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2.xml" ContentType="application/vnd.openxmlformats-officedocument.themeOverrid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24226"/>
  <mc:AlternateContent xmlns:mc="http://schemas.openxmlformats.org/markup-compatibility/2006">
    <mc:Choice Requires="x15">
      <x15ac:absPath xmlns:x15ac="http://schemas.microsoft.com/office/spreadsheetml/2010/11/ac" url="https://fbioyfunreduar-my.sharepoint.com/personal/jpalatnik_fbioyf_unr_edu_ar/Documents/LAB/Arantxa Rojas/Manuscritos/C^C/Reenvio Final Final/"/>
    </mc:Choice>
  </mc:AlternateContent>
  <xr:revisionPtr revIDLastSave="44" documentId="13_ncr:1_{687F20B1-7F3B-47E9-899F-1C644ED1647E}" xr6:coauthVersionLast="45" xr6:coauthVersionMax="45" xr10:uidLastSave="{17C3424C-934F-4F5C-8660-F5D330B12168}"/>
  <bookViews>
    <workbookView xWindow="-108" yWindow="-108" windowWidth="23256" windowHeight="12576" tabRatio="983" activeTab="4" xr2:uid="{00000000-000D-0000-FFFF-FFFF00000000}"/>
  </bookViews>
  <sheets>
    <sheet name="Figure 1b" sheetId="22" r:id="rId1"/>
    <sheet name="Figure 1c" sheetId="23" r:id="rId2"/>
    <sheet name="Figure 1d" sheetId="24" r:id="rId3"/>
    <sheet name="Figure 1e" sheetId="25" r:id="rId4"/>
    <sheet name="SupplFig2" sheetId="26" r:id="rId5"/>
    <sheet name="Fig2" sheetId="10" r:id="rId6"/>
    <sheet name="SupplFig4" sheetId="27" r:id="rId7"/>
    <sheet name="Fig3" sheetId="28" r:id="rId8"/>
    <sheet name="SupplFig5" sheetId="14" r:id="rId9"/>
    <sheet name="SupplFig6" sheetId="11" r:id="rId10"/>
    <sheet name="Fig4" sheetId="30" r:id="rId11"/>
    <sheet name="SupplFig7" sheetId="31" r:id="rId12"/>
    <sheet name="SupplFig8" sheetId="32" r:id="rId13"/>
    <sheet name="SupplFig9" sheetId="33" r:id="rId14"/>
    <sheet name="Fig5" sheetId="20"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P8" i="28" l="1"/>
  <c r="AP7" i="28"/>
  <c r="AP6" i="28"/>
  <c r="AC41" i="28"/>
  <c r="AB41" i="28"/>
  <c r="AA41" i="28"/>
  <c r="AB19" i="31" l="1"/>
  <c r="AB18" i="31"/>
  <c r="AB17" i="31"/>
  <c r="AB16" i="31"/>
  <c r="AB15" i="31"/>
  <c r="AB14" i="31"/>
  <c r="AB13" i="31"/>
  <c r="AB12" i="31"/>
  <c r="AB11" i="31"/>
  <c r="AB10" i="31"/>
  <c r="AB9" i="31"/>
  <c r="AB8" i="31"/>
  <c r="AB7" i="31"/>
  <c r="T18" i="31"/>
  <c r="T17" i="31"/>
  <c r="T16" i="31"/>
  <c r="T15" i="31"/>
  <c r="T14" i="31"/>
  <c r="T13" i="31"/>
  <c r="T12" i="31"/>
  <c r="T11" i="31"/>
  <c r="T10" i="31"/>
  <c r="T9" i="31"/>
  <c r="T8" i="31"/>
  <c r="T7" i="31"/>
  <c r="AE18" i="30"/>
  <c r="AE17" i="30"/>
  <c r="AE16" i="30"/>
  <c r="AE15" i="30"/>
  <c r="AE14" i="30"/>
  <c r="AE13" i="30"/>
  <c r="AE12" i="30"/>
  <c r="AE11" i="30"/>
  <c r="AE10" i="30"/>
  <c r="AE9" i="30"/>
  <c r="AE8" i="30"/>
  <c r="AE7" i="30"/>
  <c r="V19" i="30"/>
  <c r="V18" i="30"/>
  <c r="V17" i="30"/>
  <c r="V16" i="30"/>
  <c r="V15" i="30"/>
  <c r="V14" i="30"/>
  <c r="V13" i="30"/>
  <c r="V12" i="30"/>
  <c r="V11" i="30"/>
  <c r="V10" i="30"/>
  <c r="V9" i="30"/>
  <c r="V8" i="30"/>
  <c r="V7" i="30"/>
  <c r="N18" i="30"/>
  <c r="N17" i="30"/>
  <c r="N16" i="30"/>
  <c r="N15" i="30"/>
  <c r="N14" i="30"/>
  <c r="N13" i="30"/>
  <c r="N12" i="30"/>
  <c r="N11" i="30"/>
  <c r="N10" i="30"/>
  <c r="N9" i="30"/>
  <c r="N8" i="30"/>
  <c r="N7" i="30"/>
  <c r="B54" i="33" l="1"/>
  <c r="AL55" i="33" s="1"/>
  <c r="B51" i="33"/>
  <c r="AA52" i="33" s="1"/>
  <c r="AL57" i="33"/>
  <c r="AA57" i="33"/>
  <c r="B55" i="33"/>
  <c r="AL58" i="33" s="1"/>
  <c r="AL54" i="33"/>
  <c r="AA54" i="33"/>
  <c r="AL51" i="33"/>
  <c r="AA51" i="33"/>
  <c r="AL52" i="33" l="1"/>
  <c r="AA55" i="33"/>
  <c r="AA58" i="33"/>
  <c r="K60" i="32"/>
  <c r="L60" i="32"/>
  <c r="M60" i="32"/>
  <c r="J60" i="32"/>
  <c r="N9" i="32"/>
  <c r="N8" i="32"/>
  <c r="N7" i="32"/>
  <c r="N6" i="32"/>
  <c r="G34" i="32"/>
  <c r="G33" i="32"/>
  <c r="G32" i="32"/>
  <c r="G31" i="32"/>
  <c r="G30" i="32"/>
  <c r="G29" i="32"/>
  <c r="C28" i="32"/>
  <c r="G28" i="32" s="1"/>
  <c r="L84" i="14" l="1"/>
  <c r="L83" i="14"/>
  <c r="L82" i="14"/>
  <c r="L81" i="14"/>
  <c r="L80" i="14"/>
  <c r="L79" i="14"/>
  <c r="L78" i="14"/>
  <c r="L77" i="14"/>
  <c r="L76" i="14"/>
  <c r="L75" i="14"/>
  <c r="L74" i="14"/>
  <c r="L73" i="14"/>
  <c r="L72" i="14"/>
  <c r="L71" i="14"/>
  <c r="L70" i="14"/>
  <c r="L69" i="14"/>
  <c r="L68" i="14"/>
  <c r="L67" i="14"/>
  <c r="L66" i="14"/>
  <c r="L65" i="14"/>
  <c r="L64" i="14"/>
  <c r="L63" i="14"/>
  <c r="L62" i="14"/>
  <c r="L61" i="14"/>
  <c r="L31" i="14" l="1"/>
  <c r="L30" i="14"/>
  <c r="L29" i="14"/>
  <c r="L28" i="14"/>
  <c r="L27" i="14"/>
  <c r="L26" i="14"/>
  <c r="L25" i="14"/>
  <c r="L24" i="14"/>
  <c r="L23" i="14"/>
  <c r="L22" i="14"/>
  <c r="L21" i="14"/>
  <c r="L20" i="14"/>
  <c r="L19" i="14"/>
  <c r="L18" i="14"/>
  <c r="L17" i="14"/>
  <c r="L16" i="14"/>
  <c r="L15" i="14"/>
  <c r="L14" i="14"/>
  <c r="L13" i="14"/>
  <c r="L12" i="14"/>
  <c r="L11" i="14"/>
  <c r="L10" i="14"/>
  <c r="L9" i="14"/>
  <c r="L8" i="14"/>
  <c r="U25" i="28"/>
  <c r="U24" i="28"/>
  <c r="U23" i="28"/>
  <c r="U22" i="28"/>
  <c r="U21" i="28"/>
  <c r="U20" i="28"/>
  <c r="U19" i="28"/>
  <c r="U18" i="28"/>
  <c r="U17" i="28"/>
  <c r="U16" i="28"/>
  <c r="U15" i="28"/>
  <c r="U14" i="28"/>
  <c r="U13" i="28"/>
  <c r="U12" i="28"/>
  <c r="U11" i="28"/>
  <c r="U10" i="28"/>
  <c r="U9" i="28"/>
  <c r="U8" i="28"/>
  <c r="U7" i="28"/>
  <c r="Q585" i="26" l="1"/>
  <c r="L585" i="26"/>
  <c r="Q584" i="26"/>
  <c r="L584" i="26"/>
  <c r="Q583" i="26"/>
  <c r="L583" i="26"/>
  <c r="Q582" i="26"/>
  <c r="L582" i="26"/>
  <c r="AA574" i="26"/>
  <c r="Z574" i="26"/>
  <c r="Y574" i="26"/>
  <c r="X574" i="26"/>
  <c r="V574" i="26"/>
  <c r="U574" i="26"/>
  <c r="T574" i="26"/>
  <c r="S574" i="26"/>
  <c r="P543" i="26"/>
  <c r="O543" i="26"/>
  <c r="N543" i="26"/>
  <c r="M543" i="26"/>
  <c r="K543" i="26"/>
  <c r="J543" i="26"/>
  <c r="I543" i="26"/>
  <c r="H543" i="26"/>
  <c r="P540" i="26"/>
  <c r="O540" i="26"/>
  <c r="N540" i="26"/>
  <c r="M540" i="26"/>
  <c r="M568" i="26" s="1"/>
  <c r="K540" i="26"/>
  <c r="J540" i="26"/>
  <c r="I540" i="26"/>
  <c r="H540" i="26"/>
  <c r="H568" i="26" s="1"/>
  <c r="P539" i="26"/>
  <c r="O539" i="26"/>
  <c r="N539" i="26"/>
  <c r="M539" i="26"/>
  <c r="M567" i="26" s="1"/>
  <c r="K539" i="26"/>
  <c r="J539" i="26"/>
  <c r="I539" i="26"/>
  <c r="H539" i="26"/>
  <c r="H567" i="26" s="1"/>
  <c r="P538" i="26"/>
  <c r="O538" i="26"/>
  <c r="N538" i="26"/>
  <c r="M538" i="26"/>
  <c r="M566" i="26" s="1"/>
  <c r="K538" i="26"/>
  <c r="J538" i="26"/>
  <c r="I538" i="26"/>
  <c r="H538" i="26"/>
  <c r="H566" i="26" s="1"/>
  <c r="P537" i="26"/>
  <c r="O537" i="26"/>
  <c r="N537" i="26"/>
  <c r="M537" i="26"/>
  <c r="M565" i="26" s="1"/>
  <c r="K537" i="26"/>
  <c r="J537" i="26"/>
  <c r="J565" i="26" s="1"/>
  <c r="I537" i="26"/>
  <c r="I565" i="26" s="1"/>
  <c r="H537" i="26"/>
  <c r="H565" i="26" s="1"/>
  <c r="P536" i="26"/>
  <c r="O536" i="26"/>
  <c r="O564" i="26" s="1"/>
  <c r="N536" i="26"/>
  <c r="N564" i="26" s="1"/>
  <c r="M536" i="26"/>
  <c r="M564" i="26" s="1"/>
  <c r="K536" i="26"/>
  <c r="K564" i="26" s="1"/>
  <c r="J536" i="26"/>
  <c r="J564" i="26" s="1"/>
  <c r="I536" i="26"/>
  <c r="I564" i="26" s="1"/>
  <c r="H536" i="26"/>
  <c r="H564" i="26" s="1"/>
  <c r="P535" i="26"/>
  <c r="P563" i="26" s="1"/>
  <c r="O535" i="26"/>
  <c r="O563" i="26" s="1"/>
  <c r="N535" i="26"/>
  <c r="N563" i="26" s="1"/>
  <c r="M535" i="26"/>
  <c r="M563" i="26" s="1"/>
  <c r="K535" i="26"/>
  <c r="K563" i="26" s="1"/>
  <c r="J535" i="26"/>
  <c r="J563" i="26" s="1"/>
  <c r="I535" i="26"/>
  <c r="I563" i="26" s="1"/>
  <c r="H535" i="26"/>
  <c r="H563" i="26" s="1"/>
  <c r="P534" i="26"/>
  <c r="P562" i="26" s="1"/>
  <c r="O534" i="26"/>
  <c r="O562" i="26" s="1"/>
  <c r="N534" i="26"/>
  <c r="N562" i="26" s="1"/>
  <c r="M534" i="26"/>
  <c r="M562" i="26" s="1"/>
  <c r="K534" i="26"/>
  <c r="K562" i="26" s="1"/>
  <c r="J534" i="26"/>
  <c r="J562" i="26" s="1"/>
  <c r="I534" i="26"/>
  <c r="I562" i="26" s="1"/>
  <c r="H534" i="26"/>
  <c r="H562" i="26" s="1"/>
  <c r="P533" i="26"/>
  <c r="P561" i="26" s="1"/>
  <c r="O533" i="26"/>
  <c r="O561" i="26" s="1"/>
  <c r="N533" i="26"/>
  <c r="N561" i="26" s="1"/>
  <c r="M533" i="26"/>
  <c r="M561" i="26" s="1"/>
  <c r="K533" i="26"/>
  <c r="K561" i="26" s="1"/>
  <c r="J533" i="26"/>
  <c r="J561" i="26" s="1"/>
  <c r="I533" i="26"/>
  <c r="I561" i="26" s="1"/>
  <c r="H533" i="26"/>
  <c r="H561" i="26" s="1"/>
  <c r="H580" i="26" s="1"/>
  <c r="P532" i="26"/>
  <c r="P560" i="26" s="1"/>
  <c r="P579" i="26" s="1"/>
  <c r="O532" i="26"/>
  <c r="O560" i="26" s="1"/>
  <c r="O579" i="26" s="1"/>
  <c r="N532" i="26"/>
  <c r="N560" i="26" s="1"/>
  <c r="N579" i="26" s="1"/>
  <c r="M532" i="26"/>
  <c r="M560" i="26" s="1"/>
  <c r="M579" i="26" s="1"/>
  <c r="K532" i="26"/>
  <c r="K560" i="26" s="1"/>
  <c r="K579" i="26" s="1"/>
  <c r="J532" i="26"/>
  <c r="J560" i="26" s="1"/>
  <c r="J579" i="26" s="1"/>
  <c r="I532" i="26"/>
  <c r="I560" i="26" s="1"/>
  <c r="I579" i="26" s="1"/>
  <c r="H532" i="26"/>
  <c r="H560" i="26" s="1"/>
  <c r="H579" i="26" s="1"/>
  <c r="P531" i="26"/>
  <c r="P559" i="26" s="1"/>
  <c r="P578" i="26" s="1"/>
  <c r="O531" i="26"/>
  <c r="O559" i="26" s="1"/>
  <c r="O578" i="26" s="1"/>
  <c r="N531" i="26"/>
  <c r="N559" i="26" s="1"/>
  <c r="N578" i="26" s="1"/>
  <c r="M531" i="26"/>
  <c r="M559" i="26" s="1"/>
  <c r="M578" i="26" s="1"/>
  <c r="K531" i="26"/>
  <c r="K559" i="26" s="1"/>
  <c r="K578" i="26" s="1"/>
  <c r="J531" i="26"/>
  <c r="J559" i="26" s="1"/>
  <c r="J578" i="26" s="1"/>
  <c r="I531" i="26"/>
  <c r="I559" i="26" s="1"/>
  <c r="I578" i="26" s="1"/>
  <c r="H531" i="26"/>
  <c r="H559" i="26" s="1"/>
  <c r="H578" i="26" s="1"/>
  <c r="P530" i="26"/>
  <c r="P558" i="26" s="1"/>
  <c r="P577" i="26" s="1"/>
  <c r="O530" i="26"/>
  <c r="O558" i="26" s="1"/>
  <c r="O577" i="26" s="1"/>
  <c r="N530" i="26"/>
  <c r="N558" i="26" s="1"/>
  <c r="N577" i="26" s="1"/>
  <c r="M530" i="26"/>
  <c r="M558" i="26" s="1"/>
  <c r="M577" i="26" s="1"/>
  <c r="K530" i="26"/>
  <c r="K558" i="26" s="1"/>
  <c r="K577" i="26" s="1"/>
  <c r="J530" i="26"/>
  <c r="J558" i="26" s="1"/>
  <c r="J577" i="26" s="1"/>
  <c r="I530" i="26"/>
  <c r="I558" i="26" s="1"/>
  <c r="I577" i="26" s="1"/>
  <c r="H530" i="26"/>
  <c r="H558" i="26" s="1"/>
  <c r="H577" i="26" s="1"/>
  <c r="P529" i="26"/>
  <c r="P557" i="26" s="1"/>
  <c r="P576" i="26" s="1"/>
  <c r="O529" i="26"/>
  <c r="O557" i="26" s="1"/>
  <c r="O576" i="26" s="1"/>
  <c r="N529" i="26"/>
  <c r="N557" i="26" s="1"/>
  <c r="N576" i="26" s="1"/>
  <c r="M529" i="26"/>
  <c r="M557" i="26" s="1"/>
  <c r="M576" i="26" s="1"/>
  <c r="K529" i="26"/>
  <c r="K557" i="26" s="1"/>
  <c r="K576" i="26" s="1"/>
  <c r="J529" i="26"/>
  <c r="J557" i="26" s="1"/>
  <c r="J576" i="26" s="1"/>
  <c r="I529" i="26"/>
  <c r="I557" i="26" s="1"/>
  <c r="I576" i="26" s="1"/>
  <c r="H529" i="26"/>
  <c r="H557" i="26" s="1"/>
  <c r="H576" i="26" s="1"/>
  <c r="P528" i="26"/>
  <c r="P556" i="26" s="1"/>
  <c r="O528" i="26"/>
  <c r="O556" i="26" s="1"/>
  <c r="N528" i="26"/>
  <c r="N556" i="26" s="1"/>
  <c r="M528" i="26"/>
  <c r="M556" i="26" s="1"/>
  <c r="K528" i="26"/>
  <c r="K556" i="26" s="1"/>
  <c r="J528" i="26"/>
  <c r="J556" i="26" s="1"/>
  <c r="I528" i="26"/>
  <c r="I556" i="26" s="1"/>
  <c r="H528" i="26"/>
  <c r="H556" i="26" s="1"/>
  <c r="P527" i="26"/>
  <c r="P555" i="26" s="1"/>
  <c r="P575" i="26" s="1"/>
  <c r="O527" i="26"/>
  <c r="O555" i="26" s="1"/>
  <c r="O575" i="26" s="1"/>
  <c r="N527" i="26"/>
  <c r="N555" i="26" s="1"/>
  <c r="N575" i="26" s="1"/>
  <c r="M527" i="26"/>
  <c r="M555" i="26" s="1"/>
  <c r="M575" i="26" s="1"/>
  <c r="K527" i="26"/>
  <c r="K555" i="26" s="1"/>
  <c r="K575" i="26" s="1"/>
  <c r="J527" i="26"/>
  <c r="J555" i="26" s="1"/>
  <c r="J575" i="26" s="1"/>
  <c r="I527" i="26"/>
  <c r="I555" i="26" s="1"/>
  <c r="I575" i="26" s="1"/>
  <c r="H527" i="26"/>
  <c r="H555" i="26" s="1"/>
  <c r="H575" i="26" s="1"/>
  <c r="P526" i="26"/>
  <c r="P554" i="26" s="1"/>
  <c r="O526" i="26"/>
  <c r="O554" i="26" s="1"/>
  <c r="N526" i="26"/>
  <c r="N554" i="26" s="1"/>
  <c r="M526" i="26"/>
  <c r="M554" i="26" s="1"/>
  <c r="K526" i="26"/>
  <c r="K554" i="26" s="1"/>
  <c r="J526" i="26"/>
  <c r="J554" i="26" s="1"/>
  <c r="I526" i="26"/>
  <c r="I554" i="26" s="1"/>
  <c r="H526" i="26"/>
  <c r="H554" i="26" s="1"/>
  <c r="P525" i="26"/>
  <c r="P553" i="26" s="1"/>
  <c r="O525" i="26"/>
  <c r="O553" i="26" s="1"/>
  <c r="O574" i="26" s="1"/>
  <c r="N525" i="26"/>
  <c r="N553" i="26" s="1"/>
  <c r="N574" i="26" s="1"/>
  <c r="M525" i="26"/>
  <c r="M553" i="26" s="1"/>
  <c r="K525" i="26"/>
  <c r="K553" i="26" s="1"/>
  <c r="K574" i="26" s="1"/>
  <c r="J525" i="26"/>
  <c r="J553" i="26" s="1"/>
  <c r="J574" i="26" s="1"/>
  <c r="I525" i="26"/>
  <c r="I553" i="26" s="1"/>
  <c r="I574" i="26" s="1"/>
  <c r="H525" i="26"/>
  <c r="H553" i="26" s="1"/>
  <c r="P524" i="26"/>
  <c r="P552" i="26" s="1"/>
  <c r="O524" i="26"/>
  <c r="O552" i="26" s="1"/>
  <c r="N524" i="26"/>
  <c r="N552" i="26" s="1"/>
  <c r="M524" i="26"/>
  <c r="M552" i="26" s="1"/>
  <c r="K524" i="26"/>
  <c r="K552" i="26" s="1"/>
  <c r="J524" i="26"/>
  <c r="J552" i="26" s="1"/>
  <c r="I524" i="26"/>
  <c r="I552" i="26" s="1"/>
  <c r="H524" i="26"/>
  <c r="P523" i="26"/>
  <c r="P551" i="26" s="1"/>
  <c r="P573" i="26" s="1"/>
  <c r="O523" i="26"/>
  <c r="O551" i="26" s="1"/>
  <c r="N523" i="26"/>
  <c r="N551" i="26" s="1"/>
  <c r="N573" i="26" s="1"/>
  <c r="M523" i="26"/>
  <c r="M551" i="26" s="1"/>
  <c r="M573" i="26" s="1"/>
  <c r="K523" i="26"/>
  <c r="K551" i="26" s="1"/>
  <c r="K573" i="26" s="1"/>
  <c r="J523" i="26"/>
  <c r="J551" i="26" s="1"/>
  <c r="I523" i="26"/>
  <c r="I551" i="26" s="1"/>
  <c r="I573" i="26" s="1"/>
  <c r="H523" i="26"/>
  <c r="H551" i="26" s="1"/>
  <c r="P522" i="26"/>
  <c r="P550" i="26" s="1"/>
  <c r="O522" i="26"/>
  <c r="O550" i="26" s="1"/>
  <c r="N522" i="26"/>
  <c r="N550" i="26" s="1"/>
  <c r="M522" i="26"/>
  <c r="M550" i="26" s="1"/>
  <c r="K522" i="26"/>
  <c r="K550" i="26" s="1"/>
  <c r="J522" i="26"/>
  <c r="J550" i="26" s="1"/>
  <c r="I522" i="26"/>
  <c r="I550" i="26" s="1"/>
  <c r="H522" i="26"/>
  <c r="H550" i="26" s="1"/>
  <c r="P521" i="26"/>
  <c r="P549" i="26" s="1"/>
  <c r="O521" i="26"/>
  <c r="O549" i="26" s="1"/>
  <c r="O572" i="26" s="1"/>
  <c r="N521" i="26"/>
  <c r="N549" i="26" s="1"/>
  <c r="M521" i="26"/>
  <c r="M549" i="26" s="1"/>
  <c r="K521" i="26"/>
  <c r="K549" i="26" s="1"/>
  <c r="J521" i="26"/>
  <c r="J549" i="26" s="1"/>
  <c r="J572" i="26" s="1"/>
  <c r="I521" i="26"/>
  <c r="I549" i="26" s="1"/>
  <c r="H521" i="26"/>
  <c r="H549" i="26" s="1"/>
  <c r="H572" i="26" s="1"/>
  <c r="P520" i="26"/>
  <c r="P548" i="26" s="1"/>
  <c r="O520" i="26"/>
  <c r="O548" i="26" s="1"/>
  <c r="N520" i="26"/>
  <c r="N548" i="26" s="1"/>
  <c r="M520" i="26"/>
  <c r="M548" i="26" s="1"/>
  <c r="K520" i="26"/>
  <c r="K548" i="26" s="1"/>
  <c r="J520" i="26"/>
  <c r="J548" i="26" s="1"/>
  <c r="I520" i="26"/>
  <c r="I548" i="26" s="1"/>
  <c r="H520" i="26"/>
  <c r="H548" i="26" s="1"/>
  <c r="P519" i="26"/>
  <c r="P547" i="26" s="1"/>
  <c r="O519" i="26"/>
  <c r="O547" i="26" s="1"/>
  <c r="O571" i="26" s="1"/>
  <c r="N519" i="26"/>
  <c r="N547" i="26" s="1"/>
  <c r="M519" i="26"/>
  <c r="M547" i="26" s="1"/>
  <c r="K519" i="26"/>
  <c r="K547" i="26" s="1"/>
  <c r="J519" i="26"/>
  <c r="J547" i="26" s="1"/>
  <c r="J571" i="26" s="1"/>
  <c r="I519" i="26"/>
  <c r="I547" i="26" s="1"/>
  <c r="H519" i="26"/>
  <c r="H547" i="26" s="1"/>
  <c r="H571" i="26" s="1"/>
  <c r="P518" i="26"/>
  <c r="P546" i="26" s="1"/>
  <c r="O518" i="26"/>
  <c r="O546" i="26" s="1"/>
  <c r="N518" i="26"/>
  <c r="N546" i="26" s="1"/>
  <c r="M518" i="26"/>
  <c r="M546" i="26" s="1"/>
  <c r="K518" i="26"/>
  <c r="K546" i="26" s="1"/>
  <c r="J518" i="26"/>
  <c r="J546" i="26" s="1"/>
  <c r="I518" i="26"/>
  <c r="I546" i="26" s="1"/>
  <c r="H518" i="26"/>
  <c r="H546" i="26" s="1"/>
  <c r="P517" i="26"/>
  <c r="O517" i="26"/>
  <c r="N517" i="26"/>
  <c r="M517" i="26"/>
  <c r="K517" i="26"/>
  <c r="J517" i="26"/>
  <c r="I517" i="26"/>
  <c r="H517" i="26"/>
  <c r="A517" i="26"/>
  <c r="N565" i="26" l="1"/>
  <c r="I566" i="26"/>
  <c r="N566" i="26"/>
  <c r="M571" i="26"/>
  <c r="O565" i="26"/>
  <c r="J566" i="26"/>
  <c r="P564" i="26"/>
  <c r="K565" i="26"/>
  <c r="K580" i="26" s="1"/>
  <c r="P565" i="26"/>
  <c r="K566" i="26"/>
  <c r="P566" i="26"/>
  <c r="I567" i="26"/>
  <c r="I580" i="26" s="1"/>
  <c r="N567" i="26"/>
  <c r="I568" i="26"/>
  <c r="K567" i="26"/>
  <c r="N568" i="26"/>
  <c r="N580" i="26" s="1"/>
  <c r="O566" i="26"/>
  <c r="J567" i="26"/>
  <c r="O567" i="26"/>
  <c r="J568" i="26"/>
  <c r="J580" i="26" s="1"/>
  <c r="O568" i="26"/>
  <c r="P567" i="26"/>
  <c r="P580" i="26" s="1"/>
  <c r="K568" i="26"/>
  <c r="P568" i="26"/>
  <c r="M572" i="26"/>
  <c r="O580" i="26"/>
  <c r="M580" i="26"/>
  <c r="M542" i="26"/>
  <c r="M545" i="26"/>
  <c r="M570" i="26" s="1"/>
  <c r="R517" i="26"/>
  <c r="R521" i="26"/>
  <c r="H552" i="26"/>
  <c r="H573" i="26" s="1"/>
  <c r="R524" i="26"/>
  <c r="P574" i="26"/>
  <c r="O542" i="26"/>
  <c r="O545" i="26"/>
  <c r="O570" i="26" s="1"/>
  <c r="H545" i="26"/>
  <c r="H570" i="26" s="1"/>
  <c r="H542" i="26"/>
  <c r="I545" i="26"/>
  <c r="I570" i="26" s="1"/>
  <c r="I542" i="26"/>
  <c r="N545" i="26"/>
  <c r="N570" i="26" s="1"/>
  <c r="N542" i="26"/>
  <c r="R518" i="26"/>
  <c r="K571" i="26"/>
  <c r="P571" i="26"/>
  <c r="I572" i="26"/>
  <c r="N572" i="26"/>
  <c r="H574" i="26"/>
  <c r="M574" i="26"/>
  <c r="J545" i="26"/>
  <c r="J570" i="26" s="1"/>
  <c r="J542" i="26"/>
  <c r="R519" i="26"/>
  <c r="K542" i="26"/>
  <c r="K545" i="26"/>
  <c r="K570" i="26" s="1"/>
  <c r="P545" i="26"/>
  <c r="P570" i="26" s="1"/>
  <c r="P542" i="26"/>
  <c r="I571" i="26"/>
  <c r="N571" i="26"/>
  <c r="R520" i="26"/>
  <c r="K572" i="26"/>
  <c r="P572" i="26"/>
  <c r="R522" i="26"/>
  <c r="J573" i="26"/>
  <c r="O573" i="26"/>
  <c r="O584" i="26" s="1"/>
  <c r="R526" i="26"/>
  <c r="R528" i="26"/>
  <c r="R530" i="26"/>
  <c r="R532" i="26"/>
  <c r="R534" i="26"/>
  <c r="R536" i="26"/>
  <c r="R538" i="26"/>
  <c r="R540" i="26"/>
  <c r="R523" i="26"/>
  <c r="R525" i="26"/>
  <c r="R527" i="26"/>
  <c r="R529" i="26"/>
  <c r="R531" i="26"/>
  <c r="R533" i="26"/>
  <c r="R535" i="26"/>
  <c r="R537" i="26"/>
  <c r="R539" i="26"/>
  <c r="N585" i="26" l="1"/>
  <c r="H603" i="26"/>
  <c r="H605" i="26"/>
  <c r="H601" i="26"/>
  <c r="P583" i="26"/>
  <c r="H598" i="26"/>
  <c r="J582" i="26"/>
  <c r="N584" i="26"/>
  <c r="J600" i="26"/>
  <c r="H599" i="26"/>
  <c r="H584" i="26"/>
  <c r="I585" i="26"/>
  <c r="J604" i="26"/>
  <c r="J602" i="26"/>
  <c r="K583" i="26"/>
  <c r="H597" i="26"/>
  <c r="I584" i="26"/>
  <c r="J597" i="26"/>
  <c r="H600" i="26"/>
  <c r="N583" i="26"/>
  <c r="I582" i="26"/>
  <c r="O582" i="26"/>
  <c r="M583" i="26"/>
  <c r="H585" i="26"/>
  <c r="H604" i="26"/>
  <c r="H602" i="26"/>
  <c r="J584" i="26"/>
  <c r="P582" i="26"/>
  <c r="P585" i="26"/>
  <c r="O583" i="26"/>
  <c r="O585" i="26"/>
  <c r="J599" i="26"/>
  <c r="I583" i="26"/>
  <c r="P584" i="26"/>
  <c r="J598" i="26"/>
  <c r="R542" i="26"/>
  <c r="S527" i="26" s="1"/>
  <c r="V518" i="26"/>
  <c r="V517" i="26"/>
  <c r="J606" i="26"/>
  <c r="S520" i="26"/>
  <c r="V520" i="26"/>
  <c r="V519" i="26"/>
  <c r="H606" i="26"/>
  <c r="S540" i="26"/>
  <c r="S532" i="26"/>
  <c r="M585" i="26"/>
  <c r="J605" i="26"/>
  <c r="J603" i="26"/>
  <c r="J601" i="26"/>
  <c r="K582" i="26"/>
  <c r="K585" i="26"/>
  <c r="J583" i="26"/>
  <c r="J585" i="26"/>
  <c r="M584" i="26"/>
  <c r="S518" i="26"/>
  <c r="N582" i="26"/>
  <c r="H596" i="26"/>
  <c r="H582" i="26"/>
  <c r="K584" i="26"/>
  <c r="H583" i="26"/>
  <c r="J596" i="26"/>
  <c r="M582" i="26"/>
  <c r="S531" i="26" l="1"/>
  <c r="S523" i="26"/>
  <c r="S525" i="26"/>
  <c r="S529" i="26"/>
  <c r="V521" i="26"/>
  <c r="W521" i="26" s="1"/>
  <c r="S526" i="26"/>
  <c r="S533" i="26"/>
  <c r="S530" i="26"/>
  <c r="S528" i="26"/>
  <c r="S521" i="26"/>
  <c r="S539" i="26"/>
  <c r="S522" i="26"/>
  <c r="S537" i="26"/>
  <c r="S524" i="26"/>
  <c r="S519" i="26"/>
  <c r="S538" i="26"/>
  <c r="S517" i="26"/>
  <c r="S534" i="26"/>
  <c r="S535" i="26"/>
  <c r="S536" i="26"/>
  <c r="W520" i="26" l="1"/>
  <c r="W517" i="26"/>
  <c r="W519" i="26"/>
  <c r="W518" i="26"/>
  <c r="M121" i="24" l="1"/>
  <c r="A1629" i="25"/>
  <c r="B1629" i="25"/>
  <c r="E1630" i="25"/>
  <c r="F1630" i="25"/>
  <c r="G1630" i="25"/>
  <c r="H1630" i="25"/>
  <c r="I1630" i="25"/>
  <c r="J1630" i="25"/>
  <c r="K1630" i="25"/>
  <c r="L1630" i="25"/>
  <c r="E1631" i="25"/>
  <c r="F1631" i="25"/>
  <c r="M1631" i="25" s="1"/>
  <c r="G1631" i="25"/>
  <c r="H1631" i="25"/>
  <c r="I1631" i="25"/>
  <c r="J1631" i="25"/>
  <c r="K1631" i="25"/>
  <c r="L1631" i="25"/>
  <c r="E1632" i="25"/>
  <c r="F1632" i="25"/>
  <c r="G1632" i="25"/>
  <c r="H1632" i="25"/>
  <c r="I1632" i="25"/>
  <c r="J1632" i="25"/>
  <c r="K1632" i="25"/>
  <c r="L1632" i="25"/>
  <c r="E1633" i="25"/>
  <c r="F1633" i="25"/>
  <c r="G1633" i="25"/>
  <c r="H1633" i="25"/>
  <c r="I1633" i="25"/>
  <c r="J1633" i="25"/>
  <c r="K1633" i="25"/>
  <c r="L1633" i="25"/>
  <c r="E1634" i="25"/>
  <c r="F1634" i="25"/>
  <c r="G1634" i="25"/>
  <c r="H1634" i="25"/>
  <c r="I1634" i="25"/>
  <c r="J1634" i="25"/>
  <c r="K1634" i="25"/>
  <c r="L1634" i="25"/>
  <c r="E1635" i="25"/>
  <c r="F1635" i="25"/>
  <c r="G1635" i="25"/>
  <c r="H1635" i="25"/>
  <c r="I1635" i="25"/>
  <c r="J1635" i="25"/>
  <c r="K1635" i="25"/>
  <c r="L1635" i="25"/>
  <c r="M1635" i="25"/>
  <c r="E1636" i="25"/>
  <c r="F1636" i="25"/>
  <c r="G1636" i="25"/>
  <c r="H1636" i="25"/>
  <c r="I1636" i="25"/>
  <c r="J1636" i="25"/>
  <c r="K1636" i="25"/>
  <c r="L1636" i="25"/>
  <c r="W1655" i="25" s="1"/>
  <c r="E1637" i="25"/>
  <c r="F1637" i="25"/>
  <c r="G1637" i="25"/>
  <c r="H1637" i="25"/>
  <c r="S1653" i="25" s="1"/>
  <c r="I1637" i="25"/>
  <c r="J1637" i="25"/>
  <c r="K1637" i="25"/>
  <c r="L1637" i="25"/>
  <c r="E1638" i="25"/>
  <c r="F1638" i="25"/>
  <c r="G1638" i="25"/>
  <c r="H1638" i="25"/>
  <c r="I1638" i="25"/>
  <c r="J1638" i="25"/>
  <c r="K1638" i="25"/>
  <c r="L1638" i="25"/>
  <c r="W1654" i="25" s="1"/>
  <c r="E1639" i="25"/>
  <c r="F1639" i="25"/>
  <c r="M1639" i="25" s="1"/>
  <c r="G1639" i="25"/>
  <c r="H1639" i="25"/>
  <c r="I1639" i="25"/>
  <c r="J1639" i="25"/>
  <c r="K1639" i="25"/>
  <c r="L1639" i="25"/>
  <c r="E1640" i="25"/>
  <c r="F1640" i="25"/>
  <c r="G1640" i="25"/>
  <c r="R1654" i="25" s="1"/>
  <c r="H1640" i="25"/>
  <c r="I1640" i="25"/>
  <c r="J1640" i="25"/>
  <c r="K1640" i="25"/>
  <c r="L1640" i="25"/>
  <c r="E1641" i="25"/>
  <c r="F1641" i="25"/>
  <c r="G1641" i="25"/>
  <c r="H1641" i="25"/>
  <c r="I1641" i="25"/>
  <c r="J1641" i="25"/>
  <c r="K1641" i="25"/>
  <c r="V1655" i="25" s="1"/>
  <c r="L1641" i="25"/>
  <c r="E1642" i="25"/>
  <c r="F1642" i="25"/>
  <c r="G1642" i="25"/>
  <c r="H1642" i="25"/>
  <c r="I1642" i="25"/>
  <c r="J1642" i="25"/>
  <c r="K1642" i="25"/>
  <c r="L1642" i="25"/>
  <c r="E1643" i="25"/>
  <c r="F1643" i="25"/>
  <c r="G1643" i="25"/>
  <c r="M1643" i="25" s="1"/>
  <c r="H1643" i="25"/>
  <c r="I1643" i="25"/>
  <c r="J1643" i="25"/>
  <c r="K1643" i="25"/>
  <c r="L1643" i="25"/>
  <c r="E1644" i="25"/>
  <c r="F1644" i="25"/>
  <c r="Q1653" i="25" s="1"/>
  <c r="G1644" i="25"/>
  <c r="H1644" i="25"/>
  <c r="I1644" i="25"/>
  <c r="J1644" i="25"/>
  <c r="K1644" i="25"/>
  <c r="L1644" i="25"/>
  <c r="E1645" i="25"/>
  <c r="F1645" i="25"/>
  <c r="G1645" i="25"/>
  <c r="H1645" i="25"/>
  <c r="I1645" i="25"/>
  <c r="J1645" i="25"/>
  <c r="K1645" i="25"/>
  <c r="L1645" i="25"/>
  <c r="E1646" i="25"/>
  <c r="F1646" i="25"/>
  <c r="G1646" i="25"/>
  <c r="H1646" i="25"/>
  <c r="I1646" i="25"/>
  <c r="J1646" i="25"/>
  <c r="K1646" i="25"/>
  <c r="L1646" i="25"/>
  <c r="E1647" i="25"/>
  <c r="F1647" i="25"/>
  <c r="G1647" i="25"/>
  <c r="H1647" i="25"/>
  <c r="I1647" i="25"/>
  <c r="J1647" i="25"/>
  <c r="K1647" i="25"/>
  <c r="L1647" i="25"/>
  <c r="W1656" i="25" s="1"/>
  <c r="E1648" i="25"/>
  <c r="F1648" i="25"/>
  <c r="Q1655" i="25" s="1"/>
  <c r="G1648" i="25"/>
  <c r="H1648" i="25"/>
  <c r="I1648" i="25"/>
  <c r="T1655" i="25" s="1"/>
  <c r="J1648" i="25"/>
  <c r="U1655" i="25" s="1"/>
  <c r="K1648" i="25"/>
  <c r="L1648" i="25"/>
  <c r="E1649" i="25"/>
  <c r="P1654" i="25" s="1"/>
  <c r="F1649" i="25"/>
  <c r="Q1654" i="25" s="1"/>
  <c r="G1649" i="25"/>
  <c r="H1649" i="25"/>
  <c r="I1649" i="25"/>
  <c r="T1654" i="25" s="1"/>
  <c r="J1649" i="25"/>
  <c r="U1654" i="25" s="1"/>
  <c r="K1649" i="25"/>
  <c r="L1649" i="25"/>
  <c r="P1653" i="25"/>
  <c r="T1653" i="25"/>
  <c r="W1653" i="25"/>
  <c r="V1654" i="25"/>
  <c r="P1655" i="25"/>
  <c r="S1656" i="25"/>
  <c r="V1656" i="25"/>
  <c r="K96" i="24"/>
  <c r="J96" i="24"/>
  <c r="I96" i="24"/>
  <c r="H96" i="24"/>
  <c r="G96" i="24"/>
  <c r="F96" i="24"/>
  <c r="E96" i="24"/>
  <c r="D96" i="24"/>
  <c r="K94" i="24"/>
  <c r="J94" i="24"/>
  <c r="I94" i="24"/>
  <c r="H94" i="24"/>
  <c r="G94" i="24"/>
  <c r="F94" i="24"/>
  <c r="E94" i="24"/>
  <c r="D94" i="24"/>
  <c r="K93" i="24"/>
  <c r="J93" i="24"/>
  <c r="I93" i="24"/>
  <c r="H93" i="24"/>
  <c r="G93" i="24"/>
  <c r="F93" i="24"/>
  <c r="E93" i="24"/>
  <c r="D93" i="24"/>
  <c r="K92" i="24"/>
  <c r="J92" i="24"/>
  <c r="I92" i="24"/>
  <c r="H92" i="24"/>
  <c r="G92" i="24"/>
  <c r="F92" i="24"/>
  <c r="E92" i="24"/>
  <c r="D92" i="24"/>
  <c r="K91" i="24"/>
  <c r="J91" i="24"/>
  <c r="I91" i="24"/>
  <c r="H91" i="24"/>
  <c r="G91" i="24"/>
  <c r="F91" i="24"/>
  <c r="E91" i="24"/>
  <c r="D91" i="24"/>
  <c r="K90" i="24"/>
  <c r="J90" i="24"/>
  <c r="I90" i="24"/>
  <c r="H90" i="24"/>
  <c r="G90" i="24"/>
  <c r="F90" i="24"/>
  <c r="E90" i="24"/>
  <c r="D90" i="24"/>
  <c r="K89" i="24"/>
  <c r="J89" i="24"/>
  <c r="I89" i="24"/>
  <c r="H89" i="24"/>
  <c r="G89" i="24"/>
  <c r="F89" i="24"/>
  <c r="E89" i="24"/>
  <c r="D89" i="24"/>
  <c r="K88" i="24"/>
  <c r="J88" i="24"/>
  <c r="I88" i="24"/>
  <c r="H88" i="24"/>
  <c r="G88" i="24"/>
  <c r="F88" i="24"/>
  <c r="E88" i="24"/>
  <c r="D88" i="24"/>
  <c r="K87" i="24"/>
  <c r="J87" i="24"/>
  <c r="I87" i="24"/>
  <c r="H87" i="24"/>
  <c r="G87" i="24"/>
  <c r="F87" i="24"/>
  <c r="E87" i="24"/>
  <c r="D87" i="24"/>
  <c r="K86" i="24"/>
  <c r="J86" i="24"/>
  <c r="I86" i="24"/>
  <c r="H86" i="24"/>
  <c r="G86" i="24"/>
  <c r="F86" i="24"/>
  <c r="E86" i="24"/>
  <c r="D86" i="24"/>
  <c r="K85" i="24"/>
  <c r="J85" i="24"/>
  <c r="I85" i="24"/>
  <c r="H85" i="24"/>
  <c r="G85" i="24"/>
  <c r="F85" i="24"/>
  <c r="E85" i="24"/>
  <c r="D85" i="24"/>
  <c r="K84" i="24"/>
  <c r="J84" i="24"/>
  <c r="I84" i="24"/>
  <c r="H84" i="24"/>
  <c r="G84" i="24"/>
  <c r="F84" i="24"/>
  <c r="E84" i="24"/>
  <c r="D84" i="24"/>
  <c r="K83" i="24"/>
  <c r="J83" i="24"/>
  <c r="I83" i="24"/>
  <c r="H83" i="24"/>
  <c r="G83" i="24"/>
  <c r="F83" i="24"/>
  <c r="E83" i="24"/>
  <c r="D83" i="24"/>
  <c r="K82" i="24"/>
  <c r="J82" i="24"/>
  <c r="I82" i="24"/>
  <c r="H82" i="24"/>
  <c r="G82" i="24"/>
  <c r="F82" i="24"/>
  <c r="E82" i="24"/>
  <c r="D82" i="24"/>
  <c r="K81" i="24"/>
  <c r="J81" i="24"/>
  <c r="I81" i="24"/>
  <c r="H81" i="24"/>
  <c r="G81" i="24"/>
  <c r="F81" i="24"/>
  <c r="E81" i="24"/>
  <c r="D81" i="24"/>
  <c r="K80" i="24"/>
  <c r="J80" i="24"/>
  <c r="I80" i="24"/>
  <c r="H80" i="24"/>
  <c r="G80" i="24"/>
  <c r="F80" i="24"/>
  <c r="E80" i="24"/>
  <c r="D80" i="24"/>
  <c r="K79" i="24"/>
  <c r="J79" i="24"/>
  <c r="I79" i="24"/>
  <c r="H79" i="24"/>
  <c r="G79" i="24"/>
  <c r="F79" i="24"/>
  <c r="E79" i="24"/>
  <c r="D79" i="24"/>
  <c r="K78" i="24"/>
  <c r="J78" i="24"/>
  <c r="I78" i="24"/>
  <c r="H78" i="24"/>
  <c r="G78" i="24"/>
  <c r="F78" i="24"/>
  <c r="E78" i="24"/>
  <c r="D78" i="24"/>
  <c r="L78" i="24" s="1"/>
  <c r="K77" i="24"/>
  <c r="J77" i="24"/>
  <c r="I77" i="24"/>
  <c r="T101" i="24" s="1"/>
  <c r="H77" i="24"/>
  <c r="G77" i="24"/>
  <c r="F77" i="24"/>
  <c r="E77" i="24"/>
  <c r="P101" i="24" s="1"/>
  <c r="D77" i="24"/>
  <c r="K76" i="24"/>
  <c r="J76" i="24"/>
  <c r="I76" i="24"/>
  <c r="H76" i="24"/>
  <c r="G76" i="24"/>
  <c r="F76" i="24"/>
  <c r="E76" i="24"/>
  <c r="D76" i="24"/>
  <c r="L76" i="24" s="1"/>
  <c r="K75" i="24"/>
  <c r="V98" i="24" s="1"/>
  <c r="J75" i="24"/>
  <c r="U99" i="24" s="1"/>
  <c r="I75" i="24"/>
  <c r="T99" i="24" s="1"/>
  <c r="H75" i="24"/>
  <c r="S98" i="24" s="1"/>
  <c r="G75" i="24"/>
  <c r="R98" i="24" s="1"/>
  <c r="F75" i="24"/>
  <c r="Q99" i="24" s="1"/>
  <c r="E75" i="24"/>
  <c r="P99" i="24" s="1"/>
  <c r="D75" i="24"/>
  <c r="O98" i="24" s="1"/>
  <c r="BR1707" i="23"/>
  <c r="BS1707" i="23" s="1"/>
  <c r="BR1706" i="23"/>
  <c r="BS1706" i="23" s="1"/>
  <c r="BR1705" i="23"/>
  <c r="BS1705" i="23" s="1"/>
  <c r="BR1704" i="23"/>
  <c r="BS1704" i="23" s="1"/>
  <c r="BR1703" i="23"/>
  <c r="BS1703" i="23" s="1"/>
  <c r="BR1702" i="23"/>
  <c r="BS1702" i="23" s="1"/>
  <c r="BR1701" i="23"/>
  <c r="BS1701" i="23"/>
  <c r="BP1698" i="23"/>
  <c r="BO1695" i="23"/>
  <c r="BO1696" i="23"/>
  <c r="BO1697" i="23"/>
  <c r="BO1694" i="23"/>
  <c r="BN1703" i="23"/>
  <c r="BO1703" i="23" s="1"/>
  <c r="BN1702" i="23"/>
  <c r="BO1702" i="23" s="1"/>
  <c r="BN1701" i="23"/>
  <c r="BO1701" i="23" s="1"/>
  <c r="BL81" i="22"/>
  <c r="BN1700" i="23"/>
  <c r="BN1697" i="23"/>
  <c r="BN1696" i="23"/>
  <c r="BN1695" i="23"/>
  <c r="BN1694" i="23"/>
  <c r="BR1700" i="23"/>
  <c r="BP1697" i="23"/>
  <c r="BP1696" i="23"/>
  <c r="BP1695" i="23"/>
  <c r="M1636" i="25" l="1"/>
  <c r="M1630" i="25"/>
  <c r="M1637" i="25"/>
  <c r="M1632" i="25"/>
  <c r="G1650" i="25"/>
  <c r="R1656" i="25"/>
  <c r="S1654" i="25"/>
  <c r="S1655" i="25"/>
  <c r="M1638" i="25"/>
  <c r="M1633" i="25"/>
  <c r="V1653" i="25"/>
  <c r="V1657" i="25" s="1"/>
  <c r="M1634" i="25"/>
  <c r="J1650" i="25"/>
  <c r="J1651" i="25" s="1"/>
  <c r="M1646" i="25"/>
  <c r="F1650" i="25"/>
  <c r="F1651" i="25" s="1"/>
  <c r="Q1656" i="25"/>
  <c r="M1647" i="25"/>
  <c r="W1657" i="25"/>
  <c r="M1648" i="25"/>
  <c r="U1653" i="25"/>
  <c r="L1650" i="25"/>
  <c r="L1651" i="25" s="1"/>
  <c r="M1649" i="25"/>
  <c r="U1656" i="25"/>
  <c r="Q1657" i="25"/>
  <c r="H1650" i="25"/>
  <c r="M1641" i="25"/>
  <c r="R1655" i="25"/>
  <c r="M1642" i="25"/>
  <c r="X1656" i="25"/>
  <c r="G1651" i="25"/>
  <c r="G1674" i="25" s="1"/>
  <c r="K1650" i="25"/>
  <c r="K1651" i="25" s="1"/>
  <c r="M1644" i="25"/>
  <c r="I1650" i="25"/>
  <c r="T1656" i="25"/>
  <c r="E1650" i="25"/>
  <c r="P1656" i="25"/>
  <c r="M1645" i="25"/>
  <c r="R1653" i="25"/>
  <c r="M1640" i="25"/>
  <c r="X1655" i="25" s="1"/>
  <c r="J105" i="24"/>
  <c r="J110" i="24"/>
  <c r="J128" i="24" s="1"/>
  <c r="J113" i="24"/>
  <c r="J115" i="24"/>
  <c r="H101" i="24"/>
  <c r="F103" i="24"/>
  <c r="J108" i="24"/>
  <c r="K99" i="24"/>
  <c r="K106" i="24"/>
  <c r="K130" i="24" s="1"/>
  <c r="D113" i="24"/>
  <c r="L90" i="24"/>
  <c r="K114" i="24"/>
  <c r="H117" i="24"/>
  <c r="L94" i="24"/>
  <c r="G95" i="24"/>
  <c r="K95" i="24"/>
  <c r="E98" i="24"/>
  <c r="P98" i="24"/>
  <c r="T98" i="24"/>
  <c r="R99" i="24"/>
  <c r="R102" i="24" s="1"/>
  <c r="V99" i="24"/>
  <c r="I100" i="24"/>
  <c r="P100" i="24"/>
  <c r="T100" i="24"/>
  <c r="G106" i="24"/>
  <c r="G130" i="24" s="1"/>
  <c r="E108" i="24"/>
  <c r="G110" i="24"/>
  <c r="G128" i="24" s="1"/>
  <c r="L75" i="24"/>
  <c r="Q101" i="24"/>
  <c r="U101" i="24"/>
  <c r="H102" i="24"/>
  <c r="L79" i="24"/>
  <c r="G103" i="24"/>
  <c r="E105" i="24"/>
  <c r="I105" i="24"/>
  <c r="D106" i="24"/>
  <c r="D130" i="24" s="1"/>
  <c r="L83" i="24"/>
  <c r="G107" i="24"/>
  <c r="G129" i="24" s="1"/>
  <c r="K107" i="24"/>
  <c r="K129" i="24" s="1"/>
  <c r="I109" i="24"/>
  <c r="D110" i="24"/>
  <c r="D128" i="24" s="1"/>
  <c r="H110" i="24"/>
  <c r="H128" i="24" s="1"/>
  <c r="L87" i="24"/>
  <c r="G111" i="24"/>
  <c r="G127" i="24" s="1"/>
  <c r="K111" i="24"/>
  <c r="K127" i="24" s="1"/>
  <c r="E113" i="24"/>
  <c r="D114" i="24"/>
  <c r="H114" i="24"/>
  <c r="L91" i="24"/>
  <c r="K115" i="24"/>
  <c r="E117" i="24"/>
  <c r="I117" i="24"/>
  <c r="D95" i="24"/>
  <c r="I99" i="24" s="1"/>
  <c r="H95" i="24"/>
  <c r="F98" i="24"/>
  <c r="J98" i="24"/>
  <c r="Q98" i="24"/>
  <c r="U98" i="24"/>
  <c r="D99" i="24"/>
  <c r="O99" i="24"/>
  <c r="O102" i="24" s="1"/>
  <c r="S99" i="24"/>
  <c r="S102" i="24" s="1"/>
  <c r="F100" i="24"/>
  <c r="J100" i="24"/>
  <c r="Q100" i="24"/>
  <c r="U100" i="24"/>
  <c r="D101" i="24"/>
  <c r="D105" i="24"/>
  <c r="D109" i="24"/>
  <c r="R101" i="24"/>
  <c r="V101" i="24"/>
  <c r="F101" i="24"/>
  <c r="J101" i="24"/>
  <c r="E102" i="24"/>
  <c r="I102" i="24"/>
  <c r="D103" i="24"/>
  <c r="H103" i="24"/>
  <c r="L80" i="24"/>
  <c r="G104" i="24"/>
  <c r="K104" i="24"/>
  <c r="E106" i="24"/>
  <c r="E130" i="24" s="1"/>
  <c r="I106" i="24"/>
  <c r="I130" i="24" s="1"/>
  <c r="D107" i="24"/>
  <c r="D129" i="24" s="1"/>
  <c r="H107" i="24"/>
  <c r="H129" i="24" s="1"/>
  <c r="L84" i="24"/>
  <c r="G108" i="24"/>
  <c r="K108" i="24"/>
  <c r="E110" i="24"/>
  <c r="E128" i="24" s="1"/>
  <c r="I110" i="24"/>
  <c r="I128" i="24" s="1"/>
  <c r="D111" i="24"/>
  <c r="D127" i="24" s="1"/>
  <c r="H111" i="24"/>
  <c r="H127" i="24" s="1"/>
  <c r="L88" i="24"/>
  <c r="G112" i="24"/>
  <c r="K112" i="24"/>
  <c r="E114" i="24"/>
  <c r="I114" i="24"/>
  <c r="D115" i="24"/>
  <c r="H115" i="24"/>
  <c r="L92" i="24"/>
  <c r="G116" i="24"/>
  <c r="K116" i="24"/>
  <c r="E95" i="24"/>
  <c r="I95" i="24"/>
  <c r="G98" i="24"/>
  <c r="K98" i="24"/>
  <c r="G100" i="24"/>
  <c r="K100" i="24"/>
  <c r="R100" i="24"/>
  <c r="V100" i="24"/>
  <c r="V102" i="24" s="1"/>
  <c r="E104" i="24"/>
  <c r="E124" i="24" s="1"/>
  <c r="H105" i="24"/>
  <c r="L82" i="24"/>
  <c r="H109" i="24"/>
  <c r="L86" i="24"/>
  <c r="O101" i="24"/>
  <c r="S101" i="24"/>
  <c r="L77" i="24"/>
  <c r="G101" i="24"/>
  <c r="K101" i="24"/>
  <c r="F102" i="24"/>
  <c r="J102" i="24"/>
  <c r="E103" i="24"/>
  <c r="I103" i="24"/>
  <c r="D104" i="24"/>
  <c r="D124" i="24" s="1"/>
  <c r="H104" i="24"/>
  <c r="H124" i="24" s="1"/>
  <c r="L81" i="24"/>
  <c r="G105" i="24"/>
  <c r="K105" i="24"/>
  <c r="E107" i="24"/>
  <c r="E129" i="24" s="1"/>
  <c r="I107" i="24"/>
  <c r="I129" i="24" s="1"/>
  <c r="D108" i="24"/>
  <c r="H108" i="24"/>
  <c r="L85" i="24"/>
  <c r="G109" i="24"/>
  <c r="K109" i="24"/>
  <c r="E111" i="24"/>
  <c r="E127" i="24" s="1"/>
  <c r="I111" i="24"/>
  <c r="I127" i="24" s="1"/>
  <c r="D112" i="24"/>
  <c r="H112" i="24"/>
  <c r="L89" i="24"/>
  <c r="G113" i="24"/>
  <c r="K113" i="24"/>
  <c r="E115" i="24"/>
  <c r="I115" i="24"/>
  <c r="D116" i="24"/>
  <c r="H116" i="24"/>
  <c r="L93" i="24"/>
  <c r="G117" i="24"/>
  <c r="K117" i="24"/>
  <c r="F95" i="24"/>
  <c r="J95" i="24"/>
  <c r="D98" i="24"/>
  <c r="H98" i="24"/>
  <c r="D100" i="24"/>
  <c r="D122" i="24" s="1"/>
  <c r="H100" i="24"/>
  <c r="O100" i="24"/>
  <c r="S100" i="24"/>
  <c r="BP1694" i="23"/>
  <c r="S1657" i="25" l="1"/>
  <c r="K1655" i="25"/>
  <c r="K1657" i="25"/>
  <c r="K1680" i="25" s="1"/>
  <c r="K1661" i="25"/>
  <c r="K1662" i="25"/>
  <c r="K1664" i="25"/>
  <c r="K1687" i="25" s="1"/>
  <c r="K1668" i="25"/>
  <c r="K1685" i="25" s="1"/>
  <c r="K1670" i="25"/>
  <c r="K1672" i="25"/>
  <c r="K1658" i="25"/>
  <c r="K1663" i="25"/>
  <c r="K1688" i="25" s="1"/>
  <c r="K1671" i="25"/>
  <c r="K1667" i="25"/>
  <c r="K1686" i="25" s="1"/>
  <c r="K1660" i="25"/>
  <c r="K1656" i="25"/>
  <c r="K1659" i="25"/>
  <c r="K1681" i="25" s="1"/>
  <c r="K1665" i="25"/>
  <c r="K1669" i="25"/>
  <c r="K1673" i="25"/>
  <c r="K1666" i="25"/>
  <c r="K1674" i="25"/>
  <c r="L1660" i="25"/>
  <c r="L1656" i="25"/>
  <c r="L1661" i="25"/>
  <c r="L1682" i="25" s="1"/>
  <c r="L1657" i="25"/>
  <c r="L1662" i="25"/>
  <c r="L1664" i="25"/>
  <c r="L1687" i="25" s="1"/>
  <c r="L1666" i="25"/>
  <c r="L1668" i="25"/>
  <c r="L1685" i="25" s="1"/>
  <c r="L1670" i="25"/>
  <c r="L1672" i="25"/>
  <c r="L1659" i="25"/>
  <c r="L1681" i="25" s="1"/>
  <c r="L1665" i="25"/>
  <c r="L1669" i="25"/>
  <c r="L1684" i="25" s="1"/>
  <c r="L1673" i="25"/>
  <c r="L1658" i="25"/>
  <c r="L1655" i="25"/>
  <c r="L1663" i="25"/>
  <c r="L1688" i="25" s="1"/>
  <c r="L1667" i="25"/>
  <c r="L1686" i="25" s="1"/>
  <c r="L1671" i="25"/>
  <c r="L1674" i="25"/>
  <c r="F1658" i="25"/>
  <c r="F1662" i="25"/>
  <c r="F1663" i="25"/>
  <c r="F1688" i="25" s="1"/>
  <c r="F1664" i="25"/>
  <c r="F1687" i="25" s="1"/>
  <c r="F1665" i="25"/>
  <c r="F1666" i="25"/>
  <c r="F1668" i="25"/>
  <c r="F1685" i="25" s="1"/>
  <c r="F1669" i="25"/>
  <c r="F1684" i="25" s="1"/>
  <c r="F1670" i="25"/>
  <c r="F1673" i="25"/>
  <c r="F1674" i="25"/>
  <c r="F1661" i="25"/>
  <c r="F1657" i="25"/>
  <c r="F1680" i="25" s="1"/>
  <c r="F1655" i="25"/>
  <c r="F1660" i="25"/>
  <c r="F1656" i="25"/>
  <c r="F1659" i="25"/>
  <c r="F1671" i="25"/>
  <c r="F1667" i="25"/>
  <c r="F1686" i="25" s="1"/>
  <c r="F1672" i="25"/>
  <c r="J1658" i="25"/>
  <c r="J1662" i="25"/>
  <c r="J1663" i="25"/>
  <c r="J1688" i="25" s="1"/>
  <c r="J1664" i="25"/>
  <c r="J1687" i="25" s="1"/>
  <c r="J1665" i="25"/>
  <c r="J1666" i="25"/>
  <c r="J1668" i="25"/>
  <c r="J1685" i="25" s="1"/>
  <c r="J1669" i="25"/>
  <c r="J1670" i="25"/>
  <c r="J1674" i="25"/>
  <c r="J1657" i="25"/>
  <c r="J1655" i="25"/>
  <c r="J1659" i="25"/>
  <c r="J1661" i="25"/>
  <c r="J1682" i="25" s="1"/>
  <c r="J1660" i="25"/>
  <c r="J1656" i="25"/>
  <c r="J1672" i="25"/>
  <c r="J1667" i="25"/>
  <c r="J1686" i="25" s="1"/>
  <c r="J1671" i="25"/>
  <c r="J1673" i="25"/>
  <c r="G1655" i="25"/>
  <c r="G1657" i="25"/>
  <c r="G1661" i="25"/>
  <c r="G1656" i="25"/>
  <c r="G1660" i="25"/>
  <c r="G1662" i="25"/>
  <c r="G1664" i="25"/>
  <c r="G1687" i="25" s="1"/>
  <c r="G1668" i="25"/>
  <c r="G1685" i="25" s="1"/>
  <c r="G1670" i="25"/>
  <c r="G1672" i="25"/>
  <c r="G1663" i="25"/>
  <c r="G1688" i="25" s="1"/>
  <c r="G1667" i="25"/>
  <c r="G1686" i="25" s="1"/>
  <c r="G1671" i="25"/>
  <c r="G1659" i="25"/>
  <c r="G1681" i="25" s="1"/>
  <c r="G1665" i="25"/>
  <c r="G1669" i="25"/>
  <c r="G1684" i="25" s="1"/>
  <c r="G1673" i="25"/>
  <c r="G1658" i="25"/>
  <c r="X1654" i="25"/>
  <c r="I1675" i="25"/>
  <c r="I1690" i="25" s="1"/>
  <c r="I1651" i="25"/>
  <c r="L1675" i="25"/>
  <c r="L1690" i="25" s="1"/>
  <c r="T1657" i="25"/>
  <c r="G1675" i="25"/>
  <c r="G1690" i="25" s="1"/>
  <c r="M1650" i="25"/>
  <c r="E1651" i="25"/>
  <c r="E1675" i="25" s="1"/>
  <c r="E1690" i="25" s="1"/>
  <c r="R1657" i="25"/>
  <c r="H1651" i="25"/>
  <c r="H1675" i="25" s="1"/>
  <c r="H1690" i="25" s="1"/>
  <c r="P1657" i="25"/>
  <c r="G1666" i="25"/>
  <c r="X1653" i="25"/>
  <c r="U1657" i="25"/>
  <c r="K1675" i="25"/>
  <c r="K1690" i="25" s="1"/>
  <c r="F1675" i="25"/>
  <c r="F1690" i="25" s="1"/>
  <c r="J1675" i="25"/>
  <c r="J1690" i="25" s="1"/>
  <c r="K131" i="24"/>
  <c r="D121" i="24"/>
  <c r="H125" i="24"/>
  <c r="D135" i="24"/>
  <c r="F123" i="24"/>
  <c r="G121" i="24"/>
  <c r="K124" i="24"/>
  <c r="J122" i="24"/>
  <c r="H131" i="24"/>
  <c r="M128" i="24"/>
  <c r="T102" i="24"/>
  <c r="D117" i="24"/>
  <c r="G114" i="24"/>
  <c r="I112" i="24"/>
  <c r="I126" i="24" s="1"/>
  <c r="I104" i="24"/>
  <c r="I124" i="24" s="1"/>
  <c r="G99" i="24"/>
  <c r="G118" i="24" s="1"/>
  <c r="J107" i="24"/>
  <c r="J129" i="24" s="1"/>
  <c r="F99" i="24"/>
  <c r="F118" i="24" s="1"/>
  <c r="J117" i="24"/>
  <c r="F115" i="24"/>
  <c r="J112" i="24"/>
  <c r="J126" i="24" s="1"/>
  <c r="J109" i="24"/>
  <c r="J103" i="24"/>
  <c r="J123" i="24" s="1"/>
  <c r="H99" i="24"/>
  <c r="H121" i="24" s="1"/>
  <c r="W101" i="24"/>
  <c r="W100" i="24"/>
  <c r="K121" i="24"/>
  <c r="G126" i="24"/>
  <c r="H122" i="24"/>
  <c r="D125" i="24"/>
  <c r="K122" i="24"/>
  <c r="K125" i="24"/>
  <c r="G124" i="24"/>
  <c r="I123" i="24"/>
  <c r="F122" i="24"/>
  <c r="U102" i="24"/>
  <c r="D131" i="24"/>
  <c r="H123" i="24"/>
  <c r="W98" i="24"/>
  <c r="L96" i="24"/>
  <c r="W99" i="24"/>
  <c r="E100" i="24"/>
  <c r="P102" i="24"/>
  <c r="I116" i="24"/>
  <c r="I131" i="24" s="1"/>
  <c r="K110" i="24"/>
  <c r="K128" i="24" s="1"/>
  <c r="K102" i="24"/>
  <c r="K123" i="24" s="1"/>
  <c r="F112" i="24"/>
  <c r="J106" i="24"/>
  <c r="J130" i="24" s="1"/>
  <c r="J116" i="24"/>
  <c r="J114" i="24"/>
  <c r="J131" i="24" s="1"/>
  <c r="J111" i="24"/>
  <c r="J127" i="24" s="1"/>
  <c r="F108" i="24"/>
  <c r="J99" i="24"/>
  <c r="J118" i="24" s="1"/>
  <c r="I101" i="24"/>
  <c r="I122" i="24" s="1"/>
  <c r="J125" i="24"/>
  <c r="D126" i="24"/>
  <c r="G122" i="24"/>
  <c r="K126" i="24"/>
  <c r="G125" i="24"/>
  <c r="E123" i="24"/>
  <c r="Q102" i="24"/>
  <c r="L95" i="24"/>
  <c r="F117" i="24"/>
  <c r="F113" i="24"/>
  <c r="F109" i="24"/>
  <c r="F106" i="24"/>
  <c r="F130" i="24" s="1"/>
  <c r="F105" i="24"/>
  <c r="F104" i="24"/>
  <c r="F124" i="24" s="1"/>
  <c r="G115" i="24"/>
  <c r="I113" i="24"/>
  <c r="E109" i="24"/>
  <c r="E125" i="24" s="1"/>
  <c r="E135" i="24" s="1"/>
  <c r="H106" i="24"/>
  <c r="H130" i="24" s="1"/>
  <c r="M130" i="24" s="1"/>
  <c r="K103" i="24"/>
  <c r="D102" i="24"/>
  <c r="D123" i="24" s="1"/>
  <c r="E112" i="24"/>
  <c r="E126" i="24" s="1"/>
  <c r="I98" i="24"/>
  <c r="E116" i="24"/>
  <c r="E131" i="24" s="1"/>
  <c r="H113" i="24"/>
  <c r="H126" i="24" s="1"/>
  <c r="H135" i="24" s="1"/>
  <c r="I108" i="24"/>
  <c r="I125" i="24" s="1"/>
  <c r="G102" i="24"/>
  <c r="G123" i="24" s="1"/>
  <c r="F110" i="24"/>
  <c r="F128" i="24" s="1"/>
  <c r="J104" i="24"/>
  <c r="J124" i="24" s="1"/>
  <c r="J135" i="24" s="1"/>
  <c r="F116" i="24"/>
  <c r="F114" i="24"/>
  <c r="F131" i="24" s="1"/>
  <c r="F111" i="24"/>
  <c r="F127" i="24" s="1"/>
  <c r="M127" i="24" s="1"/>
  <c r="F107" i="24"/>
  <c r="F129" i="24" s="1"/>
  <c r="M129" i="24" s="1"/>
  <c r="E101" i="24"/>
  <c r="E99" i="24"/>
  <c r="E121" i="24" s="1"/>
  <c r="G1682" i="25" l="1"/>
  <c r="J1681" i="25"/>
  <c r="F1682" i="25"/>
  <c r="L1683" i="25"/>
  <c r="L1694" i="25" s="1"/>
  <c r="L1680" i="25"/>
  <c r="K1683" i="25"/>
  <c r="E1656" i="25"/>
  <c r="E1659" i="25"/>
  <c r="E1657" i="25"/>
  <c r="E1662" i="25"/>
  <c r="E1664" i="25"/>
  <c r="E1687" i="25" s="1"/>
  <c r="E1666" i="25"/>
  <c r="E1668" i="25"/>
  <c r="E1685" i="25" s="1"/>
  <c r="E1670" i="25"/>
  <c r="E1672" i="25"/>
  <c r="E1674" i="25"/>
  <c r="M1651" i="25"/>
  <c r="E1655" i="25"/>
  <c r="E1658" i="25"/>
  <c r="E1669" i="25"/>
  <c r="E1665" i="25"/>
  <c r="E1661" i="25"/>
  <c r="E1682" i="25" s="1"/>
  <c r="E1660" i="25"/>
  <c r="E1663" i="25"/>
  <c r="E1688" i="25" s="1"/>
  <c r="E1667" i="25"/>
  <c r="E1686" i="25" s="1"/>
  <c r="E1671" i="25"/>
  <c r="E1673" i="25"/>
  <c r="G1683" i="25"/>
  <c r="J1683" i="25"/>
  <c r="J1694" i="25" s="1"/>
  <c r="L1689" i="25"/>
  <c r="K1689" i="25"/>
  <c r="K1682" i="25"/>
  <c r="H1660" i="25"/>
  <c r="H1659" i="25"/>
  <c r="H1681" i="25" s="1"/>
  <c r="H1663" i="25"/>
  <c r="H1688" i="25" s="1"/>
  <c r="H1665" i="25"/>
  <c r="H1683" i="25" s="1"/>
  <c r="H1667" i="25"/>
  <c r="H1686" i="25" s="1"/>
  <c r="H1669" i="25"/>
  <c r="H1671" i="25"/>
  <c r="H1673" i="25"/>
  <c r="H1656" i="25"/>
  <c r="H1661" i="25"/>
  <c r="H1658" i="25"/>
  <c r="H1655" i="25"/>
  <c r="H1666" i="25"/>
  <c r="H1657" i="25"/>
  <c r="H1662" i="25"/>
  <c r="H1670" i="25"/>
  <c r="H1664" i="25"/>
  <c r="H1687" i="25" s="1"/>
  <c r="H1668" i="25"/>
  <c r="H1685" i="25" s="1"/>
  <c r="H1672" i="25"/>
  <c r="H1674" i="25"/>
  <c r="L1676" i="25"/>
  <c r="L1679" i="25"/>
  <c r="G1680" i="25"/>
  <c r="J1676" i="25"/>
  <c r="J1679" i="25"/>
  <c r="J1684" i="25"/>
  <c r="F1689" i="25"/>
  <c r="F1676" i="25"/>
  <c r="F1679" i="25"/>
  <c r="X1657" i="25"/>
  <c r="Y1653" i="25" s="1"/>
  <c r="I1656" i="25"/>
  <c r="I1659" i="25"/>
  <c r="I1655" i="25"/>
  <c r="I1658" i="25"/>
  <c r="I1660" i="25"/>
  <c r="I1663" i="25"/>
  <c r="I1688" i="25" s="1"/>
  <c r="I1665" i="25"/>
  <c r="I1667" i="25"/>
  <c r="I1686" i="25" s="1"/>
  <c r="I1669" i="25"/>
  <c r="I1671" i="25"/>
  <c r="I1664" i="25"/>
  <c r="I1687" i="25" s="1"/>
  <c r="I1668" i="25"/>
  <c r="I1685" i="25" s="1"/>
  <c r="I1672" i="25"/>
  <c r="I1657" i="25"/>
  <c r="I1662" i="25"/>
  <c r="I1666" i="25"/>
  <c r="I1670" i="25"/>
  <c r="I1674" i="25"/>
  <c r="I1661" i="25"/>
  <c r="I1682" i="25" s="1"/>
  <c r="I1673" i="25"/>
  <c r="G1689" i="25"/>
  <c r="G1676" i="25"/>
  <c r="G1679" i="25"/>
  <c r="J1689" i="25"/>
  <c r="J1680" i="25"/>
  <c r="F1681" i="25"/>
  <c r="F1683" i="25"/>
  <c r="F1694" i="25" s="1"/>
  <c r="K1684" i="25"/>
  <c r="K1676" i="25"/>
  <c r="K1679" i="25"/>
  <c r="E132" i="24"/>
  <c r="H132" i="24"/>
  <c r="H134" i="24"/>
  <c r="F135" i="24"/>
  <c r="G134" i="24"/>
  <c r="E122" i="24"/>
  <c r="M122" i="24" s="1"/>
  <c r="E118" i="24"/>
  <c r="J121" i="24"/>
  <c r="K134" i="24"/>
  <c r="K132" i="24"/>
  <c r="G131" i="24"/>
  <c r="G135" i="24" s="1"/>
  <c r="K135" i="24"/>
  <c r="M124" i="24"/>
  <c r="D132" i="24"/>
  <c r="D134" i="24"/>
  <c r="I121" i="24"/>
  <c r="I118" i="24"/>
  <c r="M123" i="24"/>
  <c r="M126" i="24"/>
  <c r="F125" i="24"/>
  <c r="M131" i="24"/>
  <c r="M125" i="24"/>
  <c r="F121" i="24"/>
  <c r="N129" i="24" s="1"/>
  <c r="O129" i="24" s="1"/>
  <c r="H118" i="24"/>
  <c r="W102" i="24"/>
  <c r="X100" i="24" s="1"/>
  <c r="K118" i="24"/>
  <c r="F126" i="24"/>
  <c r="I135" i="24"/>
  <c r="D118" i="24"/>
  <c r="G1694" i="25" l="1"/>
  <c r="Y1654" i="25"/>
  <c r="E1689" i="25"/>
  <c r="K1694" i="25"/>
  <c r="E1683" i="25"/>
  <c r="E1676" i="25"/>
  <c r="E1679" i="25"/>
  <c r="I1683" i="25"/>
  <c r="I1679" i="25"/>
  <c r="I1676" i="25"/>
  <c r="Y1655" i="25"/>
  <c r="Y1656" i="25"/>
  <c r="H1689" i="25"/>
  <c r="E1680" i="25"/>
  <c r="K1691" i="25"/>
  <c r="K1693" i="25"/>
  <c r="H1679" i="25"/>
  <c r="H1676" i="25"/>
  <c r="I1680" i="25"/>
  <c r="I1689" i="25"/>
  <c r="I1681" i="25"/>
  <c r="F1691" i="25"/>
  <c r="F1693" i="25"/>
  <c r="J1691" i="25"/>
  <c r="J1693" i="25"/>
  <c r="L1691" i="25"/>
  <c r="L1693" i="25"/>
  <c r="H1680" i="25"/>
  <c r="H1682" i="25"/>
  <c r="H1684" i="25"/>
  <c r="E1684" i="25"/>
  <c r="N1684" i="25" s="1"/>
  <c r="E1681" i="25"/>
  <c r="G1693" i="25"/>
  <c r="G1691" i="25"/>
  <c r="I1684" i="25"/>
  <c r="I1694" i="25" s="1"/>
  <c r="I134" i="24"/>
  <c r="I132" i="24"/>
  <c r="N122" i="24"/>
  <c r="O122" i="24" s="1"/>
  <c r="N127" i="24"/>
  <c r="O127" i="24" s="1"/>
  <c r="N126" i="24"/>
  <c r="O126" i="24" s="1"/>
  <c r="J134" i="24"/>
  <c r="J132" i="24"/>
  <c r="F134" i="24"/>
  <c r="F132" i="24"/>
  <c r="X99" i="24"/>
  <c r="N128" i="24"/>
  <c r="O128" i="24" s="1"/>
  <c r="N131" i="24"/>
  <c r="O131" i="24" s="1"/>
  <c r="N130" i="24"/>
  <c r="O130" i="24" s="1"/>
  <c r="G132" i="24"/>
  <c r="N123" i="24"/>
  <c r="O123" i="24" s="1"/>
  <c r="N125" i="24"/>
  <c r="O125" i="24" s="1"/>
  <c r="X101" i="24"/>
  <c r="X98" i="24"/>
  <c r="N124" i="24"/>
  <c r="O124" i="24" s="1"/>
  <c r="N121" i="24"/>
  <c r="E134" i="24"/>
  <c r="N1688" i="25" l="1"/>
  <c r="N1689" i="25"/>
  <c r="H1693" i="25"/>
  <c r="H1691" i="25"/>
  <c r="N1685" i="25"/>
  <c r="N1679" i="25"/>
  <c r="E1691" i="25"/>
  <c r="E1693" i="25"/>
  <c r="N1690" i="25"/>
  <c r="N1680" i="25"/>
  <c r="N1687" i="25"/>
  <c r="E1694" i="25"/>
  <c r="N1683" i="25"/>
  <c r="I1691" i="25"/>
  <c r="I1693" i="25"/>
  <c r="N1681" i="25"/>
  <c r="H1694" i="25"/>
  <c r="N1682" i="25"/>
  <c r="N1686" i="25"/>
  <c r="M132" i="24"/>
  <c r="O121" i="24"/>
  <c r="N1691" i="25" l="1"/>
  <c r="BI1716" i="23" l="1"/>
  <c r="BH1716" i="23"/>
  <c r="BG1716" i="23"/>
  <c r="BF1716" i="23"/>
  <c r="BE1716" i="23"/>
  <c r="BD1716" i="23"/>
  <c r="BC1716" i="23"/>
  <c r="BB1716" i="23"/>
  <c r="BA1716" i="23"/>
  <c r="AZ1716" i="23"/>
  <c r="AY1716" i="23"/>
  <c r="AX1716" i="23"/>
  <c r="AW1716" i="23"/>
  <c r="AV1716" i="23"/>
  <c r="AU1716" i="23"/>
  <c r="AT1716" i="23"/>
  <c r="AS1716" i="23"/>
  <c r="AR1716" i="23"/>
  <c r="AQ1716" i="23"/>
  <c r="AP1716" i="23"/>
  <c r="AO1716" i="23"/>
  <c r="AN1716" i="23"/>
  <c r="AM1716" i="23"/>
  <c r="AL1716" i="23"/>
  <c r="AK1716" i="23"/>
  <c r="AJ1716" i="23"/>
  <c r="AI1716" i="23"/>
  <c r="AH1716" i="23"/>
  <c r="AG1716" i="23"/>
  <c r="AF1716" i="23"/>
  <c r="AE1716" i="23"/>
  <c r="AD1716" i="23"/>
  <c r="AC1716" i="23"/>
  <c r="AB1716" i="23"/>
  <c r="AA1716" i="23"/>
  <c r="Z1716" i="23"/>
  <c r="Y1716" i="23"/>
  <c r="X1716" i="23"/>
  <c r="W1716" i="23"/>
  <c r="V1716" i="23"/>
  <c r="U1716" i="23"/>
  <c r="T1716" i="23"/>
  <c r="S1716" i="23"/>
  <c r="R1716" i="23"/>
  <c r="Q1716" i="23"/>
  <c r="P1716" i="23"/>
  <c r="O1716" i="23"/>
  <c r="N1716" i="23"/>
  <c r="M1716" i="23"/>
  <c r="L1716" i="23"/>
  <c r="K1716" i="23"/>
  <c r="J1716" i="23"/>
  <c r="I1716" i="23"/>
  <c r="H1716" i="23"/>
  <c r="G1716" i="23"/>
  <c r="F1716" i="23"/>
  <c r="E1716" i="23"/>
  <c r="BI1713" i="23"/>
  <c r="BH1713" i="23"/>
  <c r="BG1713" i="23"/>
  <c r="BF1713" i="23"/>
  <c r="BE1713" i="23"/>
  <c r="BD1713" i="23"/>
  <c r="BC1713" i="23"/>
  <c r="BB1713" i="23"/>
  <c r="BA1713" i="23"/>
  <c r="AZ1713" i="23"/>
  <c r="AY1713" i="23"/>
  <c r="AX1713" i="23"/>
  <c r="AW1713" i="23"/>
  <c r="AV1713" i="23"/>
  <c r="AU1713" i="23"/>
  <c r="AT1713" i="23"/>
  <c r="AS1713" i="23"/>
  <c r="AR1713" i="23"/>
  <c r="AQ1713" i="23"/>
  <c r="AP1713" i="23"/>
  <c r="AO1713" i="23"/>
  <c r="AN1713" i="23"/>
  <c r="AM1713" i="23"/>
  <c r="AL1713" i="23"/>
  <c r="AK1713" i="23"/>
  <c r="AJ1713" i="23"/>
  <c r="AI1713" i="23"/>
  <c r="AH1713" i="23"/>
  <c r="AG1713" i="23"/>
  <c r="AF1713" i="23"/>
  <c r="AE1713" i="23"/>
  <c r="AD1713" i="23"/>
  <c r="AC1713" i="23"/>
  <c r="AB1713" i="23"/>
  <c r="AA1713" i="23"/>
  <c r="Z1713" i="23"/>
  <c r="Y1713" i="23"/>
  <c r="X1713" i="23"/>
  <c r="W1713" i="23"/>
  <c r="V1713" i="23"/>
  <c r="U1713" i="23"/>
  <c r="T1713" i="23"/>
  <c r="S1713" i="23"/>
  <c r="R1713" i="23"/>
  <c r="Q1713" i="23"/>
  <c r="P1713" i="23"/>
  <c r="O1713" i="23"/>
  <c r="N1713" i="23"/>
  <c r="M1713" i="23"/>
  <c r="L1713" i="23"/>
  <c r="K1713" i="23"/>
  <c r="J1713" i="23"/>
  <c r="I1713" i="23"/>
  <c r="H1713" i="23"/>
  <c r="G1713" i="23"/>
  <c r="F1713" i="23"/>
  <c r="E1713" i="23"/>
  <c r="BI1712" i="23"/>
  <c r="BH1712" i="23"/>
  <c r="BG1712" i="23"/>
  <c r="BF1712" i="23"/>
  <c r="BE1712" i="23"/>
  <c r="BD1712" i="23"/>
  <c r="BC1712" i="23"/>
  <c r="BB1712" i="23"/>
  <c r="BA1712" i="23"/>
  <c r="AZ1712" i="23"/>
  <c r="AY1712" i="23"/>
  <c r="AX1712" i="23"/>
  <c r="AW1712" i="23"/>
  <c r="AV1712" i="23"/>
  <c r="AU1712" i="23"/>
  <c r="AT1712" i="23"/>
  <c r="AS1712" i="23"/>
  <c r="AR1712" i="23"/>
  <c r="AQ1712" i="23"/>
  <c r="AP1712" i="23"/>
  <c r="AO1712" i="23"/>
  <c r="AN1712" i="23"/>
  <c r="AM1712" i="23"/>
  <c r="AL1712" i="23"/>
  <c r="AK1712" i="23"/>
  <c r="AJ1712" i="23"/>
  <c r="AI1712" i="23"/>
  <c r="AH1712" i="23"/>
  <c r="AG1712" i="23"/>
  <c r="AF1712" i="23"/>
  <c r="AE1712" i="23"/>
  <c r="AD1712" i="23"/>
  <c r="AC1712" i="23"/>
  <c r="AB1712" i="23"/>
  <c r="AA1712" i="23"/>
  <c r="Z1712" i="23"/>
  <c r="Y1712" i="23"/>
  <c r="X1712" i="23"/>
  <c r="W1712" i="23"/>
  <c r="V1712" i="23"/>
  <c r="U1712" i="23"/>
  <c r="T1712" i="23"/>
  <c r="S1712" i="23"/>
  <c r="R1712" i="23"/>
  <c r="Q1712" i="23"/>
  <c r="P1712" i="23"/>
  <c r="O1712" i="23"/>
  <c r="N1712" i="23"/>
  <c r="M1712" i="23"/>
  <c r="L1712" i="23"/>
  <c r="K1712" i="23"/>
  <c r="J1712" i="23"/>
  <c r="I1712" i="23"/>
  <c r="H1712" i="23"/>
  <c r="G1712" i="23"/>
  <c r="F1712" i="23"/>
  <c r="E1712" i="23"/>
  <c r="BI1711" i="23"/>
  <c r="BH1711" i="23"/>
  <c r="BG1711" i="23"/>
  <c r="BF1711" i="23"/>
  <c r="BE1711" i="23"/>
  <c r="BD1711" i="23"/>
  <c r="BC1711" i="23"/>
  <c r="BB1711" i="23"/>
  <c r="BA1711" i="23"/>
  <c r="AZ1711" i="23"/>
  <c r="AY1711" i="23"/>
  <c r="AX1711" i="23"/>
  <c r="AW1711" i="23"/>
  <c r="AV1711" i="23"/>
  <c r="AU1711" i="23"/>
  <c r="AT1711" i="23"/>
  <c r="AS1711" i="23"/>
  <c r="AR1711" i="23"/>
  <c r="AQ1711" i="23"/>
  <c r="AP1711" i="23"/>
  <c r="AO1711" i="23"/>
  <c r="AN1711" i="23"/>
  <c r="AM1711" i="23"/>
  <c r="AL1711" i="23"/>
  <c r="AK1711" i="23"/>
  <c r="AJ1711" i="23"/>
  <c r="AI1711" i="23"/>
  <c r="AH1711" i="23"/>
  <c r="AG1711" i="23"/>
  <c r="AF1711" i="23"/>
  <c r="AE1711" i="23"/>
  <c r="AD1711" i="23"/>
  <c r="AC1711" i="23"/>
  <c r="AB1711" i="23"/>
  <c r="AA1711" i="23"/>
  <c r="Z1711" i="23"/>
  <c r="Y1711" i="23"/>
  <c r="X1711" i="23"/>
  <c r="W1711" i="23"/>
  <c r="V1711" i="23"/>
  <c r="U1711" i="23"/>
  <c r="T1711" i="23"/>
  <c r="S1711" i="23"/>
  <c r="R1711" i="23"/>
  <c r="Q1711" i="23"/>
  <c r="P1711" i="23"/>
  <c r="O1711" i="23"/>
  <c r="N1711" i="23"/>
  <c r="M1711" i="23"/>
  <c r="L1711" i="23"/>
  <c r="K1711" i="23"/>
  <c r="J1711" i="23"/>
  <c r="I1711" i="23"/>
  <c r="H1711" i="23"/>
  <c r="G1711" i="23"/>
  <c r="F1711" i="23"/>
  <c r="E1711" i="23"/>
  <c r="BI1710" i="23"/>
  <c r="BH1710" i="23"/>
  <c r="BG1710" i="23"/>
  <c r="BF1710" i="23"/>
  <c r="BE1710" i="23"/>
  <c r="BD1710" i="23"/>
  <c r="BC1710" i="23"/>
  <c r="BB1710" i="23"/>
  <c r="BA1710" i="23"/>
  <c r="AZ1710" i="23"/>
  <c r="AY1710" i="23"/>
  <c r="AX1710" i="23"/>
  <c r="AW1710" i="23"/>
  <c r="AV1710" i="23"/>
  <c r="AU1710" i="23"/>
  <c r="AT1710" i="23"/>
  <c r="AS1710" i="23"/>
  <c r="AR1710" i="23"/>
  <c r="AQ1710" i="23"/>
  <c r="AP1710" i="23"/>
  <c r="AO1710" i="23"/>
  <c r="AN1710" i="23"/>
  <c r="AM1710" i="23"/>
  <c r="AL1710" i="23"/>
  <c r="AK1710" i="23"/>
  <c r="AJ1710" i="23"/>
  <c r="AI1710" i="23"/>
  <c r="AH1710" i="23"/>
  <c r="AG1710" i="23"/>
  <c r="AF1710" i="23"/>
  <c r="AE1710" i="23"/>
  <c r="AD1710" i="23"/>
  <c r="AC1710" i="23"/>
  <c r="AB1710" i="23"/>
  <c r="AA1710" i="23"/>
  <c r="Z1710" i="23"/>
  <c r="Y1710" i="23"/>
  <c r="X1710" i="23"/>
  <c r="W1710" i="23"/>
  <c r="V1710" i="23"/>
  <c r="U1710" i="23"/>
  <c r="T1710" i="23"/>
  <c r="S1710" i="23"/>
  <c r="R1710" i="23"/>
  <c r="Q1710" i="23"/>
  <c r="P1710" i="23"/>
  <c r="O1710" i="23"/>
  <c r="N1710" i="23"/>
  <c r="M1710" i="23"/>
  <c r="L1710" i="23"/>
  <c r="K1710" i="23"/>
  <c r="J1710" i="23"/>
  <c r="I1710" i="23"/>
  <c r="H1710" i="23"/>
  <c r="G1710" i="23"/>
  <c r="F1710" i="23"/>
  <c r="E1710" i="23"/>
  <c r="BI1709" i="23"/>
  <c r="BH1709" i="23"/>
  <c r="BG1709" i="23"/>
  <c r="BF1709" i="23"/>
  <c r="BE1709" i="23"/>
  <c r="BD1709" i="23"/>
  <c r="BC1709" i="23"/>
  <c r="BB1709" i="23"/>
  <c r="BA1709" i="23"/>
  <c r="AZ1709" i="23"/>
  <c r="AY1709" i="23"/>
  <c r="AX1709" i="23"/>
  <c r="AW1709" i="23"/>
  <c r="AV1709" i="23"/>
  <c r="AU1709" i="23"/>
  <c r="AT1709" i="23"/>
  <c r="AS1709" i="23"/>
  <c r="AR1709" i="23"/>
  <c r="AQ1709" i="23"/>
  <c r="AP1709" i="23"/>
  <c r="AO1709" i="23"/>
  <c r="AN1709" i="23"/>
  <c r="AM1709" i="23"/>
  <c r="AL1709" i="23"/>
  <c r="AK1709" i="23"/>
  <c r="AJ1709" i="23"/>
  <c r="AI1709" i="23"/>
  <c r="AH1709" i="23"/>
  <c r="AG1709" i="23"/>
  <c r="AF1709" i="23"/>
  <c r="AE1709" i="23"/>
  <c r="AD1709" i="23"/>
  <c r="AC1709" i="23"/>
  <c r="AB1709" i="23"/>
  <c r="AA1709" i="23"/>
  <c r="Z1709" i="23"/>
  <c r="Y1709" i="23"/>
  <c r="X1709" i="23"/>
  <c r="W1709" i="23"/>
  <c r="V1709" i="23"/>
  <c r="U1709" i="23"/>
  <c r="T1709" i="23"/>
  <c r="S1709" i="23"/>
  <c r="R1709" i="23"/>
  <c r="Q1709" i="23"/>
  <c r="P1709" i="23"/>
  <c r="O1709" i="23"/>
  <c r="N1709" i="23"/>
  <c r="M1709" i="23"/>
  <c r="L1709" i="23"/>
  <c r="K1709" i="23"/>
  <c r="J1709" i="23"/>
  <c r="I1709" i="23"/>
  <c r="H1709" i="23"/>
  <c r="G1709" i="23"/>
  <c r="F1709" i="23"/>
  <c r="E1709" i="23"/>
  <c r="BI1708" i="23"/>
  <c r="BH1708" i="23"/>
  <c r="BG1708" i="23"/>
  <c r="BF1708" i="23"/>
  <c r="BE1708" i="23"/>
  <c r="BD1708" i="23"/>
  <c r="BC1708" i="23"/>
  <c r="BB1708" i="23"/>
  <c r="BA1708" i="23"/>
  <c r="AZ1708" i="23"/>
  <c r="AY1708" i="23"/>
  <c r="AX1708" i="23"/>
  <c r="AW1708" i="23"/>
  <c r="AV1708" i="23"/>
  <c r="AU1708" i="23"/>
  <c r="AT1708" i="23"/>
  <c r="AS1708" i="23"/>
  <c r="AR1708" i="23"/>
  <c r="AQ1708" i="23"/>
  <c r="AP1708" i="23"/>
  <c r="AO1708" i="23"/>
  <c r="AN1708" i="23"/>
  <c r="AM1708" i="23"/>
  <c r="AL1708" i="23"/>
  <c r="AK1708" i="23"/>
  <c r="AJ1708" i="23"/>
  <c r="AI1708" i="23"/>
  <c r="AH1708" i="23"/>
  <c r="AG1708" i="23"/>
  <c r="AF1708" i="23"/>
  <c r="AE1708" i="23"/>
  <c r="AD1708" i="23"/>
  <c r="AC1708" i="23"/>
  <c r="AB1708" i="23"/>
  <c r="AA1708" i="23"/>
  <c r="Z1708" i="23"/>
  <c r="Y1708" i="23"/>
  <c r="X1708" i="23"/>
  <c r="W1708" i="23"/>
  <c r="V1708" i="23"/>
  <c r="U1708" i="23"/>
  <c r="T1708" i="23"/>
  <c r="S1708" i="23"/>
  <c r="R1708" i="23"/>
  <c r="Q1708" i="23"/>
  <c r="P1708" i="23"/>
  <c r="O1708" i="23"/>
  <c r="N1708" i="23"/>
  <c r="M1708" i="23"/>
  <c r="L1708" i="23"/>
  <c r="K1708" i="23"/>
  <c r="J1708" i="23"/>
  <c r="I1708" i="23"/>
  <c r="H1708" i="23"/>
  <c r="G1708" i="23"/>
  <c r="F1708" i="23"/>
  <c r="E1708" i="23"/>
  <c r="BI1707" i="23"/>
  <c r="BH1707" i="23"/>
  <c r="BG1707" i="23"/>
  <c r="BF1707" i="23"/>
  <c r="BE1707" i="23"/>
  <c r="BD1707" i="23"/>
  <c r="BC1707" i="23"/>
  <c r="BB1707" i="23"/>
  <c r="BA1707" i="23"/>
  <c r="AZ1707" i="23"/>
  <c r="AY1707" i="23"/>
  <c r="AX1707" i="23"/>
  <c r="AW1707" i="23"/>
  <c r="AV1707" i="23"/>
  <c r="AU1707" i="23"/>
  <c r="AT1707" i="23"/>
  <c r="AS1707" i="23"/>
  <c r="AR1707" i="23"/>
  <c r="AQ1707" i="23"/>
  <c r="AP1707" i="23"/>
  <c r="AO1707" i="23"/>
  <c r="AN1707" i="23"/>
  <c r="AM1707" i="23"/>
  <c r="AL1707" i="23"/>
  <c r="AK1707" i="23"/>
  <c r="AJ1707" i="23"/>
  <c r="AI1707" i="23"/>
  <c r="AH1707" i="23"/>
  <c r="AG1707" i="23"/>
  <c r="AF1707" i="23"/>
  <c r="AE1707" i="23"/>
  <c r="AD1707" i="23"/>
  <c r="AC1707" i="23"/>
  <c r="AB1707" i="23"/>
  <c r="AA1707" i="23"/>
  <c r="Z1707" i="23"/>
  <c r="Y1707" i="23"/>
  <c r="X1707" i="23"/>
  <c r="W1707" i="23"/>
  <c r="V1707" i="23"/>
  <c r="U1707" i="23"/>
  <c r="T1707" i="23"/>
  <c r="S1707" i="23"/>
  <c r="R1707" i="23"/>
  <c r="Q1707" i="23"/>
  <c r="P1707" i="23"/>
  <c r="O1707" i="23"/>
  <c r="N1707" i="23"/>
  <c r="M1707" i="23"/>
  <c r="L1707" i="23"/>
  <c r="K1707" i="23"/>
  <c r="J1707" i="23"/>
  <c r="I1707" i="23"/>
  <c r="H1707" i="23"/>
  <c r="G1707" i="23"/>
  <c r="F1707" i="23"/>
  <c r="E1707" i="23"/>
  <c r="BI1706" i="23"/>
  <c r="BH1706" i="23"/>
  <c r="BG1706" i="23"/>
  <c r="BF1706" i="23"/>
  <c r="BE1706" i="23"/>
  <c r="BD1706" i="23"/>
  <c r="BC1706" i="23"/>
  <c r="BB1706" i="23"/>
  <c r="BA1706" i="23"/>
  <c r="AZ1706" i="23"/>
  <c r="AY1706" i="23"/>
  <c r="AX1706" i="23"/>
  <c r="AW1706" i="23"/>
  <c r="AV1706" i="23"/>
  <c r="AU1706" i="23"/>
  <c r="AT1706" i="23"/>
  <c r="AS1706" i="23"/>
  <c r="AR1706" i="23"/>
  <c r="AQ1706" i="23"/>
  <c r="AP1706" i="23"/>
  <c r="AO1706" i="23"/>
  <c r="AN1706" i="23"/>
  <c r="AM1706" i="23"/>
  <c r="AL1706" i="23"/>
  <c r="AK1706" i="23"/>
  <c r="AJ1706" i="23"/>
  <c r="AI1706" i="23"/>
  <c r="AH1706" i="23"/>
  <c r="AG1706" i="23"/>
  <c r="AF1706" i="23"/>
  <c r="AE1706" i="23"/>
  <c r="AD1706" i="23"/>
  <c r="AC1706" i="23"/>
  <c r="AB1706" i="23"/>
  <c r="AA1706" i="23"/>
  <c r="Z1706" i="23"/>
  <c r="Y1706" i="23"/>
  <c r="X1706" i="23"/>
  <c r="W1706" i="23"/>
  <c r="V1706" i="23"/>
  <c r="U1706" i="23"/>
  <c r="T1706" i="23"/>
  <c r="S1706" i="23"/>
  <c r="R1706" i="23"/>
  <c r="Q1706" i="23"/>
  <c r="P1706" i="23"/>
  <c r="O1706" i="23"/>
  <c r="N1706" i="23"/>
  <c r="M1706" i="23"/>
  <c r="L1706" i="23"/>
  <c r="K1706" i="23"/>
  <c r="J1706" i="23"/>
  <c r="I1706" i="23"/>
  <c r="H1706" i="23"/>
  <c r="G1706" i="23"/>
  <c r="F1706" i="23"/>
  <c r="E1706" i="23"/>
  <c r="BI1705" i="23"/>
  <c r="BH1705" i="23"/>
  <c r="BG1705" i="23"/>
  <c r="BF1705" i="23"/>
  <c r="BE1705" i="23"/>
  <c r="BD1705" i="23"/>
  <c r="BC1705" i="23"/>
  <c r="BB1705" i="23"/>
  <c r="BA1705" i="23"/>
  <c r="AZ1705" i="23"/>
  <c r="AY1705" i="23"/>
  <c r="AX1705" i="23"/>
  <c r="AW1705" i="23"/>
  <c r="AV1705" i="23"/>
  <c r="AU1705" i="23"/>
  <c r="AT1705" i="23"/>
  <c r="AS1705" i="23"/>
  <c r="AR1705" i="23"/>
  <c r="AQ1705" i="23"/>
  <c r="AP1705" i="23"/>
  <c r="AO1705" i="23"/>
  <c r="AN1705" i="23"/>
  <c r="AM1705" i="23"/>
  <c r="AL1705" i="23"/>
  <c r="AK1705" i="23"/>
  <c r="AJ1705" i="23"/>
  <c r="AI1705" i="23"/>
  <c r="AH1705" i="23"/>
  <c r="AG1705" i="23"/>
  <c r="AF1705" i="23"/>
  <c r="AE1705" i="23"/>
  <c r="AD1705" i="23"/>
  <c r="AC1705" i="23"/>
  <c r="AB1705" i="23"/>
  <c r="AA1705" i="23"/>
  <c r="Z1705" i="23"/>
  <c r="Y1705" i="23"/>
  <c r="X1705" i="23"/>
  <c r="W1705" i="23"/>
  <c r="V1705" i="23"/>
  <c r="U1705" i="23"/>
  <c r="T1705" i="23"/>
  <c r="S1705" i="23"/>
  <c r="R1705" i="23"/>
  <c r="Q1705" i="23"/>
  <c r="P1705" i="23"/>
  <c r="O1705" i="23"/>
  <c r="N1705" i="23"/>
  <c r="M1705" i="23"/>
  <c r="L1705" i="23"/>
  <c r="K1705" i="23"/>
  <c r="J1705" i="23"/>
  <c r="I1705" i="23"/>
  <c r="H1705" i="23"/>
  <c r="G1705" i="23"/>
  <c r="F1705" i="23"/>
  <c r="E1705" i="23"/>
  <c r="BI1704" i="23"/>
  <c r="BH1704" i="23"/>
  <c r="BG1704" i="23"/>
  <c r="BF1704" i="23"/>
  <c r="BE1704" i="23"/>
  <c r="BD1704" i="23"/>
  <c r="BC1704" i="23"/>
  <c r="BB1704" i="23"/>
  <c r="BA1704" i="23"/>
  <c r="AZ1704" i="23"/>
  <c r="AY1704" i="23"/>
  <c r="AX1704" i="23"/>
  <c r="AW1704" i="23"/>
  <c r="AV1704" i="23"/>
  <c r="AU1704" i="23"/>
  <c r="AT1704" i="23"/>
  <c r="AS1704" i="23"/>
  <c r="AR1704" i="23"/>
  <c r="AQ1704" i="23"/>
  <c r="AP1704" i="23"/>
  <c r="AO1704" i="23"/>
  <c r="AN1704" i="23"/>
  <c r="AM1704" i="23"/>
  <c r="AL1704" i="23"/>
  <c r="AK1704" i="23"/>
  <c r="AJ1704" i="23"/>
  <c r="AI1704" i="23"/>
  <c r="AH1704" i="23"/>
  <c r="AG1704" i="23"/>
  <c r="AF1704" i="23"/>
  <c r="AE1704" i="23"/>
  <c r="AD1704" i="23"/>
  <c r="AC1704" i="23"/>
  <c r="AB1704" i="23"/>
  <c r="AA1704" i="23"/>
  <c r="Z1704" i="23"/>
  <c r="Y1704" i="23"/>
  <c r="X1704" i="23"/>
  <c r="W1704" i="23"/>
  <c r="V1704" i="23"/>
  <c r="U1704" i="23"/>
  <c r="T1704" i="23"/>
  <c r="S1704" i="23"/>
  <c r="R1704" i="23"/>
  <c r="Q1704" i="23"/>
  <c r="P1704" i="23"/>
  <c r="O1704" i="23"/>
  <c r="N1704" i="23"/>
  <c r="M1704" i="23"/>
  <c r="L1704" i="23"/>
  <c r="K1704" i="23"/>
  <c r="J1704" i="23"/>
  <c r="I1704" i="23"/>
  <c r="H1704" i="23"/>
  <c r="G1704" i="23"/>
  <c r="F1704" i="23"/>
  <c r="E1704" i="23"/>
  <c r="BI1703" i="23"/>
  <c r="BH1703" i="23"/>
  <c r="BG1703" i="23"/>
  <c r="BF1703" i="23"/>
  <c r="BE1703" i="23"/>
  <c r="BD1703" i="23"/>
  <c r="BC1703" i="23"/>
  <c r="BB1703" i="23"/>
  <c r="BA1703" i="23"/>
  <c r="AZ1703" i="23"/>
  <c r="AY1703" i="23"/>
  <c r="AX1703" i="23"/>
  <c r="AW1703" i="23"/>
  <c r="AV1703" i="23"/>
  <c r="AU1703" i="23"/>
  <c r="AT1703" i="23"/>
  <c r="AS1703" i="23"/>
  <c r="AR1703" i="23"/>
  <c r="AQ1703" i="23"/>
  <c r="AP1703" i="23"/>
  <c r="AO1703" i="23"/>
  <c r="AN1703" i="23"/>
  <c r="AM1703" i="23"/>
  <c r="AL1703" i="23"/>
  <c r="AK1703" i="23"/>
  <c r="AJ1703" i="23"/>
  <c r="AI1703" i="23"/>
  <c r="AH1703" i="23"/>
  <c r="AG1703" i="23"/>
  <c r="AF1703" i="23"/>
  <c r="AE1703" i="23"/>
  <c r="AD1703" i="23"/>
  <c r="AC1703" i="23"/>
  <c r="AB1703" i="23"/>
  <c r="AA1703" i="23"/>
  <c r="Z1703" i="23"/>
  <c r="Y1703" i="23"/>
  <c r="X1703" i="23"/>
  <c r="W1703" i="23"/>
  <c r="V1703" i="23"/>
  <c r="U1703" i="23"/>
  <c r="T1703" i="23"/>
  <c r="S1703" i="23"/>
  <c r="R1703" i="23"/>
  <c r="Q1703" i="23"/>
  <c r="P1703" i="23"/>
  <c r="O1703" i="23"/>
  <c r="N1703" i="23"/>
  <c r="M1703" i="23"/>
  <c r="L1703" i="23"/>
  <c r="K1703" i="23"/>
  <c r="J1703" i="23"/>
  <c r="I1703" i="23"/>
  <c r="H1703" i="23"/>
  <c r="G1703" i="23"/>
  <c r="F1703" i="23"/>
  <c r="E1703" i="23"/>
  <c r="BI1702" i="23"/>
  <c r="BH1702" i="23"/>
  <c r="BG1702" i="23"/>
  <c r="BF1702" i="23"/>
  <c r="BE1702" i="23"/>
  <c r="BD1702" i="23"/>
  <c r="BC1702" i="23"/>
  <c r="BB1702" i="23"/>
  <c r="BA1702" i="23"/>
  <c r="AZ1702" i="23"/>
  <c r="AY1702" i="23"/>
  <c r="AX1702" i="23"/>
  <c r="AW1702" i="23"/>
  <c r="AV1702" i="23"/>
  <c r="AU1702" i="23"/>
  <c r="AT1702" i="23"/>
  <c r="AS1702" i="23"/>
  <c r="AR1702" i="23"/>
  <c r="AQ1702" i="23"/>
  <c r="AP1702" i="23"/>
  <c r="AO1702" i="23"/>
  <c r="AN1702" i="23"/>
  <c r="AM1702" i="23"/>
  <c r="AL1702" i="23"/>
  <c r="AK1702" i="23"/>
  <c r="AJ1702" i="23"/>
  <c r="AI1702" i="23"/>
  <c r="AH1702" i="23"/>
  <c r="AG1702" i="23"/>
  <c r="AF1702" i="23"/>
  <c r="AE1702" i="23"/>
  <c r="AD1702" i="23"/>
  <c r="AC1702" i="23"/>
  <c r="AB1702" i="23"/>
  <c r="AA1702" i="23"/>
  <c r="Z1702" i="23"/>
  <c r="Y1702" i="23"/>
  <c r="X1702" i="23"/>
  <c r="W1702" i="23"/>
  <c r="V1702" i="23"/>
  <c r="U1702" i="23"/>
  <c r="T1702" i="23"/>
  <c r="S1702" i="23"/>
  <c r="R1702" i="23"/>
  <c r="Q1702" i="23"/>
  <c r="P1702" i="23"/>
  <c r="O1702" i="23"/>
  <c r="N1702" i="23"/>
  <c r="M1702" i="23"/>
  <c r="L1702" i="23"/>
  <c r="K1702" i="23"/>
  <c r="J1702" i="23"/>
  <c r="I1702" i="23"/>
  <c r="H1702" i="23"/>
  <c r="G1702" i="23"/>
  <c r="F1702" i="23"/>
  <c r="E1702" i="23"/>
  <c r="BI1701" i="23"/>
  <c r="BH1701" i="23"/>
  <c r="BG1701" i="23"/>
  <c r="BF1701" i="23"/>
  <c r="BE1701" i="23"/>
  <c r="BD1701" i="23"/>
  <c r="BC1701" i="23"/>
  <c r="BB1701" i="23"/>
  <c r="BA1701" i="23"/>
  <c r="AZ1701" i="23"/>
  <c r="AY1701" i="23"/>
  <c r="AX1701" i="23"/>
  <c r="AW1701" i="23"/>
  <c r="AV1701" i="23"/>
  <c r="AU1701" i="23"/>
  <c r="AT1701" i="23"/>
  <c r="AS1701" i="23"/>
  <c r="AR1701" i="23"/>
  <c r="AQ1701" i="23"/>
  <c r="AP1701" i="23"/>
  <c r="AO1701" i="23"/>
  <c r="AN1701" i="23"/>
  <c r="AM1701" i="23"/>
  <c r="AL1701" i="23"/>
  <c r="AK1701" i="23"/>
  <c r="AJ1701" i="23"/>
  <c r="AI1701" i="23"/>
  <c r="AH1701" i="23"/>
  <c r="AG1701" i="23"/>
  <c r="AF1701" i="23"/>
  <c r="AE1701" i="23"/>
  <c r="AD1701" i="23"/>
  <c r="AC1701" i="23"/>
  <c r="AB1701" i="23"/>
  <c r="AA1701" i="23"/>
  <c r="Z1701" i="23"/>
  <c r="Y1701" i="23"/>
  <c r="X1701" i="23"/>
  <c r="W1701" i="23"/>
  <c r="V1701" i="23"/>
  <c r="U1701" i="23"/>
  <c r="T1701" i="23"/>
  <c r="S1701" i="23"/>
  <c r="R1701" i="23"/>
  <c r="Q1701" i="23"/>
  <c r="P1701" i="23"/>
  <c r="O1701" i="23"/>
  <c r="N1701" i="23"/>
  <c r="M1701" i="23"/>
  <c r="L1701" i="23"/>
  <c r="K1701" i="23"/>
  <c r="J1701" i="23"/>
  <c r="I1701" i="23"/>
  <c r="H1701" i="23"/>
  <c r="G1701" i="23"/>
  <c r="F1701" i="23"/>
  <c r="E1701" i="23"/>
  <c r="BI1700" i="23"/>
  <c r="BH1700" i="23"/>
  <c r="BG1700" i="23"/>
  <c r="BF1700" i="23"/>
  <c r="BE1700" i="23"/>
  <c r="BD1700" i="23"/>
  <c r="BC1700" i="23"/>
  <c r="BB1700" i="23"/>
  <c r="BA1700" i="23"/>
  <c r="AZ1700" i="23"/>
  <c r="AY1700" i="23"/>
  <c r="AX1700" i="23"/>
  <c r="AW1700" i="23"/>
  <c r="AV1700" i="23"/>
  <c r="AU1700" i="23"/>
  <c r="AT1700" i="23"/>
  <c r="AS1700" i="23"/>
  <c r="AR1700" i="23"/>
  <c r="AQ1700" i="23"/>
  <c r="AP1700" i="23"/>
  <c r="AO1700" i="23"/>
  <c r="AN1700" i="23"/>
  <c r="AM1700" i="23"/>
  <c r="AL1700" i="23"/>
  <c r="AK1700" i="23"/>
  <c r="AJ1700" i="23"/>
  <c r="AI1700" i="23"/>
  <c r="AH1700" i="23"/>
  <c r="AG1700" i="23"/>
  <c r="AF1700" i="23"/>
  <c r="AE1700" i="23"/>
  <c r="AD1700" i="23"/>
  <c r="AC1700" i="23"/>
  <c r="AB1700" i="23"/>
  <c r="AA1700" i="23"/>
  <c r="Z1700" i="23"/>
  <c r="Y1700" i="23"/>
  <c r="X1700" i="23"/>
  <c r="W1700" i="23"/>
  <c r="V1700" i="23"/>
  <c r="U1700" i="23"/>
  <c r="T1700" i="23"/>
  <c r="S1700" i="23"/>
  <c r="R1700" i="23"/>
  <c r="Q1700" i="23"/>
  <c r="P1700" i="23"/>
  <c r="O1700" i="23"/>
  <c r="N1700" i="23"/>
  <c r="M1700" i="23"/>
  <c r="L1700" i="23"/>
  <c r="K1700" i="23"/>
  <c r="J1700" i="23"/>
  <c r="I1700" i="23"/>
  <c r="H1700" i="23"/>
  <c r="G1700" i="23"/>
  <c r="F1700" i="23"/>
  <c r="E1700" i="23"/>
  <c r="BI1699" i="23"/>
  <c r="BH1699" i="23"/>
  <c r="BG1699" i="23"/>
  <c r="BF1699" i="23"/>
  <c r="BE1699" i="23"/>
  <c r="BD1699" i="23"/>
  <c r="BC1699" i="23"/>
  <c r="BB1699" i="23"/>
  <c r="BA1699" i="23"/>
  <c r="AZ1699" i="23"/>
  <c r="AY1699" i="23"/>
  <c r="AX1699" i="23"/>
  <c r="AW1699" i="23"/>
  <c r="AV1699" i="23"/>
  <c r="AU1699" i="23"/>
  <c r="AT1699" i="23"/>
  <c r="AS1699" i="23"/>
  <c r="AR1699" i="23"/>
  <c r="AQ1699" i="23"/>
  <c r="AP1699" i="23"/>
  <c r="AO1699" i="23"/>
  <c r="AN1699" i="23"/>
  <c r="AM1699" i="23"/>
  <c r="AL1699" i="23"/>
  <c r="AK1699" i="23"/>
  <c r="AJ1699" i="23"/>
  <c r="AI1699" i="23"/>
  <c r="AH1699" i="23"/>
  <c r="AG1699" i="23"/>
  <c r="AF1699" i="23"/>
  <c r="AE1699" i="23"/>
  <c r="AD1699" i="23"/>
  <c r="AC1699" i="23"/>
  <c r="AB1699" i="23"/>
  <c r="AA1699" i="23"/>
  <c r="Z1699" i="23"/>
  <c r="Y1699" i="23"/>
  <c r="X1699" i="23"/>
  <c r="W1699" i="23"/>
  <c r="V1699" i="23"/>
  <c r="U1699" i="23"/>
  <c r="T1699" i="23"/>
  <c r="S1699" i="23"/>
  <c r="R1699" i="23"/>
  <c r="Q1699" i="23"/>
  <c r="P1699" i="23"/>
  <c r="O1699" i="23"/>
  <c r="N1699" i="23"/>
  <c r="M1699" i="23"/>
  <c r="L1699" i="23"/>
  <c r="K1699" i="23"/>
  <c r="J1699" i="23"/>
  <c r="I1699" i="23"/>
  <c r="H1699" i="23"/>
  <c r="G1699" i="23"/>
  <c r="F1699" i="23"/>
  <c r="E1699" i="23"/>
  <c r="BI1698" i="23"/>
  <c r="BH1698" i="23"/>
  <c r="BG1698" i="23"/>
  <c r="BF1698" i="23"/>
  <c r="BE1698" i="23"/>
  <c r="BD1698" i="23"/>
  <c r="BC1698" i="23"/>
  <c r="BB1698" i="23"/>
  <c r="BA1698" i="23"/>
  <c r="AZ1698" i="23"/>
  <c r="AY1698" i="23"/>
  <c r="AX1698" i="23"/>
  <c r="AW1698" i="23"/>
  <c r="AV1698" i="23"/>
  <c r="AU1698" i="23"/>
  <c r="AT1698" i="23"/>
  <c r="AS1698" i="23"/>
  <c r="AR1698" i="23"/>
  <c r="AQ1698" i="23"/>
  <c r="AP1698" i="23"/>
  <c r="AO1698" i="23"/>
  <c r="AN1698" i="23"/>
  <c r="AM1698" i="23"/>
  <c r="AL1698" i="23"/>
  <c r="AK1698" i="23"/>
  <c r="AJ1698" i="23"/>
  <c r="AI1698" i="23"/>
  <c r="AH1698" i="23"/>
  <c r="AG1698" i="23"/>
  <c r="AF1698" i="23"/>
  <c r="AE1698" i="23"/>
  <c r="AD1698" i="23"/>
  <c r="AC1698" i="23"/>
  <c r="AB1698" i="23"/>
  <c r="AA1698" i="23"/>
  <c r="Z1698" i="23"/>
  <c r="Y1698" i="23"/>
  <c r="X1698" i="23"/>
  <c r="W1698" i="23"/>
  <c r="V1698" i="23"/>
  <c r="U1698" i="23"/>
  <c r="T1698" i="23"/>
  <c r="S1698" i="23"/>
  <c r="R1698" i="23"/>
  <c r="Q1698" i="23"/>
  <c r="P1698" i="23"/>
  <c r="O1698" i="23"/>
  <c r="N1698" i="23"/>
  <c r="M1698" i="23"/>
  <c r="L1698" i="23"/>
  <c r="K1698" i="23"/>
  <c r="J1698" i="23"/>
  <c r="I1698" i="23"/>
  <c r="H1698" i="23"/>
  <c r="G1698" i="23"/>
  <c r="F1698" i="23"/>
  <c r="E1698" i="23"/>
  <c r="BI1697" i="23"/>
  <c r="BH1697" i="23"/>
  <c r="BG1697" i="23"/>
  <c r="BF1697" i="23"/>
  <c r="BE1697" i="23"/>
  <c r="BD1697" i="23"/>
  <c r="BC1697" i="23"/>
  <c r="BB1697" i="23"/>
  <c r="BA1697" i="23"/>
  <c r="AZ1697" i="23"/>
  <c r="AY1697" i="23"/>
  <c r="AX1697" i="23"/>
  <c r="AW1697" i="23"/>
  <c r="AV1697" i="23"/>
  <c r="AU1697" i="23"/>
  <c r="AT1697" i="23"/>
  <c r="AS1697" i="23"/>
  <c r="AR1697" i="23"/>
  <c r="AQ1697" i="23"/>
  <c r="AP1697" i="23"/>
  <c r="AO1697" i="23"/>
  <c r="AN1697" i="23"/>
  <c r="AM1697" i="23"/>
  <c r="AL1697" i="23"/>
  <c r="AK1697" i="23"/>
  <c r="AJ1697" i="23"/>
  <c r="AI1697" i="23"/>
  <c r="AH1697" i="23"/>
  <c r="AG1697" i="23"/>
  <c r="AF1697" i="23"/>
  <c r="AE1697" i="23"/>
  <c r="AD1697" i="23"/>
  <c r="AC1697" i="23"/>
  <c r="AB1697" i="23"/>
  <c r="AA1697" i="23"/>
  <c r="Z1697" i="23"/>
  <c r="Y1697" i="23"/>
  <c r="X1697" i="23"/>
  <c r="W1697" i="23"/>
  <c r="V1697" i="23"/>
  <c r="U1697" i="23"/>
  <c r="T1697" i="23"/>
  <c r="S1697" i="23"/>
  <c r="R1697" i="23"/>
  <c r="Q1697" i="23"/>
  <c r="P1697" i="23"/>
  <c r="O1697" i="23"/>
  <c r="N1697" i="23"/>
  <c r="M1697" i="23"/>
  <c r="L1697" i="23"/>
  <c r="K1697" i="23"/>
  <c r="J1697" i="23"/>
  <c r="I1697" i="23"/>
  <c r="H1697" i="23"/>
  <c r="G1697" i="23"/>
  <c r="F1697" i="23"/>
  <c r="E1697" i="23"/>
  <c r="BI1696" i="23"/>
  <c r="BH1696" i="23"/>
  <c r="BG1696" i="23"/>
  <c r="BF1696" i="23"/>
  <c r="BE1696" i="23"/>
  <c r="BD1696" i="23"/>
  <c r="BC1696" i="23"/>
  <c r="BB1696" i="23"/>
  <c r="BA1696" i="23"/>
  <c r="AZ1696" i="23"/>
  <c r="AY1696" i="23"/>
  <c r="AX1696" i="23"/>
  <c r="AW1696" i="23"/>
  <c r="AV1696" i="23"/>
  <c r="AU1696" i="23"/>
  <c r="AT1696" i="23"/>
  <c r="AS1696" i="23"/>
  <c r="AR1696" i="23"/>
  <c r="AQ1696" i="23"/>
  <c r="AP1696" i="23"/>
  <c r="AO1696" i="23"/>
  <c r="AN1696" i="23"/>
  <c r="AM1696" i="23"/>
  <c r="AL1696" i="23"/>
  <c r="AK1696" i="23"/>
  <c r="AJ1696" i="23"/>
  <c r="AI1696" i="23"/>
  <c r="AH1696" i="23"/>
  <c r="AG1696" i="23"/>
  <c r="AF1696" i="23"/>
  <c r="AE1696" i="23"/>
  <c r="AD1696" i="23"/>
  <c r="AC1696" i="23"/>
  <c r="AB1696" i="23"/>
  <c r="AA1696" i="23"/>
  <c r="Z1696" i="23"/>
  <c r="Y1696" i="23"/>
  <c r="X1696" i="23"/>
  <c r="W1696" i="23"/>
  <c r="V1696" i="23"/>
  <c r="U1696" i="23"/>
  <c r="T1696" i="23"/>
  <c r="S1696" i="23"/>
  <c r="R1696" i="23"/>
  <c r="Q1696" i="23"/>
  <c r="P1696" i="23"/>
  <c r="O1696" i="23"/>
  <c r="N1696" i="23"/>
  <c r="M1696" i="23"/>
  <c r="L1696" i="23"/>
  <c r="K1696" i="23"/>
  <c r="J1696" i="23"/>
  <c r="I1696" i="23"/>
  <c r="H1696" i="23"/>
  <c r="G1696" i="23"/>
  <c r="F1696" i="23"/>
  <c r="E1696" i="23"/>
  <c r="BI1695" i="23"/>
  <c r="BH1695" i="23"/>
  <c r="BG1695" i="23"/>
  <c r="BF1695" i="23"/>
  <c r="BE1695" i="23"/>
  <c r="BD1695" i="23"/>
  <c r="BC1695" i="23"/>
  <c r="BB1695" i="23"/>
  <c r="BA1695" i="23"/>
  <c r="AZ1695" i="23"/>
  <c r="AY1695" i="23"/>
  <c r="AX1695" i="23"/>
  <c r="AW1695" i="23"/>
  <c r="AV1695" i="23"/>
  <c r="AU1695" i="23"/>
  <c r="AT1695" i="23"/>
  <c r="AS1695" i="23"/>
  <c r="AR1695" i="23"/>
  <c r="AQ1695" i="23"/>
  <c r="AP1695" i="23"/>
  <c r="AO1695" i="23"/>
  <c r="AN1695" i="23"/>
  <c r="AM1695" i="23"/>
  <c r="AL1695" i="23"/>
  <c r="AK1695" i="23"/>
  <c r="AJ1695" i="23"/>
  <c r="AI1695" i="23"/>
  <c r="AH1695" i="23"/>
  <c r="AG1695" i="23"/>
  <c r="AF1695" i="23"/>
  <c r="AE1695" i="23"/>
  <c r="AD1695" i="23"/>
  <c r="AC1695" i="23"/>
  <c r="AB1695" i="23"/>
  <c r="AA1695" i="23"/>
  <c r="Z1695" i="23"/>
  <c r="Y1695" i="23"/>
  <c r="X1695" i="23"/>
  <c r="W1695" i="23"/>
  <c r="V1695" i="23"/>
  <c r="U1695" i="23"/>
  <c r="T1695" i="23"/>
  <c r="S1695" i="23"/>
  <c r="R1695" i="23"/>
  <c r="Q1695" i="23"/>
  <c r="P1695" i="23"/>
  <c r="O1695" i="23"/>
  <c r="N1695" i="23"/>
  <c r="M1695" i="23"/>
  <c r="L1695" i="23"/>
  <c r="K1695" i="23"/>
  <c r="J1695" i="23"/>
  <c r="I1695" i="23"/>
  <c r="H1695" i="23"/>
  <c r="G1695" i="23"/>
  <c r="F1695" i="23"/>
  <c r="E1695" i="23"/>
  <c r="BI1694" i="23"/>
  <c r="BH1694" i="23"/>
  <c r="BG1694" i="23"/>
  <c r="BF1694" i="23"/>
  <c r="BE1694" i="23"/>
  <c r="BD1694" i="23"/>
  <c r="BC1694" i="23"/>
  <c r="BB1694" i="23"/>
  <c r="BA1694" i="23"/>
  <c r="AZ1694" i="23"/>
  <c r="AY1694" i="23"/>
  <c r="AX1694" i="23"/>
  <c r="AW1694" i="23"/>
  <c r="AV1694" i="23"/>
  <c r="AU1694" i="23"/>
  <c r="AT1694" i="23"/>
  <c r="AS1694" i="23"/>
  <c r="AR1694" i="23"/>
  <c r="AQ1694" i="23"/>
  <c r="AP1694" i="23"/>
  <c r="AO1694" i="23"/>
  <c r="AN1694" i="23"/>
  <c r="AM1694" i="23"/>
  <c r="AL1694" i="23"/>
  <c r="AK1694" i="23"/>
  <c r="AJ1694" i="23"/>
  <c r="AI1694" i="23"/>
  <c r="AH1694" i="23"/>
  <c r="AG1694" i="23"/>
  <c r="AF1694" i="23"/>
  <c r="AE1694" i="23"/>
  <c r="AD1694" i="23"/>
  <c r="AC1694" i="23"/>
  <c r="AB1694" i="23"/>
  <c r="AA1694" i="23"/>
  <c r="Z1694" i="23"/>
  <c r="Y1694" i="23"/>
  <c r="X1694" i="23"/>
  <c r="W1694" i="23"/>
  <c r="V1694" i="23"/>
  <c r="U1694" i="23"/>
  <c r="T1694" i="23"/>
  <c r="S1694" i="23"/>
  <c r="R1694" i="23"/>
  <c r="Q1694" i="23"/>
  <c r="P1694" i="23"/>
  <c r="O1694" i="23"/>
  <c r="N1694" i="23"/>
  <c r="M1694" i="23"/>
  <c r="L1694" i="23"/>
  <c r="K1694" i="23"/>
  <c r="J1694" i="23"/>
  <c r="I1694" i="23"/>
  <c r="H1694" i="23"/>
  <c r="G1694" i="23"/>
  <c r="F1694" i="23"/>
  <c r="E1694" i="23"/>
  <c r="B1693" i="23"/>
  <c r="A1693" i="23"/>
  <c r="BP88" i="22"/>
  <c r="BQ88" i="22" s="1"/>
  <c r="BP87" i="22"/>
  <c r="BP86" i="22"/>
  <c r="BQ86" i="22" s="1"/>
  <c r="BP85" i="22"/>
  <c r="BP84" i="22"/>
  <c r="BQ84" i="22" s="1"/>
  <c r="BP83" i="22"/>
  <c r="BQ83" i="22"/>
  <c r="BQ85" i="22"/>
  <c r="BQ87" i="22"/>
  <c r="BP82" i="22"/>
  <c r="BQ82" i="22" s="1"/>
  <c r="BP81" i="22"/>
  <c r="BL83" i="22"/>
  <c r="BL84" i="22"/>
  <c r="BG96" i="22"/>
  <c r="BF96" i="22"/>
  <c r="BE96" i="22"/>
  <c r="BD96" i="22"/>
  <c r="BC96" i="22"/>
  <c r="BB96" i="22"/>
  <c r="BA96" i="22"/>
  <c r="AZ96" i="22"/>
  <c r="AY96" i="22"/>
  <c r="AX96" i="22"/>
  <c r="AW96" i="22"/>
  <c r="AV96" i="22"/>
  <c r="AU96" i="22"/>
  <c r="AT96" i="22"/>
  <c r="AS96" i="22"/>
  <c r="AR96" i="22"/>
  <c r="AQ96" i="22"/>
  <c r="AP96" i="22"/>
  <c r="AO96" i="22"/>
  <c r="AN96" i="22"/>
  <c r="AM96" i="22"/>
  <c r="AL96" i="22"/>
  <c r="AK96" i="22"/>
  <c r="AJ96" i="22"/>
  <c r="AI96" i="22"/>
  <c r="AH96" i="22"/>
  <c r="AG96" i="22"/>
  <c r="AF96" i="22"/>
  <c r="AE96" i="22"/>
  <c r="AD96" i="22"/>
  <c r="AC96" i="22"/>
  <c r="AB96" i="22"/>
  <c r="AA96" i="22"/>
  <c r="Z96" i="22"/>
  <c r="Y96" i="22"/>
  <c r="X96" i="22"/>
  <c r="W96" i="22"/>
  <c r="V96" i="22"/>
  <c r="U96" i="22"/>
  <c r="T96" i="22"/>
  <c r="S96" i="22"/>
  <c r="R96" i="22"/>
  <c r="Q96" i="22"/>
  <c r="P96" i="22"/>
  <c r="O96" i="22"/>
  <c r="N96" i="22"/>
  <c r="M96" i="22"/>
  <c r="L96" i="22"/>
  <c r="K96" i="22"/>
  <c r="J96" i="22"/>
  <c r="I96" i="22"/>
  <c r="H96" i="22"/>
  <c r="G96" i="22"/>
  <c r="F96" i="22"/>
  <c r="E96" i="22"/>
  <c r="D96" i="22"/>
  <c r="BG94" i="22"/>
  <c r="BF94" i="22"/>
  <c r="BE94" i="22"/>
  <c r="BD94" i="22"/>
  <c r="BC94" i="22"/>
  <c r="BB94" i="22"/>
  <c r="BA94" i="22"/>
  <c r="AZ94" i="22"/>
  <c r="AY94" i="22"/>
  <c r="AX94" i="22"/>
  <c r="AW94" i="22"/>
  <c r="AV94" i="22"/>
  <c r="AU94" i="22"/>
  <c r="AT94" i="22"/>
  <c r="AS94" i="22"/>
  <c r="AR94" i="22"/>
  <c r="AQ94" i="22"/>
  <c r="AP94" i="22"/>
  <c r="AO94" i="22"/>
  <c r="AN94" i="22"/>
  <c r="AM94" i="22"/>
  <c r="AL94" i="22"/>
  <c r="AK94" i="22"/>
  <c r="AJ94" i="22"/>
  <c r="AI94" i="22"/>
  <c r="AH94" i="22"/>
  <c r="AG94" i="22"/>
  <c r="AF94" i="22"/>
  <c r="AE94" i="22"/>
  <c r="AD94" i="22"/>
  <c r="AC94" i="22"/>
  <c r="AB94" i="22"/>
  <c r="AA94" i="22"/>
  <c r="Z94" i="22"/>
  <c r="Y94" i="22"/>
  <c r="X94" i="22"/>
  <c r="W94" i="22"/>
  <c r="V94" i="22"/>
  <c r="U94" i="22"/>
  <c r="T94" i="22"/>
  <c r="S94" i="22"/>
  <c r="R94" i="22"/>
  <c r="Q94" i="22"/>
  <c r="P94" i="22"/>
  <c r="O94" i="22"/>
  <c r="N94" i="22"/>
  <c r="M94" i="22"/>
  <c r="L94" i="22"/>
  <c r="K94" i="22"/>
  <c r="J94" i="22"/>
  <c r="I94" i="22"/>
  <c r="H94" i="22"/>
  <c r="G94" i="22"/>
  <c r="F94" i="22"/>
  <c r="E94" i="22"/>
  <c r="D94" i="22"/>
  <c r="BH94" i="22" s="1"/>
  <c r="BG93" i="22"/>
  <c r="BF93" i="22"/>
  <c r="BE93" i="22"/>
  <c r="BD93" i="22"/>
  <c r="BC93" i="22"/>
  <c r="BB93" i="22"/>
  <c r="BA93" i="22"/>
  <c r="AZ93" i="22"/>
  <c r="AY93" i="22"/>
  <c r="AX93" i="22"/>
  <c r="AW93" i="22"/>
  <c r="AV93" i="22"/>
  <c r="AU93" i="22"/>
  <c r="AT93" i="22"/>
  <c r="AS93" i="22"/>
  <c r="AR93" i="22"/>
  <c r="AQ93" i="22"/>
  <c r="AP93" i="22"/>
  <c r="AO93" i="22"/>
  <c r="AN93" i="22"/>
  <c r="AM93" i="22"/>
  <c r="AL93" i="22"/>
  <c r="AK93" i="22"/>
  <c r="AJ93" i="22"/>
  <c r="AI93" i="22"/>
  <c r="AH93" i="22"/>
  <c r="AG93" i="22"/>
  <c r="AF93" i="22"/>
  <c r="AE93" i="22"/>
  <c r="AD93" i="22"/>
  <c r="AC93" i="22"/>
  <c r="AB93" i="22"/>
  <c r="AA93" i="22"/>
  <c r="Z93" i="22"/>
  <c r="Y93" i="22"/>
  <c r="X93" i="22"/>
  <c r="W93" i="22"/>
  <c r="V93" i="22"/>
  <c r="U93" i="22"/>
  <c r="T93" i="22"/>
  <c r="S93" i="22"/>
  <c r="R93" i="22"/>
  <c r="Q93" i="22"/>
  <c r="P93" i="22"/>
  <c r="O93" i="22"/>
  <c r="N93" i="22"/>
  <c r="M93" i="22"/>
  <c r="L93" i="22"/>
  <c r="K93" i="22"/>
  <c r="J93" i="22"/>
  <c r="I93" i="22"/>
  <c r="H93" i="22"/>
  <c r="G93" i="22"/>
  <c r="F93" i="22"/>
  <c r="E93" i="22"/>
  <c r="D93" i="22"/>
  <c r="BH93" i="22" s="1"/>
  <c r="BG92" i="22"/>
  <c r="BF92" i="22"/>
  <c r="BE92" i="22"/>
  <c r="BD92" i="22"/>
  <c r="BC92" i="22"/>
  <c r="BB92" i="22"/>
  <c r="BA92" i="22"/>
  <c r="AZ92" i="22"/>
  <c r="AY92" i="22"/>
  <c r="AX92" i="22"/>
  <c r="AW92" i="22"/>
  <c r="AV92" i="22"/>
  <c r="AU92" i="22"/>
  <c r="AT92" i="22"/>
  <c r="AS92" i="22"/>
  <c r="AR92" i="22"/>
  <c r="AQ92" i="22"/>
  <c r="AP92" i="22"/>
  <c r="AO92" i="22"/>
  <c r="AN92" i="22"/>
  <c r="AM92" i="22"/>
  <c r="AL92" i="22"/>
  <c r="AK92" i="22"/>
  <c r="AJ92" i="22"/>
  <c r="AI92" i="22"/>
  <c r="AH92" i="22"/>
  <c r="AG92" i="22"/>
  <c r="AF92" i="22"/>
  <c r="AE92" i="22"/>
  <c r="AD92" i="22"/>
  <c r="AC92" i="22"/>
  <c r="AB92" i="22"/>
  <c r="AA92" i="22"/>
  <c r="Z92" i="22"/>
  <c r="Y92" i="22"/>
  <c r="X92" i="22"/>
  <c r="W92" i="22"/>
  <c r="V92" i="22"/>
  <c r="U92" i="22"/>
  <c r="T92" i="22"/>
  <c r="S92" i="22"/>
  <c r="R92" i="22"/>
  <c r="Q92" i="22"/>
  <c r="P92" i="22"/>
  <c r="O92" i="22"/>
  <c r="N92" i="22"/>
  <c r="M92" i="22"/>
  <c r="L92" i="22"/>
  <c r="K92" i="22"/>
  <c r="J92" i="22"/>
  <c r="I92" i="22"/>
  <c r="H92" i="22"/>
  <c r="G92" i="22"/>
  <c r="F92" i="22"/>
  <c r="E92" i="22"/>
  <c r="D92" i="22"/>
  <c r="BH92" i="22" s="1"/>
  <c r="BG91" i="22"/>
  <c r="BF91" i="22"/>
  <c r="BE91" i="22"/>
  <c r="BD91" i="22"/>
  <c r="BC91" i="22"/>
  <c r="BB91" i="22"/>
  <c r="BA91" i="22"/>
  <c r="AZ91" i="22"/>
  <c r="AY91" i="22"/>
  <c r="AX91" i="22"/>
  <c r="AW91" i="22"/>
  <c r="AV91" i="22"/>
  <c r="AU91" i="22"/>
  <c r="AT91" i="22"/>
  <c r="AS91" i="22"/>
  <c r="AR91" i="22"/>
  <c r="AQ91" i="22"/>
  <c r="AP91" i="22"/>
  <c r="AO91" i="22"/>
  <c r="AN91" i="22"/>
  <c r="AM91" i="22"/>
  <c r="AL91" i="22"/>
  <c r="AK91" i="22"/>
  <c r="AJ91" i="22"/>
  <c r="AI91" i="22"/>
  <c r="AH91" i="22"/>
  <c r="AG91" i="22"/>
  <c r="AF91" i="22"/>
  <c r="AE91" i="22"/>
  <c r="AD91" i="22"/>
  <c r="AC91" i="22"/>
  <c r="AB91" i="22"/>
  <c r="AA91" i="22"/>
  <c r="Z91" i="22"/>
  <c r="Y91" i="22"/>
  <c r="X91" i="22"/>
  <c r="W91" i="22"/>
  <c r="V91" i="22"/>
  <c r="U91" i="22"/>
  <c r="T91" i="22"/>
  <c r="S91" i="22"/>
  <c r="R91" i="22"/>
  <c r="Q91" i="22"/>
  <c r="P91" i="22"/>
  <c r="O91" i="22"/>
  <c r="N91" i="22"/>
  <c r="M91" i="22"/>
  <c r="L91" i="22"/>
  <c r="K91" i="22"/>
  <c r="J91" i="22"/>
  <c r="I91" i="22"/>
  <c r="H91" i="22"/>
  <c r="G91" i="22"/>
  <c r="F91" i="22"/>
  <c r="E91" i="22"/>
  <c r="D91" i="22"/>
  <c r="BH91" i="22" s="1"/>
  <c r="BG90" i="22"/>
  <c r="BF90" i="22"/>
  <c r="BE90" i="22"/>
  <c r="BD90" i="22"/>
  <c r="BC90" i="22"/>
  <c r="BB90" i="22"/>
  <c r="BA90" i="22"/>
  <c r="AZ90" i="22"/>
  <c r="AY90" i="22"/>
  <c r="AX90" i="22"/>
  <c r="AW90" i="22"/>
  <c r="AV90" i="22"/>
  <c r="AU90" i="22"/>
  <c r="AT90" i="22"/>
  <c r="AS90" i="22"/>
  <c r="AR90" i="22"/>
  <c r="AQ90" i="22"/>
  <c r="AP90" i="22"/>
  <c r="AO90" i="22"/>
  <c r="AN90" i="22"/>
  <c r="AM90" i="22"/>
  <c r="AL90" i="22"/>
  <c r="AK90" i="22"/>
  <c r="AJ90" i="22"/>
  <c r="AI90" i="22"/>
  <c r="AH90" i="22"/>
  <c r="AG90" i="22"/>
  <c r="AF90" i="22"/>
  <c r="AE90" i="22"/>
  <c r="AD90" i="22"/>
  <c r="AC90" i="22"/>
  <c r="AB90" i="22"/>
  <c r="AA90" i="22"/>
  <c r="Z90" i="22"/>
  <c r="Y90" i="22"/>
  <c r="X90" i="22"/>
  <c r="W90" i="22"/>
  <c r="V90" i="22"/>
  <c r="U90" i="22"/>
  <c r="T90" i="22"/>
  <c r="S90" i="22"/>
  <c r="R90" i="22"/>
  <c r="Q90" i="22"/>
  <c r="P90" i="22"/>
  <c r="O90" i="22"/>
  <c r="N90" i="22"/>
  <c r="M90" i="22"/>
  <c r="L90" i="22"/>
  <c r="K90" i="22"/>
  <c r="J90" i="22"/>
  <c r="I90" i="22"/>
  <c r="H90" i="22"/>
  <c r="G90" i="22"/>
  <c r="F90" i="22"/>
  <c r="E90" i="22"/>
  <c r="D90" i="22"/>
  <c r="BH90" i="22" s="1"/>
  <c r="BG89" i="22"/>
  <c r="BF89" i="22"/>
  <c r="BE89" i="22"/>
  <c r="BD89" i="22"/>
  <c r="BC89" i="22"/>
  <c r="BB89" i="22"/>
  <c r="BA89" i="22"/>
  <c r="AZ89" i="22"/>
  <c r="AY89" i="22"/>
  <c r="AX89" i="22"/>
  <c r="AW89" i="22"/>
  <c r="AV89" i="22"/>
  <c r="AU89" i="22"/>
  <c r="AT89" i="22"/>
  <c r="AS89" i="22"/>
  <c r="AR89" i="22"/>
  <c r="AQ89" i="22"/>
  <c r="AP89" i="22"/>
  <c r="AO89" i="22"/>
  <c r="AN89" i="22"/>
  <c r="AM89" i="22"/>
  <c r="AL89" i="22"/>
  <c r="AK89" i="22"/>
  <c r="AJ89" i="22"/>
  <c r="AI89" i="22"/>
  <c r="AH89" i="22"/>
  <c r="AG89" i="22"/>
  <c r="AF89" i="22"/>
  <c r="AE89" i="22"/>
  <c r="AD89" i="22"/>
  <c r="AC89" i="22"/>
  <c r="AB89" i="22"/>
  <c r="AA89" i="22"/>
  <c r="Z89" i="22"/>
  <c r="Y89" i="22"/>
  <c r="X89" i="22"/>
  <c r="W89" i="22"/>
  <c r="V89" i="22"/>
  <c r="U89" i="22"/>
  <c r="T89" i="22"/>
  <c r="S89" i="22"/>
  <c r="R89" i="22"/>
  <c r="Q89" i="22"/>
  <c r="P89" i="22"/>
  <c r="O89" i="22"/>
  <c r="N89" i="22"/>
  <c r="M89" i="22"/>
  <c r="L89" i="22"/>
  <c r="K89" i="22"/>
  <c r="J89" i="22"/>
  <c r="I89" i="22"/>
  <c r="H89" i="22"/>
  <c r="G89" i="22"/>
  <c r="F89" i="22"/>
  <c r="E89" i="22"/>
  <c r="D89" i="22"/>
  <c r="BH89" i="22" s="1"/>
  <c r="BG88" i="22"/>
  <c r="BF88" i="22"/>
  <c r="BE88" i="22"/>
  <c r="BD88" i="22"/>
  <c r="BC88" i="22"/>
  <c r="BB88" i="22"/>
  <c r="BA88" i="22"/>
  <c r="AZ88" i="22"/>
  <c r="AY88" i="22"/>
  <c r="AX88" i="22"/>
  <c r="AW88" i="22"/>
  <c r="AV88" i="22"/>
  <c r="AU88" i="22"/>
  <c r="AT88" i="22"/>
  <c r="AS88" i="22"/>
  <c r="AR88" i="22"/>
  <c r="AQ88" i="22"/>
  <c r="AP88" i="22"/>
  <c r="AO88" i="22"/>
  <c r="AN88" i="22"/>
  <c r="AM88" i="22"/>
  <c r="AL88" i="22"/>
  <c r="AK88" i="22"/>
  <c r="AJ88" i="22"/>
  <c r="AI88" i="22"/>
  <c r="AH88" i="22"/>
  <c r="AG88" i="22"/>
  <c r="AF88" i="22"/>
  <c r="AE88" i="22"/>
  <c r="AD88" i="22"/>
  <c r="AC88" i="22"/>
  <c r="AB88" i="22"/>
  <c r="AA88" i="22"/>
  <c r="Z88" i="22"/>
  <c r="Y88" i="22"/>
  <c r="X88" i="22"/>
  <c r="W88" i="22"/>
  <c r="V88" i="22"/>
  <c r="U88" i="22"/>
  <c r="T88" i="22"/>
  <c r="S88" i="22"/>
  <c r="R88" i="22"/>
  <c r="Q88" i="22"/>
  <c r="P88" i="22"/>
  <c r="O88" i="22"/>
  <c r="N88" i="22"/>
  <c r="M88" i="22"/>
  <c r="L88" i="22"/>
  <c r="K88" i="22"/>
  <c r="J88" i="22"/>
  <c r="I88" i="22"/>
  <c r="H88" i="22"/>
  <c r="G88" i="22"/>
  <c r="F88" i="22"/>
  <c r="E88" i="22"/>
  <c r="D88" i="22"/>
  <c r="BH88" i="22" s="1"/>
  <c r="BG87" i="22"/>
  <c r="BF87" i="22"/>
  <c r="BE87" i="22"/>
  <c r="BD87" i="22"/>
  <c r="BC87" i="22"/>
  <c r="BB87" i="22"/>
  <c r="BA87" i="22"/>
  <c r="AZ87" i="22"/>
  <c r="AY87" i="22"/>
  <c r="AX87" i="22"/>
  <c r="AW87" i="22"/>
  <c r="AV87" i="22"/>
  <c r="AU87" i="22"/>
  <c r="AT87" i="22"/>
  <c r="AS87" i="22"/>
  <c r="AR87" i="22"/>
  <c r="AQ87" i="22"/>
  <c r="AP87" i="22"/>
  <c r="AO87" i="22"/>
  <c r="AN87" i="22"/>
  <c r="AM87" i="22"/>
  <c r="AL87" i="22"/>
  <c r="AK87" i="22"/>
  <c r="AJ87" i="22"/>
  <c r="AI87" i="22"/>
  <c r="AH87" i="22"/>
  <c r="AG87" i="22"/>
  <c r="AF87" i="22"/>
  <c r="AE87" i="22"/>
  <c r="AD87" i="22"/>
  <c r="AC87" i="22"/>
  <c r="AB87" i="22"/>
  <c r="AA87" i="22"/>
  <c r="Z87" i="22"/>
  <c r="Y87" i="22"/>
  <c r="X87" i="22"/>
  <c r="W87" i="22"/>
  <c r="V87" i="22"/>
  <c r="U87" i="22"/>
  <c r="T87" i="22"/>
  <c r="S87" i="22"/>
  <c r="R87" i="22"/>
  <c r="Q87" i="22"/>
  <c r="P87" i="22"/>
  <c r="O87" i="22"/>
  <c r="N87" i="22"/>
  <c r="M87" i="22"/>
  <c r="L87" i="22"/>
  <c r="K87" i="22"/>
  <c r="J87" i="22"/>
  <c r="I87" i="22"/>
  <c r="H87" i="22"/>
  <c r="G87" i="22"/>
  <c r="F87" i="22"/>
  <c r="E87" i="22"/>
  <c r="D87" i="22"/>
  <c r="BH87" i="22" s="1"/>
  <c r="BG86" i="22"/>
  <c r="BF86" i="22"/>
  <c r="BE86" i="22"/>
  <c r="BD86" i="22"/>
  <c r="BC86" i="22"/>
  <c r="BB86" i="22"/>
  <c r="BA86" i="22"/>
  <c r="AZ86" i="22"/>
  <c r="AY86" i="22"/>
  <c r="AX86" i="22"/>
  <c r="AW86" i="22"/>
  <c r="AV86" i="22"/>
  <c r="AU86" i="22"/>
  <c r="AT86" i="22"/>
  <c r="AS86" i="22"/>
  <c r="AR86" i="22"/>
  <c r="AQ86" i="22"/>
  <c r="AP86" i="22"/>
  <c r="AO86" i="22"/>
  <c r="AN86" i="22"/>
  <c r="AM86" i="22"/>
  <c r="AL86" i="22"/>
  <c r="AK86" i="22"/>
  <c r="AJ86" i="22"/>
  <c r="AI86" i="22"/>
  <c r="AH86" i="22"/>
  <c r="AG86" i="22"/>
  <c r="AF86" i="22"/>
  <c r="AE86" i="22"/>
  <c r="AD86" i="22"/>
  <c r="AC86" i="22"/>
  <c r="AB86" i="22"/>
  <c r="AA86" i="22"/>
  <c r="Z86" i="22"/>
  <c r="Y86" i="22"/>
  <c r="X86" i="22"/>
  <c r="W86" i="22"/>
  <c r="V86" i="22"/>
  <c r="U86" i="22"/>
  <c r="T86" i="22"/>
  <c r="S86" i="22"/>
  <c r="R86" i="22"/>
  <c r="Q86" i="22"/>
  <c r="P86" i="22"/>
  <c r="O86" i="22"/>
  <c r="N86" i="22"/>
  <c r="M86" i="22"/>
  <c r="L86" i="22"/>
  <c r="K86" i="22"/>
  <c r="J86" i="22"/>
  <c r="I86" i="22"/>
  <c r="H86" i="22"/>
  <c r="G86" i="22"/>
  <c r="F86" i="22"/>
  <c r="E86" i="22"/>
  <c r="D86" i="22"/>
  <c r="BH86" i="22" s="1"/>
  <c r="BG85" i="22"/>
  <c r="BF85" i="22"/>
  <c r="BE85" i="22"/>
  <c r="BD85" i="22"/>
  <c r="BC85" i="22"/>
  <c r="BB85" i="22"/>
  <c r="BA85" i="22"/>
  <c r="AZ85" i="22"/>
  <c r="AY85" i="22"/>
  <c r="AX85" i="22"/>
  <c r="AW85" i="22"/>
  <c r="AV85" i="22"/>
  <c r="AU85" i="22"/>
  <c r="AT85" i="22"/>
  <c r="AS85" i="22"/>
  <c r="AR85" i="22"/>
  <c r="AQ85" i="22"/>
  <c r="AP85" i="22"/>
  <c r="AO85" i="22"/>
  <c r="AN85" i="22"/>
  <c r="AM85" i="22"/>
  <c r="AL85" i="22"/>
  <c r="AK85" i="22"/>
  <c r="AJ85" i="22"/>
  <c r="AI85" i="22"/>
  <c r="AH85" i="22"/>
  <c r="AG85" i="22"/>
  <c r="AF85" i="22"/>
  <c r="AE85" i="22"/>
  <c r="AD85" i="22"/>
  <c r="AC85" i="22"/>
  <c r="AB85" i="22"/>
  <c r="AA85" i="22"/>
  <c r="Z85" i="22"/>
  <c r="Y85" i="22"/>
  <c r="X85" i="22"/>
  <c r="W85" i="22"/>
  <c r="V85" i="22"/>
  <c r="U85" i="22"/>
  <c r="T85" i="22"/>
  <c r="S85" i="22"/>
  <c r="R85" i="22"/>
  <c r="Q85" i="22"/>
  <c r="P85" i="22"/>
  <c r="O85" i="22"/>
  <c r="N85" i="22"/>
  <c r="M85" i="22"/>
  <c r="L85" i="22"/>
  <c r="K85" i="22"/>
  <c r="J85" i="22"/>
  <c r="I85" i="22"/>
  <c r="H85" i="22"/>
  <c r="G85" i="22"/>
  <c r="F85" i="22"/>
  <c r="E85" i="22"/>
  <c r="D85" i="22"/>
  <c r="BG84" i="22"/>
  <c r="BF84" i="22"/>
  <c r="BE84" i="22"/>
  <c r="BD84" i="22"/>
  <c r="BC84" i="22"/>
  <c r="BB84" i="22"/>
  <c r="BA84" i="22"/>
  <c r="AZ84" i="22"/>
  <c r="AY84" i="22"/>
  <c r="AX84" i="22"/>
  <c r="AW84" i="22"/>
  <c r="AV84" i="22"/>
  <c r="AU84" i="22"/>
  <c r="AT84" i="22"/>
  <c r="AS84" i="22"/>
  <c r="AR84" i="22"/>
  <c r="AQ84" i="22"/>
  <c r="AP84" i="22"/>
  <c r="AO84" i="22"/>
  <c r="AN84" i="22"/>
  <c r="AM84" i="22"/>
  <c r="AL84" i="22"/>
  <c r="AK84" i="22"/>
  <c r="AJ84" i="22"/>
  <c r="AI84" i="22"/>
  <c r="AH84" i="22"/>
  <c r="AG84" i="22"/>
  <c r="AF84" i="22"/>
  <c r="AE84" i="22"/>
  <c r="AD84" i="22"/>
  <c r="AC84" i="22"/>
  <c r="AB84" i="22"/>
  <c r="AA84" i="22"/>
  <c r="Z84" i="22"/>
  <c r="Y84" i="22"/>
  <c r="X84" i="22"/>
  <c r="W84" i="22"/>
  <c r="V84" i="22"/>
  <c r="U84" i="22"/>
  <c r="T84" i="22"/>
  <c r="S84" i="22"/>
  <c r="R84" i="22"/>
  <c r="Q84" i="22"/>
  <c r="P84" i="22"/>
  <c r="O84" i="22"/>
  <c r="N84" i="22"/>
  <c r="M84" i="22"/>
  <c r="L84" i="22"/>
  <c r="K84" i="22"/>
  <c r="J84" i="22"/>
  <c r="I84" i="22"/>
  <c r="H84" i="22"/>
  <c r="G84" i="22"/>
  <c r="F84" i="22"/>
  <c r="E84" i="22"/>
  <c r="D84" i="22"/>
  <c r="BH84" i="22" s="1"/>
  <c r="BG83" i="22"/>
  <c r="BF83" i="22"/>
  <c r="BE83" i="22"/>
  <c r="BD83" i="22"/>
  <c r="BC83" i="22"/>
  <c r="BB83" i="22"/>
  <c r="BA83" i="22"/>
  <c r="AZ83" i="22"/>
  <c r="AY83" i="22"/>
  <c r="AX83" i="22"/>
  <c r="AW83" i="22"/>
  <c r="AV83" i="22"/>
  <c r="AU83" i="22"/>
  <c r="AT83" i="22"/>
  <c r="AS83" i="22"/>
  <c r="AR83" i="22"/>
  <c r="AQ83" i="22"/>
  <c r="AP83" i="22"/>
  <c r="AO83" i="22"/>
  <c r="AN83" i="22"/>
  <c r="AM83" i="22"/>
  <c r="AL83" i="22"/>
  <c r="AK83" i="22"/>
  <c r="AJ83" i="22"/>
  <c r="AI83" i="22"/>
  <c r="AH83" i="22"/>
  <c r="AG83" i="22"/>
  <c r="AF83" i="22"/>
  <c r="AE83" i="22"/>
  <c r="AD83" i="22"/>
  <c r="AC83" i="22"/>
  <c r="AB83" i="22"/>
  <c r="AA83" i="22"/>
  <c r="Z83" i="22"/>
  <c r="Y83" i="22"/>
  <c r="X83" i="22"/>
  <c r="W83" i="22"/>
  <c r="V83" i="22"/>
  <c r="U83" i="22"/>
  <c r="T83" i="22"/>
  <c r="S83" i="22"/>
  <c r="R83" i="22"/>
  <c r="Q83" i="22"/>
  <c r="P83" i="22"/>
  <c r="O83" i="22"/>
  <c r="N83" i="22"/>
  <c r="M83" i="22"/>
  <c r="L83" i="22"/>
  <c r="K83" i="22"/>
  <c r="J83" i="22"/>
  <c r="I83" i="22"/>
  <c r="H83" i="22"/>
  <c r="G83" i="22"/>
  <c r="F83" i="22"/>
  <c r="E83" i="22"/>
  <c r="D83" i="22"/>
  <c r="BH83" i="22" s="1"/>
  <c r="BG82" i="22"/>
  <c r="BF82" i="22"/>
  <c r="BE82" i="22"/>
  <c r="BD82" i="22"/>
  <c r="BC82" i="22"/>
  <c r="BB82" i="22"/>
  <c r="BA82" i="22"/>
  <c r="AZ82" i="22"/>
  <c r="AY82" i="22"/>
  <c r="AX82" i="22"/>
  <c r="AW82" i="22"/>
  <c r="AV82" i="22"/>
  <c r="AU82" i="22"/>
  <c r="AT82" i="22"/>
  <c r="AS82" i="22"/>
  <c r="AR82" i="22"/>
  <c r="AQ82" i="22"/>
  <c r="AP82" i="22"/>
  <c r="AO82" i="22"/>
  <c r="AN82" i="22"/>
  <c r="AM82" i="22"/>
  <c r="AL82" i="22"/>
  <c r="AK82" i="22"/>
  <c r="AJ82" i="22"/>
  <c r="AI82" i="22"/>
  <c r="AH82" i="22"/>
  <c r="AG82" i="22"/>
  <c r="AF82" i="22"/>
  <c r="AE82" i="22"/>
  <c r="AD82" i="22"/>
  <c r="AC82" i="22"/>
  <c r="AB82" i="22"/>
  <c r="AA82" i="22"/>
  <c r="Z82" i="22"/>
  <c r="Y82" i="22"/>
  <c r="X82" i="22"/>
  <c r="W82" i="22"/>
  <c r="V82" i="22"/>
  <c r="U82" i="22"/>
  <c r="T82" i="22"/>
  <c r="S82" i="22"/>
  <c r="R82" i="22"/>
  <c r="Q82" i="22"/>
  <c r="P82" i="22"/>
  <c r="O82" i="22"/>
  <c r="N82" i="22"/>
  <c r="M82" i="22"/>
  <c r="L82" i="22"/>
  <c r="K82" i="22"/>
  <c r="J82" i="22"/>
  <c r="I82" i="22"/>
  <c r="H82" i="22"/>
  <c r="G82" i="22"/>
  <c r="F82" i="22"/>
  <c r="E82" i="22"/>
  <c r="D82" i="22"/>
  <c r="BH82" i="22" s="1"/>
  <c r="BG81" i="22"/>
  <c r="BF81" i="22"/>
  <c r="BE81" i="22"/>
  <c r="BD81" i="22"/>
  <c r="BC81" i="22"/>
  <c r="BB81" i="22"/>
  <c r="BA81" i="22"/>
  <c r="AZ81" i="22"/>
  <c r="AY81" i="22"/>
  <c r="AX81" i="22"/>
  <c r="AW81" i="22"/>
  <c r="AV81" i="22"/>
  <c r="AU81" i="22"/>
  <c r="AT81" i="22"/>
  <c r="AS81" i="22"/>
  <c r="AR81" i="22"/>
  <c r="AQ81" i="22"/>
  <c r="AP81" i="22"/>
  <c r="AO81" i="22"/>
  <c r="AN81" i="22"/>
  <c r="AM81" i="22"/>
  <c r="AL81" i="22"/>
  <c r="AK81" i="22"/>
  <c r="AJ81" i="22"/>
  <c r="AI81" i="22"/>
  <c r="AH81" i="22"/>
  <c r="AG81" i="22"/>
  <c r="AF81" i="22"/>
  <c r="AE81" i="22"/>
  <c r="AD81" i="22"/>
  <c r="AC81" i="22"/>
  <c r="AB81" i="22"/>
  <c r="AA81" i="22"/>
  <c r="Z81" i="22"/>
  <c r="Y81" i="22"/>
  <c r="X81" i="22"/>
  <c r="W81" i="22"/>
  <c r="V81" i="22"/>
  <c r="U81" i="22"/>
  <c r="T81" i="22"/>
  <c r="S81" i="22"/>
  <c r="R81" i="22"/>
  <c r="Q81" i="22"/>
  <c r="P81" i="22"/>
  <c r="O81" i="22"/>
  <c r="N81" i="22"/>
  <c r="M81" i="22"/>
  <c r="L81" i="22"/>
  <c r="K81" i="22"/>
  <c r="J81" i="22"/>
  <c r="I81" i="22"/>
  <c r="H81" i="22"/>
  <c r="G81" i="22"/>
  <c r="F81" i="22"/>
  <c r="E81" i="22"/>
  <c r="D81" i="22"/>
  <c r="BH81" i="22" s="1"/>
  <c r="BG80" i="22"/>
  <c r="BF80" i="22"/>
  <c r="BE80" i="22"/>
  <c r="BD80" i="22"/>
  <c r="BC80" i="22"/>
  <c r="BB80" i="22"/>
  <c r="BA80" i="22"/>
  <c r="AZ80" i="22"/>
  <c r="AY80" i="22"/>
  <c r="AX80" i="22"/>
  <c r="AW80" i="22"/>
  <c r="AV80" i="22"/>
  <c r="AU80" i="22"/>
  <c r="AT80" i="22"/>
  <c r="AS80" i="22"/>
  <c r="AR80" i="22"/>
  <c r="AQ80" i="22"/>
  <c r="AP80" i="22"/>
  <c r="AO80" i="22"/>
  <c r="AN80" i="22"/>
  <c r="AM80" i="22"/>
  <c r="AL80" i="22"/>
  <c r="AK80" i="22"/>
  <c r="AJ80" i="22"/>
  <c r="AI80" i="22"/>
  <c r="AH80" i="22"/>
  <c r="AG80" i="22"/>
  <c r="AF80" i="22"/>
  <c r="AE80" i="22"/>
  <c r="AD80" i="22"/>
  <c r="AC80" i="22"/>
  <c r="AB80" i="22"/>
  <c r="AA80" i="22"/>
  <c r="Z80" i="22"/>
  <c r="Y80" i="22"/>
  <c r="X80" i="22"/>
  <c r="W80" i="22"/>
  <c r="V80" i="22"/>
  <c r="U80" i="22"/>
  <c r="T80" i="22"/>
  <c r="S80" i="22"/>
  <c r="R80" i="22"/>
  <c r="Q80" i="22"/>
  <c r="P80" i="22"/>
  <c r="O80" i="22"/>
  <c r="N80" i="22"/>
  <c r="M80" i="22"/>
  <c r="L80" i="22"/>
  <c r="K80" i="22"/>
  <c r="J80" i="22"/>
  <c r="I80" i="22"/>
  <c r="H80" i="22"/>
  <c r="G80" i="22"/>
  <c r="F80" i="22"/>
  <c r="E80" i="22"/>
  <c r="D80" i="22"/>
  <c r="BG79" i="22"/>
  <c r="BF79" i="22"/>
  <c r="BE79" i="22"/>
  <c r="BD79" i="22"/>
  <c r="BC79" i="22"/>
  <c r="BB79" i="22"/>
  <c r="BA79" i="22"/>
  <c r="AZ79" i="22"/>
  <c r="AY79" i="22"/>
  <c r="AX79" i="22"/>
  <c r="AW79" i="22"/>
  <c r="AV79" i="22"/>
  <c r="AU79" i="22"/>
  <c r="AT79" i="22"/>
  <c r="AS79" i="22"/>
  <c r="AR79" i="22"/>
  <c r="AQ79" i="22"/>
  <c r="AP79" i="22"/>
  <c r="AO79" i="22"/>
  <c r="AN79" i="22"/>
  <c r="AM79" i="22"/>
  <c r="AL79" i="22"/>
  <c r="AK79" i="22"/>
  <c r="AJ79" i="22"/>
  <c r="AI79" i="22"/>
  <c r="AH79" i="22"/>
  <c r="AG79" i="22"/>
  <c r="AF79" i="22"/>
  <c r="AE79" i="22"/>
  <c r="AD79" i="22"/>
  <c r="AC79" i="22"/>
  <c r="AB79" i="22"/>
  <c r="AA79" i="22"/>
  <c r="Z79" i="22"/>
  <c r="Y79" i="22"/>
  <c r="X79" i="22"/>
  <c r="W79" i="22"/>
  <c r="V79" i="22"/>
  <c r="U79" i="22"/>
  <c r="T79" i="22"/>
  <c r="S79" i="22"/>
  <c r="R79" i="22"/>
  <c r="Q79" i="22"/>
  <c r="P79" i="22"/>
  <c r="O79" i="22"/>
  <c r="N79" i="22"/>
  <c r="M79" i="22"/>
  <c r="L79" i="22"/>
  <c r="K79" i="22"/>
  <c r="J79" i="22"/>
  <c r="I79" i="22"/>
  <c r="H79" i="22"/>
  <c r="G79" i="22"/>
  <c r="F79" i="22"/>
  <c r="E79" i="22"/>
  <c r="D79" i="22"/>
  <c r="BH79" i="22" s="1"/>
  <c r="BG78" i="22"/>
  <c r="BF78" i="22"/>
  <c r="BE78" i="22"/>
  <c r="BD78" i="22"/>
  <c r="BC78" i="22"/>
  <c r="BB78" i="22"/>
  <c r="BA78" i="22"/>
  <c r="AZ78" i="22"/>
  <c r="AY78" i="22"/>
  <c r="AX78" i="22"/>
  <c r="AW78" i="22"/>
  <c r="AV78" i="22"/>
  <c r="AU78" i="22"/>
  <c r="AT78" i="22"/>
  <c r="AS78" i="22"/>
  <c r="AR78" i="22"/>
  <c r="AQ78" i="22"/>
  <c r="AP78" i="22"/>
  <c r="AO78" i="22"/>
  <c r="AN78" i="22"/>
  <c r="AM78" i="22"/>
  <c r="AL78" i="22"/>
  <c r="AK78" i="22"/>
  <c r="AJ78" i="22"/>
  <c r="AI78" i="22"/>
  <c r="AH78" i="22"/>
  <c r="AG78" i="22"/>
  <c r="AF78" i="22"/>
  <c r="AE78" i="22"/>
  <c r="AD78" i="22"/>
  <c r="AC78" i="22"/>
  <c r="AB78" i="22"/>
  <c r="AA78" i="22"/>
  <c r="Z78" i="22"/>
  <c r="Y78" i="22"/>
  <c r="X78" i="22"/>
  <c r="W78" i="22"/>
  <c r="V78" i="22"/>
  <c r="U78" i="22"/>
  <c r="T78" i="22"/>
  <c r="S78" i="22"/>
  <c r="R78" i="22"/>
  <c r="Q78" i="22"/>
  <c r="P78" i="22"/>
  <c r="O78" i="22"/>
  <c r="N78" i="22"/>
  <c r="M78" i="22"/>
  <c r="L78" i="22"/>
  <c r="K78" i="22"/>
  <c r="J78" i="22"/>
  <c r="I78" i="22"/>
  <c r="H78" i="22"/>
  <c r="G78" i="22"/>
  <c r="F78" i="22"/>
  <c r="E78" i="22"/>
  <c r="D78" i="22"/>
  <c r="BH78" i="22" s="1"/>
  <c r="BG77" i="22"/>
  <c r="BG101" i="22" s="1"/>
  <c r="BF77" i="22"/>
  <c r="BE77" i="22"/>
  <c r="BD77" i="22"/>
  <c r="BD100" i="22" s="1"/>
  <c r="BC77" i="22"/>
  <c r="BC101" i="22" s="1"/>
  <c r="BB77" i="22"/>
  <c r="BA77" i="22"/>
  <c r="AZ77" i="22"/>
  <c r="AZ100" i="22" s="1"/>
  <c r="AY77" i="22"/>
  <c r="AY101" i="22" s="1"/>
  <c r="AX77" i="22"/>
  <c r="AW77" i="22"/>
  <c r="AV77" i="22"/>
  <c r="AV100" i="22" s="1"/>
  <c r="AU77" i="22"/>
  <c r="AU101" i="22" s="1"/>
  <c r="AT77" i="22"/>
  <c r="AS77" i="22"/>
  <c r="AR77" i="22"/>
  <c r="AR100" i="22" s="1"/>
  <c r="AQ77" i="22"/>
  <c r="AQ101" i="22" s="1"/>
  <c r="AP77" i="22"/>
  <c r="AO77" i="22"/>
  <c r="AN77" i="22"/>
  <c r="AN100" i="22" s="1"/>
  <c r="AM77" i="22"/>
  <c r="AM101" i="22" s="1"/>
  <c r="AL77" i="22"/>
  <c r="AK77" i="22"/>
  <c r="AJ77" i="22"/>
  <c r="AJ100" i="22" s="1"/>
  <c r="AI77" i="22"/>
  <c r="AI101" i="22" s="1"/>
  <c r="AH77" i="22"/>
  <c r="AG77" i="22"/>
  <c r="AF77" i="22"/>
  <c r="AF100" i="22" s="1"/>
  <c r="AE77" i="22"/>
  <c r="AE101" i="22" s="1"/>
  <c r="AD77" i="22"/>
  <c r="AC77" i="22"/>
  <c r="AB77" i="22"/>
  <c r="AB100" i="22" s="1"/>
  <c r="AA77" i="22"/>
  <c r="AA101" i="22" s="1"/>
  <c r="Z77" i="22"/>
  <c r="Y77" i="22"/>
  <c r="X77" i="22"/>
  <c r="X100" i="22" s="1"/>
  <c r="W77" i="22"/>
  <c r="W101" i="22" s="1"/>
  <c r="V77" i="22"/>
  <c r="U77" i="22"/>
  <c r="T77" i="22"/>
  <c r="T100" i="22" s="1"/>
  <c r="S77" i="22"/>
  <c r="S101" i="22" s="1"/>
  <c r="R77" i="22"/>
  <c r="Q77" i="22"/>
  <c r="P77" i="22"/>
  <c r="P100" i="22" s="1"/>
  <c r="O77" i="22"/>
  <c r="O101" i="22" s="1"/>
  <c r="N77" i="22"/>
  <c r="M77" i="22"/>
  <c r="L77" i="22"/>
  <c r="L100" i="22" s="1"/>
  <c r="K77" i="22"/>
  <c r="K101" i="22" s="1"/>
  <c r="J77" i="22"/>
  <c r="I77" i="22"/>
  <c r="H77" i="22"/>
  <c r="H100" i="22" s="1"/>
  <c r="G77" i="22"/>
  <c r="G101" i="22" s="1"/>
  <c r="F77" i="22"/>
  <c r="E77" i="22"/>
  <c r="D77" i="22"/>
  <c r="D100" i="22" s="1"/>
  <c r="BG76" i="22"/>
  <c r="BF76" i="22"/>
  <c r="BE76" i="22"/>
  <c r="BD76" i="22"/>
  <c r="BC76" i="22"/>
  <c r="BB76" i="22"/>
  <c r="BA76" i="22"/>
  <c r="AZ76" i="22"/>
  <c r="AY76" i="22"/>
  <c r="AX76" i="22"/>
  <c r="AW76" i="22"/>
  <c r="AV76" i="22"/>
  <c r="AU76" i="22"/>
  <c r="AT76" i="22"/>
  <c r="AS76" i="22"/>
  <c r="AR76" i="22"/>
  <c r="AQ76" i="22"/>
  <c r="AP76" i="22"/>
  <c r="AO76" i="22"/>
  <c r="AN76" i="22"/>
  <c r="AM76" i="22"/>
  <c r="AL76" i="22"/>
  <c r="AK76" i="22"/>
  <c r="AJ76" i="22"/>
  <c r="AI76" i="22"/>
  <c r="AH76" i="22"/>
  <c r="AG76" i="22"/>
  <c r="AF76" i="22"/>
  <c r="AE76" i="22"/>
  <c r="AD76" i="22"/>
  <c r="AC76" i="22"/>
  <c r="AB76" i="22"/>
  <c r="AA76" i="22"/>
  <c r="Z76" i="22"/>
  <c r="Y76" i="22"/>
  <c r="X76" i="22"/>
  <c r="W76" i="22"/>
  <c r="V76" i="22"/>
  <c r="U76" i="22"/>
  <c r="T76" i="22"/>
  <c r="S76" i="22"/>
  <c r="R76" i="22"/>
  <c r="Q76" i="22"/>
  <c r="P76" i="22"/>
  <c r="O76" i="22"/>
  <c r="N76" i="22"/>
  <c r="M76" i="22"/>
  <c r="L76" i="22"/>
  <c r="K76" i="22"/>
  <c r="J76" i="22"/>
  <c r="I76" i="22"/>
  <c r="H76" i="22"/>
  <c r="G76" i="22"/>
  <c r="F76" i="22"/>
  <c r="E76" i="22"/>
  <c r="D76" i="22"/>
  <c r="BH76" i="22" s="1"/>
  <c r="BG75" i="22"/>
  <c r="BF75" i="22"/>
  <c r="BF98" i="22" s="1"/>
  <c r="BE75" i="22"/>
  <c r="BD75" i="22"/>
  <c r="BC75" i="22"/>
  <c r="BB75" i="22"/>
  <c r="BB98" i="22" s="1"/>
  <c r="BA75" i="22"/>
  <c r="AZ75" i="22"/>
  <c r="AY75" i="22"/>
  <c r="AX75" i="22"/>
  <c r="AX98" i="22" s="1"/>
  <c r="AW75" i="22"/>
  <c r="AV75" i="22"/>
  <c r="AU75" i="22"/>
  <c r="AT75" i="22"/>
  <c r="AT98" i="22" s="1"/>
  <c r="AS75" i="22"/>
  <c r="AR75" i="22"/>
  <c r="AQ75" i="22"/>
  <c r="AP75" i="22"/>
  <c r="AP98" i="22" s="1"/>
  <c r="AO75" i="22"/>
  <c r="AN75" i="22"/>
  <c r="AM75" i="22"/>
  <c r="AL75" i="22"/>
  <c r="AL98" i="22" s="1"/>
  <c r="AK75" i="22"/>
  <c r="AJ75" i="22"/>
  <c r="AI75" i="22"/>
  <c r="AH75" i="22"/>
  <c r="AH98" i="22" s="1"/>
  <c r="AG75" i="22"/>
  <c r="AF75" i="22"/>
  <c r="AE75" i="22"/>
  <c r="AD75" i="22"/>
  <c r="AD98" i="22" s="1"/>
  <c r="AC75" i="22"/>
  <c r="AB75" i="22"/>
  <c r="AA75" i="22"/>
  <c r="Z75" i="22"/>
  <c r="Z98" i="22" s="1"/>
  <c r="Y75" i="22"/>
  <c r="X75" i="22"/>
  <c r="W75" i="22"/>
  <c r="V75" i="22"/>
  <c r="V98" i="22" s="1"/>
  <c r="U75" i="22"/>
  <c r="T75" i="22"/>
  <c r="S75" i="22"/>
  <c r="R75" i="22"/>
  <c r="R98" i="22" s="1"/>
  <c r="Q75" i="22"/>
  <c r="P75" i="22"/>
  <c r="P95" i="22" s="1"/>
  <c r="O75" i="22"/>
  <c r="O95" i="22" s="1"/>
  <c r="N75" i="22"/>
  <c r="N98" i="22" s="1"/>
  <c r="M75" i="22"/>
  <c r="L75" i="22"/>
  <c r="K75" i="22"/>
  <c r="K95" i="22" s="1"/>
  <c r="J75" i="22"/>
  <c r="J98" i="22" s="1"/>
  <c r="I75" i="22"/>
  <c r="H75" i="22"/>
  <c r="H95" i="22" s="1"/>
  <c r="G75" i="22"/>
  <c r="G95" i="22" s="1"/>
  <c r="F75" i="22"/>
  <c r="F98" i="22" s="1"/>
  <c r="E75" i="22"/>
  <c r="D75" i="22"/>
  <c r="B73" i="22"/>
  <c r="BJ1694" i="23" l="1"/>
  <c r="BJ1696" i="23"/>
  <c r="BJ1698" i="23"/>
  <c r="BJ1702" i="23"/>
  <c r="O1714" i="23"/>
  <c r="O1718" i="23"/>
  <c r="O1719" i="23"/>
  <c r="AE1714" i="23"/>
  <c r="AE1715" i="23" s="1"/>
  <c r="AE1718" i="23"/>
  <c r="AE1719" i="23"/>
  <c r="AU1714" i="23"/>
  <c r="AU1715" i="23" s="1"/>
  <c r="AU1718" i="23"/>
  <c r="AU1719" i="23"/>
  <c r="F1719" i="23"/>
  <c r="F1714" i="23"/>
  <c r="F1718" i="23"/>
  <c r="J1719" i="23"/>
  <c r="J1714" i="23"/>
  <c r="J1715" i="23" s="1"/>
  <c r="J1718" i="23"/>
  <c r="N1719" i="23"/>
  <c r="N1714" i="23"/>
  <c r="N1718" i="23"/>
  <c r="R1719" i="23"/>
  <c r="R1714" i="23"/>
  <c r="R1715" i="23" s="1"/>
  <c r="R1718" i="23"/>
  <c r="V1719" i="23"/>
  <c r="V1714" i="23"/>
  <c r="V1718" i="23"/>
  <c r="Z1719" i="23"/>
  <c r="Z1714" i="23"/>
  <c r="Z1715" i="23" s="1"/>
  <c r="Z1718" i="23"/>
  <c r="AD1719" i="23"/>
  <c r="AD1714" i="23"/>
  <c r="AD1718" i="23"/>
  <c r="AH1719" i="23"/>
  <c r="AH1714" i="23"/>
  <c r="AH1715" i="23" s="1"/>
  <c r="AH1718" i="23"/>
  <c r="AL1719" i="23"/>
  <c r="AL1714" i="23"/>
  <c r="AL1718" i="23"/>
  <c r="AP1719" i="23"/>
  <c r="AP1714" i="23"/>
  <c r="AP1715" i="23" s="1"/>
  <c r="AP1718" i="23"/>
  <c r="AT1719" i="23"/>
  <c r="AT1714" i="23"/>
  <c r="AT1718" i="23"/>
  <c r="AX1719" i="23"/>
  <c r="AX1714" i="23"/>
  <c r="AX1715" i="23" s="1"/>
  <c r="AX1718" i="23"/>
  <c r="BB1719" i="23"/>
  <c r="BB1714" i="23"/>
  <c r="BB1718" i="23"/>
  <c r="BF1719" i="23"/>
  <c r="BF1714" i="23"/>
  <c r="BF1715" i="23" s="1"/>
  <c r="BF1718" i="23"/>
  <c r="F1721" i="23"/>
  <c r="F1720" i="23"/>
  <c r="J1721" i="23"/>
  <c r="J1720" i="23"/>
  <c r="N1721" i="23"/>
  <c r="N1720" i="23"/>
  <c r="R1721" i="23"/>
  <c r="R1720" i="23"/>
  <c r="V1720" i="23"/>
  <c r="V1721" i="23"/>
  <c r="Z1720" i="23"/>
  <c r="Z1721" i="23"/>
  <c r="AD1720" i="23"/>
  <c r="AD1721" i="23"/>
  <c r="AH1720" i="23"/>
  <c r="AH1721" i="23"/>
  <c r="AL1720" i="23"/>
  <c r="AL1721" i="23"/>
  <c r="AP1720" i="23"/>
  <c r="AP1721" i="23"/>
  <c r="AT1720" i="23"/>
  <c r="AT1721" i="23"/>
  <c r="AX1720" i="23"/>
  <c r="AX1721" i="23"/>
  <c r="BB1720" i="23"/>
  <c r="BB1721" i="23"/>
  <c r="BF1720" i="23"/>
  <c r="BF1721" i="23"/>
  <c r="K1714" i="23"/>
  <c r="K1715" i="23" s="1"/>
  <c r="K1718" i="23"/>
  <c r="K1719" i="23"/>
  <c r="AA1714" i="23"/>
  <c r="AA1718" i="23"/>
  <c r="AA1719" i="23"/>
  <c r="AQ1714" i="23"/>
  <c r="AQ1715" i="23" s="1"/>
  <c r="AQ1719" i="23"/>
  <c r="AQ1718" i="23"/>
  <c r="BG1714" i="23"/>
  <c r="BG1715" i="23" s="1"/>
  <c r="BG1719" i="23"/>
  <c r="BG1718" i="23"/>
  <c r="G1720" i="23"/>
  <c r="G1721" i="23"/>
  <c r="K1720" i="23"/>
  <c r="K1721" i="23"/>
  <c r="O1720" i="23"/>
  <c r="O1721" i="23"/>
  <c r="S1720" i="23"/>
  <c r="S1721" i="23"/>
  <c r="W1720" i="23"/>
  <c r="W1721" i="23"/>
  <c r="AA1720" i="23"/>
  <c r="AA1721" i="23"/>
  <c r="AE1720" i="23"/>
  <c r="AE1721" i="23"/>
  <c r="AI1720" i="23"/>
  <c r="AI1721" i="23"/>
  <c r="AM1720" i="23"/>
  <c r="AM1721" i="23"/>
  <c r="AQ1720" i="23"/>
  <c r="AQ1721" i="23"/>
  <c r="AU1720" i="23"/>
  <c r="AU1721" i="23"/>
  <c r="AY1720" i="23"/>
  <c r="AY1721" i="23"/>
  <c r="BC1720" i="23"/>
  <c r="BC1721" i="23"/>
  <c r="BG1720" i="23"/>
  <c r="BG1721" i="23"/>
  <c r="BJ1704" i="23"/>
  <c r="S1714" i="23"/>
  <c r="S1718" i="23"/>
  <c r="S1722" i="23" s="1"/>
  <c r="S1719" i="23"/>
  <c r="AI1719" i="23"/>
  <c r="AI1714" i="23"/>
  <c r="AI1718" i="23"/>
  <c r="AY1719" i="23"/>
  <c r="AY1714" i="23"/>
  <c r="AY1715" i="23" s="1"/>
  <c r="AY1718" i="23"/>
  <c r="AY1722" i="23" s="1"/>
  <c r="L1714" i="23"/>
  <c r="L1715" i="23" s="1"/>
  <c r="L1718" i="23"/>
  <c r="L1719" i="23"/>
  <c r="P1714" i="23"/>
  <c r="P1715" i="23" s="1"/>
  <c r="P1718" i="23"/>
  <c r="P1719" i="23"/>
  <c r="T1714" i="23"/>
  <c r="T1715" i="23" s="1"/>
  <c r="T1718" i="23"/>
  <c r="T1719" i="23"/>
  <c r="X1714" i="23"/>
  <c r="X1718" i="23"/>
  <c r="X1719" i="23"/>
  <c r="AB1714" i="23"/>
  <c r="AB1715" i="23" s="1"/>
  <c r="AB1718" i="23"/>
  <c r="AB1719" i="23"/>
  <c r="AF1714" i="23"/>
  <c r="AF1715" i="23" s="1"/>
  <c r="AF1718" i="23"/>
  <c r="AF1719" i="23"/>
  <c r="AJ1714" i="23"/>
  <c r="AJ1715" i="23" s="1"/>
  <c r="AJ1718" i="23"/>
  <c r="AJ1719" i="23"/>
  <c r="AN1719" i="23"/>
  <c r="AN1714" i="23"/>
  <c r="AN1715" i="23" s="1"/>
  <c r="AN1718" i="23"/>
  <c r="AR1714" i="23"/>
  <c r="AR1715" i="23" s="1"/>
  <c r="AR1719" i="23"/>
  <c r="AR1718" i="23"/>
  <c r="AV1714" i="23"/>
  <c r="AV1715" i="23" s="1"/>
  <c r="AV1718" i="23"/>
  <c r="AV1719" i="23"/>
  <c r="AZ1714" i="23"/>
  <c r="AZ1715" i="23" s="1"/>
  <c r="AZ1718" i="23"/>
  <c r="AZ1719" i="23"/>
  <c r="BD1719" i="23"/>
  <c r="BD1714" i="23"/>
  <c r="BD1715" i="23" s="1"/>
  <c r="BD1718" i="23"/>
  <c r="BH1714" i="23"/>
  <c r="BH1719" i="23"/>
  <c r="BH1718" i="23"/>
  <c r="BH1715" i="23"/>
  <c r="BJ1695" i="23"/>
  <c r="H1721" i="23"/>
  <c r="H1720" i="23"/>
  <c r="L1721" i="23"/>
  <c r="L1720" i="23"/>
  <c r="P1721" i="23"/>
  <c r="P1720" i="23"/>
  <c r="T1721" i="23"/>
  <c r="T1720" i="23"/>
  <c r="X1721" i="23"/>
  <c r="X1720" i="23"/>
  <c r="AB1721" i="23"/>
  <c r="AB1720" i="23"/>
  <c r="AF1721" i="23"/>
  <c r="AF1720" i="23"/>
  <c r="AJ1721" i="23"/>
  <c r="AJ1720" i="23"/>
  <c r="AN1721" i="23"/>
  <c r="AN1720" i="23"/>
  <c r="AR1721" i="23"/>
  <c r="AR1720" i="23"/>
  <c r="AV1721" i="23"/>
  <c r="AV1720" i="23"/>
  <c r="AZ1721" i="23"/>
  <c r="AZ1720" i="23"/>
  <c r="BD1721" i="23"/>
  <c r="BD1720" i="23"/>
  <c r="BH1721" i="23"/>
  <c r="BH1720" i="23"/>
  <c r="BJ1697" i="23"/>
  <c r="BJ1699" i="23"/>
  <c r="BJ1700" i="23"/>
  <c r="BJ1701" i="23"/>
  <c r="BJ1703" i="23"/>
  <c r="G1714" i="23"/>
  <c r="G1715" i="23" s="1"/>
  <c r="G1718" i="23"/>
  <c r="G1719" i="23"/>
  <c r="W1714" i="23"/>
  <c r="W1718" i="23"/>
  <c r="W1722" i="23" s="1"/>
  <c r="W1719" i="23"/>
  <c r="AM1719" i="23"/>
  <c r="AM1714" i="23"/>
  <c r="AM1715" i="23" s="1"/>
  <c r="AM1718" i="23"/>
  <c r="BC1719" i="23"/>
  <c r="BC1714" i="23"/>
  <c r="BC1715" i="23" s="1"/>
  <c r="BC1718" i="23"/>
  <c r="H1714" i="23"/>
  <c r="H1715" i="23" s="1"/>
  <c r="H1718" i="23"/>
  <c r="H1719" i="23"/>
  <c r="E1718" i="23"/>
  <c r="E1719" i="23"/>
  <c r="E1714" i="23"/>
  <c r="E1715" i="23" s="1"/>
  <c r="I1718" i="23"/>
  <c r="I1719" i="23"/>
  <c r="I1714" i="23"/>
  <c r="M1718" i="23"/>
  <c r="M1719" i="23"/>
  <c r="M1714" i="23"/>
  <c r="M1715" i="23" s="1"/>
  <c r="Q1718" i="23"/>
  <c r="Q1719" i="23"/>
  <c r="Q1714" i="23"/>
  <c r="Q1715" i="23" s="1"/>
  <c r="U1718" i="23"/>
  <c r="U1719" i="23"/>
  <c r="U1714" i="23"/>
  <c r="U1715" i="23" s="1"/>
  <c r="Y1718" i="23"/>
  <c r="Y1719" i="23"/>
  <c r="Y1714" i="23"/>
  <c r="AC1718" i="23"/>
  <c r="AC1719" i="23"/>
  <c r="AC1714" i="23"/>
  <c r="AC1715" i="23" s="1"/>
  <c r="AG1718" i="23"/>
  <c r="AG1719" i="23"/>
  <c r="AG1714" i="23"/>
  <c r="AG1715" i="23" s="1"/>
  <c r="AK1718" i="23"/>
  <c r="AK1719" i="23"/>
  <c r="AK1714" i="23"/>
  <c r="AK1715" i="23" s="1"/>
  <c r="AO1718" i="23"/>
  <c r="AO1719" i="23"/>
  <c r="AO1714" i="23"/>
  <c r="AS1719" i="23"/>
  <c r="AS1718" i="23"/>
  <c r="AS1714" i="23"/>
  <c r="AS1715" i="23" s="1"/>
  <c r="AW1718" i="23"/>
  <c r="AW1719" i="23"/>
  <c r="AW1714" i="23"/>
  <c r="AW1715" i="23" s="1"/>
  <c r="BA1718" i="23"/>
  <c r="BA1719" i="23"/>
  <c r="BA1714" i="23"/>
  <c r="BA1715" i="23" s="1"/>
  <c r="BE1718" i="23"/>
  <c r="BE1719" i="23"/>
  <c r="BE1714" i="23"/>
  <c r="BI1719" i="23"/>
  <c r="BI1718" i="23"/>
  <c r="BI1715" i="23"/>
  <c r="BI1714" i="23"/>
  <c r="E1721" i="23"/>
  <c r="E1720" i="23"/>
  <c r="I1721" i="23"/>
  <c r="I1720" i="23"/>
  <c r="M1721" i="23"/>
  <c r="M1720" i="23"/>
  <c r="Q1720" i="23"/>
  <c r="Q1721" i="23"/>
  <c r="U1721" i="23"/>
  <c r="U1720" i="23"/>
  <c r="Y1720" i="23"/>
  <c r="Y1721" i="23"/>
  <c r="AC1720" i="23"/>
  <c r="AC1721" i="23"/>
  <c r="AG1720" i="23"/>
  <c r="AG1721" i="23"/>
  <c r="AK1720" i="23"/>
  <c r="AK1721" i="23"/>
  <c r="AO1720" i="23"/>
  <c r="AO1721" i="23"/>
  <c r="AS1720" i="23"/>
  <c r="AS1721" i="23"/>
  <c r="AW1720" i="23"/>
  <c r="AW1721" i="23"/>
  <c r="BA1720" i="23"/>
  <c r="BA1721" i="23"/>
  <c r="BE1720" i="23"/>
  <c r="BE1721" i="23"/>
  <c r="BI1720" i="23"/>
  <c r="BI1721" i="23"/>
  <c r="BJ1705" i="23"/>
  <c r="BJ1710" i="23"/>
  <c r="BJ1713" i="23"/>
  <c r="BJ1706" i="23"/>
  <c r="BJ1707" i="23"/>
  <c r="BJ1708" i="23"/>
  <c r="BJ1709" i="23"/>
  <c r="BJ1711" i="23"/>
  <c r="BJ1712" i="23"/>
  <c r="BL82" i="22"/>
  <c r="BH80" i="22"/>
  <c r="BH85" i="22"/>
  <c r="BL77" i="22" s="1"/>
  <c r="BL78" i="22"/>
  <c r="BL76" i="22"/>
  <c r="D98" i="22"/>
  <c r="D99" i="22"/>
  <c r="L98" i="22"/>
  <c r="L99" i="22"/>
  <c r="T98" i="22"/>
  <c r="T99" i="22"/>
  <c r="AB98" i="22"/>
  <c r="AB99" i="22"/>
  <c r="AB95" i="22"/>
  <c r="AJ98" i="22"/>
  <c r="AJ99" i="22"/>
  <c r="AJ95" i="22"/>
  <c r="AR98" i="22"/>
  <c r="AR99" i="22"/>
  <c r="AR95" i="22"/>
  <c r="AV98" i="22"/>
  <c r="AV99" i="22"/>
  <c r="AV95" i="22"/>
  <c r="BD98" i="22"/>
  <c r="BD99" i="22"/>
  <c r="BD95" i="22"/>
  <c r="BH75" i="22"/>
  <c r="E99" i="22"/>
  <c r="I99" i="22"/>
  <c r="M99" i="22"/>
  <c r="Q99" i="22"/>
  <c r="U99" i="22"/>
  <c r="Y99" i="22"/>
  <c r="AC99" i="22"/>
  <c r="AG99" i="22"/>
  <c r="AK99" i="22"/>
  <c r="AO99" i="22"/>
  <c r="AS99" i="22"/>
  <c r="AW99" i="22"/>
  <c r="BA99" i="22"/>
  <c r="BE99" i="22"/>
  <c r="E100" i="22"/>
  <c r="E101" i="22"/>
  <c r="I100" i="22"/>
  <c r="I101" i="22"/>
  <c r="M100" i="22"/>
  <c r="M101" i="22"/>
  <c r="Q100" i="22"/>
  <c r="Q101" i="22"/>
  <c r="U100" i="22"/>
  <c r="U101" i="22"/>
  <c r="Y100" i="22"/>
  <c r="Y101" i="22"/>
  <c r="AC100" i="22"/>
  <c r="AC101" i="22"/>
  <c r="AG100" i="22"/>
  <c r="AG101" i="22"/>
  <c r="AK100" i="22"/>
  <c r="AK101" i="22"/>
  <c r="AO100" i="22"/>
  <c r="AO101" i="22"/>
  <c r="AS100" i="22"/>
  <c r="AS101" i="22"/>
  <c r="AW100" i="22"/>
  <c r="AW101" i="22"/>
  <c r="BA100" i="22"/>
  <c r="BA101" i="22"/>
  <c r="BE100" i="22"/>
  <c r="BE101" i="22"/>
  <c r="T95" i="22"/>
  <c r="Y95" i="22"/>
  <c r="AG95" i="22"/>
  <c r="AO95" i="22"/>
  <c r="AW95" i="22"/>
  <c r="BE95" i="22"/>
  <c r="I98" i="22"/>
  <c r="Y98" i="22"/>
  <c r="AO98" i="22"/>
  <c r="BE98" i="22"/>
  <c r="N99" i="22"/>
  <c r="AD99" i="22"/>
  <c r="AT99" i="22"/>
  <c r="S100" i="22"/>
  <c r="AI100" i="22"/>
  <c r="AY100" i="22"/>
  <c r="H101" i="22"/>
  <c r="X101" i="22"/>
  <c r="AN101" i="22"/>
  <c r="BD101" i="22"/>
  <c r="F100" i="22"/>
  <c r="F101" i="22"/>
  <c r="J100" i="22"/>
  <c r="J101" i="22"/>
  <c r="N100" i="22"/>
  <c r="N101" i="22"/>
  <c r="R100" i="22"/>
  <c r="R101" i="22"/>
  <c r="V100" i="22"/>
  <c r="V101" i="22"/>
  <c r="Z100" i="22"/>
  <c r="Z101" i="22"/>
  <c r="AD100" i="22"/>
  <c r="AD101" i="22"/>
  <c r="AH100" i="22"/>
  <c r="AH101" i="22"/>
  <c r="AL100" i="22"/>
  <c r="AL101" i="22"/>
  <c r="AP100" i="22"/>
  <c r="AP101" i="22"/>
  <c r="AT100" i="22"/>
  <c r="AT101" i="22"/>
  <c r="AX100" i="22"/>
  <c r="AX101" i="22"/>
  <c r="BB100" i="22"/>
  <c r="BB101" i="22"/>
  <c r="BF100" i="22"/>
  <c r="BF101" i="22"/>
  <c r="D95" i="22"/>
  <c r="L95" i="22"/>
  <c r="U95" i="22"/>
  <c r="Z95" i="22"/>
  <c r="AH95" i="22"/>
  <c r="AP95" i="22"/>
  <c r="AX95" i="22"/>
  <c r="BF95" i="22"/>
  <c r="M98" i="22"/>
  <c r="AC98" i="22"/>
  <c r="AS98" i="22"/>
  <c r="R99" i="22"/>
  <c r="AH99" i="22"/>
  <c r="AX99" i="22"/>
  <c r="G100" i="22"/>
  <c r="W100" i="22"/>
  <c r="AM100" i="22"/>
  <c r="BC100" i="22"/>
  <c r="L101" i="22"/>
  <c r="AB101" i="22"/>
  <c r="AR101" i="22"/>
  <c r="G98" i="22"/>
  <c r="G99" i="22"/>
  <c r="K98" i="22"/>
  <c r="K99" i="22"/>
  <c r="O98" i="22"/>
  <c r="O99" i="22"/>
  <c r="S98" i="22"/>
  <c r="S99" i="22"/>
  <c r="S95" i="22"/>
  <c r="W98" i="22"/>
  <c r="W99" i="22"/>
  <c r="W95" i="22"/>
  <c r="AA98" i="22"/>
  <c r="AA99" i="22"/>
  <c r="AA95" i="22"/>
  <c r="AE98" i="22"/>
  <c r="AE99" i="22"/>
  <c r="AE95" i="22"/>
  <c r="AI98" i="22"/>
  <c r="AI99" i="22"/>
  <c r="AI95" i="22"/>
  <c r="AM98" i="22"/>
  <c r="AM99" i="22"/>
  <c r="AM95" i="22"/>
  <c r="AQ98" i="22"/>
  <c r="AQ99" i="22"/>
  <c r="AQ95" i="22"/>
  <c r="AU98" i="22"/>
  <c r="AU99" i="22"/>
  <c r="AU95" i="22"/>
  <c r="AY98" i="22"/>
  <c r="AY99" i="22"/>
  <c r="AY95" i="22"/>
  <c r="BC98" i="22"/>
  <c r="BC99" i="22"/>
  <c r="BC95" i="22"/>
  <c r="BG98" i="22"/>
  <c r="BG99" i="22"/>
  <c r="BG95" i="22"/>
  <c r="E95" i="22"/>
  <c r="I95" i="22"/>
  <c r="M95" i="22"/>
  <c r="Q95" i="22"/>
  <c r="V95" i="22"/>
  <c r="AC95" i="22"/>
  <c r="AK95" i="22"/>
  <c r="AS95" i="22"/>
  <c r="BA95" i="22"/>
  <c r="Q98" i="22"/>
  <c r="AG98" i="22"/>
  <c r="AW98" i="22"/>
  <c r="F99" i="22"/>
  <c r="V99" i="22"/>
  <c r="AL99" i="22"/>
  <c r="BB99" i="22"/>
  <c r="K100" i="22"/>
  <c r="AA100" i="22"/>
  <c r="AQ100" i="22"/>
  <c r="BG100" i="22"/>
  <c r="P101" i="22"/>
  <c r="AF101" i="22"/>
  <c r="AV101" i="22"/>
  <c r="H98" i="22"/>
  <c r="H99" i="22"/>
  <c r="P98" i="22"/>
  <c r="P99" i="22"/>
  <c r="X98" i="22"/>
  <c r="X99" i="22"/>
  <c r="AF98" i="22"/>
  <c r="AF99" i="22"/>
  <c r="AF95" i="22"/>
  <c r="AN98" i="22"/>
  <c r="AN99" i="22"/>
  <c r="AN95" i="22"/>
  <c r="AZ98" i="22"/>
  <c r="AZ99" i="22"/>
  <c r="AZ95" i="22"/>
  <c r="BH77" i="22"/>
  <c r="F95" i="22"/>
  <c r="J95" i="22"/>
  <c r="N95" i="22"/>
  <c r="R95" i="22"/>
  <c r="X95" i="22"/>
  <c r="AD95" i="22"/>
  <c r="AL95" i="22"/>
  <c r="AT95" i="22"/>
  <c r="BB95" i="22"/>
  <c r="E98" i="22"/>
  <c r="U98" i="22"/>
  <c r="AK98" i="22"/>
  <c r="BA98" i="22"/>
  <c r="J99" i="22"/>
  <c r="Z99" i="22"/>
  <c r="AP99" i="22"/>
  <c r="BF99" i="22"/>
  <c r="O100" i="22"/>
  <c r="AE100" i="22"/>
  <c r="AU100" i="22"/>
  <c r="D101" i="22"/>
  <c r="T101" i="22"/>
  <c r="AJ101" i="22"/>
  <c r="AZ101" i="22"/>
  <c r="H1722" i="23" l="1"/>
  <c r="BJ1718" i="23"/>
  <c r="BC1722" i="23"/>
  <c r="BA1722" i="23"/>
  <c r="AK1722" i="23"/>
  <c r="U1722" i="23"/>
  <c r="E1722" i="23"/>
  <c r="G1722" i="23"/>
  <c r="AZ1722" i="23"/>
  <c r="AJ1722" i="23"/>
  <c r="T1722" i="23"/>
  <c r="BF1722" i="23"/>
  <c r="AP1722" i="23"/>
  <c r="Z1722" i="23"/>
  <c r="J1722" i="23"/>
  <c r="BI1722" i="23"/>
  <c r="AW1722" i="23"/>
  <c r="AS1722" i="23"/>
  <c r="AG1722" i="23"/>
  <c r="Y1715" i="23"/>
  <c r="Q1722" i="23"/>
  <c r="I1715" i="23"/>
  <c r="BJ1714" i="23"/>
  <c r="AM1722" i="23"/>
  <c r="W1715" i="23"/>
  <c r="X1715" i="23"/>
  <c r="AI1715" i="23"/>
  <c r="AA1722" i="23"/>
  <c r="BB1722" i="23"/>
  <c r="AT1715" i="23"/>
  <c r="AL1722" i="23"/>
  <c r="AD1715" i="23"/>
  <c r="V1722" i="23"/>
  <c r="N1715" i="23"/>
  <c r="F1722" i="23"/>
  <c r="AU1722" i="23"/>
  <c r="O1715" i="23"/>
  <c r="BJ1720" i="23"/>
  <c r="BE1715" i="23"/>
  <c r="AO1715" i="23"/>
  <c r="AC1722" i="23"/>
  <c r="M1722" i="23"/>
  <c r="BH1722" i="23"/>
  <c r="BD1722" i="23"/>
  <c r="AV1722" i="23"/>
  <c r="AR1722" i="23"/>
  <c r="AN1722" i="23"/>
  <c r="AF1722" i="23"/>
  <c r="P1722" i="23"/>
  <c r="BG1722" i="23"/>
  <c r="K1722" i="23"/>
  <c r="AX1722" i="23"/>
  <c r="AH1722" i="23"/>
  <c r="R1722" i="23"/>
  <c r="AE1722" i="23"/>
  <c r="BJ1721" i="23"/>
  <c r="BE1722" i="23"/>
  <c r="AO1722" i="23"/>
  <c r="Y1722" i="23"/>
  <c r="I1722" i="23"/>
  <c r="BJ1719" i="23"/>
  <c r="AB1722" i="23"/>
  <c r="X1722" i="23"/>
  <c r="L1722" i="23"/>
  <c r="AI1722" i="23"/>
  <c r="S1715" i="23"/>
  <c r="AQ1722" i="23"/>
  <c r="AA1715" i="23"/>
  <c r="BB1715" i="23"/>
  <c r="AT1722" i="23"/>
  <c r="AL1715" i="23"/>
  <c r="AD1722" i="23"/>
  <c r="V1715" i="23"/>
  <c r="N1722" i="23"/>
  <c r="F1715" i="23"/>
  <c r="O1722" i="23"/>
  <c r="BH95" i="22"/>
  <c r="BH100" i="22"/>
  <c r="BH101" i="22"/>
  <c r="BH98" i="22"/>
  <c r="BH96" i="22"/>
  <c r="BM77" i="22" s="1"/>
  <c r="BN77" i="22" s="1"/>
  <c r="BH99" i="22"/>
  <c r="BL75" i="22"/>
  <c r="BM75" i="22" s="1"/>
  <c r="BN75" i="22" s="1"/>
  <c r="BJ1715" i="23" l="1"/>
  <c r="BJ1722" i="23"/>
  <c r="BM76" i="22"/>
  <c r="BN76" i="22" s="1"/>
  <c r="BM82" i="22"/>
  <c r="BM83" i="22"/>
  <c r="BM84" i="22"/>
  <c r="BM78" i="22"/>
  <c r="BN78" i="22" s="1"/>
  <c r="BN79" i="22" s="1"/>
  <c r="M7" i="10" l="1"/>
  <c r="M6" i="10"/>
  <c r="M5" i="10"/>
</calcChain>
</file>

<file path=xl/sharedStrings.xml><?xml version="1.0" encoding="utf-8"?>
<sst xmlns="http://schemas.openxmlformats.org/spreadsheetml/2006/main" count="128127" uniqueCount="1932">
  <si>
    <t>EV</t>
  </si>
  <si>
    <t>ev</t>
  </si>
  <si>
    <t xml:space="preserve"> </t>
  </si>
  <si>
    <t>+</t>
  </si>
  <si>
    <t>seedlings defects</t>
  </si>
  <si>
    <t>empty vector</t>
  </si>
  <si>
    <t>1 U-C</t>
  </si>
  <si>
    <t>wt 1 G-C</t>
  </si>
  <si>
    <t>1 C-C</t>
  </si>
  <si>
    <t>p35S:MIR165A</t>
  </si>
  <si>
    <t>total</t>
  </si>
  <si>
    <t>wt -1 G-C</t>
  </si>
  <si>
    <t xml:space="preserve"> -1 A-C</t>
  </si>
  <si>
    <t xml:space="preserve"> -1 C-C</t>
  </si>
  <si>
    <t>vector</t>
  </si>
  <si>
    <t>23 G-G</t>
  </si>
  <si>
    <t>23 C-C</t>
  </si>
  <si>
    <t>23 G-U</t>
  </si>
  <si>
    <t>23 U-C</t>
  </si>
  <si>
    <t>23 A-C</t>
  </si>
  <si>
    <t>wt 23 C-G</t>
  </si>
  <si>
    <t>p35S:MIR164C</t>
  </si>
  <si>
    <t xml:space="preserve">seedling cotyledons </t>
  </si>
  <si>
    <t>misaligned (+)</t>
  </si>
  <si>
    <t>cupshaped (+++)</t>
  </si>
  <si>
    <t>wt 23 G-C</t>
  </si>
  <si>
    <t>p35S:MIR172A</t>
  </si>
  <si>
    <t>wt 6 G-C</t>
  </si>
  <si>
    <t>6 C-C</t>
  </si>
  <si>
    <t>6 A-C</t>
  </si>
  <si>
    <t>number of rossette leaves at flowering time</t>
  </si>
  <si>
    <t xml:space="preserve">flower defects </t>
  </si>
  <si>
    <t>wt C-U</t>
  </si>
  <si>
    <t>1 C-G</t>
  </si>
  <si>
    <t>Prom35S:MIR172a_wt</t>
  </si>
  <si>
    <t>Prom35S:MIR172a_CG</t>
  </si>
  <si>
    <t>miRNA signal</t>
  </si>
  <si>
    <t>U6 signal</t>
  </si>
  <si>
    <t>normalized</t>
  </si>
  <si>
    <t>Empty vector</t>
  </si>
  <si>
    <t>distance to the top (px)</t>
  </si>
  <si>
    <t>normalized intensity</t>
  </si>
  <si>
    <t>1 C-G b</t>
  </si>
  <si>
    <t>1 C-G a</t>
  </si>
  <si>
    <t>wt 1 C-U a</t>
  </si>
  <si>
    <t>wt 1 C-U b</t>
  </si>
  <si>
    <t>Fig 3a</t>
  </si>
  <si>
    <t>Prom35S:MIR172a-1CU (wt)</t>
  </si>
  <si>
    <t>Prom35S:MIR172a-1GU</t>
  </si>
  <si>
    <t>Prom35S:MIR172a-1UG</t>
  </si>
  <si>
    <t>Prom35S:MIR172a-1AU</t>
  </si>
  <si>
    <t>Prom35S:MIR172a-1UA</t>
  </si>
  <si>
    <t>Prom35S:MIR172a-1CG</t>
  </si>
  <si>
    <t>Prom35S:MIR172a-1GC</t>
  </si>
  <si>
    <t>Fig 3b-left</t>
  </si>
  <si>
    <t>Prom35S:MIR172a-1UU</t>
  </si>
  <si>
    <t>Prom35S:MIR172a-1UC</t>
  </si>
  <si>
    <t>Prom35S:MIR172a-1CC</t>
  </si>
  <si>
    <t>Prom35S:MIR172a-1AA</t>
  </si>
  <si>
    <t>Prom35S:MIR172a-1AC</t>
  </si>
  <si>
    <t>Prom35S:MIR172a-1CA(*)</t>
  </si>
  <si>
    <t>Fig 3b-right</t>
  </si>
  <si>
    <t>Prom35S:MIR172a-1GG</t>
  </si>
  <si>
    <t>Prom35S:MIR172a-1AG</t>
  </si>
  <si>
    <t>Prom35S:MIR172a-1GA</t>
  </si>
  <si>
    <t>miRNA* signal</t>
  </si>
  <si>
    <t>miRNA normalized</t>
  </si>
  <si>
    <t>miRNA* normalized</t>
  </si>
  <si>
    <t>relative accumulation</t>
  </si>
  <si>
    <t>Prom35S:MIR172a-1CA</t>
  </si>
  <si>
    <t>Fig 4a</t>
  </si>
  <si>
    <t>Prom35S:MIR165a-1GC(wt)</t>
  </si>
  <si>
    <t>Prom35S:MIR165a-1UC</t>
  </si>
  <si>
    <t>Prom35S:MIR165a-1CC</t>
  </si>
  <si>
    <t>Prom35S:MIR172a-(-1)GC(wt)</t>
  </si>
  <si>
    <t>Prom35S:MIR172a-(-1)AC</t>
  </si>
  <si>
    <t>Prom35S:MIR172a-(-1)CC</t>
  </si>
  <si>
    <t>Fig 4c</t>
  </si>
  <si>
    <t>Prom35S:MIR397a-21AC(wt)</t>
  </si>
  <si>
    <t>Prom35S:MIR397a-21CC</t>
  </si>
  <si>
    <t>Prom35S:MIR397a-21AG</t>
  </si>
  <si>
    <t>Prom35S:MIR164c-23GC(wt)</t>
  </si>
  <si>
    <t>Prom35S:MIR164c-23AC</t>
  </si>
  <si>
    <t>Prom35S:MIR164c-23UC</t>
  </si>
  <si>
    <t>Prom35S:MIR164c-23GU</t>
  </si>
  <si>
    <t>Prom35S:MIR164c-23CC</t>
  </si>
  <si>
    <t>Prom35S:MIR164c-23GG</t>
  </si>
  <si>
    <t>Prom35S:MIR172a-6GC(wt)</t>
  </si>
  <si>
    <t>Prom35S:MIR172a-6CC</t>
  </si>
  <si>
    <t>Prom35S:MIR172a-6AC</t>
  </si>
  <si>
    <t>Fig 4e</t>
  </si>
  <si>
    <t>mechanism</t>
  </si>
  <si>
    <t>miRNA</t>
  </si>
  <si>
    <t>Lopp-to-base</t>
  </si>
  <si>
    <t>156a</t>
  </si>
  <si>
    <t>CG</t>
  </si>
  <si>
    <t>AU</t>
  </si>
  <si>
    <t>GC</t>
  </si>
  <si>
    <t>AA</t>
  </si>
  <si>
    <t>AG</t>
  </si>
  <si>
    <t>CU</t>
  </si>
  <si>
    <t>UA</t>
  </si>
  <si>
    <t>AC</t>
  </si>
  <si>
    <t>GU</t>
  </si>
  <si>
    <t>UC</t>
  </si>
  <si>
    <t>U-</t>
  </si>
  <si>
    <t>156b</t>
  </si>
  <si>
    <t>UU</t>
  </si>
  <si>
    <t>UG</t>
  </si>
  <si>
    <t>GG</t>
  </si>
  <si>
    <t>156c</t>
  </si>
  <si>
    <t>CA</t>
  </si>
  <si>
    <r>
      <t>A</t>
    </r>
    <r>
      <rPr>
        <sz val="11"/>
        <color rgb="FFFF0000"/>
        <rFont val="Calibri"/>
        <family val="2"/>
        <scheme val="minor"/>
      </rPr>
      <t>A</t>
    </r>
  </si>
  <si>
    <t>156d</t>
  </si>
  <si>
    <t>A-</t>
  </si>
  <si>
    <t>156h</t>
  </si>
  <si>
    <t>G-</t>
  </si>
  <si>
    <t>157a</t>
  </si>
  <si>
    <t>157b</t>
  </si>
  <si>
    <t>GA</t>
  </si>
  <si>
    <t>157c</t>
  </si>
  <si>
    <t xml:space="preserve"> -A</t>
  </si>
  <si>
    <t xml:space="preserve"> -U</t>
  </si>
  <si>
    <t>CC</t>
  </si>
  <si>
    <t>160a</t>
  </si>
  <si>
    <t>160b</t>
  </si>
  <si>
    <t>C-</t>
  </si>
  <si>
    <t>160c</t>
  </si>
  <si>
    <t>162a</t>
  </si>
  <si>
    <t>171b</t>
  </si>
  <si>
    <t>171c</t>
  </si>
  <si>
    <t>Base-to-loop</t>
  </si>
  <si>
    <t>164a</t>
  </si>
  <si>
    <t>164b</t>
  </si>
  <si>
    <t>164c</t>
  </si>
  <si>
    <t>165a</t>
  </si>
  <si>
    <t>165b</t>
  </si>
  <si>
    <t>166a</t>
  </si>
  <si>
    <t>166b</t>
  </si>
  <si>
    <t>166c</t>
  </si>
  <si>
    <t>166d</t>
  </si>
  <si>
    <t>166e</t>
  </si>
  <si>
    <t>166f</t>
  </si>
  <si>
    <t>166g</t>
  </si>
  <si>
    <t>167a</t>
  </si>
  <si>
    <t>167c</t>
  </si>
  <si>
    <t>167d</t>
  </si>
  <si>
    <t>168a</t>
  </si>
  <si>
    <t>168b</t>
  </si>
  <si>
    <r>
      <t>A</t>
    </r>
    <r>
      <rPr>
        <sz val="11"/>
        <color rgb="FFFF0000"/>
        <rFont val="Calibri"/>
        <family val="2"/>
        <scheme val="minor"/>
      </rPr>
      <t>C</t>
    </r>
  </si>
  <si>
    <r>
      <t>C</t>
    </r>
    <r>
      <rPr>
        <sz val="11"/>
        <color rgb="FFFF0000"/>
        <rFont val="Calibri"/>
        <family val="2"/>
        <scheme val="minor"/>
      </rPr>
      <t>G</t>
    </r>
  </si>
  <si>
    <r>
      <t>U</t>
    </r>
    <r>
      <rPr>
        <sz val="11"/>
        <color rgb="FFFF0000"/>
        <rFont val="Calibri"/>
        <family val="2"/>
        <scheme val="minor"/>
      </rPr>
      <t>A</t>
    </r>
  </si>
  <si>
    <r>
      <t>G</t>
    </r>
    <r>
      <rPr>
        <sz val="11"/>
        <color rgb="FFFF0000"/>
        <rFont val="Calibri"/>
        <family val="2"/>
        <scheme val="minor"/>
      </rPr>
      <t>G</t>
    </r>
  </si>
  <si>
    <r>
      <t>A</t>
    </r>
    <r>
      <rPr>
        <sz val="11"/>
        <color rgb="FFFF0000"/>
        <rFont val="Calibri"/>
        <family val="2"/>
        <scheme val="minor"/>
      </rPr>
      <t>U</t>
    </r>
  </si>
  <si>
    <r>
      <t>U</t>
    </r>
    <r>
      <rPr>
        <sz val="11"/>
        <color rgb="FFFF0000"/>
        <rFont val="Calibri"/>
        <family val="2"/>
        <scheme val="minor"/>
      </rPr>
      <t>G</t>
    </r>
  </si>
  <si>
    <r>
      <t>U</t>
    </r>
    <r>
      <rPr>
        <sz val="11"/>
        <color rgb="FFFF0000"/>
        <rFont val="Calibri"/>
        <family val="2"/>
        <scheme val="minor"/>
      </rPr>
      <t>U</t>
    </r>
  </si>
  <si>
    <r>
      <t>G</t>
    </r>
    <r>
      <rPr>
        <sz val="11"/>
        <color rgb="FFFF0000"/>
        <rFont val="Calibri"/>
        <family val="2"/>
        <scheme val="minor"/>
      </rPr>
      <t>U</t>
    </r>
  </si>
  <si>
    <t>169a</t>
  </si>
  <si>
    <t>171a</t>
  </si>
  <si>
    <t>172a</t>
  </si>
  <si>
    <t>172b</t>
  </si>
  <si>
    <t>172d</t>
  </si>
  <si>
    <t>172e</t>
  </si>
  <si>
    <t>390a</t>
  </si>
  <si>
    <t>393a</t>
  </si>
  <si>
    <t>393b</t>
  </si>
  <si>
    <t>395a</t>
  </si>
  <si>
    <t>395b</t>
  </si>
  <si>
    <t>395c</t>
  </si>
  <si>
    <t>395f</t>
  </si>
  <si>
    <t>396a</t>
  </si>
  <si>
    <t>396b</t>
  </si>
  <si>
    <t>397a</t>
  </si>
  <si>
    <t>397b</t>
  </si>
  <si>
    <t>398a</t>
  </si>
  <si>
    <t>398b</t>
  </si>
  <si>
    <t>398c</t>
  </si>
  <si>
    <r>
      <t>C</t>
    </r>
    <r>
      <rPr>
        <sz val="11"/>
        <color rgb="FFFF0000"/>
        <rFont val="Calibri"/>
        <family val="2"/>
        <scheme val="minor"/>
      </rPr>
      <t>A</t>
    </r>
  </si>
  <si>
    <t>399a</t>
  </si>
  <si>
    <t>399b</t>
  </si>
  <si>
    <t>399c</t>
  </si>
  <si>
    <t>399d</t>
  </si>
  <si>
    <t>399e</t>
  </si>
  <si>
    <t>399f</t>
  </si>
  <si>
    <t>sum</t>
  </si>
  <si>
    <t>/total</t>
  </si>
  <si>
    <t>%</t>
  </si>
  <si>
    <t>paired</t>
  </si>
  <si>
    <t>wobble</t>
  </si>
  <si>
    <t xml:space="preserve"> - </t>
  </si>
  <si>
    <t>CA-AC</t>
  </si>
  <si>
    <t>CUUC</t>
  </si>
  <si>
    <t>GAAG</t>
  </si>
  <si>
    <t>A</t>
  </si>
  <si>
    <t>U</t>
  </si>
  <si>
    <t>C</t>
  </si>
  <si>
    <t>G</t>
  </si>
  <si>
    <t>mismatches</t>
  </si>
  <si>
    <t>AU-UA</t>
  </si>
  <si>
    <t>CG-GC</t>
  </si>
  <si>
    <t>GU-UG</t>
  </si>
  <si>
    <t>MIRNA</t>
  </si>
  <si>
    <t>species</t>
  </si>
  <si>
    <t>LTB</t>
  </si>
  <si>
    <t>miR156a_1</t>
  </si>
  <si>
    <t>Cgrandiflora</t>
  </si>
  <si>
    <t>Slycopersicum</t>
  </si>
  <si>
    <t>xx</t>
  </si>
  <si>
    <t>x-</t>
  </si>
  <si>
    <t>Ax</t>
  </si>
  <si>
    <t>Ptrichocarpa</t>
  </si>
  <si>
    <t>Csinensis</t>
  </si>
  <si>
    <t>Alyrata</t>
  </si>
  <si>
    <t>Csativus</t>
  </si>
  <si>
    <t>xC</t>
  </si>
  <si>
    <t>Graimondii</t>
  </si>
  <si>
    <t>Cclementina</t>
  </si>
  <si>
    <t>Crubella</t>
  </si>
  <si>
    <t>Spurpurea</t>
  </si>
  <si>
    <t>Gmax</t>
  </si>
  <si>
    <t>Mesculenta</t>
  </si>
  <si>
    <t>Bstricta</t>
  </si>
  <si>
    <t>Esalsugineum</t>
  </si>
  <si>
    <t>Athaliana</t>
  </si>
  <si>
    <t>Vvinifera</t>
  </si>
  <si>
    <t>xU</t>
  </si>
  <si>
    <t>Rcommunis</t>
  </si>
  <si>
    <t>Pvulgaris</t>
  </si>
  <si>
    <t>xA</t>
  </si>
  <si>
    <t>BrapaFPsc</t>
  </si>
  <si>
    <t>miR156b_1</t>
  </si>
  <si>
    <t>Fvesca</t>
  </si>
  <si>
    <t>Gx</t>
  </si>
  <si>
    <t>xG</t>
  </si>
  <si>
    <t>Lusitatissimum</t>
  </si>
  <si>
    <t>Acoerulea</t>
  </si>
  <si>
    <t>Egrandis</t>
  </si>
  <si>
    <t>Mguttatus</t>
  </si>
  <si>
    <t>Mtruncatula</t>
  </si>
  <si>
    <t>Cpapaya</t>
  </si>
  <si>
    <t>Tcacao</t>
  </si>
  <si>
    <t>miR156c_1</t>
  </si>
  <si>
    <t>Mdomestica</t>
  </si>
  <si>
    <t>Ppersica</t>
  </si>
  <si>
    <t>miR156d_1</t>
  </si>
  <si>
    <t>miR156e_1</t>
  </si>
  <si>
    <t>Stuberosum</t>
  </si>
  <si>
    <t>Ux</t>
  </si>
  <si>
    <t>Cx</t>
  </si>
  <si>
    <t>miR156f_1</t>
  </si>
  <si>
    <t>miR156g_1</t>
  </si>
  <si>
    <t>miR156h_1</t>
  </si>
  <si>
    <t>RU</t>
  </si>
  <si>
    <t>miR157a_1</t>
  </si>
  <si>
    <t>miR157b_1</t>
  </si>
  <si>
    <t>miR157c_1</t>
  </si>
  <si>
    <t>miR157d_1</t>
  </si>
  <si>
    <t>miR159a_0</t>
  </si>
  <si>
    <t>miR159b_0</t>
  </si>
  <si>
    <t>miR159c_0</t>
  </si>
  <si>
    <t>miR160a_1</t>
  </si>
  <si>
    <t>miR160b_1</t>
  </si>
  <si>
    <t>miR160c_1</t>
  </si>
  <si>
    <t>miR162a_0</t>
  </si>
  <si>
    <t>miR162b_0</t>
  </si>
  <si>
    <t>BTL</t>
  </si>
  <si>
    <t>miR164a_1</t>
  </si>
  <si>
    <t>CY</t>
  </si>
  <si>
    <t>miR164b_1</t>
  </si>
  <si>
    <t>miR164c_1</t>
  </si>
  <si>
    <t>miR165a_0</t>
  </si>
  <si>
    <t>miR165b_0</t>
  </si>
  <si>
    <t>miR166a_0</t>
  </si>
  <si>
    <t>miR166b_0</t>
  </si>
  <si>
    <t>miR166c_0</t>
  </si>
  <si>
    <t>miR166d_0</t>
  </si>
  <si>
    <t>miR166e_0</t>
  </si>
  <si>
    <t>miR166f_0</t>
  </si>
  <si>
    <t>miR166g_0</t>
  </si>
  <si>
    <t>miR167a_1</t>
  </si>
  <si>
    <t>miR167b_1</t>
  </si>
  <si>
    <t>miR167c_1</t>
  </si>
  <si>
    <t>miR167d_1</t>
  </si>
  <si>
    <t>miR168a_1</t>
  </si>
  <si>
    <t>N-</t>
  </si>
  <si>
    <t>miR168b_1</t>
  </si>
  <si>
    <t>miR169a_1</t>
  </si>
  <si>
    <t>miR169b_1</t>
  </si>
  <si>
    <t>miR169c_1</t>
  </si>
  <si>
    <t>miR169d_1</t>
  </si>
  <si>
    <t>miR169e_1</t>
  </si>
  <si>
    <t>miR169f_1</t>
  </si>
  <si>
    <t>miR169g_1</t>
  </si>
  <si>
    <t>miR169h_1</t>
  </si>
  <si>
    <t>miR169i_1</t>
  </si>
  <si>
    <t>miR169j_1</t>
  </si>
  <si>
    <t>GR</t>
  </si>
  <si>
    <t>miR169k_1</t>
  </si>
  <si>
    <t>miR169l_1</t>
  </si>
  <si>
    <t>miR169m_1</t>
  </si>
  <si>
    <t>miR169n_1</t>
  </si>
  <si>
    <t>miR170_0</t>
  </si>
  <si>
    <t>miR171a_0</t>
  </si>
  <si>
    <t>miR171b_0</t>
  </si>
  <si>
    <t>miR171c_0</t>
  </si>
  <si>
    <t>miR172a_0</t>
  </si>
  <si>
    <t>miR172b_0</t>
  </si>
  <si>
    <t>miR172c_0</t>
  </si>
  <si>
    <t>YU</t>
  </si>
  <si>
    <t>miR172d_0</t>
  </si>
  <si>
    <t>miR172e_0</t>
  </si>
  <si>
    <t>miR2111a_1</t>
  </si>
  <si>
    <t>und</t>
  </si>
  <si>
    <t>miR2111b_1</t>
  </si>
  <si>
    <t>miR319a_0</t>
  </si>
  <si>
    <t>miR319b_0</t>
  </si>
  <si>
    <t>miR319c_0</t>
  </si>
  <si>
    <t>miR390a_1</t>
  </si>
  <si>
    <t>miR390b_1</t>
  </si>
  <si>
    <t>miR393a_1</t>
  </si>
  <si>
    <t>miR393b_1</t>
  </si>
  <si>
    <t>miR394a_1</t>
  </si>
  <si>
    <t>miR394b_1</t>
  </si>
  <si>
    <t>miR395a_0</t>
  </si>
  <si>
    <t>miR395b_0</t>
  </si>
  <si>
    <t>miR395c_0</t>
  </si>
  <si>
    <t>miR395d_0</t>
  </si>
  <si>
    <t>miR395e_0</t>
  </si>
  <si>
    <t>miR395f_0</t>
  </si>
  <si>
    <t>miR396a_1</t>
  </si>
  <si>
    <t>miR396b_1</t>
  </si>
  <si>
    <t>miR397a_1</t>
  </si>
  <si>
    <t>miR397b_1</t>
  </si>
  <si>
    <t>miR398a_0</t>
  </si>
  <si>
    <t>Y-</t>
  </si>
  <si>
    <t>miR398b_0</t>
  </si>
  <si>
    <t>miR398c_0</t>
  </si>
  <si>
    <t>miR399a_0</t>
  </si>
  <si>
    <t>miR399b_0</t>
  </si>
  <si>
    <t>miR399c_0</t>
  </si>
  <si>
    <t>miR399d_0</t>
  </si>
  <si>
    <t>xK</t>
  </si>
  <si>
    <t>miR399e_0</t>
  </si>
  <si>
    <t>miR399f_0</t>
  </si>
  <si>
    <t>CS</t>
  </si>
  <si>
    <t>miR403_0</t>
  </si>
  <si>
    <t>miR408_0</t>
  </si>
  <si>
    <t>miR827_0</t>
  </si>
  <si>
    <t>miR828_1</t>
  </si>
  <si>
    <t>GC-CG</t>
  </si>
  <si>
    <t>unpaired</t>
  </si>
  <si>
    <t>CU-UC</t>
  </si>
  <si>
    <t>AG-GA</t>
  </si>
  <si>
    <t>Percentages presented in Fig 1b, pie chart and bars graph respectively</t>
  </si>
  <si>
    <t>Percentages presented in Fig 1c, pie chart and bars graph respectively</t>
  </si>
  <si>
    <t>miR</t>
  </si>
  <si>
    <t>1st CS</t>
  </si>
  <si>
    <t>2nd CS</t>
  </si>
  <si>
    <t>bulge</t>
  </si>
  <si>
    <t>suma</t>
  </si>
  <si>
    <t>DROSHA</t>
  </si>
  <si>
    <t>DICER</t>
  </si>
  <si>
    <t>ID</t>
  </si>
  <si>
    <t>Accession</t>
  </si>
  <si>
    <t>Chr</t>
  </si>
  <si>
    <t>Start</t>
  </si>
  <si>
    <t>End</t>
  </si>
  <si>
    <t>Strand</t>
  </si>
  <si>
    <t>hsa-let-7a-1</t>
  </si>
  <si>
    <t>MI0000060</t>
  </si>
  <si>
    <t>chr9</t>
  </si>
  <si>
    <t>hsa-let-7a-2</t>
  </si>
  <si>
    <t>MI0000061</t>
  </si>
  <si>
    <t>chr11</t>
  </si>
  <si>
    <t>-</t>
  </si>
  <si>
    <t>hsa-let-7a-3</t>
  </si>
  <si>
    <t>MI0000062</t>
  </si>
  <si>
    <t>chr22</t>
  </si>
  <si>
    <t>hsa-let-7b</t>
  </si>
  <si>
    <t>MI0000063</t>
  </si>
  <si>
    <t>hsa-let-7c</t>
  </si>
  <si>
    <t>MI0000064</t>
  </si>
  <si>
    <t>chr21</t>
  </si>
  <si>
    <t>hsa-let-7d</t>
  </si>
  <si>
    <t>MI0000065</t>
  </si>
  <si>
    <t>hsa-let-7e</t>
  </si>
  <si>
    <t>MI0000066</t>
  </si>
  <si>
    <t>chr19</t>
  </si>
  <si>
    <t>hsa-let-7f-1</t>
  </si>
  <si>
    <t>MI0000067</t>
  </si>
  <si>
    <t>hsa-let-7f-2</t>
  </si>
  <si>
    <t>MI0000068</t>
  </si>
  <si>
    <t>chrX</t>
  </si>
  <si>
    <t>hsa-mir-15a</t>
  </si>
  <si>
    <t>MI0000069</t>
  </si>
  <si>
    <t>chr13</t>
  </si>
  <si>
    <t>hsa-mir-16-1</t>
  </si>
  <si>
    <t>MI0000070</t>
  </si>
  <si>
    <t>hsa-mir-17</t>
  </si>
  <si>
    <t>MI0000071</t>
  </si>
  <si>
    <t>hsa-mir-18a</t>
  </si>
  <si>
    <t>MI0000072</t>
  </si>
  <si>
    <t>hsa-mir-19a</t>
  </si>
  <si>
    <t>MI0000073</t>
  </si>
  <si>
    <t xml:space="preserve"> -G</t>
  </si>
  <si>
    <t>hsa-mir-19b-1</t>
  </si>
  <si>
    <t>MI0000074</t>
  </si>
  <si>
    <t>hsa-mir-19b-2</t>
  </si>
  <si>
    <t>MI0000075</t>
  </si>
  <si>
    <t>hsa-mir-20a</t>
  </si>
  <si>
    <t>MI0000076</t>
  </si>
  <si>
    <t>hsa-mir-21</t>
  </si>
  <si>
    <t>MI0000077</t>
  </si>
  <si>
    <t>chr17</t>
  </si>
  <si>
    <t>hsa-mir-22</t>
  </si>
  <si>
    <t>MI0000078</t>
  </si>
  <si>
    <t>hsa-mir-23a</t>
  </si>
  <si>
    <t>MI0000079</t>
  </si>
  <si>
    <t>hsa-mir-24-1</t>
  </si>
  <si>
    <t>MI0000080</t>
  </si>
  <si>
    <t>hsa-mir-24-2</t>
  </si>
  <si>
    <t>MI0000081</t>
  </si>
  <si>
    <t xml:space="preserve"> -C</t>
  </si>
  <si>
    <t>hsa-mir-25</t>
  </si>
  <si>
    <t>MI0000082</t>
  </si>
  <si>
    <t>chr7</t>
  </si>
  <si>
    <t>hsa-mir-26a-1</t>
  </si>
  <si>
    <t>MI0000083</t>
  </si>
  <si>
    <t>chr3</t>
  </si>
  <si>
    <t>hsa-mir-26b</t>
  </si>
  <si>
    <t>MI0000084</t>
  </si>
  <si>
    <t>chr2</t>
  </si>
  <si>
    <t>hsa-mir-27a</t>
  </si>
  <si>
    <t>MI0000085</t>
  </si>
  <si>
    <t>hsa-mir-28</t>
  </si>
  <si>
    <t>MI0000086</t>
  </si>
  <si>
    <t>hsa-mir-29a</t>
  </si>
  <si>
    <t>MI0000087</t>
  </si>
  <si>
    <t>hsa-mir-30a</t>
  </si>
  <si>
    <t>MI0000088</t>
  </si>
  <si>
    <t>chr6</t>
  </si>
  <si>
    <t>hsa-mir-31</t>
  </si>
  <si>
    <t>MI0000089</t>
  </si>
  <si>
    <t>hsa-mir-32</t>
  </si>
  <si>
    <t>MI0000090</t>
  </si>
  <si>
    <t>hsa-mir-33a</t>
  </si>
  <si>
    <t>MI0000091</t>
  </si>
  <si>
    <t>hsa-mir-92a-1</t>
  </si>
  <si>
    <t>MI0000093</t>
  </si>
  <si>
    <t>hsa-mir-92a-2</t>
  </si>
  <si>
    <t>MI0000094</t>
  </si>
  <si>
    <t>hsa-mir-93</t>
  </si>
  <si>
    <t>MI0000095</t>
  </si>
  <si>
    <t>hsa-mir-96</t>
  </si>
  <si>
    <t>MI0000098</t>
  </si>
  <si>
    <t>hsa-mir-98</t>
  </si>
  <si>
    <t>MI0000100</t>
  </si>
  <si>
    <t>hsa-mir-99a</t>
  </si>
  <si>
    <t>MI0000101</t>
  </si>
  <si>
    <t>hsa-mir-100</t>
  </si>
  <si>
    <t>MI0000102</t>
  </si>
  <si>
    <t>hsa-mir-101-1</t>
  </si>
  <si>
    <t>MI0000103</t>
  </si>
  <si>
    <t>chr1</t>
  </si>
  <si>
    <t>hsa-mir-29b-1</t>
  </si>
  <si>
    <t>MI0000105</t>
  </si>
  <si>
    <t>hsa-mir-29b-2</t>
  </si>
  <si>
    <t>MI0000107</t>
  </si>
  <si>
    <t>hsa-mir-103a-2</t>
  </si>
  <si>
    <t>MI0000108</t>
  </si>
  <si>
    <t>chr20</t>
  </si>
  <si>
    <t>hsa-mir-103a-1</t>
  </si>
  <si>
    <t>MI0000109</t>
  </si>
  <si>
    <t>chr5</t>
  </si>
  <si>
    <t>hsa-mir-105-1</t>
  </si>
  <si>
    <t>MI0000111</t>
  </si>
  <si>
    <t>hsa-mir-105-2</t>
  </si>
  <si>
    <t>MI0000112</t>
  </si>
  <si>
    <t>hsa-mir-106a</t>
  </si>
  <si>
    <t>MI0000113</t>
  </si>
  <si>
    <t>hsa-mir-107</t>
  </si>
  <si>
    <t>MI0000114</t>
  </si>
  <si>
    <t>chr10</t>
  </si>
  <si>
    <t>hsa-mir-16-2</t>
  </si>
  <si>
    <t>MI0000115</t>
  </si>
  <si>
    <t>hsa-mir-192</t>
  </si>
  <si>
    <t>MI0000234</t>
  </si>
  <si>
    <t>hsa-mir-196a-1</t>
  </si>
  <si>
    <t>MI0000238</t>
  </si>
  <si>
    <t>hsa-mir-197</t>
  </si>
  <si>
    <t>MI0000239</t>
  </si>
  <si>
    <t>hsa-mir-199a-1</t>
  </si>
  <si>
    <t>MI0000242</t>
  </si>
  <si>
    <t>hsa-mir-208a</t>
  </si>
  <si>
    <t>MI0000251</t>
  </si>
  <si>
    <t>chr14</t>
  </si>
  <si>
    <t>hsa-mir-129-1</t>
  </si>
  <si>
    <t>MI0000252</t>
  </si>
  <si>
    <t>hsa-mir-148a</t>
  </si>
  <si>
    <t>MI0000253</t>
  </si>
  <si>
    <t>hsa-mir-30c-2</t>
  </si>
  <si>
    <t>MI0000254</t>
  </si>
  <si>
    <t>hsa-mir-30d</t>
  </si>
  <si>
    <t>MI0000255</t>
  </si>
  <si>
    <t>chr8</t>
  </si>
  <si>
    <t>hsa-mir-139</t>
  </si>
  <si>
    <t>MI0000261</t>
  </si>
  <si>
    <t>hsa-mir-7-1</t>
  </si>
  <si>
    <t>MI0000263</t>
  </si>
  <si>
    <t>hsa-mir-7-2</t>
  </si>
  <si>
    <t>MI0000264</t>
  </si>
  <si>
    <t>chr15</t>
  </si>
  <si>
    <t>hsa-mir-10a</t>
  </si>
  <si>
    <t>MI0000266</t>
  </si>
  <si>
    <t>hsa-mir-34a</t>
  </si>
  <si>
    <t>MI0000268</t>
  </si>
  <si>
    <t>hsa-mir-181a-2</t>
  </si>
  <si>
    <t>MI0000269</t>
  </si>
  <si>
    <t>hsa-mir-181b-1</t>
  </si>
  <si>
    <t>MI0000270</t>
  </si>
  <si>
    <t>hsa-mir-181c</t>
  </si>
  <si>
    <t>MI0000271</t>
  </si>
  <si>
    <t>hsa-mir-182</t>
  </si>
  <si>
    <t>MI0000272</t>
  </si>
  <si>
    <t>hsa-mir-183</t>
  </si>
  <si>
    <t>MI0000273</t>
  </si>
  <si>
    <t>hsa-mir-187</t>
  </si>
  <si>
    <t>MI0000274</t>
  </si>
  <si>
    <t>chr18</t>
  </si>
  <si>
    <t>hsa-mir-196a-2</t>
  </si>
  <si>
    <t>MI0000279</t>
  </si>
  <si>
    <t>chr12</t>
  </si>
  <si>
    <t>hsa-mir-199a-2</t>
  </si>
  <si>
    <t>MI0000281</t>
  </si>
  <si>
    <t>hsa-mir-199b</t>
  </si>
  <si>
    <t>MI0000282</t>
  </si>
  <si>
    <t>hsa-mir-203a</t>
  </si>
  <si>
    <t>MI0000283</t>
  </si>
  <si>
    <t>hsa-mir-204</t>
  </si>
  <si>
    <t>MI0000284</t>
  </si>
  <si>
    <t>hsa-mir-205</t>
  </si>
  <si>
    <t>MI0000285</t>
  </si>
  <si>
    <t>hsa-mir-210</t>
  </si>
  <si>
    <t>MI0000286</t>
  </si>
  <si>
    <t>hsa-mir-211</t>
  </si>
  <si>
    <t>MI0000287</t>
  </si>
  <si>
    <t>hsa-mir-212</t>
  </si>
  <si>
    <t>MI0000288</t>
  </si>
  <si>
    <t>hsa-mir-181a-1</t>
  </si>
  <si>
    <t>MI0000289</t>
  </si>
  <si>
    <t>hsa-mir-214</t>
  </si>
  <si>
    <t>MI0000290</t>
  </si>
  <si>
    <t>hsa-mir-216a</t>
  </si>
  <si>
    <t>MI0000292</t>
  </si>
  <si>
    <t>hsa-mir-218-1</t>
  </si>
  <si>
    <t>MI0000294</t>
  </si>
  <si>
    <t>chr4</t>
  </si>
  <si>
    <t>hsa-mir-218-2</t>
  </si>
  <si>
    <t>MI0000295</t>
  </si>
  <si>
    <t>hsa-mir-219a-1</t>
  </si>
  <si>
    <t>MI0000296</t>
  </si>
  <si>
    <t>hsa-mir-221</t>
  </si>
  <si>
    <t>MI0000298</t>
  </si>
  <si>
    <t>hsa-mir-222</t>
  </si>
  <si>
    <t>MI0000299</t>
  </si>
  <si>
    <t>hsa-mir-223</t>
  </si>
  <si>
    <t>MI0000300</t>
  </si>
  <si>
    <t>hsa-mir-224</t>
  </si>
  <si>
    <t>MI0000301</t>
  </si>
  <si>
    <t>hsa-mir-200b</t>
  </si>
  <si>
    <t>MI0000342</t>
  </si>
  <si>
    <t>hsa-let-7g</t>
  </si>
  <si>
    <t>MI0000433</t>
  </si>
  <si>
    <t>hsa-let-7i</t>
  </si>
  <si>
    <t>MI0000434</t>
  </si>
  <si>
    <t>hsa-mir-1-2</t>
  </si>
  <si>
    <t>MI0000437</t>
  </si>
  <si>
    <t>hsa-mir-15b</t>
  </si>
  <si>
    <t>MI0000438</t>
  </si>
  <si>
    <t>hsa-mir-27b</t>
  </si>
  <si>
    <t>MI0000440</t>
  </si>
  <si>
    <t>hsa-mir-30b</t>
  </si>
  <si>
    <t>MI0000441</t>
  </si>
  <si>
    <t>hsa-mir-122</t>
  </si>
  <si>
    <t>MI0000442</t>
  </si>
  <si>
    <t>hsa-mir-124-1</t>
  </si>
  <si>
    <t>MI0000443</t>
  </si>
  <si>
    <t>hsa-mir-124-2</t>
  </si>
  <si>
    <t>MI0000444</t>
  </si>
  <si>
    <t>hsa-mir-124-3</t>
  </si>
  <si>
    <t>MI0000445</t>
  </si>
  <si>
    <t>hsa-mir-125b-1</t>
  </si>
  <si>
    <t>MI0000446</t>
  </si>
  <si>
    <t>hsa-mir-128-1</t>
  </si>
  <si>
    <t>MI0000447</t>
  </si>
  <si>
    <t>hsa-mir-130a</t>
  </si>
  <si>
    <t>MI0000448</t>
  </si>
  <si>
    <t>hsa-mir-132</t>
  </si>
  <si>
    <t>MI0000449</t>
  </si>
  <si>
    <t>hsa-mir-133a-1</t>
  </si>
  <si>
    <t>MI0000450</t>
  </si>
  <si>
    <t>hsa-mir-133a-2</t>
  </si>
  <si>
    <t>MI0000451</t>
  </si>
  <si>
    <t>hsa-mir-135a-1</t>
  </si>
  <si>
    <t>MI0000452</t>
  </si>
  <si>
    <t>hsa-mir-135a-2</t>
  </si>
  <si>
    <t>MI0000453</t>
  </si>
  <si>
    <t>hsa-mir-137</t>
  </si>
  <si>
    <t>MI0000454</t>
  </si>
  <si>
    <t>hsa-mir-138-2</t>
  </si>
  <si>
    <t>MI0000455</t>
  </si>
  <si>
    <t>chr16</t>
  </si>
  <si>
    <t>hsa-mir-140</t>
  </si>
  <si>
    <t>MI0000456</t>
  </si>
  <si>
    <t>hsa-mir-141</t>
  </si>
  <si>
    <t>MI0000457</t>
  </si>
  <si>
    <t>hsa-mir-142</t>
  </si>
  <si>
    <t>MI0000458</t>
  </si>
  <si>
    <t>hsa-mir-143</t>
  </si>
  <si>
    <t>MI0000459</t>
  </si>
  <si>
    <t>hsa-mir-144</t>
  </si>
  <si>
    <t>MI0000460</t>
  </si>
  <si>
    <t>hsa-mir-145</t>
  </si>
  <si>
    <t>MI0000461</t>
  </si>
  <si>
    <t>hsa-mir-152</t>
  </si>
  <si>
    <t>MI0000462</t>
  </si>
  <si>
    <t>hsa-mir-153-1</t>
  </si>
  <si>
    <t>MI0000463</t>
  </si>
  <si>
    <t>hsa-mir-153-2</t>
  </si>
  <si>
    <t>MI0000464</t>
  </si>
  <si>
    <t>hsa-mir-191</t>
  </si>
  <si>
    <t>MI0000465</t>
  </si>
  <si>
    <t>hsa-mir-9-1</t>
  </si>
  <si>
    <t>MI0000466</t>
  </si>
  <si>
    <t>hsa-mir-9-2</t>
  </si>
  <si>
    <t>MI0000467</t>
  </si>
  <si>
    <t>hsa-mir-9-3</t>
  </si>
  <si>
    <t>MI0000468</t>
  </si>
  <si>
    <t>hsa-mir-125a</t>
  </si>
  <si>
    <t>MI0000469</t>
  </si>
  <si>
    <t>hsa-mir-125b-2</t>
  </si>
  <si>
    <t>MI0000470</t>
  </si>
  <si>
    <t>hsa-mir-126</t>
  </si>
  <si>
    <t>MI0000471</t>
  </si>
  <si>
    <t>hsa-mir-127</t>
  </si>
  <si>
    <t>MI0000472</t>
  </si>
  <si>
    <t>hsa-mir-129-2</t>
  </si>
  <si>
    <t>MI0000473</t>
  </si>
  <si>
    <t>hsa-mir-134</t>
  </si>
  <si>
    <t>MI0000474</t>
  </si>
  <si>
    <t>hsa-mir-136</t>
  </si>
  <si>
    <t>MI0000475</t>
  </si>
  <si>
    <t>hsa-mir-138-1</t>
  </si>
  <si>
    <t>MI0000476</t>
  </si>
  <si>
    <t>hsa-mir-146a</t>
  </si>
  <si>
    <t>MI0000477</t>
  </si>
  <si>
    <t>hsa-mir-149</t>
  </si>
  <si>
    <t>MI0000478</t>
  </si>
  <si>
    <t>hsa-mir-150</t>
  </si>
  <si>
    <t>MI0000479</t>
  </si>
  <si>
    <t>hsa-mir-154</t>
  </si>
  <si>
    <t>MI0000480</t>
  </si>
  <si>
    <t>hsa-mir-185</t>
  </si>
  <si>
    <t>MI0000482</t>
  </si>
  <si>
    <t>hsa-mir-186</t>
  </si>
  <si>
    <t>MI0000483</t>
  </si>
  <si>
    <t>hsa-mir-188</t>
  </si>
  <si>
    <t>MI0000484</t>
  </si>
  <si>
    <t>hsa-mir-190a</t>
  </si>
  <si>
    <t>MI0000486</t>
  </si>
  <si>
    <t>hsa-mir-193a</t>
  </si>
  <si>
    <t>MI0000487</t>
  </si>
  <si>
    <t>hsa-mir-195</t>
  </si>
  <si>
    <t>MI0000489</t>
  </si>
  <si>
    <t>hsa-mir-320a</t>
  </si>
  <si>
    <t>MI0000542</t>
  </si>
  <si>
    <t>hsa-mir-200c</t>
  </si>
  <si>
    <t>MI0000650</t>
  </si>
  <si>
    <t>hsa-mir-1-1</t>
  </si>
  <si>
    <t>MI0000651</t>
  </si>
  <si>
    <t>hsa-mir-155</t>
  </si>
  <si>
    <t>MI0000681</t>
  </si>
  <si>
    <t>hsa-mir-181b-2</t>
  </si>
  <si>
    <t>MI0000683</t>
  </si>
  <si>
    <t>hsa-mir-128-2</t>
  </si>
  <si>
    <t>MI0000727</t>
  </si>
  <si>
    <t>hsa-mir-194-2</t>
  </si>
  <si>
    <t>MI0000732</t>
  </si>
  <si>
    <t>hsa-mir-106b</t>
  </si>
  <si>
    <t>MI0000734</t>
  </si>
  <si>
    <t>hsa-mir-29c</t>
  </si>
  <si>
    <t>MI0000735</t>
  </si>
  <si>
    <t>hsa-mir-30c-1</t>
  </si>
  <si>
    <t>MI0000736</t>
  </si>
  <si>
    <t>hsa-mir-200a</t>
  </si>
  <si>
    <t>MI0000737</t>
  </si>
  <si>
    <t>hsa-mir-302a</t>
  </si>
  <si>
    <t>MI0000738</t>
  </si>
  <si>
    <t>hsa-mir-101-2</t>
  </si>
  <si>
    <t>MI0000739</t>
  </si>
  <si>
    <t>hsa-mir-219a-2</t>
  </si>
  <si>
    <t>MI0000740</t>
  </si>
  <si>
    <t>hsa-mir-34b</t>
  </si>
  <si>
    <t>MI0000742</t>
  </si>
  <si>
    <t>hsa-mir-34c</t>
  </si>
  <si>
    <t>MI0000743</t>
  </si>
  <si>
    <t>hsa-mir-299</t>
  </si>
  <si>
    <t>MI0000744</t>
  </si>
  <si>
    <t>hsa-mir-301a</t>
  </si>
  <si>
    <t>MI0000745</t>
  </si>
  <si>
    <t>hsa-mir-99b</t>
  </si>
  <si>
    <t>MI0000746</t>
  </si>
  <si>
    <t>hsa-mir-296</t>
  </si>
  <si>
    <t>MI0000747</t>
  </si>
  <si>
    <t>hsa-mir-130b</t>
  </si>
  <si>
    <t>MI0000748</t>
  </si>
  <si>
    <t>hsa-mir-30e</t>
  </si>
  <si>
    <t>MI0000749</t>
  </si>
  <si>
    <t>hsa-mir-26a-2</t>
  </si>
  <si>
    <t>MI0000750</t>
  </si>
  <si>
    <t>hsa-mir-361</t>
  </si>
  <si>
    <t>MI0000760</t>
  </si>
  <si>
    <t>hsa-mir-362</t>
  </si>
  <si>
    <t>MI0000762</t>
  </si>
  <si>
    <t>hsa-mir-363</t>
  </si>
  <si>
    <t>MI0000764</t>
  </si>
  <si>
    <t>hsa-mir-365a</t>
  </si>
  <si>
    <t>MI0000767</t>
  </si>
  <si>
    <t>hsa-mir-365b</t>
  </si>
  <si>
    <t>MI0000769</t>
  </si>
  <si>
    <t>hsa-mir-376c</t>
  </si>
  <si>
    <t>MI0000776</t>
  </si>
  <si>
    <t>hsa-mir-369</t>
  </si>
  <si>
    <t>MI0000777</t>
  </si>
  <si>
    <t>hsa-mir-370</t>
  </si>
  <si>
    <t>MI0000778</t>
  </si>
  <si>
    <t>hsa-mir-374a</t>
  </si>
  <si>
    <t>MI0000782</t>
  </si>
  <si>
    <t>hsa-mir-375</t>
  </si>
  <si>
    <t>MI0000783</t>
  </si>
  <si>
    <t>hsa-mir-376a-1</t>
  </si>
  <si>
    <t>MI0000784</t>
  </si>
  <si>
    <t>hsa-mir-377</t>
  </si>
  <si>
    <t>MI0000785</t>
  </si>
  <si>
    <t>hsa-mir-378a</t>
  </si>
  <si>
    <t>MI0000786</t>
  </si>
  <si>
    <t>hsa-mir-379</t>
  </si>
  <si>
    <t>MI0000787</t>
  </si>
  <si>
    <t>hsa-mir-380</t>
  </si>
  <si>
    <t>MI0000788</t>
  </si>
  <si>
    <t>hsa-mir-381</t>
  </si>
  <si>
    <t>MI0000789</t>
  </si>
  <si>
    <t>hsa-mir-382</t>
  </si>
  <si>
    <t>MI0000790</t>
  </si>
  <si>
    <t>hsa-mir-340</t>
  </si>
  <si>
    <t>MI0000802</t>
  </si>
  <si>
    <t>hsa-mir-330</t>
  </si>
  <si>
    <t>MI0000803</t>
  </si>
  <si>
    <t>hsa-mir-342</t>
  </si>
  <si>
    <t>MI0000805</t>
  </si>
  <si>
    <t>hsa-mir-337</t>
  </si>
  <si>
    <t>MI0000806</t>
  </si>
  <si>
    <t>hsa-mir-323a</t>
  </si>
  <si>
    <t>MI0000807</t>
  </si>
  <si>
    <t>hsa-mir-135b</t>
  </si>
  <si>
    <t>MI0000810</t>
  </si>
  <si>
    <t>hsa-mir-148b</t>
  </si>
  <si>
    <t>MI0000811</t>
  </si>
  <si>
    <t>hsa-mir-324</t>
  </si>
  <si>
    <t>MI0000813</t>
  </si>
  <si>
    <t>hsa-mir-338</t>
  </si>
  <si>
    <t>MI0000814</t>
  </si>
  <si>
    <t>hsa-mir-339</t>
  </si>
  <si>
    <t>MI0000815</t>
  </si>
  <si>
    <t>hsa-mir-335</t>
  </si>
  <si>
    <t>MI0000816</t>
  </si>
  <si>
    <t>hsa-mir-345</t>
  </si>
  <si>
    <t>MI0000825</t>
  </si>
  <si>
    <t>hsa-mir-196b</t>
  </si>
  <si>
    <t>MI0001150</t>
  </si>
  <si>
    <t>hsa-mir-423</t>
  </si>
  <si>
    <t>MI0001445</t>
  </si>
  <si>
    <t>hsa-mir-424</t>
  </si>
  <si>
    <t>MI0001446</t>
  </si>
  <si>
    <t>hsa-mir-425</t>
  </si>
  <si>
    <t>MI0001448</t>
  </si>
  <si>
    <t>hsa-mir-18b</t>
  </si>
  <si>
    <t>MI0001518</t>
  </si>
  <si>
    <t>hsa-mir-20b</t>
  </si>
  <si>
    <t>MI0001519</t>
  </si>
  <si>
    <t>hsa-mir-429</t>
  </si>
  <si>
    <t>MI0001641</t>
  </si>
  <si>
    <t>hsa-mir-450a-1</t>
  </si>
  <si>
    <t>MI0001652</t>
  </si>
  <si>
    <t>hsa-mir-433</t>
  </si>
  <si>
    <t>MI0001723</t>
  </si>
  <si>
    <t>hsa-mir-329-1</t>
  </si>
  <si>
    <t>MI0001725</t>
  </si>
  <si>
    <t>hsa-mir-329-2</t>
  </si>
  <si>
    <t>MI0001726</t>
  </si>
  <si>
    <t>hsa-mir-452</t>
  </si>
  <si>
    <t>MI0001733</t>
  </si>
  <si>
    <t>hsa-mir-409</t>
  </si>
  <si>
    <t>MI0001735</t>
  </si>
  <si>
    <t>hsa-mir-410</t>
  </si>
  <si>
    <t>MI0002465</t>
  </si>
  <si>
    <t>hsa-mir-376b</t>
  </si>
  <si>
    <t>MI0002466</t>
  </si>
  <si>
    <t>hsa-mir-483</t>
  </si>
  <si>
    <t>MI0002467</t>
  </si>
  <si>
    <t>hsa-mir-485</t>
  </si>
  <si>
    <t>MI0002469</t>
  </si>
  <si>
    <t>hsa-mir-486-1</t>
  </si>
  <si>
    <t>MI0002470</t>
  </si>
  <si>
    <t>hsa-mir-487a</t>
  </si>
  <si>
    <t>MI0002471</t>
  </si>
  <si>
    <t>hsa-mir-488</t>
  </si>
  <si>
    <t>MI0003123</t>
  </si>
  <si>
    <t>hsa-mir-490</t>
  </si>
  <si>
    <t>MI0003125</t>
  </si>
  <si>
    <t>hsa-mir-491</t>
  </si>
  <si>
    <t>MI0003126</t>
  </si>
  <si>
    <t>hsa-mir-511</t>
  </si>
  <si>
    <t>MI0003127</t>
  </si>
  <si>
    <t>hsa-mir-146b</t>
  </si>
  <si>
    <t>MI0003129</t>
  </si>
  <si>
    <t>hsa-mir-202</t>
  </si>
  <si>
    <t>MI0003130</t>
  </si>
  <si>
    <t>hsa-mir-493</t>
  </si>
  <si>
    <t>MI0003132</t>
  </si>
  <si>
    <t>hsa-mir-494</t>
  </si>
  <si>
    <t>MI0003134</t>
  </si>
  <si>
    <t>hsa-mir-495</t>
  </si>
  <si>
    <t>MI0003135</t>
  </si>
  <si>
    <t>hsa-mir-193b</t>
  </si>
  <si>
    <t>MI0003137</t>
  </si>
  <si>
    <t>hsa-mir-181d</t>
  </si>
  <si>
    <t>MI0003139</t>
  </si>
  <si>
    <t>hsa-mir-512-1</t>
  </si>
  <si>
    <t>MI0003140</t>
  </si>
  <si>
    <t xml:space="preserve"> -G </t>
  </si>
  <si>
    <t>hsa-mir-512-2</t>
  </si>
  <si>
    <t>MI0003141</t>
  </si>
  <si>
    <t>hsa-mir-519c</t>
  </si>
  <si>
    <t>MI0003148</t>
  </si>
  <si>
    <t>hsa-mir-520a</t>
  </si>
  <si>
    <t>MI0003149</t>
  </si>
  <si>
    <t>hsa-mir-526b</t>
  </si>
  <si>
    <t>MI0003150</t>
  </si>
  <si>
    <t>hsa-mir-519b</t>
  </si>
  <si>
    <t>MI0003151</t>
  </si>
  <si>
    <t>hsa-mir-523</t>
  </si>
  <si>
    <t>MI0003153</t>
  </si>
  <si>
    <t>hsa-mir-518f</t>
  </si>
  <si>
    <t>MI0003154</t>
  </si>
  <si>
    <t>hsa-mir-520b</t>
  </si>
  <si>
    <t>MI0003155</t>
  </si>
  <si>
    <t>hsa-mir-520c</t>
  </si>
  <si>
    <t>MI0003158</t>
  </si>
  <si>
    <t>hsa-mir-518c</t>
  </si>
  <si>
    <t>MI0003159</t>
  </si>
  <si>
    <t>hsa-mir-518e</t>
  </si>
  <si>
    <t>MI0003169</t>
  </si>
  <si>
    <t>hsa-mir-518a-1</t>
  </si>
  <si>
    <t>MI0003170</t>
  </si>
  <si>
    <t>hsa-mir-518a-2</t>
  </si>
  <si>
    <t>MI0003173</t>
  </si>
  <si>
    <t>hsa-mir-522</t>
  </si>
  <si>
    <t>MI0003177</t>
  </si>
  <si>
    <t>hsa-mir-519a-1</t>
  </si>
  <si>
    <t>MI0003178</t>
  </si>
  <si>
    <t>hsa-mir-519a-2</t>
  </si>
  <si>
    <t>MI0003182</t>
  </si>
  <si>
    <t>hsa-mir-499a</t>
  </si>
  <si>
    <t>MI0003183</t>
  </si>
  <si>
    <t>hsa-mir-500a</t>
  </si>
  <si>
    <t>MI0003184</t>
  </si>
  <si>
    <t>hsa-mir-501</t>
  </si>
  <si>
    <t>MI0003185</t>
  </si>
  <si>
    <t>hsa-mir-502</t>
  </si>
  <si>
    <t>MI0003186</t>
  </si>
  <si>
    <t>hsa-mir-450a-2</t>
  </si>
  <si>
    <t>MI0003187</t>
  </si>
  <si>
    <t>hsa-mir-503</t>
  </si>
  <si>
    <t>MI0003188</t>
  </si>
  <si>
    <t>hsa-mir-504</t>
  </si>
  <si>
    <t>MI0003189</t>
  </si>
  <si>
    <t>hsa-mir-513a-1</t>
  </si>
  <si>
    <t>MI0003191</t>
  </si>
  <si>
    <t>hsa-mir-513a-2</t>
  </si>
  <si>
    <t>MI0003192</t>
  </si>
  <si>
    <t>hsa-mir-506</t>
  </si>
  <si>
    <t>MI0003193</t>
  </si>
  <si>
    <t>hsa-mir-508</t>
  </si>
  <si>
    <t>MI0003195</t>
  </si>
  <si>
    <t>hsa-mir-509-1</t>
  </si>
  <si>
    <t>MI0003196</t>
  </si>
  <si>
    <t>hsa-mir-510</t>
  </si>
  <si>
    <t>MI0003197</t>
  </si>
  <si>
    <t>hsa-mir-514a-1</t>
  </si>
  <si>
    <t>MI0003198</t>
  </si>
  <si>
    <t>hsa-mir-514a-2</t>
  </si>
  <si>
    <t>MI0003199</t>
  </si>
  <si>
    <t>hsa-mir-514a-3</t>
  </si>
  <si>
    <t>MI0003200</t>
  </si>
  <si>
    <t>hsa-mir-532</t>
  </si>
  <si>
    <t>MI0003205</t>
  </si>
  <si>
    <t>hsa-mir-539</t>
  </si>
  <si>
    <t>MI0003514</t>
  </si>
  <si>
    <t>hsa-mir-544a</t>
  </si>
  <si>
    <t>MI0003515</t>
  </si>
  <si>
    <t>hsa-mir-545</t>
  </si>
  <si>
    <t>MI0003516</t>
  </si>
  <si>
    <t>hsa-mir-376a-2</t>
  </si>
  <si>
    <t>MI0003529</t>
  </si>
  <si>
    <t>hsa-mir-552</t>
  </si>
  <si>
    <t>MI0003557</t>
  </si>
  <si>
    <t>hsa-mir-92b</t>
  </si>
  <si>
    <t>MI0003560</t>
  </si>
  <si>
    <t>hsa-mir-556</t>
  </si>
  <si>
    <t>MI0003562</t>
  </si>
  <si>
    <t>hsa-mir-561</t>
  </si>
  <si>
    <t>MI0003567</t>
  </si>
  <si>
    <t>hsa-mir-551b</t>
  </si>
  <si>
    <t>MI0003575</t>
  </si>
  <si>
    <t>hsa-mir-574</t>
  </si>
  <si>
    <t>MI0003581</t>
  </si>
  <si>
    <t>hsa-mir-576</t>
  </si>
  <si>
    <t>MI0003583</t>
  </si>
  <si>
    <t>hsa-mir-577</t>
  </si>
  <si>
    <t>MI0003584</t>
  </si>
  <si>
    <t>hsa-mir-579</t>
  </si>
  <si>
    <t>MI0003586</t>
  </si>
  <si>
    <t>hsa-mir-582</t>
  </si>
  <si>
    <t>MI0003589</t>
  </si>
  <si>
    <t>hsa-mir-584</t>
  </si>
  <si>
    <t>MI0003591</t>
  </si>
  <si>
    <t>hsa-mir-585</t>
  </si>
  <si>
    <t>MI0003592</t>
  </si>
  <si>
    <t>hsa-mir-548b</t>
  </si>
  <si>
    <t>MI0003596</t>
  </si>
  <si>
    <t>hsa-mir-589</t>
  </si>
  <si>
    <t>MI0003599</t>
  </si>
  <si>
    <t>hsa-mir-550a-1</t>
  </si>
  <si>
    <t>MI0003600</t>
  </si>
  <si>
    <t>hsa-mir-550a-2</t>
  </si>
  <si>
    <t>MI0003601</t>
  </si>
  <si>
    <t>hsa-mir-590</t>
  </si>
  <si>
    <t>MI0003602</t>
  </si>
  <si>
    <t>hsa-mir-597</t>
  </si>
  <si>
    <t>MI0003609</t>
  </si>
  <si>
    <t>hsa-mir-598</t>
  </si>
  <si>
    <t>MI0003610</t>
  </si>
  <si>
    <t>hsa-mir-548a-3</t>
  </si>
  <si>
    <t>MI0003612</t>
  </si>
  <si>
    <t>hsa-mir-605</t>
  </si>
  <si>
    <t>MI0003618</t>
  </si>
  <si>
    <t>hsa-mir-615</t>
  </si>
  <si>
    <t>MI0003628</t>
  </si>
  <si>
    <t>hsa-mir-616</t>
  </si>
  <si>
    <t>MI0003629</t>
  </si>
  <si>
    <t>hsa-mir-625</t>
  </si>
  <si>
    <t>MI0003639</t>
  </si>
  <si>
    <t>hsa-mir-627</t>
  </si>
  <si>
    <t>MI0003641</t>
  </si>
  <si>
    <t>hsa-mir-629</t>
  </si>
  <si>
    <t>MI0003643</t>
  </si>
  <si>
    <t>hsa-mir-33b</t>
  </si>
  <si>
    <t>MI0003646</t>
  </si>
  <si>
    <t>hsa-mir-642a</t>
  </si>
  <si>
    <t>MI0003657</t>
  </si>
  <si>
    <t>hsa-mir-643</t>
  </si>
  <si>
    <t>MI0003658</t>
  </si>
  <si>
    <t>hsa-mir-651</t>
  </si>
  <si>
    <t>MI0003666</t>
  </si>
  <si>
    <t>hsa-mir-652</t>
  </si>
  <si>
    <t>MI0003667</t>
  </si>
  <si>
    <t>hsa-mir-548d-1</t>
  </si>
  <si>
    <t>MI0003668</t>
  </si>
  <si>
    <t>hsa-mir-548d-2</t>
  </si>
  <si>
    <t>MI0003671</t>
  </si>
  <si>
    <t>hsa-mir-449b</t>
  </si>
  <si>
    <t>MI0003673</t>
  </si>
  <si>
    <t>hsa-mir-653</t>
  </si>
  <si>
    <t>MI0003674</t>
  </si>
  <si>
    <t>hsa-mir-411</t>
  </si>
  <si>
    <t>MI0003675</t>
  </si>
  <si>
    <t>hsa-mir-654</t>
  </si>
  <si>
    <t>MI0003676</t>
  </si>
  <si>
    <t>hsa-mir-655</t>
  </si>
  <si>
    <t>MI0003677</t>
  </si>
  <si>
    <t>hsa-mir-656</t>
  </si>
  <si>
    <t>MI0003678</t>
  </si>
  <si>
    <t>hsa-mir-659</t>
  </si>
  <si>
    <t>MI0003683</t>
  </si>
  <si>
    <t>hsa-mir-660</t>
  </si>
  <si>
    <t>MI0003684</t>
  </si>
  <si>
    <t>hsa-mir-421</t>
  </si>
  <si>
    <t>MI0003685</t>
  </si>
  <si>
    <t>hsa-mir-542</t>
  </si>
  <si>
    <t>MI0003686</t>
  </si>
  <si>
    <t xml:space="preserve">GC </t>
  </si>
  <si>
    <t>hsa-mir-758</t>
  </si>
  <si>
    <t>MI0003757</t>
  </si>
  <si>
    <t>hsa-mir-671</t>
  </si>
  <si>
    <t>MI0003760</t>
  </si>
  <si>
    <t>hsa-mir-550a-3</t>
  </si>
  <si>
    <t>MI0003762</t>
  </si>
  <si>
    <t>hsa-mir-767</t>
  </si>
  <si>
    <t>MI0003763</t>
  </si>
  <si>
    <t>hsa-mir-1296</t>
  </si>
  <si>
    <t>MI0003780</t>
  </si>
  <si>
    <t>hsa-mir-1271</t>
  </si>
  <si>
    <t>MI0003814</t>
  </si>
  <si>
    <t>hsa-mir-1301</t>
  </si>
  <si>
    <t>MI0003815</t>
  </si>
  <si>
    <t>hsa-mir-454</t>
  </si>
  <si>
    <t>MI0003820</t>
  </si>
  <si>
    <t>hsa-mir-1185-2</t>
  </si>
  <si>
    <t>MI0003821</t>
  </si>
  <si>
    <t>hsa-mir-449c</t>
  </si>
  <si>
    <t>MI0003823</t>
  </si>
  <si>
    <t>hsa-mir-769</t>
  </si>
  <si>
    <t>MI0003834</t>
  </si>
  <si>
    <t>hsa-mir-766</t>
  </si>
  <si>
    <t>MI0003836</t>
  </si>
  <si>
    <t>hsa-mir-1185-1</t>
  </si>
  <si>
    <t>MI0003844</t>
  </si>
  <si>
    <t>hsa-mir-1298</t>
  </si>
  <si>
    <t>MI0003938</t>
  </si>
  <si>
    <t>hsa-mir-675</t>
  </si>
  <si>
    <t>MI0005416</t>
  </si>
  <si>
    <t>hsa-mir-509-2</t>
  </si>
  <si>
    <t>MI0005530</t>
  </si>
  <si>
    <t>hsa-mir-450b</t>
  </si>
  <si>
    <t>MI0005531</t>
  </si>
  <si>
    <t>hsa-mir-874</t>
  </si>
  <si>
    <t>MI0005532</t>
  </si>
  <si>
    <t>hsa-mir-888</t>
  </si>
  <si>
    <t>MI0005537</t>
  </si>
  <si>
    <t>hsa-mir-541</t>
  </si>
  <si>
    <t>MI0005539</t>
  </si>
  <si>
    <t>hsa-mir-889</t>
  </si>
  <si>
    <t>MI0005540</t>
  </si>
  <si>
    <t>hsa-mir-876</t>
  </si>
  <si>
    <t>MI0005542</t>
  </si>
  <si>
    <t>hsa-mir-708</t>
  </si>
  <si>
    <t>MI0005543</t>
  </si>
  <si>
    <t>hsa-mir-147b</t>
  </si>
  <si>
    <t>MI0005544</t>
  </si>
  <si>
    <t>hsa-mir-744</t>
  </si>
  <si>
    <t>MI0005559</t>
  </si>
  <si>
    <t>hsa-mir-885</t>
  </si>
  <si>
    <t>MI0005560</t>
  </si>
  <si>
    <t>hsa-mir-877</t>
  </si>
  <si>
    <t>MI0005561</t>
  </si>
  <si>
    <t>hsa-mir-887</t>
  </si>
  <si>
    <t>MI0005562</t>
  </si>
  <si>
    <t>hsa-mir-873</t>
  </si>
  <si>
    <t>MI0005564</t>
  </si>
  <si>
    <t>hsa-mir-374b</t>
  </si>
  <si>
    <t>MI0005566</t>
  </si>
  <si>
    <t>hsa-mir-760</t>
  </si>
  <si>
    <t>MI0005567</t>
  </si>
  <si>
    <t>hsa-mir-301b</t>
  </si>
  <si>
    <t>MI0005568</t>
  </si>
  <si>
    <t>hsa-mir-208b</t>
  </si>
  <si>
    <t>MI0005570</t>
  </si>
  <si>
    <t>hsa-mir-509-3</t>
  </si>
  <si>
    <t>MI0005717</t>
  </si>
  <si>
    <t>hsa-mir-937</t>
  </si>
  <si>
    <t>MI0005759</t>
  </si>
  <si>
    <t>hsa-mir-941-1</t>
  </si>
  <si>
    <t>MI0005763</t>
  </si>
  <si>
    <t>hsa-mir-941-2</t>
  </si>
  <si>
    <t>MI0005764</t>
  </si>
  <si>
    <t>hsa-mir-941-3</t>
  </si>
  <si>
    <t>MI0005765</t>
  </si>
  <si>
    <t>hsa-mir-941-4</t>
  </si>
  <si>
    <t>MI0005766</t>
  </si>
  <si>
    <t>hsa-mir-942</t>
  </si>
  <si>
    <t>MI0005767</t>
  </si>
  <si>
    <t>hsa-mir-1180</t>
  </si>
  <si>
    <t>MI0006273</t>
  </si>
  <si>
    <t>hsa-mir-548e</t>
  </si>
  <si>
    <t>MI0006344</t>
  </si>
  <si>
    <t>hsa-mir-548j</t>
  </si>
  <si>
    <t>MI0006345</t>
  </si>
  <si>
    <t>hsa-mir-1287</t>
  </si>
  <si>
    <t>MI0006349</t>
  </si>
  <si>
    <t>hsa-mir-1304</t>
  </si>
  <si>
    <t>MI0006371</t>
  </si>
  <si>
    <t>hsa-mir-1245a</t>
  </si>
  <si>
    <t>MI0006380</t>
  </si>
  <si>
    <t>hsa-mir-1247</t>
  </si>
  <si>
    <t>MI0006382</t>
  </si>
  <si>
    <t>hsa-mir-1249</t>
  </si>
  <si>
    <t>MI0006384</t>
  </si>
  <si>
    <t>hsa-mir-548g</t>
  </si>
  <si>
    <t>MI0006395</t>
  </si>
  <si>
    <t>hsa-mir-548h-4</t>
  </si>
  <si>
    <t>MI0006414</t>
  </si>
  <si>
    <t>hsa-mir-1276</t>
  </si>
  <si>
    <t>MI0006416</t>
  </si>
  <si>
    <t>hsa-mir-1277</t>
  </si>
  <si>
    <t>MI0006419</t>
  </si>
  <si>
    <t>hsa-mir-1252</t>
  </si>
  <si>
    <t>MI0006434</t>
  </si>
  <si>
    <t>hsa-mir-664a</t>
  </si>
  <si>
    <t>MI0006442</t>
  </si>
  <si>
    <t>hsa-mir-1306</t>
  </si>
  <si>
    <t>MI0006443</t>
  </si>
  <si>
    <t>hsa-mir-1307</t>
  </si>
  <si>
    <t>MI0006444</t>
  </si>
  <si>
    <t>hsa-mir-513b</t>
  </si>
  <si>
    <t>MI0006648</t>
  </si>
  <si>
    <t>hsa-mir-513c</t>
  </si>
  <si>
    <t>MI0006649</t>
  </si>
  <si>
    <t>hsa-mir-1537</t>
  </si>
  <si>
    <t>MI0007258</t>
  </si>
  <si>
    <t>hsa-mir-1910</t>
  </si>
  <si>
    <t>MI0008331</t>
  </si>
  <si>
    <t>hsa-mir-1912</t>
  </si>
  <si>
    <t>MI0008333</t>
  </si>
  <si>
    <t>hsa-mir-1914</t>
  </si>
  <si>
    <t>MI0008335</t>
  </si>
  <si>
    <t>hsa-mir-2110</t>
  </si>
  <si>
    <t>MI0010629</t>
  </si>
  <si>
    <t>hsa-mir-2114</t>
  </si>
  <si>
    <t>MI0010633</t>
  </si>
  <si>
    <t>hsa-mir-2115</t>
  </si>
  <si>
    <t>MI0010634</t>
  </si>
  <si>
    <t>hsa-mir-2116</t>
  </si>
  <si>
    <t>MI0010635</t>
  </si>
  <si>
    <t>hsa-mir-2276</t>
  </si>
  <si>
    <t>MI0011282</t>
  </si>
  <si>
    <t>hsa-mir-2277</t>
  </si>
  <si>
    <t>MI0011284</t>
  </si>
  <si>
    <t>hsa-mir-2681</t>
  </si>
  <si>
    <t>MI0012062</t>
  </si>
  <si>
    <t>hsa-mir-3126</t>
  </si>
  <si>
    <t>MI0014143</t>
  </si>
  <si>
    <t>hsa-mir-3127</t>
  </si>
  <si>
    <t>MI0014144</t>
  </si>
  <si>
    <t>hsa-mir-3130-1</t>
  </si>
  <si>
    <t>MI0014147</t>
  </si>
  <si>
    <t>hsa-mir-3130-2</t>
  </si>
  <si>
    <t>MI0014148</t>
  </si>
  <si>
    <t>hsa-mir-3140</t>
  </si>
  <si>
    <t>MI0014163</t>
  </si>
  <si>
    <t>hsa-mir-3144</t>
  </si>
  <si>
    <t>MI0014169</t>
  </si>
  <si>
    <t>hsa-mir-3145</t>
  </si>
  <si>
    <t>MI0014170</t>
  </si>
  <si>
    <t>hsa-mir-3157</t>
  </si>
  <si>
    <t>MI0014185</t>
  </si>
  <si>
    <t>hsa-mir-3158-1</t>
  </si>
  <si>
    <t>MI0014186</t>
  </si>
  <si>
    <t>hsa-mir-3158-2</t>
  </si>
  <si>
    <t>MI0014187</t>
  </si>
  <si>
    <t>hsa-mir-3173</t>
  </si>
  <si>
    <t>MI0014204</t>
  </si>
  <si>
    <t>hsa-mir-323b</t>
  </si>
  <si>
    <t>MI0014206</t>
  </si>
  <si>
    <t>hsa-mir-3177</t>
  </si>
  <si>
    <t>MI0014211</t>
  </si>
  <si>
    <t>hsa-mir-3180-1</t>
  </si>
  <si>
    <t>MI0014214</t>
  </si>
  <si>
    <t>hsa-mir-3180-2</t>
  </si>
  <si>
    <t>MI0014215</t>
  </si>
  <si>
    <t>hsa-mir-3180-3</t>
  </si>
  <si>
    <t>MI0014217</t>
  </si>
  <si>
    <t>hsa-mir-3065</t>
  </si>
  <si>
    <t>MI0014228</t>
  </si>
  <si>
    <t>hsa-mir-3187</t>
  </si>
  <si>
    <t>MI0014231</t>
  </si>
  <si>
    <t>hsa-mir-3189</t>
  </si>
  <si>
    <t>MI0014233</t>
  </si>
  <si>
    <t>hsa-mir-3194</t>
  </si>
  <si>
    <t>MI0014239</t>
  </si>
  <si>
    <t>hsa-mir-548x</t>
  </si>
  <si>
    <t>MI0014244</t>
  </si>
  <si>
    <t>hsa-mir-3200</t>
  </si>
  <si>
    <t>MI0014249</t>
  </si>
  <si>
    <t>hsa-mir-514b</t>
  </si>
  <si>
    <t>MI0014251</t>
  </si>
  <si>
    <t>hsa-mir-3605</t>
  </si>
  <si>
    <t>MI0015995</t>
  </si>
  <si>
    <t>hsa-mir-3613</t>
  </si>
  <si>
    <t>MI0016003</t>
  </si>
  <si>
    <t>hsa-mir-3614</t>
  </si>
  <si>
    <t>MI0016004</t>
  </si>
  <si>
    <t>hsa-mir-3616</t>
  </si>
  <si>
    <t>MI0016006</t>
  </si>
  <si>
    <t>hsa-mir-3617</t>
  </si>
  <si>
    <t>MI0016007</t>
  </si>
  <si>
    <t>hsa-mir-3619</t>
  </si>
  <si>
    <t>MI0016009</t>
  </si>
  <si>
    <t>hsa-mir-3620</t>
  </si>
  <si>
    <t>MI0016011</t>
  </si>
  <si>
    <t>hsa-mir-3622a</t>
  </si>
  <si>
    <t>MI0016013</t>
  </si>
  <si>
    <t>hsa-mir-3663</t>
  </si>
  <si>
    <t>MI0016064</t>
  </si>
  <si>
    <t>hsa-mir-3664</t>
  </si>
  <si>
    <t>MI0016065</t>
  </si>
  <si>
    <t>hsa-mir-3677</t>
  </si>
  <si>
    <t>MI0016078</t>
  </si>
  <si>
    <t>hsa-mir-3688-1</t>
  </si>
  <si>
    <t>MI0016089</t>
  </si>
  <si>
    <t>hsa-mir-676</t>
  </si>
  <si>
    <t>MI0016436</t>
  </si>
  <si>
    <t>hsa-mir-3928</t>
  </si>
  <si>
    <t>MI0016438</t>
  </si>
  <si>
    <t>hsa-mir-3939</t>
  </si>
  <si>
    <t>MI0016596</t>
  </si>
  <si>
    <t>hsa-mir-3940</t>
  </si>
  <si>
    <t>MI0016597</t>
  </si>
  <si>
    <t>hsa-mir-3942</t>
  </si>
  <si>
    <t>MI0016599</t>
  </si>
  <si>
    <t>hsa-mir-3944</t>
  </si>
  <si>
    <t>MI0016601</t>
  </si>
  <si>
    <t>hsa-mir-642b</t>
  </si>
  <si>
    <t>MI0016685</t>
  </si>
  <si>
    <t>hsa-mir-548o-2</t>
  </si>
  <si>
    <t>MI0016746</t>
  </si>
  <si>
    <t>hsa-mir-4423</t>
  </si>
  <si>
    <t>MI0016760</t>
  </si>
  <si>
    <t>hsa-mir-548ae-2</t>
  </si>
  <si>
    <t>MI0016780</t>
  </si>
  <si>
    <t>hsa-mir-4524a</t>
  </si>
  <si>
    <t>MI0016891</t>
  </si>
  <si>
    <t>hsa-mir-548am</t>
  </si>
  <si>
    <t>MI0016904</t>
  </si>
  <si>
    <t>hsa-mir-4659a</t>
  </si>
  <si>
    <t>MI0017287</t>
  </si>
  <si>
    <t>hsa-mir-4661</t>
  </si>
  <si>
    <t>MI0017289</t>
  </si>
  <si>
    <t>hsa-mir-4662a</t>
  </si>
  <si>
    <t>MI0017290</t>
  </si>
  <si>
    <t>hsa-mir-4659b</t>
  </si>
  <si>
    <t>MI0017291</t>
  </si>
  <si>
    <t>hsa-mir-219b</t>
  </si>
  <si>
    <t>MI0017299</t>
  </si>
  <si>
    <t>hsa-mir-4670</t>
  </si>
  <si>
    <t>MI0017301</t>
  </si>
  <si>
    <t>hsa-mir-4676</t>
  </si>
  <si>
    <t>MI0017307</t>
  </si>
  <si>
    <t>hsa-mir-4677</t>
  </si>
  <si>
    <t>MI0017308</t>
  </si>
  <si>
    <t>hsa-mir-4684</t>
  </si>
  <si>
    <t>MI0017316</t>
  </si>
  <si>
    <t>hsa-mir-4687</t>
  </si>
  <si>
    <t>MI0017319</t>
  </si>
  <si>
    <t>hsa-mir-1343</t>
  </si>
  <si>
    <t>MI0017320</t>
  </si>
  <si>
    <t>hsa-mir-4707</t>
  </si>
  <si>
    <t>MI0017340</t>
  </si>
  <si>
    <t>hsa-mir-4709</t>
  </si>
  <si>
    <t>MI0017342</t>
  </si>
  <si>
    <t>hsa-mir-4728</t>
  </si>
  <si>
    <t>MI0017365</t>
  </si>
  <si>
    <t>hsa-mir-3064</t>
  </si>
  <si>
    <t>MI0017375</t>
  </si>
  <si>
    <t>hsa-mir-122b</t>
  </si>
  <si>
    <t>MI0017383</t>
  </si>
  <si>
    <t>hsa-mir-4746</t>
  </si>
  <si>
    <t>MI0017385</t>
  </si>
  <si>
    <t>hsa-mir-4749</t>
  </si>
  <si>
    <t>MI0017388</t>
  </si>
  <si>
    <t>hsa-mir-4755</t>
  </si>
  <si>
    <t>MI0017395</t>
  </si>
  <si>
    <t>hsa-mir-4761</t>
  </si>
  <si>
    <t>MI0017402</t>
  </si>
  <si>
    <t>hsa-mir-4772</t>
  </si>
  <si>
    <t>MI0017414</t>
  </si>
  <si>
    <t>hsa-mir-4778</t>
  </si>
  <si>
    <t>MI0017422</t>
  </si>
  <si>
    <t>hsa-mir-2467</t>
  </si>
  <si>
    <t>MI0017432</t>
  </si>
  <si>
    <t>hsa-mir-4786</t>
  </si>
  <si>
    <t>MI0017433</t>
  </si>
  <si>
    <t>hsa-mir-4793</t>
  </si>
  <si>
    <t>MI0017440</t>
  </si>
  <si>
    <t>hsa-mir-4796</t>
  </si>
  <si>
    <t>MI0017443</t>
  </si>
  <si>
    <t>hsa-mir-3688-2</t>
  </si>
  <si>
    <t>MI0017447</t>
  </si>
  <si>
    <t>hsa-mir-4802</t>
  </si>
  <si>
    <t>MI0017450</t>
  </si>
  <si>
    <t>hsa-mir-5000</t>
  </si>
  <si>
    <t>MI0017866</t>
  </si>
  <si>
    <t>hsa-mir-5001</t>
  </si>
  <si>
    <t>MI0017867</t>
  </si>
  <si>
    <t>hsa-mir-5004</t>
  </si>
  <si>
    <t>MI0017870</t>
  </si>
  <si>
    <t>hsa-mir-548ap</t>
  </si>
  <si>
    <t>MI0017875</t>
  </si>
  <si>
    <t>hsa-mir-5010</t>
  </si>
  <si>
    <t>MI0017878</t>
  </si>
  <si>
    <t>hsa-mir-5187</t>
  </si>
  <si>
    <t>MI0018166</t>
  </si>
  <si>
    <t>hsa-mir-548aq</t>
  </si>
  <si>
    <t>MI0019130</t>
  </si>
  <si>
    <t>hsa-mir-548ar</t>
  </si>
  <si>
    <t>MI0019131</t>
  </si>
  <si>
    <t>hsa-mir-548as</t>
  </si>
  <si>
    <t>MI0019132</t>
  </si>
  <si>
    <t>hsa-mir-664b</t>
  </si>
  <si>
    <t>MI0019134</t>
  </si>
  <si>
    <t>hsa-mir-548at</t>
  </si>
  <si>
    <t>MI0019137</t>
  </si>
  <si>
    <t>hsa-mir-5583-1</t>
  </si>
  <si>
    <t>MI0019139</t>
  </si>
  <si>
    <t>hsa-mir-5583-2</t>
  </si>
  <si>
    <t>MI0019140</t>
  </si>
  <si>
    <t>hsa-mir-5586</t>
  </si>
  <si>
    <t>MI0019143</t>
  </si>
  <si>
    <t>hsa-mir-548av</t>
  </si>
  <si>
    <t>MI0019152</t>
  </si>
  <si>
    <t>hsa-mir-5682</t>
  </si>
  <si>
    <t>MI0019282</t>
  </si>
  <si>
    <t>hsa-mir-548ax</t>
  </si>
  <si>
    <t>MI0019286</t>
  </si>
  <si>
    <t>hsa-mir-548ay</t>
  </si>
  <si>
    <t>MI0022210</t>
  </si>
  <si>
    <t>hsa-mir-548az</t>
  </si>
  <si>
    <t>MI0022212</t>
  </si>
  <si>
    <t>hsa-mir-6505</t>
  </si>
  <si>
    <t>MI0022217</t>
  </si>
  <si>
    <t>hsa-mir-6509</t>
  </si>
  <si>
    <t>MI0022221</t>
  </si>
  <si>
    <t>hsa-mir-6511a-1</t>
  </si>
  <si>
    <t>MI0022223</t>
  </si>
  <si>
    <t>hsa-mir-6514</t>
  </si>
  <si>
    <t>MI0022226</t>
  </si>
  <si>
    <t>hsa-mir-6720</t>
  </si>
  <si>
    <t>MI0022555</t>
  </si>
  <si>
    <t>hsa-mir-892c</t>
  </si>
  <si>
    <t>MI0022560</t>
  </si>
  <si>
    <t>hsa-mir-6733</t>
  </si>
  <si>
    <t>MI0022578</t>
  </si>
  <si>
    <t>hsa-mir-6734</t>
  </si>
  <si>
    <t>MI0022579</t>
  </si>
  <si>
    <t>hsa-mir-6735</t>
  </si>
  <si>
    <t>MI0022580</t>
  </si>
  <si>
    <t>hsa-mir-6741</t>
  </si>
  <si>
    <t>MI0022586</t>
  </si>
  <si>
    <t>hsa-mir-6742</t>
  </si>
  <si>
    <t>MI0022587</t>
  </si>
  <si>
    <t>hsa-mir-6758</t>
  </si>
  <si>
    <t>MI0022603</t>
  </si>
  <si>
    <t>hsa-mir-6769a</t>
  </si>
  <si>
    <t>MI0022614</t>
  </si>
  <si>
    <t>hsa-mir-6770-1</t>
  </si>
  <si>
    <t>MI0022615</t>
  </si>
  <si>
    <t>hsa-mir-6791</t>
  </si>
  <si>
    <t>MI0022636</t>
  </si>
  <si>
    <t>hsa-mir-6793</t>
  </si>
  <si>
    <t>MI0022638</t>
  </si>
  <si>
    <t>hsa-mir-6802</t>
  </si>
  <si>
    <t>MI0022647</t>
  </si>
  <si>
    <t>hsa-mir-6807</t>
  </si>
  <si>
    <t>MI0022652</t>
  </si>
  <si>
    <t>hsa-mir-6820</t>
  </si>
  <si>
    <t>MI0022665</t>
  </si>
  <si>
    <t>hsa-mir-6833</t>
  </si>
  <si>
    <t>MI0022678</t>
  </si>
  <si>
    <t>hsa-mir-6834</t>
  </si>
  <si>
    <t>MI0022679</t>
  </si>
  <si>
    <t>hsa-mir-6837</t>
  </si>
  <si>
    <t>MI0022683</t>
  </si>
  <si>
    <t>hsa-mir-6840</t>
  </si>
  <si>
    <t>MI0022686</t>
  </si>
  <si>
    <t>hsa-mir-6842</t>
  </si>
  <si>
    <t>MI0022688</t>
  </si>
  <si>
    <t>hsa-mir-6855</t>
  </si>
  <si>
    <t>MI0022701</t>
  </si>
  <si>
    <t>hsa-mir-7111</t>
  </si>
  <si>
    <t>MI0022962</t>
  </si>
  <si>
    <t>hsa-mir-6511a-2</t>
  </si>
  <si>
    <t>MI0023564</t>
  </si>
  <si>
    <t>hsa-mir-6511a-3</t>
  </si>
  <si>
    <t>MI0023565</t>
  </si>
  <si>
    <t>hsa-mir-6511a-4</t>
  </si>
  <si>
    <t>MI0023566</t>
  </si>
  <si>
    <t>hsa-mir-7154</t>
  </si>
  <si>
    <t>MI0023614</t>
  </si>
  <si>
    <t>hsa-mir-7161</t>
  </si>
  <si>
    <t>MI0023619</t>
  </si>
  <si>
    <t>hsa-mir-486-2</t>
  </si>
  <si>
    <t>MI0023622</t>
  </si>
  <si>
    <t>hsa-mir-4433b</t>
  </si>
  <si>
    <t>MI0025511</t>
  </si>
  <si>
    <t>hsa-mir-6770-2</t>
  </si>
  <si>
    <t>MI0026418</t>
  </si>
  <si>
    <t>hsa-mir-6770-3</t>
  </si>
  <si>
    <t>MI0026419</t>
  </si>
  <si>
    <t>hsa-mir-941-5</t>
  </si>
  <si>
    <t>MI0031520</t>
  </si>
  <si>
    <t>hsa-mir-9903</t>
  </si>
  <si>
    <t>MI0031831</t>
  </si>
  <si>
    <t>hsa-mir-3059</t>
  </si>
  <si>
    <t>MI0039499</t>
  </si>
  <si>
    <t>hsa-mir-3085</t>
  </si>
  <si>
    <t>MI0039500</t>
  </si>
  <si>
    <t>count</t>
  </si>
  <si>
    <t>AU/UA</t>
  </si>
  <si>
    <t>WC</t>
  </si>
  <si>
    <t>GC/CG</t>
  </si>
  <si>
    <t>Wobble</t>
  </si>
  <si>
    <t>GU/UG</t>
  </si>
  <si>
    <t>mm unpaired</t>
  </si>
  <si>
    <t>AC/CA</t>
  </si>
  <si>
    <t>BULGES</t>
  </si>
  <si>
    <t>CU/UC</t>
  </si>
  <si>
    <t>AG/GA</t>
  </si>
  <si>
    <t>SS</t>
  </si>
  <si>
    <t>mm</t>
  </si>
  <si>
    <t>ss</t>
  </si>
  <si>
    <t>drosha</t>
  </si>
  <si>
    <t>dicer</t>
  </si>
  <si>
    <t>left</t>
  </si>
  <si>
    <t>replicate</t>
  </si>
  <si>
    <t>Fig 2.d pri-miR172a, seedlings</t>
  </si>
  <si>
    <t>pri.miR-1</t>
  </si>
  <si>
    <t>pri.miR-2</t>
  </si>
  <si>
    <t>pri.miR-3</t>
  </si>
  <si>
    <t>average</t>
  </si>
  <si>
    <t>n.d</t>
  </si>
  <si>
    <t>wt 1C-U</t>
  </si>
  <si>
    <t xml:space="preserve">{1C-U} </t>
  </si>
  <si>
    <t xml:space="preserve">{C-G}  </t>
  </si>
  <si>
    <t xml:space="preserve"> 0,0030</t>
  </si>
  <si>
    <t>**</t>
  </si>
  <si>
    <t>LI(95)</t>
  </si>
  <si>
    <t>LS(95)</t>
  </si>
  <si>
    <t>pHomVar</t>
  </si>
  <si>
    <t xml:space="preserve"> T  </t>
  </si>
  <si>
    <t xml:space="preserve">    1,01</t>
  </si>
  <si>
    <t xml:space="preserve">    0,45</t>
  </si>
  <si>
    <t xml:space="preserve">             0,56</t>
  </si>
  <si>
    <t xml:space="preserve">  0,32</t>
  </si>
  <si>
    <t xml:space="preserve">  0,81</t>
  </si>
  <si>
    <t xml:space="preserve"> 0,5138</t>
  </si>
  <si>
    <t>6,41</t>
  </si>
  <si>
    <t>sample</t>
  </si>
  <si>
    <t>technical replicate</t>
  </si>
  <si>
    <t>Student t-test</t>
  </si>
  <si>
    <t>Group 1</t>
  </si>
  <si>
    <t>Group 2</t>
  </si>
  <si>
    <t>Mean(1)</t>
  </si>
  <si>
    <t>Mean(2)</t>
  </si>
  <si>
    <t>Mean(1)-Mean(2)</t>
  </si>
  <si>
    <t>p-value</t>
  </si>
  <si>
    <t>Fig2.e miR172a, seedlings</t>
  </si>
  <si>
    <t>miR-1</t>
  </si>
  <si>
    <t>miR-2</t>
  </si>
  <si>
    <t>miR-3</t>
  </si>
  <si>
    <t>Variable</t>
  </si>
  <si>
    <t xml:space="preserve">N </t>
  </si>
  <si>
    <t xml:space="preserve"> R² </t>
  </si>
  <si>
    <t>R² Aj</t>
  </si>
  <si>
    <t xml:space="preserve"> CV  </t>
  </si>
  <si>
    <t xml:space="preserve">miR     </t>
  </si>
  <si>
    <t>0,94</t>
  </si>
  <si>
    <t xml:space="preserve"> 0,93</t>
  </si>
  <si>
    <t>28,11</t>
  </si>
  <si>
    <t xml:space="preserve"> F.V.  </t>
  </si>
  <si>
    <t xml:space="preserve">   SC    </t>
  </si>
  <si>
    <t>gl</t>
  </si>
  <si>
    <t xml:space="preserve">   CM   </t>
  </si>
  <si>
    <t xml:space="preserve"> F   </t>
  </si>
  <si>
    <t xml:space="preserve">  </t>
  </si>
  <si>
    <t>Modelo.</t>
  </si>
  <si>
    <t>129317,62</t>
  </si>
  <si>
    <t>64658,81</t>
  </si>
  <si>
    <t>50,42</t>
  </si>
  <si>
    <t xml:space="preserve"> 0,0002</t>
  </si>
  <si>
    <t xml:space="preserve">sample </t>
  </si>
  <si>
    <t xml:space="preserve">Error  </t>
  </si>
  <si>
    <t xml:space="preserve">  7694,89</t>
  </si>
  <si>
    <t xml:space="preserve"> 1282,48</t>
  </si>
  <si>
    <t xml:space="preserve">     </t>
  </si>
  <si>
    <t xml:space="preserve">       </t>
  </si>
  <si>
    <t xml:space="preserve">Total  </t>
  </si>
  <si>
    <t>137012,50</t>
  </si>
  <si>
    <t xml:space="preserve">        </t>
  </si>
  <si>
    <t>Test:Tukey Alfa=0,05 DMS=89,71685</t>
  </si>
  <si>
    <t>Error: 1282,4809 gl: 6</t>
  </si>
  <si>
    <t xml:space="preserve">n </t>
  </si>
  <si>
    <t xml:space="preserve">E.E. </t>
  </si>
  <si>
    <t xml:space="preserve">C-G   </t>
  </si>
  <si>
    <t>288,46</t>
  </si>
  <si>
    <t>20,68</t>
  </si>
  <si>
    <t xml:space="preserve">A </t>
  </si>
  <si>
    <t xml:space="preserve">1C-U  </t>
  </si>
  <si>
    <t xml:space="preserve"> 92,76</t>
  </si>
  <si>
    <t xml:space="preserve">EV    </t>
  </si>
  <si>
    <t xml:space="preserve">  1,05</t>
  </si>
  <si>
    <t>ANOVA + multiple comparison test</t>
  </si>
  <si>
    <t>ANOVA (SC type III)</t>
  </si>
  <si>
    <t>Model</t>
  </si>
  <si>
    <t>Means with common letters are not significantly different (p &gt; 0,05)</t>
  </si>
  <si>
    <t>means</t>
  </si>
  <si>
    <t>B</t>
  </si>
  <si>
    <t>Fig2.f ratio miR172a/pri-miR172a, seedlings</t>
  </si>
  <si>
    <t xml:space="preserve">ratio </t>
  </si>
  <si>
    <t xml:space="preserve">   92,63</t>
  </si>
  <si>
    <t xml:space="preserve">  657,79</t>
  </si>
  <si>
    <t xml:space="preserve">          -565,16</t>
  </si>
  <si>
    <t>-689,50</t>
  </si>
  <si>
    <t>-440,82</t>
  </si>
  <si>
    <t xml:space="preserve"> 0,0786</t>
  </si>
  <si>
    <t>-12,62</t>
  </si>
  <si>
    <t>***</t>
  </si>
  <si>
    <t xml:space="preserve">Figure 2b. small RNA blot quantifications </t>
  </si>
  <si>
    <t>Fig2.g pri-miR172a, inflorescences</t>
  </si>
  <si>
    <t xml:space="preserve">    1,46</t>
  </si>
  <si>
    <t xml:space="preserve">    1,02</t>
  </si>
  <si>
    <t xml:space="preserve">             0,45</t>
  </si>
  <si>
    <t xml:space="preserve"> -0,51</t>
  </si>
  <si>
    <t xml:space="preserve">  1,41</t>
  </si>
  <si>
    <t>1,29</t>
  </si>
  <si>
    <t xml:space="preserve"> 0,2665</t>
  </si>
  <si>
    <t>n.s</t>
  </si>
  <si>
    <t>Fig2.h miR172a, inflorescences</t>
  </si>
  <si>
    <t>0,76</t>
  </si>
  <si>
    <t xml:space="preserve"> 0,68</t>
  </si>
  <si>
    <t>60,74</t>
  </si>
  <si>
    <t>185,51</t>
  </si>
  <si>
    <t>92,76</t>
  </si>
  <si>
    <t>9,35</t>
  </si>
  <si>
    <t xml:space="preserve"> 0,0143</t>
  </si>
  <si>
    <t xml:space="preserve"> 59,49</t>
  </si>
  <si>
    <t xml:space="preserve"> 9,92</t>
  </si>
  <si>
    <t xml:space="preserve">    </t>
  </si>
  <si>
    <t>245,00</t>
  </si>
  <si>
    <t>Test:Tukey Alfa=0,05 DMS=7,88875</t>
  </si>
  <si>
    <t>Error: 9,9156 gl: 6</t>
  </si>
  <si>
    <t>E.E.</t>
  </si>
  <si>
    <t xml:space="preserve"> 11,50</t>
  </si>
  <si>
    <t>1,82</t>
  </si>
  <si>
    <t xml:space="preserve">wt-CU </t>
  </si>
  <si>
    <t xml:space="preserve">  3,03</t>
  </si>
  <si>
    <t xml:space="preserve">  1,02</t>
  </si>
  <si>
    <t>Fig2.i ratio miR172a/pri-miR172a, inflorescences</t>
  </si>
  <si>
    <t xml:space="preserve">    7,81</t>
  </si>
  <si>
    <t xml:space="preserve">    2,88</t>
  </si>
  <si>
    <t xml:space="preserve">             4,94</t>
  </si>
  <si>
    <t xml:space="preserve">  2,01</t>
  </si>
  <si>
    <t xml:space="preserve">  7,86</t>
  </si>
  <si>
    <t xml:space="preserve"> 0,1029</t>
  </si>
  <si>
    <t>4,68</t>
  </si>
  <si>
    <t xml:space="preserve"> 0,0094</t>
  </si>
  <si>
    <t>miR*-1</t>
  </si>
  <si>
    <t>miR*-2</t>
  </si>
  <si>
    <t xml:space="preserve">miR*    </t>
  </si>
  <si>
    <t>0,98</t>
  </si>
  <si>
    <t xml:space="preserve"> 0,98</t>
  </si>
  <si>
    <t>8,89</t>
  </si>
  <si>
    <t>49,65</t>
  </si>
  <si>
    <t>24,83</t>
  </si>
  <si>
    <t>169,32</t>
  </si>
  <si>
    <t>&lt;0,0001</t>
  </si>
  <si>
    <t xml:space="preserve"> 0,88</t>
  </si>
  <si>
    <t xml:space="preserve"> 0,15</t>
  </si>
  <si>
    <t xml:space="preserve">      </t>
  </si>
  <si>
    <t>50,53</t>
  </si>
  <si>
    <t>Test:Tukey Alfa=0,05 DMS=0,95928</t>
  </si>
  <si>
    <t>Error: 0,1466 gl: 6</t>
  </si>
  <si>
    <t xml:space="preserve">  6,32</t>
  </si>
  <si>
    <t>0,22</t>
  </si>
  <si>
    <t xml:space="preserve">  5,59</t>
  </si>
  <si>
    <t xml:space="preserve">  1,01</t>
  </si>
  <si>
    <r>
      <t xml:space="preserve">Figure 2j. </t>
    </r>
    <r>
      <rPr>
        <b/>
        <i/>
        <sz val="11"/>
        <color theme="1"/>
        <rFont val="Calibri"/>
        <family val="2"/>
        <scheme val="minor"/>
      </rPr>
      <t>In vitro transcribed</t>
    </r>
    <r>
      <rPr>
        <b/>
        <sz val="11"/>
        <color theme="1"/>
        <rFont val="Calibri"/>
        <family val="2"/>
        <scheme val="minor"/>
      </rPr>
      <t xml:space="preserve"> pri-miRNA, hydrolysis induced by Terbium</t>
    </r>
  </si>
  <si>
    <t>1 U-G</t>
  </si>
  <si>
    <t>1 G-U</t>
  </si>
  <si>
    <t>1 A-U</t>
  </si>
  <si>
    <t>1 U-A</t>
  </si>
  <si>
    <t>1 G-C</t>
  </si>
  <si>
    <t>wt 1 C-U</t>
  </si>
  <si>
    <t>1 G-A</t>
  </si>
  <si>
    <t>1 A-G</t>
  </si>
  <si>
    <t>1 A-A</t>
  </si>
  <si>
    <t xml:space="preserve">pri.miR </t>
  </si>
  <si>
    <t>0,66</t>
  </si>
  <si>
    <t xml:space="preserve"> 0,54</t>
  </si>
  <si>
    <t>54,22</t>
  </si>
  <si>
    <t>261,32</t>
  </si>
  <si>
    <t>65,33</t>
  </si>
  <si>
    <t>5,42</t>
  </si>
  <si>
    <t xml:space="preserve"> 0,0117</t>
  </si>
  <si>
    <t>132,66</t>
  </si>
  <si>
    <t>12,06</t>
  </si>
  <si>
    <t>393,98</t>
  </si>
  <si>
    <t>Test:Tukey Alfa=0,05 DMS=8,93780</t>
  </si>
  <si>
    <t>Error: 12,0599 gl: 11</t>
  </si>
  <si>
    <t xml:space="preserve">A-A   </t>
  </si>
  <si>
    <t xml:space="preserve"> 11,84</t>
  </si>
  <si>
    <t>2,00</t>
  </si>
  <si>
    <t xml:space="preserve">G-A   </t>
  </si>
  <si>
    <t xml:space="preserve">  9,91</t>
  </si>
  <si>
    <t xml:space="preserve">A-G   </t>
  </si>
  <si>
    <t xml:space="preserve">  7,15</t>
  </si>
  <si>
    <t xml:space="preserve">C-C   </t>
  </si>
  <si>
    <t xml:space="preserve">  3,85</t>
  </si>
  <si>
    <t>1,74</t>
  </si>
  <si>
    <t>AB</t>
  </si>
  <si>
    <t xml:space="preserve">Figure 3a. small RNA blot quantification </t>
  </si>
  <si>
    <t xml:space="preserve">Figure 3b. small RNA blot quantifications </t>
  </si>
  <si>
    <t>top</t>
  </si>
  <si>
    <t>bottom</t>
  </si>
  <si>
    <t>0,68</t>
  </si>
  <si>
    <t>31,07</t>
  </si>
  <si>
    <t>1,39</t>
  </si>
  <si>
    <t>0,23</t>
  </si>
  <si>
    <t>4,85</t>
  </si>
  <si>
    <t xml:space="preserve"> 0,0071</t>
  </si>
  <si>
    <t>0,67</t>
  </si>
  <si>
    <t>0,05</t>
  </si>
  <si>
    <t>2,07</t>
  </si>
  <si>
    <t>Test:Tukey Alfa=0,05 DMS=0,61042</t>
  </si>
  <si>
    <t>Error: 0,0479 gl: 14</t>
  </si>
  <si>
    <t xml:space="preserve">G-U   </t>
  </si>
  <si>
    <t xml:space="preserve">  1,03</t>
  </si>
  <si>
    <t>0,13</t>
  </si>
  <si>
    <t xml:space="preserve">U-G   </t>
  </si>
  <si>
    <t xml:space="preserve">  0,92</t>
  </si>
  <si>
    <t xml:space="preserve">A-U   </t>
  </si>
  <si>
    <t xml:space="preserve">  0,65</t>
  </si>
  <si>
    <t xml:space="preserve">U-A   </t>
  </si>
  <si>
    <t xml:space="preserve">  0,48</t>
  </si>
  <si>
    <t xml:space="preserve">  0,45</t>
  </si>
  <si>
    <t xml:space="preserve">G-C   </t>
  </si>
  <si>
    <t xml:space="preserve">  0,40</t>
  </si>
  <si>
    <t>Means</t>
  </si>
  <si>
    <t>SupplFig 5b, pri-miR72a, seedlings</t>
  </si>
  <si>
    <t>2 G-C</t>
  </si>
  <si>
    <t>0,79</t>
  </si>
  <si>
    <t xml:space="preserve"> 0,69</t>
  </si>
  <si>
    <t>34,69</t>
  </si>
  <si>
    <t>145050,58</t>
  </si>
  <si>
    <t>20721,51</t>
  </si>
  <si>
    <t>8,43</t>
  </si>
  <si>
    <t xml:space="preserve"> 39333,77</t>
  </si>
  <si>
    <t xml:space="preserve"> 2458,36</t>
  </si>
  <si>
    <t>184384,34</t>
  </si>
  <si>
    <t>Test:Tukey Alfa=0,05 DMS=140,15969</t>
  </si>
  <si>
    <t>Error: 2458,3604 gl: 16</t>
  </si>
  <si>
    <t>28,63</t>
  </si>
  <si>
    <t>196,30</t>
  </si>
  <si>
    <t>172,71</t>
  </si>
  <si>
    <t>145,79</t>
  </si>
  <si>
    <t>123,75</t>
  </si>
  <si>
    <t>122,64</t>
  </si>
  <si>
    <t>BC</t>
  </si>
  <si>
    <t>SupplFig5d, ratio miRNA/pri-miRNA, seedlings</t>
  </si>
  <si>
    <t xml:space="preserve">R miR   </t>
  </si>
  <si>
    <t>0,86</t>
  </si>
  <si>
    <t xml:space="preserve"> 0,80</t>
  </si>
  <si>
    <t>29,77</t>
  </si>
  <si>
    <t>697432,89</t>
  </si>
  <si>
    <t>116238,81</t>
  </si>
  <si>
    <t>14,57</t>
  </si>
  <si>
    <t>111681,91</t>
  </si>
  <si>
    <t xml:space="preserve">  7977,28</t>
  </si>
  <si>
    <t>809114,80</t>
  </si>
  <si>
    <t xml:space="preserve">         </t>
  </si>
  <si>
    <t>Test:Tukey Alfa=0,05 DMS=249,01177</t>
  </si>
  <si>
    <t>Error: 7977,2793 gl: 14</t>
  </si>
  <si>
    <t>657,79</t>
  </si>
  <si>
    <t>51,57</t>
  </si>
  <si>
    <t>406,60</t>
  </si>
  <si>
    <t>370,68</t>
  </si>
  <si>
    <t>258,38</t>
  </si>
  <si>
    <t>192,07</t>
  </si>
  <si>
    <t>121,89</t>
  </si>
  <si>
    <t xml:space="preserve"> 92,63</t>
  </si>
  <si>
    <t>BCD</t>
  </si>
  <si>
    <t>CD</t>
  </si>
  <si>
    <t>D</t>
  </si>
  <si>
    <t>b</t>
  </si>
  <si>
    <t xml:space="preserve">SupplFig6. small RNA blot quantifications </t>
  </si>
  <si>
    <t>middle</t>
  </si>
  <si>
    <t>n</t>
  </si>
  <si>
    <t>4a</t>
  </si>
  <si>
    <t>4c</t>
  </si>
  <si>
    <t>4e</t>
  </si>
  <si>
    <t>4g</t>
  </si>
  <si>
    <t>4i</t>
  </si>
  <si>
    <t>Fig 4g</t>
  </si>
  <si>
    <t>Fig 4i</t>
  </si>
  <si>
    <t>a+b</t>
  </si>
  <si>
    <t>other</t>
  </si>
  <si>
    <t>a</t>
  </si>
  <si>
    <t>miR168a</t>
  </si>
  <si>
    <t>miR168b</t>
  </si>
  <si>
    <t>number of seq</t>
  </si>
  <si>
    <t>miR168a seq</t>
  </si>
  <si>
    <t>miR168b seq</t>
  </si>
  <si>
    <t>D.E.</t>
  </si>
  <si>
    <t xml:space="preserve">  H   </t>
  </si>
  <si>
    <t xml:space="preserve">  p    </t>
  </si>
  <si>
    <t xml:space="preserve">ac    </t>
  </si>
  <si>
    <t xml:space="preserve">  4,44</t>
  </si>
  <si>
    <t>1,16</t>
  </si>
  <si>
    <t xml:space="preserve">    4,00</t>
  </si>
  <si>
    <t>107,24</t>
  </si>
  <si>
    <t xml:space="preserve">cc    </t>
  </si>
  <si>
    <t xml:space="preserve">  9,15</t>
  </si>
  <si>
    <t>2,28</t>
  </si>
  <si>
    <t xml:space="preserve">    9,00</t>
  </si>
  <si>
    <t xml:space="preserve">ev    </t>
  </si>
  <si>
    <t xml:space="preserve"> 12,09</t>
  </si>
  <si>
    <t>2,63</t>
  </si>
  <si>
    <t xml:space="preserve">   12,50</t>
  </si>
  <si>
    <t xml:space="preserve">wt    </t>
  </si>
  <si>
    <t xml:space="preserve">  3,46</t>
  </si>
  <si>
    <t>1,52</t>
  </si>
  <si>
    <t xml:space="preserve">    3,00</t>
  </si>
  <si>
    <t>Trat.</t>
  </si>
  <si>
    <t xml:space="preserve">Ranks </t>
  </si>
  <si>
    <t xml:space="preserve">wt   </t>
  </si>
  <si>
    <t xml:space="preserve"> 30,29</t>
  </si>
  <si>
    <t xml:space="preserve">ac   </t>
  </si>
  <si>
    <t xml:space="preserve"> 49,59</t>
  </si>
  <si>
    <t xml:space="preserve">cc   </t>
  </si>
  <si>
    <t>100,82</t>
  </si>
  <si>
    <t xml:space="preserve">ev   </t>
  </si>
  <si>
    <t>121,22</t>
  </si>
  <si>
    <t>Medians</t>
  </si>
  <si>
    <t xml:space="preserve"> 13,80</t>
  </si>
  <si>
    <t xml:space="preserve">   14,00</t>
  </si>
  <si>
    <t xml:space="preserve">  2,92</t>
  </si>
  <si>
    <t xml:space="preserve">  7,58</t>
  </si>
  <si>
    <t>1,84</t>
  </si>
  <si>
    <t xml:space="preserve">    8,00</t>
  </si>
  <si>
    <t xml:space="preserve">  2,74</t>
  </si>
  <si>
    <t>0,78</t>
  </si>
  <si>
    <t xml:space="preserve">Kruskal Wallis multiple comparison Test </t>
  </si>
  <si>
    <t>Vector</t>
  </si>
  <si>
    <t>0,92</t>
  </si>
  <si>
    <t>0,77</t>
  </si>
  <si>
    <t>39,97</t>
  </si>
  <si>
    <t>16827,35</t>
  </si>
  <si>
    <t>5609,12</t>
  </si>
  <si>
    <t>8,79</t>
  </si>
  <si>
    <t xml:space="preserve"> 0,0065</t>
  </si>
  <si>
    <t xml:space="preserve"> 5104,96</t>
  </si>
  <si>
    <t xml:space="preserve"> 638,12</t>
  </si>
  <si>
    <t>21932,32</t>
  </si>
  <si>
    <t xml:space="preserve"> 99,44</t>
  </si>
  <si>
    <t>14,58</t>
  </si>
  <si>
    <t xml:space="preserve"> 83,65</t>
  </si>
  <si>
    <t xml:space="preserve"> 68,55</t>
  </si>
  <si>
    <t xml:space="preserve">  1,16</t>
  </si>
  <si>
    <t>Fig4.b pri-miR165a, seedlings</t>
  </si>
  <si>
    <t>0,72</t>
  </si>
  <si>
    <t>0,83</t>
  </si>
  <si>
    <t xml:space="preserve"> 0,78</t>
  </si>
  <si>
    <t>26,36</t>
  </si>
  <si>
    <t>14,74</t>
  </si>
  <si>
    <t>7,37</t>
  </si>
  <si>
    <t>17,18</t>
  </si>
  <si>
    <t xml:space="preserve"> 0,0020</t>
  </si>
  <si>
    <t xml:space="preserve"> 3,00</t>
  </si>
  <si>
    <t>0,43</t>
  </si>
  <si>
    <t>17,74</t>
  </si>
  <si>
    <t>Test:Tukey Alfa=0,05 DMS=1,50810</t>
  </si>
  <si>
    <t>Error: 0,4291 gl: 7</t>
  </si>
  <si>
    <t xml:space="preserve">  3,93</t>
  </si>
  <si>
    <t>0,38</t>
  </si>
  <si>
    <t xml:space="preserve">  1,08</t>
  </si>
  <si>
    <t>0,33</t>
  </si>
  <si>
    <t>WT -1 G-C</t>
  </si>
  <si>
    <t>Fig4.d pri-miR172a, seedlings</t>
  </si>
  <si>
    <t>Fig4.f pri-miR397a, seedlings</t>
  </si>
  <si>
    <t>wt 21 A-C</t>
  </si>
  <si>
    <t>21 A-G</t>
  </si>
  <si>
    <t>21 C-C</t>
  </si>
  <si>
    <t xml:space="preserve"> 0,72</t>
  </si>
  <si>
    <t>19,03</t>
  </si>
  <si>
    <t>0,46</t>
  </si>
  <si>
    <t>11,40</t>
  </si>
  <si>
    <t xml:space="preserve"> 0,0090</t>
  </si>
  <si>
    <t>0,24</t>
  </si>
  <si>
    <t>0,04</t>
  </si>
  <si>
    <t>Test:Tukey Alfa=0,05 DMS=0,50305</t>
  </si>
  <si>
    <t>Error: 0,0403 gl: 6</t>
  </si>
  <si>
    <t xml:space="preserve"> sample  </t>
  </si>
  <si>
    <t xml:space="preserve">21 C-C   </t>
  </si>
  <si>
    <t xml:space="preserve">  1,46</t>
  </si>
  <si>
    <t>0,12</t>
  </si>
  <si>
    <t xml:space="preserve">21 A-G   </t>
  </si>
  <si>
    <t xml:space="preserve">  0,68</t>
  </si>
  <si>
    <t>Fig4.h pri-miR164c, seedlings</t>
  </si>
  <si>
    <t>0,42</t>
  </si>
  <si>
    <t xml:space="preserve"> 0,18</t>
  </si>
  <si>
    <t>1,72</t>
  </si>
  <si>
    <t xml:space="preserve">ANOVA </t>
  </si>
  <si>
    <t>Fig4.j pri-miR172a, seedlings</t>
  </si>
  <si>
    <t xml:space="preserve">  CV  </t>
  </si>
  <si>
    <t>0,93</t>
  </si>
  <si>
    <t xml:space="preserve"> 0,90</t>
  </si>
  <si>
    <t>30,91</t>
  </si>
  <si>
    <t>1259,30</t>
  </si>
  <si>
    <t>419,77</t>
  </si>
  <si>
    <t>35,51</t>
  </si>
  <si>
    <t xml:space="preserve"> 0,0001</t>
  </si>
  <si>
    <t xml:space="preserve">  94,56</t>
  </si>
  <si>
    <t xml:space="preserve"> 11,82</t>
  </si>
  <si>
    <t>1353,85</t>
  </si>
  <si>
    <t>Test:Tukey Alfa=0,05 DMS=8,98932</t>
  </si>
  <si>
    <t>Error: 11,8197 gl: 8</t>
  </si>
  <si>
    <t>1,98</t>
  </si>
  <si>
    <t xml:space="preserve">  1,43</t>
  </si>
  <si>
    <t xml:space="preserve"> 17,33</t>
  </si>
  <si>
    <t xml:space="preserve"> 24,72</t>
  </si>
  <si>
    <t xml:space="preserve">wt- 21 A-C </t>
  </si>
  <si>
    <t xml:space="preserve">wt 1G-C </t>
  </si>
  <si>
    <t xml:space="preserve">1 C-C  </t>
  </si>
  <si>
    <t xml:space="preserve">1 U-C  </t>
  </si>
  <si>
    <t>38,87</t>
  </si>
  <si>
    <t>2802,45</t>
  </si>
  <si>
    <t>934,15</t>
  </si>
  <si>
    <t>35,77</t>
  </si>
  <si>
    <t xml:space="preserve"> 235,06</t>
  </si>
  <si>
    <t xml:space="preserve"> 26,12</t>
  </si>
  <si>
    <t>3037,51</t>
  </si>
  <si>
    <t>Test:Tukey Alfa=0,05 DMS=12,61285</t>
  </si>
  <si>
    <t>Error: 26,1178 gl: 9</t>
  </si>
  <si>
    <t xml:space="preserve"> 34,80</t>
  </si>
  <si>
    <t>2,56</t>
  </si>
  <si>
    <t xml:space="preserve">  8,10</t>
  </si>
  <si>
    <t>2,95</t>
  </si>
  <si>
    <t xml:space="preserve">  1,44</t>
  </si>
  <si>
    <t>LAC17 -1</t>
  </si>
  <si>
    <t>LAC17 -2</t>
  </si>
  <si>
    <t xml:space="preserve">lac17   </t>
  </si>
  <si>
    <t>12,95</t>
  </si>
  <si>
    <t>0,11</t>
  </si>
  <si>
    <t>9,28</t>
  </si>
  <si>
    <t xml:space="preserve"> 0,0055</t>
  </si>
  <si>
    <t>0,09</t>
  </si>
  <si>
    <t>0,01</t>
  </si>
  <si>
    <t>Test:Tukey Alfa=0,05 DMS=0,28333</t>
  </si>
  <si>
    <t>Error: 0,0117 gl: 8</t>
  </si>
  <si>
    <t>0,06</t>
  </si>
  <si>
    <t xml:space="preserve">  0,70</t>
  </si>
  <si>
    <t xml:space="preserve">  1,00</t>
  </si>
  <si>
    <t>1 C-C a</t>
  </si>
  <si>
    <t>wt 1 C-C b</t>
  </si>
  <si>
    <r>
      <t xml:space="preserve">Figure 5e. </t>
    </r>
    <r>
      <rPr>
        <b/>
        <i/>
        <sz val="11"/>
        <color theme="1"/>
        <rFont val="Calibri"/>
        <family val="2"/>
        <scheme val="minor"/>
      </rPr>
      <t xml:space="preserve">In vitro </t>
    </r>
    <r>
      <rPr>
        <b/>
        <sz val="11"/>
        <color theme="1"/>
        <rFont val="Calibri"/>
        <family val="2"/>
        <scheme val="minor"/>
      </rPr>
      <t>transcribed pri-miRNA, hydrolysis induced by Terbium</t>
    </r>
  </si>
  <si>
    <t>77,80</t>
  </si>
  <si>
    <t xml:space="preserve"> SC  </t>
  </si>
  <si>
    <t xml:space="preserve"> CM </t>
  </si>
  <si>
    <t xml:space="preserve"> F  </t>
  </si>
  <si>
    <t>35,58</t>
  </si>
  <si>
    <t>5,93</t>
  </si>
  <si>
    <t xml:space="preserve"> 0,1896</t>
  </si>
  <si>
    <t>48,36</t>
  </si>
  <si>
    <t>3,45</t>
  </si>
  <si>
    <t>83,94</t>
  </si>
  <si>
    <t>0,61</t>
  </si>
  <si>
    <t xml:space="preserve"> 0,48</t>
  </si>
  <si>
    <t>52,27</t>
  </si>
  <si>
    <t xml:space="preserve"> 6,86</t>
  </si>
  <si>
    <t>3,43</t>
  </si>
  <si>
    <t>4,73</t>
  </si>
  <si>
    <t xml:space="preserve"> 0,0584</t>
  </si>
  <si>
    <t xml:space="preserve"> 4,35</t>
  </si>
  <si>
    <t>11,20</t>
  </si>
  <si>
    <t>ANOVA + multiple comparison test (wt not included in the analysis, n=2)</t>
  </si>
  <si>
    <t>partially fused (++)</t>
  </si>
  <si>
    <t xml:space="preserve">curled (+) </t>
  </si>
  <si>
    <t xml:space="preserve">radial (++) </t>
  </si>
  <si>
    <t xml:space="preserve">pinhead (+++) </t>
  </si>
  <si>
    <t>moderate (+)</t>
  </si>
  <si>
    <t>severe (++)</t>
  </si>
  <si>
    <t xml:space="preserve">wt, C-U  </t>
  </si>
  <si>
    <t>c</t>
  </si>
  <si>
    <t>76,17</t>
  </si>
  <si>
    <t>18,10</t>
  </si>
  <si>
    <t>44,82</t>
  </si>
  <si>
    <t>72,00</t>
  </si>
  <si>
    <t>Suppl Fig 7a</t>
  </si>
  <si>
    <t>Suppl Fig 7c</t>
  </si>
  <si>
    <t>Suppl Fig 7e</t>
  </si>
  <si>
    <t>Suppl Fig 7g</t>
  </si>
  <si>
    <t>Suppl Fig 7h</t>
  </si>
  <si>
    <t>SupplFig7. RT-qPCRs for miRNAs</t>
  </si>
  <si>
    <t>7a</t>
  </si>
  <si>
    <t>7c</t>
  </si>
  <si>
    <t>7e</t>
  </si>
  <si>
    <t>7g</t>
  </si>
  <si>
    <t>7h</t>
  </si>
  <si>
    <t>SupplFig8a. Number of T1 plants with seedling defects</t>
  </si>
  <si>
    <t>SupplFig8c. Number of T1 plants with seedling defects</t>
  </si>
  <si>
    <t>Loop-to-base</t>
  </si>
  <si>
    <t>unk</t>
  </si>
  <si>
    <r>
      <t xml:space="preserve">Base pair composition at DCL1 cleavage sites (CS) of </t>
    </r>
    <r>
      <rPr>
        <b/>
        <i/>
        <sz val="12"/>
        <color theme="1"/>
        <rFont val="Calibri"/>
        <family val="2"/>
        <scheme val="minor"/>
      </rPr>
      <t>Arabidopsis thaliana</t>
    </r>
    <r>
      <rPr>
        <b/>
        <sz val="12"/>
        <color theme="1"/>
        <rFont val="Calibri"/>
        <family val="2"/>
        <scheme val="minor"/>
      </rPr>
      <t xml:space="preserve"> conserved </t>
    </r>
    <r>
      <rPr>
        <b/>
        <i/>
        <sz val="12"/>
        <color theme="1"/>
        <rFont val="Calibri"/>
        <family val="2"/>
        <scheme val="minor"/>
      </rPr>
      <t>MIRNAs</t>
    </r>
    <r>
      <rPr>
        <b/>
        <sz val="12"/>
        <color theme="1"/>
        <rFont val="Calibri"/>
        <family val="2"/>
        <scheme val="minor"/>
      </rPr>
      <t xml:space="preserve"> and their orthologues in eudicots species used for the analysis. Complete species names: </t>
    </r>
    <r>
      <rPr>
        <b/>
        <i/>
        <sz val="12"/>
        <color theme="1"/>
        <rFont val="Calibri"/>
        <family val="2"/>
        <scheme val="minor"/>
      </rPr>
      <t>Aquilegia coerulea, Arabidopsis thaliana, Arabidopsis lyrata, Boechera stricta, Brassica rapa FPsc, Capsella grandiflora, Capsella rubella, Carica papaya, Citrus clementina, Citrus sinensis, Cucumis sativus, Eucalyptus grandis,  Eutrema salsugineum, Fragaria vesca, Glycine max, Gossypium raimondii, Linum usitatissimum, Malus domestica, Manihot esculenta, Medicago truncatula, Mimulus guttatus, Phaseolus vulgaris, Populus trichocarpa, Prunus persica, Ricinus communis, Salix purpurea, Solanum lycopersicum, Solanum tuberosum, Theobroma cacao, Vitis vinifera</t>
    </r>
    <r>
      <rPr>
        <b/>
        <sz val="12"/>
        <color theme="1"/>
        <rFont val="Calibri"/>
        <family val="2"/>
        <scheme val="minor"/>
      </rPr>
      <t>.</t>
    </r>
  </si>
  <si>
    <t>Suppl Figure 4a. Number of rosette leaves at flowering time of T1 plants</t>
  </si>
  <si>
    <t xml:space="preserve">SupplFigure 5a. small RNA blot quantifications </t>
  </si>
  <si>
    <t>n.d.</t>
  </si>
  <si>
    <t xml:space="preserve">Figure 4. small RNA blot quantifications </t>
  </si>
  <si>
    <t>SupplFig7. small RNA blot quantifications (biological replicates of blots shown in Fig.4)</t>
  </si>
  <si>
    <t>SupplFig7.b miR165a, seedlings</t>
  </si>
  <si>
    <t>SupplFig7.d miR397a, seedlings</t>
  </si>
  <si>
    <t>SupplFig7.f miR172a, seedlings</t>
  </si>
  <si>
    <t>SupplFig7.i miR172a, seedlings</t>
  </si>
  <si>
    <t xml:space="preserve">n.d. </t>
  </si>
  <si>
    <t>nucleotide pair position</t>
  </si>
  <si>
    <r>
      <t xml:space="preserve">Sequences of </t>
    </r>
    <r>
      <rPr>
        <b/>
        <i/>
        <sz val="12"/>
        <color theme="1"/>
        <rFont val="Calibri"/>
        <family val="2"/>
        <scheme val="minor"/>
      </rPr>
      <t>Arabidopsis thaliana</t>
    </r>
    <r>
      <rPr>
        <b/>
        <sz val="12"/>
        <color theme="1"/>
        <rFont val="Calibri"/>
        <family val="2"/>
        <scheme val="minor"/>
      </rPr>
      <t xml:space="preserve"> </t>
    </r>
    <r>
      <rPr>
        <b/>
        <i/>
        <sz val="12"/>
        <color theme="1"/>
        <rFont val="Calibri"/>
        <family val="2"/>
        <scheme val="minor"/>
      </rPr>
      <t>MIRNAs</t>
    </r>
    <r>
      <rPr>
        <b/>
        <sz val="12"/>
        <color theme="1"/>
        <rFont val="Calibri"/>
        <family val="2"/>
        <scheme val="minor"/>
      </rPr>
      <t xml:space="preserve"> used for the analysis. First column: Processing mechanism (LTB: loop-to-base; BTL: base-to-loop). Second column: </t>
    </r>
    <r>
      <rPr>
        <b/>
        <i/>
        <sz val="12"/>
        <color theme="1"/>
        <rFont val="Calibri"/>
        <family val="2"/>
        <scheme val="minor"/>
      </rPr>
      <t>MIRNA.</t>
    </r>
    <r>
      <rPr>
        <b/>
        <sz val="12"/>
        <color theme="1"/>
        <rFont val="Calibri"/>
        <family val="2"/>
        <scheme val="minor"/>
      </rPr>
      <t xml:space="preserve"> The positions and nucleotide pairs of the predicted fold-back of precursors are indicated.</t>
    </r>
  </si>
  <si>
    <r>
      <t xml:space="preserve">Sequences of evolutionarily conserved </t>
    </r>
    <r>
      <rPr>
        <b/>
        <i/>
        <sz val="12"/>
        <color theme="1"/>
        <rFont val="Calibri"/>
        <family val="2"/>
        <scheme val="minor"/>
      </rPr>
      <t>Arabidopsis thaliana</t>
    </r>
    <r>
      <rPr>
        <b/>
        <sz val="12"/>
        <color theme="1"/>
        <rFont val="Calibri"/>
        <family val="2"/>
        <scheme val="minor"/>
      </rPr>
      <t xml:space="preserve">  </t>
    </r>
    <r>
      <rPr>
        <b/>
        <i/>
        <sz val="12"/>
        <color theme="1"/>
        <rFont val="Calibri"/>
        <family val="2"/>
        <scheme val="minor"/>
      </rPr>
      <t xml:space="preserve">MIRNAs </t>
    </r>
    <r>
      <rPr>
        <b/>
        <sz val="12"/>
        <color theme="1"/>
        <rFont val="Calibri"/>
        <family val="2"/>
        <scheme val="minor"/>
      </rPr>
      <t xml:space="preserve">and their orthologues in eudicot species used for the analysis (See Material and Methods, Chorostecki et al, 2017). First column: Processing mechanism (LTB: loop-to-base; BTL: base-to-loop, unk: unknown). Second column: </t>
    </r>
    <r>
      <rPr>
        <b/>
        <i/>
        <sz val="12"/>
        <color theme="1"/>
        <rFont val="Calibri"/>
        <family val="2"/>
        <scheme val="minor"/>
      </rPr>
      <t xml:space="preserve">MIRNA </t>
    </r>
    <r>
      <rPr>
        <b/>
        <sz val="12"/>
        <color theme="1"/>
        <rFont val="Calibri"/>
        <family val="2"/>
        <scheme val="minor"/>
      </rPr>
      <t xml:space="preserve">(numbers indicate the arm where the miRNA is located, 1: 5' arm and 0: 3' arm). Complete names of species mentioned in the third column: </t>
    </r>
    <r>
      <rPr>
        <b/>
        <i/>
        <sz val="12"/>
        <color theme="1"/>
        <rFont val="Calibri"/>
        <family val="2"/>
        <scheme val="minor"/>
      </rPr>
      <t>Aquilegia coerulea, Arabidopsis thaliana, Arabidopsis lyrata, Boechera stricta, Brassica rapa FPsc, Capsella grandiflora, Capsella rubella, Carica papaya, Citrus clementina, Citrus sinensis, Cucumis sativus, Eucalyptus grandis,  Eutrema salsugineum, Fragaria vesca, Glycine max, Gossypium raimondii, Linum usitatissimum, Malus domestica, Manihot esculenta, Medicago truncatula, Mimulus guttatus, Phaseolus vulgaris, Populus trichocarpa, Prunus persica, Ricinus communis, Salix purpurea, Solanum lycopersicum, Solanum tuberosum, Theobroma cacao, Vitis vinifera</t>
    </r>
    <r>
      <rPr>
        <b/>
        <sz val="12"/>
        <color theme="1"/>
        <rFont val="Calibri"/>
        <family val="2"/>
        <scheme val="minor"/>
      </rPr>
      <t>). Fifth and others: positions and nucleotide pairs of the predicted fold-back of precursors.</t>
    </r>
  </si>
  <si>
    <r>
      <t xml:space="preserve">Nucleotide pair composition at DCL1 cleavage sites (CS) of </t>
    </r>
    <r>
      <rPr>
        <b/>
        <i/>
        <sz val="12"/>
        <color theme="1"/>
        <rFont val="Calibri"/>
        <family val="2"/>
        <scheme val="minor"/>
      </rPr>
      <t>Arabidopsis thaliana</t>
    </r>
    <r>
      <rPr>
        <b/>
        <sz val="12"/>
        <color theme="1"/>
        <rFont val="Calibri"/>
        <family val="2"/>
        <scheme val="minor"/>
      </rPr>
      <t xml:space="preserve"> used for the analysis. </t>
    </r>
  </si>
  <si>
    <r>
      <t>Nucleotide pair composition at DROSHA and DICER cleavage sites of human</t>
    </r>
    <r>
      <rPr>
        <i/>
        <sz val="12"/>
        <color theme="1"/>
        <rFont val="Calibri"/>
        <family val="2"/>
        <scheme val="minor"/>
      </rPr>
      <t xml:space="preserve"> MIRNAs</t>
    </r>
    <r>
      <rPr>
        <sz val="12"/>
        <color theme="1"/>
        <rFont val="Calibri"/>
        <family val="2"/>
        <scheme val="minor"/>
      </rPr>
      <t xml:space="preserve"> used for the analysis (miRBase v22). First column: </t>
    </r>
    <r>
      <rPr>
        <i/>
        <sz val="12"/>
        <color theme="1"/>
        <rFont val="Calibri"/>
        <family val="2"/>
        <scheme val="minor"/>
      </rPr>
      <t>MIRNA</t>
    </r>
    <r>
      <rPr>
        <sz val="12"/>
        <color theme="1"/>
        <rFont val="Calibri"/>
        <family val="2"/>
        <scheme val="minor"/>
      </rPr>
      <t xml:space="preserve"> ID. Second column: miRBase accession. Third, Fourth, Fifth and Sixth Columns: Chromosome location, start and end coordinates, and coding strand respectively.</t>
    </r>
  </si>
  <si>
    <t>Figure 2d-i. RT-qPCRs, pri-miR172a and miR172a</t>
  </si>
  <si>
    <t>Suppl Figure 4b. RT-qPCR, miR172a*</t>
  </si>
  <si>
    <t>Figure 3c. RT-qPCRs, pri-miR172a</t>
  </si>
  <si>
    <t>Figure 3d. Number of rosette leaves at flowering time of T1 plants</t>
  </si>
  <si>
    <t>Figure 2c. Number of T1 plants with flower defects</t>
  </si>
  <si>
    <t>Figure 3e. Number of T1 plants with flower defects</t>
  </si>
  <si>
    <t xml:space="preserve">Kruskal-Wallis multiple comparison Test </t>
  </si>
  <si>
    <t xml:space="preserve">SupplFigure 5b-d. RT-qPCRs, pri-miR172a and miR172 </t>
  </si>
  <si>
    <t>SupplFig 5c, miR172, seedlings</t>
  </si>
  <si>
    <t>Figure 4. RT-qPCRs, pri-miRNA variants</t>
  </si>
  <si>
    <t>SupplFig8e. Number of rosette leaves at flowering time of T1 plants</t>
  </si>
  <si>
    <t>SupplFig8b and d. RT-qPCRs, miR397a target</t>
  </si>
  <si>
    <r>
      <t xml:space="preserve">SupplFig9b </t>
    </r>
    <r>
      <rPr>
        <i/>
        <sz val="11"/>
        <color theme="1"/>
        <rFont val="Calibri"/>
        <family val="2"/>
        <scheme val="minor"/>
      </rPr>
      <t>LAC17 (AT5G60020)</t>
    </r>
    <r>
      <rPr>
        <sz val="11"/>
        <color theme="1"/>
        <rFont val="Calibri"/>
        <family val="2"/>
        <scheme val="minor"/>
      </rPr>
      <t>, seedlings</t>
    </r>
  </si>
  <si>
    <t>SupplFig8f. Number of T1 plants with flower defects</t>
  </si>
  <si>
    <r>
      <t xml:space="preserve">Sequences of </t>
    </r>
    <r>
      <rPr>
        <b/>
        <i/>
        <sz val="12"/>
        <color theme="1"/>
        <rFont val="Calibri"/>
        <family val="2"/>
        <scheme val="minor"/>
      </rPr>
      <t>MIR168A/B</t>
    </r>
    <r>
      <rPr>
        <b/>
        <sz val="12"/>
        <color theme="1"/>
        <rFont val="Calibri"/>
        <family val="2"/>
        <scheme val="minor"/>
      </rPr>
      <t xml:space="preserve"> precursors used for the analysis (See Material and Methods, Chorostecki et al, 2017). First column: </t>
    </r>
    <r>
      <rPr>
        <b/>
        <i/>
        <sz val="12"/>
        <color theme="1"/>
        <rFont val="Calibri"/>
        <family val="2"/>
        <scheme val="minor"/>
      </rPr>
      <t xml:space="preserve">MIRNA </t>
    </r>
    <r>
      <rPr>
        <b/>
        <sz val="12"/>
        <color theme="1"/>
        <rFont val="Calibri"/>
        <family val="2"/>
        <scheme val="minor"/>
      </rPr>
      <t xml:space="preserve">ID. Second column: Complete name of the species: </t>
    </r>
    <r>
      <rPr>
        <b/>
        <i/>
        <sz val="12"/>
        <color theme="1"/>
        <rFont val="Calibri"/>
        <family val="2"/>
        <scheme val="minor"/>
      </rPr>
      <t>Aquilegia coerulea, Arabidopsis thaliana, Arabidopsis lyrata, Boechera stricta, Brassica rapa FPsc, Capsella grandiflora, Capsella rubella, Carica papaya, Citrus clementina, Citrus sinensis, Cucumis sativus,  Eutrema salsugineum, Fragaria vesca, Glycine max, Gossypium raimondii, Linum usitatissimum, Malus domestica, Manihot esculenta, Medicago truncatula, Mimulus guttatus, Phaseolus vulgaris, Populus trichocarpa, Prunus persica, Ricinus communis, Salix purpurea, Solanum lycopersicum, Solanum tuberosum, Theobroma cacao, Vitis vinifera</t>
    </r>
    <r>
      <rPr>
        <b/>
        <sz val="12"/>
        <color theme="1"/>
        <rFont val="Calibri"/>
        <family val="2"/>
        <scheme val="minor"/>
      </rPr>
      <t>. Fourth and others:  positions and nucleotide pairs of the predicted fold-back of precursors.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</si>
</sst>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0000"/>
    <numFmt numFmtId="167" formatCode="0.00000"/>
  </numFmts>
  <fonts count="20"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B050"/>
      <name val="Calibri"/>
      <family val="2"/>
      <scheme val="minor"/>
    </font>
    <font>
      <b/>
      <sz val="11"/>
      <color rgb="FF00B050"/>
      <name val="Calibri"/>
      <family val="2"/>
      <scheme val="minor"/>
    </font>
    <font>
      <sz val="8"/>
      <name val="Calibri"/>
      <family val="2"/>
      <scheme val="minor"/>
    </font>
    <font>
      <sz val="11"/>
      <color theme="1"/>
      <name val="Calibri"/>
      <family val="2"/>
    </font>
    <font>
      <b/>
      <sz val="11"/>
      <color rgb="FF000000"/>
      <name val="Calibri"/>
      <family val="2"/>
    </font>
    <font>
      <i/>
      <sz val="11"/>
      <color theme="1"/>
      <name val="Calibri"/>
      <family val="2"/>
      <scheme val="minor"/>
    </font>
    <font>
      <b/>
      <sz val="11"/>
      <name val="Calibri"/>
      <family val="2"/>
      <scheme val="minor"/>
    </font>
    <font>
      <i/>
      <sz val="11"/>
      <color theme="1"/>
      <name val="Calibri"/>
      <family val="2"/>
    </font>
    <font>
      <sz val="11"/>
      <color theme="1" tint="0.499984740745262"/>
      <name val="Calibri"/>
      <family val="2"/>
      <scheme val="minor"/>
    </font>
    <font>
      <b/>
      <sz val="12"/>
      <color theme="1"/>
      <name val="Calibri"/>
      <family val="2"/>
      <scheme val="minor"/>
    </font>
    <font>
      <b/>
      <i/>
      <sz val="12"/>
      <color theme="1"/>
      <name val="Calibri"/>
      <family val="2"/>
      <scheme val="minor"/>
    </font>
    <font>
      <sz val="11"/>
      <color theme="1"/>
      <name val="Calibri"/>
      <family val="2"/>
      <scheme val="minor"/>
    </font>
    <font>
      <sz val="11"/>
      <color theme="1"/>
      <name val="Arial"/>
      <family val="2"/>
    </font>
    <font>
      <b/>
      <i/>
      <sz val="11"/>
      <color theme="1"/>
      <name val="Calibri"/>
      <family val="2"/>
      <scheme val="minor"/>
    </font>
    <font>
      <sz val="11"/>
      <name val="Calibri"/>
      <family val="2"/>
      <scheme val="minor"/>
    </font>
    <font>
      <sz val="12"/>
      <color theme="1"/>
      <name val="Calibri"/>
      <family val="2"/>
      <scheme val="minor"/>
    </font>
    <font>
      <i/>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6337778862885"/>
        <bgColor indexed="64"/>
      </patternFill>
    </fill>
    <fill>
      <patternFill patternType="solid">
        <fgColor theme="7" tint="0.59999389629810485"/>
        <bgColor indexed="64"/>
      </patternFill>
    </fill>
    <fill>
      <patternFill patternType="solid">
        <fgColor theme="9" tint="0.79998168889431442"/>
        <bgColor indexed="64"/>
      </patternFill>
    </fill>
  </fills>
  <borders count="5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style="medium">
        <color indexed="64"/>
      </top>
      <bottom style="thin">
        <color indexed="64"/>
      </bottom>
      <diagonal/>
    </border>
  </borders>
  <cellStyleXfs count="2">
    <xf numFmtId="0" fontId="0" fillId="0" borderId="0"/>
    <xf numFmtId="9" fontId="14" fillId="0" borderId="0" applyFont="0" applyFill="0" applyBorder="0" applyAlignment="0" applyProtection="0"/>
  </cellStyleXfs>
  <cellXfs count="254">
    <xf numFmtId="0" fontId="0" fillId="0" borderId="0" xfId="0"/>
    <xf numFmtId="2" fontId="0" fillId="0" borderId="0" xfId="0" applyNumberForma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0"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3" fillId="0" borderId="0" xfId="0" applyFont="1" applyBorder="1"/>
    <xf numFmtId="0" fontId="1" fillId="0" borderId="10" xfId="0" applyFont="1" applyBorder="1"/>
    <xf numFmtId="0" fontId="1" fillId="0" borderId="11" xfId="0" applyFont="1" applyBorder="1"/>
    <xf numFmtId="2" fontId="0" fillId="0" borderId="1" xfId="0" applyNumberFormat="1" applyBorder="1"/>
    <xf numFmtId="0" fontId="0" fillId="0" borderId="17" xfId="0" applyBorder="1"/>
    <xf numFmtId="2" fontId="0" fillId="0" borderId="0" xfId="0" applyNumberFormat="1" applyBorder="1"/>
    <xf numFmtId="164" fontId="0" fillId="0" borderId="0" xfId="0" applyNumberFormat="1" applyBorder="1"/>
    <xf numFmtId="164" fontId="0" fillId="0" borderId="15" xfId="0" applyNumberFormat="1" applyBorder="1"/>
    <xf numFmtId="2" fontId="6" fillId="0" borderId="0" xfId="0" applyNumberFormat="1" applyFont="1"/>
    <xf numFmtId="0" fontId="6" fillId="0" borderId="0" xfId="0" applyFont="1" applyBorder="1"/>
    <xf numFmtId="0" fontId="4" fillId="0" borderId="0" xfId="0" applyFont="1" applyBorder="1"/>
    <xf numFmtId="0" fontId="2" fillId="0" borderId="0" xfId="0" applyFont="1" applyBorder="1"/>
    <xf numFmtId="0" fontId="0" fillId="0" borderId="8" xfId="0" applyBorder="1"/>
    <xf numFmtId="49" fontId="0" fillId="0" borderId="4" xfId="0" applyNumberFormat="1" applyBorder="1" applyAlignment="1">
      <alignment horizontal="center"/>
    </xf>
    <xf numFmtId="49" fontId="0" fillId="0" borderId="6" xfId="0" applyNumberFormat="1" applyBorder="1" applyAlignment="1">
      <alignment horizontal="center" vertical="center"/>
    </xf>
    <xf numFmtId="49" fontId="0" fillId="0" borderId="6" xfId="0" applyNumberFormat="1" applyBorder="1" applyAlignment="1">
      <alignment horizontal="center"/>
    </xf>
    <xf numFmtId="49" fontId="0" fillId="0" borderId="8" xfId="0" applyNumberFormat="1" applyBorder="1" applyAlignment="1">
      <alignment horizontal="center"/>
    </xf>
    <xf numFmtId="0" fontId="0" fillId="0" borderId="19" xfId="0" applyBorder="1"/>
    <xf numFmtId="0" fontId="0" fillId="0" borderId="20" xfId="0" applyBorder="1"/>
    <xf numFmtId="0" fontId="0" fillId="0" borderId="21" xfId="0" applyBorder="1"/>
    <xf numFmtId="0" fontId="0" fillId="0" borderId="18" xfId="0" applyFill="1" applyBorder="1"/>
    <xf numFmtId="0" fontId="0" fillId="0" borderId="23" xfId="0" applyBorder="1"/>
    <xf numFmtId="0" fontId="0" fillId="0" borderId="24" xfId="0" applyBorder="1"/>
    <xf numFmtId="0" fontId="0" fillId="0" borderId="0" xfId="0" applyAlignment="1"/>
    <xf numFmtId="0" fontId="0" fillId="0" borderId="0" xfId="0" applyAlignment="1">
      <alignment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18" xfId="0" applyBorder="1" applyAlignment="1">
      <alignment vertical="center"/>
    </xf>
    <xf numFmtId="0" fontId="0" fillId="0" borderId="0" xfId="0" applyBorder="1" applyAlignment="1"/>
    <xf numFmtId="0" fontId="8" fillId="0" borderId="3" xfId="0" applyFont="1" applyBorder="1" applyAlignment="1">
      <alignment vertical="center"/>
    </xf>
    <xf numFmtId="0" fontId="8" fillId="0" borderId="5" xfId="0" applyFont="1" applyBorder="1" applyAlignment="1">
      <alignment vertical="center"/>
    </xf>
    <xf numFmtId="0" fontId="0" fillId="0" borderId="27" xfId="0" applyBorder="1" applyAlignment="1">
      <alignment vertical="center"/>
    </xf>
    <xf numFmtId="0" fontId="0" fillId="0" borderId="0" xfId="0" applyBorder="1" applyAlignment="1">
      <alignment horizontal="center"/>
    </xf>
    <xf numFmtId="0" fontId="0" fillId="0" borderId="12" xfId="0" applyBorder="1" applyAlignment="1"/>
    <xf numFmtId="0" fontId="0" fillId="0" borderId="0" xfId="0" applyBorder="1" applyAlignment="1">
      <alignment vertical="center"/>
    </xf>
    <xf numFmtId="0" fontId="0" fillId="0" borderId="30" xfId="0" applyBorder="1" applyAlignment="1">
      <alignment vertical="center"/>
    </xf>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1" fillId="0" borderId="0" xfId="0" applyFont="1"/>
    <xf numFmtId="0" fontId="6" fillId="0" borderId="37" xfId="0" applyFont="1" applyBorder="1"/>
    <xf numFmtId="0" fontId="0" fillId="0" borderId="38" xfId="0" applyBorder="1"/>
    <xf numFmtId="0" fontId="0" fillId="0" borderId="30" xfId="0" applyBorder="1"/>
    <xf numFmtId="0" fontId="9" fillId="0" borderId="0" xfId="0" applyFont="1"/>
    <xf numFmtId="0" fontId="1" fillId="0" borderId="10" xfId="0" applyFont="1" applyBorder="1" applyAlignment="1">
      <alignment horizontal="right"/>
    </xf>
    <xf numFmtId="0" fontId="0" fillId="0" borderId="0" xfId="0" applyBorder="1" applyAlignment="1">
      <alignment horizontal="right"/>
    </xf>
    <xf numFmtId="165" fontId="0" fillId="0" borderId="13" xfId="0" applyNumberFormat="1" applyBorder="1"/>
    <xf numFmtId="0" fontId="1" fillId="0" borderId="0" xfId="0" applyFont="1" applyBorder="1"/>
    <xf numFmtId="0" fontId="1" fillId="0" borderId="0" xfId="0" applyFont="1" applyBorder="1" applyAlignment="1">
      <alignment horizontal="right"/>
    </xf>
    <xf numFmtId="0" fontId="1" fillId="0" borderId="13" xfId="0" applyFont="1" applyBorder="1"/>
    <xf numFmtId="0" fontId="0" fillId="0" borderId="15" xfId="0" applyBorder="1" applyAlignment="1">
      <alignment horizontal="right"/>
    </xf>
    <xf numFmtId="165" fontId="0" fillId="0" borderId="16" xfId="0" applyNumberFormat="1" applyBorder="1"/>
    <xf numFmtId="0" fontId="6" fillId="0" borderId="12" xfId="0" applyFont="1" applyBorder="1" applyAlignment="1">
      <alignment horizontal="center"/>
    </xf>
    <xf numFmtId="0" fontId="6" fillId="0" borderId="0"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11" fontId="0" fillId="0" borderId="13" xfId="0" applyNumberFormat="1" applyBorder="1"/>
    <xf numFmtId="0" fontId="0" fillId="0" borderId="43" xfId="0" applyBorder="1"/>
    <xf numFmtId="0" fontId="0" fillId="0" borderId="42" xfId="0" applyBorder="1"/>
    <xf numFmtId="165" fontId="0" fillId="0" borderId="0" xfId="0" applyNumberFormat="1"/>
    <xf numFmtId="165" fontId="0" fillId="0" borderId="0" xfId="0" applyNumberFormat="1" applyBorder="1"/>
    <xf numFmtId="2" fontId="0" fillId="0" borderId="13" xfId="0" applyNumberFormat="1" applyBorder="1"/>
    <xf numFmtId="2" fontId="0" fillId="0" borderId="16" xfId="0" applyNumberFormat="1" applyBorder="1"/>
    <xf numFmtId="0" fontId="8" fillId="0" borderId="17" xfId="0" applyFont="1" applyBorder="1" applyAlignment="1">
      <alignment vertical="center"/>
    </xf>
    <xf numFmtId="0" fontId="10" fillId="0" borderId="36" xfId="0" applyFont="1" applyBorder="1" applyAlignment="1"/>
    <xf numFmtId="0" fontId="0" fillId="0" borderId="18" xfId="0" applyBorder="1"/>
    <xf numFmtId="0" fontId="6" fillId="0" borderId="44" xfId="0" applyFont="1" applyBorder="1"/>
    <xf numFmtId="0" fontId="0" fillId="0" borderId="45" xfId="0" applyFill="1" applyBorder="1"/>
    <xf numFmtId="0" fontId="1" fillId="0" borderId="10" xfId="0" applyFont="1" applyFill="1" applyBorder="1" applyAlignment="1">
      <alignment horizontal="right"/>
    </xf>
    <xf numFmtId="0" fontId="1" fillId="0" borderId="11" xfId="0" applyFont="1" applyFill="1" applyBorder="1" applyAlignment="1">
      <alignment horizontal="right"/>
    </xf>
    <xf numFmtId="0" fontId="0" fillId="0" borderId="12" xfId="0" applyBorder="1" applyAlignment="1">
      <alignment horizontal="center" vertical="center" wrapText="1"/>
    </xf>
    <xf numFmtId="165" fontId="0" fillId="0" borderId="15" xfId="0" applyNumberFormat="1" applyBorder="1"/>
    <xf numFmtId="0" fontId="0" fillId="0" borderId="0" xfId="0" applyBorder="1" applyAlignment="1">
      <alignment horizontal="center"/>
    </xf>
    <xf numFmtId="0" fontId="0" fillId="0" borderId="0" xfId="0" applyAlignment="1">
      <alignment horizontal="center" vertical="center"/>
    </xf>
    <xf numFmtId="0" fontId="0" fillId="2" borderId="0" xfId="0" applyFill="1"/>
    <xf numFmtId="0" fontId="11" fillId="2" borderId="0" xfId="0" applyFont="1" applyFill="1"/>
    <xf numFmtId="1" fontId="0" fillId="0" borderId="0" xfId="0" applyNumberFormat="1"/>
    <xf numFmtId="1" fontId="0" fillId="0" borderId="0" xfId="0" applyNumberFormat="1" applyBorder="1"/>
    <xf numFmtId="2" fontId="0" fillId="0" borderId="6" xfId="0" applyNumberFormat="1" applyBorder="1"/>
    <xf numFmtId="2" fontId="0" fillId="0" borderId="8" xfId="0" applyNumberFormat="1" applyBorder="1"/>
    <xf numFmtId="0" fontId="0" fillId="2" borderId="6" xfId="0" applyFill="1" applyBorder="1"/>
    <xf numFmtId="0" fontId="0" fillId="2" borderId="1" xfId="0" applyFill="1" applyBorder="1"/>
    <xf numFmtId="0" fontId="0" fillId="2" borderId="8" xfId="0" applyFill="1" applyBorder="1"/>
    <xf numFmtId="0" fontId="0" fillId="0" borderId="0" xfId="0" applyFill="1"/>
    <xf numFmtId="0" fontId="0" fillId="0" borderId="46" xfId="0" applyBorder="1"/>
    <xf numFmtId="0" fontId="2" fillId="0" borderId="0" xfId="0" applyFont="1"/>
    <xf numFmtId="9" fontId="0" fillId="0" borderId="0" xfId="1" applyFont="1" applyBorder="1"/>
    <xf numFmtId="9" fontId="0" fillId="0" borderId="1" xfId="1" applyFont="1" applyBorder="1"/>
    <xf numFmtId="9" fontId="0" fillId="0" borderId="2" xfId="1" applyFont="1" applyBorder="1"/>
    <xf numFmtId="9" fontId="0" fillId="0" borderId="0" xfId="1" applyFont="1"/>
    <xf numFmtId="9" fontId="15" fillId="0" borderId="47" xfId="1" applyFont="1" applyFill="1" applyBorder="1" applyAlignment="1">
      <alignment horizontal="center" vertical="center"/>
    </xf>
    <xf numFmtId="9" fontId="0" fillId="0" borderId="0" xfId="1" applyFont="1" applyFill="1" applyAlignment="1">
      <alignment horizontal="center" vertical="center"/>
    </xf>
    <xf numFmtId="9" fontId="15" fillId="0" borderId="3" xfId="1" applyFont="1" applyBorder="1" applyAlignment="1">
      <alignment vertical="center"/>
    </xf>
    <xf numFmtId="9" fontId="15" fillId="0" borderId="48" xfId="1" applyFont="1" applyFill="1" applyBorder="1" applyAlignment="1">
      <alignment horizontal="center" vertical="center"/>
    </xf>
    <xf numFmtId="9" fontId="15" fillId="0" borderId="49" xfId="1" applyFont="1" applyFill="1" applyBorder="1" applyAlignment="1">
      <alignment horizontal="center" vertical="center"/>
    </xf>
    <xf numFmtId="9" fontId="15" fillId="0" borderId="5" xfId="1" applyFont="1" applyBorder="1" applyAlignment="1">
      <alignment vertical="center"/>
    </xf>
    <xf numFmtId="9" fontId="15" fillId="0" borderId="50" xfId="1" applyFont="1" applyFill="1" applyBorder="1" applyAlignment="1">
      <alignment horizontal="center" vertical="center"/>
    </xf>
    <xf numFmtId="9" fontId="15" fillId="0" borderId="47" xfId="1" applyFont="1" applyBorder="1" applyAlignment="1">
      <alignment horizontal="center" vertical="center"/>
    </xf>
    <xf numFmtId="9" fontId="15" fillId="0" borderId="50" xfId="1" applyFont="1" applyBorder="1" applyAlignment="1">
      <alignment horizontal="center" vertical="center"/>
    </xf>
    <xf numFmtId="9" fontId="15" fillId="0" borderId="7" xfId="1" applyFont="1" applyBorder="1" applyAlignment="1">
      <alignment vertical="center"/>
    </xf>
    <xf numFmtId="9" fontId="15" fillId="0" borderId="51" xfId="1" applyFont="1" applyBorder="1" applyAlignment="1">
      <alignment horizontal="center" vertical="center"/>
    </xf>
    <xf numFmtId="9" fontId="15" fillId="0" borderId="52" xfId="1" applyFont="1" applyBorder="1" applyAlignment="1">
      <alignment horizontal="center" vertical="center"/>
    </xf>
    <xf numFmtId="9" fontId="0" fillId="0" borderId="0" xfId="1" applyFont="1" applyAlignment="1">
      <alignment horizontal="center" vertical="center"/>
    </xf>
    <xf numFmtId="0" fontId="0" fillId="0" borderId="12" xfId="0" applyBorder="1" applyAlignment="1">
      <alignment vertical="center"/>
    </xf>
    <xf numFmtId="0" fontId="0" fillId="0" borderId="12" xfId="0" applyBorder="1" applyAlignment="1">
      <alignment horizontal="center"/>
    </xf>
    <xf numFmtId="0" fontId="7" fillId="0" borderId="0" xfId="0" applyFont="1" applyBorder="1"/>
    <xf numFmtId="2" fontId="7" fillId="0" borderId="0" xfId="0" applyNumberFormat="1" applyFont="1" applyBorder="1"/>
    <xf numFmtId="2" fontId="1" fillId="0" borderId="0" xfId="0" applyNumberFormat="1" applyFont="1" applyBorder="1"/>
    <xf numFmtId="0" fontId="0" fillId="0" borderId="5" xfId="0" applyFont="1" applyBorder="1"/>
    <xf numFmtId="0" fontId="0" fillId="0" borderId="7" xfId="0" applyFont="1" applyBorder="1"/>
    <xf numFmtId="0" fontId="0" fillId="0" borderId="6" xfId="0" applyBorder="1" applyAlignment="1">
      <alignment vertical="center"/>
    </xf>
    <xf numFmtId="0" fontId="1" fillId="0" borderId="18" xfId="0" applyFont="1" applyBorder="1"/>
    <xf numFmtId="0" fontId="1" fillId="0" borderId="1" xfId="0" applyFont="1" applyBorder="1"/>
    <xf numFmtId="0" fontId="0" fillId="0" borderId="0" xfId="0" applyFill="1" applyBorder="1"/>
    <xf numFmtId="0" fontId="1" fillId="0" borderId="3" xfId="0" applyFont="1" applyBorder="1"/>
    <xf numFmtId="0" fontId="0" fillId="0" borderId="19" xfId="0" applyFont="1" applyBorder="1"/>
    <xf numFmtId="0" fontId="0" fillId="0" borderId="20" xfId="0" applyFont="1" applyBorder="1"/>
    <xf numFmtId="0" fontId="0" fillId="0" borderId="21" xfId="0" applyFont="1" applyBorder="1"/>
    <xf numFmtId="0" fontId="1" fillId="0" borderId="8" xfId="0" applyFont="1" applyBorder="1"/>
    <xf numFmtId="0" fontId="7" fillId="0" borderId="0" xfId="0" applyFont="1" applyBorder="1" applyAlignment="1"/>
    <xf numFmtId="0" fontId="0" fillId="0" borderId="6" xfId="0" applyFont="1" applyBorder="1"/>
    <xf numFmtId="0" fontId="0" fillId="0" borderId="8" xfId="0" applyFont="1" applyBorder="1"/>
    <xf numFmtId="166" fontId="0" fillId="0" borderId="6" xfId="0" applyNumberFormat="1" applyFont="1" applyBorder="1"/>
    <xf numFmtId="0" fontId="1" fillId="0" borderId="28" xfId="0" applyFont="1" applyBorder="1" applyAlignment="1">
      <alignment horizontal="right"/>
    </xf>
    <xf numFmtId="2" fontId="0" fillId="0" borderId="5" xfId="0" applyNumberFormat="1" applyBorder="1"/>
    <xf numFmtId="0" fontId="1" fillId="0" borderId="29" xfId="0" applyFont="1" applyBorder="1"/>
    <xf numFmtId="2" fontId="0" fillId="0" borderId="34" xfId="0" applyNumberFormat="1" applyBorder="1"/>
    <xf numFmtId="2" fontId="0" fillId="0" borderId="33" xfId="0" applyNumberFormat="1" applyBorder="1"/>
    <xf numFmtId="2" fontId="0" fillId="0" borderId="15" xfId="0" applyNumberFormat="1" applyBorder="1"/>
    <xf numFmtId="0" fontId="6" fillId="0" borderId="3" xfId="0" applyFont="1" applyBorder="1"/>
    <xf numFmtId="0" fontId="6" fillId="0" borderId="5" xfId="0" applyFont="1" applyBorder="1"/>
    <xf numFmtId="0" fontId="6" fillId="0" borderId="7" xfId="0" applyFont="1" applyBorder="1"/>
    <xf numFmtId="0" fontId="0" fillId="0" borderId="9" xfId="0" applyBorder="1" applyAlignment="1">
      <alignment horizontal="center" vertical="center"/>
    </xf>
    <xf numFmtId="2" fontId="0" fillId="0" borderId="11" xfId="0" applyNumberFormat="1" applyBorder="1"/>
    <xf numFmtId="0" fontId="0" fillId="0" borderId="0" xfId="0" applyFont="1"/>
    <xf numFmtId="0" fontId="1" fillId="0" borderId="19" xfId="0" applyFont="1" applyBorder="1"/>
    <xf numFmtId="0" fontId="0" fillId="0" borderId="27" xfId="0" applyBorder="1"/>
    <xf numFmtId="0" fontId="8" fillId="0" borderId="0" xfId="0" applyFont="1" applyBorder="1"/>
    <xf numFmtId="0" fontId="0" fillId="0" borderId="1" xfId="0" applyBorder="1" applyAlignment="1">
      <alignment horizontal="center" vertical="center" wrapText="1"/>
    </xf>
    <xf numFmtId="0" fontId="0" fillId="0" borderId="8" xfId="0" applyBorder="1" applyAlignment="1">
      <alignment horizontal="center" vertical="center" wrapText="1"/>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0" fillId="5" borderId="0" xfId="0" applyFill="1"/>
    <xf numFmtId="0" fontId="0" fillId="5" borderId="20" xfId="0" applyFill="1" applyBorder="1"/>
    <xf numFmtId="0" fontId="0" fillId="0" borderId="7" xfId="0" applyBorder="1" applyAlignment="1">
      <alignment horizontal="center" vertical="center" wrapText="1"/>
    </xf>
    <xf numFmtId="0" fontId="0" fillId="0" borderId="14" xfId="0" applyBorder="1" applyAlignment="1">
      <alignment vertical="center"/>
    </xf>
    <xf numFmtId="0" fontId="0" fillId="0" borderId="0" xfId="0" applyFont="1" applyBorder="1"/>
    <xf numFmtId="0" fontId="1" fillId="0" borderId="6" xfId="0" applyFont="1" applyBorder="1"/>
    <xf numFmtId="164" fontId="0" fillId="0" borderId="4" xfId="0" applyNumberFormat="1" applyBorder="1"/>
    <xf numFmtId="164" fontId="0" fillId="0" borderId="6" xfId="0" applyNumberFormat="1" applyBorder="1"/>
    <xf numFmtId="164" fontId="0" fillId="0" borderId="8" xfId="0" applyNumberFormat="1" applyBorder="1"/>
    <xf numFmtId="164" fontId="0" fillId="0" borderId="21" xfId="0" applyNumberFormat="1" applyBorder="1"/>
    <xf numFmtId="0" fontId="8" fillId="0" borderId="5" xfId="0" applyFont="1" applyBorder="1"/>
    <xf numFmtId="0" fontId="8" fillId="0" borderId="6" xfId="0" applyFont="1" applyBorder="1"/>
    <xf numFmtId="164" fontId="0" fillId="0" borderId="19" xfId="0" applyNumberFormat="1" applyBorder="1"/>
    <xf numFmtId="164" fontId="0" fillId="0" borderId="20" xfId="0" applyNumberFormat="1" applyBorder="1"/>
    <xf numFmtId="0" fontId="0" fillId="0" borderId="0" xfId="0" applyFont="1" applyFill="1" applyBorder="1"/>
    <xf numFmtId="0" fontId="0" fillId="0" borderId="53" xfId="0" applyBorder="1"/>
    <xf numFmtId="0" fontId="0" fillId="0" borderId="54" xfId="0" applyBorder="1"/>
    <xf numFmtId="0" fontId="0" fillId="0" borderId="55" xfId="0" applyBorder="1"/>
    <xf numFmtId="3" fontId="0" fillId="0" borderId="23" xfId="0" applyNumberFormat="1" applyBorder="1"/>
    <xf numFmtId="3" fontId="0" fillId="0" borderId="24" xfId="0" applyNumberFormat="1" applyBorder="1"/>
    <xf numFmtId="167" fontId="0" fillId="0" borderId="4" xfId="0" applyNumberFormat="1" applyBorder="1"/>
    <xf numFmtId="167" fontId="0" fillId="0" borderId="6" xfId="0" applyNumberFormat="1" applyBorder="1"/>
    <xf numFmtId="167" fontId="0" fillId="0" borderId="8" xfId="0" applyNumberFormat="1" applyBorder="1"/>
    <xf numFmtId="0" fontId="10" fillId="0" borderId="0" xfId="0" applyFont="1" applyBorder="1" applyAlignment="1"/>
    <xf numFmtId="0" fontId="17" fillId="0" borderId="6" xfId="0" applyFont="1" applyBorder="1"/>
    <xf numFmtId="0" fontId="0" fillId="0" borderId="2" xfId="0" applyFont="1" applyBorder="1"/>
    <xf numFmtId="0" fontId="0" fillId="0" borderId="1" xfId="0" applyFont="1" applyBorder="1"/>
    <xf numFmtId="0" fontId="0" fillId="0" borderId="0" xfId="0" applyAlignment="1">
      <alignment horizontal="left"/>
    </xf>
    <xf numFmtId="0" fontId="0" fillId="0" borderId="0" xfId="0" applyAlignment="1">
      <alignment horizontal="center" vertical="center" wrapText="1"/>
    </xf>
    <xf numFmtId="0" fontId="0" fillId="0" borderId="0" xfId="0" applyAlignment="1">
      <alignment horizontal="center"/>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 fillId="0" borderId="0" xfId="0" applyFont="1" applyAlignment="1">
      <alignment horizontal="center" wrapText="1"/>
    </xf>
    <xf numFmtId="0" fontId="1" fillId="0" borderId="1" xfId="0" applyFont="1" applyBorder="1" applyAlignment="1">
      <alignment horizontal="center" wrapText="1"/>
    </xf>
    <xf numFmtId="0" fontId="0" fillId="3" borderId="0" xfId="0" applyFill="1" applyAlignment="1">
      <alignment horizontal="center" vertical="center"/>
    </xf>
    <xf numFmtId="0" fontId="0" fillId="4" borderId="0" xfId="0" applyFill="1" applyAlignment="1">
      <alignment horizontal="center" vertical="center"/>
    </xf>
    <xf numFmtId="0" fontId="0" fillId="3" borderId="0" xfId="0" applyFill="1" applyBorder="1" applyAlignment="1">
      <alignment horizontal="center" vertical="center"/>
    </xf>
    <xf numFmtId="0" fontId="0" fillId="3" borderId="1" xfId="0" applyFill="1" applyBorder="1" applyAlignment="1">
      <alignment horizontal="center" vertical="center"/>
    </xf>
    <xf numFmtId="0" fontId="18" fillId="0" borderId="9" xfId="0" applyFont="1" applyBorder="1" applyAlignment="1">
      <alignment horizontal="center" vertical="center" wrapText="1"/>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0" fillId="0" borderId="22" xfId="0" applyFont="1" applyFill="1" applyBorder="1" applyAlignment="1">
      <alignment horizontal="center" wrapText="1"/>
    </xf>
    <xf numFmtId="0" fontId="0" fillId="0" borderId="39" xfId="0" applyFont="1" applyFill="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7" fillId="0" borderId="3" xfId="0" applyFont="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xf numFmtId="0" fontId="0" fillId="0" borderId="28" xfId="0" applyBorder="1" applyAlignment="1">
      <alignment horizontal="center"/>
    </xf>
    <xf numFmtId="0" fontId="0" fillId="0" borderId="10" xfId="0" applyBorder="1" applyAlignment="1">
      <alignment horizontal="center"/>
    </xf>
    <xf numFmtId="0" fontId="0" fillId="0" borderId="29" xfId="0" applyBorder="1" applyAlignment="1">
      <alignment horizontal="center"/>
    </xf>
    <xf numFmtId="0" fontId="10" fillId="0" borderId="25" xfId="0" applyFont="1" applyBorder="1" applyAlignment="1">
      <alignment horizontal="center"/>
    </xf>
    <xf numFmtId="0" fontId="10" fillId="0" borderId="26" xfId="0" applyFont="1" applyBorder="1" applyAlignment="1">
      <alignment horizontal="center"/>
    </xf>
    <xf numFmtId="0" fontId="10" fillId="0" borderId="56" xfId="0" applyFont="1" applyBorder="1" applyAlignment="1">
      <alignment horizont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7" fillId="0" borderId="0"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xf>
    <xf numFmtId="0" fontId="8" fillId="0" borderId="2" xfId="0" applyFont="1" applyBorder="1" applyAlignment="1">
      <alignment horizontal="center"/>
    </xf>
    <xf numFmtId="0" fontId="8" fillId="0" borderId="4" xfId="0" applyFont="1" applyBorder="1" applyAlignment="1">
      <alignment horizont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0" fillId="0" borderId="23" xfId="0" applyFont="1" applyFill="1" applyBorder="1" applyAlignment="1">
      <alignment horizont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5991691522978574"/>
          <c:y val="5.876068376068376E-2"/>
          <c:w val="0.80471331880565133"/>
          <c:h val="0.69402550642708127"/>
        </c:manualLayout>
      </c:layout>
      <c:barChart>
        <c:barDir val="col"/>
        <c:grouping val="clustered"/>
        <c:varyColors val="0"/>
        <c:ser>
          <c:idx val="0"/>
          <c:order val="0"/>
          <c:tx>
            <c:v>wt</c:v>
          </c:tx>
          <c:spPr>
            <a:solidFill>
              <a:schemeClr val="accent3">
                <a:tint val="65000"/>
              </a:schemeClr>
            </a:solidFill>
            <a:ln>
              <a:noFill/>
            </a:ln>
            <a:effectLst/>
          </c:spPr>
          <c:invertIfNegative val="0"/>
          <c:cat>
            <c:strLit>
              <c:ptCount val="3"/>
              <c:pt idx="0">
                <c:v>empty vector</c:v>
              </c:pt>
              <c:pt idx="1">
                <c:v>wt</c:v>
              </c:pt>
              <c:pt idx="2">
                <c:v>CG</c:v>
              </c:pt>
            </c:strLit>
          </c:cat>
          <c:val>
            <c:numLit>
              <c:formatCode>General</c:formatCode>
              <c:ptCount val="3"/>
              <c:pt idx="0">
                <c:v>100</c:v>
              </c:pt>
              <c:pt idx="1">
                <c:v>45</c:v>
              </c:pt>
              <c:pt idx="2">
                <c:v>25.58</c:v>
              </c:pt>
            </c:numLit>
          </c:val>
          <c:extLst>
            <c:ext xmlns:c16="http://schemas.microsoft.com/office/drawing/2014/chart" uri="{C3380CC4-5D6E-409C-BE32-E72D297353CC}">
              <c16:uniqueId val="{00000000-5610-4DEB-AC09-2B3C51B9E3E0}"/>
            </c:ext>
          </c:extLst>
        </c:ser>
        <c:ser>
          <c:idx val="1"/>
          <c:order val="1"/>
          <c:tx>
            <c:v>+</c:v>
          </c:tx>
          <c:spPr>
            <a:solidFill>
              <a:schemeClr val="accent3"/>
            </a:solidFill>
            <a:ln>
              <a:noFill/>
            </a:ln>
            <a:effectLst/>
          </c:spPr>
          <c:invertIfNegative val="0"/>
          <c:cat>
            <c:strLit>
              <c:ptCount val="3"/>
              <c:pt idx="0">
                <c:v>empty vector</c:v>
              </c:pt>
              <c:pt idx="1">
                <c:v>wt</c:v>
              </c:pt>
              <c:pt idx="2">
                <c:v>CG</c:v>
              </c:pt>
            </c:strLit>
          </c:cat>
          <c:val>
            <c:numLit>
              <c:formatCode>General</c:formatCode>
              <c:ptCount val="3"/>
              <c:pt idx="0">
                <c:v>0</c:v>
              </c:pt>
              <c:pt idx="1">
                <c:v>40</c:v>
              </c:pt>
              <c:pt idx="2">
                <c:v>39.54</c:v>
              </c:pt>
            </c:numLit>
          </c:val>
          <c:extLst>
            <c:ext xmlns:c16="http://schemas.microsoft.com/office/drawing/2014/chart" uri="{C3380CC4-5D6E-409C-BE32-E72D297353CC}">
              <c16:uniqueId val="{00000001-5610-4DEB-AC09-2B3C51B9E3E0}"/>
            </c:ext>
          </c:extLst>
        </c:ser>
        <c:ser>
          <c:idx val="2"/>
          <c:order val="2"/>
          <c:tx>
            <c:v>++</c:v>
          </c:tx>
          <c:spPr>
            <a:solidFill>
              <a:schemeClr val="accent3">
                <a:shade val="65000"/>
              </a:schemeClr>
            </a:solidFill>
            <a:ln>
              <a:noFill/>
            </a:ln>
            <a:effectLst/>
          </c:spPr>
          <c:invertIfNegative val="0"/>
          <c:cat>
            <c:strLit>
              <c:ptCount val="3"/>
              <c:pt idx="0">
                <c:v>empty vector</c:v>
              </c:pt>
              <c:pt idx="1">
                <c:v>wt</c:v>
              </c:pt>
              <c:pt idx="2">
                <c:v>CG</c:v>
              </c:pt>
            </c:strLit>
          </c:cat>
          <c:val>
            <c:numLit>
              <c:formatCode>General</c:formatCode>
              <c:ptCount val="3"/>
              <c:pt idx="0">
                <c:v>0</c:v>
              </c:pt>
              <c:pt idx="1">
                <c:v>15</c:v>
              </c:pt>
              <c:pt idx="2">
                <c:v>34.880000000000003</c:v>
              </c:pt>
            </c:numLit>
          </c:val>
          <c:extLst>
            <c:ext xmlns:c16="http://schemas.microsoft.com/office/drawing/2014/chart" uri="{C3380CC4-5D6E-409C-BE32-E72D297353CC}">
              <c16:uniqueId val="{00000002-5610-4DEB-AC09-2B3C51B9E3E0}"/>
            </c:ext>
          </c:extLst>
        </c:ser>
        <c:dLbls>
          <c:showLegendKey val="0"/>
          <c:showVal val="0"/>
          <c:showCatName val="0"/>
          <c:showSerName val="0"/>
          <c:showPercent val="0"/>
          <c:showBubbleSize val="0"/>
        </c:dLbls>
        <c:gapWidth val="219"/>
        <c:overlap val="-27"/>
        <c:axId val="596428480"/>
        <c:axId val="596430448"/>
      </c:barChart>
      <c:catAx>
        <c:axId val="59642848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p35S:MIR172A</a:t>
                </a:r>
              </a:p>
            </c:rich>
          </c:tx>
          <c:layout>
            <c:manualLayout>
              <c:xMode val="edge"/>
              <c:yMode val="edge"/>
              <c:x val="0.44335077515994242"/>
              <c:y val="0.8713666801265227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96430448"/>
        <c:crosses val="autoZero"/>
        <c:auto val="1"/>
        <c:lblAlgn val="ctr"/>
        <c:lblOffset val="100"/>
        <c:noMultiLvlLbl val="0"/>
      </c:catAx>
      <c:valAx>
        <c:axId val="59643044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Percentage of plants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96428480"/>
        <c:crosses val="autoZero"/>
        <c:crossBetween val="between"/>
      </c:valAx>
      <c:spPr>
        <a:noFill/>
        <a:ln>
          <a:noFill/>
        </a:ln>
        <a:effectLst/>
      </c:spPr>
    </c:plotArea>
    <c:legend>
      <c:legendPos val="b"/>
      <c:layout>
        <c:manualLayout>
          <c:xMode val="edge"/>
          <c:yMode val="edge"/>
          <c:x val="0.72337678219186718"/>
          <c:y val="6.049616394104583E-2"/>
          <c:w val="0.20276395605642047"/>
          <c:h val="9.014486169997981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12700" cap="flat" cmpd="sng" algn="ctr">
      <a:solidFill>
        <a:sysClr val="windowText" lastClr="000000"/>
      </a:solidFill>
      <a:prstDash val="solid"/>
      <a:miter lim="800000"/>
    </a:ln>
    <a:effectLst/>
  </c:spPr>
  <c:txPr>
    <a:bodyPr/>
    <a:lstStyle/>
    <a:p>
      <a:pPr>
        <a:defRPr>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'Fig2'!$Z$4:$Z$5</c:f>
              <c:strCache>
                <c:ptCount val="2"/>
                <c:pt idx="0">
                  <c:v>normalized intensity</c:v>
                </c:pt>
                <c:pt idx="1">
                  <c:v>1 C-G a</c:v>
                </c:pt>
              </c:strCache>
            </c:strRef>
          </c:tx>
          <c:spPr>
            <a:ln w="28575" cap="rnd">
              <a:solidFill>
                <a:srgbClr val="0070C0"/>
              </a:solidFill>
              <a:round/>
            </a:ln>
            <a:effectLst/>
          </c:spPr>
          <c:marker>
            <c:symbol val="none"/>
          </c:marker>
          <c:cat>
            <c:numRef>
              <c:f>'Fig2'!$Y$6:$Y$2957</c:f>
              <c:numCache>
                <c:formatCode>General</c:formatCode>
                <c:ptCount val="2952"/>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10000</c:v>
                </c:pt>
                <c:pt idx="101">
                  <c:v>10100</c:v>
                </c:pt>
                <c:pt idx="102">
                  <c:v>10200</c:v>
                </c:pt>
                <c:pt idx="103">
                  <c:v>10300</c:v>
                </c:pt>
                <c:pt idx="104">
                  <c:v>10400</c:v>
                </c:pt>
                <c:pt idx="105">
                  <c:v>10500</c:v>
                </c:pt>
                <c:pt idx="106">
                  <c:v>10600</c:v>
                </c:pt>
                <c:pt idx="107">
                  <c:v>10700</c:v>
                </c:pt>
                <c:pt idx="108">
                  <c:v>10800</c:v>
                </c:pt>
                <c:pt idx="109">
                  <c:v>10900</c:v>
                </c:pt>
                <c:pt idx="110">
                  <c:v>11000</c:v>
                </c:pt>
                <c:pt idx="111">
                  <c:v>11100</c:v>
                </c:pt>
                <c:pt idx="112">
                  <c:v>11200</c:v>
                </c:pt>
                <c:pt idx="113">
                  <c:v>11300</c:v>
                </c:pt>
                <c:pt idx="114">
                  <c:v>11400</c:v>
                </c:pt>
                <c:pt idx="115">
                  <c:v>11500</c:v>
                </c:pt>
                <c:pt idx="116">
                  <c:v>11600</c:v>
                </c:pt>
                <c:pt idx="117">
                  <c:v>11700</c:v>
                </c:pt>
                <c:pt idx="118">
                  <c:v>11800</c:v>
                </c:pt>
                <c:pt idx="119">
                  <c:v>11900</c:v>
                </c:pt>
                <c:pt idx="120">
                  <c:v>12000</c:v>
                </c:pt>
                <c:pt idx="121">
                  <c:v>12100</c:v>
                </c:pt>
                <c:pt idx="122">
                  <c:v>12200</c:v>
                </c:pt>
                <c:pt idx="123">
                  <c:v>12300</c:v>
                </c:pt>
                <c:pt idx="124">
                  <c:v>12400</c:v>
                </c:pt>
                <c:pt idx="125">
                  <c:v>12500</c:v>
                </c:pt>
                <c:pt idx="126">
                  <c:v>12600</c:v>
                </c:pt>
                <c:pt idx="127">
                  <c:v>12700</c:v>
                </c:pt>
                <c:pt idx="128">
                  <c:v>12800</c:v>
                </c:pt>
                <c:pt idx="129">
                  <c:v>12900</c:v>
                </c:pt>
                <c:pt idx="130">
                  <c:v>13000</c:v>
                </c:pt>
                <c:pt idx="131">
                  <c:v>13100</c:v>
                </c:pt>
                <c:pt idx="132">
                  <c:v>13200</c:v>
                </c:pt>
                <c:pt idx="133">
                  <c:v>13300</c:v>
                </c:pt>
                <c:pt idx="134">
                  <c:v>13400</c:v>
                </c:pt>
                <c:pt idx="135">
                  <c:v>13500</c:v>
                </c:pt>
                <c:pt idx="136">
                  <c:v>13600</c:v>
                </c:pt>
                <c:pt idx="137">
                  <c:v>13700</c:v>
                </c:pt>
                <c:pt idx="138">
                  <c:v>13800</c:v>
                </c:pt>
                <c:pt idx="139">
                  <c:v>13900</c:v>
                </c:pt>
                <c:pt idx="140">
                  <c:v>14000</c:v>
                </c:pt>
                <c:pt idx="141">
                  <c:v>14100</c:v>
                </c:pt>
                <c:pt idx="142">
                  <c:v>14200</c:v>
                </c:pt>
                <c:pt idx="143">
                  <c:v>14300</c:v>
                </c:pt>
                <c:pt idx="144">
                  <c:v>14400</c:v>
                </c:pt>
                <c:pt idx="145">
                  <c:v>14500</c:v>
                </c:pt>
                <c:pt idx="146">
                  <c:v>14600</c:v>
                </c:pt>
                <c:pt idx="147">
                  <c:v>14700</c:v>
                </c:pt>
                <c:pt idx="148">
                  <c:v>14800</c:v>
                </c:pt>
                <c:pt idx="149">
                  <c:v>14900</c:v>
                </c:pt>
                <c:pt idx="150">
                  <c:v>15000</c:v>
                </c:pt>
                <c:pt idx="151">
                  <c:v>15100</c:v>
                </c:pt>
                <c:pt idx="152">
                  <c:v>15200</c:v>
                </c:pt>
                <c:pt idx="153">
                  <c:v>15300</c:v>
                </c:pt>
                <c:pt idx="154">
                  <c:v>15400</c:v>
                </c:pt>
                <c:pt idx="155">
                  <c:v>15500</c:v>
                </c:pt>
                <c:pt idx="156">
                  <c:v>15600</c:v>
                </c:pt>
                <c:pt idx="157">
                  <c:v>15700</c:v>
                </c:pt>
                <c:pt idx="158">
                  <c:v>15800</c:v>
                </c:pt>
                <c:pt idx="159">
                  <c:v>15900</c:v>
                </c:pt>
                <c:pt idx="160">
                  <c:v>16000</c:v>
                </c:pt>
                <c:pt idx="161">
                  <c:v>16100</c:v>
                </c:pt>
                <c:pt idx="162">
                  <c:v>16200</c:v>
                </c:pt>
                <c:pt idx="163">
                  <c:v>16300</c:v>
                </c:pt>
                <c:pt idx="164">
                  <c:v>16400</c:v>
                </c:pt>
                <c:pt idx="165">
                  <c:v>16500</c:v>
                </c:pt>
                <c:pt idx="166">
                  <c:v>16600</c:v>
                </c:pt>
                <c:pt idx="167">
                  <c:v>16700</c:v>
                </c:pt>
                <c:pt idx="168">
                  <c:v>16800</c:v>
                </c:pt>
                <c:pt idx="169">
                  <c:v>16900</c:v>
                </c:pt>
                <c:pt idx="170">
                  <c:v>17000</c:v>
                </c:pt>
                <c:pt idx="171">
                  <c:v>17100</c:v>
                </c:pt>
                <c:pt idx="172">
                  <c:v>17200</c:v>
                </c:pt>
                <c:pt idx="173">
                  <c:v>17300</c:v>
                </c:pt>
                <c:pt idx="174">
                  <c:v>17400</c:v>
                </c:pt>
                <c:pt idx="175">
                  <c:v>17500</c:v>
                </c:pt>
                <c:pt idx="176">
                  <c:v>17600</c:v>
                </c:pt>
                <c:pt idx="177">
                  <c:v>17700</c:v>
                </c:pt>
                <c:pt idx="178">
                  <c:v>17800</c:v>
                </c:pt>
                <c:pt idx="179">
                  <c:v>17900</c:v>
                </c:pt>
                <c:pt idx="180">
                  <c:v>18000</c:v>
                </c:pt>
                <c:pt idx="181">
                  <c:v>18100</c:v>
                </c:pt>
                <c:pt idx="182">
                  <c:v>18200</c:v>
                </c:pt>
                <c:pt idx="183">
                  <c:v>18300</c:v>
                </c:pt>
                <c:pt idx="184">
                  <c:v>18400</c:v>
                </c:pt>
                <c:pt idx="185">
                  <c:v>18500</c:v>
                </c:pt>
                <c:pt idx="186">
                  <c:v>18600</c:v>
                </c:pt>
                <c:pt idx="187">
                  <c:v>18700</c:v>
                </c:pt>
                <c:pt idx="188">
                  <c:v>18800</c:v>
                </c:pt>
                <c:pt idx="189">
                  <c:v>18900</c:v>
                </c:pt>
                <c:pt idx="190">
                  <c:v>19000</c:v>
                </c:pt>
                <c:pt idx="191">
                  <c:v>19100</c:v>
                </c:pt>
                <c:pt idx="192">
                  <c:v>19200</c:v>
                </c:pt>
                <c:pt idx="193">
                  <c:v>19300</c:v>
                </c:pt>
                <c:pt idx="194">
                  <c:v>19400</c:v>
                </c:pt>
                <c:pt idx="195">
                  <c:v>19500</c:v>
                </c:pt>
                <c:pt idx="196">
                  <c:v>19600</c:v>
                </c:pt>
                <c:pt idx="197">
                  <c:v>19700</c:v>
                </c:pt>
                <c:pt idx="198">
                  <c:v>19800</c:v>
                </c:pt>
                <c:pt idx="199">
                  <c:v>19900</c:v>
                </c:pt>
                <c:pt idx="200">
                  <c:v>20000</c:v>
                </c:pt>
                <c:pt idx="201">
                  <c:v>20100</c:v>
                </c:pt>
                <c:pt idx="202">
                  <c:v>20200</c:v>
                </c:pt>
                <c:pt idx="203">
                  <c:v>20300</c:v>
                </c:pt>
                <c:pt idx="204">
                  <c:v>20400</c:v>
                </c:pt>
                <c:pt idx="205">
                  <c:v>20500</c:v>
                </c:pt>
                <c:pt idx="206">
                  <c:v>20600</c:v>
                </c:pt>
                <c:pt idx="207">
                  <c:v>20700</c:v>
                </c:pt>
                <c:pt idx="208">
                  <c:v>20800</c:v>
                </c:pt>
                <c:pt idx="209">
                  <c:v>20900</c:v>
                </c:pt>
                <c:pt idx="210">
                  <c:v>21000</c:v>
                </c:pt>
                <c:pt idx="211">
                  <c:v>21100</c:v>
                </c:pt>
                <c:pt idx="212">
                  <c:v>21200</c:v>
                </c:pt>
                <c:pt idx="213">
                  <c:v>21300</c:v>
                </c:pt>
                <c:pt idx="214">
                  <c:v>21400</c:v>
                </c:pt>
                <c:pt idx="215">
                  <c:v>21500</c:v>
                </c:pt>
                <c:pt idx="216">
                  <c:v>21600</c:v>
                </c:pt>
                <c:pt idx="217">
                  <c:v>21700</c:v>
                </c:pt>
                <c:pt idx="218">
                  <c:v>21800</c:v>
                </c:pt>
                <c:pt idx="219">
                  <c:v>21900</c:v>
                </c:pt>
                <c:pt idx="220">
                  <c:v>22000</c:v>
                </c:pt>
                <c:pt idx="221">
                  <c:v>22100</c:v>
                </c:pt>
                <c:pt idx="222">
                  <c:v>22200</c:v>
                </c:pt>
                <c:pt idx="223">
                  <c:v>22300</c:v>
                </c:pt>
                <c:pt idx="224">
                  <c:v>22400</c:v>
                </c:pt>
                <c:pt idx="225">
                  <c:v>22500</c:v>
                </c:pt>
                <c:pt idx="226">
                  <c:v>22600</c:v>
                </c:pt>
                <c:pt idx="227">
                  <c:v>22700</c:v>
                </c:pt>
                <c:pt idx="228">
                  <c:v>22800</c:v>
                </c:pt>
                <c:pt idx="229">
                  <c:v>22900</c:v>
                </c:pt>
                <c:pt idx="230">
                  <c:v>23000</c:v>
                </c:pt>
                <c:pt idx="231">
                  <c:v>23100</c:v>
                </c:pt>
                <c:pt idx="232">
                  <c:v>23200</c:v>
                </c:pt>
                <c:pt idx="233">
                  <c:v>23300</c:v>
                </c:pt>
                <c:pt idx="234">
                  <c:v>23400</c:v>
                </c:pt>
                <c:pt idx="235">
                  <c:v>23500</c:v>
                </c:pt>
                <c:pt idx="236">
                  <c:v>23600</c:v>
                </c:pt>
                <c:pt idx="237">
                  <c:v>23700</c:v>
                </c:pt>
                <c:pt idx="238">
                  <c:v>23800</c:v>
                </c:pt>
                <c:pt idx="239">
                  <c:v>23900</c:v>
                </c:pt>
                <c:pt idx="240">
                  <c:v>24000</c:v>
                </c:pt>
                <c:pt idx="241">
                  <c:v>24100</c:v>
                </c:pt>
                <c:pt idx="242">
                  <c:v>24200</c:v>
                </c:pt>
                <c:pt idx="243">
                  <c:v>24300</c:v>
                </c:pt>
                <c:pt idx="244">
                  <c:v>24400</c:v>
                </c:pt>
                <c:pt idx="245">
                  <c:v>24500</c:v>
                </c:pt>
                <c:pt idx="246">
                  <c:v>24600</c:v>
                </c:pt>
                <c:pt idx="247">
                  <c:v>24700</c:v>
                </c:pt>
                <c:pt idx="248">
                  <c:v>24800</c:v>
                </c:pt>
                <c:pt idx="249">
                  <c:v>24900</c:v>
                </c:pt>
                <c:pt idx="250">
                  <c:v>25000</c:v>
                </c:pt>
                <c:pt idx="251">
                  <c:v>25100</c:v>
                </c:pt>
                <c:pt idx="252">
                  <c:v>25200</c:v>
                </c:pt>
                <c:pt idx="253">
                  <c:v>25300</c:v>
                </c:pt>
                <c:pt idx="254">
                  <c:v>25400</c:v>
                </c:pt>
                <c:pt idx="255">
                  <c:v>25500</c:v>
                </c:pt>
                <c:pt idx="256">
                  <c:v>25600</c:v>
                </c:pt>
                <c:pt idx="257">
                  <c:v>25700</c:v>
                </c:pt>
                <c:pt idx="258">
                  <c:v>25800</c:v>
                </c:pt>
                <c:pt idx="259">
                  <c:v>25900</c:v>
                </c:pt>
                <c:pt idx="260">
                  <c:v>26000</c:v>
                </c:pt>
                <c:pt idx="261">
                  <c:v>26100</c:v>
                </c:pt>
                <c:pt idx="262">
                  <c:v>26200</c:v>
                </c:pt>
                <c:pt idx="263">
                  <c:v>26300</c:v>
                </c:pt>
                <c:pt idx="264">
                  <c:v>26400</c:v>
                </c:pt>
                <c:pt idx="265">
                  <c:v>26500</c:v>
                </c:pt>
                <c:pt idx="266">
                  <c:v>26600</c:v>
                </c:pt>
                <c:pt idx="267">
                  <c:v>26700</c:v>
                </c:pt>
                <c:pt idx="268">
                  <c:v>26800</c:v>
                </c:pt>
                <c:pt idx="269">
                  <c:v>26900</c:v>
                </c:pt>
                <c:pt idx="270">
                  <c:v>27000</c:v>
                </c:pt>
                <c:pt idx="271">
                  <c:v>27100</c:v>
                </c:pt>
                <c:pt idx="272">
                  <c:v>27200</c:v>
                </c:pt>
                <c:pt idx="273">
                  <c:v>27300</c:v>
                </c:pt>
                <c:pt idx="274">
                  <c:v>27400</c:v>
                </c:pt>
                <c:pt idx="275">
                  <c:v>27500</c:v>
                </c:pt>
                <c:pt idx="276">
                  <c:v>27600</c:v>
                </c:pt>
                <c:pt idx="277">
                  <c:v>27700</c:v>
                </c:pt>
                <c:pt idx="278">
                  <c:v>27800</c:v>
                </c:pt>
                <c:pt idx="279">
                  <c:v>27900</c:v>
                </c:pt>
                <c:pt idx="280">
                  <c:v>28000</c:v>
                </c:pt>
                <c:pt idx="281">
                  <c:v>28100</c:v>
                </c:pt>
                <c:pt idx="282">
                  <c:v>28200</c:v>
                </c:pt>
                <c:pt idx="283">
                  <c:v>28300</c:v>
                </c:pt>
                <c:pt idx="284">
                  <c:v>28400</c:v>
                </c:pt>
                <c:pt idx="285">
                  <c:v>28500</c:v>
                </c:pt>
                <c:pt idx="286">
                  <c:v>28600</c:v>
                </c:pt>
                <c:pt idx="287">
                  <c:v>28700</c:v>
                </c:pt>
                <c:pt idx="288">
                  <c:v>28800</c:v>
                </c:pt>
                <c:pt idx="289">
                  <c:v>28900</c:v>
                </c:pt>
                <c:pt idx="290">
                  <c:v>29000</c:v>
                </c:pt>
                <c:pt idx="291">
                  <c:v>29100</c:v>
                </c:pt>
                <c:pt idx="292">
                  <c:v>29200</c:v>
                </c:pt>
                <c:pt idx="293">
                  <c:v>29300</c:v>
                </c:pt>
                <c:pt idx="294">
                  <c:v>29400</c:v>
                </c:pt>
                <c:pt idx="295">
                  <c:v>29500</c:v>
                </c:pt>
                <c:pt idx="296">
                  <c:v>29600</c:v>
                </c:pt>
                <c:pt idx="297">
                  <c:v>29700</c:v>
                </c:pt>
                <c:pt idx="298">
                  <c:v>29800</c:v>
                </c:pt>
                <c:pt idx="299">
                  <c:v>29900</c:v>
                </c:pt>
                <c:pt idx="300">
                  <c:v>30000</c:v>
                </c:pt>
                <c:pt idx="301">
                  <c:v>30100</c:v>
                </c:pt>
                <c:pt idx="302">
                  <c:v>30200</c:v>
                </c:pt>
                <c:pt idx="303">
                  <c:v>30300</c:v>
                </c:pt>
                <c:pt idx="304">
                  <c:v>30400</c:v>
                </c:pt>
                <c:pt idx="305">
                  <c:v>30500</c:v>
                </c:pt>
                <c:pt idx="306">
                  <c:v>30600</c:v>
                </c:pt>
                <c:pt idx="307">
                  <c:v>30700</c:v>
                </c:pt>
                <c:pt idx="308">
                  <c:v>30800</c:v>
                </c:pt>
                <c:pt idx="309">
                  <c:v>30900</c:v>
                </c:pt>
                <c:pt idx="310">
                  <c:v>31000</c:v>
                </c:pt>
                <c:pt idx="311">
                  <c:v>31100</c:v>
                </c:pt>
                <c:pt idx="312">
                  <c:v>31200</c:v>
                </c:pt>
                <c:pt idx="313">
                  <c:v>31300</c:v>
                </c:pt>
                <c:pt idx="314">
                  <c:v>31400</c:v>
                </c:pt>
                <c:pt idx="315">
                  <c:v>31500</c:v>
                </c:pt>
                <c:pt idx="316">
                  <c:v>31600</c:v>
                </c:pt>
                <c:pt idx="317">
                  <c:v>31700</c:v>
                </c:pt>
                <c:pt idx="318">
                  <c:v>31800</c:v>
                </c:pt>
                <c:pt idx="319">
                  <c:v>31900</c:v>
                </c:pt>
                <c:pt idx="320">
                  <c:v>32000</c:v>
                </c:pt>
                <c:pt idx="321">
                  <c:v>32100</c:v>
                </c:pt>
                <c:pt idx="322">
                  <c:v>32200</c:v>
                </c:pt>
                <c:pt idx="323">
                  <c:v>32300</c:v>
                </c:pt>
                <c:pt idx="324">
                  <c:v>32400</c:v>
                </c:pt>
                <c:pt idx="325">
                  <c:v>32500</c:v>
                </c:pt>
                <c:pt idx="326">
                  <c:v>32600</c:v>
                </c:pt>
                <c:pt idx="327">
                  <c:v>32700</c:v>
                </c:pt>
                <c:pt idx="328">
                  <c:v>32800</c:v>
                </c:pt>
                <c:pt idx="329">
                  <c:v>32900</c:v>
                </c:pt>
                <c:pt idx="330">
                  <c:v>33000</c:v>
                </c:pt>
                <c:pt idx="331">
                  <c:v>33100</c:v>
                </c:pt>
                <c:pt idx="332">
                  <c:v>33200</c:v>
                </c:pt>
                <c:pt idx="333">
                  <c:v>33300</c:v>
                </c:pt>
                <c:pt idx="334">
                  <c:v>33400</c:v>
                </c:pt>
                <c:pt idx="335">
                  <c:v>33500</c:v>
                </c:pt>
                <c:pt idx="336">
                  <c:v>33600</c:v>
                </c:pt>
                <c:pt idx="337">
                  <c:v>33700</c:v>
                </c:pt>
                <c:pt idx="338">
                  <c:v>33800</c:v>
                </c:pt>
                <c:pt idx="339">
                  <c:v>33900</c:v>
                </c:pt>
                <c:pt idx="340">
                  <c:v>34000</c:v>
                </c:pt>
                <c:pt idx="341">
                  <c:v>34100</c:v>
                </c:pt>
                <c:pt idx="342">
                  <c:v>34200</c:v>
                </c:pt>
                <c:pt idx="343">
                  <c:v>34300</c:v>
                </c:pt>
                <c:pt idx="344">
                  <c:v>34400</c:v>
                </c:pt>
                <c:pt idx="345">
                  <c:v>34500</c:v>
                </c:pt>
                <c:pt idx="346">
                  <c:v>34600</c:v>
                </c:pt>
                <c:pt idx="347">
                  <c:v>34700</c:v>
                </c:pt>
                <c:pt idx="348">
                  <c:v>34800</c:v>
                </c:pt>
                <c:pt idx="349">
                  <c:v>34900</c:v>
                </c:pt>
                <c:pt idx="350">
                  <c:v>35000</c:v>
                </c:pt>
                <c:pt idx="351">
                  <c:v>35100</c:v>
                </c:pt>
                <c:pt idx="352">
                  <c:v>35200</c:v>
                </c:pt>
                <c:pt idx="353">
                  <c:v>35300</c:v>
                </c:pt>
                <c:pt idx="354">
                  <c:v>35400</c:v>
                </c:pt>
                <c:pt idx="355">
                  <c:v>35500</c:v>
                </c:pt>
                <c:pt idx="356">
                  <c:v>35600</c:v>
                </c:pt>
                <c:pt idx="357">
                  <c:v>35700</c:v>
                </c:pt>
                <c:pt idx="358">
                  <c:v>35800</c:v>
                </c:pt>
                <c:pt idx="359">
                  <c:v>35900</c:v>
                </c:pt>
                <c:pt idx="360">
                  <c:v>36000</c:v>
                </c:pt>
                <c:pt idx="361">
                  <c:v>36100</c:v>
                </c:pt>
                <c:pt idx="362">
                  <c:v>36200</c:v>
                </c:pt>
                <c:pt idx="363">
                  <c:v>36300</c:v>
                </c:pt>
                <c:pt idx="364">
                  <c:v>36400</c:v>
                </c:pt>
                <c:pt idx="365">
                  <c:v>36500</c:v>
                </c:pt>
                <c:pt idx="366">
                  <c:v>36600</c:v>
                </c:pt>
                <c:pt idx="367">
                  <c:v>36700</c:v>
                </c:pt>
                <c:pt idx="368">
                  <c:v>36800</c:v>
                </c:pt>
                <c:pt idx="369">
                  <c:v>36900</c:v>
                </c:pt>
                <c:pt idx="370">
                  <c:v>37000</c:v>
                </c:pt>
                <c:pt idx="371">
                  <c:v>37100</c:v>
                </c:pt>
                <c:pt idx="372">
                  <c:v>37200</c:v>
                </c:pt>
                <c:pt idx="373">
                  <c:v>37300</c:v>
                </c:pt>
                <c:pt idx="374">
                  <c:v>37400</c:v>
                </c:pt>
                <c:pt idx="375">
                  <c:v>37500</c:v>
                </c:pt>
                <c:pt idx="376">
                  <c:v>37600</c:v>
                </c:pt>
                <c:pt idx="377">
                  <c:v>37700</c:v>
                </c:pt>
                <c:pt idx="378">
                  <c:v>37800</c:v>
                </c:pt>
                <c:pt idx="379">
                  <c:v>37900</c:v>
                </c:pt>
                <c:pt idx="380">
                  <c:v>38000</c:v>
                </c:pt>
                <c:pt idx="381">
                  <c:v>38100</c:v>
                </c:pt>
                <c:pt idx="382">
                  <c:v>38200</c:v>
                </c:pt>
                <c:pt idx="383">
                  <c:v>38300</c:v>
                </c:pt>
                <c:pt idx="384">
                  <c:v>38400</c:v>
                </c:pt>
                <c:pt idx="385">
                  <c:v>38500</c:v>
                </c:pt>
                <c:pt idx="386">
                  <c:v>38600</c:v>
                </c:pt>
                <c:pt idx="387">
                  <c:v>38700</c:v>
                </c:pt>
                <c:pt idx="388">
                  <c:v>38800</c:v>
                </c:pt>
                <c:pt idx="389">
                  <c:v>38900</c:v>
                </c:pt>
                <c:pt idx="390">
                  <c:v>39000</c:v>
                </c:pt>
                <c:pt idx="391">
                  <c:v>39100</c:v>
                </c:pt>
                <c:pt idx="392">
                  <c:v>39200</c:v>
                </c:pt>
                <c:pt idx="393">
                  <c:v>39300</c:v>
                </c:pt>
                <c:pt idx="394">
                  <c:v>39400</c:v>
                </c:pt>
                <c:pt idx="395">
                  <c:v>39500</c:v>
                </c:pt>
                <c:pt idx="396">
                  <c:v>39600</c:v>
                </c:pt>
                <c:pt idx="397">
                  <c:v>39700</c:v>
                </c:pt>
                <c:pt idx="398">
                  <c:v>39800</c:v>
                </c:pt>
                <c:pt idx="399">
                  <c:v>39900</c:v>
                </c:pt>
                <c:pt idx="400">
                  <c:v>40000</c:v>
                </c:pt>
                <c:pt idx="401">
                  <c:v>40100</c:v>
                </c:pt>
                <c:pt idx="402">
                  <c:v>40200</c:v>
                </c:pt>
                <c:pt idx="403">
                  <c:v>40300</c:v>
                </c:pt>
                <c:pt idx="404">
                  <c:v>40400</c:v>
                </c:pt>
                <c:pt idx="405">
                  <c:v>40500</c:v>
                </c:pt>
                <c:pt idx="406">
                  <c:v>40600</c:v>
                </c:pt>
                <c:pt idx="407">
                  <c:v>40700</c:v>
                </c:pt>
                <c:pt idx="408">
                  <c:v>40800</c:v>
                </c:pt>
                <c:pt idx="409">
                  <c:v>40900</c:v>
                </c:pt>
                <c:pt idx="410">
                  <c:v>41000</c:v>
                </c:pt>
                <c:pt idx="411">
                  <c:v>41100</c:v>
                </c:pt>
                <c:pt idx="412">
                  <c:v>41200</c:v>
                </c:pt>
                <c:pt idx="413">
                  <c:v>41300</c:v>
                </c:pt>
                <c:pt idx="414">
                  <c:v>41400</c:v>
                </c:pt>
                <c:pt idx="415">
                  <c:v>41500</c:v>
                </c:pt>
                <c:pt idx="416">
                  <c:v>41600</c:v>
                </c:pt>
                <c:pt idx="417">
                  <c:v>41700</c:v>
                </c:pt>
                <c:pt idx="418">
                  <c:v>41800</c:v>
                </c:pt>
                <c:pt idx="419">
                  <c:v>41900</c:v>
                </c:pt>
                <c:pt idx="420">
                  <c:v>42000</c:v>
                </c:pt>
                <c:pt idx="421">
                  <c:v>42100</c:v>
                </c:pt>
                <c:pt idx="422">
                  <c:v>42200</c:v>
                </c:pt>
                <c:pt idx="423">
                  <c:v>42300</c:v>
                </c:pt>
                <c:pt idx="424">
                  <c:v>42400</c:v>
                </c:pt>
                <c:pt idx="425">
                  <c:v>42500</c:v>
                </c:pt>
                <c:pt idx="426">
                  <c:v>42600</c:v>
                </c:pt>
                <c:pt idx="427">
                  <c:v>42700</c:v>
                </c:pt>
                <c:pt idx="428">
                  <c:v>42800</c:v>
                </c:pt>
                <c:pt idx="429">
                  <c:v>42900</c:v>
                </c:pt>
                <c:pt idx="430">
                  <c:v>43000</c:v>
                </c:pt>
                <c:pt idx="431">
                  <c:v>43100</c:v>
                </c:pt>
                <c:pt idx="432">
                  <c:v>43200</c:v>
                </c:pt>
                <c:pt idx="433">
                  <c:v>43300</c:v>
                </c:pt>
                <c:pt idx="434">
                  <c:v>43400</c:v>
                </c:pt>
                <c:pt idx="435">
                  <c:v>43500</c:v>
                </c:pt>
                <c:pt idx="436">
                  <c:v>43600</c:v>
                </c:pt>
                <c:pt idx="437">
                  <c:v>43700</c:v>
                </c:pt>
                <c:pt idx="438">
                  <c:v>43800</c:v>
                </c:pt>
                <c:pt idx="439">
                  <c:v>43900</c:v>
                </c:pt>
                <c:pt idx="440">
                  <c:v>44000</c:v>
                </c:pt>
                <c:pt idx="441">
                  <c:v>44100</c:v>
                </c:pt>
                <c:pt idx="442">
                  <c:v>44200</c:v>
                </c:pt>
                <c:pt idx="443">
                  <c:v>44300</c:v>
                </c:pt>
                <c:pt idx="444">
                  <c:v>44400</c:v>
                </c:pt>
                <c:pt idx="445">
                  <c:v>44500</c:v>
                </c:pt>
                <c:pt idx="446">
                  <c:v>44600</c:v>
                </c:pt>
                <c:pt idx="447">
                  <c:v>44700</c:v>
                </c:pt>
                <c:pt idx="448">
                  <c:v>44800</c:v>
                </c:pt>
                <c:pt idx="449">
                  <c:v>44900</c:v>
                </c:pt>
                <c:pt idx="450">
                  <c:v>45000</c:v>
                </c:pt>
                <c:pt idx="451">
                  <c:v>45100</c:v>
                </c:pt>
                <c:pt idx="452">
                  <c:v>45200</c:v>
                </c:pt>
                <c:pt idx="453">
                  <c:v>45300</c:v>
                </c:pt>
                <c:pt idx="454">
                  <c:v>45400</c:v>
                </c:pt>
                <c:pt idx="455">
                  <c:v>45500</c:v>
                </c:pt>
                <c:pt idx="456">
                  <c:v>45600</c:v>
                </c:pt>
                <c:pt idx="457">
                  <c:v>45700</c:v>
                </c:pt>
                <c:pt idx="458">
                  <c:v>45800</c:v>
                </c:pt>
                <c:pt idx="459">
                  <c:v>45900</c:v>
                </c:pt>
                <c:pt idx="460">
                  <c:v>46000</c:v>
                </c:pt>
                <c:pt idx="461">
                  <c:v>46100</c:v>
                </c:pt>
                <c:pt idx="462">
                  <c:v>46200</c:v>
                </c:pt>
                <c:pt idx="463">
                  <c:v>46300</c:v>
                </c:pt>
                <c:pt idx="464">
                  <c:v>46400</c:v>
                </c:pt>
                <c:pt idx="465">
                  <c:v>46500</c:v>
                </c:pt>
                <c:pt idx="466">
                  <c:v>46600</c:v>
                </c:pt>
                <c:pt idx="467">
                  <c:v>46700</c:v>
                </c:pt>
                <c:pt idx="468">
                  <c:v>46800</c:v>
                </c:pt>
                <c:pt idx="469">
                  <c:v>46900</c:v>
                </c:pt>
                <c:pt idx="470">
                  <c:v>47000</c:v>
                </c:pt>
                <c:pt idx="471">
                  <c:v>47100</c:v>
                </c:pt>
                <c:pt idx="472">
                  <c:v>47200</c:v>
                </c:pt>
                <c:pt idx="473">
                  <c:v>47300</c:v>
                </c:pt>
                <c:pt idx="474">
                  <c:v>47400</c:v>
                </c:pt>
                <c:pt idx="475">
                  <c:v>47500</c:v>
                </c:pt>
                <c:pt idx="476">
                  <c:v>47600</c:v>
                </c:pt>
                <c:pt idx="477">
                  <c:v>47700</c:v>
                </c:pt>
                <c:pt idx="478">
                  <c:v>47800</c:v>
                </c:pt>
                <c:pt idx="479">
                  <c:v>47900</c:v>
                </c:pt>
                <c:pt idx="480">
                  <c:v>48000</c:v>
                </c:pt>
                <c:pt idx="481">
                  <c:v>48100</c:v>
                </c:pt>
                <c:pt idx="482">
                  <c:v>48200</c:v>
                </c:pt>
                <c:pt idx="483">
                  <c:v>48300</c:v>
                </c:pt>
                <c:pt idx="484">
                  <c:v>48400</c:v>
                </c:pt>
                <c:pt idx="485">
                  <c:v>48500</c:v>
                </c:pt>
                <c:pt idx="486">
                  <c:v>48600</c:v>
                </c:pt>
                <c:pt idx="487">
                  <c:v>48700</c:v>
                </c:pt>
                <c:pt idx="488">
                  <c:v>48800</c:v>
                </c:pt>
                <c:pt idx="489">
                  <c:v>48900</c:v>
                </c:pt>
                <c:pt idx="490">
                  <c:v>49000</c:v>
                </c:pt>
                <c:pt idx="491">
                  <c:v>49100</c:v>
                </c:pt>
                <c:pt idx="492">
                  <c:v>49200</c:v>
                </c:pt>
                <c:pt idx="493">
                  <c:v>49300</c:v>
                </c:pt>
                <c:pt idx="494">
                  <c:v>49400</c:v>
                </c:pt>
                <c:pt idx="495">
                  <c:v>49500</c:v>
                </c:pt>
                <c:pt idx="496">
                  <c:v>49600</c:v>
                </c:pt>
                <c:pt idx="497">
                  <c:v>49700</c:v>
                </c:pt>
                <c:pt idx="498">
                  <c:v>49800</c:v>
                </c:pt>
                <c:pt idx="499">
                  <c:v>49900</c:v>
                </c:pt>
                <c:pt idx="500">
                  <c:v>50000</c:v>
                </c:pt>
                <c:pt idx="501">
                  <c:v>50100</c:v>
                </c:pt>
                <c:pt idx="502">
                  <c:v>50200</c:v>
                </c:pt>
                <c:pt idx="503">
                  <c:v>50300</c:v>
                </c:pt>
                <c:pt idx="504">
                  <c:v>50400</c:v>
                </c:pt>
                <c:pt idx="505">
                  <c:v>50500</c:v>
                </c:pt>
                <c:pt idx="506">
                  <c:v>50600</c:v>
                </c:pt>
                <c:pt idx="507">
                  <c:v>50700</c:v>
                </c:pt>
                <c:pt idx="508">
                  <c:v>50800</c:v>
                </c:pt>
                <c:pt idx="509">
                  <c:v>50900</c:v>
                </c:pt>
                <c:pt idx="510">
                  <c:v>51000</c:v>
                </c:pt>
                <c:pt idx="511">
                  <c:v>51100</c:v>
                </c:pt>
                <c:pt idx="512">
                  <c:v>51200</c:v>
                </c:pt>
                <c:pt idx="513">
                  <c:v>51300</c:v>
                </c:pt>
                <c:pt idx="514">
                  <c:v>51400</c:v>
                </c:pt>
                <c:pt idx="515">
                  <c:v>51500</c:v>
                </c:pt>
                <c:pt idx="516">
                  <c:v>51600</c:v>
                </c:pt>
                <c:pt idx="517">
                  <c:v>51700</c:v>
                </c:pt>
                <c:pt idx="518">
                  <c:v>51800</c:v>
                </c:pt>
                <c:pt idx="519">
                  <c:v>51900</c:v>
                </c:pt>
                <c:pt idx="520">
                  <c:v>52000</c:v>
                </c:pt>
                <c:pt idx="521">
                  <c:v>52100</c:v>
                </c:pt>
                <c:pt idx="522">
                  <c:v>52200</c:v>
                </c:pt>
                <c:pt idx="523">
                  <c:v>52300</c:v>
                </c:pt>
                <c:pt idx="524">
                  <c:v>52400</c:v>
                </c:pt>
                <c:pt idx="525">
                  <c:v>52500</c:v>
                </c:pt>
                <c:pt idx="526">
                  <c:v>52600</c:v>
                </c:pt>
                <c:pt idx="527">
                  <c:v>52700</c:v>
                </c:pt>
                <c:pt idx="528">
                  <c:v>52800</c:v>
                </c:pt>
                <c:pt idx="529">
                  <c:v>52900</c:v>
                </c:pt>
                <c:pt idx="530">
                  <c:v>53000</c:v>
                </c:pt>
                <c:pt idx="531">
                  <c:v>53100</c:v>
                </c:pt>
                <c:pt idx="532">
                  <c:v>53200</c:v>
                </c:pt>
                <c:pt idx="533">
                  <c:v>53300</c:v>
                </c:pt>
                <c:pt idx="534">
                  <c:v>53400</c:v>
                </c:pt>
                <c:pt idx="535">
                  <c:v>53500</c:v>
                </c:pt>
                <c:pt idx="536">
                  <c:v>53600</c:v>
                </c:pt>
                <c:pt idx="537">
                  <c:v>53700</c:v>
                </c:pt>
                <c:pt idx="538">
                  <c:v>53800</c:v>
                </c:pt>
                <c:pt idx="539">
                  <c:v>53900</c:v>
                </c:pt>
                <c:pt idx="540">
                  <c:v>54000</c:v>
                </c:pt>
                <c:pt idx="541">
                  <c:v>54100</c:v>
                </c:pt>
                <c:pt idx="542">
                  <c:v>54200</c:v>
                </c:pt>
                <c:pt idx="543">
                  <c:v>54300</c:v>
                </c:pt>
                <c:pt idx="544">
                  <c:v>54400</c:v>
                </c:pt>
                <c:pt idx="545">
                  <c:v>54500</c:v>
                </c:pt>
                <c:pt idx="546">
                  <c:v>54600</c:v>
                </c:pt>
                <c:pt idx="547">
                  <c:v>54700</c:v>
                </c:pt>
                <c:pt idx="548">
                  <c:v>54800</c:v>
                </c:pt>
                <c:pt idx="549">
                  <c:v>54900</c:v>
                </c:pt>
                <c:pt idx="550">
                  <c:v>55000</c:v>
                </c:pt>
                <c:pt idx="551">
                  <c:v>55100</c:v>
                </c:pt>
                <c:pt idx="552">
                  <c:v>55200</c:v>
                </c:pt>
                <c:pt idx="553">
                  <c:v>55300</c:v>
                </c:pt>
                <c:pt idx="554">
                  <c:v>55400</c:v>
                </c:pt>
                <c:pt idx="555">
                  <c:v>55500</c:v>
                </c:pt>
                <c:pt idx="556">
                  <c:v>55600</c:v>
                </c:pt>
                <c:pt idx="557">
                  <c:v>55700</c:v>
                </c:pt>
                <c:pt idx="558">
                  <c:v>55800</c:v>
                </c:pt>
                <c:pt idx="559">
                  <c:v>55900</c:v>
                </c:pt>
                <c:pt idx="560">
                  <c:v>56000</c:v>
                </c:pt>
                <c:pt idx="561">
                  <c:v>56100</c:v>
                </c:pt>
                <c:pt idx="562">
                  <c:v>56200</c:v>
                </c:pt>
                <c:pt idx="563">
                  <c:v>56300</c:v>
                </c:pt>
                <c:pt idx="564">
                  <c:v>56400</c:v>
                </c:pt>
                <c:pt idx="565">
                  <c:v>56500</c:v>
                </c:pt>
                <c:pt idx="566">
                  <c:v>56600</c:v>
                </c:pt>
                <c:pt idx="567">
                  <c:v>56700</c:v>
                </c:pt>
                <c:pt idx="568">
                  <c:v>56800</c:v>
                </c:pt>
                <c:pt idx="569">
                  <c:v>56900</c:v>
                </c:pt>
                <c:pt idx="570">
                  <c:v>57000</c:v>
                </c:pt>
                <c:pt idx="571">
                  <c:v>57100</c:v>
                </c:pt>
                <c:pt idx="572">
                  <c:v>57200</c:v>
                </c:pt>
                <c:pt idx="573">
                  <c:v>57300</c:v>
                </c:pt>
                <c:pt idx="574">
                  <c:v>57400</c:v>
                </c:pt>
                <c:pt idx="575">
                  <c:v>57500</c:v>
                </c:pt>
                <c:pt idx="576">
                  <c:v>57600</c:v>
                </c:pt>
                <c:pt idx="577">
                  <c:v>57700</c:v>
                </c:pt>
                <c:pt idx="578">
                  <c:v>57800</c:v>
                </c:pt>
                <c:pt idx="579">
                  <c:v>57900</c:v>
                </c:pt>
                <c:pt idx="580">
                  <c:v>58000</c:v>
                </c:pt>
                <c:pt idx="581">
                  <c:v>58100</c:v>
                </c:pt>
                <c:pt idx="582">
                  <c:v>58200</c:v>
                </c:pt>
                <c:pt idx="583">
                  <c:v>58300</c:v>
                </c:pt>
                <c:pt idx="584">
                  <c:v>58400</c:v>
                </c:pt>
                <c:pt idx="585">
                  <c:v>58500</c:v>
                </c:pt>
                <c:pt idx="586">
                  <c:v>58600</c:v>
                </c:pt>
                <c:pt idx="587">
                  <c:v>58700</c:v>
                </c:pt>
                <c:pt idx="588">
                  <c:v>58800</c:v>
                </c:pt>
                <c:pt idx="589">
                  <c:v>58900</c:v>
                </c:pt>
                <c:pt idx="590">
                  <c:v>59000</c:v>
                </c:pt>
                <c:pt idx="591">
                  <c:v>59100</c:v>
                </c:pt>
                <c:pt idx="592">
                  <c:v>59200</c:v>
                </c:pt>
                <c:pt idx="593">
                  <c:v>59300</c:v>
                </c:pt>
                <c:pt idx="594">
                  <c:v>59400</c:v>
                </c:pt>
                <c:pt idx="595">
                  <c:v>59500</c:v>
                </c:pt>
                <c:pt idx="596">
                  <c:v>59600</c:v>
                </c:pt>
                <c:pt idx="597">
                  <c:v>59700</c:v>
                </c:pt>
                <c:pt idx="598">
                  <c:v>59800</c:v>
                </c:pt>
                <c:pt idx="599">
                  <c:v>59900</c:v>
                </c:pt>
                <c:pt idx="600">
                  <c:v>60000</c:v>
                </c:pt>
                <c:pt idx="601">
                  <c:v>60100</c:v>
                </c:pt>
                <c:pt idx="602">
                  <c:v>60200</c:v>
                </c:pt>
                <c:pt idx="603">
                  <c:v>60300</c:v>
                </c:pt>
                <c:pt idx="604">
                  <c:v>60400</c:v>
                </c:pt>
                <c:pt idx="605">
                  <c:v>60500</c:v>
                </c:pt>
                <c:pt idx="606">
                  <c:v>60600</c:v>
                </c:pt>
                <c:pt idx="607">
                  <c:v>60700</c:v>
                </c:pt>
                <c:pt idx="608">
                  <c:v>60800</c:v>
                </c:pt>
                <c:pt idx="609">
                  <c:v>60900</c:v>
                </c:pt>
                <c:pt idx="610">
                  <c:v>61000</c:v>
                </c:pt>
                <c:pt idx="611">
                  <c:v>61100</c:v>
                </c:pt>
                <c:pt idx="612">
                  <c:v>61200</c:v>
                </c:pt>
                <c:pt idx="613">
                  <c:v>61300</c:v>
                </c:pt>
                <c:pt idx="614">
                  <c:v>61400</c:v>
                </c:pt>
                <c:pt idx="615">
                  <c:v>61500</c:v>
                </c:pt>
                <c:pt idx="616">
                  <c:v>61600</c:v>
                </c:pt>
                <c:pt idx="617">
                  <c:v>61700</c:v>
                </c:pt>
                <c:pt idx="618">
                  <c:v>61800</c:v>
                </c:pt>
                <c:pt idx="619">
                  <c:v>61900</c:v>
                </c:pt>
                <c:pt idx="620">
                  <c:v>62000</c:v>
                </c:pt>
                <c:pt idx="621">
                  <c:v>62100</c:v>
                </c:pt>
                <c:pt idx="622">
                  <c:v>62200</c:v>
                </c:pt>
                <c:pt idx="623">
                  <c:v>62300</c:v>
                </c:pt>
                <c:pt idx="624">
                  <c:v>62400</c:v>
                </c:pt>
                <c:pt idx="625">
                  <c:v>62500</c:v>
                </c:pt>
                <c:pt idx="626">
                  <c:v>62600</c:v>
                </c:pt>
                <c:pt idx="627">
                  <c:v>62700</c:v>
                </c:pt>
                <c:pt idx="628">
                  <c:v>62800</c:v>
                </c:pt>
                <c:pt idx="629">
                  <c:v>62900</c:v>
                </c:pt>
                <c:pt idx="630">
                  <c:v>63000</c:v>
                </c:pt>
                <c:pt idx="631">
                  <c:v>63100</c:v>
                </c:pt>
                <c:pt idx="632">
                  <c:v>63200</c:v>
                </c:pt>
                <c:pt idx="633">
                  <c:v>63300</c:v>
                </c:pt>
                <c:pt idx="634">
                  <c:v>63400</c:v>
                </c:pt>
                <c:pt idx="635">
                  <c:v>63500</c:v>
                </c:pt>
                <c:pt idx="636">
                  <c:v>63600</c:v>
                </c:pt>
                <c:pt idx="637">
                  <c:v>63700</c:v>
                </c:pt>
                <c:pt idx="638">
                  <c:v>63800</c:v>
                </c:pt>
                <c:pt idx="639">
                  <c:v>63900</c:v>
                </c:pt>
                <c:pt idx="640">
                  <c:v>64000</c:v>
                </c:pt>
                <c:pt idx="641">
                  <c:v>64100</c:v>
                </c:pt>
                <c:pt idx="642">
                  <c:v>64200</c:v>
                </c:pt>
                <c:pt idx="643">
                  <c:v>64300</c:v>
                </c:pt>
                <c:pt idx="644">
                  <c:v>64400</c:v>
                </c:pt>
                <c:pt idx="645">
                  <c:v>64500</c:v>
                </c:pt>
                <c:pt idx="646">
                  <c:v>64600</c:v>
                </c:pt>
                <c:pt idx="647">
                  <c:v>64700</c:v>
                </c:pt>
                <c:pt idx="648">
                  <c:v>64800</c:v>
                </c:pt>
                <c:pt idx="649">
                  <c:v>64900</c:v>
                </c:pt>
                <c:pt idx="650">
                  <c:v>65000</c:v>
                </c:pt>
                <c:pt idx="651">
                  <c:v>65100</c:v>
                </c:pt>
                <c:pt idx="652">
                  <c:v>65200</c:v>
                </c:pt>
                <c:pt idx="653">
                  <c:v>65300</c:v>
                </c:pt>
                <c:pt idx="654">
                  <c:v>65400</c:v>
                </c:pt>
                <c:pt idx="655">
                  <c:v>65500</c:v>
                </c:pt>
                <c:pt idx="656">
                  <c:v>65600</c:v>
                </c:pt>
                <c:pt idx="657">
                  <c:v>65700</c:v>
                </c:pt>
                <c:pt idx="658">
                  <c:v>65800</c:v>
                </c:pt>
                <c:pt idx="659">
                  <c:v>65900</c:v>
                </c:pt>
                <c:pt idx="660">
                  <c:v>66000</c:v>
                </c:pt>
                <c:pt idx="661">
                  <c:v>66100</c:v>
                </c:pt>
                <c:pt idx="662">
                  <c:v>66200</c:v>
                </c:pt>
                <c:pt idx="663">
                  <c:v>66300</c:v>
                </c:pt>
                <c:pt idx="664">
                  <c:v>66400</c:v>
                </c:pt>
                <c:pt idx="665">
                  <c:v>66500</c:v>
                </c:pt>
                <c:pt idx="666">
                  <c:v>66600</c:v>
                </c:pt>
                <c:pt idx="667">
                  <c:v>66700</c:v>
                </c:pt>
                <c:pt idx="668">
                  <c:v>66800</c:v>
                </c:pt>
                <c:pt idx="669">
                  <c:v>66900</c:v>
                </c:pt>
                <c:pt idx="670">
                  <c:v>67000</c:v>
                </c:pt>
                <c:pt idx="671">
                  <c:v>67100</c:v>
                </c:pt>
                <c:pt idx="672">
                  <c:v>67200</c:v>
                </c:pt>
                <c:pt idx="673">
                  <c:v>67300</c:v>
                </c:pt>
                <c:pt idx="674">
                  <c:v>67400</c:v>
                </c:pt>
                <c:pt idx="675">
                  <c:v>67500</c:v>
                </c:pt>
                <c:pt idx="676">
                  <c:v>67600</c:v>
                </c:pt>
                <c:pt idx="677">
                  <c:v>67700</c:v>
                </c:pt>
                <c:pt idx="678">
                  <c:v>67800</c:v>
                </c:pt>
                <c:pt idx="679">
                  <c:v>67900</c:v>
                </c:pt>
                <c:pt idx="680">
                  <c:v>68000</c:v>
                </c:pt>
                <c:pt idx="681">
                  <c:v>68100</c:v>
                </c:pt>
                <c:pt idx="682">
                  <c:v>68200</c:v>
                </c:pt>
                <c:pt idx="683">
                  <c:v>68300</c:v>
                </c:pt>
                <c:pt idx="684">
                  <c:v>68400</c:v>
                </c:pt>
                <c:pt idx="685">
                  <c:v>68500</c:v>
                </c:pt>
                <c:pt idx="686">
                  <c:v>68600</c:v>
                </c:pt>
                <c:pt idx="687">
                  <c:v>68700</c:v>
                </c:pt>
                <c:pt idx="688">
                  <c:v>68800</c:v>
                </c:pt>
                <c:pt idx="689">
                  <c:v>68900</c:v>
                </c:pt>
                <c:pt idx="690">
                  <c:v>69000</c:v>
                </c:pt>
                <c:pt idx="691">
                  <c:v>69100</c:v>
                </c:pt>
                <c:pt idx="692">
                  <c:v>69200</c:v>
                </c:pt>
                <c:pt idx="693">
                  <c:v>69300</c:v>
                </c:pt>
                <c:pt idx="694">
                  <c:v>69400</c:v>
                </c:pt>
                <c:pt idx="695">
                  <c:v>69500</c:v>
                </c:pt>
                <c:pt idx="696">
                  <c:v>69600</c:v>
                </c:pt>
                <c:pt idx="697">
                  <c:v>69700</c:v>
                </c:pt>
                <c:pt idx="698">
                  <c:v>69800</c:v>
                </c:pt>
                <c:pt idx="699">
                  <c:v>69900</c:v>
                </c:pt>
                <c:pt idx="700">
                  <c:v>70000</c:v>
                </c:pt>
                <c:pt idx="701">
                  <c:v>70100</c:v>
                </c:pt>
                <c:pt idx="702">
                  <c:v>70200</c:v>
                </c:pt>
                <c:pt idx="703">
                  <c:v>70300</c:v>
                </c:pt>
                <c:pt idx="704">
                  <c:v>70400</c:v>
                </c:pt>
                <c:pt idx="705">
                  <c:v>70500</c:v>
                </c:pt>
                <c:pt idx="706">
                  <c:v>70600</c:v>
                </c:pt>
                <c:pt idx="707">
                  <c:v>70700</c:v>
                </c:pt>
                <c:pt idx="708">
                  <c:v>70800</c:v>
                </c:pt>
                <c:pt idx="709">
                  <c:v>70900</c:v>
                </c:pt>
                <c:pt idx="710">
                  <c:v>71000</c:v>
                </c:pt>
                <c:pt idx="711">
                  <c:v>71100</c:v>
                </c:pt>
                <c:pt idx="712">
                  <c:v>71200</c:v>
                </c:pt>
                <c:pt idx="713">
                  <c:v>71300</c:v>
                </c:pt>
                <c:pt idx="714">
                  <c:v>71400</c:v>
                </c:pt>
                <c:pt idx="715">
                  <c:v>71500</c:v>
                </c:pt>
                <c:pt idx="716">
                  <c:v>71600</c:v>
                </c:pt>
                <c:pt idx="717">
                  <c:v>71700</c:v>
                </c:pt>
                <c:pt idx="718">
                  <c:v>71800</c:v>
                </c:pt>
                <c:pt idx="719">
                  <c:v>71900</c:v>
                </c:pt>
                <c:pt idx="720">
                  <c:v>72000</c:v>
                </c:pt>
                <c:pt idx="721">
                  <c:v>72100</c:v>
                </c:pt>
                <c:pt idx="722">
                  <c:v>72200</c:v>
                </c:pt>
                <c:pt idx="723">
                  <c:v>72300</c:v>
                </c:pt>
                <c:pt idx="724">
                  <c:v>72400</c:v>
                </c:pt>
                <c:pt idx="725">
                  <c:v>72500</c:v>
                </c:pt>
                <c:pt idx="726">
                  <c:v>72600</c:v>
                </c:pt>
                <c:pt idx="727">
                  <c:v>72700</c:v>
                </c:pt>
                <c:pt idx="728">
                  <c:v>72800</c:v>
                </c:pt>
                <c:pt idx="729">
                  <c:v>72900</c:v>
                </c:pt>
                <c:pt idx="730">
                  <c:v>73000</c:v>
                </c:pt>
                <c:pt idx="731">
                  <c:v>73100</c:v>
                </c:pt>
                <c:pt idx="732">
                  <c:v>73200</c:v>
                </c:pt>
                <c:pt idx="733">
                  <c:v>73300</c:v>
                </c:pt>
                <c:pt idx="734">
                  <c:v>73400</c:v>
                </c:pt>
                <c:pt idx="735">
                  <c:v>73500</c:v>
                </c:pt>
                <c:pt idx="736">
                  <c:v>73600</c:v>
                </c:pt>
                <c:pt idx="737">
                  <c:v>73700</c:v>
                </c:pt>
                <c:pt idx="738">
                  <c:v>73800</c:v>
                </c:pt>
                <c:pt idx="739">
                  <c:v>73900</c:v>
                </c:pt>
                <c:pt idx="740">
                  <c:v>74000</c:v>
                </c:pt>
                <c:pt idx="741">
                  <c:v>74100</c:v>
                </c:pt>
                <c:pt idx="742">
                  <c:v>74200</c:v>
                </c:pt>
                <c:pt idx="743">
                  <c:v>74300</c:v>
                </c:pt>
                <c:pt idx="744">
                  <c:v>74400</c:v>
                </c:pt>
                <c:pt idx="745">
                  <c:v>74500</c:v>
                </c:pt>
                <c:pt idx="746">
                  <c:v>74600</c:v>
                </c:pt>
                <c:pt idx="747">
                  <c:v>74700</c:v>
                </c:pt>
                <c:pt idx="748">
                  <c:v>74800</c:v>
                </c:pt>
                <c:pt idx="749">
                  <c:v>74900</c:v>
                </c:pt>
                <c:pt idx="750">
                  <c:v>75000</c:v>
                </c:pt>
                <c:pt idx="751">
                  <c:v>75100</c:v>
                </c:pt>
                <c:pt idx="752">
                  <c:v>75200</c:v>
                </c:pt>
                <c:pt idx="753">
                  <c:v>75300</c:v>
                </c:pt>
                <c:pt idx="754">
                  <c:v>75400</c:v>
                </c:pt>
                <c:pt idx="755">
                  <c:v>75500</c:v>
                </c:pt>
                <c:pt idx="756">
                  <c:v>75600</c:v>
                </c:pt>
                <c:pt idx="757">
                  <c:v>75700</c:v>
                </c:pt>
                <c:pt idx="758">
                  <c:v>75800</c:v>
                </c:pt>
                <c:pt idx="759">
                  <c:v>75900</c:v>
                </c:pt>
                <c:pt idx="760">
                  <c:v>76000</c:v>
                </c:pt>
                <c:pt idx="761">
                  <c:v>76100</c:v>
                </c:pt>
                <c:pt idx="762">
                  <c:v>76200</c:v>
                </c:pt>
                <c:pt idx="763">
                  <c:v>76300</c:v>
                </c:pt>
                <c:pt idx="764">
                  <c:v>76400</c:v>
                </c:pt>
                <c:pt idx="765">
                  <c:v>76500</c:v>
                </c:pt>
                <c:pt idx="766">
                  <c:v>76600</c:v>
                </c:pt>
                <c:pt idx="767">
                  <c:v>76700</c:v>
                </c:pt>
                <c:pt idx="768">
                  <c:v>76800</c:v>
                </c:pt>
                <c:pt idx="769">
                  <c:v>76900</c:v>
                </c:pt>
                <c:pt idx="770">
                  <c:v>77000</c:v>
                </c:pt>
                <c:pt idx="771">
                  <c:v>77100</c:v>
                </c:pt>
                <c:pt idx="772">
                  <c:v>77200</c:v>
                </c:pt>
                <c:pt idx="773">
                  <c:v>77300</c:v>
                </c:pt>
                <c:pt idx="774">
                  <c:v>77400</c:v>
                </c:pt>
                <c:pt idx="775">
                  <c:v>77500</c:v>
                </c:pt>
                <c:pt idx="776">
                  <c:v>77600</c:v>
                </c:pt>
                <c:pt idx="777">
                  <c:v>77700</c:v>
                </c:pt>
                <c:pt idx="778">
                  <c:v>77800</c:v>
                </c:pt>
                <c:pt idx="779">
                  <c:v>77900</c:v>
                </c:pt>
                <c:pt idx="780">
                  <c:v>78000</c:v>
                </c:pt>
                <c:pt idx="781">
                  <c:v>78100</c:v>
                </c:pt>
                <c:pt idx="782">
                  <c:v>78200</c:v>
                </c:pt>
                <c:pt idx="783">
                  <c:v>78300</c:v>
                </c:pt>
                <c:pt idx="784">
                  <c:v>78400</c:v>
                </c:pt>
                <c:pt idx="785">
                  <c:v>78500</c:v>
                </c:pt>
                <c:pt idx="786">
                  <c:v>78600</c:v>
                </c:pt>
                <c:pt idx="787">
                  <c:v>78700</c:v>
                </c:pt>
                <c:pt idx="788">
                  <c:v>78800</c:v>
                </c:pt>
                <c:pt idx="789">
                  <c:v>78900</c:v>
                </c:pt>
                <c:pt idx="790">
                  <c:v>79000</c:v>
                </c:pt>
                <c:pt idx="791">
                  <c:v>79100</c:v>
                </c:pt>
                <c:pt idx="792">
                  <c:v>79200</c:v>
                </c:pt>
                <c:pt idx="793">
                  <c:v>79300</c:v>
                </c:pt>
                <c:pt idx="794">
                  <c:v>79400</c:v>
                </c:pt>
                <c:pt idx="795">
                  <c:v>79500</c:v>
                </c:pt>
                <c:pt idx="796">
                  <c:v>79600</c:v>
                </c:pt>
                <c:pt idx="797">
                  <c:v>79700</c:v>
                </c:pt>
                <c:pt idx="798">
                  <c:v>79800</c:v>
                </c:pt>
                <c:pt idx="799">
                  <c:v>79900</c:v>
                </c:pt>
                <c:pt idx="800">
                  <c:v>80000</c:v>
                </c:pt>
                <c:pt idx="801">
                  <c:v>80100</c:v>
                </c:pt>
                <c:pt idx="802">
                  <c:v>80200</c:v>
                </c:pt>
                <c:pt idx="803">
                  <c:v>80300</c:v>
                </c:pt>
                <c:pt idx="804">
                  <c:v>80400</c:v>
                </c:pt>
                <c:pt idx="805">
                  <c:v>80500</c:v>
                </c:pt>
                <c:pt idx="806">
                  <c:v>80600</c:v>
                </c:pt>
                <c:pt idx="807">
                  <c:v>80700</c:v>
                </c:pt>
                <c:pt idx="808">
                  <c:v>80800</c:v>
                </c:pt>
                <c:pt idx="809">
                  <c:v>80900</c:v>
                </c:pt>
                <c:pt idx="810">
                  <c:v>81000</c:v>
                </c:pt>
                <c:pt idx="811">
                  <c:v>81100</c:v>
                </c:pt>
                <c:pt idx="812">
                  <c:v>81200</c:v>
                </c:pt>
                <c:pt idx="813">
                  <c:v>81300</c:v>
                </c:pt>
                <c:pt idx="814">
                  <c:v>81400</c:v>
                </c:pt>
                <c:pt idx="815">
                  <c:v>81500</c:v>
                </c:pt>
                <c:pt idx="816">
                  <c:v>81600</c:v>
                </c:pt>
                <c:pt idx="817">
                  <c:v>81700</c:v>
                </c:pt>
                <c:pt idx="818">
                  <c:v>81800</c:v>
                </c:pt>
                <c:pt idx="819">
                  <c:v>81900</c:v>
                </c:pt>
                <c:pt idx="820">
                  <c:v>82000</c:v>
                </c:pt>
                <c:pt idx="821">
                  <c:v>82100</c:v>
                </c:pt>
                <c:pt idx="822">
                  <c:v>82200</c:v>
                </c:pt>
                <c:pt idx="823">
                  <c:v>82300</c:v>
                </c:pt>
                <c:pt idx="824">
                  <c:v>82400</c:v>
                </c:pt>
                <c:pt idx="825">
                  <c:v>82500</c:v>
                </c:pt>
                <c:pt idx="826">
                  <c:v>82600</c:v>
                </c:pt>
                <c:pt idx="827">
                  <c:v>82700</c:v>
                </c:pt>
                <c:pt idx="828">
                  <c:v>82800</c:v>
                </c:pt>
                <c:pt idx="829">
                  <c:v>82900</c:v>
                </c:pt>
                <c:pt idx="830">
                  <c:v>83000</c:v>
                </c:pt>
                <c:pt idx="831">
                  <c:v>83100</c:v>
                </c:pt>
                <c:pt idx="832">
                  <c:v>83200</c:v>
                </c:pt>
                <c:pt idx="833">
                  <c:v>83300</c:v>
                </c:pt>
                <c:pt idx="834">
                  <c:v>83400</c:v>
                </c:pt>
                <c:pt idx="835">
                  <c:v>83500</c:v>
                </c:pt>
                <c:pt idx="836">
                  <c:v>83600</c:v>
                </c:pt>
                <c:pt idx="837">
                  <c:v>83700</c:v>
                </c:pt>
                <c:pt idx="838">
                  <c:v>83800</c:v>
                </c:pt>
                <c:pt idx="839">
                  <c:v>83900</c:v>
                </c:pt>
                <c:pt idx="840">
                  <c:v>84000</c:v>
                </c:pt>
                <c:pt idx="841">
                  <c:v>84100</c:v>
                </c:pt>
                <c:pt idx="842">
                  <c:v>84200</c:v>
                </c:pt>
                <c:pt idx="843">
                  <c:v>84300</c:v>
                </c:pt>
                <c:pt idx="844">
                  <c:v>84400</c:v>
                </c:pt>
                <c:pt idx="845">
                  <c:v>84500</c:v>
                </c:pt>
                <c:pt idx="846">
                  <c:v>84600</c:v>
                </c:pt>
                <c:pt idx="847">
                  <c:v>84700</c:v>
                </c:pt>
                <c:pt idx="848">
                  <c:v>84800</c:v>
                </c:pt>
                <c:pt idx="849">
                  <c:v>84900</c:v>
                </c:pt>
                <c:pt idx="850">
                  <c:v>85000</c:v>
                </c:pt>
                <c:pt idx="851">
                  <c:v>85100</c:v>
                </c:pt>
                <c:pt idx="852">
                  <c:v>85200</c:v>
                </c:pt>
                <c:pt idx="853">
                  <c:v>85300</c:v>
                </c:pt>
                <c:pt idx="854">
                  <c:v>85400</c:v>
                </c:pt>
                <c:pt idx="855">
                  <c:v>85500</c:v>
                </c:pt>
                <c:pt idx="856">
                  <c:v>85600</c:v>
                </c:pt>
                <c:pt idx="857">
                  <c:v>85700</c:v>
                </c:pt>
                <c:pt idx="858">
                  <c:v>85800</c:v>
                </c:pt>
                <c:pt idx="859">
                  <c:v>85900</c:v>
                </c:pt>
                <c:pt idx="860">
                  <c:v>86000</c:v>
                </c:pt>
                <c:pt idx="861">
                  <c:v>86100</c:v>
                </c:pt>
                <c:pt idx="862">
                  <c:v>86200</c:v>
                </c:pt>
                <c:pt idx="863">
                  <c:v>86300</c:v>
                </c:pt>
                <c:pt idx="864">
                  <c:v>86400</c:v>
                </c:pt>
                <c:pt idx="865">
                  <c:v>86500</c:v>
                </c:pt>
                <c:pt idx="866">
                  <c:v>86600</c:v>
                </c:pt>
                <c:pt idx="867">
                  <c:v>86700</c:v>
                </c:pt>
                <c:pt idx="868">
                  <c:v>86800</c:v>
                </c:pt>
                <c:pt idx="869">
                  <c:v>86900</c:v>
                </c:pt>
                <c:pt idx="870">
                  <c:v>87000</c:v>
                </c:pt>
                <c:pt idx="871">
                  <c:v>87100</c:v>
                </c:pt>
                <c:pt idx="872">
                  <c:v>87200</c:v>
                </c:pt>
                <c:pt idx="873">
                  <c:v>87300</c:v>
                </c:pt>
                <c:pt idx="874">
                  <c:v>87400</c:v>
                </c:pt>
                <c:pt idx="875">
                  <c:v>87500</c:v>
                </c:pt>
                <c:pt idx="876">
                  <c:v>87600</c:v>
                </c:pt>
                <c:pt idx="877">
                  <c:v>87700</c:v>
                </c:pt>
                <c:pt idx="878">
                  <c:v>87800</c:v>
                </c:pt>
                <c:pt idx="879">
                  <c:v>87900</c:v>
                </c:pt>
                <c:pt idx="880">
                  <c:v>88000</c:v>
                </c:pt>
                <c:pt idx="881">
                  <c:v>88100</c:v>
                </c:pt>
                <c:pt idx="882">
                  <c:v>88200</c:v>
                </c:pt>
                <c:pt idx="883">
                  <c:v>88300</c:v>
                </c:pt>
                <c:pt idx="884">
                  <c:v>88400</c:v>
                </c:pt>
                <c:pt idx="885">
                  <c:v>88500</c:v>
                </c:pt>
                <c:pt idx="886">
                  <c:v>88600</c:v>
                </c:pt>
                <c:pt idx="887">
                  <c:v>88700</c:v>
                </c:pt>
                <c:pt idx="888">
                  <c:v>88800</c:v>
                </c:pt>
                <c:pt idx="889">
                  <c:v>88900</c:v>
                </c:pt>
                <c:pt idx="890">
                  <c:v>89000</c:v>
                </c:pt>
                <c:pt idx="891">
                  <c:v>89100</c:v>
                </c:pt>
                <c:pt idx="892">
                  <c:v>89200</c:v>
                </c:pt>
                <c:pt idx="893">
                  <c:v>89300</c:v>
                </c:pt>
                <c:pt idx="894">
                  <c:v>89400</c:v>
                </c:pt>
                <c:pt idx="895">
                  <c:v>89500</c:v>
                </c:pt>
                <c:pt idx="896">
                  <c:v>89600</c:v>
                </c:pt>
                <c:pt idx="897">
                  <c:v>89700</c:v>
                </c:pt>
                <c:pt idx="898">
                  <c:v>89800</c:v>
                </c:pt>
                <c:pt idx="899">
                  <c:v>89900</c:v>
                </c:pt>
                <c:pt idx="900">
                  <c:v>90000</c:v>
                </c:pt>
                <c:pt idx="901">
                  <c:v>90100</c:v>
                </c:pt>
                <c:pt idx="902">
                  <c:v>90200</c:v>
                </c:pt>
                <c:pt idx="903">
                  <c:v>90300</c:v>
                </c:pt>
                <c:pt idx="904">
                  <c:v>90400</c:v>
                </c:pt>
                <c:pt idx="905">
                  <c:v>90500</c:v>
                </c:pt>
                <c:pt idx="906">
                  <c:v>90600</c:v>
                </c:pt>
                <c:pt idx="907">
                  <c:v>90700</c:v>
                </c:pt>
                <c:pt idx="908">
                  <c:v>90800</c:v>
                </c:pt>
                <c:pt idx="909">
                  <c:v>90900</c:v>
                </c:pt>
                <c:pt idx="910">
                  <c:v>91000</c:v>
                </c:pt>
                <c:pt idx="911">
                  <c:v>91100</c:v>
                </c:pt>
                <c:pt idx="912">
                  <c:v>91200</c:v>
                </c:pt>
                <c:pt idx="913">
                  <c:v>91300</c:v>
                </c:pt>
                <c:pt idx="914">
                  <c:v>91400</c:v>
                </c:pt>
                <c:pt idx="915">
                  <c:v>91500</c:v>
                </c:pt>
                <c:pt idx="916">
                  <c:v>91600</c:v>
                </c:pt>
                <c:pt idx="917">
                  <c:v>91700</c:v>
                </c:pt>
                <c:pt idx="918">
                  <c:v>91800</c:v>
                </c:pt>
                <c:pt idx="919">
                  <c:v>91900</c:v>
                </c:pt>
                <c:pt idx="920">
                  <c:v>92000</c:v>
                </c:pt>
                <c:pt idx="921">
                  <c:v>92100</c:v>
                </c:pt>
                <c:pt idx="922">
                  <c:v>92200</c:v>
                </c:pt>
                <c:pt idx="923">
                  <c:v>92300</c:v>
                </c:pt>
                <c:pt idx="924">
                  <c:v>92400</c:v>
                </c:pt>
                <c:pt idx="925">
                  <c:v>92500</c:v>
                </c:pt>
                <c:pt idx="926">
                  <c:v>92600</c:v>
                </c:pt>
                <c:pt idx="927">
                  <c:v>92700</c:v>
                </c:pt>
                <c:pt idx="928">
                  <c:v>92800</c:v>
                </c:pt>
                <c:pt idx="929">
                  <c:v>92900</c:v>
                </c:pt>
                <c:pt idx="930">
                  <c:v>93000</c:v>
                </c:pt>
                <c:pt idx="931">
                  <c:v>93100</c:v>
                </c:pt>
                <c:pt idx="932">
                  <c:v>93200</c:v>
                </c:pt>
                <c:pt idx="933">
                  <c:v>93300</c:v>
                </c:pt>
                <c:pt idx="934">
                  <c:v>93400</c:v>
                </c:pt>
                <c:pt idx="935">
                  <c:v>93500</c:v>
                </c:pt>
                <c:pt idx="936">
                  <c:v>93600</c:v>
                </c:pt>
                <c:pt idx="937">
                  <c:v>93700</c:v>
                </c:pt>
                <c:pt idx="938">
                  <c:v>93800</c:v>
                </c:pt>
                <c:pt idx="939">
                  <c:v>93900</c:v>
                </c:pt>
                <c:pt idx="940">
                  <c:v>94000</c:v>
                </c:pt>
                <c:pt idx="941">
                  <c:v>94100</c:v>
                </c:pt>
                <c:pt idx="942">
                  <c:v>94200</c:v>
                </c:pt>
                <c:pt idx="943">
                  <c:v>94300</c:v>
                </c:pt>
                <c:pt idx="944">
                  <c:v>94400</c:v>
                </c:pt>
                <c:pt idx="945">
                  <c:v>94500</c:v>
                </c:pt>
                <c:pt idx="946">
                  <c:v>94600</c:v>
                </c:pt>
                <c:pt idx="947">
                  <c:v>94700</c:v>
                </c:pt>
                <c:pt idx="948">
                  <c:v>94800</c:v>
                </c:pt>
                <c:pt idx="949">
                  <c:v>94900</c:v>
                </c:pt>
                <c:pt idx="950">
                  <c:v>95000</c:v>
                </c:pt>
                <c:pt idx="951">
                  <c:v>95100</c:v>
                </c:pt>
                <c:pt idx="952">
                  <c:v>95200</c:v>
                </c:pt>
                <c:pt idx="953">
                  <c:v>95300</c:v>
                </c:pt>
                <c:pt idx="954">
                  <c:v>95400</c:v>
                </c:pt>
                <c:pt idx="955">
                  <c:v>95500</c:v>
                </c:pt>
                <c:pt idx="956">
                  <c:v>95600</c:v>
                </c:pt>
                <c:pt idx="957">
                  <c:v>95700</c:v>
                </c:pt>
                <c:pt idx="958">
                  <c:v>95800</c:v>
                </c:pt>
                <c:pt idx="959">
                  <c:v>95900</c:v>
                </c:pt>
                <c:pt idx="960">
                  <c:v>96000</c:v>
                </c:pt>
                <c:pt idx="961">
                  <c:v>96100</c:v>
                </c:pt>
                <c:pt idx="962">
                  <c:v>96200</c:v>
                </c:pt>
                <c:pt idx="963">
                  <c:v>96300</c:v>
                </c:pt>
                <c:pt idx="964">
                  <c:v>96400</c:v>
                </c:pt>
                <c:pt idx="965">
                  <c:v>96500</c:v>
                </c:pt>
                <c:pt idx="966">
                  <c:v>96600</c:v>
                </c:pt>
                <c:pt idx="967">
                  <c:v>96700</c:v>
                </c:pt>
                <c:pt idx="968">
                  <c:v>96800</c:v>
                </c:pt>
                <c:pt idx="969">
                  <c:v>96900</c:v>
                </c:pt>
                <c:pt idx="970">
                  <c:v>97000</c:v>
                </c:pt>
                <c:pt idx="971">
                  <c:v>97100</c:v>
                </c:pt>
                <c:pt idx="972">
                  <c:v>97200</c:v>
                </c:pt>
                <c:pt idx="973">
                  <c:v>97300</c:v>
                </c:pt>
                <c:pt idx="974">
                  <c:v>97400</c:v>
                </c:pt>
                <c:pt idx="975">
                  <c:v>97500</c:v>
                </c:pt>
                <c:pt idx="976">
                  <c:v>97600</c:v>
                </c:pt>
                <c:pt idx="977">
                  <c:v>97700</c:v>
                </c:pt>
                <c:pt idx="978">
                  <c:v>97800</c:v>
                </c:pt>
                <c:pt idx="979">
                  <c:v>97900</c:v>
                </c:pt>
                <c:pt idx="980">
                  <c:v>98000</c:v>
                </c:pt>
                <c:pt idx="981">
                  <c:v>98100</c:v>
                </c:pt>
                <c:pt idx="982">
                  <c:v>98200</c:v>
                </c:pt>
                <c:pt idx="983">
                  <c:v>98300</c:v>
                </c:pt>
                <c:pt idx="984">
                  <c:v>98400</c:v>
                </c:pt>
                <c:pt idx="985">
                  <c:v>98500</c:v>
                </c:pt>
                <c:pt idx="986">
                  <c:v>98600</c:v>
                </c:pt>
                <c:pt idx="987">
                  <c:v>98700</c:v>
                </c:pt>
                <c:pt idx="988">
                  <c:v>98800</c:v>
                </c:pt>
                <c:pt idx="989">
                  <c:v>98900</c:v>
                </c:pt>
                <c:pt idx="990">
                  <c:v>99000</c:v>
                </c:pt>
                <c:pt idx="991">
                  <c:v>99100</c:v>
                </c:pt>
                <c:pt idx="992">
                  <c:v>99200</c:v>
                </c:pt>
                <c:pt idx="993">
                  <c:v>99300</c:v>
                </c:pt>
                <c:pt idx="994">
                  <c:v>99400</c:v>
                </c:pt>
                <c:pt idx="995">
                  <c:v>99500</c:v>
                </c:pt>
                <c:pt idx="996">
                  <c:v>99600</c:v>
                </c:pt>
                <c:pt idx="997">
                  <c:v>99700</c:v>
                </c:pt>
                <c:pt idx="998">
                  <c:v>99800</c:v>
                </c:pt>
                <c:pt idx="999">
                  <c:v>99900</c:v>
                </c:pt>
                <c:pt idx="1000">
                  <c:v>100000</c:v>
                </c:pt>
                <c:pt idx="1001">
                  <c:v>100100</c:v>
                </c:pt>
                <c:pt idx="1002">
                  <c:v>100200</c:v>
                </c:pt>
                <c:pt idx="1003">
                  <c:v>100300</c:v>
                </c:pt>
                <c:pt idx="1004">
                  <c:v>100400</c:v>
                </c:pt>
                <c:pt idx="1005">
                  <c:v>100500</c:v>
                </c:pt>
                <c:pt idx="1006">
                  <c:v>100600</c:v>
                </c:pt>
                <c:pt idx="1007">
                  <c:v>100700</c:v>
                </c:pt>
                <c:pt idx="1008">
                  <c:v>100800</c:v>
                </c:pt>
                <c:pt idx="1009">
                  <c:v>100900</c:v>
                </c:pt>
                <c:pt idx="1010">
                  <c:v>101000</c:v>
                </c:pt>
                <c:pt idx="1011">
                  <c:v>101100</c:v>
                </c:pt>
                <c:pt idx="1012">
                  <c:v>101200</c:v>
                </c:pt>
                <c:pt idx="1013">
                  <c:v>101300</c:v>
                </c:pt>
                <c:pt idx="1014">
                  <c:v>101400</c:v>
                </c:pt>
                <c:pt idx="1015">
                  <c:v>101500</c:v>
                </c:pt>
                <c:pt idx="1016">
                  <c:v>101600</c:v>
                </c:pt>
                <c:pt idx="1017">
                  <c:v>101700</c:v>
                </c:pt>
                <c:pt idx="1018">
                  <c:v>101800</c:v>
                </c:pt>
                <c:pt idx="1019">
                  <c:v>101900</c:v>
                </c:pt>
                <c:pt idx="1020">
                  <c:v>102000</c:v>
                </c:pt>
                <c:pt idx="1021">
                  <c:v>102100</c:v>
                </c:pt>
                <c:pt idx="1022">
                  <c:v>102200</c:v>
                </c:pt>
                <c:pt idx="1023">
                  <c:v>102300</c:v>
                </c:pt>
                <c:pt idx="1024">
                  <c:v>102400</c:v>
                </c:pt>
                <c:pt idx="1025">
                  <c:v>102500</c:v>
                </c:pt>
                <c:pt idx="1026">
                  <c:v>102600</c:v>
                </c:pt>
                <c:pt idx="1027">
                  <c:v>102700</c:v>
                </c:pt>
                <c:pt idx="1028">
                  <c:v>102800</c:v>
                </c:pt>
                <c:pt idx="1029">
                  <c:v>102900</c:v>
                </c:pt>
                <c:pt idx="1030">
                  <c:v>103000</c:v>
                </c:pt>
                <c:pt idx="1031">
                  <c:v>103100</c:v>
                </c:pt>
                <c:pt idx="1032">
                  <c:v>103200</c:v>
                </c:pt>
                <c:pt idx="1033">
                  <c:v>103300</c:v>
                </c:pt>
                <c:pt idx="1034">
                  <c:v>103400</c:v>
                </c:pt>
                <c:pt idx="1035">
                  <c:v>103500</c:v>
                </c:pt>
                <c:pt idx="1036">
                  <c:v>103600</c:v>
                </c:pt>
                <c:pt idx="1037">
                  <c:v>103700</c:v>
                </c:pt>
                <c:pt idx="1038">
                  <c:v>103800</c:v>
                </c:pt>
                <c:pt idx="1039">
                  <c:v>103900</c:v>
                </c:pt>
                <c:pt idx="1040">
                  <c:v>104000</c:v>
                </c:pt>
                <c:pt idx="1041">
                  <c:v>104100</c:v>
                </c:pt>
                <c:pt idx="1042">
                  <c:v>104200</c:v>
                </c:pt>
                <c:pt idx="1043">
                  <c:v>104300</c:v>
                </c:pt>
                <c:pt idx="1044">
                  <c:v>104400</c:v>
                </c:pt>
                <c:pt idx="1045">
                  <c:v>104500</c:v>
                </c:pt>
                <c:pt idx="1046">
                  <c:v>104600</c:v>
                </c:pt>
                <c:pt idx="1047">
                  <c:v>104700</c:v>
                </c:pt>
                <c:pt idx="1048">
                  <c:v>104800</c:v>
                </c:pt>
                <c:pt idx="1049">
                  <c:v>104900</c:v>
                </c:pt>
                <c:pt idx="1050">
                  <c:v>105000</c:v>
                </c:pt>
                <c:pt idx="1051">
                  <c:v>105100</c:v>
                </c:pt>
                <c:pt idx="1052">
                  <c:v>105200</c:v>
                </c:pt>
                <c:pt idx="1053">
                  <c:v>105300</c:v>
                </c:pt>
                <c:pt idx="1054">
                  <c:v>105400</c:v>
                </c:pt>
                <c:pt idx="1055">
                  <c:v>105500</c:v>
                </c:pt>
                <c:pt idx="1056">
                  <c:v>105600</c:v>
                </c:pt>
                <c:pt idx="1057">
                  <c:v>105700</c:v>
                </c:pt>
                <c:pt idx="1058">
                  <c:v>105800</c:v>
                </c:pt>
                <c:pt idx="1059">
                  <c:v>105900</c:v>
                </c:pt>
                <c:pt idx="1060">
                  <c:v>106000</c:v>
                </c:pt>
                <c:pt idx="1061">
                  <c:v>106100</c:v>
                </c:pt>
                <c:pt idx="1062">
                  <c:v>106200</c:v>
                </c:pt>
                <c:pt idx="1063">
                  <c:v>106300</c:v>
                </c:pt>
                <c:pt idx="1064">
                  <c:v>106400</c:v>
                </c:pt>
                <c:pt idx="1065">
                  <c:v>106500</c:v>
                </c:pt>
                <c:pt idx="1066">
                  <c:v>106600</c:v>
                </c:pt>
                <c:pt idx="1067">
                  <c:v>106700</c:v>
                </c:pt>
                <c:pt idx="1068">
                  <c:v>106800</c:v>
                </c:pt>
                <c:pt idx="1069">
                  <c:v>106900</c:v>
                </c:pt>
                <c:pt idx="1070">
                  <c:v>107000</c:v>
                </c:pt>
                <c:pt idx="1071">
                  <c:v>107100</c:v>
                </c:pt>
                <c:pt idx="1072">
                  <c:v>107200</c:v>
                </c:pt>
                <c:pt idx="1073">
                  <c:v>107300</c:v>
                </c:pt>
                <c:pt idx="1074">
                  <c:v>107400</c:v>
                </c:pt>
                <c:pt idx="1075">
                  <c:v>107500</c:v>
                </c:pt>
                <c:pt idx="1076">
                  <c:v>107600</c:v>
                </c:pt>
                <c:pt idx="1077">
                  <c:v>107700</c:v>
                </c:pt>
                <c:pt idx="1078">
                  <c:v>107800</c:v>
                </c:pt>
                <c:pt idx="1079">
                  <c:v>107900</c:v>
                </c:pt>
                <c:pt idx="1080">
                  <c:v>108000</c:v>
                </c:pt>
                <c:pt idx="1081">
                  <c:v>108100</c:v>
                </c:pt>
                <c:pt idx="1082">
                  <c:v>108200</c:v>
                </c:pt>
                <c:pt idx="1083">
                  <c:v>108300</c:v>
                </c:pt>
                <c:pt idx="1084">
                  <c:v>108400</c:v>
                </c:pt>
                <c:pt idx="1085">
                  <c:v>108500</c:v>
                </c:pt>
                <c:pt idx="1086">
                  <c:v>108600</c:v>
                </c:pt>
                <c:pt idx="1087">
                  <c:v>108700</c:v>
                </c:pt>
                <c:pt idx="1088">
                  <c:v>108800</c:v>
                </c:pt>
                <c:pt idx="1089">
                  <c:v>108900</c:v>
                </c:pt>
                <c:pt idx="1090">
                  <c:v>109000</c:v>
                </c:pt>
                <c:pt idx="1091">
                  <c:v>109100</c:v>
                </c:pt>
                <c:pt idx="1092">
                  <c:v>109200</c:v>
                </c:pt>
                <c:pt idx="1093">
                  <c:v>109300</c:v>
                </c:pt>
                <c:pt idx="1094">
                  <c:v>109400</c:v>
                </c:pt>
                <c:pt idx="1095">
                  <c:v>109500</c:v>
                </c:pt>
                <c:pt idx="1096">
                  <c:v>109600</c:v>
                </c:pt>
                <c:pt idx="1097">
                  <c:v>109700</c:v>
                </c:pt>
                <c:pt idx="1098">
                  <c:v>109800</c:v>
                </c:pt>
                <c:pt idx="1099">
                  <c:v>109900</c:v>
                </c:pt>
                <c:pt idx="1100">
                  <c:v>110000</c:v>
                </c:pt>
                <c:pt idx="1101">
                  <c:v>110100</c:v>
                </c:pt>
                <c:pt idx="1102">
                  <c:v>110200</c:v>
                </c:pt>
                <c:pt idx="1103">
                  <c:v>110300</c:v>
                </c:pt>
                <c:pt idx="1104">
                  <c:v>110400</c:v>
                </c:pt>
                <c:pt idx="1105">
                  <c:v>110500</c:v>
                </c:pt>
                <c:pt idx="1106">
                  <c:v>110600</c:v>
                </c:pt>
                <c:pt idx="1107">
                  <c:v>110700</c:v>
                </c:pt>
                <c:pt idx="1108">
                  <c:v>110800</c:v>
                </c:pt>
                <c:pt idx="1109">
                  <c:v>110900</c:v>
                </c:pt>
                <c:pt idx="1110">
                  <c:v>111000</c:v>
                </c:pt>
                <c:pt idx="1111">
                  <c:v>111100</c:v>
                </c:pt>
                <c:pt idx="1112">
                  <c:v>111200</c:v>
                </c:pt>
                <c:pt idx="1113">
                  <c:v>111300</c:v>
                </c:pt>
                <c:pt idx="1114">
                  <c:v>111400</c:v>
                </c:pt>
                <c:pt idx="1115">
                  <c:v>111500</c:v>
                </c:pt>
                <c:pt idx="1116">
                  <c:v>111600</c:v>
                </c:pt>
                <c:pt idx="1117">
                  <c:v>111700</c:v>
                </c:pt>
                <c:pt idx="1118">
                  <c:v>111800</c:v>
                </c:pt>
                <c:pt idx="1119">
                  <c:v>111900</c:v>
                </c:pt>
                <c:pt idx="1120">
                  <c:v>112000</c:v>
                </c:pt>
                <c:pt idx="1121">
                  <c:v>112100</c:v>
                </c:pt>
                <c:pt idx="1122">
                  <c:v>112200</c:v>
                </c:pt>
                <c:pt idx="1123">
                  <c:v>112300</c:v>
                </c:pt>
                <c:pt idx="1124">
                  <c:v>112400</c:v>
                </c:pt>
                <c:pt idx="1125">
                  <c:v>112500</c:v>
                </c:pt>
                <c:pt idx="1126">
                  <c:v>112600</c:v>
                </c:pt>
                <c:pt idx="1127">
                  <c:v>112700</c:v>
                </c:pt>
                <c:pt idx="1128">
                  <c:v>112800</c:v>
                </c:pt>
                <c:pt idx="1129">
                  <c:v>112900</c:v>
                </c:pt>
                <c:pt idx="1130">
                  <c:v>113000</c:v>
                </c:pt>
                <c:pt idx="1131">
                  <c:v>113100</c:v>
                </c:pt>
                <c:pt idx="1132">
                  <c:v>113200</c:v>
                </c:pt>
                <c:pt idx="1133">
                  <c:v>113300</c:v>
                </c:pt>
                <c:pt idx="1134">
                  <c:v>113400</c:v>
                </c:pt>
                <c:pt idx="1135">
                  <c:v>113500</c:v>
                </c:pt>
                <c:pt idx="1136">
                  <c:v>113600</c:v>
                </c:pt>
                <c:pt idx="1137">
                  <c:v>113700</c:v>
                </c:pt>
                <c:pt idx="1138">
                  <c:v>113800</c:v>
                </c:pt>
                <c:pt idx="1139">
                  <c:v>113900</c:v>
                </c:pt>
                <c:pt idx="1140">
                  <c:v>114000</c:v>
                </c:pt>
                <c:pt idx="1141">
                  <c:v>114100</c:v>
                </c:pt>
                <c:pt idx="1142">
                  <c:v>114200</c:v>
                </c:pt>
                <c:pt idx="1143">
                  <c:v>114300</c:v>
                </c:pt>
                <c:pt idx="1144">
                  <c:v>114400</c:v>
                </c:pt>
                <c:pt idx="1145">
                  <c:v>114500</c:v>
                </c:pt>
                <c:pt idx="1146">
                  <c:v>114600</c:v>
                </c:pt>
                <c:pt idx="1147">
                  <c:v>114700</c:v>
                </c:pt>
                <c:pt idx="1148">
                  <c:v>114800</c:v>
                </c:pt>
                <c:pt idx="1149">
                  <c:v>114900</c:v>
                </c:pt>
                <c:pt idx="1150">
                  <c:v>115000</c:v>
                </c:pt>
                <c:pt idx="1151">
                  <c:v>115100</c:v>
                </c:pt>
                <c:pt idx="1152">
                  <c:v>115200</c:v>
                </c:pt>
                <c:pt idx="1153">
                  <c:v>115300</c:v>
                </c:pt>
                <c:pt idx="1154">
                  <c:v>115400</c:v>
                </c:pt>
                <c:pt idx="1155">
                  <c:v>115500</c:v>
                </c:pt>
                <c:pt idx="1156">
                  <c:v>115600</c:v>
                </c:pt>
                <c:pt idx="1157">
                  <c:v>115700</c:v>
                </c:pt>
                <c:pt idx="1158">
                  <c:v>115800</c:v>
                </c:pt>
                <c:pt idx="1159">
                  <c:v>115900</c:v>
                </c:pt>
                <c:pt idx="1160">
                  <c:v>116000</c:v>
                </c:pt>
                <c:pt idx="1161">
                  <c:v>116100</c:v>
                </c:pt>
                <c:pt idx="1162">
                  <c:v>116200</c:v>
                </c:pt>
                <c:pt idx="1163">
                  <c:v>116300</c:v>
                </c:pt>
                <c:pt idx="1164">
                  <c:v>116400</c:v>
                </c:pt>
                <c:pt idx="1165">
                  <c:v>116500</c:v>
                </c:pt>
                <c:pt idx="1166">
                  <c:v>116600</c:v>
                </c:pt>
                <c:pt idx="1167">
                  <c:v>116700</c:v>
                </c:pt>
                <c:pt idx="1168">
                  <c:v>116800</c:v>
                </c:pt>
                <c:pt idx="1169">
                  <c:v>116900</c:v>
                </c:pt>
                <c:pt idx="1170">
                  <c:v>117000</c:v>
                </c:pt>
                <c:pt idx="1171">
                  <c:v>117100</c:v>
                </c:pt>
                <c:pt idx="1172">
                  <c:v>117200</c:v>
                </c:pt>
                <c:pt idx="1173">
                  <c:v>117300</c:v>
                </c:pt>
                <c:pt idx="1174">
                  <c:v>117400</c:v>
                </c:pt>
                <c:pt idx="1175">
                  <c:v>117500</c:v>
                </c:pt>
                <c:pt idx="1176">
                  <c:v>117600</c:v>
                </c:pt>
                <c:pt idx="1177">
                  <c:v>117700</c:v>
                </c:pt>
                <c:pt idx="1178">
                  <c:v>117800</c:v>
                </c:pt>
                <c:pt idx="1179">
                  <c:v>117900</c:v>
                </c:pt>
                <c:pt idx="1180">
                  <c:v>118000</c:v>
                </c:pt>
                <c:pt idx="1181">
                  <c:v>118100</c:v>
                </c:pt>
                <c:pt idx="1182">
                  <c:v>118200</c:v>
                </c:pt>
                <c:pt idx="1183">
                  <c:v>118300</c:v>
                </c:pt>
                <c:pt idx="1184">
                  <c:v>118400</c:v>
                </c:pt>
                <c:pt idx="1185">
                  <c:v>118500</c:v>
                </c:pt>
                <c:pt idx="1186">
                  <c:v>118600</c:v>
                </c:pt>
                <c:pt idx="1187">
                  <c:v>118700</c:v>
                </c:pt>
                <c:pt idx="1188">
                  <c:v>118800</c:v>
                </c:pt>
                <c:pt idx="1189">
                  <c:v>118900</c:v>
                </c:pt>
                <c:pt idx="1190">
                  <c:v>119000</c:v>
                </c:pt>
                <c:pt idx="1191">
                  <c:v>119100</c:v>
                </c:pt>
                <c:pt idx="1192">
                  <c:v>119200</c:v>
                </c:pt>
                <c:pt idx="1193">
                  <c:v>119300</c:v>
                </c:pt>
                <c:pt idx="1194">
                  <c:v>119400</c:v>
                </c:pt>
                <c:pt idx="1195">
                  <c:v>119500</c:v>
                </c:pt>
                <c:pt idx="1196">
                  <c:v>119600</c:v>
                </c:pt>
                <c:pt idx="1197">
                  <c:v>119700</c:v>
                </c:pt>
                <c:pt idx="1198">
                  <c:v>119800</c:v>
                </c:pt>
                <c:pt idx="1199">
                  <c:v>119900</c:v>
                </c:pt>
                <c:pt idx="1200">
                  <c:v>120000</c:v>
                </c:pt>
                <c:pt idx="1201">
                  <c:v>120100</c:v>
                </c:pt>
                <c:pt idx="1202">
                  <c:v>120200</c:v>
                </c:pt>
                <c:pt idx="1203">
                  <c:v>120300</c:v>
                </c:pt>
                <c:pt idx="1204">
                  <c:v>120400</c:v>
                </c:pt>
                <c:pt idx="1205">
                  <c:v>120500</c:v>
                </c:pt>
                <c:pt idx="1206">
                  <c:v>120600</c:v>
                </c:pt>
                <c:pt idx="1207">
                  <c:v>120700</c:v>
                </c:pt>
                <c:pt idx="1208">
                  <c:v>120800</c:v>
                </c:pt>
                <c:pt idx="1209">
                  <c:v>120900</c:v>
                </c:pt>
                <c:pt idx="1210">
                  <c:v>121000</c:v>
                </c:pt>
                <c:pt idx="1211">
                  <c:v>121100</c:v>
                </c:pt>
                <c:pt idx="1212">
                  <c:v>121200</c:v>
                </c:pt>
                <c:pt idx="1213">
                  <c:v>121300</c:v>
                </c:pt>
                <c:pt idx="1214">
                  <c:v>121400</c:v>
                </c:pt>
                <c:pt idx="1215">
                  <c:v>121500</c:v>
                </c:pt>
                <c:pt idx="1216">
                  <c:v>121600</c:v>
                </c:pt>
                <c:pt idx="1217">
                  <c:v>121700</c:v>
                </c:pt>
                <c:pt idx="1218">
                  <c:v>121800</c:v>
                </c:pt>
                <c:pt idx="1219">
                  <c:v>121900</c:v>
                </c:pt>
                <c:pt idx="1220">
                  <c:v>122000</c:v>
                </c:pt>
                <c:pt idx="1221">
                  <c:v>122100</c:v>
                </c:pt>
                <c:pt idx="1222">
                  <c:v>122200</c:v>
                </c:pt>
                <c:pt idx="1223">
                  <c:v>122300</c:v>
                </c:pt>
                <c:pt idx="1224">
                  <c:v>122400</c:v>
                </c:pt>
                <c:pt idx="1225">
                  <c:v>122500</c:v>
                </c:pt>
                <c:pt idx="1226">
                  <c:v>122600</c:v>
                </c:pt>
                <c:pt idx="1227">
                  <c:v>122700</c:v>
                </c:pt>
                <c:pt idx="1228">
                  <c:v>122800</c:v>
                </c:pt>
                <c:pt idx="1229">
                  <c:v>122900</c:v>
                </c:pt>
                <c:pt idx="1230">
                  <c:v>123000</c:v>
                </c:pt>
                <c:pt idx="1231">
                  <c:v>123100</c:v>
                </c:pt>
                <c:pt idx="1232">
                  <c:v>123200</c:v>
                </c:pt>
                <c:pt idx="1233">
                  <c:v>123300</c:v>
                </c:pt>
                <c:pt idx="1234">
                  <c:v>123400</c:v>
                </c:pt>
                <c:pt idx="1235">
                  <c:v>123500</c:v>
                </c:pt>
                <c:pt idx="1236">
                  <c:v>123600</c:v>
                </c:pt>
                <c:pt idx="1237">
                  <c:v>123700</c:v>
                </c:pt>
                <c:pt idx="1238">
                  <c:v>123800</c:v>
                </c:pt>
                <c:pt idx="1239">
                  <c:v>123900</c:v>
                </c:pt>
                <c:pt idx="1240">
                  <c:v>124000</c:v>
                </c:pt>
                <c:pt idx="1241">
                  <c:v>124100</c:v>
                </c:pt>
                <c:pt idx="1242">
                  <c:v>124200</c:v>
                </c:pt>
                <c:pt idx="1243">
                  <c:v>124300</c:v>
                </c:pt>
                <c:pt idx="1244">
                  <c:v>124400</c:v>
                </c:pt>
                <c:pt idx="1245">
                  <c:v>124500</c:v>
                </c:pt>
                <c:pt idx="1246">
                  <c:v>124600</c:v>
                </c:pt>
                <c:pt idx="1247">
                  <c:v>124700</c:v>
                </c:pt>
                <c:pt idx="1248">
                  <c:v>124800</c:v>
                </c:pt>
                <c:pt idx="1249">
                  <c:v>124900</c:v>
                </c:pt>
                <c:pt idx="1250">
                  <c:v>125000</c:v>
                </c:pt>
                <c:pt idx="1251">
                  <c:v>125100</c:v>
                </c:pt>
                <c:pt idx="1252">
                  <c:v>125200</c:v>
                </c:pt>
                <c:pt idx="1253">
                  <c:v>125300</c:v>
                </c:pt>
                <c:pt idx="1254">
                  <c:v>125400</c:v>
                </c:pt>
                <c:pt idx="1255">
                  <c:v>125500</c:v>
                </c:pt>
                <c:pt idx="1256">
                  <c:v>125600</c:v>
                </c:pt>
                <c:pt idx="1257">
                  <c:v>125700</c:v>
                </c:pt>
                <c:pt idx="1258">
                  <c:v>125800</c:v>
                </c:pt>
                <c:pt idx="1259">
                  <c:v>125900</c:v>
                </c:pt>
                <c:pt idx="1260">
                  <c:v>126000</c:v>
                </c:pt>
                <c:pt idx="1261">
                  <c:v>126100</c:v>
                </c:pt>
                <c:pt idx="1262">
                  <c:v>126200</c:v>
                </c:pt>
                <c:pt idx="1263">
                  <c:v>126300</c:v>
                </c:pt>
                <c:pt idx="1264">
                  <c:v>126400</c:v>
                </c:pt>
                <c:pt idx="1265">
                  <c:v>126500</c:v>
                </c:pt>
                <c:pt idx="1266">
                  <c:v>126600</c:v>
                </c:pt>
                <c:pt idx="1267">
                  <c:v>126700</c:v>
                </c:pt>
                <c:pt idx="1268">
                  <c:v>126800</c:v>
                </c:pt>
                <c:pt idx="1269">
                  <c:v>126900</c:v>
                </c:pt>
                <c:pt idx="1270">
                  <c:v>127000</c:v>
                </c:pt>
                <c:pt idx="1271">
                  <c:v>127100</c:v>
                </c:pt>
                <c:pt idx="1272">
                  <c:v>127200</c:v>
                </c:pt>
                <c:pt idx="1273">
                  <c:v>127300</c:v>
                </c:pt>
                <c:pt idx="1274">
                  <c:v>127400</c:v>
                </c:pt>
                <c:pt idx="1275">
                  <c:v>127500</c:v>
                </c:pt>
                <c:pt idx="1276">
                  <c:v>127600</c:v>
                </c:pt>
                <c:pt idx="1277">
                  <c:v>127700</c:v>
                </c:pt>
                <c:pt idx="1278">
                  <c:v>127800</c:v>
                </c:pt>
                <c:pt idx="1279">
                  <c:v>127900</c:v>
                </c:pt>
                <c:pt idx="1280">
                  <c:v>128000</c:v>
                </c:pt>
                <c:pt idx="1281">
                  <c:v>128100</c:v>
                </c:pt>
                <c:pt idx="1282">
                  <c:v>128200</c:v>
                </c:pt>
                <c:pt idx="1283">
                  <c:v>128300</c:v>
                </c:pt>
                <c:pt idx="1284">
                  <c:v>128400</c:v>
                </c:pt>
                <c:pt idx="1285">
                  <c:v>128500</c:v>
                </c:pt>
                <c:pt idx="1286">
                  <c:v>128600</c:v>
                </c:pt>
                <c:pt idx="1287">
                  <c:v>128700</c:v>
                </c:pt>
                <c:pt idx="1288">
                  <c:v>128800</c:v>
                </c:pt>
                <c:pt idx="1289">
                  <c:v>128900</c:v>
                </c:pt>
                <c:pt idx="1290">
                  <c:v>129000</c:v>
                </c:pt>
                <c:pt idx="1291">
                  <c:v>129100</c:v>
                </c:pt>
                <c:pt idx="1292">
                  <c:v>129200</c:v>
                </c:pt>
                <c:pt idx="1293">
                  <c:v>129300</c:v>
                </c:pt>
                <c:pt idx="1294">
                  <c:v>129400</c:v>
                </c:pt>
                <c:pt idx="1295">
                  <c:v>129500</c:v>
                </c:pt>
                <c:pt idx="1296">
                  <c:v>129600</c:v>
                </c:pt>
                <c:pt idx="1297">
                  <c:v>129700</c:v>
                </c:pt>
                <c:pt idx="1298">
                  <c:v>129800</c:v>
                </c:pt>
                <c:pt idx="1299">
                  <c:v>129900</c:v>
                </c:pt>
                <c:pt idx="1300">
                  <c:v>130000</c:v>
                </c:pt>
                <c:pt idx="1301">
                  <c:v>130100</c:v>
                </c:pt>
                <c:pt idx="1302">
                  <c:v>130200</c:v>
                </c:pt>
                <c:pt idx="1303">
                  <c:v>130300</c:v>
                </c:pt>
                <c:pt idx="1304">
                  <c:v>130400</c:v>
                </c:pt>
                <c:pt idx="1305">
                  <c:v>130500</c:v>
                </c:pt>
                <c:pt idx="1306">
                  <c:v>130600</c:v>
                </c:pt>
                <c:pt idx="1307">
                  <c:v>130700</c:v>
                </c:pt>
                <c:pt idx="1308">
                  <c:v>130800</c:v>
                </c:pt>
                <c:pt idx="1309">
                  <c:v>130900</c:v>
                </c:pt>
                <c:pt idx="1310">
                  <c:v>131000</c:v>
                </c:pt>
                <c:pt idx="1311">
                  <c:v>131100</c:v>
                </c:pt>
                <c:pt idx="1312">
                  <c:v>131200</c:v>
                </c:pt>
                <c:pt idx="1313">
                  <c:v>131300</c:v>
                </c:pt>
                <c:pt idx="1314">
                  <c:v>131400</c:v>
                </c:pt>
                <c:pt idx="1315">
                  <c:v>131500</c:v>
                </c:pt>
                <c:pt idx="1316">
                  <c:v>131600</c:v>
                </c:pt>
                <c:pt idx="1317">
                  <c:v>131700</c:v>
                </c:pt>
                <c:pt idx="1318">
                  <c:v>131800</c:v>
                </c:pt>
                <c:pt idx="1319">
                  <c:v>131900</c:v>
                </c:pt>
                <c:pt idx="1320">
                  <c:v>132000</c:v>
                </c:pt>
                <c:pt idx="1321">
                  <c:v>132100</c:v>
                </c:pt>
                <c:pt idx="1322">
                  <c:v>132200</c:v>
                </c:pt>
                <c:pt idx="1323">
                  <c:v>132300</c:v>
                </c:pt>
                <c:pt idx="1324">
                  <c:v>132400</c:v>
                </c:pt>
                <c:pt idx="1325">
                  <c:v>132500</c:v>
                </c:pt>
                <c:pt idx="1326">
                  <c:v>132600</c:v>
                </c:pt>
                <c:pt idx="1327">
                  <c:v>132700</c:v>
                </c:pt>
                <c:pt idx="1328">
                  <c:v>132800</c:v>
                </c:pt>
                <c:pt idx="1329">
                  <c:v>132900</c:v>
                </c:pt>
                <c:pt idx="1330">
                  <c:v>133000</c:v>
                </c:pt>
                <c:pt idx="1331">
                  <c:v>133100</c:v>
                </c:pt>
                <c:pt idx="1332">
                  <c:v>133200</c:v>
                </c:pt>
                <c:pt idx="1333">
                  <c:v>133300</c:v>
                </c:pt>
                <c:pt idx="1334">
                  <c:v>133400</c:v>
                </c:pt>
                <c:pt idx="1335">
                  <c:v>133500</c:v>
                </c:pt>
                <c:pt idx="1336">
                  <c:v>133600</c:v>
                </c:pt>
                <c:pt idx="1337">
                  <c:v>133700</c:v>
                </c:pt>
                <c:pt idx="1338">
                  <c:v>133800</c:v>
                </c:pt>
                <c:pt idx="1339">
                  <c:v>133900</c:v>
                </c:pt>
                <c:pt idx="1340">
                  <c:v>134000</c:v>
                </c:pt>
                <c:pt idx="1341">
                  <c:v>134100</c:v>
                </c:pt>
                <c:pt idx="1342">
                  <c:v>134200</c:v>
                </c:pt>
                <c:pt idx="1343">
                  <c:v>134300</c:v>
                </c:pt>
                <c:pt idx="1344">
                  <c:v>134400</c:v>
                </c:pt>
                <c:pt idx="1345">
                  <c:v>134500</c:v>
                </c:pt>
                <c:pt idx="1346">
                  <c:v>134600</c:v>
                </c:pt>
                <c:pt idx="1347">
                  <c:v>134700</c:v>
                </c:pt>
                <c:pt idx="1348">
                  <c:v>134800</c:v>
                </c:pt>
                <c:pt idx="1349">
                  <c:v>134900</c:v>
                </c:pt>
                <c:pt idx="1350">
                  <c:v>135000</c:v>
                </c:pt>
                <c:pt idx="1351">
                  <c:v>135100</c:v>
                </c:pt>
                <c:pt idx="1352">
                  <c:v>135200</c:v>
                </c:pt>
                <c:pt idx="1353">
                  <c:v>135300</c:v>
                </c:pt>
                <c:pt idx="1354">
                  <c:v>135400</c:v>
                </c:pt>
                <c:pt idx="1355">
                  <c:v>135500</c:v>
                </c:pt>
                <c:pt idx="1356">
                  <c:v>135600</c:v>
                </c:pt>
                <c:pt idx="1357">
                  <c:v>135700</c:v>
                </c:pt>
                <c:pt idx="1358">
                  <c:v>135800</c:v>
                </c:pt>
                <c:pt idx="1359">
                  <c:v>135900</c:v>
                </c:pt>
                <c:pt idx="1360">
                  <c:v>136000</c:v>
                </c:pt>
                <c:pt idx="1361">
                  <c:v>136100</c:v>
                </c:pt>
                <c:pt idx="1362">
                  <c:v>136200</c:v>
                </c:pt>
                <c:pt idx="1363">
                  <c:v>136300</c:v>
                </c:pt>
                <c:pt idx="1364">
                  <c:v>136400</c:v>
                </c:pt>
                <c:pt idx="1365">
                  <c:v>136500</c:v>
                </c:pt>
                <c:pt idx="1366">
                  <c:v>136600</c:v>
                </c:pt>
                <c:pt idx="1367">
                  <c:v>136700</c:v>
                </c:pt>
                <c:pt idx="1368">
                  <c:v>136800</c:v>
                </c:pt>
                <c:pt idx="1369">
                  <c:v>136900</c:v>
                </c:pt>
                <c:pt idx="1370">
                  <c:v>137000</c:v>
                </c:pt>
                <c:pt idx="1371">
                  <c:v>137100</c:v>
                </c:pt>
                <c:pt idx="1372">
                  <c:v>137200</c:v>
                </c:pt>
                <c:pt idx="1373">
                  <c:v>137300</c:v>
                </c:pt>
                <c:pt idx="1374">
                  <c:v>137400</c:v>
                </c:pt>
                <c:pt idx="1375">
                  <c:v>137500</c:v>
                </c:pt>
                <c:pt idx="1376">
                  <c:v>137600</c:v>
                </c:pt>
                <c:pt idx="1377">
                  <c:v>137700</c:v>
                </c:pt>
                <c:pt idx="1378">
                  <c:v>137800</c:v>
                </c:pt>
                <c:pt idx="1379">
                  <c:v>137900</c:v>
                </c:pt>
                <c:pt idx="1380">
                  <c:v>138000</c:v>
                </c:pt>
                <c:pt idx="1381">
                  <c:v>138100</c:v>
                </c:pt>
                <c:pt idx="1382">
                  <c:v>138200</c:v>
                </c:pt>
                <c:pt idx="1383">
                  <c:v>138300</c:v>
                </c:pt>
                <c:pt idx="1384">
                  <c:v>138400</c:v>
                </c:pt>
                <c:pt idx="1385">
                  <c:v>138500</c:v>
                </c:pt>
                <c:pt idx="1386">
                  <c:v>138600</c:v>
                </c:pt>
                <c:pt idx="1387">
                  <c:v>138700</c:v>
                </c:pt>
                <c:pt idx="1388">
                  <c:v>138800</c:v>
                </c:pt>
                <c:pt idx="1389">
                  <c:v>138900</c:v>
                </c:pt>
                <c:pt idx="1390">
                  <c:v>139000</c:v>
                </c:pt>
                <c:pt idx="1391">
                  <c:v>139100</c:v>
                </c:pt>
                <c:pt idx="1392">
                  <c:v>139200</c:v>
                </c:pt>
                <c:pt idx="1393">
                  <c:v>139300</c:v>
                </c:pt>
                <c:pt idx="1394">
                  <c:v>139400</c:v>
                </c:pt>
                <c:pt idx="1395">
                  <c:v>139500</c:v>
                </c:pt>
                <c:pt idx="1396">
                  <c:v>139600</c:v>
                </c:pt>
                <c:pt idx="1397">
                  <c:v>139700</c:v>
                </c:pt>
                <c:pt idx="1398">
                  <c:v>139800</c:v>
                </c:pt>
                <c:pt idx="1399">
                  <c:v>139900</c:v>
                </c:pt>
                <c:pt idx="1400">
                  <c:v>140000</c:v>
                </c:pt>
                <c:pt idx="1401">
                  <c:v>140100</c:v>
                </c:pt>
                <c:pt idx="1402">
                  <c:v>140200</c:v>
                </c:pt>
                <c:pt idx="1403">
                  <c:v>140300</c:v>
                </c:pt>
                <c:pt idx="1404">
                  <c:v>140400</c:v>
                </c:pt>
                <c:pt idx="1405">
                  <c:v>140500</c:v>
                </c:pt>
                <c:pt idx="1406">
                  <c:v>140600</c:v>
                </c:pt>
                <c:pt idx="1407">
                  <c:v>140700</c:v>
                </c:pt>
                <c:pt idx="1408">
                  <c:v>140800</c:v>
                </c:pt>
                <c:pt idx="1409">
                  <c:v>140900</c:v>
                </c:pt>
                <c:pt idx="1410">
                  <c:v>141000</c:v>
                </c:pt>
                <c:pt idx="1411">
                  <c:v>141100</c:v>
                </c:pt>
                <c:pt idx="1412">
                  <c:v>141200</c:v>
                </c:pt>
                <c:pt idx="1413">
                  <c:v>141300</c:v>
                </c:pt>
                <c:pt idx="1414">
                  <c:v>141400</c:v>
                </c:pt>
                <c:pt idx="1415">
                  <c:v>141500</c:v>
                </c:pt>
                <c:pt idx="1416">
                  <c:v>141600</c:v>
                </c:pt>
                <c:pt idx="1417">
                  <c:v>141700</c:v>
                </c:pt>
                <c:pt idx="1418">
                  <c:v>141800</c:v>
                </c:pt>
                <c:pt idx="1419">
                  <c:v>141900</c:v>
                </c:pt>
                <c:pt idx="1420">
                  <c:v>142000</c:v>
                </c:pt>
                <c:pt idx="1421">
                  <c:v>142100</c:v>
                </c:pt>
                <c:pt idx="1422">
                  <c:v>142200</c:v>
                </c:pt>
                <c:pt idx="1423">
                  <c:v>142300</c:v>
                </c:pt>
                <c:pt idx="1424">
                  <c:v>142400</c:v>
                </c:pt>
                <c:pt idx="1425">
                  <c:v>142500</c:v>
                </c:pt>
                <c:pt idx="1426">
                  <c:v>142600</c:v>
                </c:pt>
                <c:pt idx="1427">
                  <c:v>142700</c:v>
                </c:pt>
                <c:pt idx="1428">
                  <c:v>142800</c:v>
                </c:pt>
                <c:pt idx="1429">
                  <c:v>142900</c:v>
                </c:pt>
                <c:pt idx="1430">
                  <c:v>143000</c:v>
                </c:pt>
                <c:pt idx="1431">
                  <c:v>143100</c:v>
                </c:pt>
                <c:pt idx="1432">
                  <c:v>143200</c:v>
                </c:pt>
                <c:pt idx="1433">
                  <c:v>143300</c:v>
                </c:pt>
                <c:pt idx="1434">
                  <c:v>143400</c:v>
                </c:pt>
                <c:pt idx="1435">
                  <c:v>143500</c:v>
                </c:pt>
                <c:pt idx="1436">
                  <c:v>143600</c:v>
                </c:pt>
                <c:pt idx="1437">
                  <c:v>143700</c:v>
                </c:pt>
                <c:pt idx="1438">
                  <c:v>143800</c:v>
                </c:pt>
                <c:pt idx="1439">
                  <c:v>143900</c:v>
                </c:pt>
                <c:pt idx="1440">
                  <c:v>144000</c:v>
                </c:pt>
                <c:pt idx="1441">
                  <c:v>144100</c:v>
                </c:pt>
                <c:pt idx="1442">
                  <c:v>144200</c:v>
                </c:pt>
                <c:pt idx="1443">
                  <c:v>144300</c:v>
                </c:pt>
                <c:pt idx="1444">
                  <c:v>144400</c:v>
                </c:pt>
                <c:pt idx="1445">
                  <c:v>144500</c:v>
                </c:pt>
                <c:pt idx="1446">
                  <c:v>144600</c:v>
                </c:pt>
                <c:pt idx="1447">
                  <c:v>144700</c:v>
                </c:pt>
                <c:pt idx="1448">
                  <c:v>144800</c:v>
                </c:pt>
                <c:pt idx="1449">
                  <c:v>144900</c:v>
                </c:pt>
                <c:pt idx="1450">
                  <c:v>145000</c:v>
                </c:pt>
                <c:pt idx="1451">
                  <c:v>145100</c:v>
                </c:pt>
                <c:pt idx="1452">
                  <c:v>145200</c:v>
                </c:pt>
                <c:pt idx="1453">
                  <c:v>145300</c:v>
                </c:pt>
                <c:pt idx="1454">
                  <c:v>145400</c:v>
                </c:pt>
                <c:pt idx="1455">
                  <c:v>145500</c:v>
                </c:pt>
                <c:pt idx="1456">
                  <c:v>145600</c:v>
                </c:pt>
                <c:pt idx="1457">
                  <c:v>145700</c:v>
                </c:pt>
                <c:pt idx="1458">
                  <c:v>145800</c:v>
                </c:pt>
                <c:pt idx="1459">
                  <c:v>145900</c:v>
                </c:pt>
                <c:pt idx="1460">
                  <c:v>146000</c:v>
                </c:pt>
                <c:pt idx="1461">
                  <c:v>146100</c:v>
                </c:pt>
                <c:pt idx="1462">
                  <c:v>146200</c:v>
                </c:pt>
                <c:pt idx="1463">
                  <c:v>146300</c:v>
                </c:pt>
                <c:pt idx="1464">
                  <c:v>146400</c:v>
                </c:pt>
                <c:pt idx="1465">
                  <c:v>146500</c:v>
                </c:pt>
                <c:pt idx="1466">
                  <c:v>146600</c:v>
                </c:pt>
                <c:pt idx="1467">
                  <c:v>146700</c:v>
                </c:pt>
                <c:pt idx="1468">
                  <c:v>146800</c:v>
                </c:pt>
                <c:pt idx="1469">
                  <c:v>146900</c:v>
                </c:pt>
                <c:pt idx="1470">
                  <c:v>147000</c:v>
                </c:pt>
                <c:pt idx="1471">
                  <c:v>147100</c:v>
                </c:pt>
                <c:pt idx="1472">
                  <c:v>147200</c:v>
                </c:pt>
                <c:pt idx="1473">
                  <c:v>147300</c:v>
                </c:pt>
                <c:pt idx="1474">
                  <c:v>147400</c:v>
                </c:pt>
                <c:pt idx="1475">
                  <c:v>147500</c:v>
                </c:pt>
                <c:pt idx="1476">
                  <c:v>147600</c:v>
                </c:pt>
                <c:pt idx="1477">
                  <c:v>147700</c:v>
                </c:pt>
                <c:pt idx="1478">
                  <c:v>147800</c:v>
                </c:pt>
                <c:pt idx="1479">
                  <c:v>147900</c:v>
                </c:pt>
                <c:pt idx="1480">
                  <c:v>148000</c:v>
                </c:pt>
                <c:pt idx="1481">
                  <c:v>148100</c:v>
                </c:pt>
                <c:pt idx="1482">
                  <c:v>148200</c:v>
                </c:pt>
                <c:pt idx="1483">
                  <c:v>148300</c:v>
                </c:pt>
                <c:pt idx="1484">
                  <c:v>148400</c:v>
                </c:pt>
                <c:pt idx="1485">
                  <c:v>148500</c:v>
                </c:pt>
                <c:pt idx="1486">
                  <c:v>148600</c:v>
                </c:pt>
                <c:pt idx="1487">
                  <c:v>148700</c:v>
                </c:pt>
                <c:pt idx="1488">
                  <c:v>148800</c:v>
                </c:pt>
                <c:pt idx="1489">
                  <c:v>148900</c:v>
                </c:pt>
                <c:pt idx="1490">
                  <c:v>149000</c:v>
                </c:pt>
                <c:pt idx="1491">
                  <c:v>149100</c:v>
                </c:pt>
                <c:pt idx="1492">
                  <c:v>149200</c:v>
                </c:pt>
                <c:pt idx="1493">
                  <c:v>149300</c:v>
                </c:pt>
                <c:pt idx="1494">
                  <c:v>149400</c:v>
                </c:pt>
                <c:pt idx="1495">
                  <c:v>149500</c:v>
                </c:pt>
                <c:pt idx="1496">
                  <c:v>149600</c:v>
                </c:pt>
                <c:pt idx="1497">
                  <c:v>149700</c:v>
                </c:pt>
                <c:pt idx="1498">
                  <c:v>149800</c:v>
                </c:pt>
                <c:pt idx="1499">
                  <c:v>149900</c:v>
                </c:pt>
                <c:pt idx="1500">
                  <c:v>150000</c:v>
                </c:pt>
                <c:pt idx="1501">
                  <c:v>150100</c:v>
                </c:pt>
                <c:pt idx="1502">
                  <c:v>150200</c:v>
                </c:pt>
                <c:pt idx="1503">
                  <c:v>150300</c:v>
                </c:pt>
                <c:pt idx="1504">
                  <c:v>150400</c:v>
                </c:pt>
                <c:pt idx="1505">
                  <c:v>150500</c:v>
                </c:pt>
                <c:pt idx="1506">
                  <c:v>150600</c:v>
                </c:pt>
                <c:pt idx="1507">
                  <c:v>150700</c:v>
                </c:pt>
                <c:pt idx="1508">
                  <c:v>150800</c:v>
                </c:pt>
                <c:pt idx="1509">
                  <c:v>150900</c:v>
                </c:pt>
                <c:pt idx="1510">
                  <c:v>151000</c:v>
                </c:pt>
                <c:pt idx="1511">
                  <c:v>151100</c:v>
                </c:pt>
                <c:pt idx="1512">
                  <c:v>151200</c:v>
                </c:pt>
                <c:pt idx="1513">
                  <c:v>151300</c:v>
                </c:pt>
                <c:pt idx="1514">
                  <c:v>151400</c:v>
                </c:pt>
                <c:pt idx="1515">
                  <c:v>151500</c:v>
                </c:pt>
                <c:pt idx="1516">
                  <c:v>151600</c:v>
                </c:pt>
                <c:pt idx="1517">
                  <c:v>151700</c:v>
                </c:pt>
                <c:pt idx="1518">
                  <c:v>151800</c:v>
                </c:pt>
                <c:pt idx="1519">
                  <c:v>151900</c:v>
                </c:pt>
                <c:pt idx="1520">
                  <c:v>152000</c:v>
                </c:pt>
                <c:pt idx="1521">
                  <c:v>152100</c:v>
                </c:pt>
                <c:pt idx="1522">
                  <c:v>152200</c:v>
                </c:pt>
                <c:pt idx="1523">
                  <c:v>152300</c:v>
                </c:pt>
                <c:pt idx="1524">
                  <c:v>152400</c:v>
                </c:pt>
                <c:pt idx="1525">
                  <c:v>152500</c:v>
                </c:pt>
                <c:pt idx="1526">
                  <c:v>152600</c:v>
                </c:pt>
                <c:pt idx="1527">
                  <c:v>152700</c:v>
                </c:pt>
                <c:pt idx="1528">
                  <c:v>152800</c:v>
                </c:pt>
                <c:pt idx="1529">
                  <c:v>152900</c:v>
                </c:pt>
                <c:pt idx="1530">
                  <c:v>153000</c:v>
                </c:pt>
                <c:pt idx="1531">
                  <c:v>153100</c:v>
                </c:pt>
                <c:pt idx="1532">
                  <c:v>153200</c:v>
                </c:pt>
                <c:pt idx="1533">
                  <c:v>153300</c:v>
                </c:pt>
                <c:pt idx="1534">
                  <c:v>153400</c:v>
                </c:pt>
                <c:pt idx="1535">
                  <c:v>153500</c:v>
                </c:pt>
                <c:pt idx="1536">
                  <c:v>153600</c:v>
                </c:pt>
                <c:pt idx="1537">
                  <c:v>153700</c:v>
                </c:pt>
                <c:pt idx="1538">
                  <c:v>153800</c:v>
                </c:pt>
                <c:pt idx="1539">
                  <c:v>153900</c:v>
                </c:pt>
                <c:pt idx="1540">
                  <c:v>154000</c:v>
                </c:pt>
                <c:pt idx="1541">
                  <c:v>154100</c:v>
                </c:pt>
                <c:pt idx="1542">
                  <c:v>154200</c:v>
                </c:pt>
                <c:pt idx="1543">
                  <c:v>154300</c:v>
                </c:pt>
                <c:pt idx="1544">
                  <c:v>154400</c:v>
                </c:pt>
                <c:pt idx="1545">
                  <c:v>154500</c:v>
                </c:pt>
                <c:pt idx="1546">
                  <c:v>154600</c:v>
                </c:pt>
                <c:pt idx="1547">
                  <c:v>154700</c:v>
                </c:pt>
                <c:pt idx="1548">
                  <c:v>154800</c:v>
                </c:pt>
                <c:pt idx="1549">
                  <c:v>154900</c:v>
                </c:pt>
                <c:pt idx="1550">
                  <c:v>155000</c:v>
                </c:pt>
                <c:pt idx="1551">
                  <c:v>155100</c:v>
                </c:pt>
                <c:pt idx="1552">
                  <c:v>155200</c:v>
                </c:pt>
                <c:pt idx="1553">
                  <c:v>155300</c:v>
                </c:pt>
                <c:pt idx="1554">
                  <c:v>155400</c:v>
                </c:pt>
                <c:pt idx="1555">
                  <c:v>155500</c:v>
                </c:pt>
                <c:pt idx="1556">
                  <c:v>155600</c:v>
                </c:pt>
                <c:pt idx="1557">
                  <c:v>155700</c:v>
                </c:pt>
                <c:pt idx="1558">
                  <c:v>155800</c:v>
                </c:pt>
                <c:pt idx="1559">
                  <c:v>155900</c:v>
                </c:pt>
                <c:pt idx="1560">
                  <c:v>156000</c:v>
                </c:pt>
                <c:pt idx="1561">
                  <c:v>156100</c:v>
                </c:pt>
                <c:pt idx="1562">
                  <c:v>156200</c:v>
                </c:pt>
                <c:pt idx="1563">
                  <c:v>156300</c:v>
                </c:pt>
                <c:pt idx="1564">
                  <c:v>156400</c:v>
                </c:pt>
                <c:pt idx="1565">
                  <c:v>156500</c:v>
                </c:pt>
                <c:pt idx="1566">
                  <c:v>156600</c:v>
                </c:pt>
                <c:pt idx="1567">
                  <c:v>156700</c:v>
                </c:pt>
                <c:pt idx="1568">
                  <c:v>156800</c:v>
                </c:pt>
                <c:pt idx="1569">
                  <c:v>156900</c:v>
                </c:pt>
                <c:pt idx="1570">
                  <c:v>157000</c:v>
                </c:pt>
                <c:pt idx="1571">
                  <c:v>157100</c:v>
                </c:pt>
                <c:pt idx="1572">
                  <c:v>157200</c:v>
                </c:pt>
                <c:pt idx="1573">
                  <c:v>157300</c:v>
                </c:pt>
                <c:pt idx="1574">
                  <c:v>157400</c:v>
                </c:pt>
                <c:pt idx="1575">
                  <c:v>157500</c:v>
                </c:pt>
                <c:pt idx="1576">
                  <c:v>157600</c:v>
                </c:pt>
                <c:pt idx="1577">
                  <c:v>157700</c:v>
                </c:pt>
                <c:pt idx="1578">
                  <c:v>157800</c:v>
                </c:pt>
                <c:pt idx="1579">
                  <c:v>157900</c:v>
                </c:pt>
                <c:pt idx="1580">
                  <c:v>158000</c:v>
                </c:pt>
                <c:pt idx="1581">
                  <c:v>158100</c:v>
                </c:pt>
                <c:pt idx="1582">
                  <c:v>158200</c:v>
                </c:pt>
                <c:pt idx="1583">
                  <c:v>158300</c:v>
                </c:pt>
                <c:pt idx="1584">
                  <c:v>158400</c:v>
                </c:pt>
                <c:pt idx="1585">
                  <c:v>158500</c:v>
                </c:pt>
                <c:pt idx="1586">
                  <c:v>158600</c:v>
                </c:pt>
                <c:pt idx="1587">
                  <c:v>158700</c:v>
                </c:pt>
                <c:pt idx="1588">
                  <c:v>158800</c:v>
                </c:pt>
                <c:pt idx="1589">
                  <c:v>158900</c:v>
                </c:pt>
                <c:pt idx="1590">
                  <c:v>159000</c:v>
                </c:pt>
                <c:pt idx="1591">
                  <c:v>159100</c:v>
                </c:pt>
                <c:pt idx="1592">
                  <c:v>159200</c:v>
                </c:pt>
                <c:pt idx="1593">
                  <c:v>159300</c:v>
                </c:pt>
                <c:pt idx="1594">
                  <c:v>159400</c:v>
                </c:pt>
                <c:pt idx="1595">
                  <c:v>159500</c:v>
                </c:pt>
                <c:pt idx="1596">
                  <c:v>159600</c:v>
                </c:pt>
                <c:pt idx="1597">
                  <c:v>159700</c:v>
                </c:pt>
                <c:pt idx="1598">
                  <c:v>159800</c:v>
                </c:pt>
                <c:pt idx="1599">
                  <c:v>159900</c:v>
                </c:pt>
                <c:pt idx="1600">
                  <c:v>160000</c:v>
                </c:pt>
                <c:pt idx="1601">
                  <c:v>160100</c:v>
                </c:pt>
                <c:pt idx="1602">
                  <c:v>160200</c:v>
                </c:pt>
                <c:pt idx="1603">
                  <c:v>160300</c:v>
                </c:pt>
                <c:pt idx="1604">
                  <c:v>160400</c:v>
                </c:pt>
                <c:pt idx="1605">
                  <c:v>160500</c:v>
                </c:pt>
                <c:pt idx="1606">
                  <c:v>160600</c:v>
                </c:pt>
                <c:pt idx="1607">
                  <c:v>160700</c:v>
                </c:pt>
                <c:pt idx="1608">
                  <c:v>160800</c:v>
                </c:pt>
                <c:pt idx="1609">
                  <c:v>160900</c:v>
                </c:pt>
                <c:pt idx="1610">
                  <c:v>161000</c:v>
                </c:pt>
                <c:pt idx="1611">
                  <c:v>161100</c:v>
                </c:pt>
                <c:pt idx="1612">
                  <c:v>161200</c:v>
                </c:pt>
                <c:pt idx="1613">
                  <c:v>161300</c:v>
                </c:pt>
                <c:pt idx="1614">
                  <c:v>161400</c:v>
                </c:pt>
                <c:pt idx="1615">
                  <c:v>161500</c:v>
                </c:pt>
                <c:pt idx="1616">
                  <c:v>161600</c:v>
                </c:pt>
                <c:pt idx="1617">
                  <c:v>161700</c:v>
                </c:pt>
                <c:pt idx="1618">
                  <c:v>161800</c:v>
                </c:pt>
                <c:pt idx="1619">
                  <c:v>161900</c:v>
                </c:pt>
                <c:pt idx="1620">
                  <c:v>162000</c:v>
                </c:pt>
                <c:pt idx="1621">
                  <c:v>162100</c:v>
                </c:pt>
                <c:pt idx="1622">
                  <c:v>162200</c:v>
                </c:pt>
                <c:pt idx="1623">
                  <c:v>162300</c:v>
                </c:pt>
                <c:pt idx="1624">
                  <c:v>162400</c:v>
                </c:pt>
                <c:pt idx="1625">
                  <c:v>162500</c:v>
                </c:pt>
                <c:pt idx="1626">
                  <c:v>162600</c:v>
                </c:pt>
                <c:pt idx="1627">
                  <c:v>162700</c:v>
                </c:pt>
                <c:pt idx="1628">
                  <c:v>162800</c:v>
                </c:pt>
                <c:pt idx="1629">
                  <c:v>162900</c:v>
                </c:pt>
                <c:pt idx="1630">
                  <c:v>163000</c:v>
                </c:pt>
                <c:pt idx="1631">
                  <c:v>163100</c:v>
                </c:pt>
                <c:pt idx="1632">
                  <c:v>163200</c:v>
                </c:pt>
                <c:pt idx="1633">
                  <c:v>163300</c:v>
                </c:pt>
                <c:pt idx="1634">
                  <c:v>163400</c:v>
                </c:pt>
                <c:pt idx="1635">
                  <c:v>163500</c:v>
                </c:pt>
                <c:pt idx="1636">
                  <c:v>163600</c:v>
                </c:pt>
                <c:pt idx="1637">
                  <c:v>163700</c:v>
                </c:pt>
                <c:pt idx="1638">
                  <c:v>163800</c:v>
                </c:pt>
                <c:pt idx="1639">
                  <c:v>163900</c:v>
                </c:pt>
                <c:pt idx="1640">
                  <c:v>164000</c:v>
                </c:pt>
                <c:pt idx="1641">
                  <c:v>164100</c:v>
                </c:pt>
                <c:pt idx="1642">
                  <c:v>164200</c:v>
                </c:pt>
                <c:pt idx="1643">
                  <c:v>164300</c:v>
                </c:pt>
                <c:pt idx="1644">
                  <c:v>164400</c:v>
                </c:pt>
                <c:pt idx="1645">
                  <c:v>164500</c:v>
                </c:pt>
                <c:pt idx="1646">
                  <c:v>164600</c:v>
                </c:pt>
                <c:pt idx="1647">
                  <c:v>164700</c:v>
                </c:pt>
                <c:pt idx="1648">
                  <c:v>164800</c:v>
                </c:pt>
                <c:pt idx="1649">
                  <c:v>164900</c:v>
                </c:pt>
                <c:pt idx="1650">
                  <c:v>165000</c:v>
                </c:pt>
                <c:pt idx="1651">
                  <c:v>165100</c:v>
                </c:pt>
                <c:pt idx="1652">
                  <c:v>165200</c:v>
                </c:pt>
                <c:pt idx="1653">
                  <c:v>165300</c:v>
                </c:pt>
                <c:pt idx="1654">
                  <c:v>165400</c:v>
                </c:pt>
                <c:pt idx="1655">
                  <c:v>165500</c:v>
                </c:pt>
                <c:pt idx="1656">
                  <c:v>165600</c:v>
                </c:pt>
                <c:pt idx="1657">
                  <c:v>165700</c:v>
                </c:pt>
                <c:pt idx="1658">
                  <c:v>165800</c:v>
                </c:pt>
                <c:pt idx="1659">
                  <c:v>165900</c:v>
                </c:pt>
                <c:pt idx="1660">
                  <c:v>166000</c:v>
                </c:pt>
                <c:pt idx="1661">
                  <c:v>166100</c:v>
                </c:pt>
                <c:pt idx="1662">
                  <c:v>166200</c:v>
                </c:pt>
                <c:pt idx="1663">
                  <c:v>166300</c:v>
                </c:pt>
                <c:pt idx="1664">
                  <c:v>166400</c:v>
                </c:pt>
                <c:pt idx="1665">
                  <c:v>166500</c:v>
                </c:pt>
                <c:pt idx="1666">
                  <c:v>166600</c:v>
                </c:pt>
                <c:pt idx="1667">
                  <c:v>166700</c:v>
                </c:pt>
                <c:pt idx="1668">
                  <c:v>166800</c:v>
                </c:pt>
                <c:pt idx="1669">
                  <c:v>166900</c:v>
                </c:pt>
                <c:pt idx="1670">
                  <c:v>167000</c:v>
                </c:pt>
                <c:pt idx="1671">
                  <c:v>167100</c:v>
                </c:pt>
                <c:pt idx="1672">
                  <c:v>167200</c:v>
                </c:pt>
                <c:pt idx="1673">
                  <c:v>167300</c:v>
                </c:pt>
                <c:pt idx="1674">
                  <c:v>167400</c:v>
                </c:pt>
                <c:pt idx="1675">
                  <c:v>167500</c:v>
                </c:pt>
                <c:pt idx="1676">
                  <c:v>167600</c:v>
                </c:pt>
                <c:pt idx="1677">
                  <c:v>167700</c:v>
                </c:pt>
                <c:pt idx="1678">
                  <c:v>167800</c:v>
                </c:pt>
                <c:pt idx="1679">
                  <c:v>167900</c:v>
                </c:pt>
                <c:pt idx="1680">
                  <c:v>168000</c:v>
                </c:pt>
                <c:pt idx="1681">
                  <c:v>168100</c:v>
                </c:pt>
                <c:pt idx="1682">
                  <c:v>168200</c:v>
                </c:pt>
                <c:pt idx="1683">
                  <c:v>168300</c:v>
                </c:pt>
                <c:pt idx="1684">
                  <c:v>168400</c:v>
                </c:pt>
                <c:pt idx="1685">
                  <c:v>168500</c:v>
                </c:pt>
                <c:pt idx="1686">
                  <c:v>168600</c:v>
                </c:pt>
                <c:pt idx="1687">
                  <c:v>168700</c:v>
                </c:pt>
                <c:pt idx="1688">
                  <c:v>168800</c:v>
                </c:pt>
                <c:pt idx="1689">
                  <c:v>168900</c:v>
                </c:pt>
                <c:pt idx="1690">
                  <c:v>169000</c:v>
                </c:pt>
                <c:pt idx="1691">
                  <c:v>169100</c:v>
                </c:pt>
                <c:pt idx="1692">
                  <c:v>169200</c:v>
                </c:pt>
                <c:pt idx="1693">
                  <c:v>169300</c:v>
                </c:pt>
                <c:pt idx="1694">
                  <c:v>169400</c:v>
                </c:pt>
                <c:pt idx="1695">
                  <c:v>169500</c:v>
                </c:pt>
                <c:pt idx="1696">
                  <c:v>169600</c:v>
                </c:pt>
                <c:pt idx="1697">
                  <c:v>169700</c:v>
                </c:pt>
                <c:pt idx="1698">
                  <c:v>169800</c:v>
                </c:pt>
                <c:pt idx="1699">
                  <c:v>169900</c:v>
                </c:pt>
                <c:pt idx="1700">
                  <c:v>170000</c:v>
                </c:pt>
                <c:pt idx="1701">
                  <c:v>170100</c:v>
                </c:pt>
                <c:pt idx="1702">
                  <c:v>170200</c:v>
                </c:pt>
                <c:pt idx="1703">
                  <c:v>170300</c:v>
                </c:pt>
                <c:pt idx="1704">
                  <c:v>170400</c:v>
                </c:pt>
                <c:pt idx="1705">
                  <c:v>170500</c:v>
                </c:pt>
                <c:pt idx="1706">
                  <c:v>170600</c:v>
                </c:pt>
                <c:pt idx="1707">
                  <c:v>170700</c:v>
                </c:pt>
                <c:pt idx="1708">
                  <c:v>170800</c:v>
                </c:pt>
                <c:pt idx="1709">
                  <c:v>170900</c:v>
                </c:pt>
                <c:pt idx="1710">
                  <c:v>171000</c:v>
                </c:pt>
                <c:pt idx="1711">
                  <c:v>171100</c:v>
                </c:pt>
                <c:pt idx="1712">
                  <c:v>171200</c:v>
                </c:pt>
                <c:pt idx="1713">
                  <c:v>171300</c:v>
                </c:pt>
                <c:pt idx="1714">
                  <c:v>171400</c:v>
                </c:pt>
                <c:pt idx="1715">
                  <c:v>171500</c:v>
                </c:pt>
                <c:pt idx="1716">
                  <c:v>171600</c:v>
                </c:pt>
                <c:pt idx="1717">
                  <c:v>171700</c:v>
                </c:pt>
                <c:pt idx="1718">
                  <c:v>171800</c:v>
                </c:pt>
                <c:pt idx="1719">
                  <c:v>171900</c:v>
                </c:pt>
                <c:pt idx="1720">
                  <c:v>172000</c:v>
                </c:pt>
                <c:pt idx="1721">
                  <c:v>172100</c:v>
                </c:pt>
                <c:pt idx="1722">
                  <c:v>172200</c:v>
                </c:pt>
                <c:pt idx="1723">
                  <c:v>172300</c:v>
                </c:pt>
                <c:pt idx="1724">
                  <c:v>172400</c:v>
                </c:pt>
                <c:pt idx="1725">
                  <c:v>172500</c:v>
                </c:pt>
                <c:pt idx="1726">
                  <c:v>172600</c:v>
                </c:pt>
                <c:pt idx="1727">
                  <c:v>172700</c:v>
                </c:pt>
                <c:pt idx="1728">
                  <c:v>172800</c:v>
                </c:pt>
                <c:pt idx="1729">
                  <c:v>172900</c:v>
                </c:pt>
                <c:pt idx="1730">
                  <c:v>173000</c:v>
                </c:pt>
                <c:pt idx="1731">
                  <c:v>173100</c:v>
                </c:pt>
                <c:pt idx="1732">
                  <c:v>173200</c:v>
                </c:pt>
                <c:pt idx="1733">
                  <c:v>173300</c:v>
                </c:pt>
                <c:pt idx="1734">
                  <c:v>173400</c:v>
                </c:pt>
                <c:pt idx="1735">
                  <c:v>173500</c:v>
                </c:pt>
                <c:pt idx="1736">
                  <c:v>173600</c:v>
                </c:pt>
                <c:pt idx="1737">
                  <c:v>173700</c:v>
                </c:pt>
                <c:pt idx="1738">
                  <c:v>173800</c:v>
                </c:pt>
                <c:pt idx="1739">
                  <c:v>173900</c:v>
                </c:pt>
                <c:pt idx="1740">
                  <c:v>174000</c:v>
                </c:pt>
                <c:pt idx="1741">
                  <c:v>174100</c:v>
                </c:pt>
                <c:pt idx="1742">
                  <c:v>174200</c:v>
                </c:pt>
                <c:pt idx="1743">
                  <c:v>174300</c:v>
                </c:pt>
                <c:pt idx="1744">
                  <c:v>174400</c:v>
                </c:pt>
                <c:pt idx="1745">
                  <c:v>174500</c:v>
                </c:pt>
                <c:pt idx="1746">
                  <c:v>174600</c:v>
                </c:pt>
                <c:pt idx="1747">
                  <c:v>174700</c:v>
                </c:pt>
                <c:pt idx="1748">
                  <c:v>174800</c:v>
                </c:pt>
                <c:pt idx="1749">
                  <c:v>174900</c:v>
                </c:pt>
                <c:pt idx="1750">
                  <c:v>175000</c:v>
                </c:pt>
                <c:pt idx="1751">
                  <c:v>175100</c:v>
                </c:pt>
                <c:pt idx="1752">
                  <c:v>175200</c:v>
                </c:pt>
                <c:pt idx="1753">
                  <c:v>175300</c:v>
                </c:pt>
                <c:pt idx="1754">
                  <c:v>175400</c:v>
                </c:pt>
                <c:pt idx="1755">
                  <c:v>175500</c:v>
                </c:pt>
                <c:pt idx="1756">
                  <c:v>175600</c:v>
                </c:pt>
                <c:pt idx="1757">
                  <c:v>175700</c:v>
                </c:pt>
                <c:pt idx="1758">
                  <c:v>175800</c:v>
                </c:pt>
                <c:pt idx="1759">
                  <c:v>175900</c:v>
                </c:pt>
                <c:pt idx="1760">
                  <c:v>176000</c:v>
                </c:pt>
                <c:pt idx="1761">
                  <c:v>176100</c:v>
                </c:pt>
                <c:pt idx="1762">
                  <c:v>176200</c:v>
                </c:pt>
                <c:pt idx="1763">
                  <c:v>176300</c:v>
                </c:pt>
                <c:pt idx="1764">
                  <c:v>176400</c:v>
                </c:pt>
                <c:pt idx="1765">
                  <c:v>176500</c:v>
                </c:pt>
                <c:pt idx="1766">
                  <c:v>176600</c:v>
                </c:pt>
                <c:pt idx="1767">
                  <c:v>176700</c:v>
                </c:pt>
                <c:pt idx="1768">
                  <c:v>176800</c:v>
                </c:pt>
                <c:pt idx="1769">
                  <c:v>176900</c:v>
                </c:pt>
                <c:pt idx="1770">
                  <c:v>177000</c:v>
                </c:pt>
                <c:pt idx="1771">
                  <c:v>177100</c:v>
                </c:pt>
                <c:pt idx="1772">
                  <c:v>177200</c:v>
                </c:pt>
                <c:pt idx="1773">
                  <c:v>177300</c:v>
                </c:pt>
                <c:pt idx="1774">
                  <c:v>177400</c:v>
                </c:pt>
                <c:pt idx="1775">
                  <c:v>177500</c:v>
                </c:pt>
                <c:pt idx="1776">
                  <c:v>177600</c:v>
                </c:pt>
                <c:pt idx="1777">
                  <c:v>177700</c:v>
                </c:pt>
                <c:pt idx="1778">
                  <c:v>177800</c:v>
                </c:pt>
                <c:pt idx="1779">
                  <c:v>177900</c:v>
                </c:pt>
                <c:pt idx="1780">
                  <c:v>178000</c:v>
                </c:pt>
                <c:pt idx="1781">
                  <c:v>178100</c:v>
                </c:pt>
                <c:pt idx="1782">
                  <c:v>178200</c:v>
                </c:pt>
                <c:pt idx="1783">
                  <c:v>178300</c:v>
                </c:pt>
                <c:pt idx="1784">
                  <c:v>178400</c:v>
                </c:pt>
                <c:pt idx="1785">
                  <c:v>178500</c:v>
                </c:pt>
                <c:pt idx="1786">
                  <c:v>178600</c:v>
                </c:pt>
                <c:pt idx="1787">
                  <c:v>178700</c:v>
                </c:pt>
                <c:pt idx="1788">
                  <c:v>178800</c:v>
                </c:pt>
                <c:pt idx="1789">
                  <c:v>178900</c:v>
                </c:pt>
                <c:pt idx="1790">
                  <c:v>179000</c:v>
                </c:pt>
                <c:pt idx="1791">
                  <c:v>179100</c:v>
                </c:pt>
                <c:pt idx="1792">
                  <c:v>179200</c:v>
                </c:pt>
                <c:pt idx="1793">
                  <c:v>179300</c:v>
                </c:pt>
                <c:pt idx="1794">
                  <c:v>179400</c:v>
                </c:pt>
                <c:pt idx="1795">
                  <c:v>179500</c:v>
                </c:pt>
                <c:pt idx="1796">
                  <c:v>179600</c:v>
                </c:pt>
                <c:pt idx="1797">
                  <c:v>179700</c:v>
                </c:pt>
                <c:pt idx="1798">
                  <c:v>179800</c:v>
                </c:pt>
                <c:pt idx="1799">
                  <c:v>179900</c:v>
                </c:pt>
                <c:pt idx="1800">
                  <c:v>180000</c:v>
                </c:pt>
                <c:pt idx="1801">
                  <c:v>180100</c:v>
                </c:pt>
                <c:pt idx="1802">
                  <c:v>180200</c:v>
                </c:pt>
                <c:pt idx="1803">
                  <c:v>180300</c:v>
                </c:pt>
                <c:pt idx="1804">
                  <c:v>180400</c:v>
                </c:pt>
                <c:pt idx="1805">
                  <c:v>180500</c:v>
                </c:pt>
                <c:pt idx="1806">
                  <c:v>180600</c:v>
                </c:pt>
                <c:pt idx="1807">
                  <c:v>180700</c:v>
                </c:pt>
                <c:pt idx="1808">
                  <c:v>180800</c:v>
                </c:pt>
                <c:pt idx="1809">
                  <c:v>180900</c:v>
                </c:pt>
                <c:pt idx="1810">
                  <c:v>181000</c:v>
                </c:pt>
                <c:pt idx="1811">
                  <c:v>181100</c:v>
                </c:pt>
                <c:pt idx="1812">
                  <c:v>181200</c:v>
                </c:pt>
                <c:pt idx="1813">
                  <c:v>181300</c:v>
                </c:pt>
                <c:pt idx="1814">
                  <c:v>181400</c:v>
                </c:pt>
                <c:pt idx="1815">
                  <c:v>181500</c:v>
                </c:pt>
                <c:pt idx="1816">
                  <c:v>181600</c:v>
                </c:pt>
                <c:pt idx="1817">
                  <c:v>181700</c:v>
                </c:pt>
                <c:pt idx="1818">
                  <c:v>181800</c:v>
                </c:pt>
                <c:pt idx="1819">
                  <c:v>181900</c:v>
                </c:pt>
                <c:pt idx="1820">
                  <c:v>182000</c:v>
                </c:pt>
                <c:pt idx="1821">
                  <c:v>182100</c:v>
                </c:pt>
                <c:pt idx="1822">
                  <c:v>182200</c:v>
                </c:pt>
                <c:pt idx="1823">
                  <c:v>182300</c:v>
                </c:pt>
                <c:pt idx="1824">
                  <c:v>182400</c:v>
                </c:pt>
                <c:pt idx="1825">
                  <c:v>182500</c:v>
                </c:pt>
                <c:pt idx="1826">
                  <c:v>182600</c:v>
                </c:pt>
                <c:pt idx="1827">
                  <c:v>182700</c:v>
                </c:pt>
                <c:pt idx="1828">
                  <c:v>182800</c:v>
                </c:pt>
                <c:pt idx="1829">
                  <c:v>182900</c:v>
                </c:pt>
                <c:pt idx="1830">
                  <c:v>183000</c:v>
                </c:pt>
                <c:pt idx="1831">
                  <c:v>183100</c:v>
                </c:pt>
                <c:pt idx="1832">
                  <c:v>183200</c:v>
                </c:pt>
                <c:pt idx="1833">
                  <c:v>183300</c:v>
                </c:pt>
                <c:pt idx="1834">
                  <c:v>183400</c:v>
                </c:pt>
                <c:pt idx="1835">
                  <c:v>183500</c:v>
                </c:pt>
                <c:pt idx="1836">
                  <c:v>183600</c:v>
                </c:pt>
                <c:pt idx="1837">
                  <c:v>183700</c:v>
                </c:pt>
                <c:pt idx="1838">
                  <c:v>183800</c:v>
                </c:pt>
                <c:pt idx="1839">
                  <c:v>183900</c:v>
                </c:pt>
                <c:pt idx="1840">
                  <c:v>184000</c:v>
                </c:pt>
                <c:pt idx="1841">
                  <c:v>184100</c:v>
                </c:pt>
                <c:pt idx="1842">
                  <c:v>184200</c:v>
                </c:pt>
                <c:pt idx="1843">
                  <c:v>184300</c:v>
                </c:pt>
                <c:pt idx="1844">
                  <c:v>184400</c:v>
                </c:pt>
                <c:pt idx="1845">
                  <c:v>184500</c:v>
                </c:pt>
                <c:pt idx="1846">
                  <c:v>184600</c:v>
                </c:pt>
                <c:pt idx="1847">
                  <c:v>184700</c:v>
                </c:pt>
                <c:pt idx="1848">
                  <c:v>184800</c:v>
                </c:pt>
                <c:pt idx="1849">
                  <c:v>184900</c:v>
                </c:pt>
                <c:pt idx="1850">
                  <c:v>185000</c:v>
                </c:pt>
                <c:pt idx="1851">
                  <c:v>185100</c:v>
                </c:pt>
                <c:pt idx="1852">
                  <c:v>185200</c:v>
                </c:pt>
                <c:pt idx="1853">
                  <c:v>185300</c:v>
                </c:pt>
                <c:pt idx="1854">
                  <c:v>185400</c:v>
                </c:pt>
                <c:pt idx="1855">
                  <c:v>185500</c:v>
                </c:pt>
                <c:pt idx="1856">
                  <c:v>185600</c:v>
                </c:pt>
                <c:pt idx="1857">
                  <c:v>185700</c:v>
                </c:pt>
                <c:pt idx="1858">
                  <c:v>185800</c:v>
                </c:pt>
                <c:pt idx="1859">
                  <c:v>185900</c:v>
                </c:pt>
                <c:pt idx="1860">
                  <c:v>186000</c:v>
                </c:pt>
                <c:pt idx="1861">
                  <c:v>186100</c:v>
                </c:pt>
                <c:pt idx="1862">
                  <c:v>186200</c:v>
                </c:pt>
                <c:pt idx="1863">
                  <c:v>186300</c:v>
                </c:pt>
                <c:pt idx="1864">
                  <c:v>186400</c:v>
                </c:pt>
                <c:pt idx="1865">
                  <c:v>186500</c:v>
                </c:pt>
                <c:pt idx="1866">
                  <c:v>186600</c:v>
                </c:pt>
                <c:pt idx="1867">
                  <c:v>186700</c:v>
                </c:pt>
                <c:pt idx="1868">
                  <c:v>186800</c:v>
                </c:pt>
                <c:pt idx="1869">
                  <c:v>186900</c:v>
                </c:pt>
                <c:pt idx="1870">
                  <c:v>187000</c:v>
                </c:pt>
                <c:pt idx="1871">
                  <c:v>187100</c:v>
                </c:pt>
                <c:pt idx="1872">
                  <c:v>187200</c:v>
                </c:pt>
                <c:pt idx="1873">
                  <c:v>187300</c:v>
                </c:pt>
                <c:pt idx="1874">
                  <c:v>187400</c:v>
                </c:pt>
                <c:pt idx="1875">
                  <c:v>187500</c:v>
                </c:pt>
                <c:pt idx="1876">
                  <c:v>187600</c:v>
                </c:pt>
                <c:pt idx="1877">
                  <c:v>187700</c:v>
                </c:pt>
                <c:pt idx="1878">
                  <c:v>187800</c:v>
                </c:pt>
                <c:pt idx="1879">
                  <c:v>187900</c:v>
                </c:pt>
                <c:pt idx="1880">
                  <c:v>188000</c:v>
                </c:pt>
                <c:pt idx="1881">
                  <c:v>188100</c:v>
                </c:pt>
                <c:pt idx="1882">
                  <c:v>188200</c:v>
                </c:pt>
                <c:pt idx="1883">
                  <c:v>188300</c:v>
                </c:pt>
                <c:pt idx="1884">
                  <c:v>188400</c:v>
                </c:pt>
                <c:pt idx="1885">
                  <c:v>188500</c:v>
                </c:pt>
                <c:pt idx="1886">
                  <c:v>188600</c:v>
                </c:pt>
                <c:pt idx="1887">
                  <c:v>188700</c:v>
                </c:pt>
                <c:pt idx="1888">
                  <c:v>188800</c:v>
                </c:pt>
                <c:pt idx="1889">
                  <c:v>188900</c:v>
                </c:pt>
                <c:pt idx="1890">
                  <c:v>189000</c:v>
                </c:pt>
                <c:pt idx="1891">
                  <c:v>189100</c:v>
                </c:pt>
                <c:pt idx="1892">
                  <c:v>189200</c:v>
                </c:pt>
                <c:pt idx="1893">
                  <c:v>189300</c:v>
                </c:pt>
                <c:pt idx="1894">
                  <c:v>189400</c:v>
                </c:pt>
                <c:pt idx="1895">
                  <c:v>189500</c:v>
                </c:pt>
                <c:pt idx="1896">
                  <c:v>189600</c:v>
                </c:pt>
                <c:pt idx="1897">
                  <c:v>189700</c:v>
                </c:pt>
                <c:pt idx="1898">
                  <c:v>189800</c:v>
                </c:pt>
                <c:pt idx="1899">
                  <c:v>189900</c:v>
                </c:pt>
                <c:pt idx="1900">
                  <c:v>190000</c:v>
                </c:pt>
                <c:pt idx="1901">
                  <c:v>190100</c:v>
                </c:pt>
                <c:pt idx="1902">
                  <c:v>190200</c:v>
                </c:pt>
                <c:pt idx="1903">
                  <c:v>190300</c:v>
                </c:pt>
                <c:pt idx="1904">
                  <c:v>190400</c:v>
                </c:pt>
                <c:pt idx="1905">
                  <c:v>190500</c:v>
                </c:pt>
                <c:pt idx="1906">
                  <c:v>190600</c:v>
                </c:pt>
                <c:pt idx="1907">
                  <c:v>190700</c:v>
                </c:pt>
                <c:pt idx="1908">
                  <c:v>190800</c:v>
                </c:pt>
                <c:pt idx="1909">
                  <c:v>190900</c:v>
                </c:pt>
                <c:pt idx="1910">
                  <c:v>191000</c:v>
                </c:pt>
                <c:pt idx="1911">
                  <c:v>191100</c:v>
                </c:pt>
                <c:pt idx="1912">
                  <c:v>191200</c:v>
                </c:pt>
                <c:pt idx="1913">
                  <c:v>191300</c:v>
                </c:pt>
                <c:pt idx="1914">
                  <c:v>191400</c:v>
                </c:pt>
                <c:pt idx="1915">
                  <c:v>191500</c:v>
                </c:pt>
                <c:pt idx="1916">
                  <c:v>191600</c:v>
                </c:pt>
                <c:pt idx="1917">
                  <c:v>191700</c:v>
                </c:pt>
                <c:pt idx="1918">
                  <c:v>191800</c:v>
                </c:pt>
                <c:pt idx="1919">
                  <c:v>191900</c:v>
                </c:pt>
                <c:pt idx="1920">
                  <c:v>192000</c:v>
                </c:pt>
                <c:pt idx="1921">
                  <c:v>192100</c:v>
                </c:pt>
                <c:pt idx="1922">
                  <c:v>192200</c:v>
                </c:pt>
                <c:pt idx="1923">
                  <c:v>192300</c:v>
                </c:pt>
                <c:pt idx="1924">
                  <c:v>192400</c:v>
                </c:pt>
                <c:pt idx="1925">
                  <c:v>192500</c:v>
                </c:pt>
                <c:pt idx="1926">
                  <c:v>192600</c:v>
                </c:pt>
                <c:pt idx="1927">
                  <c:v>192700</c:v>
                </c:pt>
                <c:pt idx="1928">
                  <c:v>192800</c:v>
                </c:pt>
                <c:pt idx="1929">
                  <c:v>192900</c:v>
                </c:pt>
                <c:pt idx="1930">
                  <c:v>193000</c:v>
                </c:pt>
                <c:pt idx="1931">
                  <c:v>193100</c:v>
                </c:pt>
                <c:pt idx="1932">
                  <c:v>193200</c:v>
                </c:pt>
                <c:pt idx="1933">
                  <c:v>193300</c:v>
                </c:pt>
                <c:pt idx="1934">
                  <c:v>193400</c:v>
                </c:pt>
                <c:pt idx="1935">
                  <c:v>193500</c:v>
                </c:pt>
                <c:pt idx="1936">
                  <c:v>193600</c:v>
                </c:pt>
                <c:pt idx="1937">
                  <c:v>193700</c:v>
                </c:pt>
                <c:pt idx="1938">
                  <c:v>193800</c:v>
                </c:pt>
                <c:pt idx="1939">
                  <c:v>193900</c:v>
                </c:pt>
                <c:pt idx="1940">
                  <c:v>194000</c:v>
                </c:pt>
                <c:pt idx="1941">
                  <c:v>194100</c:v>
                </c:pt>
                <c:pt idx="1942">
                  <c:v>194200</c:v>
                </c:pt>
                <c:pt idx="1943">
                  <c:v>194300</c:v>
                </c:pt>
                <c:pt idx="1944">
                  <c:v>194400</c:v>
                </c:pt>
                <c:pt idx="1945">
                  <c:v>194500</c:v>
                </c:pt>
                <c:pt idx="1946">
                  <c:v>194600</c:v>
                </c:pt>
                <c:pt idx="1947">
                  <c:v>194700</c:v>
                </c:pt>
                <c:pt idx="1948">
                  <c:v>194800</c:v>
                </c:pt>
                <c:pt idx="1949">
                  <c:v>194900</c:v>
                </c:pt>
                <c:pt idx="1950">
                  <c:v>195000</c:v>
                </c:pt>
                <c:pt idx="1951">
                  <c:v>195100</c:v>
                </c:pt>
                <c:pt idx="1952">
                  <c:v>195200</c:v>
                </c:pt>
                <c:pt idx="1953">
                  <c:v>195300</c:v>
                </c:pt>
                <c:pt idx="1954">
                  <c:v>195400</c:v>
                </c:pt>
                <c:pt idx="1955">
                  <c:v>195500</c:v>
                </c:pt>
                <c:pt idx="1956">
                  <c:v>195600</c:v>
                </c:pt>
                <c:pt idx="1957">
                  <c:v>195700</c:v>
                </c:pt>
                <c:pt idx="1958">
                  <c:v>195800</c:v>
                </c:pt>
                <c:pt idx="1959">
                  <c:v>195900</c:v>
                </c:pt>
                <c:pt idx="1960">
                  <c:v>196000</c:v>
                </c:pt>
                <c:pt idx="1961">
                  <c:v>196100</c:v>
                </c:pt>
                <c:pt idx="1962">
                  <c:v>196200</c:v>
                </c:pt>
                <c:pt idx="1963">
                  <c:v>196300</c:v>
                </c:pt>
                <c:pt idx="1964">
                  <c:v>196400</c:v>
                </c:pt>
                <c:pt idx="1965">
                  <c:v>196500</c:v>
                </c:pt>
                <c:pt idx="1966">
                  <c:v>196600</c:v>
                </c:pt>
                <c:pt idx="1967">
                  <c:v>196700</c:v>
                </c:pt>
                <c:pt idx="1968">
                  <c:v>196800</c:v>
                </c:pt>
                <c:pt idx="1969">
                  <c:v>196900</c:v>
                </c:pt>
                <c:pt idx="1970">
                  <c:v>197000</c:v>
                </c:pt>
                <c:pt idx="1971">
                  <c:v>197100</c:v>
                </c:pt>
                <c:pt idx="1972">
                  <c:v>197200</c:v>
                </c:pt>
                <c:pt idx="1973">
                  <c:v>197300</c:v>
                </c:pt>
                <c:pt idx="1974">
                  <c:v>197400</c:v>
                </c:pt>
                <c:pt idx="1975">
                  <c:v>197500</c:v>
                </c:pt>
                <c:pt idx="1976">
                  <c:v>197600</c:v>
                </c:pt>
                <c:pt idx="1977">
                  <c:v>197700</c:v>
                </c:pt>
                <c:pt idx="1978">
                  <c:v>197800</c:v>
                </c:pt>
                <c:pt idx="1979">
                  <c:v>197900</c:v>
                </c:pt>
                <c:pt idx="1980">
                  <c:v>198000</c:v>
                </c:pt>
                <c:pt idx="1981">
                  <c:v>198100</c:v>
                </c:pt>
                <c:pt idx="1982">
                  <c:v>198200</c:v>
                </c:pt>
                <c:pt idx="1983">
                  <c:v>198300</c:v>
                </c:pt>
                <c:pt idx="1984">
                  <c:v>198400</c:v>
                </c:pt>
                <c:pt idx="1985">
                  <c:v>198500</c:v>
                </c:pt>
                <c:pt idx="1986">
                  <c:v>198600</c:v>
                </c:pt>
                <c:pt idx="1987">
                  <c:v>198700</c:v>
                </c:pt>
                <c:pt idx="1988">
                  <c:v>198800</c:v>
                </c:pt>
                <c:pt idx="1989">
                  <c:v>198900</c:v>
                </c:pt>
                <c:pt idx="1990">
                  <c:v>199000</c:v>
                </c:pt>
                <c:pt idx="1991">
                  <c:v>199100</c:v>
                </c:pt>
                <c:pt idx="1992">
                  <c:v>199200</c:v>
                </c:pt>
                <c:pt idx="1993">
                  <c:v>199300</c:v>
                </c:pt>
                <c:pt idx="1994">
                  <c:v>199400</c:v>
                </c:pt>
                <c:pt idx="1995">
                  <c:v>199500</c:v>
                </c:pt>
                <c:pt idx="1996">
                  <c:v>199600</c:v>
                </c:pt>
                <c:pt idx="1997">
                  <c:v>199700</c:v>
                </c:pt>
                <c:pt idx="1998">
                  <c:v>199800</c:v>
                </c:pt>
                <c:pt idx="1999">
                  <c:v>199900</c:v>
                </c:pt>
                <c:pt idx="2000">
                  <c:v>200000</c:v>
                </c:pt>
                <c:pt idx="2001">
                  <c:v>200100</c:v>
                </c:pt>
                <c:pt idx="2002">
                  <c:v>200200</c:v>
                </c:pt>
                <c:pt idx="2003">
                  <c:v>200300</c:v>
                </c:pt>
                <c:pt idx="2004">
                  <c:v>200400</c:v>
                </c:pt>
                <c:pt idx="2005">
                  <c:v>200500</c:v>
                </c:pt>
                <c:pt idx="2006">
                  <c:v>200600</c:v>
                </c:pt>
                <c:pt idx="2007">
                  <c:v>200700</c:v>
                </c:pt>
                <c:pt idx="2008">
                  <c:v>200800</c:v>
                </c:pt>
                <c:pt idx="2009">
                  <c:v>200900</c:v>
                </c:pt>
                <c:pt idx="2010">
                  <c:v>201000</c:v>
                </c:pt>
                <c:pt idx="2011">
                  <c:v>201100</c:v>
                </c:pt>
                <c:pt idx="2012">
                  <c:v>201200</c:v>
                </c:pt>
                <c:pt idx="2013">
                  <c:v>201300</c:v>
                </c:pt>
                <c:pt idx="2014">
                  <c:v>201400</c:v>
                </c:pt>
                <c:pt idx="2015">
                  <c:v>201500</c:v>
                </c:pt>
                <c:pt idx="2016">
                  <c:v>201600</c:v>
                </c:pt>
                <c:pt idx="2017">
                  <c:v>201700</c:v>
                </c:pt>
                <c:pt idx="2018">
                  <c:v>201800</c:v>
                </c:pt>
                <c:pt idx="2019">
                  <c:v>201900</c:v>
                </c:pt>
                <c:pt idx="2020">
                  <c:v>202000</c:v>
                </c:pt>
                <c:pt idx="2021">
                  <c:v>202100</c:v>
                </c:pt>
                <c:pt idx="2022">
                  <c:v>202200</c:v>
                </c:pt>
                <c:pt idx="2023">
                  <c:v>202300</c:v>
                </c:pt>
                <c:pt idx="2024">
                  <c:v>202400</c:v>
                </c:pt>
                <c:pt idx="2025">
                  <c:v>202500</c:v>
                </c:pt>
                <c:pt idx="2026">
                  <c:v>202600</c:v>
                </c:pt>
                <c:pt idx="2027">
                  <c:v>202700</c:v>
                </c:pt>
                <c:pt idx="2028">
                  <c:v>202800</c:v>
                </c:pt>
                <c:pt idx="2029">
                  <c:v>202900</c:v>
                </c:pt>
                <c:pt idx="2030">
                  <c:v>203000</c:v>
                </c:pt>
                <c:pt idx="2031">
                  <c:v>203100</c:v>
                </c:pt>
                <c:pt idx="2032">
                  <c:v>203200</c:v>
                </c:pt>
                <c:pt idx="2033">
                  <c:v>203300</c:v>
                </c:pt>
                <c:pt idx="2034">
                  <c:v>203400</c:v>
                </c:pt>
                <c:pt idx="2035">
                  <c:v>203500</c:v>
                </c:pt>
                <c:pt idx="2036">
                  <c:v>203600</c:v>
                </c:pt>
                <c:pt idx="2037">
                  <c:v>203700</c:v>
                </c:pt>
                <c:pt idx="2038">
                  <c:v>203800</c:v>
                </c:pt>
                <c:pt idx="2039">
                  <c:v>203900</c:v>
                </c:pt>
                <c:pt idx="2040">
                  <c:v>204000</c:v>
                </c:pt>
                <c:pt idx="2041">
                  <c:v>204100</c:v>
                </c:pt>
                <c:pt idx="2042">
                  <c:v>204200</c:v>
                </c:pt>
                <c:pt idx="2043">
                  <c:v>204300</c:v>
                </c:pt>
                <c:pt idx="2044">
                  <c:v>204400</c:v>
                </c:pt>
                <c:pt idx="2045">
                  <c:v>204500</c:v>
                </c:pt>
                <c:pt idx="2046">
                  <c:v>204600</c:v>
                </c:pt>
                <c:pt idx="2047">
                  <c:v>204700</c:v>
                </c:pt>
                <c:pt idx="2048">
                  <c:v>204800</c:v>
                </c:pt>
                <c:pt idx="2049">
                  <c:v>204900</c:v>
                </c:pt>
                <c:pt idx="2050">
                  <c:v>205000</c:v>
                </c:pt>
                <c:pt idx="2051">
                  <c:v>205100</c:v>
                </c:pt>
                <c:pt idx="2052">
                  <c:v>205200</c:v>
                </c:pt>
                <c:pt idx="2053">
                  <c:v>205300</c:v>
                </c:pt>
                <c:pt idx="2054">
                  <c:v>205400</c:v>
                </c:pt>
                <c:pt idx="2055">
                  <c:v>205500</c:v>
                </c:pt>
                <c:pt idx="2056">
                  <c:v>205600</c:v>
                </c:pt>
                <c:pt idx="2057">
                  <c:v>205700</c:v>
                </c:pt>
                <c:pt idx="2058">
                  <c:v>205800</c:v>
                </c:pt>
                <c:pt idx="2059">
                  <c:v>205900</c:v>
                </c:pt>
                <c:pt idx="2060">
                  <c:v>206000</c:v>
                </c:pt>
                <c:pt idx="2061">
                  <c:v>206100</c:v>
                </c:pt>
                <c:pt idx="2062">
                  <c:v>206200</c:v>
                </c:pt>
                <c:pt idx="2063">
                  <c:v>206300</c:v>
                </c:pt>
                <c:pt idx="2064">
                  <c:v>206400</c:v>
                </c:pt>
                <c:pt idx="2065">
                  <c:v>206500</c:v>
                </c:pt>
                <c:pt idx="2066">
                  <c:v>206600</c:v>
                </c:pt>
                <c:pt idx="2067">
                  <c:v>206700</c:v>
                </c:pt>
                <c:pt idx="2068">
                  <c:v>206800</c:v>
                </c:pt>
                <c:pt idx="2069">
                  <c:v>206900</c:v>
                </c:pt>
                <c:pt idx="2070">
                  <c:v>207000</c:v>
                </c:pt>
                <c:pt idx="2071">
                  <c:v>207100</c:v>
                </c:pt>
                <c:pt idx="2072">
                  <c:v>207200</c:v>
                </c:pt>
                <c:pt idx="2073">
                  <c:v>207300</c:v>
                </c:pt>
                <c:pt idx="2074">
                  <c:v>207400</c:v>
                </c:pt>
                <c:pt idx="2075">
                  <c:v>207500</c:v>
                </c:pt>
                <c:pt idx="2076">
                  <c:v>207600</c:v>
                </c:pt>
                <c:pt idx="2077">
                  <c:v>207700</c:v>
                </c:pt>
                <c:pt idx="2078">
                  <c:v>207800</c:v>
                </c:pt>
                <c:pt idx="2079">
                  <c:v>207900</c:v>
                </c:pt>
                <c:pt idx="2080">
                  <c:v>208000</c:v>
                </c:pt>
                <c:pt idx="2081">
                  <c:v>208100</c:v>
                </c:pt>
                <c:pt idx="2082">
                  <c:v>208200</c:v>
                </c:pt>
                <c:pt idx="2083">
                  <c:v>208300</c:v>
                </c:pt>
                <c:pt idx="2084">
                  <c:v>208400</c:v>
                </c:pt>
                <c:pt idx="2085">
                  <c:v>208500</c:v>
                </c:pt>
                <c:pt idx="2086">
                  <c:v>208600</c:v>
                </c:pt>
                <c:pt idx="2087">
                  <c:v>208700</c:v>
                </c:pt>
                <c:pt idx="2088">
                  <c:v>208800</c:v>
                </c:pt>
                <c:pt idx="2089">
                  <c:v>208900</c:v>
                </c:pt>
                <c:pt idx="2090">
                  <c:v>209000</c:v>
                </c:pt>
                <c:pt idx="2091">
                  <c:v>209100</c:v>
                </c:pt>
                <c:pt idx="2092">
                  <c:v>209200</c:v>
                </c:pt>
                <c:pt idx="2093">
                  <c:v>209300</c:v>
                </c:pt>
                <c:pt idx="2094">
                  <c:v>209400</c:v>
                </c:pt>
                <c:pt idx="2095">
                  <c:v>209500</c:v>
                </c:pt>
                <c:pt idx="2096">
                  <c:v>209600</c:v>
                </c:pt>
                <c:pt idx="2097">
                  <c:v>209700</c:v>
                </c:pt>
                <c:pt idx="2098">
                  <c:v>209800</c:v>
                </c:pt>
                <c:pt idx="2099">
                  <c:v>209900</c:v>
                </c:pt>
                <c:pt idx="2100">
                  <c:v>210000</c:v>
                </c:pt>
                <c:pt idx="2101">
                  <c:v>210100</c:v>
                </c:pt>
                <c:pt idx="2102">
                  <c:v>210200</c:v>
                </c:pt>
                <c:pt idx="2103">
                  <c:v>210300</c:v>
                </c:pt>
                <c:pt idx="2104">
                  <c:v>210400</c:v>
                </c:pt>
                <c:pt idx="2105">
                  <c:v>210500</c:v>
                </c:pt>
                <c:pt idx="2106">
                  <c:v>210600</c:v>
                </c:pt>
                <c:pt idx="2107">
                  <c:v>210700</c:v>
                </c:pt>
                <c:pt idx="2108">
                  <c:v>210800</c:v>
                </c:pt>
                <c:pt idx="2109">
                  <c:v>210900</c:v>
                </c:pt>
                <c:pt idx="2110">
                  <c:v>211000</c:v>
                </c:pt>
                <c:pt idx="2111">
                  <c:v>211100</c:v>
                </c:pt>
                <c:pt idx="2112">
                  <c:v>211200</c:v>
                </c:pt>
                <c:pt idx="2113">
                  <c:v>211300</c:v>
                </c:pt>
                <c:pt idx="2114">
                  <c:v>211400</c:v>
                </c:pt>
                <c:pt idx="2115">
                  <c:v>211500</c:v>
                </c:pt>
                <c:pt idx="2116">
                  <c:v>211600</c:v>
                </c:pt>
                <c:pt idx="2117">
                  <c:v>211700</c:v>
                </c:pt>
                <c:pt idx="2118">
                  <c:v>211800</c:v>
                </c:pt>
                <c:pt idx="2119">
                  <c:v>211900</c:v>
                </c:pt>
                <c:pt idx="2120">
                  <c:v>212000</c:v>
                </c:pt>
                <c:pt idx="2121">
                  <c:v>212100</c:v>
                </c:pt>
                <c:pt idx="2122">
                  <c:v>212200</c:v>
                </c:pt>
                <c:pt idx="2123">
                  <c:v>212300</c:v>
                </c:pt>
                <c:pt idx="2124">
                  <c:v>212400</c:v>
                </c:pt>
                <c:pt idx="2125">
                  <c:v>212500</c:v>
                </c:pt>
                <c:pt idx="2126">
                  <c:v>212600</c:v>
                </c:pt>
                <c:pt idx="2127">
                  <c:v>212700</c:v>
                </c:pt>
                <c:pt idx="2128">
                  <c:v>212800</c:v>
                </c:pt>
                <c:pt idx="2129">
                  <c:v>212900</c:v>
                </c:pt>
                <c:pt idx="2130">
                  <c:v>213000</c:v>
                </c:pt>
                <c:pt idx="2131">
                  <c:v>213100</c:v>
                </c:pt>
                <c:pt idx="2132">
                  <c:v>213200</c:v>
                </c:pt>
                <c:pt idx="2133">
                  <c:v>213300</c:v>
                </c:pt>
                <c:pt idx="2134">
                  <c:v>213400</c:v>
                </c:pt>
                <c:pt idx="2135">
                  <c:v>213500</c:v>
                </c:pt>
                <c:pt idx="2136">
                  <c:v>213600</c:v>
                </c:pt>
                <c:pt idx="2137">
                  <c:v>213700</c:v>
                </c:pt>
                <c:pt idx="2138">
                  <c:v>213800</c:v>
                </c:pt>
                <c:pt idx="2139">
                  <c:v>213900</c:v>
                </c:pt>
                <c:pt idx="2140">
                  <c:v>214000</c:v>
                </c:pt>
                <c:pt idx="2141">
                  <c:v>214100</c:v>
                </c:pt>
                <c:pt idx="2142">
                  <c:v>214200</c:v>
                </c:pt>
                <c:pt idx="2143">
                  <c:v>214300</c:v>
                </c:pt>
                <c:pt idx="2144">
                  <c:v>214400</c:v>
                </c:pt>
                <c:pt idx="2145">
                  <c:v>214500</c:v>
                </c:pt>
                <c:pt idx="2146">
                  <c:v>214600</c:v>
                </c:pt>
                <c:pt idx="2147">
                  <c:v>214700</c:v>
                </c:pt>
                <c:pt idx="2148">
                  <c:v>214800</c:v>
                </c:pt>
                <c:pt idx="2149">
                  <c:v>214900</c:v>
                </c:pt>
                <c:pt idx="2150">
                  <c:v>215000</c:v>
                </c:pt>
                <c:pt idx="2151">
                  <c:v>215100</c:v>
                </c:pt>
                <c:pt idx="2152">
                  <c:v>215200</c:v>
                </c:pt>
                <c:pt idx="2153">
                  <c:v>215300</c:v>
                </c:pt>
                <c:pt idx="2154">
                  <c:v>215400</c:v>
                </c:pt>
                <c:pt idx="2155">
                  <c:v>215500</c:v>
                </c:pt>
                <c:pt idx="2156">
                  <c:v>215600</c:v>
                </c:pt>
                <c:pt idx="2157">
                  <c:v>215700</c:v>
                </c:pt>
                <c:pt idx="2158">
                  <c:v>215800</c:v>
                </c:pt>
                <c:pt idx="2159">
                  <c:v>215900</c:v>
                </c:pt>
                <c:pt idx="2160">
                  <c:v>216000</c:v>
                </c:pt>
                <c:pt idx="2161">
                  <c:v>216100</c:v>
                </c:pt>
                <c:pt idx="2162">
                  <c:v>216200</c:v>
                </c:pt>
                <c:pt idx="2163">
                  <c:v>216300</c:v>
                </c:pt>
                <c:pt idx="2164">
                  <c:v>216400</c:v>
                </c:pt>
                <c:pt idx="2165">
                  <c:v>216500</c:v>
                </c:pt>
                <c:pt idx="2166">
                  <c:v>216600</c:v>
                </c:pt>
                <c:pt idx="2167">
                  <c:v>216700</c:v>
                </c:pt>
                <c:pt idx="2168">
                  <c:v>216800</c:v>
                </c:pt>
                <c:pt idx="2169">
                  <c:v>216900</c:v>
                </c:pt>
                <c:pt idx="2170">
                  <c:v>217000</c:v>
                </c:pt>
                <c:pt idx="2171">
                  <c:v>217100</c:v>
                </c:pt>
                <c:pt idx="2172">
                  <c:v>217200</c:v>
                </c:pt>
                <c:pt idx="2173">
                  <c:v>217300</c:v>
                </c:pt>
                <c:pt idx="2174">
                  <c:v>217400</c:v>
                </c:pt>
                <c:pt idx="2175">
                  <c:v>217500</c:v>
                </c:pt>
                <c:pt idx="2176">
                  <c:v>217600</c:v>
                </c:pt>
                <c:pt idx="2177">
                  <c:v>217700</c:v>
                </c:pt>
                <c:pt idx="2178">
                  <c:v>217800</c:v>
                </c:pt>
                <c:pt idx="2179">
                  <c:v>217900</c:v>
                </c:pt>
                <c:pt idx="2180">
                  <c:v>218000</c:v>
                </c:pt>
                <c:pt idx="2181">
                  <c:v>218100</c:v>
                </c:pt>
                <c:pt idx="2182">
                  <c:v>218200</c:v>
                </c:pt>
                <c:pt idx="2183">
                  <c:v>218300</c:v>
                </c:pt>
                <c:pt idx="2184">
                  <c:v>218400</c:v>
                </c:pt>
                <c:pt idx="2185">
                  <c:v>218500</c:v>
                </c:pt>
                <c:pt idx="2186">
                  <c:v>218600</c:v>
                </c:pt>
                <c:pt idx="2187">
                  <c:v>218700</c:v>
                </c:pt>
                <c:pt idx="2188">
                  <c:v>218800</c:v>
                </c:pt>
                <c:pt idx="2189">
                  <c:v>218900</c:v>
                </c:pt>
                <c:pt idx="2190">
                  <c:v>219000</c:v>
                </c:pt>
                <c:pt idx="2191">
                  <c:v>219100</c:v>
                </c:pt>
                <c:pt idx="2192">
                  <c:v>219200</c:v>
                </c:pt>
                <c:pt idx="2193">
                  <c:v>219300</c:v>
                </c:pt>
                <c:pt idx="2194">
                  <c:v>219400</c:v>
                </c:pt>
                <c:pt idx="2195">
                  <c:v>219500</c:v>
                </c:pt>
                <c:pt idx="2196">
                  <c:v>219600</c:v>
                </c:pt>
                <c:pt idx="2197">
                  <c:v>219700</c:v>
                </c:pt>
                <c:pt idx="2198">
                  <c:v>219800</c:v>
                </c:pt>
                <c:pt idx="2199">
                  <c:v>219900</c:v>
                </c:pt>
                <c:pt idx="2200">
                  <c:v>220000</c:v>
                </c:pt>
                <c:pt idx="2201">
                  <c:v>220100</c:v>
                </c:pt>
                <c:pt idx="2202">
                  <c:v>220200</c:v>
                </c:pt>
                <c:pt idx="2203">
                  <c:v>220300</c:v>
                </c:pt>
                <c:pt idx="2204">
                  <c:v>220400</c:v>
                </c:pt>
                <c:pt idx="2205">
                  <c:v>220500</c:v>
                </c:pt>
                <c:pt idx="2206">
                  <c:v>220600</c:v>
                </c:pt>
                <c:pt idx="2207">
                  <c:v>220700</c:v>
                </c:pt>
                <c:pt idx="2208">
                  <c:v>220800</c:v>
                </c:pt>
                <c:pt idx="2209">
                  <c:v>220900</c:v>
                </c:pt>
                <c:pt idx="2210">
                  <c:v>221000</c:v>
                </c:pt>
                <c:pt idx="2211">
                  <c:v>221100</c:v>
                </c:pt>
                <c:pt idx="2212">
                  <c:v>221200</c:v>
                </c:pt>
                <c:pt idx="2213">
                  <c:v>221300</c:v>
                </c:pt>
                <c:pt idx="2214">
                  <c:v>221400</c:v>
                </c:pt>
                <c:pt idx="2215">
                  <c:v>221500</c:v>
                </c:pt>
                <c:pt idx="2216">
                  <c:v>221600</c:v>
                </c:pt>
                <c:pt idx="2217">
                  <c:v>221700</c:v>
                </c:pt>
                <c:pt idx="2218">
                  <c:v>221800</c:v>
                </c:pt>
                <c:pt idx="2219">
                  <c:v>221900</c:v>
                </c:pt>
                <c:pt idx="2220">
                  <c:v>222000</c:v>
                </c:pt>
                <c:pt idx="2221">
                  <c:v>222100</c:v>
                </c:pt>
                <c:pt idx="2222">
                  <c:v>222200</c:v>
                </c:pt>
                <c:pt idx="2223">
                  <c:v>222300</c:v>
                </c:pt>
                <c:pt idx="2224">
                  <c:v>222400</c:v>
                </c:pt>
                <c:pt idx="2225">
                  <c:v>222500</c:v>
                </c:pt>
                <c:pt idx="2226">
                  <c:v>222600</c:v>
                </c:pt>
                <c:pt idx="2227">
                  <c:v>222700</c:v>
                </c:pt>
                <c:pt idx="2228">
                  <c:v>222800</c:v>
                </c:pt>
                <c:pt idx="2229">
                  <c:v>222900</c:v>
                </c:pt>
                <c:pt idx="2230">
                  <c:v>223000</c:v>
                </c:pt>
                <c:pt idx="2231">
                  <c:v>223100</c:v>
                </c:pt>
                <c:pt idx="2232">
                  <c:v>223200</c:v>
                </c:pt>
                <c:pt idx="2233">
                  <c:v>223300</c:v>
                </c:pt>
                <c:pt idx="2234">
                  <c:v>223400</c:v>
                </c:pt>
                <c:pt idx="2235">
                  <c:v>223500</c:v>
                </c:pt>
                <c:pt idx="2236">
                  <c:v>223600</c:v>
                </c:pt>
                <c:pt idx="2237">
                  <c:v>223700</c:v>
                </c:pt>
                <c:pt idx="2238">
                  <c:v>223800</c:v>
                </c:pt>
                <c:pt idx="2239">
                  <c:v>223900</c:v>
                </c:pt>
                <c:pt idx="2240">
                  <c:v>224000</c:v>
                </c:pt>
                <c:pt idx="2241">
                  <c:v>224100</c:v>
                </c:pt>
                <c:pt idx="2242">
                  <c:v>224200</c:v>
                </c:pt>
                <c:pt idx="2243">
                  <c:v>224300</c:v>
                </c:pt>
                <c:pt idx="2244">
                  <c:v>224400</c:v>
                </c:pt>
                <c:pt idx="2245">
                  <c:v>224500</c:v>
                </c:pt>
                <c:pt idx="2246">
                  <c:v>224600</c:v>
                </c:pt>
                <c:pt idx="2247">
                  <c:v>224700</c:v>
                </c:pt>
                <c:pt idx="2248">
                  <c:v>224800</c:v>
                </c:pt>
                <c:pt idx="2249">
                  <c:v>224900</c:v>
                </c:pt>
                <c:pt idx="2250">
                  <c:v>225000</c:v>
                </c:pt>
                <c:pt idx="2251">
                  <c:v>225100</c:v>
                </c:pt>
                <c:pt idx="2252">
                  <c:v>225200</c:v>
                </c:pt>
                <c:pt idx="2253">
                  <c:v>225300</c:v>
                </c:pt>
                <c:pt idx="2254">
                  <c:v>225400</c:v>
                </c:pt>
                <c:pt idx="2255">
                  <c:v>225500</c:v>
                </c:pt>
                <c:pt idx="2256">
                  <c:v>225600</c:v>
                </c:pt>
                <c:pt idx="2257">
                  <c:v>225700</c:v>
                </c:pt>
                <c:pt idx="2258">
                  <c:v>225800</c:v>
                </c:pt>
                <c:pt idx="2259">
                  <c:v>225900</c:v>
                </c:pt>
                <c:pt idx="2260">
                  <c:v>226000</c:v>
                </c:pt>
                <c:pt idx="2261">
                  <c:v>226100</c:v>
                </c:pt>
                <c:pt idx="2262">
                  <c:v>226200</c:v>
                </c:pt>
                <c:pt idx="2263">
                  <c:v>226300</c:v>
                </c:pt>
                <c:pt idx="2264">
                  <c:v>226400</c:v>
                </c:pt>
                <c:pt idx="2265">
                  <c:v>226500</c:v>
                </c:pt>
                <c:pt idx="2266">
                  <c:v>226600</c:v>
                </c:pt>
                <c:pt idx="2267">
                  <c:v>226700</c:v>
                </c:pt>
                <c:pt idx="2268">
                  <c:v>226800</c:v>
                </c:pt>
                <c:pt idx="2269">
                  <c:v>226900</c:v>
                </c:pt>
                <c:pt idx="2270">
                  <c:v>227000</c:v>
                </c:pt>
                <c:pt idx="2271">
                  <c:v>227100</c:v>
                </c:pt>
                <c:pt idx="2272">
                  <c:v>227200</c:v>
                </c:pt>
                <c:pt idx="2273">
                  <c:v>227300</c:v>
                </c:pt>
                <c:pt idx="2274">
                  <c:v>227400</c:v>
                </c:pt>
                <c:pt idx="2275">
                  <c:v>227500</c:v>
                </c:pt>
                <c:pt idx="2276">
                  <c:v>227600</c:v>
                </c:pt>
                <c:pt idx="2277">
                  <c:v>227700</c:v>
                </c:pt>
                <c:pt idx="2278">
                  <c:v>227800</c:v>
                </c:pt>
                <c:pt idx="2279">
                  <c:v>227900</c:v>
                </c:pt>
                <c:pt idx="2280">
                  <c:v>228000</c:v>
                </c:pt>
                <c:pt idx="2281">
                  <c:v>228100</c:v>
                </c:pt>
                <c:pt idx="2282">
                  <c:v>228200</c:v>
                </c:pt>
                <c:pt idx="2283">
                  <c:v>228300</c:v>
                </c:pt>
                <c:pt idx="2284">
                  <c:v>228400</c:v>
                </c:pt>
                <c:pt idx="2285">
                  <c:v>228500</c:v>
                </c:pt>
                <c:pt idx="2286">
                  <c:v>228600</c:v>
                </c:pt>
                <c:pt idx="2287">
                  <c:v>228700</c:v>
                </c:pt>
                <c:pt idx="2288">
                  <c:v>228800</c:v>
                </c:pt>
                <c:pt idx="2289">
                  <c:v>228900</c:v>
                </c:pt>
                <c:pt idx="2290">
                  <c:v>229000</c:v>
                </c:pt>
                <c:pt idx="2291">
                  <c:v>229100</c:v>
                </c:pt>
                <c:pt idx="2292">
                  <c:v>229200</c:v>
                </c:pt>
                <c:pt idx="2293">
                  <c:v>229300</c:v>
                </c:pt>
                <c:pt idx="2294">
                  <c:v>229400</c:v>
                </c:pt>
                <c:pt idx="2295">
                  <c:v>229500</c:v>
                </c:pt>
                <c:pt idx="2296">
                  <c:v>229600</c:v>
                </c:pt>
                <c:pt idx="2297">
                  <c:v>229700</c:v>
                </c:pt>
                <c:pt idx="2298">
                  <c:v>229800</c:v>
                </c:pt>
                <c:pt idx="2299">
                  <c:v>229900</c:v>
                </c:pt>
                <c:pt idx="2300">
                  <c:v>230000</c:v>
                </c:pt>
                <c:pt idx="2301">
                  <c:v>230100</c:v>
                </c:pt>
                <c:pt idx="2302">
                  <c:v>230200</c:v>
                </c:pt>
                <c:pt idx="2303">
                  <c:v>230300</c:v>
                </c:pt>
                <c:pt idx="2304">
                  <c:v>230400</c:v>
                </c:pt>
                <c:pt idx="2305">
                  <c:v>230500</c:v>
                </c:pt>
                <c:pt idx="2306">
                  <c:v>230600</c:v>
                </c:pt>
                <c:pt idx="2307">
                  <c:v>230700</c:v>
                </c:pt>
                <c:pt idx="2308">
                  <c:v>230800</c:v>
                </c:pt>
                <c:pt idx="2309">
                  <c:v>230900</c:v>
                </c:pt>
                <c:pt idx="2310">
                  <c:v>231000</c:v>
                </c:pt>
                <c:pt idx="2311">
                  <c:v>231100</c:v>
                </c:pt>
                <c:pt idx="2312">
                  <c:v>231200</c:v>
                </c:pt>
                <c:pt idx="2313">
                  <c:v>231300</c:v>
                </c:pt>
                <c:pt idx="2314">
                  <c:v>231400</c:v>
                </c:pt>
                <c:pt idx="2315">
                  <c:v>231500</c:v>
                </c:pt>
                <c:pt idx="2316">
                  <c:v>231600</c:v>
                </c:pt>
                <c:pt idx="2317">
                  <c:v>231700</c:v>
                </c:pt>
                <c:pt idx="2318">
                  <c:v>231800</c:v>
                </c:pt>
                <c:pt idx="2319">
                  <c:v>231900</c:v>
                </c:pt>
                <c:pt idx="2320">
                  <c:v>232000</c:v>
                </c:pt>
                <c:pt idx="2321">
                  <c:v>232100</c:v>
                </c:pt>
                <c:pt idx="2322">
                  <c:v>232200</c:v>
                </c:pt>
                <c:pt idx="2323">
                  <c:v>232300</c:v>
                </c:pt>
                <c:pt idx="2324">
                  <c:v>232400</c:v>
                </c:pt>
                <c:pt idx="2325">
                  <c:v>232500</c:v>
                </c:pt>
                <c:pt idx="2326">
                  <c:v>232600</c:v>
                </c:pt>
                <c:pt idx="2327">
                  <c:v>232700</c:v>
                </c:pt>
                <c:pt idx="2328">
                  <c:v>232800</c:v>
                </c:pt>
                <c:pt idx="2329">
                  <c:v>232900</c:v>
                </c:pt>
                <c:pt idx="2330">
                  <c:v>233000</c:v>
                </c:pt>
                <c:pt idx="2331">
                  <c:v>233100</c:v>
                </c:pt>
                <c:pt idx="2332">
                  <c:v>233200</c:v>
                </c:pt>
                <c:pt idx="2333">
                  <c:v>233300</c:v>
                </c:pt>
                <c:pt idx="2334">
                  <c:v>233400</c:v>
                </c:pt>
                <c:pt idx="2335">
                  <c:v>233500</c:v>
                </c:pt>
                <c:pt idx="2336">
                  <c:v>233600</c:v>
                </c:pt>
                <c:pt idx="2337">
                  <c:v>233700</c:v>
                </c:pt>
                <c:pt idx="2338">
                  <c:v>233800</c:v>
                </c:pt>
                <c:pt idx="2339">
                  <c:v>233900</c:v>
                </c:pt>
                <c:pt idx="2340">
                  <c:v>234000</c:v>
                </c:pt>
                <c:pt idx="2341">
                  <c:v>234100</c:v>
                </c:pt>
                <c:pt idx="2342">
                  <c:v>234200</c:v>
                </c:pt>
                <c:pt idx="2343">
                  <c:v>234300</c:v>
                </c:pt>
                <c:pt idx="2344">
                  <c:v>234400</c:v>
                </c:pt>
                <c:pt idx="2345">
                  <c:v>234500</c:v>
                </c:pt>
                <c:pt idx="2346">
                  <c:v>234600</c:v>
                </c:pt>
                <c:pt idx="2347">
                  <c:v>234700</c:v>
                </c:pt>
                <c:pt idx="2348">
                  <c:v>234800</c:v>
                </c:pt>
                <c:pt idx="2349">
                  <c:v>234900</c:v>
                </c:pt>
                <c:pt idx="2350">
                  <c:v>235000</c:v>
                </c:pt>
                <c:pt idx="2351">
                  <c:v>235100</c:v>
                </c:pt>
                <c:pt idx="2352">
                  <c:v>235200</c:v>
                </c:pt>
                <c:pt idx="2353">
                  <c:v>235300</c:v>
                </c:pt>
                <c:pt idx="2354">
                  <c:v>235400</c:v>
                </c:pt>
                <c:pt idx="2355">
                  <c:v>235500</c:v>
                </c:pt>
                <c:pt idx="2356">
                  <c:v>235600</c:v>
                </c:pt>
                <c:pt idx="2357">
                  <c:v>235700</c:v>
                </c:pt>
                <c:pt idx="2358">
                  <c:v>235800</c:v>
                </c:pt>
                <c:pt idx="2359">
                  <c:v>235900</c:v>
                </c:pt>
                <c:pt idx="2360">
                  <c:v>236000</c:v>
                </c:pt>
                <c:pt idx="2361">
                  <c:v>236100</c:v>
                </c:pt>
                <c:pt idx="2362">
                  <c:v>236200</c:v>
                </c:pt>
                <c:pt idx="2363">
                  <c:v>236300</c:v>
                </c:pt>
                <c:pt idx="2364">
                  <c:v>236400</c:v>
                </c:pt>
                <c:pt idx="2365">
                  <c:v>236500</c:v>
                </c:pt>
                <c:pt idx="2366">
                  <c:v>236600</c:v>
                </c:pt>
                <c:pt idx="2367">
                  <c:v>236700</c:v>
                </c:pt>
                <c:pt idx="2368">
                  <c:v>236800</c:v>
                </c:pt>
                <c:pt idx="2369">
                  <c:v>236900</c:v>
                </c:pt>
                <c:pt idx="2370">
                  <c:v>237000</c:v>
                </c:pt>
                <c:pt idx="2371">
                  <c:v>237100</c:v>
                </c:pt>
                <c:pt idx="2372">
                  <c:v>237200</c:v>
                </c:pt>
                <c:pt idx="2373">
                  <c:v>237300</c:v>
                </c:pt>
                <c:pt idx="2374">
                  <c:v>237400</c:v>
                </c:pt>
                <c:pt idx="2375">
                  <c:v>237500</c:v>
                </c:pt>
                <c:pt idx="2376">
                  <c:v>237600</c:v>
                </c:pt>
                <c:pt idx="2377">
                  <c:v>237700</c:v>
                </c:pt>
                <c:pt idx="2378">
                  <c:v>237800</c:v>
                </c:pt>
                <c:pt idx="2379">
                  <c:v>237900</c:v>
                </c:pt>
                <c:pt idx="2380">
                  <c:v>238000</c:v>
                </c:pt>
                <c:pt idx="2381">
                  <c:v>238100</c:v>
                </c:pt>
                <c:pt idx="2382">
                  <c:v>238200</c:v>
                </c:pt>
                <c:pt idx="2383">
                  <c:v>238300</c:v>
                </c:pt>
                <c:pt idx="2384">
                  <c:v>238400</c:v>
                </c:pt>
                <c:pt idx="2385">
                  <c:v>238500</c:v>
                </c:pt>
                <c:pt idx="2386">
                  <c:v>238600</c:v>
                </c:pt>
                <c:pt idx="2387">
                  <c:v>238700</c:v>
                </c:pt>
                <c:pt idx="2388">
                  <c:v>238800</c:v>
                </c:pt>
                <c:pt idx="2389">
                  <c:v>238900</c:v>
                </c:pt>
                <c:pt idx="2390">
                  <c:v>239000</c:v>
                </c:pt>
                <c:pt idx="2391">
                  <c:v>239100</c:v>
                </c:pt>
                <c:pt idx="2392">
                  <c:v>239200</c:v>
                </c:pt>
                <c:pt idx="2393">
                  <c:v>239300</c:v>
                </c:pt>
                <c:pt idx="2394">
                  <c:v>239400</c:v>
                </c:pt>
                <c:pt idx="2395">
                  <c:v>239500</c:v>
                </c:pt>
                <c:pt idx="2396">
                  <c:v>239600</c:v>
                </c:pt>
                <c:pt idx="2397">
                  <c:v>239700</c:v>
                </c:pt>
                <c:pt idx="2398">
                  <c:v>239800</c:v>
                </c:pt>
                <c:pt idx="2399">
                  <c:v>239900</c:v>
                </c:pt>
                <c:pt idx="2400">
                  <c:v>240000</c:v>
                </c:pt>
                <c:pt idx="2401">
                  <c:v>240100</c:v>
                </c:pt>
                <c:pt idx="2402">
                  <c:v>240200</c:v>
                </c:pt>
                <c:pt idx="2403">
                  <c:v>240300</c:v>
                </c:pt>
                <c:pt idx="2404">
                  <c:v>240400</c:v>
                </c:pt>
                <c:pt idx="2405">
                  <c:v>240500</c:v>
                </c:pt>
                <c:pt idx="2406">
                  <c:v>240600</c:v>
                </c:pt>
                <c:pt idx="2407">
                  <c:v>240700</c:v>
                </c:pt>
                <c:pt idx="2408">
                  <c:v>240800</c:v>
                </c:pt>
                <c:pt idx="2409">
                  <c:v>240900</c:v>
                </c:pt>
                <c:pt idx="2410">
                  <c:v>241000</c:v>
                </c:pt>
                <c:pt idx="2411">
                  <c:v>241100</c:v>
                </c:pt>
                <c:pt idx="2412">
                  <c:v>241200</c:v>
                </c:pt>
                <c:pt idx="2413">
                  <c:v>241300</c:v>
                </c:pt>
                <c:pt idx="2414">
                  <c:v>241400</c:v>
                </c:pt>
                <c:pt idx="2415">
                  <c:v>241500</c:v>
                </c:pt>
                <c:pt idx="2416">
                  <c:v>241600</c:v>
                </c:pt>
                <c:pt idx="2417">
                  <c:v>241700</c:v>
                </c:pt>
                <c:pt idx="2418">
                  <c:v>241800</c:v>
                </c:pt>
                <c:pt idx="2419">
                  <c:v>241900</c:v>
                </c:pt>
                <c:pt idx="2420">
                  <c:v>242000</c:v>
                </c:pt>
                <c:pt idx="2421">
                  <c:v>242100</c:v>
                </c:pt>
                <c:pt idx="2422">
                  <c:v>242200</c:v>
                </c:pt>
                <c:pt idx="2423">
                  <c:v>242300</c:v>
                </c:pt>
                <c:pt idx="2424">
                  <c:v>242400</c:v>
                </c:pt>
                <c:pt idx="2425">
                  <c:v>242500</c:v>
                </c:pt>
                <c:pt idx="2426">
                  <c:v>242600</c:v>
                </c:pt>
                <c:pt idx="2427">
                  <c:v>242700</c:v>
                </c:pt>
                <c:pt idx="2428">
                  <c:v>242800</c:v>
                </c:pt>
                <c:pt idx="2429">
                  <c:v>242900</c:v>
                </c:pt>
                <c:pt idx="2430">
                  <c:v>243000</c:v>
                </c:pt>
                <c:pt idx="2431">
                  <c:v>243100</c:v>
                </c:pt>
                <c:pt idx="2432">
                  <c:v>243200</c:v>
                </c:pt>
                <c:pt idx="2433">
                  <c:v>243300</c:v>
                </c:pt>
                <c:pt idx="2434">
                  <c:v>243400</c:v>
                </c:pt>
                <c:pt idx="2435">
                  <c:v>243500</c:v>
                </c:pt>
                <c:pt idx="2436">
                  <c:v>243600</c:v>
                </c:pt>
                <c:pt idx="2437">
                  <c:v>243700</c:v>
                </c:pt>
                <c:pt idx="2438">
                  <c:v>243800</c:v>
                </c:pt>
                <c:pt idx="2439">
                  <c:v>243900</c:v>
                </c:pt>
                <c:pt idx="2440">
                  <c:v>244000</c:v>
                </c:pt>
                <c:pt idx="2441">
                  <c:v>244100</c:v>
                </c:pt>
                <c:pt idx="2442">
                  <c:v>244200</c:v>
                </c:pt>
                <c:pt idx="2443">
                  <c:v>244300</c:v>
                </c:pt>
                <c:pt idx="2444">
                  <c:v>244400</c:v>
                </c:pt>
                <c:pt idx="2445">
                  <c:v>244500</c:v>
                </c:pt>
                <c:pt idx="2446">
                  <c:v>244600</c:v>
                </c:pt>
                <c:pt idx="2447">
                  <c:v>244700</c:v>
                </c:pt>
                <c:pt idx="2448">
                  <c:v>244800</c:v>
                </c:pt>
                <c:pt idx="2449">
                  <c:v>244900</c:v>
                </c:pt>
                <c:pt idx="2450">
                  <c:v>245000</c:v>
                </c:pt>
                <c:pt idx="2451">
                  <c:v>245100</c:v>
                </c:pt>
                <c:pt idx="2452">
                  <c:v>245200</c:v>
                </c:pt>
                <c:pt idx="2453">
                  <c:v>245300</c:v>
                </c:pt>
                <c:pt idx="2454">
                  <c:v>245400</c:v>
                </c:pt>
                <c:pt idx="2455">
                  <c:v>245500</c:v>
                </c:pt>
                <c:pt idx="2456">
                  <c:v>245600</c:v>
                </c:pt>
                <c:pt idx="2457">
                  <c:v>245700</c:v>
                </c:pt>
                <c:pt idx="2458">
                  <c:v>245800</c:v>
                </c:pt>
                <c:pt idx="2459">
                  <c:v>245900</c:v>
                </c:pt>
                <c:pt idx="2460">
                  <c:v>246000</c:v>
                </c:pt>
                <c:pt idx="2461">
                  <c:v>246100</c:v>
                </c:pt>
                <c:pt idx="2462">
                  <c:v>246200</c:v>
                </c:pt>
                <c:pt idx="2463">
                  <c:v>246300</c:v>
                </c:pt>
                <c:pt idx="2464">
                  <c:v>246400</c:v>
                </c:pt>
                <c:pt idx="2465">
                  <c:v>246500</c:v>
                </c:pt>
                <c:pt idx="2466">
                  <c:v>246600</c:v>
                </c:pt>
                <c:pt idx="2467">
                  <c:v>246700</c:v>
                </c:pt>
                <c:pt idx="2468">
                  <c:v>246800</c:v>
                </c:pt>
                <c:pt idx="2469">
                  <c:v>246900</c:v>
                </c:pt>
                <c:pt idx="2470">
                  <c:v>247000</c:v>
                </c:pt>
                <c:pt idx="2471">
                  <c:v>247100</c:v>
                </c:pt>
                <c:pt idx="2472">
                  <c:v>247200</c:v>
                </c:pt>
                <c:pt idx="2473">
                  <c:v>247300</c:v>
                </c:pt>
                <c:pt idx="2474">
                  <c:v>247400</c:v>
                </c:pt>
                <c:pt idx="2475">
                  <c:v>247500</c:v>
                </c:pt>
                <c:pt idx="2476">
                  <c:v>247600</c:v>
                </c:pt>
                <c:pt idx="2477">
                  <c:v>247700</c:v>
                </c:pt>
                <c:pt idx="2478">
                  <c:v>247800</c:v>
                </c:pt>
                <c:pt idx="2479">
                  <c:v>247900</c:v>
                </c:pt>
                <c:pt idx="2480">
                  <c:v>248000</c:v>
                </c:pt>
                <c:pt idx="2481">
                  <c:v>248100</c:v>
                </c:pt>
                <c:pt idx="2482">
                  <c:v>248200</c:v>
                </c:pt>
                <c:pt idx="2483">
                  <c:v>248300</c:v>
                </c:pt>
                <c:pt idx="2484">
                  <c:v>248400</c:v>
                </c:pt>
                <c:pt idx="2485">
                  <c:v>248500</c:v>
                </c:pt>
                <c:pt idx="2486">
                  <c:v>248600</c:v>
                </c:pt>
                <c:pt idx="2487">
                  <c:v>248700</c:v>
                </c:pt>
                <c:pt idx="2488">
                  <c:v>248800</c:v>
                </c:pt>
                <c:pt idx="2489">
                  <c:v>248900</c:v>
                </c:pt>
                <c:pt idx="2490">
                  <c:v>249000</c:v>
                </c:pt>
                <c:pt idx="2491">
                  <c:v>249100</c:v>
                </c:pt>
                <c:pt idx="2492">
                  <c:v>249200</c:v>
                </c:pt>
                <c:pt idx="2493">
                  <c:v>249300</c:v>
                </c:pt>
                <c:pt idx="2494">
                  <c:v>249400</c:v>
                </c:pt>
                <c:pt idx="2495">
                  <c:v>249500</c:v>
                </c:pt>
                <c:pt idx="2496">
                  <c:v>249600</c:v>
                </c:pt>
                <c:pt idx="2497">
                  <c:v>249700</c:v>
                </c:pt>
                <c:pt idx="2498">
                  <c:v>249800</c:v>
                </c:pt>
                <c:pt idx="2499">
                  <c:v>249900</c:v>
                </c:pt>
                <c:pt idx="2500">
                  <c:v>250000</c:v>
                </c:pt>
                <c:pt idx="2501">
                  <c:v>250100</c:v>
                </c:pt>
                <c:pt idx="2502">
                  <c:v>250200</c:v>
                </c:pt>
                <c:pt idx="2503">
                  <c:v>250300</c:v>
                </c:pt>
                <c:pt idx="2504">
                  <c:v>250400</c:v>
                </c:pt>
                <c:pt idx="2505">
                  <c:v>250500</c:v>
                </c:pt>
                <c:pt idx="2506">
                  <c:v>250600</c:v>
                </c:pt>
                <c:pt idx="2507">
                  <c:v>250700</c:v>
                </c:pt>
                <c:pt idx="2508">
                  <c:v>250800</c:v>
                </c:pt>
                <c:pt idx="2509">
                  <c:v>250900</c:v>
                </c:pt>
                <c:pt idx="2510">
                  <c:v>251000</c:v>
                </c:pt>
                <c:pt idx="2511">
                  <c:v>251100</c:v>
                </c:pt>
                <c:pt idx="2512">
                  <c:v>251200</c:v>
                </c:pt>
                <c:pt idx="2513">
                  <c:v>251300</c:v>
                </c:pt>
                <c:pt idx="2514">
                  <c:v>251400</c:v>
                </c:pt>
                <c:pt idx="2515">
                  <c:v>251500</c:v>
                </c:pt>
                <c:pt idx="2516">
                  <c:v>251600</c:v>
                </c:pt>
                <c:pt idx="2517">
                  <c:v>251700</c:v>
                </c:pt>
                <c:pt idx="2518">
                  <c:v>251800</c:v>
                </c:pt>
                <c:pt idx="2519">
                  <c:v>251900</c:v>
                </c:pt>
                <c:pt idx="2520">
                  <c:v>252000</c:v>
                </c:pt>
                <c:pt idx="2521">
                  <c:v>252100</c:v>
                </c:pt>
                <c:pt idx="2522">
                  <c:v>252200</c:v>
                </c:pt>
                <c:pt idx="2523">
                  <c:v>252300</c:v>
                </c:pt>
                <c:pt idx="2524">
                  <c:v>252400</c:v>
                </c:pt>
                <c:pt idx="2525">
                  <c:v>252500</c:v>
                </c:pt>
                <c:pt idx="2526">
                  <c:v>252600</c:v>
                </c:pt>
                <c:pt idx="2527">
                  <c:v>252700</c:v>
                </c:pt>
                <c:pt idx="2528">
                  <c:v>252800</c:v>
                </c:pt>
                <c:pt idx="2529">
                  <c:v>252900</c:v>
                </c:pt>
                <c:pt idx="2530">
                  <c:v>253000</c:v>
                </c:pt>
                <c:pt idx="2531">
                  <c:v>253100</c:v>
                </c:pt>
                <c:pt idx="2532">
                  <c:v>253200</c:v>
                </c:pt>
                <c:pt idx="2533">
                  <c:v>253300</c:v>
                </c:pt>
                <c:pt idx="2534">
                  <c:v>253400</c:v>
                </c:pt>
                <c:pt idx="2535">
                  <c:v>253500</c:v>
                </c:pt>
                <c:pt idx="2536">
                  <c:v>253600</c:v>
                </c:pt>
                <c:pt idx="2537">
                  <c:v>253700</c:v>
                </c:pt>
                <c:pt idx="2538">
                  <c:v>253800</c:v>
                </c:pt>
                <c:pt idx="2539">
                  <c:v>253900</c:v>
                </c:pt>
                <c:pt idx="2540">
                  <c:v>254000</c:v>
                </c:pt>
                <c:pt idx="2541">
                  <c:v>254100</c:v>
                </c:pt>
                <c:pt idx="2542">
                  <c:v>254200</c:v>
                </c:pt>
                <c:pt idx="2543">
                  <c:v>254300</c:v>
                </c:pt>
                <c:pt idx="2544">
                  <c:v>254400</c:v>
                </c:pt>
                <c:pt idx="2545">
                  <c:v>254500</c:v>
                </c:pt>
                <c:pt idx="2546">
                  <c:v>254600</c:v>
                </c:pt>
                <c:pt idx="2547">
                  <c:v>254700</c:v>
                </c:pt>
                <c:pt idx="2548">
                  <c:v>254800</c:v>
                </c:pt>
                <c:pt idx="2549">
                  <c:v>254900</c:v>
                </c:pt>
                <c:pt idx="2550">
                  <c:v>255000</c:v>
                </c:pt>
                <c:pt idx="2551">
                  <c:v>255100</c:v>
                </c:pt>
                <c:pt idx="2552">
                  <c:v>255200</c:v>
                </c:pt>
                <c:pt idx="2553">
                  <c:v>255300</c:v>
                </c:pt>
                <c:pt idx="2554">
                  <c:v>255400</c:v>
                </c:pt>
                <c:pt idx="2555">
                  <c:v>255500</c:v>
                </c:pt>
                <c:pt idx="2556">
                  <c:v>255600</c:v>
                </c:pt>
                <c:pt idx="2557">
                  <c:v>255700</c:v>
                </c:pt>
                <c:pt idx="2558">
                  <c:v>255800</c:v>
                </c:pt>
                <c:pt idx="2559">
                  <c:v>255900</c:v>
                </c:pt>
                <c:pt idx="2560">
                  <c:v>256000</c:v>
                </c:pt>
                <c:pt idx="2561">
                  <c:v>256100</c:v>
                </c:pt>
                <c:pt idx="2562">
                  <c:v>256200</c:v>
                </c:pt>
                <c:pt idx="2563">
                  <c:v>256300</c:v>
                </c:pt>
                <c:pt idx="2564">
                  <c:v>256400</c:v>
                </c:pt>
                <c:pt idx="2565">
                  <c:v>256500</c:v>
                </c:pt>
                <c:pt idx="2566">
                  <c:v>256600</c:v>
                </c:pt>
                <c:pt idx="2567">
                  <c:v>256700</c:v>
                </c:pt>
                <c:pt idx="2568">
                  <c:v>256800</c:v>
                </c:pt>
                <c:pt idx="2569">
                  <c:v>256900</c:v>
                </c:pt>
                <c:pt idx="2570">
                  <c:v>257000</c:v>
                </c:pt>
                <c:pt idx="2571">
                  <c:v>257100</c:v>
                </c:pt>
                <c:pt idx="2572">
                  <c:v>257200</c:v>
                </c:pt>
                <c:pt idx="2573">
                  <c:v>257300</c:v>
                </c:pt>
                <c:pt idx="2574">
                  <c:v>257400</c:v>
                </c:pt>
                <c:pt idx="2575">
                  <c:v>257500</c:v>
                </c:pt>
                <c:pt idx="2576">
                  <c:v>257600</c:v>
                </c:pt>
                <c:pt idx="2577">
                  <c:v>257700</c:v>
                </c:pt>
                <c:pt idx="2578">
                  <c:v>257800</c:v>
                </c:pt>
                <c:pt idx="2579">
                  <c:v>257900</c:v>
                </c:pt>
                <c:pt idx="2580">
                  <c:v>258000</c:v>
                </c:pt>
                <c:pt idx="2581">
                  <c:v>258100</c:v>
                </c:pt>
                <c:pt idx="2582">
                  <c:v>258200</c:v>
                </c:pt>
                <c:pt idx="2583">
                  <c:v>258300</c:v>
                </c:pt>
                <c:pt idx="2584">
                  <c:v>258400</c:v>
                </c:pt>
                <c:pt idx="2585">
                  <c:v>258500</c:v>
                </c:pt>
                <c:pt idx="2586">
                  <c:v>258600</c:v>
                </c:pt>
                <c:pt idx="2587">
                  <c:v>258700</c:v>
                </c:pt>
                <c:pt idx="2588">
                  <c:v>258800</c:v>
                </c:pt>
                <c:pt idx="2589">
                  <c:v>258900</c:v>
                </c:pt>
                <c:pt idx="2590">
                  <c:v>259000</c:v>
                </c:pt>
                <c:pt idx="2591">
                  <c:v>259100</c:v>
                </c:pt>
                <c:pt idx="2592">
                  <c:v>259200</c:v>
                </c:pt>
                <c:pt idx="2593">
                  <c:v>259300</c:v>
                </c:pt>
                <c:pt idx="2594">
                  <c:v>259400</c:v>
                </c:pt>
                <c:pt idx="2595">
                  <c:v>259500</c:v>
                </c:pt>
                <c:pt idx="2596">
                  <c:v>259600</c:v>
                </c:pt>
                <c:pt idx="2597">
                  <c:v>259700</c:v>
                </c:pt>
                <c:pt idx="2598">
                  <c:v>259800</c:v>
                </c:pt>
                <c:pt idx="2599">
                  <c:v>259900</c:v>
                </c:pt>
                <c:pt idx="2600">
                  <c:v>260000</c:v>
                </c:pt>
                <c:pt idx="2601">
                  <c:v>260100</c:v>
                </c:pt>
                <c:pt idx="2602">
                  <c:v>260200</c:v>
                </c:pt>
                <c:pt idx="2603">
                  <c:v>260300</c:v>
                </c:pt>
                <c:pt idx="2604">
                  <c:v>260400</c:v>
                </c:pt>
                <c:pt idx="2605">
                  <c:v>260500</c:v>
                </c:pt>
                <c:pt idx="2606">
                  <c:v>260600</c:v>
                </c:pt>
                <c:pt idx="2607">
                  <c:v>260700</c:v>
                </c:pt>
                <c:pt idx="2608">
                  <c:v>260800</c:v>
                </c:pt>
                <c:pt idx="2609">
                  <c:v>260900</c:v>
                </c:pt>
                <c:pt idx="2610">
                  <c:v>261000</c:v>
                </c:pt>
                <c:pt idx="2611">
                  <c:v>261100</c:v>
                </c:pt>
                <c:pt idx="2612">
                  <c:v>261200</c:v>
                </c:pt>
                <c:pt idx="2613">
                  <c:v>261300</c:v>
                </c:pt>
                <c:pt idx="2614">
                  <c:v>261400</c:v>
                </c:pt>
                <c:pt idx="2615">
                  <c:v>261500</c:v>
                </c:pt>
                <c:pt idx="2616">
                  <c:v>261600</c:v>
                </c:pt>
                <c:pt idx="2617">
                  <c:v>261700</c:v>
                </c:pt>
                <c:pt idx="2618">
                  <c:v>261800</c:v>
                </c:pt>
                <c:pt idx="2619">
                  <c:v>261900</c:v>
                </c:pt>
                <c:pt idx="2620">
                  <c:v>262000</c:v>
                </c:pt>
                <c:pt idx="2621">
                  <c:v>262100</c:v>
                </c:pt>
                <c:pt idx="2622">
                  <c:v>262200</c:v>
                </c:pt>
                <c:pt idx="2623">
                  <c:v>262300</c:v>
                </c:pt>
                <c:pt idx="2624">
                  <c:v>262400</c:v>
                </c:pt>
                <c:pt idx="2625">
                  <c:v>262500</c:v>
                </c:pt>
                <c:pt idx="2626">
                  <c:v>262600</c:v>
                </c:pt>
                <c:pt idx="2627">
                  <c:v>262700</c:v>
                </c:pt>
                <c:pt idx="2628">
                  <c:v>262800</c:v>
                </c:pt>
                <c:pt idx="2629">
                  <c:v>262900</c:v>
                </c:pt>
                <c:pt idx="2630">
                  <c:v>263000</c:v>
                </c:pt>
                <c:pt idx="2631">
                  <c:v>263100</c:v>
                </c:pt>
                <c:pt idx="2632">
                  <c:v>263200</c:v>
                </c:pt>
                <c:pt idx="2633">
                  <c:v>263300</c:v>
                </c:pt>
                <c:pt idx="2634">
                  <c:v>263400</c:v>
                </c:pt>
                <c:pt idx="2635">
                  <c:v>263500</c:v>
                </c:pt>
                <c:pt idx="2636">
                  <c:v>263600</c:v>
                </c:pt>
                <c:pt idx="2637">
                  <c:v>263700</c:v>
                </c:pt>
                <c:pt idx="2638">
                  <c:v>263800</c:v>
                </c:pt>
                <c:pt idx="2639">
                  <c:v>263900</c:v>
                </c:pt>
                <c:pt idx="2640">
                  <c:v>264000</c:v>
                </c:pt>
                <c:pt idx="2641">
                  <c:v>264100</c:v>
                </c:pt>
                <c:pt idx="2642">
                  <c:v>264200</c:v>
                </c:pt>
                <c:pt idx="2643">
                  <c:v>264300</c:v>
                </c:pt>
                <c:pt idx="2644">
                  <c:v>264400</c:v>
                </c:pt>
                <c:pt idx="2645">
                  <c:v>264500</c:v>
                </c:pt>
                <c:pt idx="2646">
                  <c:v>264600</c:v>
                </c:pt>
                <c:pt idx="2647">
                  <c:v>264700</c:v>
                </c:pt>
                <c:pt idx="2648">
                  <c:v>264800</c:v>
                </c:pt>
                <c:pt idx="2649">
                  <c:v>264900</c:v>
                </c:pt>
                <c:pt idx="2650">
                  <c:v>265000</c:v>
                </c:pt>
                <c:pt idx="2651">
                  <c:v>265100</c:v>
                </c:pt>
                <c:pt idx="2652">
                  <c:v>265200</c:v>
                </c:pt>
                <c:pt idx="2653">
                  <c:v>265300</c:v>
                </c:pt>
                <c:pt idx="2654">
                  <c:v>265400</c:v>
                </c:pt>
                <c:pt idx="2655">
                  <c:v>265500</c:v>
                </c:pt>
                <c:pt idx="2656">
                  <c:v>265600</c:v>
                </c:pt>
                <c:pt idx="2657">
                  <c:v>265700</c:v>
                </c:pt>
                <c:pt idx="2658">
                  <c:v>265800</c:v>
                </c:pt>
                <c:pt idx="2659">
                  <c:v>265900</c:v>
                </c:pt>
                <c:pt idx="2660">
                  <c:v>266000</c:v>
                </c:pt>
                <c:pt idx="2661">
                  <c:v>266100</c:v>
                </c:pt>
                <c:pt idx="2662">
                  <c:v>266200</c:v>
                </c:pt>
                <c:pt idx="2663">
                  <c:v>266300</c:v>
                </c:pt>
                <c:pt idx="2664">
                  <c:v>266400</c:v>
                </c:pt>
                <c:pt idx="2665">
                  <c:v>266500</c:v>
                </c:pt>
                <c:pt idx="2666">
                  <c:v>266600</c:v>
                </c:pt>
                <c:pt idx="2667">
                  <c:v>266700</c:v>
                </c:pt>
                <c:pt idx="2668">
                  <c:v>266800</c:v>
                </c:pt>
                <c:pt idx="2669">
                  <c:v>266900</c:v>
                </c:pt>
                <c:pt idx="2670">
                  <c:v>267000</c:v>
                </c:pt>
                <c:pt idx="2671">
                  <c:v>267100</c:v>
                </c:pt>
                <c:pt idx="2672">
                  <c:v>267200</c:v>
                </c:pt>
                <c:pt idx="2673">
                  <c:v>267300</c:v>
                </c:pt>
                <c:pt idx="2674">
                  <c:v>267400</c:v>
                </c:pt>
                <c:pt idx="2675">
                  <c:v>267500</c:v>
                </c:pt>
                <c:pt idx="2676">
                  <c:v>267600</c:v>
                </c:pt>
                <c:pt idx="2677">
                  <c:v>267700</c:v>
                </c:pt>
                <c:pt idx="2678">
                  <c:v>267800</c:v>
                </c:pt>
                <c:pt idx="2679">
                  <c:v>267900</c:v>
                </c:pt>
                <c:pt idx="2680">
                  <c:v>268000</c:v>
                </c:pt>
                <c:pt idx="2681">
                  <c:v>268100</c:v>
                </c:pt>
                <c:pt idx="2682">
                  <c:v>268200</c:v>
                </c:pt>
                <c:pt idx="2683">
                  <c:v>268300</c:v>
                </c:pt>
                <c:pt idx="2684">
                  <c:v>268400</c:v>
                </c:pt>
                <c:pt idx="2685">
                  <c:v>268500</c:v>
                </c:pt>
                <c:pt idx="2686">
                  <c:v>268600</c:v>
                </c:pt>
                <c:pt idx="2687">
                  <c:v>268700</c:v>
                </c:pt>
                <c:pt idx="2688">
                  <c:v>268800</c:v>
                </c:pt>
                <c:pt idx="2689">
                  <c:v>268900</c:v>
                </c:pt>
                <c:pt idx="2690">
                  <c:v>269000</c:v>
                </c:pt>
                <c:pt idx="2691">
                  <c:v>269100</c:v>
                </c:pt>
                <c:pt idx="2692">
                  <c:v>269200</c:v>
                </c:pt>
                <c:pt idx="2693">
                  <c:v>269300</c:v>
                </c:pt>
                <c:pt idx="2694">
                  <c:v>269400</c:v>
                </c:pt>
                <c:pt idx="2695">
                  <c:v>269500</c:v>
                </c:pt>
                <c:pt idx="2696">
                  <c:v>269600</c:v>
                </c:pt>
                <c:pt idx="2697">
                  <c:v>269700</c:v>
                </c:pt>
                <c:pt idx="2698">
                  <c:v>269800</c:v>
                </c:pt>
                <c:pt idx="2699">
                  <c:v>269900</c:v>
                </c:pt>
                <c:pt idx="2700">
                  <c:v>270000</c:v>
                </c:pt>
                <c:pt idx="2701">
                  <c:v>270100</c:v>
                </c:pt>
                <c:pt idx="2702">
                  <c:v>270200</c:v>
                </c:pt>
                <c:pt idx="2703">
                  <c:v>270300</c:v>
                </c:pt>
                <c:pt idx="2704">
                  <c:v>270400</c:v>
                </c:pt>
                <c:pt idx="2705">
                  <c:v>270500</c:v>
                </c:pt>
                <c:pt idx="2706">
                  <c:v>270600</c:v>
                </c:pt>
                <c:pt idx="2707">
                  <c:v>270700</c:v>
                </c:pt>
                <c:pt idx="2708">
                  <c:v>270800</c:v>
                </c:pt>
                <c:pt idx="2709">
                  <c:v>270900</c:v>
                </c:pt>
                <c:pt idx="2710">
                  <c:v>271000</c:v>
                </c:pt>
                <c:pt idx="2711">
                  <c:v>271100</c:v>
                </c:pt>
                <c:pt idx="2712">
                  <c:v>271200</c:v>
                </c:pt>
                <c:pt idx="2713">
                  <c:v>271300</c:v>
                </c:pt>
                <c:pt idx="2714">
                  <c:v>271400</c:v>
                </c:pt>
                <c:pt idx="2715">
                  <c:v>271500</c:v>
                </c:pt>
                <c:pt idx="2716">
                  <c:v>271600</c:v>
                </c:pt>
                <c:pt idx="2717">
                  <c:v>271700</c:v>
                </c:pt>
                <c:pt idx="2718">
                  <c:v>271800</c:v>
                </c:pt>
                <c:pt idx="2719">
                  <c:v>271900</c:v>
                </c:pt>
                <c:pt idx="2720">
                  <c:v>272000</c:v>
                </c:pt>
                <c:pt idx="2721">
                  <c:v>272100</c:v>
                </c:pt>
                <c:pt idx="2722">
                  <c:v>272200</c:v>
                </c:pt>
                <c:pt idx="2723">
                  <c:v>272300</c:v>
                </c:pt>
                <c:pt idx="2724">
                  <c:v>272400</c:v>
                </c:pt>
                <c:pt idx="2725">
                  <c:v>272500</c:v>
                </c:pt>
                <c:pt idx="2726">
                  <c:v>272600</c:v>
                </c:pt>
                <c:pt idx="2727">
                  <c:v>272700</c:v>
                </c:pt>
                <c:pt idx="2728">
                  <c:v>272800</c:v>
                </c:pt>
                <c:pt idx="2729">
                  <c:v>272900</c:v>
                </c:pt>
                <c:pt idx="2730">
                  <c:v>273000</c:v>
                </c:pt>
                <c:pt idx="2731">
                  <c:v>273100</c:v>
                </c:pt>
                <c:pt idx="2732">
                  <c:v>273200</c:v>
                </c:pt>
                <c:pt idx="2733">
                  <c:v>273300</c:v>
                </c:pt>
                <c:pt idx="2734">
                  <c:v>273400</c:v>
                </c:pt>
                <c:pt idx="2735">
                  <c:v>273500</c:v>
                </c:pt>
                <c:pt idx="2736">
                  <c:v>273600</c:v>
                </c:pt>
                <c:pt idx="2737">
                  <c:v>273700</c:v>
                </c:pt>
                <c:pt idx="2738">
                  <c:v>273800</c:v>
                </c:pt>
                <c:pt idx="2739">
                  <c:v>273900</c:v>
                </c:pt>
                <c:pt idx="2740">
                  <c:v>274000</c:v>
                </c:pt>
                <c:pt idx="2741">
                  <c:v>274100</c:v>
                </c:pt>
                <c:pt idx="2742">
                  <c:v>274200</c:v>
                </c:pt>
                <c:pt idx="2743">
                  <c:v>274300</c:v>
                </c:pt>
                <c:pt idx="2744">
                  <c:v>274400</c:v>
                </c:pt>
                <c:pt idx="2745">
                  <c:v>274500</c:v>
                </c:pt>
                <c:pt idx="2746">
                  <c:v>274600</c:v>
                </c:pt>
                <c:pt idx="2747">
                  <c:v>274700</c:v>
                </c:pt>
                <c:pt idx="2748">
                  <c:v>274800</c:v>
                </c:pt>
                <c:pt idx="2749">
                  <c:v>274900</c:v>
                </c:pt>
                <c:pt idx="2750">
                  <c:v>275000</c:v>
                </c:pt>
                <c:pt idx="2751">
                  <c:v>275100</c:v>
                </c:pt>
                <c:pt idx="2752">
                  <c:v>275200</c:v>
                </c:pt>
                <c:pt idx="2753">
                  <c:v>275300</c:v>
                </c:pt>
                <c:pt idx="2754">
                  <c:v>275400</c:v>
                </c:pt>
                <c:pt idx="2755">
                  <c:v>275500</c:v>
                </c:pt>
                <c:pt idx="2756">
                  <c:v>275600</c:v>
                </c:pt>
                <c:pt idx="2757">
                  <c:v>275700</c:v>
                </c:pt>
                <c:pt idx="2758">
                  <c:v>275800</c:v>
                </c:pt>
                <c:pt idx="2759">
                  <c:v>275900</c:v>
                </c:pt>
                <c:pt idx="2760">
                  <c:v>276000</c:v>
                </c:pt>
                <c:pt idx="2761">
                  <c:v>276100</c:v>
                </c:pt>
                <c:pt idx="2762">
                  <c:v>276200</c:v>
                </c:pt>
                <c:pt idx="2763">
                  <c:v>276300</c:v>
                </c:pt>
                <c:pt idx="2764">
                  <c:v>276400</c:v>
                </c:pt>
                <c:pt idx="2765">
                  <c:v>276500</c:v>
                </c:pt>
                <c:pt idx="2766">
                  <c:v>276600</c:v>
                </c:pt>
                <c:pt idx="2767">
                  <c:v>276700</c:v>
                </c:pt>
                <c:pt idx="2768">
                  <c:v>276800</c:v>
                </c:pt>
                <c:pt idx="2769">
                  <c:v>276900</c:v>
                </c:pt>
                <c:pt idx="2770">
                  <c:v>277000</c:v>
                </c:pt>
                <c:pt idx="2771">
                  <c:v>277100</c:v>
                </c:pt>
                <c:pt idx="2772">
                  <c:v>277200</c:v>
                </c:pt>
                <c:pt idx="2773">
                  <c:v>277300</c:v>
                </c:pt>
                <c:pt idx="2774">
                  <c:v>277400</c:v>
                </c:pt>
                <c:pt idx="2775">
                  <c:v>277500</c:v>
                </c:pt>
                <c:pt idx="2776">
                  <c:v>277600</c:v>
                </c:pt>
                <c:pt idx="2777">
                  <c:v>277700</c:v>
                </c:pt>
                <c:pt idx="2778">
                  <c:v>277800</c:v>
                </c:pt>
                <c:pt idx="2779">
                  <c:v>277900</c:v>
                </c:pt>
                <c:pt idx="2780">
                  <c:v>278000</c:v>
                </c:pt>
                <c:pt idx="2781">
                  <c:v>278100</c:v>
                </c:pt>
                <c:pt idx="2782">
                  <c:v>278200</c:v>
                </c:pt>
                <c:pt idx="2783">
                  <c:v>278300</c:v>
                </c:pt>
                <c:pt idx="2784">
                  <c:v>278400</c:v>
                </c:pt>
                <c:pt idx="2785">
                  <c:v>278500</c:v>
                </c:pt>
                <c:pt idx="2786">
                  <c:v>278600</c:v>
                </c:pt>
                <c:pt idx="2787">
                  <c:v>278700</c:v>
                </c:pt>
                <c:pt idx="2788">
                  <c:v>278800</c:v>
                </c:pt>
                <c:pt idx="2789">
                  <c:v>278900</c:v>
                </c:pt>
                <c:pt idx="2790">
                  <c:v>279000</c:v>
                </c:pt>
                <c:pt idx="2791">
                  <c:v>279100</c:v>
                </c:pt>
                <c:pt idx="2792">
                  <c:v>279200</c:v>
                </c:pt>
                <c:pt idx="2793">
                  <c:v>279300</c:v>
                </c:pt>
                <c:pt idx="2794">
                  <c:v>279400</c:v>
                </c:pt>
                <c:pt idx="2795">
                  <c:v>279500</c:v>
                </c:pt>
                <c:pt idx="2796">
                  <c:v>279600</c:v>
                </c:pt>
                <c:pt idx="2797">
                  <c:v>279700</c:v>
                </c:pt>
                <c:pt idx="2798">
                  <c:v>279800</c:v>
                </c:pt>
                <c:pt idx="2799">
                  <c:v>279900</c:v>
                </c:pt>
                <c:pt idx="2800">
                  <c:v>280000</c:v>
                </c:pt>
                <c:pt idx="2801">
                  <c:v>280100</c:v>
                </c:pt>
                <c:pt idx="2802">
                  <c:v>280200</c:v>
                </c:pt>
                <c:pt idx="2803">
                  <c:v>280300</c:v>
                </c:pt>
                <c:pt idx="2804">
                  <c:v>280400</c:v>
                </c:pt>
                <c:pt idx="2805">
                  <c:v>280500</c:v>
                </c:pt>
                <c:pt idx="2806">
                  <c:v>280600</c:v>
                </c:pt>
                <c:pt idx="2807">
                  <c:v>280700</c:v>
                </c:pt>
                <c:pt idx="2808">
                  <c:v>280800</c:v>
                </c:pt>
                <c:pt idx="2809">
                  <c:v>280900</c:v>
                </c:pt>
                <c:pt idx="2810">
                  <c:v>281000</c:v>
                </c:pt>
                <c:pt idx="2811">
                  <c:v>281100</c:v>
                </c:pt>
                <c:pt idx="2812">
                  <c:v>281200</c:v>
                </c:pt>
                <c:pt idx="2813">
                  <c:v>281300</c:v>
                </c:pt>
                <c:pt idx="2814">
                  <c:v>281400</c:v>
                </c:pt>
                <c:pt idx="2815">
                  <c:v>281500</c:v>
                </c:pt>
                <c:pt idx="2816">
                  <c:v>281600</c:v>
                </c:pt>
                <c:pt idx="2817">
                  <c:v>281700</c:v>
                </c:pt>
                <c:pt idx="2818">
                  <c:v>281800</c:v>
                </c:pt>
                <c:pt idx="2819">
                  <c:v>281900</c:v>
                </c:pt>
                <c:pt idx="2820">
                  <c:v>282000</c:v>
                </c:pt>
                <c:pt idx="2821">
                  <c:v>282100</c:v>
                </c:pt>
                <c:pt idx="2822">
                  <c:v>282200</c:v>
                </c:pt>
                <c:pt idx="2823">
                  <c:v>282300</c:v>
                </c:pt>
                <c:pt idx="2824">
                  <c:v>282400</c:v>
                </c:pt>
                <c:pt idx="2825">
                  <c:v>282500</c:v>
                </c:pt>
                <c:pt idx="2826">
                  <c:v>282600</c:v>
                </c:pt>
                <c:pt idx="2827">
                  <c:v>282700</c:v>
                </c:pt>
                <c:pt idx="2828">
                  <c:v>282800</c:v>
                </c:pt>
                <c:pt idx="2829">
                  <c:v>282900</c:v>
                </c:pt>
                <c:pt idx="2830">
                  <c:v>283000</c:v>
                </c:pt>
                <c:pt idx="2831">
                  <c:v>283100</c:v>
                </c:pt>
                <c:pt idx="2832">
                  <c:v>283200</c:v>
                </c:pt>
                <c:pt idx="2833">
                  <c:v>283300</c:v>
                </c:pt>
                <c:pt idx="2834">
                  <c:v>283400</c:v>
                </c:pt>
                <c:pt idx="2835">
                  <c:v>283500</c:v>
                </c:pt>
                <c:pt idx="2836">
                  <c:v>283600</c:v>
                </c:pt>
                <c:pt idx="2837">
                  <c:v>283700</c:v>
                </c:pt>
                <c:pt idx="2838">
                  <c:v>283800</c:v>
                </c:pt>
                <c:pt idx="2839">
                  <c:v>283900</c:v>
                </c:pt>
                <c:pt idx="2840">
                  <c:v>284000</c:v>
                </c:pt>
                <c:pt idx="2841">
                  <c:v>284100</c:v>
                </c:pt>
                <c:pt idx="2842">
                  <c:v>284200</c:v>
                </c:pt>
                <c:pt idx="2843">
                  <c:v>284300</c:v>
                </c:pt>
                <c:pt idx="2844">
                  <c:v>284400</c:v>
                </c:pt>
                <c:pt idx="2845">
                  <c:v>284500</c:v>
                </c:pt>
                <c:pt idx="2846">
                  <c:v>284600</c:v>
                </c:pt>
                <c:pt idx="2847">
                  <c:v>284700</c:v>
                </c:pt>
                <c:pt idx="2848">
                  <c:v>284800</c:v>
                </c:pt>
                <c:pt idx="2849">
                  <c:v>284900</c:v>
                </c:pt>
                <c:pt idx="2850">
                  <c:v>285000</c:v>
                </c:pt>
                <c:pt idx="2851">
                  <c:v>285100</c:v>
                </c:pt>
                <c:pt idx="2852">
                  <c:v>285200</c:v>
                </c:pt>
                <c:pt idx="2853">
                  <c:v>285300</c:v>
                </c:pt>
                <c:pt idx="2854">
                  <c:v>285400</c:v>
                </c:pt>
                <c:pt idx="2855">
                  <c:v>285500</c:v>
                </c:pt>
                <c:pt idx="2856">
                  <c:v>285600</c:v>
                </c:pt>
                <c:pt idx="2857">
                  <c:v>285700</c:v>
                </c:pt>
                <c:pt idx="2858">
                  <c:v>285800</c:v>
                </c:pt>
                <c:pt idx="2859">
                  <c:v>285900</c:v>
                </c:pt>
                <c:pt idx="2860">
                  <c:v>286000</c:v>
                </c:pt>
                <c:pt idx="2861">
                  <c:v>286100</c:v>
                </c:pt>
                <c:pt idx="2862">
                  <c:v>286200</c:v>
                </c:pt>
                <c:pt idx="2863">
                  <c:v>286300</c:v>
                </c:pt>
                <c:pt idx="2864">
                  <c:v>286400</c:v>
                </c:pt>
                <c:pt idx="2865">
                  <c:v>286500</c:v>
                </c:pt>
                <c:pt idx="2866">
                  <c:v>286600</c:v>
                </c:pt>
                <c:pt idx="2867">
                  <c:v>286700</c:v>
                </c:pt>
                <c:pt idx="2868">
                  <c:v>286800</c:v>
                </c:pt>
                <c:pt idx="2869">
                  <c:v>286900</c:v>
                </c:pt>
                <c:pt idx="2870">
                  <c:v>287000</c:v>
                </c:pt>
                <c:pt idx="2871">
                  <c:v>287100</c:v>
                </c:pt>
                <c:pt idx="2872">
                  <c:v>287200</c:v>
                </c:pt>
                <c:pt idx="2873">
                  <c:v>287300</c:v>
                </c:pt>
                <c:pt idx="2874">
                  <c:v>287400</c:v>
                </c:pt>
                <c:pt idx="2875">
                  <c:v>287500</c:v>
                </c:pt>
                <c:pt idx="2876">
                  <c:v>287600</c:v>
                </c:pt>
                <c:pt idx="2877">
                  <c:v>287700</c:v>
                </c:pt>
                <c:pt idx="2878">
                  <c:v>287800</c:v>
                </c:pt>
                <c:pt idx="2879">
                  <c:v>287900</c:v>
                </c:pt>
                <c:pt idx="2880">
                  <c:v>288000</c:v>
                </c:pt>
                <c:pt idx="2881">
                  <c:v>288100</c:v>
                </c:pt>
                <c:pt idx="2882">
                  <c:v>288200</c:v>
                </c:pt>
                <c:pt idx="2883">
                  <c:v>288300</c:v>
                </c:pt>
                <c:pt idx="2884">
                  <c:v>288400</c:v>
                </c:pt>
                <c:pt idx="2885">
                  <c:v>288500</c:v>
                </c:pt>
                <c:pt idx="2886">
                  <c:v>288600</c:v>
                </c:pt>
                <c:pt idx="2887">
                  <c:v>288700</c:v>
                </c:pt>
                <c:pt idx="2888">
                  <c:v>288800</c:v>
                </c:pt>
                <c:pt idx="2889">
                  <c:v>288900</c:v>
                </c:pt>
                <c:pt idx="2890">
                  <c:v>289000</c:v>
                </c:pt>
                <c:pt idx="2891">
                  <c:v>289100</c:v>
                </c:pt>
                <c:pt idx="2892">
                  <c:v>289200</c:v>
                </c:pt>
                <c:pt idx="2893">
                  <c:v>289300</c:v>
                </c:pt>
                <c:pt idx="2894">
                  <c:v>289400</c:v>
                </c:pt>
                <c:pt idx="2895">
                  <c:v>289500</c:v>
                </c:pt>
                <c:pt idx="2896">
                  <c:v>289600</c:v>
                </c:pt>
                <c:pt idx="2897">
                  <c:v>289700</c:v>
                </c:pt>
                <c:pt idx="2898">
                  <c:v>289800</c:v>
                </c:pt>
                <c:pt idx="2899">
                  <c:v>289900</c:v>
                </c:pt>
                <c:pt idx="2900">
                  <c:v>290000</c:v>
                </c:pt>
                <c:pt idx="2901">
                  <c:v>290100</c:v>
                </c:pt>
                <c:pt idx="2902">
                  <c:v>290200</c:v>
                </c:pt>
                <c:pt idx="2903">
                  <c:v>290300</c:v>
                </c:pt>
                <c:pt idx="2904">
                  <c:v>290400</c:v>
                </c:pt>
                <c:pt idx="2905">
                  <c:v>290500</c:v>
                </c:pt>
                <c:pt idx="2906">
                  <c:v>290600</c:v>
                </c:pt>
                <c:pt idx="2907">
                  <c:v>290700</c:v>
                </c:pt>
                <c:pt idx="2908">
                  <c:v>290800</c:v>
                </c:pt>
                <c:pt idx="2909">
                  <c:v>290900</c:v>
                </c:pt>
                <c:pt idx="2910">
                  <c:v>291000</c:v>
                </c:pt>
                <c:pt idx="2911">
                  <c:v>291100</c:v>
                </c:pt>
                <c:pt idx="2912">
                  <c:v>291200</c:v>
                </c:pt>
                <c:pt idx="2913">
                  <c:v>291300</c:v>
                </c:pt>
                <c:pt idx="2914">
                  <c:v>291400</c:v>
                </c:pt>
                <c:pt idx="2915">
                  <c:v>291500</c:v>
                </c:pt>
                <c:pt idx="2916">
                  <c:v>291600</c:v>
                </c:pt>
                <c:pt idx="2917">
                  <c:v>291700</c:v>
                </c:pt>
                <c:pt idx="2918">
                  <c:v>291800</c:v>
                </c:pt>
                <c:pt idx="2919">
                  <c:v>291900</c:v>
                </c:pt>
                <c:pt idx="2920">
                  <c:v>292000</c:v>
                </c:pt>
                <c:pt idx="2921">
                  <c:v>292100</c:v>
                </c:pt>
                <c:pt idx="2922">
                  <c:v>292200</c:v>
                </c:pt>
                <c:pt idx="2923">
                  <c:v>292300</c:v>
                </c:pt>
                <c:pt idx="2924">
                  <c:v>292400</c:v>
                </c:pt>
                <c:pt idx="2925">
                  <c:v>292500</c:v>
                </c:pt>
                <c:pt idx="2926">
                  <c:v>292600</c:v>
                </c:pt>
                <c:pt idx="2927">
                  <c:v>292700</c:v>
                </c:pt>
                <c:pt idx="2928">
                  <c:v>292800</c:v>
                </c:pt>
                <c:pt idx="2929">
                  <c:v>292900</c:v>
                </c:pt>
                <c:pt idx="2930">
                  <c:v>293000</c:v>
                </c:pt>
                <c:pt idx="2931">
                  <c:v>293100</c:v>
                </c:pt>
                <c:pt idx="2932">
                  <c:v>293200</c:v>
                </c:pt>
                <c:pt idx="2933">
                  <c:v>293300</c:v>
                </c:pt>
                <c:pt idx="2934">
                  <c:v>293400</c:v>
                </c:pt>
                <c:pt idx="2935">
                  <c:v>293500</c:v>
                </c:pt>
                <c:pt idx="2936">
                  <c:v>293600</c:v>
                </c:pt>
                <c:pt idx="2937">
                  <c:v>293700</c:v>
                </c:pt>
                <c:pt idx="2938">
                  <c:v>293800</c:v>
                </c:pt>
                <c:pt idx="2939">
                  <c:v>293900</c:v>
                </c:pt>
                <c:pt idx="2940">
                  <c:v>294000</c:v>
                </c:pt>
                <c:pt idx="2941">
                  <c:v>294100</c:v>
                </c:pt>
                <c:pt idx="2942">
                  <c:v>294200</c:v>
                </c:pt>
                <c:pt idx="2943">
                  <c:v>294300</c:v>
                </c:pt>
                <c:pt idx="2944">
                  <c:v>294400</c:v>
                </c:pt>
                <c:pt idx="2945">
                  <c:v>294500</c:v>
                </c:pt>
                <c:pt idx="2946">
                  <c:v>294600</c:v>
                </c:pt>
                <c:pt idx="2947">
                  <c:v>294700</c:v>
                </c:pt>
                <c:pt idx="2948">
                  <c:v>294800</c:v>
                </c:pt>
                <c:pt idx="2949">
                  <c:v>294900</c:v>
                </c:pt>
                <c:pt idx="2950">
                  <c:v>295000</c:v>
                </c:pt>
                <c:pt idx="2951">
                  <c:v>295100</c:v>
                </c:pt>
              </c:numCache>
            </c:numRef>
          </c:cat>
          <c:val>
            <c:numRef>
              <c:f>'Fig2'!$Z$6:$Z$2957</c:f>
              <c:numCache>
                <c:formatCode>General</c:formatCode>
                <c:ptCount val="2952"/>
                <c:pt idx="0">
                  <c:v>0</c:v>
                </c:pt>
                <c:pt idx="1">
                  <c:v>0</c:v>
                </c:pt>
                <c:pt idx="2">
                  <c:v>0</c:v>
                </c:pt>
                <c:pt idx="3">
                  <c:v>0</c:v>
                </c:pt>
                <c:pt idx="4">
                  <c:v>0</c:v>
                </c:pt>
                <c:pt idx="5">
                  <c:v>1.0256420413881156E-5</c:v>
                </c:pt>
                <c:pt idx="6">
                  <c:v>1.0407132490954286E-5</c:v>
                </c:pt>
                <c:pt idx="7">
                  <c:v>1.057176967354651E-5</c:v>
                </c:pt>
                <c:pt idx="8">
                  <c:v>1.0769178020899183E-5</c:v>
                </c:pt>
                <c:pt idx="9">
                  <c:v>1.0983175241630731E-5</c:v>
                </c:pt>
                <c:pt idx="10">
                  <c:v>1.1203841718672964E-5</c:v>
                </c:pt>
                <c:pt idx="11">
                  <c:v>1.1416879864935056E-5</c:v>
                </c:pt>
                <c:pt idx="12">
                  <c:v>1.166654022882726E-5</c:v>
                </c:pt>
                <c:pt idx="13">
                  <c:v>1.1911426861026877E-5</c:v>
                </c:pt>
                <c:pt idx="14">
                  <c:v>1.2176787519900616E-5</c:v>
                </c:pt>
                <c:pt idx="15">
                  <c:v>1.2418845128331868E-5</c:v>
                </c:pt>
                <c:pt idx="16">
                  <c:v>1.2668569430522035E-5</c:v>
                </c:pt>
                <c:pt idx="17">
                  <c:v>1.2914131185570408E-5</c:v>
                </c:pt>
                <c:pt idx="18">
                  <c:v>1.3217284624760058E-5</c:v>
                </c:pt>
                <c:pt idx="19">
                  <c:v>1.355048381777336E-5</c:v>
                </c:pt>
                <c:pt idx="20">
                  <c:v>1.3945212966193799E-5</c:v>
                </c:pt>
                <c:pt idx="21">
                  <c:v>1.4329136214369653E-5</c:v>
                </c:pt>
                <c:pt idx="22">
                  <c:v>1.4703359530911341E-5</c:v>
                </c:pt>
                <c:pt idx="23">
                  <c:v>1.5084581631914757E-5</c:v>
                </c:pt>
                <c:pt idx="24">
                  <c:v>1.5533886216256119E-5</c:v>
                </c:pt>
                <c:pt idx="25">
                  <c:v>1.5997035573383238E-5</c:v>
                </c:pt>
                <c:pt idx="26">
                  <c:v>1.6519367530660456E-5</c:v>
                </c:pt>
                <c:pt idx="27">
                  <c:v>1.7011045500561594E-5</c:v>
                </c:pt>
                <c:pt idx="28">
                  <c:v>1.7563675030189827E-5</c:v>
                </c:pt>
                <c:pt idx="29">
                  <c:v>1.8099400257502564E-5</c:v>
                </c:pt>
                <c:pt idx="30">
                  <c:v>1.864144521176378E-5</c:v>
                </c:pt>
                <c:pt idx="31">
                  <c:v>1.9102445258413193E-5</c:v>
                </c:pt>
                <c:pt idx="32">
                  <c:v>1.9564827028076039E-5</c:v>
                </c:pt>
                <c:pt idx="33">
                  <c:v>1.9905731605715747E-5</c:v>
                </c:pt>
                <c:pt idx="34">
                  <c:v>2.0239880692314693E-5</c:v>
                </c:pt>
                <c:pt idx="35">
                  <c:v>2.0454241869511576E-5</c:v>
                </c:pt>
                <c:pt idx="36">
                  <c:v>2.0641402383199837E-5</c:v>
                </c:pt>
                <c:pt idx="37">
                  <c:v>2.0761185374271292E-5</c:v>
                </c:pt>
                <c:pt idx="38">
                  <c:v>2.0859137207308254E-5</c:v>
                </c:pt>
                <c:pt idx="39">
                  <c:v>2.0941339889946264E-5</c:v>
                </c:pt>
                <c:pt idx="40">
                  <c:v>2.101796846455666E-5</c:v>
                </c:pt>
                <c:pt idx="41">
                  <c:v>2.1078895432630693E-5</c:v>
                </c:pt>
                <c:pt idx="42">
                  <c:v>2.1139480740671506E-5</c:v>
                </c:pt>
                <c:pt idx="43">
                  <c:v>2.1185467131899295E-5</c:v>
                </c:pt>
                <c:pt idx="44">
                  <c:v>2.123589772666863E-5</c:v>
                </c:pt>
                <c:pt idx="45">
                  <c:v>2.1271854330222503E-5</c:v>
                </c:pt>
                <c:pt idx="46">
                  <c:v>2.1314018522786887E-5</c:v>
                </c:pt>
                <c:pt idx="47">
                  <c:v>2.1349988897666477E-5</c:v>
                </c:pt>
                <c:pt idx="48">
                  <c:v>2.139933877125587E-5</c:v>
                </c:pt>
                <c:pt idx="49">
                  <c:v>2.1426169248413713E-5</c:v>
                </c:pt>
                <c:pt idx="50">
                  <c:v>2.1451858672869437E-5</c:v>
                </c:pt>
                <c:pt idx="51">
                  <c:v>2.1461067755108463E-5</c:v>
                </c:pt>
                <c:pt idx="52">
                  <c:v>2.1476829365278303E-5</c:v>
                </c:pt>
                <c:pt idx="53">
                  <c:v>2.1483957337890786E-5</c:v>
                </c:pt>
                <c:pt idx="54">
                  <c:v>2.1487649692626018E-5</c:v>
                </c:pt>
                <c:pt idx="55">
                  <c:v>2.148801102598169E-5</c:v>
                </c:pt>
                <c:pt idx="56">
                  <c:v>2.1488179888666054E-5</c:v>
                </c:pt>
                <c:pt idx="57">
                  <c:v>2.1488186446440204E-5</c:v>
                </c:pt>
                <c:pt idx="58">
                  <c:v>2.1488186446440204E-5</c:v>
                </c:pt>
                <c:pt idx="59">
                  <c:v>2.1488186446440204E-5</c:v>
                </c:pt>
                <c:pt idx="60">
                  <c:v>2.1488186446440204E-5</c:v>
                </c:pt>
                <c:pt idx="61">
                  <c:v>2.1488186446440204E-5</c:v>
                </c:pt>
                <c:pt idx="62">
                  <c:v>2.1488186446440204E-5</c:v>
                </c:pt>
                <c:pt idx="63">
                  <c:v>2.1488186446440204E-5</c:v>
                </c:pt>
                <c:pt idx="64">
                  <c:v>2.1488186446440204E-5</c:v>
                </c:pt>
                <c:pt idx="65">
                  <c:v>2.1488186446440204E-5</c:v>
                </c:pt>
                <c:pt idx="66">
                  <c:v>2.1488186446440204E-5</c:v>
                </c:pt>
                <c:pt idx="67">
                  <c:v>2.1488186446440204E-5</c:v>
                </c:pt>
                <c:pt idx="68">
                  <c:v>2.1488186446440204E-5</c:v>
                </c:pt>
                <c:pt idx="69">
                  <c:v>2.1488186446440204E-5</c:v>
                </c:pt>
                <c:pt idx="70">
                  <c:v>2.1488186446440204E-5</c:v>
                </c:pt>
                <c:pt idx="71">
                  <c:v>2.1488186446440204E-5</c:v>
                </c:pt>
                <c:pt idx="72">
                  <c:v>2.1488186446440204E-5</c:v>
                </c:pt>
                <c:pt idx="73">
                  <c:v>2.1488186446440204E-5</c:v>
                </c:pt>
                <c:pt idx="74">
                  <c:v>2.1488186446440204E-5</c:v>
                </c:pt>
                <c:pt idx="75">
                  <c:v>2.1488186446440204E-5</c:v>
                </c:pt>
                <c:pt idx="76">
                  <c:v>2.1488186446440204E-5</c:v>
                </c:pt>
                <c:pt idx="77">
                  <c:v>2.1488186446440204E-5</c:v>
                </c:pt>
                <c:pt idx="78">
                  <c:v>2.1488186446440204E-5</c:v>
                </c:pt>
                <c:pt idx="79">
                  <c:v>2.1488186446440204E-5</c:v>
                </c:pt>
                <c:pt idx="80">
                  <c:v>2.1488186446440204E-5</c:v>
                </c:pt>
                <c:pt idx="81">
                  <c:v>2.1488186446440204E-5</c:v>
                </c:pt>
                <c:pt idx="82">
                  <c:v>2.1488186446440204E-5</c:v>
                </c:pt>
                <c:pt idx="83">
                  <c:v>2.1488186446440204E-5</c:v>
                </c:pt>
                <c:pt idx="84">
                  <c:v>2.1488186446440204E-5</c:v>
                </c:pt>
                <c:pt idx="85">
                  <c:v>2.1488186446440204E-5</c:v>
                </c:pt>
                <c:pt idx="86">
                  <c:v>2.1488186446440204E-5</c:v>
                </c:pt>
                <c:pt idx="87">
                  <c:v>2.1488186446440204E-5</c:v>
                </c:pt>
                <c:pt idx="88">
                  <c:v>2.1488186446440204E-5</c:v>
                </c:pt>
                <c:pt idx="89">
                  <c:v>2.1488186446440204E-5</c:v>
                </c:pt>
                <c:pt idx="90">
                  <c:v>2.1488186446440204E-5</c:v>
                </c:pt>
                <c:pt idx="91">
                  <c:v>2.1488186446440204E-5</c:v>
                </c:pt>
                <c:pt idx="92">
                  <c:v>2.1488186446440204E-5</c:v>
                </c:pt>
                <c:pt idx="93">
                  <c:v>2.1488186446440204E-5</c:v>
                </c:pt>
                <c:pt idx="94">
                  <c:v>2.1488186446440204E-5</c:v>
                </c:pt>
                <c:pt idx="95">
                  <c:v>2.1488186446440204E-5</c:v>
                </c:pt>
                <c:pt idx="96">
                  <c:v>2.1488186446440204E-5</c:v>
                </c:pt>
                <c:pt idx="97">
                  <c:v>2.1488186446440204E-5</c:v>
                </c:pt>
                <c:pt idx="98">
                  <c:v>2.1488186446440204E-5</c:v>
                </c:pt>
                <c:pt idx="99">
                  <c:v>2.1488186446440204E-5</c:v>
                </c:pt>
                <c:pt idx="100">
                  <c:v>2.1488186446440204E-5</c:v>
                </c:pt>
                <c:pt idx="101">
                  <c:v>2.1488186446440204E-5</c:v>
                </c:pt>
                <c:pt idx="102">
                  <c:v>2.1488186446440204E-5</c:v>
                </c:pt>
                <c:pt idx="103">
                  <c:v>2.1488186446440204E-5</c:v>
                </c:pt>
                <c:pt idx="104">
                  <c:v>2.1488186446440204E-5</c:v>
                </c:pt>
                <c:pt idx="105">
                  <c:v>2.1488122508142243E-5</c:v>
                </c:pt>
                <c:pt idx="106">
                  <c:v>2.1486012872198144E-5</c:v>
                </c:pt>
                <c:pt idx="107">
                  <c:v>2.1451726861609017E-5</c:v>
                </c:pt>
                <c:pt idx="108">
                  <c:v>2.1325375603948792E-5</c:v>
                </c:pt>
                <c:pt idx="109">
                  <c:v>2.1047942082864664E-5</c:v>
                </c:pt>
                <c:pt idx="110">
                  <c:v>2.066723640657557E-5</c:v>
                </c:pt>
                <c:pt idx="111">
                  <c:v>2.0265822591075195E-5</c:v>
                </c:pt>
                <c:pt idx="112">
                  <c:v>1.9901073290848201E-5</c:v>
                </c:pt>
                <c:pt idx="113">
                  <c:v>1.9504274181017271E-5</c:v>
                </c:pt>
                <c:pt idx="114">
                  <c:v>1.9009834404532807E-5</c:v>
                </c:pt>
                <c:pt idx="115">
                  <c:v>1.8515297572990918E-5</c:v>
                </c:pt>
                <c:pt idx="116">
                  <c:v>1.8013061914596776E-5</c:v>
                </c:pt>
                <c:pt idx="117">
                  <c:v>1.7548131138121774E-5</c:v>
                </c:pt>
                <c:pt idx="118">
                  <c:v>1.7062471565446919E-5</c:v>
                </c:pt>
                <c:pt idx="119">
                  <c:v>1.6600274069237689E-5</c:v>
                </c:pt>
                <c:pt idx="120">
                  <c:v>1.6110331286376675E-5</c:v>
                </c:pt>
                <c:pt idx="121">
                  <c:v>1.5687664708521851E-5</c:v>
                </c:pt>
                <c:pt idx="122">
                  <c:v>1.5283155295733906E-5</c:v>
                </c:pt>
                <c:pt idx="123">
                  <c:v>1.494342783855415E-5</c:v>
                </c:pt>
                <c:pt idx="124">
                  <c:v>1.4621329645622188E-5</c:v>
                </c:pt>
                <c:pt idx="125">
                  <c:v>1.4333041368876056E-5</c:v>
                </c:pt>
                <c:pt idx="126">
                  <c:v>1.4050738044708039E-5</c:v>
                </c:pt>
                <c:pt idx="127">
                  <c:v>1.3828864937222182E-5</c:v>
                </c:pt>
                <c:pt idx="128">
                  <c:v>1.3626438581089831E-5</c:v>
                </c:pt>
                <c:pt idx="129">
                  <c:v>1.3516283386136891E-5</c:v>
                </c:pt>
                <c:pt idx="130">
                  <c:v>1.3445618123449914E-5</c:v>
                </c:pt>
                <c:pt idx="131">
                  <c:v>1.3369432854372066E-5</c:v>
                </c:pt>
                <c:pt idx="132">
                  <c:v>1.3268124096747651E-5</c:v>
                </c:pt>
                <c:pt idx="133">
                  <c:v>1.3238583291533559E-5</c:v>
                </c:pt>
                <c:pt idx="134">
                  <c:v>1.3204936336035361E-5</c:v>
                </c:pt>
                <c:pt idx="135">
                  <c:v>1.3144670063706955E-5</c:v>
                </c:pt>
                <c:pt idx="136">
                  <c:v>1.3065428871875145E-5</c:v>
                </c:pt>
                <c:pt idx="137">
                  <c:v>1.3025264800426547E-5</c:v>
                </c:pt>
                <c:pt idx="138">
                  <c:v>1.2991452589019767E-5</c:v>
                </c:pt>
                <c:pt idx="139">
                  <c:v>1.2968637436974048E-5</c:v>
                </c:pt>
                <c:pt idx="140">
                  <c:v>1.2935167213489197E-5</c:v>
                </c:pt>
                <c:pt idx="141">
                  <c:v>1.2855751584864994E-5</c:v>
                </c:pt>
                <c:pt idx="142">
                  <c:v>1.2774632574405294E-5</c:v>
                </c:pt>
                <c:pt idx="143">
                  <c:v>1.2722057587488868E-5</c:v>
                </c:pt>
                <c:pt idx="144">
                  <c:v>1.2626930187778366E-5</c:v>
                </c:pt>
                <c:pt idx="145">
                  <c:v>1.248464288315591E-5</c:v>
                </c:pt>
                <c:pt idx="146">
                  <c:v>1.2354224166079066E-5</c:v>
                </c:pt>
                <c:pt idx="147">
                  <c:v>1.2232760417492934E-5</c:v>
                </c:pt>
                <c:pt idx="148">
                  <c:v>1.2084119285496414E-5</c:v>
                </c:pt>
                <c:pt idx="149">
                  <c:v>1.1894674043294246E-5</c:v>
                </c:pt>
                <c:pt idx="150">
                  <c:v>1.1710495349512047E-5</c:v>
                </c:pt>
                <c:pt idx="151">
                  <c:v>1.1595241157268674E-5</c:v>
                </c:pt>
                <c:pt idx="152">
                  <c:v>1.1506785309089809E-5</c:v>
                </c:pt>
                <c:pt idx="153">
                  <c:v>1.1378529673816386E-5</c:v>
                </c:pt>
                <c:pt idx="154">
                  <c:v>1.124691711395551E-5</c:v>
                </c:pt>
                <c:pt idx="155">
                  <c:v>1.1090375831440331E-5</c:v>
                </c:pt>
                <c:pt idx="156">
                  <c:v>1.0939000107623206E-5</c:v>
                </c:pt>
                <c:pt idx="157">
                  <c:v>1.0771282410623958E-5</c:v>
                </c:pt>
                <c:pt idx="158">
                  <c:v>1.0554211233259536E-5</c:v>
                </c:pt>
                <c:pt idx="159">
                  <c:v>1.0317997913150881E-5</c:v>
                </c:pt>
                <c:pt idx="160">
                  <c:v>1.0142551879315705E-5</c:v>
                </c:pt>
                <c:pt idx="161">
                  <c:v>9.9760342549859301E-6</c:v>
                </c:pt>
                <c:pt idx="162">
                  <c:v>9.80637578472695E-6</c:v>
                </c:pt>
                <c:pt idx="163">
                  <c:v>9.6041369809352921E-6</c:v>
                </c:pt>
                <c:pt idx="164">
                  <c:v>9.3960224115051175E-6</c:v>
                </c:pt>
                <c:pt idx="165">
                  <c:v>9.1835479059312287E-6</c:v>
                </c:pt>
                <c:pt idx="166">
                  <c:v>8.999216088122625E-6</c:v>
                </c:pt>
                <c:pt idx="167">
                  <c:v>8.8723572587431805E-6</c:v>
                </c:pt>
                <c:pt idx="168">
                  <c:v>8.7629709628093426E-6</c:v>
                </c:pt>
                <c:pt idx="169">
                  <c:v>8.6284497022241769E-6</c:v>
                </c:pt>
                <c:pt idx="170">
                  <c:v>8.4730399636386013E-6</c:v>
                </c:pt>
                <c:pt idx="171">
                  <c:v>8.3240958624763468E-6</c:v>
                </c:pt>
                <c:pt idx="172">
                  <c:v>8.2083734451586537E-6</c:v>
                </c:pt>
                <c:pt idx="173">
                  <c:v>8.087924512122254E-6</c:v>
                </c:pt>
                <c:pt idx="174">
                  <c:v>7.9779158834215687E-6</c:v>
                </c:pt>
                <c:pt idx="175">
                  <c:v>7.888507846436104E-6</c:v>
                </c:pt>
                <c:pt idx="176">
                  <c:v>7.7882981717592531E-6</c:v>
                </c:pt>
                <c:pt idx="177">
                  <c:v>7.7069761981896061E-6</c:v>
                </c:pt>
                <c:pt idx="178">
                  <c:v>7.6626469564895543E-6</c:v>
                </c:pt>
                <c:pt idx="179">
                  <c:v>7.5902573270898006E-6</c:v>
                </c:pt>
                <c:pt idx="180">
                  <c:v>7.5187674243034448E-6</c:v>
                </c:pt>
                <c:pt idx="181">
                  <c:v>7.4573561646084252E-6</c:v>
                </c:pt>
                <c:pt idx="182">
                  <c:v>7.4195296117556421E-6</c:v>
                </c:pt>
                <c:pt idx="183">
                  <c:v>7.3905858918779189E-6</c:v>
                </c:pt>
                <c:pt idx="184">
                  <c:v>7.3349018642369158E-6</c:v>
                </c:pt>
                <c:pt idx="185">
                  <c:v>7.2864645049205135E-6</c:v>
                </c:pt>
                <c:pt idx="186">
                  <c:v>7.269625124569101E-6</c:v>
                </c:pt>
                <c:pt idx="187">
                  <c:v>7.2405781197485134E-6</c:v>
                </c:pt>
                <c:pt idx="188">
                  <c:v>7.1987487015544904E-6</c:v>
                </c:pt>
                <c:pt idx="189">
                  <c:v>7.1653352028160377E-6</c:v>
                </c:pt>
                <c:pt idx="190">
                  <c:v>7.1435935583986953E-6</c:v>
                </c:pt>
                <c:pt idx="191">
                  <c:v>7.1166538943012513E-6</c:v>
                </c:pt>
                <c:pt idx="192">
                  <c:v>7.0821803313714303E-6</c:v>
                </c:pt>
                <c:pt idx="193">
                  <c:v>7.0699107359365359E-6</c:v>
                </c:pt>
                <c:pt idx="194">
                  <c:v>7.0828797179845415E-6</c:v>
                </c:pt>
                <c:pt idx="195">
                  <c:v>7.0884128399237143E-6</c:v>
                </c:pt>
                <c:pt idx="196">
                  <c:v>7.0983288502161269E-6</c:v>
                </c:pt>
                <c:pt idx="197">
                  <c:v>7.0808232000110609E-6</c:v>
                </c:pt>
                <c:pt idx="198">
                  <c:v>7.0755245184977552E-6</c:v>
                </c:pt>
                <c:pt idx="199">
                  <c:v>7.0910723452302995E-6</c:v>
                </c:pt>
                <c:pt idx="200">
                  <c:v>7.0691529851334882E-6</c:v>
                </c:pt>
                <c:pt idx="201">
                  <c:v>7.0590943432533105E-6</c:v>
                </c:pt>
                <c:pt idx="202">
                  <c:v>7.0503072537808433E-6</c:v>
                </c:pt>
                <c:pt idx="203">
                  <c:v>7.0279888531269969E-6</c:v>
                </c:pt>
                <c:pt idx="204">
                  <c:v>7.0177826613284409E-6</c:v>
                </c:pt>
                <c:pt idx="205">
                  <c:v>7.0334131160152771E-6</c:v>
                </c:pt>
                <c:pt idx="206">
                  <c:v>7.0743051003945383E-6</c:v>
                </c:pt>
                <c:pt idx="207">
                  <c:v>7.0963090557778867E-6</c:v>
                </c:pt>
                <c:pt idx="208">
                  <c:v>7.0724922037307347E-6</c:v>
                </c:pt>
                <c:pt idx="209">
                  <c:v>7.0341708668183248E-6</c:v>
                </c:pt>
                <c:pt idx="210">
                  <c:v>7.0356250532361157E-6</c:v>
                </c:pt>
                <c:pt idx="211">
                  <c:v>7.0156700743859761E-6</c:v>
                </c:pt>
                <c:pt idx="212">
                  <c:v>6.9823296948292982E-6</c:v>
                </c:pt>
                <c:pt idx="213">
                  <c:v>6.9679252160198288E-6</c:v>
                </c:pt>
                <c:pt idx="214">
                  <c:v>6.9690918440411365E-6</c:v>
                </c:pt>
                <c:pt idx="215">
                  <c:v>6.9666179237429998E-6</c:v>
                </c:pt>
                <c:pt idx="216">
                  <c:v>6.9331388472630458E-6</c:v>
                </c:pt>
                <c:pt idx="217">
                  <c:v>6.8771987385414805E-6</c:v>
                </c:pt>
                <c:pt idx="218">
                  <c:v>6.8170419810413808E-6</c:v>
                </c:pt>
                <c:pt idx="219">
                  <c:v>6.7838924327124708E-6</c:v>
                </c:pt>
                <c:pt idx="220">
                  <c:v>6.7914305940980455E-6</c:v>
                </c:pt>
                <c:pt idx="221">
                  <c:v>6.8003835952565113E-6</c:v>
                </c:pt>
                <c:pt idx="222">
                  <c:v>6.7930362650987053E-6</c:v>
                </c:pt>
                <c:pt idx="223">
                  <c:v>6.7938566426448863E-6</c:v>
                </c:pt>
                <c:pt idx="224">
                  <c:v>6.7928792064078091E-6</c:v>
                </c:pt>
                <c:pt idx="225">
                  <c:v>6.7831215663611223E-6</c:v>
                </c:pt>
                <c:pt idx="226">
                  <c:v>6.7608166091442837E-6</c:v>
                </c:pt>
                <c:pt idx="227">
                  <c:v>6.6893670366689512E-6</c:v>
                </c:pt>
                <c:pt idx="228">
                  <c:v>6.6467979015507946E-6</c:v>
                </c:pt>
                <c:pt idx="229">
                  <c:v>6.6371412512260199E-6</c:v>
                </c:pt>
                <c:pt idx="230">
                  <c:v>6.6260107411610028E-6</c:v>
                </c:pt>
                <c:pt idx="231">
                  <c:v>6.5812572114734371E-6</c:v>
                </c:pt>
                <c:pt idx="232">
                  <c:v>6.5316338787019842E-6</c:v>
                </c:pt>
                <c:pt idx="233">
                  <c:v>6.5126140384456533E-6</c:v>
                </c:pt>
                <c:pt idx="234">
                  <c:v>6.5092371126470436E-6</c:v>
                </c:pt>
                <c:pt idx="235">
                  <c:v>6.4931928624113341E-6</c:v>
                </c:pt>
                <c:pt idx="236">
                  <c:v>6.4915386638819644E-6</c:v>
                </c:pt>
                <c:pt idx="237">
                  <c:v>6.4844821710077158E-6</c:v>
                </c:pt>
                <c:pt idx="238">
                  <c:v>6.4892736086905087E-6</c:v>
                </c:pt>
                <c:pt idx="239">
                  <c:v>6.497297373251901E-6</c:v>
                </c:pt>
                <c:pt idx="240">
                  <c:v>6.4842290409255207E-6</c:v>
                </c:pt>
                <c:pt idx="241">
                  <c:v>6.4466146320664946E-6</c:v>
                </c:pt>
                <c:pt idx="242">
                  <c:v>6.3931182778819747E-6</c:v>
                </c:pt>
                <c:pt idx="243">
                  <c:v>6.3275444710451596E-6</c:v>
                </c:pt>
                <c:pt idx="244">
                  <c:v>6.3075734256483521E-6</c:v>
                </c:pt>
                <c:pt idx="245">
                  <c:v>6.3451576687462877E-6</c:v>
                </c:pt>
                <c:pt idx="246">
                  <c:v>6.382280572432762E-6</c:v>
                </c:pt>
                <c:pt idx="247">
                  <c:v>6.3791364476164818E-6</c:v>
                </c:pt>
                <c:pt idx="248">
                  <c:v>6.3585683168833048E-6</c:v>
                </c:pt>
                <c:pt idx="249">
                  <c:v>6.3458383657030717E-6</c:v>
                </c:pt>
                <c:pt idx="250">
                  <c:v>6.3453203015452113E-6</c:v>
                </c:pt>
                <c:pt idx="251">
                  <c:v>6.3424171749289481E-6</c:v>
                </c:pt>
                <c:pt idx="252">
                  <c:v>6.3262102918943159E-6</c:v>
                </c:pt>
                <c:pt idx="253">
                  <c:v>6.3332415373380856E-6</c:v>
                </c:pt>
                <c:pt idx="254">
                  <c:v>6.3538152421792898E-6</c:v>
                </c:pt>
                <c:pt idx="255">
                  <c:v>6.357804336194815E-6</c:v>
                </c:pt>
                <c:pt idx="256">
                  <c:v>6.3558012640806576E-6</c:v>
                </c:pt>
                <c:pt idx="257">
                  <c:v>6.3599015123680259E-6</c:v>
                </c:pt>
                <c:pt idx="258">
                  <c:v>6.3767654843725016E-6</c:v>
                </c:pt>
                <c:pt idx="259">
                  <c:v>6.3915217877651258E-6</c:v>
                </c:pt>
                <c:pt idx="260">
                  <c:v>6.3688617270780574E-6</c:v>
                </c:pt>
                <c:pt idx="261">
                  <c:v>6.3265119495052216E-6</c:v>
                </c:pt>
                <c:pt idx="262">
                  <c:v>6.3000260833789673E-6</c:v>
                </c:pt>
                <c:pt idx="263">
                  <c:v>6.2815170937289311E-6</c:v>
                </c:pt>
                <c:pt idx="264">
                  <c:v>6.2696399810769226E-6</c:v>
                </c:pt>
                <c:pt idx="265">
                  <c:v>6.2551804169645918E-6</c:v>
                </c:pt>
                <c:pt idx="266">
                  <c:v>6.2105600100922739E-6</c:v>
                </c:pt>
                <c:pt idx="267">
                  <c:v>6.1679515283292159E-6</c:v>
                </c:pt>
                <c:pt idx="268">
                  <c:v>6.1840052873374425E-6</c:v>
                </c:pt>
                <c:pt idx="269">
                  <c:v>6.2297516640313386E-6</c:v>
                </c:pt>
                <c:pt idx="270">
                  <c:v>6.2368583238778345E-6</c:v>
                </c:pt>
                <c:pt idx="271">
                  <c:v>6.237822644566611E-6</c:v>
                </c:pt>
                <c:pt idx="272">
                  <c:v>6.259676426921921E-6</c:v>
                </c:pt>
                <c:pt idx="273">
                  <c:v>6.2803727621397335E-6</c:v>
                </c:pt>
                <c:pt idx="274">
                  <c:v>6.3026819819097697E-6</c:v>
                </c:pt>
                <c:pt idx="275">
                  <c:v>6.3508891633535018E-6</c:v>
                </c:pt>
                <c:pt idx="276">
                  <c:v>6.3873949804924489E-6</c:v>
                </c:pt>
                <c:pt idx="277">
                  <c:v>6.4187673720266731E-6</c:v>
                </c:pt>
                <c:pt idx="278">
                  <c:v>6.4383688868501204E-6</c:v>
                </c:pt>
                <c:pt idx="279">
                  <c:v>6.4737051249693918E-6</c:v>
                </c:pt>
                <c:pt idx="280">
                  <c:v>6.505293267273155E-6</c:v>
                </c:pt>
                <c:pt idx="281">
                  <c:v>6.5584351737648608E-6</c:v>
                </c:pt>
                <c:pt idx="282">
                  <c:v>6.5777786401755005E-6</c:v>
                </c:pt>
                <c:pt idx="283">
                  <c:v>6.523933084517486E-6</c:v>
                </c:pt>
                <c:pt idx="284">
                  <c:v>6.4693012517388715E-6</c:v>
                </c:pt>
                <c:pt idx="285">
                  <c:v>6.4530501037287254E-6</c:v>
                </c:pt>
                <c:pt idx="286">
                  <c:v>6.4532514273951347E-6</c:v>
                </c:pt>
                <c:pt idx="287">
                  <c:v>6.4531956863148584E-6</c:v>
                </c:pt>
                <c:pt idx="288">
                  <c:v>6.4502151779636236E-6</c:v>
                </c:pt>
                <c:pt idx="289">
                  <c:v>6.4392774664586214E-6</c:v>
                </c:pt>
                <c:pt idx="290">
                  <c:v>6.411629890641671E-6</c:v>
                </c:pt>
                <c:pt idx="291">
                  <c:v>6.3969434275437458E-6</c:v>
                </c:pt>
                <c:pt idx="292">
                  <c:v>6.4025968846385735E-6</c:v>
                </c:pt>
                <c:pt idx="293">
                  <c:v>6.4072348704062538E-6</c:v>
                </c:pt>
                <c:pt idx="294">
                  <c:v>6.4379659116285956E-6</c:v>
                </c:pt>
                <c:pt idx="295">
                  <c:v>6.4612453540841435E-6</c:v>
                </c:pt>
                <c:pt idx="296">
                  <c:v>6.4679198566141467E-6</c:v>
                </c:pt>
                <c:pt idx="297">
                  <c:v>6.4939440554402318E-6</c:v>
                </c:pt>
                <c:pt idx="298">
                  <c:v>6.4935443591057811E-6</c:v>
                </c:pt>
                <c:pt idx="299">
                  <c:v>6.4806363643573721E-6</c:v>
                </c:pt>
                <c:pt idx="300">
                  <c:v>6.4810731121157703E-6</c:v>
                </c:pt>
                <c:pt idx="301">
                  <c:v>6.4831102846555089E-6</c:v>
                </c:pt>
                <c:pt idx="302">
                  <c:v>6.5011635090021102E-6</c:v>
                </c:pt>
                <c:pt idx="303">
                  <c:v>6.527444444686174E-6</c:v>
                </c:pt>
                <c:pt idx="304">
                  <c:v>6.5375621065337022E-6</c:v>
                </c:pt>
                <c:pt idx="305">
                  <c:v>6.5584528797550662E-6</c:v>
                </c:pt>
                <c:pt idx="306">
                  <c:v>6.59547315427609E-6</c:v>
                </c:pt>
                <c:pt idx="307">
                  <c:v>6.6401063488080007E-6</c:v>
                </c:pt>
                <c:pt idx="308">
                  <c:v>6.6629110084150803E-6</c:v>
                </c:pt>
                <c:pt idx="309">
                  <c:v>6.6859294514594536E-6</c:v>
                </c:pt>
                <c:pt idx="310">
                  <c:v>6.7259171187834113E-6</c:v>
                </c:pt>
                <c:pt idx="311">
                  <c:v>6.7854217056442809E-6</c:v>
                </c:pt>
                <c:pt idx="312">
                  <c:v>6.8256356161764191E-6</c:v>
                </c:pt>
                <c:pt idx="313">
                  <c:v>6.9011352699668718E-6</c:v>
                </c:pt>
                <c:pt idx="314">
                  <c:v>6.9980801567830815E-6</c:v>
                </c:pt>
                <c:pt idx="315">
                  <c:v>7.1008801522492353E-6</c:v>
                </c:pt>
                <c:pt idx="316">
                  <c:v>7.1655650528000001E-6</c:v>
                </c:pt>
                <c:pt idx="317">
                  <c:v>7.2289810240527146E-6</c:v>
                </c:pt>
                <c:pt idx="318">
                  <c:v>7.3017906788867838E-6</c:v>
                </c:pt>
                <c:pt idx="319">
                  <c:v>7.423342629535236E-6</c:v>
                </c:pt>
                <c:pt idx="320">
                  <c:v>7.5445276727199881E-6</c:v>
                </c:pt>
                <c:pt idx="321">
                  <c:v>7.6836849517405871E-6</c:v>
                </c:pt>
                <c:pt idx="322">
                  <c:v>7.8220861194016768E-6</c:v>
                </c:pt>
                <c:pt idx="323">
                  <c:v>8.0426784935960138E-6</c:v>
                </c:pt>
                <c:pt idx="324">
                  <c:v>8.2546378860104102E-6</c:v>
                </c:pt>
                <c:pt idx="325">
                  <c:v>8.4918378232399511E-6</c:v>
                </c:pt>
                <c:pt idx="326">
                  <c:v>8.6861804111774366E-6</c:v>
                </c:pt>
                <c:pt idx="327">
                  <c:v>8.8957173618207741E-6</c:v>
                </c:pt>
                <c:pt idx="328">
                  <c:v>9.0663224467783261E-6</c:v>
                </c:pt>
                <c:pt idx="329">
                  <c:v>9.2147288104602702E-6</c:v>
                </c:pt>
                <c:pt idx="330">
                  <c:v>9.311515327030754E-6</c:v>
                </c:pt>
                <c:pt idx="331">
                  <c:v>9.4740215609128937E-6</c:v>
                </c:pt>
                <c:pt idx="332">
                  <c:v>9.5995252262642133E-6</c:v>
                </c:pt>
                <c:pt idx="333">
                  <c:v>9.705171951488939E-6</c:v>
                </c:pt>
                <c:pt idx="334">
                  <c:v>9.7910630541976884E-6</c:v>
                </c:pt>
                <c:pt idx="335">
                  <c:v>9.9098125400630817E-6</c:v>
                </c:pt>
                <c:pt idx="336">
                  <c:v>1.0022068845853724E-5</c:v>
                </c:pt>
                <c:pt idx="337">
                  <c:v>1.0144706108124023E-5</c:v>
                </c:pt>
                <c:pt idx="338">
                  <c:v>1.0214376228583717E-5</c:v>
                </c:pt>
                <c:pt idx="339">
                  <c:v>1.0269315620969973E-5</c:v>
                </c:pt>
                <c:pt idx="340">
                  <c:v>1.0370151563078162E-5</c:v>
                </c:pt>
                <c:pt idx="341">
                  <c:v>1.0530581277775663E-5</c:v>
                </c:pt>
                <c:pt idx="342">
                  <c:v>1.0667787291097891E-5</c:v>
                </c:pt>
                <c:pt idx="343">
                  <c:v>1.082673789983583E-5</c:v>
                </c:pt>
                <c:pt idx="344">
                  <c:v>1.096099160323567E-5</c:v>
                </c:pt>
                <c:pt idx="345">
                  <c:v>1.1132851518276849E-5</c:v>
                </c:pt>
                <c:pt idx="346">
                  <c:v>1.1293019905674467E-5</c:v>
                </c:pt>
                <c:pt idx="347">
                  <c:v>1.146652155947413E-5</c:v>
                </c:pt>
                <c:pt idx="348">
                  <c:v>1.1562942808024451E-5</c:v>
                </c:pt>
                <c:pt idx="349">
                  <c:v>1.1663900396843125E-5</c:v>
                </c:pt>
                <c:pt idx="350">
                  <c:v>1.1772905686098841E-5</c:v>
                </c:pt>
                <c:pt idx="351">
                  <c:v>1.1873842617928942E-5</c:v>
                </c:pt>
                <c:pt idx="352">
                  <c:v>1.1919018468271777E-5</c:v>
                </c:pt>
                <c:pt idx="353">
                  <c:v>1.2014929521993217E-5</c:v>
                </c:pt>
                <c:pt idx="354">
                  <c:v>1.21009530917398E-5</c:v>
                </c:pt>
                <c:pt idx="355">
                  <c:v>1.2189634199460722E-5</c:v>
                </c:pt>
                <c:pt idx="356">
                  <c:v>1.2265828649422382E-5</c:v>
                </c:pt>
                <c:pt idx="357">
                  <c:v>1.2332106761202921E-5</c:v>
                </c:pt>
                <c:pt idx="358">
                  <c:v>1.2391371661418603E-5</c:v>
                </c:pt>
                <c:pt idx="359">
                  <c:v>1.2503450579418484E-5</c:v>
                </c:pt>
                <c:pt idx="360">
                  <c:v>1.2618043748027524E-5</c:v>
                </c:pt>
                <c:pt idx="361">
                  <c:v>1.2768506301794242E-5</c:v>
                </c:pt>
                <c:pt idx="362">
                  <c:v>1.2893453540008924E-5</c:v>
                </c:pt>
                <c:pt idx="363">
                  <c:v>1.3034268952223385E-5</c:v>
                </c:pt>
                <c:pt idx="364">
                  <c:v>1.3185063329362098E-5</c:v>
                </c:pt>
                <c:pt idx="365">
                  <c:v>1.3394938989040291E-5</c:v>
                </c:pt>
                <c:pt idx="366">
                  <c:v>1.3552353767072269E-5</c:v>
                </c:pt>
                <c:pt idx="367">
                  <c:v>1.3713015299085977E-5</c:v>
                </c:pt>
                <c:pt idx="368">
                  <c:v>1.3815006720999419E-5</c:v>
                </c:pt>
                <c:pt idx="369">
                  <c:v>1.3886250707255144E-5</c:v>
                </c:pt>
                <c:pt idx="370">
                  <c:v>1.3917437185892213E-5</c:v>
                </c:pt>
                <c:pt idx="371">
                  <c:v>1.3959969269586422E-5</c:v>
                </c:pt>
                <c:pt idx="372">
                  <c:v>1.3976371574290728E-5</c:v>
                </c:pt>
                <c:pt idx="373">
                  <c:v>1.3933205353836202E-5</c:v>
                </c:pt>
                <c:pt idx="374">
                  <c:v>1.3851307607696175E-5</c:v>
                </c:pt>
                <c:pt idx="375">
                  <c:v>1.3729957964380255E-5</c:v>
                </c:pt>
                <c:pt idx="376">
                  <c:v>1.3590542636946846E-5</c:v>
                </c:pt>
                <c:pt idx="377">
                  <c:v>1.3386781445886236E-5</c:v>
                </c:pt>
                <c:pt idx="378">
                  <c:v>1.3221433400576137E-5</c:v>
                </c:pt>
                <c:pt idx="379">
                  <c:v>1.2994531791871962E-5</c:v>
                </c:pt>
                <c:pt idx="380">
                  <c:v>1.2787471384636419E-5</c:v>
                </c:pt>
                <c:pt idx="381">
                  <c:v>1.2552891278179855E-5</c:v>
                </c:pt>
                <c:pt idx="382">
                  <c:v>1.2422437804900017E-5</c:v>
                </c:pt>
                <c:pt idx="383">
                  <c:v>1.2345490194577215E-5</c:v>
                </c:pt>
                <c:pt idx="384">
                  <c:v>1.2272940883376905E-5</c:v>
                </c:pt>
                <c:pt idx="385">
                  <c:v>1.2149360285295111E-5</c:v>
                </c:pt>
                <c:pt idx="386">
                  <c:v>1.2026291849374442E-5</c:v>
                </c:pt>
                <c:pt idx="387">
                  <c:v>1.1893815630657995E-5</c:v>
                </c:pt>
                <c:pt idx="388">
                  <c:v>1.1820578736838045E-5</c:v>
                </c:pt>
                <c:pt idx="389">
                  <c:v>1.1769715001086094E-5</c:v>
                </c:pt>
                <c:pt idx="390">
                  <c:v>1.1765645902225939E-5</c:v>
                </c:pt>
                <c:pt idx="391">
                  <c:v>1.1787160975546394E-5</c:v>
                </c:pt>
                <c:pt idx="392">
                  <c:v>1.1836445599282992E-5</c:v>
                </c:pt>
                <c:pt idx="393">
                  <c:v>1.1964624508598859E-5</c:v>
                </c:pt>
                <c:pt idx="394">
                  <c:v>1.2099784824274954E-5</c:v>
                </c:pt>
                <c:pt idx="395">
                  <c:v>1.2245786452176046E-5</c:v>
                </c:pt>
                <c:pt idx="396">
                  <c:v>1.2336616542485966E-5</c:v>
                </c:pt>
                <c:pt idx="397">
                  <c:v>1.2448930228800422E-5</c:v>
                </c:pt>
                <c:pt idx="398">
                  <c:v>1.2553475247967924E-5</c:v>
                </c:pt>
                <c:pt idx="399">
                  <c:v>1.2670623653274564E-5</c:v>
                </c:pt>
                <c:pt idx="400">
                  <c:v>1.272438231842509E-5</c:v>
                </c:pt>
                <c:pt idx="401">
                  <c:v>1.2782378945120136E-5</c:v>
                </c:pt>
                <c:pt idx="402">
                  <c:v>1.2804485529668933E-5</c:v>
                </c:pt>
                <c:pt idx="403">
                  <c:v>1.2753653927010319E-5</c:v>
                </c:pt>
                <c:pt idx="404">
                  <c:v>1.2663178284393214E-5</c:v>
                </c:pt>
                <c:pt idx="405">
                  <c:v>1.2546510236043071E-5</c:v>
                </c:pt>
                <c:pt idx="406">
                  <c:v>1.2475903993323445E-5</c:v>
                </c:pt>
                <c:pt idx="407">
                  <c:v>1.2360389785335019E-5</c:v>
                </c:pt>
                <c:pt idx="408">
                  <c:v>1.2236901323980034E-5</c:v>
                </c:pt>
                <c:pt idx="409">
                  <c:v>1.2120586739656583E-5</c:v>
                </c:pt>
                <c:pt idx="410">
                  <c:v>1.2067408437518344E-5</c:v>
                </c:pt>
                <c:pt idx="411">
                  <c:v>1.2028097860375388E-5</c:v>
                </c:pt>
                <c:pt idx="412">
                  <c:v>1.197975198200838E-5</c:v>
                </c:pt>
                <c:pt idx="413">
                  <c:v>1.1930803116308268E-5</c:v>
                </c:pt>
                <c:pt idx="414">
                  <c:v>1.1921415990501064E-5</c:v>
                </c:pt>
                <c:pt idx="415">
                  <c:v>1.1971793139411074E-5</c:v>
                </c:pt>
                <c:pt idx="416">
                  <c:v>1.2027348306790028E-5</c:v>
                </c:pt>
                <c:pt idx="417">
                  <c:v>1.2055933644310446E-5</c:v>
                </c:pt>
                <c:pt idx="418">
                  <c:v>1.2040014319672298E-5</c:v>
                </c:pt>
                <c:pt idx="419">
                  <c:v>1.2013494025231754E-5</c:v>
                </c:pt>
                <c:pt idx="420">
                  <c:v>1.2012054265917094E-5</c:v>
                </c:pt>
                <c:pt idx="421">
                  <c:v>1.2039613639671724E-5</c:v>
                </c:pt>
                <c:pt idx="422">
                  <c:v>1.2038182733352166E-5</c:v>
                </c:pt>
                <c:pt idx="423">
                  <c:v>1.2033908704049819E-5</c:v>
                </c:pt>
                <c:pt idx="424">
                  <c:v>1.2012558886637946E-5</c:v>
                </c:pt>
                <c:pt idx="425">
                  <c:v>1.1966045906145899E-5</c:v>
                </c:pt>
                <c:pt idx="426">
                  <c:v>1.1912711528982887E-5</c:v>
                </c:pt>
                <c:pt idx="427">
                  <c:v>1.1824458316025262E-5</c:v>
                </c:pt>
                <c:pt idx="428">
                  <c:v>1.17049851797824E-5</c:v>
                </c:pt>
                <c:pt idx="429">
                  <c:v>1.1517927295259588E-5</c:v>
                </c:pt>
                <c:pt idx="430">
                  <c:v>1.1388520114845402E-5</c:v>
                </c:pt>
                <c:pt idx="431">
                  <c:v>1.1295227908230816E-5</c:v>
                </c:pt>
                <c:pt idx="432">
                  <c:v>1.1218391780068565E-5</c:v>
                </c:pt>
                <c:pt idx="433">
                  <c:v>1.112264958903149E-5</c:v>
                </c:pt>
                <c:pt idx="434">
                  <c:v>1.1009033856659527E-5</c:v>
                </c:pt>
                <c:pt idx="435">
                  <c:v>1.0847329638555948E-5</c:v>
                </c:pt>
                <c:pt idx="436">
                  <c:v>1.0736041260229866E-5</c:v>
                </c:pt>
                <c:pt idx="437">
                  <c:v>1.0619331570013869E-5</c:v>
                </c:pt>
                <c:pt idx="438">
                  <c:v>1.0473971948202077E-5</c:v>
                </c:pt>
                <c:pt idx="439">
                  <c:v>1.0256414511884421E-5</c:v>
                </c:pt>
                <c:pt idx="440">
                  <c:v>1.0099589605637247E-5</c:v>
                </c:pt>
                <c:pt idx="441">
                  <c:v>9.964314201024817E-6</c:v>
                </c:pt>
                <c:pt idx="442">
                  <c:v>9.9008293731435254E-6</c:v>
                </c:pt>
                <c:pt idx="443">
                  <c:v>9.8613860010740278E-6</c:v>
                </c:pt>
                <c:pt idx="444">
                  <c:v>9.810723588988487E-6</c:v>
                </c:pt>
                <c:pt idx="445">
                  <c:v>9.7583810751656827E-6</c:v>
                </c:pt>
                <c:pt idx="446">
                  <c:v>9.6933840245653723E-6</c:v>
                </c:pt>
                <c:pt idx="447">
                  <c:v>9.5650264159039143E-6</c:v>
                </c:pt>
                <c:pt idx="448">
                  <c:v>9.4768443547958173E-6</c:v>
                </c:pt>
                <c:pt idx="449">
                  <c:v>9.4238299970113322E-6</c:v>
                </c:pt>
                <c:pt idx="450">
                  <c:v>9.4101406434729333E-6</c:v>
                </c:pt>
                <c:pt idx="451">
                  <c:v>9.3950118585085826E-6</c:v>
                </c:pt>
                <c:pt idx="452">
                  <c:v>9.3535890223118689E-6</c:v>
                </c:pt>
                <c:pt idx="453">
                  <c:v>9.2828739205413514E-6</c:v>
                </c:pt>
                <c:pt idx="454">
                  <c:v>9.2208272125311836E-6</c:v>
                </c:pt>
                <c:pt idx="455">
                  <c:v>9.1195935414207891E-6</c:v>
                </c:pt>
                <c:pt idx="456">
                  <c:v>9.0147901459517692E-6</c:v>
                </c:pt>
                <c:pt idx="457">
                  <c:v>8.9318024977479901E-6</c:v>
                </c:pt>
                <c:pt idx="458">
                  <c:v>8.8944281034228591E-6</c:v>
                </c:pt>
                <c:pt idx="459">
                  <c:v>8.8380755107072492E-6</c:v>
                </c:pt>
                <c:pt idx="460">
                  <c:v>8.8111784721417817E-6</c:v>
                </c:pt>
                <c:pt idx="461">
                  <c:v>8.8031156888241959E-6</c:v>
                </c:pt>
                <c:pt idx="462">
                  <c:v>8.7701009027540721E-6</c:v>
                </c:pt>
                <c:pt idx="463">
                  <c:v>8.7249053790887879E-6</c:v>
                </c:pt>
                <c:pt idx="464">
                  <c:v>8.6568645376166938E-6</c:v>
                </c:pt>
                <c:pt idx="465">
                  <c:v>8.5687283809276466E-6</c:v>
                </c:pt>
                <c:pt idx="466">
                  <c:v>8.5212766550660099E-6</c:v>
                </c:pt>
                <c:pt idx="467">
                  <c:v>8.4624609623796117E-6</c:v>
                </c:pt>
                <c:pt idx="468">
                  <c:v>8.3798005471059234E-6</c:v>
                </c:pt>
                <c:pt idx="469">
                  <c:v>8.2818372379641983E-6</c:v>
                </c:pt>
                <c:pt idx="470">
                  <c:v>8.2200334954862928E-6</c:v>
                </c:pt>
                <c:pt idx="471">
                  <c:v>8.1176181134740453E-6</c:v>
                </c:pt>
                <c:pt idx="472">
                  <c:v>8.0542634574096336E-6</c:v>
                </c:pt>
                <c:pt idx="473">
                  <c:v>8.0169677563743039E-6</c:v>
                </c:pt>
                <c:pt idx="474">
                  <c:v>7.9719715890431828E-6</c:v>
                </c:pt>
                <c:pt idx="475">
                  <c:v>7.9068951893756556E-6</c:v>
                </c:pt>
                <c:pt idx="476">
                  <c:v>7.8484716515834355E-6</c:v>
                </c:pt>
                <c:pt idx="477">
                  <c:v>7.804850977380305E-6</c:v>
                </c:pt>
                <c:pt idx="478">
                  <c:v>7.8089840145384249E-6</c:v>
                </c:pt>
                <c:pt idx="479">
                  <c:v>7.831793920364824E-6</c:v>
                </c:pt>
                <c:pt idx="480">
                  <c:v>7.8656428553068443E-6</c:v>
                </c:pt>
                <c:pt idx="481">
                  <c:v>7.9863685264123804E-6</c:v>
                </c:pt>
                <c:pt idx="482">
                  <c:v>8.085530596668749E-6</c:v>
                </c:pt>
                <c:pt idx="483">
                  <c:v>8.2121480999594696E-6</c:v>
                </c:pt>
                <c:pt idx="484">
                  <c:v>8.3315130329288517E-6</c:v>
                </c:pt>
                <c:pt idx="485">
                  <c:v>8.491451570342509E-6</c:v>
                </c:pt>
                <c:pt idx="486">
                  <c:v>8.632192223931657E-6</c:v>
                </c:pt>
                <c:pt idx="487">
                  <c:v>8.814128814731926E-6</c:v>
                </c:pt>
                <c:pt idx="488">
                  <c:v>8.9711701275260544E-6</c:v>
                </c:pt>
                <c:pt idx="489">
                  <c:v>9.1776554179686285E-6</c:v>
                </c:pt>
                <c:pt idx="490">
                  <c:v>9.3483132930080889E-6</c:v>
                </c:pt>
                <c:pt idx="491">
                  <c:v>9.5682043132570669E-6</c:v>
                </c:pt>
                <c:pt idx="492">
                  <c:v>9.7705391884400253E-6</c:v>
                </c:pt>
                <c:pt idx="493">
                  <c:v>1.0015722887808642E-5</c:v>
                </c:pt>
                <c:pt idx="494">
                  <c:v>1.0226570081727178E-5</c:v>
                </c:pt>
                <c:pt idx="495">
                  <c:v>1.0519123206891848E-5</c:v>
                </c:pt>
                <c:pt idx="496">
                  <c:v>1.0784127778629234E-5</c:v>
                </c:pt>
                <c:pt idx="497">
                  <c:v>1.1128152217320865E-5</c:v>
                </c:pt>
                <c:pt idx="498">
                  <c:v>1.1410083715694569E-5</c:v>
                </c:pt>
                <c:pt idx="499">
                  <c:v>1.1691780117864991E-5</c:v>
                </c:pt>
                <c:pt idx="500">
                  <c:v>1.186895248574519E-5</c:v>
                </c:pt>
                <c:pt idx="501">
                  <c:v>1.2072696954481717E-5</c:v>
                </c:pt>
                <c:pt idx="502">
                  <c:v>1.2262019566307278E-5</c:v>
                </c:pt>
                <c:pt idx="503">
                  <c:v>1.2456979896569706E-5</c:v>
                </c:pt>
                <c:pt idx="504">
                  <c:v>1.2544941288577652E-5</c:v>
                </c:pt>
                <c:pt idx="505">
                  <c:v>1.2613502161539851E-5</c:v>
                </c:pt>
                <c:pt idx="506">
                  <c:v>1.271737730407792E-5</c:v>
                </c:pt>
                <c:pt idx="507">
                  <c:v>1.2890327121182849E-5</c:v>
                </c:pt>
                <c:pt idx="508">
                  <c:v>1.3025890084191762E-5</c:v>
                </c:pt>
                <c:pt idx="509">
                  <c:v>1.314268371391688E-5</c:v>
                </c:pt>
                <c:pt idx="510">
                  <c:v>1.321478578492015E-5</c:v>
                </c:pt>
                <c:pt idx="511">
                  <c:v>1.3320390212501606E-5</c:v>
                </c:pt>
                <c:pt idx="512">
                  <c:v>1.3386094846932717E-5</c:v>
                </c:pt>
                <c:pt idx="513">
                  <c:v>1.3368506896662067E-5</c:v>
                </c:pt>
                <c:pt idx="514">
                  <c:v>1.3337828645521633E-5</c:v>
                </c:pt>
                <c:pt idx="515">
                  <c:v>1.3284106048128934E-5</c:v>
                </c:pt>
                <c:pt idx="516">
                  <c:v>1.3236977292644192E-5</c:v>
                </c:pt>
                <c:pt idx="517">
                  <c:v>1.3178277344671543E-5</c:v>
                </c:pt>
                <c:pt idx="518">
                  <c:v>1.3122013937684376E-5</c:v>
                </c:pt>
                <c:pt idx="519">
                  <c:v>1.3050168931427792E-5</c:v>
                </c:pt>
                <c:pt idx="520">
                  <c:v>1.2972222572101924E-5</c:v>
                </c:pt>
                <c:pt idx="521">
                  <c:v>1.2820567487106005E-5</c:v>
                </c:pt>
                <c:pt idx="522">
                  <c:v>1.26812046218658E-5</c:v>
                </c:pt>
                <c:pt idx="523">
                  <c:v>1.2533603552849492E-5</c:v>
                </c:pt>
                <c:pt idx="524">
                  <c:v>1.2418175251702431E-5</c:v>
                </c:pt>
                <c:pt idx="525">
                  <c:v>1.2267439894531069E-5</c:v>
                </c:pt>
                <c:pt idx="526">
                  <c:v>1.2130528325268182E-5</c:v>
                </c:pt>
                <c:pt idx="527">
                  <c:v>1.1971050143599865E-5</c:v>
                </c:pt>
                <c:pt idx="528">
                  <c:v>1.1793802033428231E-5</c:v>
                </c:pt>
                <c:pt idx="529">
                  <c:v>1.1533097066312378E-5</c:v>
                </c:pt>
                <c:pt idx="530">
                  <c:v>1.1298054636778228E-5</c:v>
                </c:pt>
                <c:pt idx="531">
                  <c:v>1.101200124946246E-5</c:v>
                </c:pt>
                <c:pt idx="532">
                  <c:v>1.0755671629259574E-5</c:v>
                </c:pt>
                <c:pt idx="533">
                  <c:v>1.0450592499690739E-5</c:v>
                </c:pt>
                <c:pt idx="534">
                  <c:v>1.0206438370863691E-5</c:v>
                </c:pt>
                <c:pt idx="535">
                  <c:v>9.9651801551013424E-6</c:v>
                </c:pt>
                <c:pt idx="536">
                  <c:v>9.7893813130168883E-6</c:v>
                </c:pt>
                <c:pt idx="537">
                  <c:v>9.6618883468771243E-6</c:v>
                </c:pt>
                <c:pt idx="538">
                  <c:v>9.6036720347480487E-6</c:v>
                </c:pt>
                <c:pt idx="539">
                  <c:v>9.5758155938244163E-6</c:v>
                </c:pt>
                <c:pt idx="540">
                  <c:v>9.5638597878826066E-6</c:v>
                </c:pt>
                <c:pt idx="541">
                  <c:v>9.5861221195674688E-6</c:v>
                </c:pt>
                <c:pt idx="542">
                  <c:v>9.6224020213869433E-6</c:v>
                </c:pt>
                <c:pt idx="543">
                  <c:v>9.6937850324546527E-6</c:v>
                </c:pt>
                <c:pt idx="544">
                  <c:v>9.7819998824335012E-6</c:v>
                </c:pt>
                <c:pt idx="545">
                  <c:v>9.8789523106899827E-6</c:v>
                </c:pt>
                <c:pt idx="546">
                  <c:v>9.9323591512573529E-6</c:v>
                </c:pt>
                <c:pt idx="547">
                  <c:v>9.9656673977206966E-6</c:v>
                </c:pt>
                <c:pt idx="548">
                  <c:v>9.9924519704594888E-6</c:v>
                </c:pt>
                <c:pt idx="549">
                  <c:v>1.0029828660005574E-5</c:v>
                </c:pt>
                <c:pt idx="550">
                  <c:v>1.0096557946647642E-5</c:v>
                </c:pt>
                <c:pt idx="551">
                  <c:v>1.0195452131829978E-5</c:v>
                </c:pt>
                <c:pt idx="552">
                  <c:v>1.0312995643029162E-5</c:v>
                </c:pt>
                <c:pt idx="553">
                  <c:v>1.0431672993378904E-5</c:v>
                </c:pt>
                <c:pt idx="554">
                  <c:v>1.0502807464806322E-5</c:v>
                </c:pt>
                <c:pt idx="555">
                  <c:v>1.0620020136299634E-5</c:v>
                </c:pt>
                <c:pt idx="556">
                  <c:v>1.0733790304252833E-5</c:v>
                </c:pt>
                <c:pt idx="557">
                  <c:v>1.0813667272288498E-5</c:v>
                </c:pt>
                <c:pt idx="558">
                  <c:v>1.0873001029132756E-5</c:v>
                </c:pt>
                <c:pt idx="559">
                  <c:v>1.0993761128552579E-5</c:v>
                </c:pt>
                <c:pt idx="560">
                  <c:v>1.1135487415596493E-5</c:v>
                </c:pt>
                <c:pt idx="561">
                  <c:v>1.1271023163842683E-5</c:v>
                </c:pt>
                <c:pt idx="562">
                  <c:v>1.1371238084738856E-5</c:v>
                </c:pt>
                <c:pt idx="563">
                  <c:v>1.1448991317616E-5</c:v>
                </c:pt>
                <c:pt idx="564">
                  <c:v>1.151542189764553E-5</c:v>
                </c:pt>
                <c:pt idx="565">
                  <c:v>1.1656990470221133E-5</c:v>
                </c:pt>
                <c:pt idx="566">
                  <c:v>1.1874699719010364E-5</c:v>
                </c:pt>
                <c:pt idx="567">
                  <c:v>1.213777532148149E-5</c:v>
                </c:pt>
                <c:pt idx="568">
                  <c:v>1.233092865707685E-5</c:v>
                </c:pt>
                <c:pt idx="569">
                  <c:v>1.2513031159563116E-5</c:v>
                </c:pt>
                <c:pt idx="570">
                  <c:v>1.2644331241485737E-5</c:v>
                </c:pt>
                <c:pt idx="571">
                  <c:v>1.2798869451886762E-5</c:v>
                </c:pt>
                <c:pt idx="572">
                  <c:v>1.2953397169849144E-5</c:v>
                </c:pt>
                <c:pt idx="573">
                  <c:v>1.310591656947805E-5</c:v>
                </c:pt>
                <c:pt idx="574">
                  <c:v>1.3212393181021474E-5</c:v>
                </c:pt>
                <c:pt idx="575">
                  <c:v>1.3273891659112691E-5</c:v>
                </c:pt>
                <c:pt idx="576">
                  <c:v>1.3379389850752917E-5</c:v>
                </c:pt>
                <c:pt idx="577">
                  <c:v>1.3511274230352314E-5</c:v>
                </c:pt>
                <c:pt idx="578">
                  <c:v>1.3571344425233632E-5</c:v>
                </c:pt>
                <c:pt idx="579">
                  <c:v>1.3600545537746748E-5</c:v>
                </c:pt>
                <c:pt idx="580">
                  <c:v>1.3619777194108129E-5</c:v>
                </c:pt>
                <c:pt idx="581">
                  <c:v>1.3636488042086199E-5</c:v>
                </c:pt>
                <c:pt idx="582">
                  <c:v>1.3623181662558168E-5</c:v>
                </c:pt>
                <c:pt idx="583">
                  <c:v>1.3592748016393536E-5</c:v>
                </c:pt>
                <c:pt idx="584">
                  <c:v>1.3602618122266897E-5</c:v>
                </c:pt>
                <c:pt idx="585">
                  <c:v>1.3590366888599624E-5</c:v>
                </c:pt>
                <c:pt idx="586">
                  <c:v>1.3589050415438984E-5</c:v>
                </c:pt>
                <c:pt idx="587">
                  <c:v>1.366152398434786E-5</c:v>
                </c:pt>
                <c:pt idx="588">
                  <c:v>1.3757710792472314E-5</c:v>
                </c:pt>
                <c:pt idx="589">
                  <c:v>1.3869579533810683E-5</c:v>
                </c:pt>
                <c:pt idx="590">
                  <c:v>1.3995391414547059E-5</c:v>
                </c:pt>
                <c:pt idx="591">
                  <c:v>1.4141742571810352E-5</c:v>
                </c:pt>
                <c:pt idx="592">
                  <c:v>1.4248389685481681E-5</c:v>
                </c:pt>
                <c:pt idx="593">
                  <c:v>1.4355930951658379E-5</c:v>
                </c:pt>
                <c:pt idx="594">
                  <c:v>1.4454285759916866E-5</c:v>
                </c:pt>
                <c:pt idx="595">
                  <c:v>1.4562145733917261E-5</c:v>
                </c:pt>
                <c:pt idx="596">
                  <c:v>1.463982092928202E-5</c:v>
                </c:pt>
                <c:pt idx="597">
                  <c:v>1.4698391361215203E-5</c:v>
                </c:pt>
                <c:pt idx="598">
                  <c:v>1.4743658036730016E-5</c:v>
                </c:pt>
                <c:pt idx="599">
                  <c:v>1.4784649043498945E-5</c:v>
                </c:pt>
                <c:pt idx="600">
                  <c:v>1.4836291514931223E-5</c:v>
                </c:pt>
                <c:pt idx="601">
                  <c:v>1.4899745849162715E-5</c:v>
                </c:pt>
                <c:pt idx="602">
                  <c:v>1.4970359633322614E-5</c:v>
                </c:pt>
                <c:pt idx="603">
                  <c:v>1.5025161968229132E-5</c:v>
                </c:pt>
                <c:pt idx="604">
                  <c:v>1.5035690146738458E-5</c:v>
                </c:pt>
                <c:pt idx="605">
                  <c:v>1.4985405462443966E-5</c:v>
                </c:pt>
                <c:pt idx="606">
                  <c:v>1.4893492683621859E-5</c:v>
                </c:pt>
                <c:pt idx="607">
                  <c:v>1.4731601568955001E-5</c:v>
                </c:pt>
                <c:pt idx="608">
                  <c:v>1.4546890056023104E-5</c:v>
                </c:pt>
                <c:pt idx="609">
                  <c:v>1.4321854789842055E-5</c:v>
                </c:pt>
                <c:pt idx="610">
                  <c:v>1.4125961616206771E-5</c:v>
                </c:pt>
                <c:pt idx="611">
                  <c:v>1.3934689706015084E-5</c:v>
                </c:pt>
                <c:pt idx="612">
                  <c:v>1.3773100904736547E-5</c:v>
                </c:pt>
                <c:pt idx="613">
                  <c:v>1.3705413527291145E-5</c:v>
                </c:pt>
                <c:pt idx="614">
                  <c:v>1.3744364410521968E-5</c:v>
                </c:pt>
                <c:pt idx="615">
                  <c:v>1.3856670227507444E-5</c:v>
                </c:pt>
                <c:pt idx="616">
                  <c:v>1.3971108632646541E-5</c:v>
                </c:pt>
                <c:pt idx="617">
                  <c:v>1.4157590088821558E-5</c:v>
                </c:pt>
                <c:pt idx="618">
                  <c:v>1.4345661149450567E-5</c:v>
                </c:pt>
                <c:pt idx="619">
                  <c:v>1.4596175991314533E-5</c:v>
                </c:pt>
                <c:pt idx="620">
                  <c:v>1.484500876410899E-5</c:v>
                </c:pt>
                <c:pt idx="621">
                  <c:v>1.5041174741148921E-5</c:v>
                </c:pt>
                <c:pt idx="622">
                  <c:v>1.5184630969013638E-5</c:v>
                </c:pt>
                <c:pt idx="623">
                  <c:v>1.5315707102949034E-5</c:v>
                </c:pt>
                <c:pt idx="624">
                  <c:v>1.5413651066657014E-5</c:v>
                </c:pt>
                <c:pt idx="625">
                  <c:v>1.553650440758556E-5</c:v>
                </c:pt>
                <c:pt idx="626">
                  <c:v>1.5697874179207482E-5</c:v>
                </c:pt>
                <c:pt idx="627">
                  <c:v>1.5845528038305699E-5</c:v>
                </c:pt>
                <c:pt idx="628">
                  <c:v>1.59267519731518E-5</c:v>
                </c:pt>
                <c:pt idx="629">
                  <c:v>1.5989416095598202E-5</c:v>
                </c:pt>
                <c:pt idx="630">
                  <c:v>1.6031033369798467E-5</c:v>
                </c:pt>
                <c:pt idx="631">
                  <c:v>1.6087833858488531E-5</c:v>
                </c:pt>
                <c:pt idx="632">
                  <c:v>1.6132518859436228E-5</c:v>
                </c:pt>
                <c:pt idx="633">
                  <c:v>1.6106160869905902E-5</c:v>
                </c:pt>
                <c:pt idx="634">
                  <c:v>1.600171946356997E-5</c:v>
                </c:pt>
                <c:pt idx="635">
                  <c:v>1.581981041542113E-5</c:v>
                </c:pt>
                <c:pt idx="636">
                  <c:v>1.5655837863239023E-5</c:v>
                </c:pt>
                <c:pt idx="637">
                  <c:v>1.5468904248536354E-5</c:v>
                </c:pt>
                <c:pt idx="638">
                  <c:v>1.5259643380184738E-5</c:v>
                </c:pt>
                <c:pt idx="639">
                  <c:v>1.4994116153847583E-5</c:v>
                </c:pt>
                <c:pt idx="640">
                  <c:v>1.4740879835711312E-5</c:v>
                </c:pt>
                <c:pt idx="641">
                  <c:v>1.4524377217365707E-5</c:v>
                </c:pt>
                <c:pt idx="642">
                  <c:v>1.4396167486511335E-5</c:v>
                </c:pt>
                <c:pt idx="643">
                  <c:v>1.4298918974751974E-5</c:v>
                </c:pt>
                <c:pt idx="644">
                  <c:v>1.4224980071209252E-5</c:v>
                </c:pt>
                <c:pt idx="645">
                  <c:v>1.4152253044329474E-5</c:v>
                </c:pt>
                <c:pt idx="646">
                  <c:v>1.4090101411932905E-5</c:v>
                </c:pt>
                <c:pt idx="647">
                  <c:v>1.4029892848017019E-5</c:v>
                </c:pt>
                <c:pt idx="648">
                  <c:v>1.3981631892825256E-5</c:v>
                </c:pt>
                <c:pt idx="649">
                  <c:v>1.3890034215051063E-5</c:v>
                </c:pt>
                <c:pt idx="650">
                  <c:v>1.3792192880508531E-5</c:v>
                </c:pt>
                <c:pt idx="651">
                  <c:v>1.3675662873304248E-5</c:v>
                </c:pt>
                <c:pt idx="652">
                  <c:v>1.3556672717127545E-5</c:v>
                </c:pt>
                <c:pt idx="653">
                  <c:v>1.3430928709353622E-5</c:v>
                </c:pt>
                <c:pt idx="654">
                  <c:v>1.3341244590076437E-5</c:v>
                </c:pt>
                <c:pt idx="655">
                  <c:v>1.3257439515324845E-5</c:v>
                </c:pt>
                <c:pt idx="656">
                  <c:v>1.3162066199083713E-5</c:v>
                </c:pt>
                <c:pt idx="657">
                  <c:v>1.3067019459995259E-5</c:v>
                </c:pt>
                <c:pt idx="658">
                  <c:v>1.3034308626756993E-5</c:v>
                </c:pt>
                <c:pt idx="659">
                  <c:v>1.3006378082985464E-5</c:v>
                </c:pt>
                <c:pt idx="660">
                  <c:v>1.2963141694347532E-5</c:v>
                </c:pt>
                <c:pt idx="661">
                  <c:v>1.2876418737987837E-5</c:v>
                </c:pt>
                <c:pt idx="662">
                  <c:v>1.274374414660335E-5</c:v>
                </c:pt>
                <c:pt idx="663">
                  <c:v>1.2607351625164444E-5</c:v>
                </c:pt>
                <c:pt idx="664">
                  <c:v>1.2478055926910811E-5</c:v>
                </c:pt>
                <c:pt idx="665">
                  <c:v>1.2296683304687454E-5</c:v>
                </c:pt>
                <c:pt idx="666">
                  <c:v>1.2110482193357355E-5</c:v>
                </c:pt>
                <c:pt idx="667">
                  <c:v>1.1891154158019165E-5</c:v>
                </c:pt>
                <c:pt idx="668">
                  <c:v>1.1709453974977008E-5</c:v>
                </c:pt>
                <c:pt idx="669">
                  <c:v>1.1533934821960057E-5</c:v>
                </c:pt>
                <c:pt idx="670">
                  <c:v>1.1380490776175981E-5</c:v>
                </c:pt>
                <c:pt idx="671">
                  <c:v>1.1278677397830716E-5</c:v>
                </c:pt>
                <c:pt idx="672">
                  <c:v>1.1243672655194734E-5</c:v>
                </c:pt>
                <c:pt idx="673">
                  <c:v>1.1176044297716683E-5</c:v>
                </c:pt>
                <c:pt idx="674">
                  <c:v>1.1071336317861548E-5</c:v>
                </c:pt>
                <c:pt idx="675">
                  <c:v>1.0963157308148751E-5</c:v>
                </c:pt>
                <c:pt idx="676">
                  <c:v>1.086809679773458E-5</c:v>
                </c:pt>
                <c:pt idx="677">
                  <c:v>1.0755698844022296E-5</c:v>
                </c:pt>
                <c:pt idx="678">
                  <c:v>1.0666224245629208E-5</c:v>
                </c:pt>
                <c:pt idx="679">
                  <c:v>1.0561019186493493E-5</c:v>
                </c:pt>
                <c:pt idx="680">
                  <c:v>1.0439774139675267E-5</c:v>
                </c:pt>
                <c:pt idx="681">
                  <c:v>1.0258819247665274E-5</c:v>
                </c:pt>
                <c:pt idx="682">
                  <c:v>1.0042391060056272E-5</c:v>
                </c:pt>
                <c:pt idx="683">
                  <c:v>9.7922765703041701E-6</c:v>
                </c:pt>
                <c:pt idx="684">
                  <c:v>9.5882632328274866E-6</c:v>
                </c:pt>
                <c:pt idx="685">
                  <c:v>9.4132427985346527E-6</c:v>
                </c:pt>
                <c:pt idx="686">
                  <c:v>9.2880981713180527E-6</c:v>
                </c:pt>
                <c:pt idx="687">
                  <c:v>9.1790938657284594E-6</c:v>
                </c:pt>
                <c:pt idx="688">
                  <c:v>9.0963563966085081E-6</c:v>
                </c:pt>
                <c:pt idx="689">
                  <c:v>8.9731610677580337E-6</c:v>
                </c:pt>
                <c:pt idx="690">
                  <c:v>8.8616936621976521E-6</c:v>
                </c:pt>
                <c:pt idx="691">
                  <c:v>8.7855083931198029E-6</c:v>
                </c:pt>
                <c:pt idx="692">
                  <c:v>8.7041847801066193E-6</c:v>
                </c:pt>
                <c:pt idx="693">
                  <c:v>8.5614367918501153E-6</c:v>
                </c:pt>
                <c:pt idx="694">
                  <c:v>8.4326768637445489E-6</c:v>
                </c:pt>
                <c:pt idx="695">
                  <c:v>8.3600393504819196E-6</c:v>
                </c:pt>
                <c:pt idx="696">
                  <c:v>8.3574936225568394E-6</c:v>
                </c:pt>
                <c:pt idx="697">
                  <c:v>8.4015769477262609E-6</c:v>
                </c:pt>
                <c:pt idx="698">
                  <c:v>8.4291412398115047E-6</c:v>
                </c:pt>
                <c:pt idx="699">
                  <c:v>8.4495388684167785E-6</c:v>
                </c:pt>
                <c:pt idx="700">
                  <c:v>8.4603047662390486E-6</c:v>
                </c:pt>
                <c:pt idx="701">
                  <c:v>8.4523895328398403E-6</c:v>
                </c:pt>
                <c:pt idx="702">
                  <c:v>8.4537496151985785E-6</c:v>
                </c:pt>
                <c:pt idx="703">
                  <c:v>8.4470233062527887E-6</c:v>
                </c:pt>
                <c:pt idx="704">
                  <c:v>8.4565278162172804E-6</c:v>
                </c:pt>
                <c:pt idx="705">
                  <c:v>8.4661247907972889E-6</c:v>
                </c:pt>
                <c:pt idx="706">
                  <c:v>8.4284156221017928E-6</c:v>
                </c:pt>
                <c:pt idx="707">
                  <c:v>8.3428206028959228E-6</c:v>
                </c:pt>
                <c:pt idx="708">
                  <c:v>8.2614999408811055E-6</c:v>
                </c:pt>
                <c:pt idx="709">
                  <c:v>8.1664577922345568E-6</c:v>
                </c:pt>
                <c:pt idx="710">
                  <c:v>8.0447353394582014E-6</c:v>
                </c:pt>
                <c:pt idx="711">
                  <c:v>7.8715609185886304E-6</c:v>
                </c:pt>
                <c:pt idx="712">
                  <c:v>7.6983976459351139E-6</c:v>
                </c:pt>
                <c:pt idx="713">
                  <c:v>7.5080923516531548E-6</c:v>
                </c:pt>
                <c:pt idx="714">
                  <c:v>7.3372124959587142E-6</c:v>
                </c:pt>
                <c:pt idx="715">
                  <c:v>7.1375446675226144E-6</c:v>
                </c:pt>
                <c:pt idx="716">
                  <c:v>6.9210679523849006E-6</c:v>
                </c:pt>
                <c:pt idx="717">
                  <c:v>6.6682772350021318E-6</c:v>
                </c:pt>
                <c:pt idx="718">
                  <c:v>6.4440390662690309E-6</c:v>
                </c:pt>
                <c:pt idx="719">
                  <c:v>6.2243152692608803E-6</c:v>
                </c:pt>
                <c:pt idx="720">
                  <c:v>6.0503362095030875E-6</c:v>
                </c:pt>
                <c:pt idx="721">
                  <c:v>5.9265562550871287E-6</c:v>
                </c:pt>
                <c:pt idx="722">
                  <c:v>5.8417189866843047E-6</c:v>
                </c:pt>
                <c:pt idx="723">
                  <c:v>5.7312159018127004E-6</c:v>
                </c:pt>
                <c:pt idx="724">
                  <c:v>5.6091337551242106E-6</c:v>
                </c:pt>
                <c:pt idx="725">
                  <c:v>5.5058668461385673E-6</c:v>
                </c:pt>
                <c:pt idx="726">
                  <c:v>5.4196839224801371E-6</c:v>
                </c:pt>
                <c:pt idx="727">
                  <c:v>5.323459079265612E-6</c:v>
                </c:pt>
                <c:pt idx="728">
                  <c:v>5.2586853208751124E-6</c:v>
                </c:pt>
                <c:pt idx="729">
                  <c:v>5.1960251330932002E-6</c:v>
                </c:pt>
                <c:pt idx="730">
                  <c:v>5.1470716769511837E-6</c:v>
                </c:pt>
                <c:pt idx="731">
                  <c:v>5.0954537971719686E-6</c:v>
                </c:pt>
                <c:pt idx="732">
                  <c:v>5.0221057490801735E-6</c:v>
                </c:pt>
                <c:pt idx="733">
                  <c:v>4.9452712603614614E-6</c:v>
                </c:pt>
                <c:pt idx="734">
                  <c:v>4.8918473695813006E-6</c:v>
                </c:pt>
                <c:pt idx="735">
                  <c:v>4.8576459542787098E-6</c:v>
                </c:pt>
                <c:pt idx="736">
                  <c:v>4.834749157944822E-6</c:v>
                </c:pt>
                <c:pt idx="737">
                  <c:v>4.8051385124360296E-6</c:v>
                </c:pt>
                <c:pt idx="738">
                  <c:v>4.7594180389500272E-6</c:v>
                </c:pt>
                <c:pt idx="739">
                  <c:v>4.7277364483646245E-6</c:v>
                </c:pt>
                <c:pt idx="740">
                  <c:v>4.7155996478562702E-6</c:v>
                </c:pt>
                <c:pt idx="741">
                  <c:v>4.7295260649301954E-6</c:v>
                </c:pt>
                <c:pt idx="742">
                  <c:v>4.7568365711558284E-6</c:v>
                </c:pt>
                <c:pt idx="743">
                  <c:v>4.7758016539980064E-6</c:v>
                </c:pt>
                <c:pt idx="744">
                  <c:v>4.7596419869372544E-6</c:v>
                </c:pt>
                <c:pt idx="745">
                  <c:v>4.7300444569767628E-6</c:v>
                </c:pt>
                <c:pt idx="746">
                  <c:v>4.7420842024276948E-6</c:v>
                </c:pt>
                <c:pt idx="747">
                  <c:v>4.768671714053277E-6</c:v>
                </c:pt>
                <c:pt idx="748">
                  <c:v>4.7783332827086641E-6</c:v>
                </c:pt>
                <c:pt idx="749">
                  <c:v>4.8114874214794787E-6</c:v>
                </c:pt>
                <c:pt idx="750">
                  <c:v>4.8633623660053786E-6</c:v>
                </c:pt>
                <c:pt idx="751">
                  <c:v>4.9086926519294491E-6</c:v>
                </c:pt>
                <c:pt idx="752">
                  <c:v>4.9524723521557203E-6</c:v>
                </c:pt>
                <c:pt idx="753">
                  <c:v>5.0094315389802167E-6</c:v>
                </c:pt>
                <c:pt idx="754">
                  <c:v>5.0623199875010187E-6</c:v>
                </c:pt>
                <c:pt idx="755">
                  <c:v>5.1260966363319912E-6</c:v>
                </c:pt>
                <c:pt idx="756">
                  <c:v>5.2066864344177746E-6</c:v>
                </c:pt>
                <c:pt idx="757">
                  <c:v>5.2942881325135857E-6</c:v>
                </c:pt>
                <c:pt idx="758">
                  <c:v>5.353584510045189E-6</c:v>
                </c:pt>
                <c:pt idx="759">
                  <c:v>5.377705970701614E-6</c:v>
                </c:pt>
                <c:pt idx="760">
                  <c:v>5.3829308772557301E-6</c:v>
                </c:pt>
                <c:pt idx="761">
                  <c:v>5.3925590012629526E-6</c:v>
                </c:pt>
                <c:pt idx="762">
                  <c:v>5.39922366713173E-6</c:v>
                </c:pt>
                <c:pt idx="763">
                  <c:v>5.4136192929460962E-6</c:v>
                </c:pt>
                <c:pt idx="764">
                  <c:v>5.4306344216447322E-6</c:v>
                </c:pt>
                <c:pt idx="765">
                  <c:v>5.4083802871775567E-6</c:v>
                </c:pt>
                <c:pt idx="766">
                  <c:v>5.3865222422690499E-6</c:v>
                </c:pt>
                <c:pt idx="767">
                  <c:v>5.3860012271128215E-6</c:v>
                </c:pt>
                <c:pt idx="768">
                  <c:v>5.3755399378998259E-6</c:v>
                </c:pt>
                <c:pt idx="769">
                  <c:v>5.333934795581738E-6</c:v>
                </c:pt>
                <c:pt idx="770">
                  <c:v>5.2614251589150371E-6</c:v>
                </c:pt>
                <c:pt idx="771">
                  <c:v>5.1896440909564161E-6</c:v>
                </c:pt>
                <c:pt idx="772">
                  <c:v>5.1317566512009689E-6</c:v>
                </c:pt>
                <c:pt idx="773">
                  <c:v>5.0675848964774511E-6</c:v>
                </c:pt>
                <c:pt idx="774">
                  <c:v>5.022161162271742E-6</c:v>
                </c:pt>
                <c:pt idx="775">
                  <c:v>4.9908625456967065E-6</c:v>
                </c:pt>
                <c:pt idx="776">
                  <c:v>4.9745409016144466E-6</c:v>
                </c:pt>
                <c:pt idx="777">
                  <c:v>4.971882379973984E-6</c:v>
                </c:pt>
                <c:pt idx="778">
                  <c:v>4.9724391349993302E-6</c:v>
                </c:pt>
                <c:pt idx="779">
                  <c:v>4.9738051193548019E-6</c:v>
                </c:pt>
                <c:pt idx="780">
                  <c:v>4.9619489915800738E-6</c:v>
                </c:pt>
                <c:pt idx="781">
                  <c:v>4.9320107852524827E-6</c:v>
                </c:pt>
                <c:pt idx="782">
                  <c:v>4.8989281262199045E-6</c:v>
                </c:pt>
                <c:pt idx="783">
                  <c:v>4.8545592099862435E-6</c:v>
                </c:pt>
                <c:pt idx="784">
                  <c:v>4.8407606695082467E-6</c:v>
                </c:pt>
                <c:pt idx="785">
                  <c:v>4.8219887131147905E-6</c:v>
                </c:pt>
                <c:pt idx="786">
                  <c:v>4.7720312617503882E-6</c:v>
                </c:pt>
                <c:pt idx="787">
                  <c:v>4.6959941983683322E-6</c:v>
                </c:pt>
                <c:pt idx="788">
                  <c:v>4.6568052679358602E-6</c:v>
                </c:pt>
                <c:pt idx="789">
                  <c:v>4.6668284978356271E-6</c:v>
                </c:pt>
                <c:pt idx="790">
                  <c:v>4.6750614553924083E-6</c:v>
                </c:pt>
                <c:pt idx="791">
                  <c:v>4.6843443125906259E-6</c:v>
                </c:pt>
                <c:pt idx="792">
                  <c:v>4.7216239470792878E-6</c:v>
                </c:pt>
                <c:pt idx="793">
                  <c:v>4.7729916477746749E-6</c:v>
                </c:pt>
                <c:pt idx="794">
                  <c:v>4.8157024308144756E-6</c:v>
                </c:pt>
                <c:pt idx="795">
                  <c:v>4.9065672773273913E-6</c:v>
                </c:pt>
                <c:pt idx="796">
                  <c:v>5.010754569915005E-6</c:v>
                </c:pt>
                <c:pt idx="797">
                  <c:v>5.0846623240305134E-6</c:v>
                </c:pt>
                <c:pt idx="798">
                  <c:v>5.1467755934483052E-6</c:v>
                </c:pt>
                <c:pt idx="799">
                  <c:v>5.203983975690506E-6</c:v>
                </c:pt>
                <c:pt idx="800">
                  <c:v>5.2294924055796839E-6</c:v>
                </c:pt>
                <c:pt idx="801">
                  <c:v>5.2609225055264298E-6</c:v>
                </c:pt>
                <c:pt idx="802">
                  <c:v>5.2943730556888299E-6</c:v>
                </c:pt>
                <c:pt idx="803">
                  <c:v>5.2925493386976788E-6</c:v>
                </c:pt>
                <c:pt idx="804">
                  <c:v>5.2908443174186451E-6</c:v>
                </c:pt>
                <c:pt idx="805">
                  <c:v>5.3032358874527321E-6</c:v>
                </c:pt>
                <c:pt idx="806">
                  <c:v>5.3276071993042771E-6</c:v>
                </c:pt>
                <c:pt idx="807">
                  <c:v>5.3413752461324755E-6</c:v>
                </c:pt>
                <c:pt idx="808">
                  <c:v>5.3741696909911557E-6</c:v>
                </c:pt>
                <c:pt idx="809">
                  <c:v>5.4312311790923947E-6</c:v>
                </c:pt>
                <c:pt idx="810">
                  <c:v>5.4662549392734119E-6</c:v>
                </c:pt>
                <c:pt idx="811">
                  <c:v>5.5080705861417184E-6</c:v>
                </c:pt>
                <c:pt idx="812">
                  <c:v>5.5730000916682839E-6</c:v>
                </c:pt>
                <c:pt idx="813">
                  <c:v>5.7061370061303559E-6</c:v>
                </c:pt>
                <c:pt idx="814">
                  <c:v>5.8905442383416867E-6</c:v>
                </c:pt>
                <c:pt idx="815">
                  <c:v>6.1007100795260224E-6</c:v>
                </c:pt>
                <c:pt idx="816">
                  <c:v>6.2918193569187859E-6</c:v>
                </c:pt>
                <c:pt idx="817">
                  <c:v>6.5041958237691306E-6</c:v>
                </c:pt>
                <c:pt idx="818">
                  <c:v>6.7211479775327293E-6</c:v>
                </c:pt>
                <c:pt idx="819">
                  <c:v>6.9268807633915769E-6</c:v>
                </c:pt>
                <c:pt idx="820">
                  <c:v>7.0808750064268466E-6</c:v>
                </c:pt>
                <c:pt idx="821">
                  <c:v>7.2181479090454065E-6</c:v>
                </c:pt>
                <c:pt idx="822">
                  <c:v>7.3121985222404561E-6</c:v>
                </c:pt>
                <c:pt idx="823">
                  <c:v>7.3533872459000106E-6</c:v>
                </c:pt>
                <c:pt idx="824">
                  <c:v>7.3802534629269728E-6</c:v>
                </c:pt>
                <c:pt idx="825">
                  <c:v>7.3492302728662432E-6</c:v>
                </c:pt>
                <c:pt idx="826">
                  <c:v>7.2904031040750826E-6</c:v>
                </c:pt>
                <c:pt idx="827">
                  <c:v>7.220663799098104E-6</c:v>
                </c:pt>
                <c:pt idx="828">
                  <c:v>7.1341838082706727E-6</c:v>
                </c:pt>
                <c:pt idx="829">
                  <c:v>7.0175105137012108E-6</c:v>
                </c:pt>
                <c:pt idx="830">
                  <c:v>6.9263063023760253E-6</c:v>
                </c:pt>
                <c:pt idx="831">
                  <c:v>6.8043464581754349E-6</c:v>
                </c:pt>
                <c:pt idx="832">
                  <c:v>6.655657126538913E-6</c:v>
                </c:pt>
                <c:pt idx="833">
                  <c:v>6.4860927603389881E-6</c:v>
                </c:pt>
                <c:pt idx="834">
                  <c:v>6.3164136330914355E-6</c:v>
                </c:pt>
                <c:pt idx="835">
                  <c:v>6.1762703927273639E-6</c:v>
                </c:pt>
                <c:pt idx="836">
                  <c:v>6.0493194266211096E-6</c:v>
                </c:pt>
                <c:pt idx="837">
                  <c:v>5.9058520505403367E-6</c:v>
                </c:pt>
                <c:pt idx="838">
                  <c:v>5.7843725632962436E-6</c:v>
                </c:pt>
                <c:pt idx="839">
                  <c:v>5.6934542709240038E-6</c:v>
                </c:pt>
                <c:pt idx="840">
                  <c:v>5.6372856237733058E-6</c:v>
                </c:pt>
                <c:pt idx="841">
                  <c:v>5.598026525157427E-6</c:v>
                </c:pt>
                <c:pt idx="842">
                  <c:v>5.5614689016026942E-6</c:v>
                </c:pt>
                <c:pt idx="843">
                  <c:v>5.5419729669430636E-6</c:v>
                </c:pt>
                <c:pt idx="844">
                  <c:v>5.5099447979938265E-6</c:v>
                </c:pt>
                <c:pt idx="845">
                  <c:v>5.4370574335360779E-6</c:v>
                </c:pt>
                <c:pt idx="846">
                  <c:v>5.3337056013751904E-6</c:v>
                </c:pt>
                <c:pt idx="847">
                  <c:v>5.2577213280750437E-6</c:v>
                </c:pt>
                <c:pt idx="848">
                  <c:v>5.2190983335517271E-6</c:v>
                </c:pt>
                <c:pt idx="849">
                  <c:v>5.245157944358223E-6</c:v>
                </c:pt>
                <c:pt idx="850">
                  <c:v>5.2887271400342757E-6</c:v>
                </c:pt>
                <c:pt idx="851">
                  <c:v>5.3025948650295565E-6</c:v>
                </c:pt>
                <c:pt idx="852">
                  <c:v>5.2934890677333929E-6</c:v>
                </c:pt>
                <c:pt idx="853">
                  <c:v>5.2993330281672816E-6</c:v>
                </c:pt>
                <c:pt idx="854">
                  <c:v>5.3058609644450292E-6</c:v>
                </c:pt>
                <c:pt idx="855">
                  <c:v>5.2670241864844181E-6</c:v>
                </c:pt>
                <c:pt idx="856">
                  <c:v>5.2193239209824918E-6</c:v>
                </c:pt>
                <c:pt idx="857">
                  <c:v>5.193156762679933E-6</c:v>
                </c:pt>
                <c:pt idx="858">
                  <c:v>5.1771918615114404E-6</c:v>
                </c:pt>
                <c:pt idx="859">
                  <c:v>5.1708367225825492E-6</c:v>
                </c:pt>
                <c:pt idx="860">
                  <c:v>5.1891394702355635E-6</c:v>
                </c:pt>
                <c:pt idx="861">
                  <c:v>5.2045567972625201E-6</c:v>
                </c:pt>
                <c:pt idx="862">
                  <c:v>5.1931659435637431E-6</c:v>
                </c:pt>
                <c:pt idx="863">
                  <c:v>5.1569083381763795E-6</c:v>
                </c:pt>
                <c:pt idx="864">
                  <c:v>5.1250529665759978E-6</c:v>
                </c:pt>
                <c:pt idx="865">
                  <c:v>5.1098684405313707E-6</c:v>
                </c:pt>
                <c:pt idx="866">
                  <c:v>5.1105563510397195E-6</c:v>
                </c:pt>
                <c:pt idx="867">
                  <c:v>5.1162671886583602E-6</c:v>
                </c:pt>
                <c:pt idx="868">
                  <c:v>5.0831569869743517E-6</c:v>
                </c:pt>
                <c:pt idx="869">
                  <c:v>5.0397592770923249E-6</c:v>
                </c:pt>
                <c:pt idx="870">
                  <c:v>5.059069954632214E-6</c:v>
                </c:pt>
                <c:pt idx="871">
                  <c:v>5.1425923893179371E-6</c:v>
                </c:pt>
                <c:pt idx="872">
                  <c:v>5.2061772232550174E-6</c:v>
                </c:pt>
                <c:pt idx="873">
                  <c:v>5.2730386490462108E-6</c:v>
                </c:pt>
                <c:pt idx="874">
                  <c:v>5.3846227829864638E-6</c:v>
                </c:pt>
                <c:pt idx="875">
                  <c:v>5.487633283002837E-6</c:v>
                </c:pt>
                <c:pt idx="876">
                  <c:v>5.5668984107102947E-6</c:v>
                </c:pt>
                <c:pt idx="877">
                  <c:v>5.662916684039091E-6</c:v>
                </c:pt>
                <c:pt idx="878">
                  <c:v>5.7870986300104527E-6</c:v>
                </c:pt>
                <c:pt idx="879">
                  <c:v>5.8977686102341783E-6</c:v>
                </c:pt>
                <c:pt idx="880">
                  <c:v>5.9576033810235067E-6</c:v>
                </c:pt>
                <c:pt idx="881">
                  <c:v>5.9829737697668242E-6</c:v>
                </c:pt>
                <c:pt idx="882">
                  <c:v>6.0073431142861239E-6</c:v>
                </c:pt>
                <c:pt idx="883">
                  <c:v>6.0533685242701079E-6</c:v>
                </c:pt>
                <c:pt idx="884">
                  <c:v>6.1352243006555745E-6</c:v>
                </c:pt>
                <c:pt idx="885">
                  <c:v>6.2268819820632409E-6</c:v>
                </c:pt>
                <c:pt idx="886">
                  <c:v>6.3121471452293608E-6</c:v>
                </c:pt>
                <c:pt idx="887">
                  <c:v>6.3892924724427888E-6</c:v>
                </c:pt>
                <c:pt idx="888">
                  <c:v>6.490929118774709E-6</c:v>
                </c:pt>
                <c:pt idx="889">
                  <c:v>6.6256995747775791E-6</c:v>
                </c:pt>
                <c:pt idx="890">
                  <c:v>6.7830235276375782E-6</c:v>
                </c:pt>
                <c:pt idx="891">
                  <c:v>6.9378112613450143E-6</c:v>
                </c:pt>
                <c:pt idx="892">
                  <c:v>7.117500502944033E-6</c:v>
                </c:pt>
                <c:pt idx="893">
                  <c:v>7.3539220323819537E-6</c:v>
                </c:pt>
                <c:pt idx="894">
                  <c:v>7.6426811573120671E-6</c:v>
                </c:pt>
                <c:pt idx="895">
                  <c:v>7.9930295855053742E-6</c:v>
                </c:pt>
                <c:pt idx="896">
                  <c:v>8.3870639377546078E-6</c:v>
                </c:pt>
                <c:pt idx="897">
                  <c:v>8.8103112065104267E-6</c:v>
                </c:pt>
                <c:pt idx="898">
                  <c:v>9.256537571665719E-6</c:v>
                </c:pt>
                <c:pt idx="899">
                  <c:v>9.7070855099859468E-6</c:v>
                </c:pt>
                <c:pt idx="900">
                  <c:v>1.0149853960831875E-5</c:v>
                </c:pt>
                <c:pt idx="901">
                  <c:v>1.0462730283865214E-5</c:v>
                </c:pt>
                <c:pt idx="902">
                  <c:v>1.0661677740810923E-5</c:v>
                </c:pt>
                <c:pt idx="903">
                  <c:v>1.0756541518000588E-5</c:v>
                </c:pt>
                <c:pt idx="904">
                  <c:v>1.0800970437867722E-5</c:v>
                </c:pt>
                <c:pt idx="905">
                  <c:v>1.0798294866014469E-5</c:v>
                </c:pt>
                <c:pt idx="906">
                  <c:v>1.0803021053844469E-5</c:v>
                </c:pt>
                <c:pt idx="907">
                  <c:v>1.0763274712609235E-5</c:v>
                </c:pt>
                <c:pt idx="908">
                  <c:v>1.0673069578175821E-5</c:v>
                </c:pt>
                <c:pt idx="909">
                  <c:v>1.0504119675413764E-5</c:v>
                </c:pt>
                <c:pt idx="910">
                  <c:v>1.0281224538826609E-5</c:v>
                </c:pt>
                <c:pt idx="911">
                  <c:v>9.995633474588425E-6</c:v>
                </c:pt>
                <c:pt idx="912">
                  <c:v>9.7116792307781141E-6</c:v>
                </c:pt>
                <c:pt idx="913">
                  <c:v>9.4326272510337322E-6</c:v>
                </c:pt>
                <c:pt idx="914">
                  <c:v>9.1637047371303488E-6</c:v>
                </c:pt>
                <c:pt idx="915">
                  <c:v>8.9058914205259943E-6</c:v>
                </c:pt>
                <c:pt idx="916">
                  <c:v>8.6283837965939687E-6</c:v>
                </c:pt>
                <c:pt idx="917">
                  <c:v>8.4375083038496565E-6</c:v>
                </c:pt>
                <c:pt idx="918">
                  <c:v>8.3194126280670308E-6</c:v>
                </c:pt>
                <c:pt idx="919">
                  <c:v>8.2697260127750298E-6</c:v>
                </c:pt>
                <c:pt idx="920">
                  <c:v>8.2271631075423153E-6</c:v>
                </c:pt>
                <c:pt idx="921">
                  <c:v>8.2244977002389941E-6</c:v>
                </c:pt>
                <c:pt idx="922">
                  <c:v>8.1994820870771985E-6</c:v>
                </c:pt>
                <c:pt idx="923">
                  <c:v>8.176866291365644E-6</c:v>
                </c:pt>
                <c:pt idx="924">
                  <c:v>8.1323878603036764E-6</c:v>
                </c:pt>
                <c:pt idx="925">
                  <c:v>8.073731193640419E-6</c:v>
                </c:pt>
                <c:pt idx="926">
                  <c:v>8.0027059091525995E-6</c:v>
                </c:pt>
                <c:pt idx="927">
                  <c:v>7.9013168187948463E-6</c:v>
                </c:pt>
                <c:pt idx="928">
                  <c:v>7.7842618617698477E-6</c:v>
                </c:pt>
                <c:pt idx="929">
                  <c:v>7.6932802868770589E-6</c:v>
                </c:pt>
                <c:pt idx="930">
                  <c:v>7.6068009518270425E-6</c:v>
                </c:pt>
                <c:pt idx="931">
                  <c:v>7.5097963892660666E-6</c:v>
                </c:pt>
                <c:pt idx="932">
                  <c:v>7.3740409555858466E-6</c:v>
                </c:pt>
                <c:pt idx="933">
                  <c:v>7.2214677822089101E-6</c:v>
                </c:pt>
                <c:pt idx="934">
                  <c:v>7.0607990366436372E-6</c:v>
                </c:pt>
                <c:pt idx="935">
                  <c:v>6.9346995975107769E-6</c:v>
                </c:pt>
                <c:pt idx="936">
                  <c:v>6.8664915327978547E-6</c:v>
                </c:pt>
                <c:pt idx="937">
                  <c:v>6.8463788394794039E-6</c:v>
                </c:pt>
                <c:pt idx="938">
                  <c:v>6.8428586263156144E-6</c:v>
                </c:pt>
                <c:pt idx="939">
                  <c:v>6.8981160707481513E-6</c:v>
                </c:pt>
                <c:pt idx="940">
                  <c:v>6.9776677731859703E-6</c:v>
                </c:pt>
                <c:pt idx="941">
                  <c:v>7.0705838914530472E-6</c:v>
                </c:pt>
                <c:pt idx="942">
                  <c:v>7.1796445939003301E-6</c:v>
                </c:pt>
                <c:pt idx="943">
                  <c:v>7.2733528912847428E-6</c:v>
                </c:pt>
                <c:pt idx="944">
                  <c:v>7.324166132175737E-6</c:v>
                </c:pt>
                <c:pt idx="945">
                  <c:v>7.3010670285093172E-6</c:v>
                </c:pt>
                <c:pt idx="946">
                  <c:v>7.270536983064677E-6</c:v>
                </c:pt>
                <c:pt idx="947">
                  <c:v>7.2538333486381717E-6</c:v>
                </c:pt>
                <c:pt idx="948">
                  <c:v>7.2295449926296256E-6</c:v>
                </c:pt>
                <c:pt idx="949">
                  <c:v>7.1615664500119578E-6</c:v>
                </c:pt>
                <c:pt idx="950">
                  <c:v>7.0733893072344725E-6</c:v>
                </c:pt>
                <c:pt idx="951">
                  <c:v>7.0030955424531008E-6</c:v>
                </c:pt>
                <c:pt idx="952">
                  <c:v>6.9504772742272836E-6</c:v>
                </c:pt>
                <c:pt idx="953">
                  <c:v>6.8880233284423933E-6</c:v>
                </c:pt>
                <c:pt idx="954">
                  <c:v>6.7913384573712365E-6</c:v>
                </c:pt>
                <c:pt idx="955">
                  <c:v>6.7114136175842753E-6</c:v>
                </c:pt>
                <c:pt idx="956">
                  <c:v>6.6446538372924087E-6</c:v>
                </c:pt>
                <c:pt idx="957">
                  <c:v>6.5813591848614719E-6</c:v>
                </c:pt>
                <c:pt idx="958">
                  <c:v>6.5384831459130883E-6</c:v>
                </c:pt>
                <c:pt idx="959">
                  <c:v>6.5327913258394826E-6</c:v>
                </c:pt>
                <c:pt idx="960">
                  <c:v>6.5788429669200665E-6</c:v>
                </c:pt>
                <c:pt idx="961">
                  <c:v>6.7137511361800891E-6</c:v>
                </c:pt>
                <c:pt idx="962">
                  <c:v>6.9261974433251328E-6</c:v>
                </c:pt>
                <c:pt idx="963">
                  <c:v>7.1537617151071803E-6</c:v>
                </c:pt>
                <c:pt idx="964">
                  <c:v>7.3978479709717737E-6</c:v>
                </c:pt>
                <c:pt idx="965">
                  <c:v>7.6608134028371774E-6</c:v>
                </c:pt>
                <c:pt idx="966">
                  <c:v>8.0087980813380716E-6</c:v>
                </c:pt>
                <c:pt idx="967">
                  <c:v>8.3311018604896394E-6</c:v>
                </c:pt>
                <c:pt idx="968">
                  <c:v>8.647576106310449E-6</c:v>
                </c:pt>
                <c:pt idx="969">
                  <c:v>8.8717277124247674E-6</c:v>
                </c:pt>
                <c:pt idx="970">
                  <c:v>9.0678186029506786E-6</c:v>
                </c:pt>
                <c:pt idx="971">
                  <c:v>9.2089874791918295E-6</c:v>
                </c:pt>
                <c:pt idx="972">
                  <c:v>9.3301308805107296E-6</c:v>
                </c:pt>
                <c:pt idx="973">
                  <c:v>9.3706969435147287E-6</c:v>
                </c:pt>
                <c:pt idx="974">
                  <c:v>9.3585948992093712E-6</c:v>
                </c:pt>
                <c:pt idx="975">
                  <c:v>9.2923607245156368E-6</c:v>
                </c:pt>
                <c:pt idx="976">
                  <c:v>9.2099636038740763E-6</c:v>
                </c:pt>
                <c:pt idx="977">
                  <c:v>9.1039388229695967E-6</c:v>
                </c:pt>
                <c:pt idx="978">
                  <c:v>8.9664773843442204E-6</c:v>
                </c:pt>
                <c:pt idx="979">
                  <c:v>8.8474305034211181E-6</c:v>
                </c:pt>
                <c:pt idx="980">
                  <c:v>8.6737232634018484E-6</c:v>
                </c:pt>
                <c:pt idx="981">
                  <c:v>8.5247994913394595E-6</c:v>
                </c:pt>
                <c:pt idx="982">
                  <c:v>8.3842627845263793E-6</c:v>
                </c:pt>
                <c:pt idx="983">
                  <c:v>8.2752847100333875E-6</c:v>
                </c:pt>
                <c:pt idx="984">
                  <c:v>8.187139700349238E-6</c:v>
                </c:pt>
                <c:pt idx="985">
                  <c:v>8.183551286334287E-6</c:v>
                </c:pt>
                <c:pt idx="986">
                  <c:v>8.2586109134792666E-6</c:v>
                </c:pt>
                <c:pt idx="987">
                  <c:v>8.4120218425038816E-6</c:v>
                </c:pt>
                <c:pt idx="988">
                  <c:v>8.6244937249681111E-6</c:v>
                </c:pt>
                <c:pt idx="989">
                  <c:v>8.841809835197041E-6</c:v>
                </c:pt>
                <c:pt idx="990">
                  <c:v>9.1088469890322618E-6</c:v>
                </c:pt>
                <c:pt idx="991">
                  <c:v>9.3325490597285891E-6</c:v>
                </c:pt>
                <c:pt idx="992">
                  <c:v>9.5119897616873183E-6</c:v>
                </c:pt>
                <c:pt idx="993">
                  <c:v>9.5853378097791142E-6</c:v>
                </c:pt>
                <c:pt idx="994">
                  <c:v>9.6387325184643072E-6</c:v>
                </c:pt>
                <c:pt idx="995">
                  <c:v>9.6377229491338932E-6</c:v>
                </c:pt>
                <c:pt idx="996">
                  <c:v>9.5871507064429169E-6</c:v>
                </c:pt>
                <c:pt idx="997">
                  <c:v>9.4961642132195165E-6</c:v>
                </c:pt>
                <c:pt idx="998">
                  <c:v>9.3450445704829562E-6</c:v>
                </c:pt>
                <c:pt idx="999">
                  <c:v>9.1855945872434844E-6</c:v>
                </c:pt>
                <c:pt idx="1000">
                  <c:v>8.9959706456957258E-6</c:v>
                </c:pt>
                <c:pt idx="1001">
                  <c:v>8.7945341855713356E-6</c:v>
                </c:pt>
                <c:pt idx="1002">
                  <c:v>8.5092018255233748E-6</c:v>
                </c:pt>
                <c:pt idx="1003">
                  <c:v>8.2443605423623256E-6</c:v>
                </c:pt>
                <c:pt idx="1004">
                  <c:v>7.9293286789658375E-6</c:v>
                </c:pt>
                <c:pt idx="1005">
                  <c:v>7.6804542643055262E-6</c:v>
                </c:pt>
                <c:pt idx="1006">
                  <c:v>7.4395872197712313E-6</c:v>
                </c:pt>
                <c:pt idx="1007">
                  <c:v>7.2542582924031005E-6</c:v>
                </c:pt>
                <c:pt idx="1008">
                  <c:v>7.1220404499881684E-6</c:v>
                </c:pt>
                <c:pt idx="1009">
                  <c:v>7.1178969203914088E-6</c:v>
                </c:pt>
                <c:pt idx="1010">
                  <c:v>7.1132035214321599E-6</c:v>
                </c:pt>
                <c:pt idx="1011">
                  <c:v>7.1070736420453256E-6</c:v>
                </c:pt>
                <c:pt idx="1012">
                  <c:v>7.1278181769031409E-6</c:v>
                </c:pt>
                <c:pt idx="1013">
                  <c:v>7.1769631200503418E-6</c:v>
                </c:pt>
                <c:pt idx="1014">
                  <c:v>7.2563053016040632E-6</c:v>
                </c:pt>
                <c:pt idx="1015">
                  <c:v>7.3176401632302347E-6</c:v>
                </c:pt>
                <c:pt idx="1016">
                  <c:v>7.3335703081957314E-6</c:v>
                </c:pt>
                <c:pt idx="1017">
                  <c:v>7.334799890848881E-6</c:v>
                </c:pt>
                <c:pt idx="1018">
                  <c:v>7.3276702787928594E-6</c:v>
                </c:pt>
                <c:pt idx="1019">
                  <c:v>7.2782987645487711E-6</c:v>
                </c:pt>
                <c:pt idx="1020">
                  <c:v>7.216670442529382E-6</c:v>
                </c:pt>
                <c:pt idx="1021">
                  <c:v>7.1429794228495352E-6</c:v>
                </c:pt>
                <c:pt idx="1022">
                  <c:v>7.0412903143244137E-6</c:v>
                </c:pt>
                <c:pt idx="1023">
                  <c:v>6.9611375918857362E-6</c:v>
                </c:pt>
                <c:pt idx="1024">
                  <c:v>6.8138493286963891E-6</c:v>
                </c:pt>
                <c:pt idx="1025">
                  <c:v>6.6632788995449022E-6</c:v>
                </c:pt>
                <c:pt idx="1026">
                  <c:v>6.5174982686326709E-6</c:v>
                </c:pt>
                <c:pt idx="1027">
                  <c:v>6.4303061035325354E-6</c:v>
                </c:pt>
                <c:pt idx="1028">
                  <c:v>6.3081777245362872E-6</c:v>
                </c:pt>
                <c:pt idx="1029">
                  <c:v>6.2119669805361846E-6</c:v>
                </c:pt>
                <c:pt idx="1030">
                  <c:v>6.1194554769341701E-6</c:v>
                </c:pt>
                <c:pt idx="1031">
                  <c:v>6.0546243380198574E-6</c:v>
                </c:pt>
                <c:pt idx="1032">
                  <c:v>5.9940718188497976E-6</c:v>
                </c:pt>
                <c:pt idx="1033">
                  <c:v>5.9709474677528999E-6</c:v>
                </c:pt>
                <c:pt idx="1034">
                  <c:v>6.0157767397318996E-6</c:v>
                </c:pt>
                <c:pt idx="1035">
                  <c:v>6.1138269393811134E-6</c:v>
                </c:pt>
                <c:pt idx="1036">
                  <c:v>6.2383721860403924E-6</c:v>
                </c:pt>
                <c:pt idx="1037">
                  <c:v>6.3505484869864024E-6</c:v>
                </c:pt>
                <c:pt idx="1038">
                  <c:v>6.5290556897948603E-6</c:v>
                </c:pt>
                <c:pt idx="1039">
                  <c:v>6.6967720752392788E-6</c:v>
                </c:pt>
                <c:pt idx="1040">
                  <c:v>6.96399186308458E-6</c:v>
                </c:pt>
                <c:pt idx="1041">
                  <c:v>7.2293466199615842E-6</c:v>
                </c:pt>
                <c:pt idx="1042">
                  <c:v>7.5389555320246218E-6</c:v>
                </c:pt>
                <c:pt idx="1043">
                  <c:v>7.765200051758956E-6</c:v>
                </c:pt>
                <c:pt idx="1044">
                  <c:v>8.0214873743185745E-6</c:v>
                </c:pt>
                <c:pt idx="1045">
                  <c:v>8.2176467935843533E-6</c:v>
                </c:pt>
                <c:pt idx="1046">
                  <c:v>8.383092221840581E-6</c:v>
                </c:pt>
                <c:pt idx="1047">
                  <c:v>8.4742587259644033E-6</c:v>
                </c:pt>
                <c:pt idx="1048">
                  <c:v>8.5115213102402746E-6</c:v>
                </c:pt>
                <c:pt idx="1049">
                  <c:v>8.4644315735117255E-6</c:v>
                </c:pt>
                <c:pt idx="1050">
                  <c:v>8.3761980338765498E-6</c:v>
                </c:pt>
                <c:pt idx="1051">
                  <c:v>8.3205064647952732E-6</c:v>
                </c:pt>
                <c:pt idx="1052">
                  <c:v>8.239067762845755E-6</c:v>
                </c:pt>
                <c:pt idx="1053">
                  <c:v>8.1442695633975896E-6</c:v>
                </c:pt>
                <c:pt idx="1054">
                  <c:v>8.0070179735450187E-6</c:v>
                </c:pt>
                <c:pt idx="1055">
                  <c:v>7.8725360596047545E-6</c:v>
                </c:pt>
                <c:pt idx="1056">
                  <c:v>7.6885891831387633E-6</c:v>
                </c:pt>
                <c:pt idx="1057">
                  <c:v>7.5723067319086481E-6</c:v>
                </c:pt>
                <c:pt idx="1058">
                  <c:v>7.4449065582731096E-6</c:v>
                </c:pt>
                <c:pt idx="1059">
                  <c:v>7.3464304311928453E-6</c:v>
                </c:pt>
                <c:pt idx="1060">
                  <c:v>7.2678204251229849E-6</c:v>
                </c:pt>
                <c:pt idx="1061">
                  <c:v>7.2255322906271607E-6</c:v>
                </c:pt>
                <c:pt idx="1062">
                  <c:v>7.2806510381364232E-6</c:v>
                </c:pt>
                <c:pt idx="1063">
                  <c:v>7.3915246372475096E-6</c:v>
                </c:pt>
                <c:pt idx="1064">
                  <c:v>7.5378443171948826E-6</c:v>
                </c:pt>
                <c:pt idx="1065">
                  <c:v>7.7284502854216231E-6</c:v>
                </c:pt>
                <c:pt idx="1066">
                  <c:v>8.0204230475740069E-6</c:v>
                </c:pt>
                <c:pt idx="1067">
                  <c:v>8.2720077902905681E-6</c:v>
                </c:pt>
                <c:pt idx="1068">
                  <c:v>8.5676270027591315E-6</c:v>
                </c:pt>
                <c:pt idx="1069">
                  <c:v>8.7846155521692637E-6</c:v>
                </c:pt>
                <c:pt idx="1070">
                  <c:v>9.0302241953028102E-6</c:v>
                </c:pt>
                <c:pt idx="1071">
                  <c:v>9.2058187627224879E-6</c:v>
                </c:pt>
                <c:pt idx="1072">
                  <c:v>9.3675977394513773E-6</c:v>
                </c:pt>
                <c:pt idx="1073">
                  <c:v>9.4093307583653929E-6</c:v>
                </c:pt>
                <c:pt idx="1074">
                  <c:v>9.3568383994032588E-6</c:v>
                </c:pt>
                <c:pt idx="1075">
                  <c:v>9.2869371174047723E-6</c:v>
                </c:pt>
                <c:pt idx="1076">
                  <c:v>9.1763451746934323E-6</c:v>
                </c:pt>
                <c:pt idx="1077">
                  <c:v>9.0591384051968569E-6</c:v>
                </c:pt>
                <c:pt idx="1078">
                  <c:v>8.8617720275987463E-6</c:v>
                </c:pt>
                <c:pt idx="1079">
                  <c:v>8.6721152971802362E-6</c:v>
                </c:pt>
                <c:pt idx="1080">
                  <c:v>8.4368069499043008E-6</c:v>
                </c:pt>
                <c:pt idx="1081">
                  <c:v>8.2344209240829724E-6</c:v>
                </c:pt>
                <c:pt idx="1082">
                  <c:v>7.9742156593573581E-6</c:v>
                </c:pt>
                <c:pt idx="1083">
                  <c:v>7.762964178662469E-6</c:v>
                </c:pt>
                <c:pt idx="1084">
                  <c:v>7.5728523387179388E-6</c:v>
                </c:pt>
                <c:pt idx="1085">
                  <c:v>7.4651159787602748E-6</c:v>
                </c:pt>
                <c:pt idx="1086">
                  <c:v>7.3691891863808727E-6</c:v>
                </c:pt>
                <c:pt idx="1087">
                  <c:v>7.3164971431958667E-6</c:v>
                </c:pt>
                <c:pt idx="1088">
                  <c:v>7.2657625955946746E-6</c:v>
                </c:pt>
                <c:pt idx="1089">
                  <c:v>7.2911172456800312E-6</c:v>
                </c:pt>
                <c:pt idx="1090">
                  <c:v>7.4169448650743683E-6</c:v>
                </c:pt>
                <c:pt idx="1091">
                  <c:v>7.5515028491947745E-6</c:v>
                </c:pt>
                <c:pt idx="1092">
                  <c:v>7.7375714934870406E-6</c:v>
                </c:pt>
                <c:pt idx="1093">
                  <c:v>7.8754063973502662E-6</c:v>
                </c:pt>
                <c:pt idx="1094">
                  <c:v>8.0201813935965759E-6</c:v>
                </c:pt>
                <c:pt idx="1095">
                  <c:v>8.0963971563242226E-6</c:v>
                </c:pt>
                <c:pt idx="1096">
                  <c:v>8.140736890462915E-6</c:v>
                </c:pt>
                <c:pt idx="1097">
                  <c:v>8.1653426427403278E-6</c:v>
                </c:pt>
                <c:pt idx="1098">
                  <c:v>8.1340407472782174E-6</c:v>
                </c:pt>
                <c:pt idx="1099">
                  <c:v>8.0696401262368599E-6</c:v>
                </c:pt>
                <c:pt idx="1100">
                  <c:v>7.9782880371045883E-6</c:v>
                </c:pt>
                <c:pt idx="1101">
                  <c:v>7.8976228246160786E-6</c:v>
                </c:pt>
                <c:pt idx="1102">
                  <c:v>7.7635989712002007E-6</c:v>
                </c:pt>
                <c:pt idx="1103">
                  <c:v>7.5781572501166875E-6</c:v>
                </c:pt>
                <c:pt idx="1104">
                  <c:v>7.3067217971589746E-6</c:v>
                </c:pt>
                <c:pt idx="1105">
                  <c:v>7.1118037645398149E-6</c:v>
                </c:pt>
                <c:pt idx="1106">
                  <c:v>6.8797602051245216E-6</c:v>
                </c:pt>
                <c:pt idx="1107">
                  <c:v>6.7062834708666282E-6</c:v>
                </c:pt>
                <c:pt idx="1108">
                  <c:v>6.5431998249705698E-6</c:v>
                </c:pt>
                <c:pt idx="1109">
                  <c:v>6.4275088849687968E-6</c:v>
                </c:pt>
                <c:pt idx="1110">
                  <c:v>6.304983432747758E-6</c:v>
                </c:pt>
                <c:pt idx="1111">
                  <c:v>6.2393417529484893E-6</c:v>
                </c:pt>
                <c:pt idx="1112">
                  <c:v>6.1882645616479525E-6</c:v>
                </c:pt>
                <c:pt idx="1113">
                  <c:v>6.1924861287570993E-6</c:v>
                </c:pt>
                <c:pt idx="1114">
                  <c:v>6.2439807223822914E-6</c:v>
                </c:pt>
                <c:pt idx="1115">
                  <c:v>6.3275598818144127E-6</c:v>
                </c:pt>
                <c:pt idx="1116">
                  <c:v>6.4728175302381712E-6</c:v>
                </c:pt>
                <c:pt idx="1117">
                  <c:v>6.6197975780424618E-6</c:v>
                </c:pt>
                <c:pt idx="1118">
                  <c:v>6.7992628716542541E-6</c:v>
                </c:pt>
                <c:pt idx="1119">
                  <c:v>6.9319571363611929E-6</c:v>
                </c:pt>
                <c:pt idx="1120">
                  <c:v>7.1203544462541698E-6</c:v>
                </c:pt>
                <c:pt idx="1121">
                  <c:v>7.2717947641466719E-6</c:v>
                </c:pt>
                <c:pt idx="1122">
                  <c:v>7.3840222157310536E-6</c:v>
                </c:pt>
                <c:pt idx="1123">
                  <c:v>7.4427136385973061E-6</c:v>
                </c:pt>
                <c:pt idx="1124">
                  <c:v>7.5079195543042993E-6</c:v>
                </c:pt>
                <c:pt idx="1125">
                  <c:v>7.514235018699582E-6</c:v>
                </c:pt>
                <c:pt idx="1126">
                  <c:v>7.4314395132784021E-6</c:v>
                </c:pt>
                <c:pt idx="1127">
                  <c:v>7.3213403872944453E-6</c:v>
                </c:pt>
                <c:pt idx="1128">
                  <c:v>7.1792796537688753E-6</c:v>
                </c:pt>
                <c:pt idx="1129">
                  <c:v>7.0683493299113899E-6</c:v>
                </c:pt>
                <c:pt idx="1130">
                  <c:v>6.9141845847482162E-6</c:v>
                </c:pt>
                <c:pt idx="1131">
                  <c:v>6.7825949770968675E-6</c:v>
                </c:pt>
                <c:pt idx="1132">
                  <c:v>6.6119636610427156E-6</c:v>
                </c:pt>
                <c:pt idx="1133">
                  <c:v>6.4717309070614944E-6</c:v>
                </c:pt>
                <c:pt idx="1134">
                  <c:v>6.2856252113452808E-6</c:v>
                </c:pt>
                <c:pt idx="1135">
                  <c:v>6.164790681188853E-6</c:v>
                </c:pt>
                <c:pt idx="1136">
                  <c:v>6.0933555358166509E-6</c:v>
                </c:pt>
                <c:pt idx="1137">
                  <c:v>6.0274935148059377E-6</c:v>
                </c:pt>
                <c:pt idx="1138">
                  <c:v>5.9419588271222479E-6</c:v>
                </c:pt>
                <c:pt idx="1139">
                  <c:v>5.9360076470810042E-6</c:v>
                </c:pt>
                <c:pt idx="1140">
                  <c:v>6.0364937319382838E-6</c:v>
                </c:pt>
                <c:pt idx="1141">
                  <c:v>6.1964893219870462E-6</c:v>
                </c:pt>
                <c:pt idx="1142">
                  <c:v>6.4416989245635569E-6</c:v>
                </c:pt>
                <c:pt idx="1143">
                  <c:v>6.665869876111619E-6</c:v>
                </c:pt>
                <c:pt idx="1144">
                  <c:v>6.9819391793786576E-6</c:v>
                </c:pt>
                <c:pt idx="1145">
                  <c:v>7.2666075647939188E-6</c:v>
                </c:pt>
                <c:pt idx="1146">
                  <c:v>7.6836518349811303E-6</c:v>
                </c:pt>
                <c:pt idx="1147">
                  <c:v>8.0857407733302598E-6</c:v>
                </c:pt>
                <c:pt idx="1148">
                  <c:v>8.5413995129343925E-6</c:v>
                </c:pt>
                <c:pt idx="1149">
                  <c:v>8.8485345046992925E-6</c:v>
                </c:pt>
                <c:pt idx="1150">
                  <c:v>9.1531181944310849E-6</c:v>
                </c:pt>
                <c:pt idx="1151">
                  <c:v>9.3299708708214661E-6</c:v>
                </c:pt>
                <c:pt idx="1152">
                  <c:v>9.4676513391034555E-6</c:v>
                </c:pt>
                <c:pt idx="1153">
                  <c:v>9.5369312720012172E-6</c:v>
                </c:pt>
                <c:pt idx="1154">
                  <c:v>9.5491752921169267E-6</c:v>
                </c:pt>
                <c:pt idx="1155">
                  <c:v>9.4831932638392656E-6</c:v>
                </c:pt>
                <c:pt idx="1156">
                  <c:v>9.3156582008500988E-6</c:v>
                </c:pt>
                <c:pt idx="1157">
                  <c:v>9.1337799742397655E-6</c:v>
                </c:pt>
                <c:pt idx="1158">
                  <c:v>8.8799619815363783E-6</c:v>
                </c:pt>
                <c:pt idx="1159">
                  <c:v>8.6423541507547E-6</c:v>
                </c:pt>
                <c:pt idx="1160">
                  <c:v>8.3256156266356399E-6</c:v>
                </c:pt>
                <c:pt idx="1161">
                  <c:v>8.0232068227007377E-6</c:v>
                </c:pt>
                <c:pt idx="1162">
                  <c:v>7.575691854924946E-6</c:v>
                </c:pt>
                <c:pt idx="1163">
                  <c:v>7.2415116188987837E-6</c:v>
                </c:pt>
                <c:pt idx="1164">
                  <c:v>6.9399264713971384E-6</c:v>
                </c:pt>
                <c:pt idx="1165">
                  <c:v>6.7503051529590391E-6</c:v>
                </c:pt>
                <c:pt idx="1166">
                  <c:v>6.5608851581873492E-6</c:v>
                </c:pt>
                <c:pt idx="1167">
                  <c:v>6.4233807661412894E-6</c:v>
                </c:pt>
                <c:pt idx="1168">
                  <c:v>6.3439034944400757E-6</c:v>
                </c:pt>
                <c:pt idx="1169">
                  <c:v>6.3479293119908405E-6</c:v>
                </c:pt>
                <c:pt idx="1170">
                  <c:v>6.4084424845159996E-6</c:v>
                </c:pt>
                <c:pt idx="1171">
                  <c:v>6.4676552504271884E-6</c:v>
                </c:pt>
                <c:pt idx="1172">
                  <c:v>6.6138378728948237E-6</c:v>
                </c:pt>
                <c:pt idx="1173">
                  <c:v>6.8020876328694231E-6</c:v>
                </c:pt>
                <c:pt idx="1174">
                  <c:v>7.0362532879996983E-6</c:v>
                </c:pt>
                <c:pt idx="1175">
                  <c:v>7.205070723723924E-6</c:v>
                </c:pt>
                <c:pt idx="1176">
                  <c:v>7.3635439265037332E-6</c:v>
                </c:pt>
                <c:pt idx="1177">
                  <c:v>7.4374356140725737E-6</c:v>
                </c:pt>
                <c:pt idx="1178">
                  <c:v>7.4512675991987368E-6</c:v>
                </c:pt>
                <c:pt idx="1179">
                  <c:v>7.4188623582358668E-6</c:v>
                </c:pt>
                <c:pt idx="1180">
                  <c:v>7.3172430900054441E-6</c:v>
                </c:pt>
                <c:pt idx="1181">
                  <c:v>7.1721510253789763E-6</c:v>
                </c:pt>
                <c:pt idx="1182">
                  <c:v>6.9775913751171206E-6</c:v>
                </c:pt>
                <c:pt idx="1183">
                  <c:v>6.8254631467162706E-6</c:v>
                </c:pt>
                <c:pt idx="1184">
                  <c:v>6.5658752964268913E-6</c:v>
                </c:pt>
                <c:pt idx="1185">
                  <c:v>6.3100876762575121E-6</c:v>
                </c:pt>
                <c:pt idx="1186">
                  <c:v>6.0163702182924863E-6</c:v>
                </c:pt>
                <c:pt idx="1187">
                  <c:v>5.8062647086303315E-6</c:v>
                </c:pt>
                <c:pt idx="1188">
                  <c:v>5.535479786868312E-6</c:v>
                </c:pt>
                <c:pt idx="1189">
                  <c:v>5.2792882078112853E-6</c:v>
                </c:pt>
                <c:pt idx="1190">
                  <c:v>5.017674005309515E-6</c:v>
                </c:pt>
                <c:pt idx="1191">
                  <c:v>4.8380549318939031E-6</c:v>
                </c:pt>
                <c:pt idx="1192">
                  <c:v>4.6747902914313009E-6</c:v>
                </c:pt>
                <c:pt idx="1193">
                  <c:v>4.5971308347245023E-6</c:v>
                </c:pt>
                <c:pt idx="1194">
                  <c:v>4.5539495313894301E-6</c:v>
                </c:pt>
                <c:pt idx="1195">
                  <c:v>4.5541141315205982E-6</c:v>
                </c:pt>
                <c:pt idx="1196">
                  <c:v>4.6135023178903034E-6</c:v>
                </c:pt>
                <c:pt idx="1197">
                  <c:v>4.6932478025542583E-6</c:v>
                </c:pt>
                <c:pt idx="1198">
                  <c:v>4.8066481120453898E-6</c:v>
                </c:pt>
                <c:pt idx="1199">
                  <c:v>4.9050327581762609E-6</c:v>
                </c:pt>
                <c:pt idx="1200">
                  <c:v>5.0521233044749806E-6</c:v>
                </c:pt>
                <c:pt idx="1201">
                  <c:v>5.2409422792458122E-6</c:v>
                </c:pt>
                <c:pt idx="1202">
                  <c:v>5.4930952530924803E-6</c:v>
                </c:pt>
                <c:pt idx="1203">
                  <c:v>5.681267959220816E-6</c:v>
                </c:pt>
                <c:pt idx="1204">
                  <c:v>5.8792084699457712E-6</c:v>
                </c:pt>
                <c:pt idx="1205">
                  <c:v>6.024192987076177E-6</c:v>
                </c:pt>
                <c:pt idx="1206">
                  <c:v>6.1772586492917888E-6</c:v>
                </c:pt>
                <c:pt idx="1207">
                  <c:v>6.2625572571060742E-6</c:v>
                </c:pt>
                <c:pt idx="1208">
                  <c:v>6.305774956087679E-6</c:v>
                </c:pt>
                <c:pt idx="1209">
                  <c:v>6.2974656004620488E-6</c:v>
                </c:pt>
                <c:pt idx="1210">
                  <c:v>6.187407788455238E-6</c:v>
                </c:pt>
                <c:pt idx="1211">
                  <c:v>6.0335984746510019E-6</c:v>
                </c:pt>
                <c:pt idx="1212">
                  <c:v>5.8336555475893041E-6</c:v>
                </c:pt>
                <c:pt idx="1213">
                  <c:v>5.6870374889181011E-6</c:v>
                </c:pt>
                <c:pt idx="1214">
                  <c:v>5.4931509941727567E-6</c:v>
                </c:pt>
                <c:pt idx="1215">
                  <c:v>5.3070731689966804E-6</c:v>
                </c:pt>
                <c:pt idx="1216">
                  <c:v>5.051773447224072E-6</c:v>
                </c:pt>
                <c:pt idx="1217">
                  <c:v>4.8122894372580395E-6</c:v>
                </c:pt>
                <c:pt idx="1218">
                  <c:v>4.5388364850830395E-6</c:v>
                </c:pt>
                <c:pt idx="1219">
                  <c:v>4.3709000863158845E-6</c:v>
                </c:pt>
                <c:pt idx="1220">
                  <c:v>4.2634414480934778E-6</c:v>
                </c:pt>
                <c:pt idx="1221">
                  <c:v>4.1922754993501387E-6</c:v>
                </c:pt>
                <c:pt idx="1222">
                  <c:v>4.1132362869621536E-6</c:v>
                </c:pt>
                <c:pt idx="1223">
                  <c:v>4.0619928560869104E-6</c:v>
                </c:pt>
                <c:pt idx="1224">
                  <c:v>4.0582149223990204E-6</c:v>
                </c:pt>
                <c:pt idx="1225">
                  <c:v>4.0461135338710776E-6</c:v>
                </c:pt>
                <c:pt idx="1226">
                  <c:v>4.0214244978619581E-6</c:v>
                </c:pt>
                <c:pt idx="1227">
                  <c:v>4.0640244545186209E-6</c:v>
                </c:pt>
                <c:pt idx="1228">
                  <c:v>4.2010743928160762E-6</c:v>
                </c:pt>
                <c:pt idx="1229">
                  <c:v>4.3339811294054797E-6</c:v>
                </c:pt>
                <c:pt idx="1230">
                  <c:v>4.4986737251892722E-6</c:v>
                </c:pt>
                <c:pt idx="1231">
                  <c:v>4.6248498902796891E-6</c:v>
                </c:pt>
                <c:pt idx="1232">
                  <c:v>4.725046449408241E-6</c:v>
                </c:pt>
                <c:pt idx="1233">
                  <c:v>4.7801661805836253E-6</c:v>
                </c:pt>
                <c:pt idx="1234">
                  <c:v>4.8243878747876159E-6</c:v>
                </c:pt>
                <c:pt idx="1235">
                  <c:v>4.829834434108007E-6</c:v>
                </c:pt>
                <c:pt idx="1236">
                  <c:v>4.776195776224429E-6</c:v>
                </c:pt>
                <c:pt idx="1237">
                  <c:v>4.7122433790462339E-6</c:v>
                </c:pt>
                <c:pt idx="1238">
                  <c:v>4.6083652855097986E-6</c:v>
                </c:pt>
                <c:pt idx="1239">
                  <c:v>4.4692693216775024E-6</c:v>
                </c:pt>
                <c:pt idx="1240">
                  <c:v>4.2811605538471305E-6</c:v>
                </c:pt>
                <c:pt idx="1241">
                  <c:v>4.1430892422257926E-6</c:v>
                </c:pt>
                <c:pt idx="1242">
                  <c:v>3.9890871298615425E-6</c:v>
                </c:pt>
                <c:pt idx="1243">
                  <c:v>3.8555737991632524E-6</c:v>
                </c:pt>
                <c:pt idx="1244">
                  <c:v>3.7196147465956711E-6</c:v>
                </c:pt>
                <c:pt idx="1245">
                  <c:v>3.5950058895271357E-6</c:v>
                </c:pt>
                <c:pt idx="1246">
                  <c:v>3.4774312289007379E-6</c:v>
                </c:pt>
                <c:pt idx="1247">
                  <c:v>3.4324944094256761E-6</c:v>
                </c:pt>
                <c:pt idx="1248">
                  <c:v>3.3795295628360244E-6</c:v>
                </c:pt>
                <c:pt idx="1249">
                  <c:v>3.3295983425682231E-6</c:v>
                </c:pt>
                <c:pt idx="1250">
                  <c:v>3.2721715864468224E-6</c:v>
                </c:pt>
                <c:pt idx="1251">
                  <c:v>3.2227174442484431E-6</c:v>
                </c:pt>
                <c:pt idx="1252">
                  <c:v>3.194571477596083E-6</c:v>
                </c:pt>
                <c:pt idx="1253">
                  <c:v>3.2271777143366546E-6</c:v>
                </c:pt>
                <c:pt idx="1254">
                  <c:v>3.2791788960149446E-6</c:v>
                </c:pt>
                <c:pt idx="1255">
                  <c:v>3.3047768395212713E-6</c:v>
                </c:pt>
                <c:pt idx="1256">
                  <c:v>3.3483312802054857E-6</c:v>
                </c:pt>
                <c:pt idx="1257">
                  <c:v>3.3960384313702706E-6</c:v>
                </c:pt>
                <c:pt idx="1258">
                  <c:v>3.476739055839192E-6</c:v>
                </c:pt>
                <c:pt idx="1259">
                  <c:v>3.5535774792223935E-6</c:v>
                </c:pt>
                <c:pt idx="1260">
                  <c:v>3.6403683085445411E-6</c:v>
                </c:pt>
                <c:pt idx="1261">
                  <c:v>3.7228588774677407E-6</c:v>
                </c:pt>
                <c:pt idx="1262">
                  <c:v>3.8038027953576317E-6</c:v>
                </c:pt>
                <c:pt idx="1263">
                  <c:v>3.8214697668067908E-6</c:v>
                </c:pt>
                <c:pt idx="1264">
                  <c:v>3.8025112417387635E-6</c:v>
                </c:pt>
                <c:pt idx="1265">
                  <c:v>3.7965407162637769E-6</c:v>
                </c:pt>
                <c:pt idx="1266">
                  <c:v>3.7656113023733938E-6</c:v>
                </c:pt>
                <c:pt idx="1267">
                  <c:v>3.7442903391677821E-6</c:v>
                </c:pt>
                <c:pt idx="1268">
                  <c:v>3.6954211504235945E-6</c:v>
                </c:pt>
                <c:pt idx="1269">
                  <c:v>3.604755332356135E-6</c:v>
                </c:pt>
                <c:pt idx="1270">
                  <c:v>3.5326939195525955E-6</c:v>
                </c:pt>
                <c:pt idx="1271">
                  <c:v>3.4917675068590458E-6</c:v>
                </c:pt>
                <c:pt idx="1272">
                  <c:v>3.4193277104870439E-6</c:v>
                </c:pt>
                <c:pt idx="1273">
                  <c:v>3.3543191837819703E-6</c:v>
                </c:pt>
                <c:pt idx="1274">
                  <c:v>3.2825135241702857E-6</c:v>
                </c:pt>
                <c:pt idx="1275">
                  <c:v>3.2216960709245605E-6</c:v>
                </c:pt>
                <c:pt idx="1276">
                  <c:v>3.1348042518805008E-6</c:v>
                </c:pt>
                <c:pt idx="1277">
                  <c:v>3.0504529145422018E-6</c:v>
                </c:pt>
                <c:pt idx="1278">
                  <c:v>2.9973483873631522E-6</c:v>
                </c:pt>
                <c:pt idx="1279">
                  <c:v>2.9659946854852556E-6</c:v>
                </c:pt>
                <c:pt idx="1280">
                  <c:v>2.9283307654313961E-6</c:v>
                </c:pt>
                <c:pt idx="1281">
                  <c:v>2.8884116268473067E-6</c:v>
                </c:pt>
                <c:pt idx="1282">
                  <c:v>2.867958257161757E-6</c:v>
                </c:pt>
                <c:pt idx="1283">
                  <c:v>2.8538210076489058E-6</c:v>
                </c:pt>
                <c:pt idx="1284">
                  <c:v>2.8665080054084555E-6</c:v>
                </c:pt>
                <c:pt idx="1285">
                  <c:v>2.8881125923460607E-6</c:v>
                </c:pt>
                <c:pt idx="1286">
                  <c:v>2.9263968778345227E-6</c:v>
                </c:pt>
                <c:pt idx="1287">
                  <c:v>2.9927520434613261E-6</c:v>
                </c:pt>
                <c:pt idx="1288">
                  <c:v>3.0515457676043212E-6</c:v>
                </c:pt>
                <c:pt idx="1289">
                  <c:v>3.0559129172996006E-6</c:v>
                </c:pt>
                <c:pt idx="1290">
                  <c:v>3.0715240265526939E-6</c:v>
                </c:pt>
                <c:pt idx="1291">
                  <c:v>3.119645956932474E-6</c:v>
                </c:pt>
                <c:pt idx="1292">
                  <c:v>3.1643673535267043E-6</c:v>
                </c:pt>
                <c:pt idx="1293">
                  <c:v>3.1748748750474583E-6</c:v>
                </c:pt>
                <c:pt idx="1294">
                  <c:v>3.1756070505313206E-6</c:v>
                </c:pt>
                <c:pt idx="1295">
                  <c:v>3.1867060832804163E-6</c:v>
                </c:pt>
                <c:pt idx="1296">
                  <c:v>3.1731728047667918E-6</c:v>
                </c:pt>
                <c:pt idx="1297">
                  <c:v>3.1577112127643217E-6</c:v>
                </c:pt>
                <c:pt idx="1298">
                  <c:v>3.1410711887470729E-6</c:v>
                </c:pt>
                <c:pt idx="1299">
                  <c:v>3.0956999167345652E-6</c:v>
                </c:pt>
                <c:pt idx="1300">
                  <c:v>3.0371658804479151E-6</c:v>
                </c:pt>
                <c:pt idx="1301">
                  <c:v>2.9871920346481378E-6</c:v>
                </c:pt>
                <c:pt idx="1302">
                  <c:v>2.9444501021811244E-6</c:v>
                </c:pt>
                <c:pt idx="1303">
                  <c:v>2.9045876883434337E-6</c:v>
                </c:pt>
                <c:pt idx="1304">
                  <c:v>2.8194999129680748E-6</c:v>
                </c:pt>
                <c:pt idx="1305">
                  <c:v>2.7581696417838091E-6</c:v>
                </c:pt>
                <c:pt idx="1306">
                  <c:v>2.7394245722643685E-6</c:v>
                </c:pt>
                <c:pt idx="1307">
                  <c:v>2.7199660169173936E-6</c:v>
                </c:pt>
                <c:pt idx="1308">
                  <c:v>2.6693662315749865E-6</c:v>
                </c:pt>
                <c:pt idx="1309">
                  <c:v>2.6105157826855928E-6</c:v>
                </c:pt>
                <c:pt idx="1310">
                  <c:v>2.5734296025343594E-6</c:v>
                </c:pt>
                <c:pt idx="1311">
                  <c:v>2.556321025554084E-6</c:v>
                </c:pt>
                <c:pt idx="1312">
                  <c:v>2.5262133007647124E-6</c:v>
                </c:pt>
                <c:pt idx="1313">
                  <c:v>2.4913856180307843E-6</c:v>
                </c:pt>
                <c:pt idx="1314">
                  <c:v>2.4825722974617163E-6</c:v>
                </c:pt>
                <c:pt idx="1315">
                  <c:v>2.5081043353378343E-6</c:v>
                </c:pt>
                <c:pt idx="1316">
                  <c:v>2.538102545298899E-6</c:v>
                </c:pt>
                <c:pt idx="1317">
                  <c:v>2.5652799287092849E-6</c:v>
                </c:pt>
                <c:pt idx="1318">
                  <c:v>2.6230388360913893E-6</c:v>
                </c:pt>
                <c:pt idx="1319">
                  <c:v>2.6792812582012765E-6</c:v>
                </c:pt>
                <c:pt idx="1320">
                  <c:v>2.7416660194688832E-6</c:v>
                </c:pt>
                <c:pt idx="1321">
                  <c:v>2.7876379835935431E-6</c:v>
                </c:pt>
                <c:pt idx="1322">
                  <c:v>2.808762213574651E-6</c:v>
                </c:pt>
                <c:pt idx="1323">
                  <c:v>2.8294516631296056E-6</c:v>
                </c:pt>
                <c:pt idx="1324">
                  <c:v>2.8630763221956922E-6</c:v>
                </c:pt>
                <c:pt idx="1325">
                  <c:v>2.8828460439260908E-6</c:v>
                </c:pt>
                <c:pt idx="1326">
                  <c:v>2.9054401989829505E-6</c:v>
                </c:pt>
                <c:pt idx="1327">
                  <c:v>2.9534621233069411E-6</c:v>
                </c:pt>
                <c:pt idx="1328">
                  <c:v>2.9920821668318901E-6</c:v>
                </c:pt>
                <c:pt idx="1329">
                  <c:v>2.9962545506349106E-6</c:v>
                </c:pt>
                <c:pt idx="1330">
                  <c:v>2.9631325449574314E-6</c:v>
                </c:pt>
                <c:pt idx="1331">
                  <c:v>2.9146951856410299E-6</c:v>
                </c:pt>
                <c:pt idx="1332">
                  <c:v>2.8851179847804034E-6</c:v>
                </c:pt>
                <c:pt idx="1333">
                  <c:v>2.8827981721747949E-6</c:v>
                </c:pt>
                <c:pt idx="1334">
                  <c:v>2.8359812388508903E-6</c:v>
                </c:pt>
                <c:pt idx="1335">
                  <c:v>2.7657999398961936E-6</c:v>
                </c:pt>
                <c:pt idx="1336">
                  <c:v>2.7226432282141847E-6</c:v>
                </c:pt>
                <c:pt idx="1337">
                  <c:v>2.7094643973933748E-6</c:v>
                </c:pt>
                <c:pt idx="1338">
                  <c:v>2.6849540607298467E-6</c:v>
                </c:pt>
                <c:pt idx="1339">
                  <c:v>2.6436118851551792E-6</c:v>
                </c:pt>
                <c:pt idx="1340">
                  <c:v>2.6161643214498076E-6</c:v>
                </c:pt>
                <c:pt idx="1341">
                  <c:v>2.6098032805241813E-6</c:v>
                </c:pt>
                <c:pt idx="1342">
                  <c:v>2.5936088572604337E-6</c:v>
                </c:pt>
                <c:pt idx="1343">
                  <c:v>2.5663255657975232E-6</c:v>
                </c:pt>
                <c:pt idx="1344">
                  <c:v>2.52948267906726E-6</c:v>
                </c:pt>
                <c:pt idx="1345">
                  <c:v>2.4880683679769403E-6</c:v>
                </c:pt>
                <c:pt idx="1346">
                  <c:v>2.4571428887510475E-6</c:v>
                </c:pt>
                <c:pt idx="1347">
                  <c:v>2.4386309481026442E-6</c:v>
                </c:pt>
                <c:pt idx="1348">
                  <c:v>2.4200088368485182E-6</c:v>
                </c:pt>
                <c:pt idx="1349">
                  <c:v>2.4157616944201863E-6</c:v>
                </c:pt>
                <c:pt idx="1350">
                  <c:v>2.3925697982495424E-6</c:v>
                </c:pt>
                <c:pt idx="1351">
                  <c:v>2.3341813445490249E-6</c:v>
                </c:pt>
                <c:pt idx="1352">
                  <c:v>2.3052789386484472E-6</c:v>
                </c:pt>
                <c:pt idx="1353">
                  <c:v>2.3270209109544975E-6</c:v>
                </c:pt>
                <c:pt idx="1354">
                  <c:v>2.376045191057336E-6</c:v>
                </c:pt>
                <c:pt idx="1355">
                  <c:v>2.3962939581894014E-6</c:v>
                </c:pt>
                <c:pt idx="1356">
                  <c:v>2.3953158661749093E-6</c:v>
                </c:pt>
                <c:pt idx="1357">
                  <c:v>2.3988137829065891E-6</c:v>
                </c:pt>
                <c:pt idx="1358">
                  <c:v>2.415191168069125E-6</c:v>
                </c:pt>
                <c:pt idx="1359">
                  <c:v>2.4410271587771015E-6</c:v>
                </c:pt>
                <c:pt idx="1360">
                  <c:v>2.481278120733188E-6</c:v>
                </c:pt>
                <c:pt idx="1361">
                  <c:v>2.5369549348226259E-6</c:v>
                </c:pt>
                <c:pt idx="1362">
                  <c:v>2.6162443262944393E-6</c:v>
                </c:pt>
                <c:pt idx="1363">
                  <c:v>2.6508785546909386E-6</c:v>
                </c:pt>
                <c:pt idx="1364">
                  <c:v>2.6728329988794532E-6</c:v>
                </c:pt>
                <c:pt idx="1365">
                  <c:v>2.7310086528087985E-6</c:v>
                </c:pt>
                <c:pt idx="1366">
                  <c:v>2.8067948813296122E-6</c:v>
                </c:pt>
                <c:pt idx="1367">
                  <c:v>2.8637432478267606E-6</c:v>
                </c:pt>
                <c:pt idx="1368">
                  <c:v>2.910597232574613E-6</c:v>
                </c:pt>
                <c:pt idx="1369">
                  <c:v>2.9447658590064532E-6</c:v>
                </c:pt>
                <c:pt idx="1370">
                  <c:v>2.9671616413952715E-6</c:v>
                </c:pt>
                <c:pt idx="1371">
                  <c:v>2.9884294866302675E-6</c:v>
                </c:pt>
                <c:pt idx="1372">
                  <c:v>3.0010322169919884E-6</c:v>
                </c:pt>
                <c:pt idx="1373">
                  <c:v>3.0108485491173186E-6</c:v>
                </c:pt>
                <c:pt idx="1374">
                  <c:v>2.9869969408671714E-6</c:v>
                </c:pt>
                <c:pt idx="1375">
                  <c:v>2.9475279934784884E-6</c:v>
                </c:pt>
                <c:pt idx="1376">
                  <c:v>2.9126439138868687E-6</c:v>
                </c:pt>
                <c:pt idx="1377">
                  <c:v>2.8883542463234929E-6</c:v>
                </c:pt>
                <c:pt idx="1378">
                  <c:v>2.8457454366717274E-6</c:v>
                </c:pt>
                <c:pt idx="1379">
                  <c:v>2.7952049991853791E-6</c:v>
                </c:pt>
                <c:pt idx="1380">
                  <c:v>2.7402380641476921E-6</c:v>
                </c:pt>
                <c:pt idx="1381">
                  <c:v>2.6845238707455985E-6</c:v>
                </c:pt>
                <c:pt idx="1382">
                  <c:v>2.6099777173165747E-6</c:v>
                </c:pt>
                <c:pt idx="1383">
                  <c:v>2.5555629468623289E-6</c:v>
                </c:pt>
                <c:pt idx="1384">
                  <c:v>2.5310257233247857E-6</c:v>
                </c:pt>
                <c:pt idx="1385">
                  <c:v>2.4970364520159514E-6</c:v>
                </c:pt>
                <c:pt idx="1386">
                  <c:v>2.4519071618695833E-6</c:v>
                </c:pt>
                <c:pt idx="1387">
                  <c:v>2.4088537351304388E-6</c:v>
                </c:pt>
                <c:pt idx="1388">
                  <c:v>2.3868399430858658E-6</c:v>
                </c:pt>
                <c:pt idx="1389">
                  <c:v>2.3886993999461351E-6</c:v>
                </c:pt>
                <c:pt idx="1390">
                  <c:v>2.4036773561050333E-6</c:v>
                </c:pt>
                <c:pt idx="1391">
                  <c:v>2.4099524901892933E-6</c:v>
                </c:pt>
                <c:pt idx="1392">
                  <c:v>2.4269705698862968E-6</c:v>
                </c:pt>
                <c:pt idx="1393">
                  <c:v>2.4203016414643217E-6</c:v>
                </c:pt>
                <c:pt idx="1394">
                  <c:v>2.4021654612747208E-6</c:v>
                </c:pt>
                <c:pt idx="1395">
                  <c:v>2.4371587278059396E-6</c:v>
                </c:pt>
                <c:pt idx="1396">
                  <c:v>2.5175813026508957E-6</c:v>
                </c:pt>
                <c:pt idx="1397">
                  <c:v>2.574046689081887E-6</c:v>
                </c:pt>
                <c:pt idx="1398">
                  <c:v>2.6385656779466537E-6</c:v>
                </c:pt>
                <c:pt idx="1399">
                  <c:v>2.6788451662202928E-6</c:v>
                </c:pt>
                <c:pt idx="1400">
                  <c:v>2.7023524913275581E-6</c:v>
                </c:pt>
                <c:pt idx="1401">
                  <c:v>2.753307380140195E-6</c:v>
                </c:pt>
                <c:pt idx="1402">
                  <c:v>2.8381390744349909E-6</c:v>
                </c:pt>
                <c:pt idx="1403">
                  <c:v>2.9561829438018304E-6</c:v>
                </c:pt>
                <c:pt idx="1404">
                  <c:v>3.0759977400779128E-6</c:v>
                </c:pt>
                <c:pt idx="1405">
                  <c:v>3.1603556351903617E-6</c:v>
                </c:pt>
                <c:pt idx="1406">
                  <c:v>3.2050491612444539E-6</c:v>
                </c:pt>
                <c:pt idx="1407">
                  <c:v>3.2583300925481418E-6</c:v>
                </c:pt>
                <c:pt idx="1408">
                  <c:v>3.2870970804125197E-6</c:v>
                </c:pt>
                <c:pt idx="1409">
                  <c:v>3.3045020687843811E-6</c:v>
                </c:pt>
                <c:pt idx="1410">
                  <c:v>3.3006654430178471E-6</c:v>
                </c:pt>
                <c:pt idx="1411">
                  <c:v>3.2754104710995721E-6</c:v>
                </c:pt>
                <c:pt idx="1412">
                  <c:v>3.2342165012206969E-6</c:v>
                </c:pt>
                <c:pt idx="1413">
                  <c:v>3.1796374585239908E-6</c:v>
                </c:pt>
                <c:pt idx="1414">
                  <c:v>3.092785641902247E-6</c:v>
                </c:pt>
                <c:pt idx="1415">
                  <c:v>3.0234253762711465E-6</c:v>
                </c:pt>
                <c:pt idx="1416">
                  <c:v>2.9813182363418657E-6</c:v>
                </c:pt>
                <c:pt idx="1417">
                  <c:v>2.9159637870503724E-6</c:v>
                </c:pt>
                <c:pt idx="1418">
                  <c:v>2.838162354533224E-6</c:v>
                </c:pt>
                <c:pt idx="1419">
                  <c:v>2.7687735625845701E-6</c:v>
                </c:pt>
                <c:pt idx="1420">
                  <c:v>2.7149440734732239E-6</c:v>
                </c:pt>
                <c:pt idx="1421">
                  <c:v>2.7047716542115412E-6</c:v>
                </c:pt>
                <c:pt idx="1422">
                  <c:v>2.714853576189952E-6</c:v>
                </c:pt>
                <c:pt idx="1423">
                  <c:v>2.6839149814157588E-6</c:v>
                </c:pt>
                <c:pt idx="1424">
                  <c:v>2.6182336270828812E-6</c:v>
                </c:pt>
                <c:pt idx="1425">
                  <c:v>2.5312342605427598E-6</c:v>
                </c:pt>
                <c:pt idx="1426">
                  <c:v>2.4899081515147598E-6</c:v>
                </c:pt>
                <c:pt idx="1427">
                  <c:v>2.4693036251350494E-6</c:v>
                </c:pt>
                <c:pt idx="1428">
                  <c:v>2.4728785957129934E-6</c:v>
                </c:pt>
                <c:pt idx="1429">
                  <c:v>2.4667926534129647E-6</c:v>
                </c:pt>
                <c:pt idx="1430">
                  <c:v>2.4213226868994968E-6</c:v>
                </c:pt>
                <c:pt idx="1431">
                  <c:v>2.4117388278677887E-6</c:v>
                </c:pt>
                <c:pt idx="1432">
                  <c:v>2.4450975691920877E-6</c:v>
                </c:pt>
                <c:pt idx="1433">
                  <c:v>2.4789235519245836E-6</c:v>
                </c:pt>
                <c:pt idx="1434">
                  <c:v>2.5367913183575805E-6</c:v>
                </c:pt>
                <c:pt idx="1435">
                  <c:v>2.6209751045663435E-6</c:v>
                </c:pt>
                <c:pt idx="1436">
                  <c:v>2.6841694230527839E-6</c:v>
                </c:pt>
                <c:pt idx="1437">
                  <c:v>2.7503708088757664E-6</c:v>
                </c:pt>
                <c:pt idx="1438">
                  <c:v>2.8206278501218975E-6</c:v>
                </c:pt>
                <c:pt idx="1439">
                  <c:v>2.8984158392020381E-6</c:v>
                </c:pt>
                <c:pt idx="1440">
                  <c:v>2.9568167526734407E-6</c:v>
                </c:pt>
                <c:pt idx="1441">
                  <c:v>3.0494623627568246E-6</c:v>
                </c:pt>
                <c:pt idx="1442">
                  <c:v>3.1508632571080482E-6</c:v>
                </c:pt>
                <c:pt idx="1443">
                  <c:v>3.2359405400447664E-6</c:v>
                </c:pt>
                <c:pt idx="1444">
                  <c:v>3.3223847910030795E-6</c:v>
                </c:pt>
                <c:pt idx="1445">
                  <c:v>3.3891868689382142E-6</c:v>
                </c:pt>
                <c:pt idx="1446">
                  <c:v>3.4345325656315365E-6</c:v>
                </c:pt>
                <c:pt idx="1447">
                  <c:v>3.4800094178078618E-6</c:v>
                </c:pt>
                <c:pt idx="1448">
                  <c:v>3.5342100769361058E-6</c:v>
                </c:pt>
                <c:pt idx="1449">
                  <c:v>3.5592066725528658E-6</c:v>
                </c:pt>
                <c:pt idx="1450">
                  <c:v>3.5414659261445175E-6</c:v>
                </c:pt>
                <c:pt idx="1451">
                  <c:v>3.5378893161230364E-6</c:v>
                </c:pt>
                <c:pt idx="1452">
                  <c:v>3.5083409694686707E-6</c:v>
                </c:pt>
                <c:pt idx="1453">
                  <c:v>3.4505709138705109E-6</c:v>
                </c:pt>
                <c:pt idx="1454">
                  <c:v>3.3719133639380629E-6</c:v>
                </c:pt>
                <c:pt idx="1455">
                  <c:v>3.3615048648069757E-6</c:v>
                </c:pt>
                <c:pt idx="1456">
                  <c:v>3.3295740788038674E-6</c:v>
                </c:pt>
                <c:pt idx="1457">
                  <c:v>3.2427875120349178E-6</c:v>
                </c:pt>
                <c:pt idx="1458">
                  <c:v>3.1692663387055593E-6</c:v>
                </c:pt>
                <c:pt idx="1459">
                  <c:v>3.102197031473807E-6</c:v>
                </c:pt>
                <c:pt idx="1460">
                  <c:v>3.0484275459959339E-6</c:v>
                </c:pt>
                <c:pt idx="1461">
                  <c:v>2.9592352597800086E-6</c:v>
                </c:pt>
                <c:pt idx="1462">
                  <c:v>2.8421101345716024E-6</c:v>
                </c:pt>
                <c:pt idx="1463">
                  <c:v>2.7694322909979511E-6</c:v>
                </c:pt>
                <c:pt idx="1464">
                  <c:v>2.760108119822588E-6</c:v>
                </c:pt>
                <c:pt idx="1465">
                  <c:v>2.7254086415732944E-6</c:v>
                </c:pt>
                <c:pt idx="1466">
                  <c:v>2.6502893386835496E-6</c:v>
                </c:pt>
                <c:pt idx="1467">
                  <c:v>2.5935662317284577E-6</c:v>
                </c:pt>
                <c:pt idx="1468">
                  <c:v>2.5581224461131251E-6</c:v>
                </c:pt>
                <c:pt idx="1469">
                  <c:v>2.5087181429982865E-6</c:v>
                </c:pt>
                <c:pt idx="1470">
                  <c:v>2.4630094735057544E-6</c:v>
                </c:pt>
                <c:pt idx="1471">
                  <c:v>2.4609316427662855E-6</c:v>
                </c:pt>
                <c:pt idx="1472">
                  <c:v>2.4760282946373008E-6</c:v>
                </c:pt>
                <c:pt idx="1473">
                  <c:v>2.4952851984291594E-6</c:v>
                </c:pt>
                <c:pt idx="1474">
                  <c:v>2.5374329965581705E-6</c:v>
                </c:pt>
                <c:pt idx="1475">
                  <c:v>2.6062151943979373E-6</c:v>
                </c:pt>
                <c:pt idx="1476">
                  <c:v>2.6664785157279769E-6</c:v>
                </c:pt>
                <c:pt idx="1477">
                  <c:v>2.7394894942284549E-6</c:v>
                </c:pt>
                <c:pt idx="1478">
                  <c:v>2.8141500808163986E-6</c:v>
                </c:pt>
                <c:pt idx="1479">
                  <c:v>2.8653462957177599E-6</c:v>
                </c:pt>
                <c:pt idx="1480">
                  <c:v>2.8864279001668922E-6</c:v>
                </c:pt>
                <c:pt idx="1481">
                  <c:v>2.9194735077755225E-6</c:v>
                </c:pt>
                <c:pt idx="1482">
                  <c:v>2.9962794701766812E-6</c:v>
                </c:pt>
                <c:pt idx="1483">
                  <c:v>3.0592632841129022E-6</c:v>
                </c:pt>
                <c:pt idx="1484">
                  <c:v>3.0791356350087504E-6</c:v>
                </c:pt>
                <c:pt idx="1485">
                  <c:v>3.1181924262920975E-6</c:v>
                </c:pt>
                <c:pt idx="1486">
                  <c:v>3.1650713305817206E-6</c:v>
                </c:pt>
                <c:pt idx="1487">
                  <c:v>3.1808106443194489E-6</c:v>
                </c:pt>
                <c:pt idx="1488">
                  <c:v>3.1477709387075537E-6</c:v>
                </c:pt>
                <c:pt idx="1489">
                  <c:v>3.115239460592294E-6</c:v>
                </c:pt>
                <c:pt idx="1490">
                  <c:v>3.0704046145052665E-6</c:v>
                </c:pt>
                <c:pt idx="1491">
                  <c:v>3.006478776312379E-6</c:v>
                </c:pt>
                <c:pt idx="1492">
                  <c:v>2.9458652698427225E-6</c:v>
                </c:pt>
                <c:pt idx="1493">
                  <c:v>2.8955346811291784E-6</c:v>
                </c:pt>
                <c:pt idx="1494">
                  <c:v>2.8346309931533786E-6</c:v>
                </c:pt>
                <c:pt idx="1495">
                  <c:v>2.7508564120515835E-6</c:v>
                </c:pt>
                <c:pt idx="1496">
                  <c:v>2.6360406070101456E-6</c:v>
                </c:pt>
                <c:pt idx="1497">
                  <c:v>2.5396200142372393E-6</c:v>
                </c:pt>
                <c:pt idx="1498">
                  <c:v>2.5023633319581027E-6</c:v>
                </c:pt>
                <c:pt idx="1499">
                  <c:v>2.488672666864875E-6</c:v>
                </c:pt>
                <c:pt idx="1500">
                  <c:v>2.4578665391285144E-6</c:v>
                </c:pt>
                <c:pt idx="1501">
                  <c:v>2.4096498489122648E-6</c:v>
                </c:pt>
                <c:pt idx="1502">
                  <c:v>2.3620787715610954E-6</c:v>
                </c:pt>
                <c:pt idx="1503">
                  <c:v>2.3420660842984345E-6</c:v>
                </c:pt>
                <c:pt idx="1504">
                  <c:v>2.3377038529337675E-6</c:v>
                </c:pt>
                <c:pt idx="1505">
                  <c:v>2.3229304993283536E-6</c:v>
                </c:pt>
                <c:pt idx="1506">
                  <c:v>2.2845999815321331E-6</c:v>
                </c:pt>
                <c:pt idx="1507">
                  <c:v>2.2454651527363992E-6</c:v>
                </c:pt>
                <c:pt idx="1508">
                  <c:v>2.2404497670663794E-6</c:v>
                </c:pt>
                <c:pt idx="1509">
                  <c:v>2.2428761435019277E-6</c:v>
                </c:pt>
                <c:pt idx="1510">
                  <c:v>2.233175556090347E-6</c:v>
                </c:pt>
                <c:pt idx="1511">
                  <c:v>2.2400720392753317E-6</c:v>
                </c:pt>
                <c:pt idx="1512">
                  <c:v>2.2490089738871296E-6</c:v>
                </c:pt>
                <c:pt idx="1513">
                  <c:v>2.2226293437021072E-6</c:v>
                </c:pt>
                <c:pt idx="1514">
                  <c:v>2.2345182603475864E-6</c:v>
                </c:pt>
                <c:pt idx="1515">
                  <c:v>2.281598160414911E-6</c:v>
                </c:pt>
                <c:pt idx="1516">
                  <c:v>2.3067091891905905E-6</c:v>
                </c:pt>
                <c:pt idx="1517">
                  <c:v>2.3427792422372613E-6</c:v>
                </c:pt>
                <c:pt idx="1518">
                  <c:v>2.4101629947395123E-6</c:v>
                </c:pt>
                <c:pt idx="1519">
                  <c:v>2.4980342173528938E-6</c:v>
                </c:pt>
                <c:pt idx="1520">
                  <c:v>2.5440894652092605E-6</c:v>
                </c:pt>
                <c:pt idx="1521">
                  <c:v>2.5746890230598922E-6</c:v>
                </c:pt>
                <c:pt idx="1522">
                  <c:v>2.6230670345202349E-6</c:v>
                </c:pt>
                <c:pt idx="1523">
                  <c:v>2.6376249652448173E-6</c:v>
                </c:pt>
                <c:pt idx="1524">
                  <c:v>2.6379961352617146E-6</c:v>
                </c:pt>
                <c:pt idx="1525">
                  <c:v>2.6570825369256695E-6</c:v>
                </c:pt>
                <c:pt idx="1526">
                  <c:v>2.6717181772739308E-6</c:v>
                </c:pt>
                <c:pt idx="1527">
                  <c:v>2.6744308005511322E-6</c:v>
                </c:pt>
                <c:pt idx="1528">
                  <c:v>2.6842969717600037E-6</c:v>
                </c:pt>
                <c:pt idx="1529">
                  <c:v>2.7081738274406289E-6</c:v>
                </c:pt>
                <c:pt idx="1530">
                  <c:v>2.7107257852511525E-6</c:v>
                </c:pt>
                <c:pt idx="1531">
                  <c:v>2.679910148742274E-6</c:v>
                </c:pt>
                <c:pt idx="1532">
                  <c:v>2.6446430951402871E-6</c:v>
                </c:pt>
                <c:pt idx="1533">
                  <c:v>2.6120716146027111E-6</c:v>
                </c:pt>
                <c:pt idx="1534">
                  <c:v>2.5755408779219942E-6</c:v>
                </c:pt>
                <c:pt idx="1535">
                  <c:v>2.5336596533121855E-6</c:v>
                </c:pt>
                <c:pt idx="1536">
                  <c:v>2.5061511023072181E-6</c:v>
                </c:pt>
                <c:pt idx="1537">
                  <c:v>2.4797429458046423E-6</c:v>
                </c:pt>
                <c:pt idx="1538">
                  <c:v>2.4620179380542545E-6</c:v>
                </c:pt>
                <c:pt idx="1539">
                  <c:v>2.4208003601884392E-6</c:v>
                </c:pt>
                <c:pt idx="1540">
                  <c:v>2.3352299326356307E-6</c:v>
                </c:pt>
                <c:pt idx="1541">
                  <c:v>2.272033318928238E-6</c:v>
                </c:pt>
                <c:pt idx="1542">
                  <c:v>2.2557352828329186E-6</c:v>
                </c:pt>
                <c:pt idx="1543">
                  <c:v>2.2376213990754281E-6</c:v>
                </c:pt>
                <c:pt idx="1544">
                  <c:v>2.23759615164495E-6</c:v>
                </c:pt>
                <c:pt idx="1545">
                  <c:v>2.2611713497146694E-6</c:v>
                </c:pt>
                <c:pt idx="1546">
                  <c:v>2.2629904762639155E-6</c:v>
                </c:pt>
                <c:pt idx="1547">
                  <c:v>2.2188284578046915E-6</c:v>
                </c:pt>
                <c:pt idx="1548">
                  <c:v>2.1736463775764146E-6</c:v>
                </c:pt>
                <c:pt idx="1549">
                  <c:v>2.1731214277556969E-6</c:v>
                </c:pt>
                <c:pt idx="1550">
                  <c:v>2.2186281178044052E-6</c:v>
                </c:pt>
                <c:pt idx="1551">
                  <c:v>2.2906754313935216E-6</c:v>
                </c:pt>
                <c:pt idx="1552">
                  <c:v>2.3510833516435715E-6</c:v>
                </c:pt>
                <c:pt idx="1553">
                  <c:v>2.3664537905853548E-6</c:v>
                </c:pt>
                <c:pt idx="1554">
                  <c:v>2.3458620518652377E-6</c:v>
                </c:pt>
                <c:pt idx="1555">
                  <c:v>2.326064459594701E-6</c:v>
                </c:pt>
                <c:pt idx="1556">
                  <c:v>2.3254906543565647E-6</c:v>
                </c:pt>
                <c:pt idx="1557">
                  <c:v>2.3616551393509971E-6</c:v>
                </c:pt>
                <c:pt idx="1558">
                  <c:v>2.4237982466411711E-6</c:v>
                </c:pt>
                <c:pt idx="1559">
                  <c:v>2.488409700121455E-6</c:v>
                </c:pt>
                <c:pt idx="1560">
                  <c:v>2.5203657335550409E-6</c:v>
                </c:pt>
                <c:pt idx="1561">
                  <c:v>2.5524083296074085E-6</c:v>
                </c:pt>
                <c:pt idx="1562">
                  <c:v>2.5925284639691998E-6</c:v>
                </c:pt>
                <c:pt idx="1563">
                  <c:v>2.6455529863036177E-6</c:v>
                </c:pt>
                <c:pt idx="1564">
                  <c:v>2.7196269799938321E-6</c:v>
                </c:pt>
                <c:pt idx="1565">
                  <c:v>2.8084703926249706E-6</c:v>
                </c:pt>
                <c:pt idx="1566">
                  <c:v>2.9051211632705467E-6</c:v>
                </c:pt>
                <c:pt idx="1567">
                  <c:v>2.9817418685519644E-6</c:v>
                </c:pt>
                <c:pt idx="1568">
                  <c:v>3.0027860936884406E-6</c:v>
                </c:pt>
                <c:pt idx="1569">
                  <c:v>3.023859500919885E-6</c:v>
                </c:pt>
                <c:pt idx="1570">
                  <c:v>3.0567500171698648E-6</c:v>
                </c:pt>
                <c:pt idx="1571">
                  <c:v>3.0700475437027917E-6</c:v>
                </c:pt>
                <c:pt idx="1572">
                  <c:v>3.0897664426835269E-6</c:v>
                </c:pt>
                <c:pt idx="1573">
                  <c:v>3.1205587990941722E-6</c:v>
                </c:pt>
                <c:pt idx="1574">
                  <c:v>3.1380405134235903E-6</c:v>
                </c:pt>
                <c:pt idx="1575">
                  <c:v>3.1586722545660233E-6</c:v>
                </c:pt>
                <c:pt idx="1576">
                  <c:v>3.1806286660867829E-6</c:v>
                </c:pt>
                <c:pt idx="1577">
                  <c:v>3.1609750169588416E-6</c:v>
                </c:pt>
                <c:pt idx="1578">
                  <c:v>3.0899877675610939E-6</c:v>
                </c:pt>
                <c:pt idx="1579">
                  <c:v>3.0229673157467597E-6</c:v>
                </c:pt>
                <c:pt idx="1580">
                  <c:v>2.9924405491891945E-6</c:v>
                </c:pt>
                <c:pt idx="1581">
                  <c:v>2.9594657655413858E-6</c:v>
                </c:pt>
                <c:pt idx="1582">
                  <c:v>2.8972941319336583E-6</c:v>
                </c:pt>
                <c:pt idx="1583">
                  <c:v>2.81511636883742E-6</c:v>
                </c:pt>
                <c:pt idx="1584">
                  <c:v>2.7331727182783417E-6</c:v>
                </c:pt>
                <c:pt idx="1585">
                  <c:v>2.6449749185122838E-6</c:v>
                </c:pt>
                <c:pt idx="1586">
                  <c:v>2.6079533324364295E-6</c:v>
                </c:pt>
                <c:pt idx="1587">
                  <c:v>2.6339775312625146E-6</c:v>
                </c:pt>
                <c:pt idx="1588">
                  <c:v>2.6471199664367914E-6</c:v>
                </c:pt>
                <c:pt idx="1589">
                  <c:v>2.6127218179096967E-6</c:v>
                </c:pt>
                <c:pt idx="1590">
                  <c:v>2.5501095018790804E-6</c:v>
                </c:pt>
                <c:pt idx="1591">
                  <c:v>2.5111333712177798E-6</c:v>
                </c:pt>
                <c:pt idx="1592">
                  <c:v>2.4929053821900769E-6</c:v>
                </c:pt>
                <c:pt idx="1593">
                  <c:v>2.4416583445390517E-6</c:v>
                </c:pt>
                <c:pt idx="1594">
                  <c:v>2.3843820893343969E-6</c:v>
                </c:pt>
                <c:pt idx="1595">
                  <c:v>2.3767065425803767E-6</c:v>
                </c:pt>
                <c:pt idx="1596">
                  <c:v>2.4070775620018761E-6</c:v>
                </c:pt>
                <c:pt idx="1597">
                  <c:v>2.4208731514815057E-6</c:v>
                </c:pt>
                <c:pt idx="1598">
                  <c:v>2.4045842962699964E-6</c:v>
                </c:pt>
                <c:pt idx="1599">
                  <c:v>2.3771278795695222E-6</c:v>
                </c:pt>
                <c:pt idx="1600">
                  <c:v>2.3729217232296288E-6</c:v>
                </c:pt>
                <c:pt idx="1601">
                  <c:v>2.3836925393825106E-6</c:v>
                </c:pt>
                <c:pt idx="1602">
                  <c:v>2.4110725580141356E-6</c:v>
                </c:pt>
                <c:pt idx="1603">
                  <c:v>2.4588318434834136E-6</c:v>
                </c:pt>
                <c:pt idx="1604">
                  <c:v>2.4907144298465182E-6</c:v>
                </c:pt>
                <c:pt idx="1605">
                  <c:v>2.5117511135427218E-6</c:v>
                </c:pt>
                <c:pt idx="1606">
                  <c:v>2.5448085251448224E-6</c:v>
                </c:pt>
                <c:pt idx="1607">
                  <c:v>2.5991446023092666E-6</c:v>
                </c:pt>
                <c:pt idx="1608">
                  <c:v>2.6707518892529094E-6</c:v>
                </c:pt>
                <c:pt idx="1609">
                  <c:v>2.7405902166195544E-6</c:v>
                </c:pt>
                <c:pt idx="1610">
                  <c:v>2.7701310218336474E-6</c:v>
                </c:pt>
                <c:pt idx="1611">
                  <c:v>2.7702549637650848E-6</c:v>
                </c:pt>
                <c:pt idx="1612">
                  <c:v>2.7932202888388418E-6</c:v>
                </c:pt>
                <c:pt idx="1613">
                  <c:v>2.8324633209080531E-6</c:v>
                </c:pt>
                <c:pt idx="1614">
                  <c:v>2.8453309853454393E-6</c:v>
                </c:pt>
                <c:pt idx="1615">
                  <c:v>2.8284824241102162E-6</c:v>
                </c:pt>
                <c:pt idx="1616">
                  <c:v>2.8102606649679558E-6</c:v>
                </c:pt>
                <c:pt idx="1617">
                  <c:v>2.8117269832679253E-6</c:v>
                </c:pt>
                <c:pt idx="1618">
                  <c:v>2.7946528346019379E-6</c:v>
                </c:pt>
                <c:pt idx="1619">
                  <c:v>2.758234891636603E-6</c:v>
                </c:pt>
                <c:pt idx="1620">
                  <c:v>2.7141777975637809E-6</c:v>
                </c:pt>
                <c:pt idx="1621">
                  <c:v>2.6587642781064704E-6</c:v>
                </c:pt>
                <c:pt idx="1622">
                  <c:v>2.6295025061824657E-6</c:v>
                </c:pt>
                <c:pt idx="1623">
                  <c:v>2.6350264472378283E-6</c:v>
                </c:pt>
                <c:pt idx="1624">
                  <c:v>2.629302166182179E-6</c:v>
                </c:pt>
                <c:pt idx="1625">
                  <c:v>2.5879108073013855E-6</c:v>
                </c:pt>
                <c:pt idx="1626">
                  <c:v>2.5185302125704195E-6</c:v>
                </c:pt>
                <c:pt idx="1627">
                  <c:v>2.4500185229143457E-6</c:v>
                </c:pt>
                <c:pt idx="1628">
                  <c:v>2.4106240062622667E-6</c:v>
                </c:pt>
                <c:pt idx="1629">
                  <c:v>2.3829046228183724E-6</c:v>
                </c:pt>
                <c:pt idx="1630">
                  <c:v>2.3480657918683889E-6</c:v>
                </c:pt>
                <c:pt idx="1631">
                  <c:v>2.2938569355224575E-6</c:v>
                </c:pt>
                <c:pt idx="1632">
                  <c:v>2.2542758501958069E-6</c:v>
                </c:pt>
                <c:pt idx="1633">
                  <c:v>2.2571563524912518E-6</c:v>
                </c:pt>
                <c:pt idx="1634">
                  <c:v>2.2731986353947164E-6</c:v>
                </c:pt>
                <c:pt idx="1635">
                  <c:v>2.2446260855338901E-6</c:v>
                </c:pt>
                <c:pt idx="1636">
                  <c:v>2.1779600814123705E-6</c:v>
                </c:pt>
                <c:pt idx="1637">
                  <c:v>2.1569512682563051E-6</c:v>
                </c:pt>
                <c:pt idx="1638">
                  <c:v>2.1943233673604837E-6</c:v>
                </c:pt>
                <c:pt idx="1639">
                  <c:v>2.2386063767527775E-6</c:v>
                </c:pt>
                <c:pt idx="1640">
                  <c:v>2.2536545010950821E-6</c:v>
                </c:pt>
                <c:pt idx="1641">
                  <c:v>2.2464098001027254E-6</c:v>
                </c:pt>
                <c:pt idx="1642">
                  <c:v>2.2308380374945331E-6</c:v>
                </c:pt>
                <c:pt idx="1643">
                  <c:v>2.2104686073181053E-6</c:v>
                </c:pt>
                <c:pt idx="1644">
                  <c:v>2.2200445970208334E-6</c:v>
                </c:pt>
                <c:pt idx="1645">
                  <c:v>2.2580980488592105E-6</c:v>
                </c:pt>
                <c:pt idx="1646">
                  <c:v>2.2821227823469214E-6</c:v>
                </c:pt>
                <c:pt idx="1647">
                  <c:v>2.3088109558057078E-6</c:v>
                </c:pt>
                <c:pt idx="1648">
                  <c:v>2.370731426663485E-6</c:v>
                </c:pt>
                <c:pt idx="1649">
                  <c:v>2.44507887953576E-6</c:v>
                </c:pt>
                <c:pt idx="1650">
                  <c:v>2.509414906501738E-6</c:v>
                </c:pt>
                <c:pt idx="1651">
                  <c:v>2.5681735465530301E-6</c:v>
                </c:pt>
                <c:pt idx="1652">
                  <c:v>2.609226524287677E-6</c:v>
                </c:pt>
                <c:pt idx="1653">
                  <c:v>2.637459709336234E-6</c:v>
                </c:pt>
                <c:pt idx="1654">
                  <c:v>2.6690016193322392E-6</c:v>
                </c:pt>
                <c:pt idx="1655">
                  <c:v>2.7182157469967238E-6</c:v>
                </c:pt>
                <c:pt idx="1656">
                  <c:v>2.7840833421154651E-6</c:v>
                </c:pt>
                <c:pt idx="1657">
                  <c:v>2.8276502425705645E-6</c:v>
                </c:pt>
                <c:pt idx="1658">
                  <c:v>2.7996551047236573E-6</c:v>
                </c:pt>
                <c:pt idx="1659">
                  <c:v>2.7286058843601908E-6</c:v>
                </c:pt>
                <c:pt idx="1660">
                  <c:v>2.695332066211136E-6</c:v>
                </c:pt>
                <c:pt idx="1661">
                  <c:v>2.7093116012556766E-6</c:v>
                </c:pt>
                <c:pt idx="1662">
                  <c:v>2.7238544490997137E-6</c:v>
                </c:pt>
                <c:pt idx="1663">
                  <c:v>2.7004953296882411E-6</c:v>
                </c:pt>
                <c:pt idx="1664">
                  <c:v>2.6468337195951383E-6</c:v>
                </c:pt>
                <c:pt idx="1665">
                  <c:v>2.6266541369803566E-6</c:v>
                </c:pt>
                <c:pt idx="1666">
                  <c:v>2.6457700486279872E-6</c:v>
                </c:pt>
                <c:pt idx="1667">
                  <c:v>2.6675162834872347E-6</c:v>
                </c:pt>
                <c:pt idx="1668">
                  <c:v>2.6962494988147393E-6</c:v>
                </c:pt>
                <c:pt idx="1669">
                  <c:v>2.7402898705634782E-6</c:v>
                </c:pt>
                <c:pt idx="1670">
                  <c:v>2.777135708292109E-6</c:v>
                </c:pt>
                <c:pt idx="1671">
                  <c:v>2.7915346129935507E-6</c:v>
                </c:pt>
                <c:pt idx="1672">
                  <c:v>2.8068932479418641E-6</c:v>
                </c:pt>
                <c:pt idx="1673">
                  <c:v>2.8266459194594722E-6</c:v>
                </c:pt>
                <c:pt idx="1674">
                  <c:v>2.8406674242585739E-6</c:v>
                </c:pt>
                <c:pt idx="1675">
                  <c:v>2.8489433352360386E-6</c:v>
                </c:pt>
                <c:pt idx="1676">
                  <c:v>2.853829860644008E-6</c:v>
                </c:pt>
                <c:pt idx="1677">
                  <c:v>2.8670739413176118E-6</c:v>
                </c:pt>
                <c:pt idx="1678">
                  <c:v>2.8786982517761331E-6</c:v>
                </c:pt>
                <c:pt idx="1679">
                  <c:v>2.8786297230362642E-6</c:v>
                </c:pt>
                <c:pt idx="1680">
                  <c:v>2.8946703664961913E-6</c:v>
                </c:pt>
                <c:pt idx="1681">
                  <c:v>2.9415646815550671E-6</c:v>
                </c:pt>
                <c:pt idx="1682">
                  <c:v>2.9591391883887094E-6</c:v>
                </c:pt>
                <c:pt idx="1683">
                  <c:v>2.916316267410942E-6</c:v>
                </c:pt>
                <c:pt idx="1684">
                  <c:v>2.8578284634320503E-6</c:v>
                </c:pt>
                <c:pt idx="1685">
                  <c:v>2.8169125431771408E-6</c:v>
                </c:pt>
                <c:pt idx="1686">
                  <c:v>2.7824875077760306E-6</c:v>
                </c:pt>
                <c:pt idx="1687">
                  <c:v>2.7218071120100427E-6</c:v>
                </c:pt>
                <c:pt idx="1688">
                  <c:v>2.6530816389166749E-6</c:v>
                </c:pt>
                <c:pt idx="1689">
                  <c:v>2.6058325482762772E-6</c:v>
                </c:pt>
                <c:pt idx="1690">
                  <c:v>2.5566617019211834E-6</c:v>
                </c:pt>
                <c:pt idx="1691">
                  <c:v>2.4935447651697145E-6</c:v>
                </c:pt>
                <c:pt idx="1692">
                  <c:v>2.4477187115198949E-6</c:v>
                </c:pt>
                <c:pt idx="1693">
                  <c:v>2.4228922901423307E-6</c:v>
                </c:pt>
                <c:pt idx="1694">
                  <c:v>2.3912143063327104E-6</c:v>
                </c:pt>
                <c:pt idx="1695">
                  <c:v>2.3590739994455057E-6</c:v>
                </c:pt>
                <c:pt idx="1696">
                  <c:v>2.3428458036448852E-6</c:v>
                </c:pt>
                <c:pt idx="1697">
                  <c:v>2.3261028225734793E-6</c:v>
                </c:pt>
                <c:pt idx="1698">
                  <c:v>2.306799358585155E-6</c:v>
                </c:pt>
                <c:pt idx="1699">
                  <c:v>2.3051012229689787E-6</c:v>
                </c:pt>
                <c:pt idx="1700">
                  <c:v>2.3189781288480697E-6</c:v>
                </c:pt>
                <c:pt idx="1701">
                  <c:v>2.3312080497493557E-6</c:v>
                </c:pt>
                <c:pt idx="1702">
                  <c:v>2.3356679919488598E-6</c:v>
                </c:pt>
                <c:pt idx="1703">
                  <c:v>2.3379337029177299E-6</c:v>
                </c:pt>
                <c:pt idx="1704">
                  <c:v>2.3507325107265393E-6</c:v>
                </c:pt>
                <c:pt idx="1705">
                  <c:v>2.3710881695772523E-6</c:v>
                </c:pt>
                <c:pt idx="1706">
                  <c:v>2.3747175696806418E-6</c:v>
                </c:pt>
                <c:pt idx="1707">
                  <c:v>2.3861402285840467E-6</c:v>
                </c:pt>
                <c:pt idx="1708">
                  <c:v>2.4399792264679109E-6</c:v>
                </c:pt>
                <c:pt idx="1709">
                  <c:v>2.4831280688209398E-6</c:v>
                </c:pt>
                <c:pt idx="1710">
                  <c:v>2.4527659023945427E-6</c:v>
                </c:pt>
                <c:pt idx="1711">
                  <c:v>2.389861765414246E-6</c:v>
                </c:pt>
                <c:pt idx="1712">
                  <c:v>2.3586385632419367E-6</c:v>
                </c:pt>
                <c:pt idx="1713">
                  <c:v>2.3569132128630375E-6</c:v>
                </c:pt>
                <c:pt idx="1714">
                  <c:v>2.359718956533171E-6</c:v>
                </c:pt>
                <c:pt idx="1715">
                  <c:v>2.3617912131646122E-6</c:v>
                </c:pt>
                <c:pt idx="1716">
                  <c:v>2.3460899345169548E-6</c:v>
                </c:pt>
                <c:pt idx="1717">
                  <c:v>2.3091880278193402E-6</c:v>
                </c:pt>
                <c:pt idx="1718">
                  <c:v>2.270617495489225E-6</c:v>
                </c:pt>
                <c:pt idx="1719">
                  <c:v>2.2203269091979963E-6</c:v>
                </c:pt>
                <c:pt idx="1720">
                  <c:v>2.1643454864992846E-6</c:v>
                </c:pt>
                <c:pt idx="1721">
                  <c:v>2.1209015443094999E-6</c:v>
                </c:pt>
                <c:pt idx="1722">
                  <c:v>2.0853134876628639E-6</c:v>
                </c:pt>
                <c:pt idx="1723">
                  <c:v>2.0572563788502383E-6</c:v>
                </c:pt>
                <c:pt idx="1724">
                  <c:v>2.0344245044804361E-6</c:v>
                </c:pt>
                <c:pt idx="1725">
                  <c:v>2.0082993159324385E-6</c:v>
                </c:pt>
                <c:pt idx="1726">
                  <c:v>1.9708193414434899E-6</c:v>
                </c:pt>
                <c:pt idx="1727">
                  <c:v>1.9477618796429235E-6</c:v>
                </c:pt>
                <c:pt idx="1728">
                  <c:v>1.9630647735109607E-6</c:v>
                </c:pt>
                <c:pt idx="1729">
                  <c:v>1.9776682807658866E-6</c:v>
                </c:pt>
                <c:pt idx="1730">
                  <c:v>1.9908156342707755E-6</c:v>
                </c:pt>
                <c:pt idx="1731">
                  <c:v>2.0081229118078002E-6</c:v>
                </c:pt>
                <c:pt idx="1732">
                  <c:v>2.0061411524596305E-6</c:v>
                </c:pt>
                <c:pt idx="1733">
                  <c:v>2.0044892491512126E-6</c:v>
                </c:pt>
                <c:pt idx="1734">
                  <c:v>1.9966733660303797E-6</c:v>
                </c:pt>
                <c:pt idx="1735">
                  <c:v>1.9759767029238603E-6</c:v>
                </c:pt>
                <c:pt idx="1736">
                  <c:v>1.956889973371198E-6</c:v>
                </c:pt>
                <c:pt idx="1737">
                  <c:v>1.9376465130163473E-6</c:v>
                </c:pt>
                <c:pt idx="1738">
                  <c:v>1.920591054006688E-6</c:v>
                </c:pt>
                <c:pt idx="1739">
                  <c:v>1.8997848760718612E-6</c:v>
                </c:pt>
                <c:pt idx="1740">
                  <c:v>1.8848216749048008E-6</c:v>
                </c:pt>
                <c:pt idx="1741">
                  <c:v>1.8892966999848499E-6</c:v>
                </c:pt>
                <c:pt idx="1742">
                  <c:v>1.9041831751943538E-6</c:v>
                </c:pt>
                <c:pt idx="1743">
                  <c:v>1.906451509272884E-6</c:v>
                </c:pt>
                <c:pt idx="1744">
                  <c:v>1.909234956510907E-6</c:v>
                </c:pt>
                <c:pt idx="1745">
                  <c:v>1.9341476126185451E-6</c:v>
                </c:pt>
                <c:pt idx="1746">
                  <c:v>1.9521788684217442E-6</c:v>
                </c:pt>
                <c:pt idx="1747">
                  <c:v>1.9468201832749649E-6</c:v>
                </c:pt>
                <c:pt idx="1748">
                  <c:v>1.9385144344251172E-6</c:v>
                </c:pt>
                <c:pt idx="1749">
                  <c:v>1.9418143063774627E-6</c:v>
                </c:pt>
                <c:pt idx="1750">
                  <c:v>1.9577519927832324E-6</c:v>
                </c:pt>
                <c:pt idx="1751">
                  <c:v>1.9868685100098119E-6</c:v>
                </c:pt>
                <c:pt idx="1752">
                  <c:v>2.0183228737209132E-6</c:v>
                </c:pt>
                <c:pt idx="1753">
                  <c:v>2.044620531729059E-6</c:v>
                </c:pt>
                <c:pt idx="1754">
                  <c:v>2.0962462808372541E-6</c:v>
                </c:pt>
                <c:pt idx="1755">
                  <c:v>2.1899355606766313E-6</c:v>
                </c:pt>
                <c:pt idx="1756">
                  <c:v>2.2772664227000424E-6</c:v>
                </c:pt>
                <c:pt idx="1757">
                  <c:v>2.3305335826780147E-6</c:v>
                </c:pt>
                <c:pt idx="1758">
                  <c:v>2.3736502919377083E-6</c:v>
                </c:pt>
                <c:pt idx="1759">
                  <c:v>2.4228686821553901E-6</c:v>
                </c:pt>
                <c:pt idx="1760">
                  <c:v>2.4701613819938865E-6</c:v>
                </c:pt>
                <c:pt idx="1761">
                  <c:v>2.5011399791903956E-6</c:v>
                </c:pt>
                <c:pt idx="1762">
                  <c:v>2.5123095080116055E-6</c:v>
                </c:pt>
                <c:pt idx="1763">
                  <c:v>2.5228757216110033E-6</c:v>
                </c:pt>
                <c:pt idx="1764">
                  <c:v>2.5287547661365954E-6</c:v>
                </c:pt>
                <c:pt idx="1765">
                  <c:v>2.5347079135100839E-6</c:v>
                </c:pt>
                <c:pt idx="1766">
                  <c:v>2.5328697694158024E-6</c:v>
                </c:pt>
                <c:pt idx="1767">
                  <c:v>2.5229196586978094E-6</c:v>
                </c:pt>
                <c:pt idx="1768">
                  <c:v>2.4984329300212219E-6</c:v>
                </c:pt>
                <c:pt idx="1769">
                  <c:v>2.4332909526121929E-6</c:v>
                </c:pt>
                <c:pt idx="1770">
                  <c:v>2.3851650875679222E-6</c:v>
                </c:pt>
                <c:pt idx="1771">
                  <c:v>2.3879042698304317E-6</c:v>
                </c:pt>
                <c:pt idx="1772">
                  <c:v>2.3902112947764477E-6</c:v>
                </c:pt>
                <c:pt idx="1773">
                  <c:v>2.3781413835644251E-6</c:v>
                </c:pt>
                <c:pt idx="1774">
                  <c:v>2.3763022558040209E-6</c:v>
                </c:pt>
                <c:pt idx="1775">
                  <c:v>2.3639624921857205E-6</c:v>
                </c:pt>
                <c:pt idx="1776">
                  <c:v>2.3280009703012345E-6</c:v>
                </c:pt>
                <c:pt idx="1777">
                  <c:v>2.2858239900772551E-6</c:v>
                </c:pt>
                <c:pt idx="1778">
                  <c:v>2.2532295573301538E-6</c:v>
                </c:pt>
                <c:pt idx="1779">
                  <c:v>2.2417800115527333E-6</c:v>
                </c:pt>
                <c:pt idx="1780">
                  <c:v>2.2413878566585557E-6</c:v>
                </c:pt>
                <c:pt idx="1781">
                  <c:v>2.226696475230018E-6</c:v>
                </c:pt>
                <c:pt idx="1782">
                  <c:v>2.2282149278344809E-6</c:v>
                </c:pt>
                <c:pt idx="1783">
                  <c:v>2.2687278728678647E-6</c:v>
                </c:pt>
                <c:pt idx="1784">
                  <c:v>2.2938992331657256E-6</c:v>
                </c:pt>
                <c:pt idx="1785">
                  <c:v>2.2652893039922436E-6</c:v>
                </c:pt>
                <c:pt idx="1786">
                  <c:v>2.2029848754579761E-6</c:v>
                </c:pt>
                <c:pt idx="1787">
                  <c:v>2.1585710384713871E-6</c:v>
                </c:pt>
                <c:pt idx="1788">
                  <c:v>2.1775639918537025E-6</c:v>
                </c:pt>
                <c:pt idx="1789">
                  <c:v>2.2336221405099709E-6</c:v>
                </c:pt>
                <c:pt idx="1790">
                  <c:v>2.2489188044925655E-6</c:v>
                </c:pt>
                <c:pt idx="1791">
                  <c:v>2.2275561994211004E-6</c:v>
                </c:pt>
                <c:pt idx="1792">
                  <c:v>2.2342539820493359E-6</c:v>
                </c:pt>
                <c:pt idx="1793">
                  <c:v>2.2964695527438695E-6</c:v>
                </c:pt>
                <c:pt idx="1794">
                  <c:v>2.3731774764214836E-6</c:v>
                </c:pt>
                <c:pt idx="1795">
                  <c:v>2.4114945507806963E-6</c:v>
                </c:pt>
                <c:pt idx="1796">
                  <c:v>2.4059502806254686E-6</c:v>
                </c:pt>
                <c:pt idx="1797">
                  <c:v>2.3979015965223057E-6</c:v>
                </c:pt>
                <c:pt idx="1798">
                  <c:v>2.4364796702926935E-6</c:v>
                </c:pt>
                <c:pt idx="1799">
                  <c:v>2.5059950272824449E-6</c:v>
                </c:pt>
                <c:pt idx="1800">
                  <c:v>2.5676610565031975E-6</c:v>
                </c:pt>
                <c:pt idx="1801">
                  <c:v>2.6247051665029376E-6</c:v>
                </c:pt>
                <c:pt idx="1802">
                  <c:v>2.6607388239030749E-6</c:v>
                </c:pt>
                <c:pt idx="1803">
                  <c:v>2.6540757974778349E-6</c:v>
                </c:pt>
                <c:pt idx="1804">
                  <c:v>2.633966710935167E-6</c:v>
                </c:pt>
                <c:pt idx="1805">
                  <c:v>2.6212492195258189E-6</c:v>
                </c:pt>
                <c:pt idx="1806">
                  <c:v>2.606007312957378E-6</c:v>
                </c:pt>
                <c:pt idx="1807">
                  <c:v>2.6154905101558819E-6</c:v>
                </c:pt>
                <c:pt idx="1808">
                  <c:v>2.6426298584761968E-6</c:v>
                </c:pt>
                <c:pt idx="1809">
                  <c:v>2.6358687933274123E-6</c:v>
                </c:pt>
                <c:pt idx="1810">
                  <c:v>2.5989226216542847E-6</c:v>
                </c:pt>
                <c:pt idx="1811">
                  <c:v>2.5618603773786993E-6</c:v>
                </c:pt>
                <c:pt idx="1812">
                  <c:v>2.544780982493392E-6</c:v>
                </c:pt>
                <c:pt idx="1813">
                  <c:v>2.5298325363181695E-6</c:v>
                </c:pt>
                <c:pt idx="1814">
                  <c:v>2.4893818901392116E-6</c:v>
                </c:pt>
                <c:pt idx="1815">
                  <c:v>2.4354274754303053E-6</c:v>
                </c:pt>
                <c:pt idx="1816">
                  <c:v>2.412131966428089E-6</c:v>
                </c:pt>
                <c:pt idx="1817">
                  <c:v>2.4125913385073059E-6</c:v>
                </c:pt>
                <c:pt idx="1818">
                  <c:v>2.4209695507615123E-6</c:v>
                </c:pt>
                <c:pt idx="1819">
                  <c:v>2.4192274780585304E-6</c:v>
                </c:pt>
                <c:pt idx="1820">
                  <c:v>2.3781508923369426E-6</c:v>
                </c:pt>
                <c:pt idx="1821">
                  <c:v>2.341418504101109E-6</c:v>
                </c:pt>
                <c:pt idx="1822">
                  <c:v>2.3525837703691212E-6</c:v>
                </c:pt>
                <c:pt idx="1823">
                  <c:v>2.3707924139630813E-6</c:v>
                </c:pt>
                <c:pt idx="1824">
                  <c:v>2.3668941451195362E-6</c:v>
                </c:pt>
                <c:pt idx="1825">
                  <c:v>2.3515197715132627E-6</c:v>
                </c:pt>
                <c:pt idx="1826">
                  <c:v>2.3227691780842605E-6</c:v>
                </c:pt>
                <c:pt idx="1827">
                  <c:v>2.2855397105678469E-6</c:v>
                </c:pt>
                <c:pt idx="1828">
                  <c:v>2.2454392495285063E-6</c:v>
                </c:pt>
                <c:pt idx="1829">
                  <c:v>2.223374306845562E-6</c:v>
                </c:pt>
                <c:pt idx="1830">
                  <c:v>2.2216446939134652E-6</c:v>
                </c:pt>
                <c:pt idx="1831">
                  <c:v>2.2239225367645129E-6</c:v>
                </c:pt>
                <c:pt idx="1832">
                  <c:v>2.212293963752794E-6</c:v>
                </c:pt>
                <c:pt idx="1833">
                  <c:v>2.193848912400722E-6</c:v>
                </c:pt>
                <c:pt idx="1834">
                  <c:v>2.187749854552393E-6</c:v>
                </c:pt>
                <c:pt idx="1835">
                  <c:v>2.1791493337544969E-6</c:v>
                </c:pt>
                <c:pt idx="1836">
                  <c:v>2.1442475481726722E-6</c:v>
                </c:pt>
                <c:pt idx="1837">
                  <c:v>2.1063862391168935E-6</c:v>
                </c:pt>
                <c:pt idx="1838">
                  <c:v>2.1013190470310877E-6</c:v>
                </c:pt>
                <c:pt idx="1839">
                  <c:v>2.1069757830129903E-6</c:v>
                </c:pt>
                <c:pt idx="1840">
                  <c:v>2.0931477325513175E-6</c:v>
                </c:pt>
                <c:pt idx="1841">
                  <c:v>2.0414006646213452E-6</c:v>
                </c:pt>
                <c:pt idx="1842">
                  <c:v>1.9794424865622044E-6</c:v>
                </c:pt>
                <c:pt idx="1843">
                  <c:v>1.9494885415766532E-6</c:v>
                </c:pt>
                <c:pt idx="1844">
                  <c:v>1.9632316688630815E-6</c:v>
                </c:pt>
                <c:pt idx="1845">
                  <c:v>1.9895834285079661E-6</c:v>
                </c:pt>
                <c:pt idx="1846">
                  <c:v>1.9964025299579793E-6</c:v>
                </c:pt>
                <c:pt idx="1847">
                  <c:v>2.0081137309239901E-6</c:v>
                </c:pt>
                <c:pt idx="1848">
                  <c:v>2.017932358270273E-6</c:v>
                </c:pt>
                <c:pt idx="1849">
                  <c:v>2.0072454816265127E-6</c:v>
                </c:pt>
                <c:pt idx="1850">
                  <c:v>1.9875026467701297E-6</c:v>
                </c:pt>
                <c:pt idx="1851">
                  <c:v>1.9620952066028638E-6</c:v>
                </c:pt>
                <c:pt idx="1852">
                  <c:v>1.9514384957201945E-6</c:v>
                </c:pt>
                <c:pt idx="1853">
                  <c:v>1.9393541574050415E-6</c:v>
                </c:pt>
                <c:pt idx="1854">
                  <c:v>1.9335465926176859E-6</c:v>
                </c:pt>
                <c:pt idx="1855">
                  <c:v>1.9630719870625259E-6</c:v>
                </c:pt>
                <c:pt idx="1856">
                  <c:v>1.9754671638723952E-6</c:v>
                </c:pt>
                <c:pt idx="1857">
                  <c:v>1.962499821267927E-6</c:v>
                </c:pt>
                <c:pt idx="1858">
                  <c:v>1.9563758438778274E-6</c:v>
                </c:pt>
                <c:pt idx="1859">
                  <c:v>1.9509886324134955E-6</c:v>
                </c:pt>
                <c:pt idx="1860">
                  <c:v>1.9341620397216756E-6</c:v>
                </c:pt>
                <c:pt idx="1861">
                  <c:v>1.919710672827033E-6</c:v>
                </c:pt>
                <c:pt idx="1862">
                  <c:v>1.9240466730950993E-6</c:v>
                </c:pt>
                <c:pt idx="1863">
                  <c:v>1.9358762418845197E-6</c:v>
                </c:pt>
                <c:pt idx="1864">
                  <c:v>1.9389423291884131E-6</c:v>
                </c:pt>
                <c:pt idx="1865">
                  <c:v>1.9486425887112864E-6</c:v>
                </c:pt>
                <c:pt idx="1866">
                  <c:v>1.9459702957451082E-6</c:v>
                </c:pt>
                <c:pt idx="1867">
                  <c:v>1.914226078416571E-6</c:v>
                </c:pt>
                <c:pt idx="1868">
                  <c:v>1.9010472475957613E-6</c:v>
                </c:pt>
                <c:pt idx="1869">
                  <c:v>1.9440623113561277E-6</c:v>
                </c:pt>
                <c:pt idx="1870">
                  <c:v>1.982542346402971E-6</c:v>
                </c:pt>
                <c:pt idx="1871">
                  <c:v>1.9741162623974683E-6</c:v>
                </c:pt>
                <c:pt idx="1872">
                  <c:v>1.9580149595266528E-6</c:v>
                </c:pt>
                <c:pt idx="1873">
                  <c:v>1.9691425185933019E-6</c:v>
                </c:pt>
                <c:pt idx="1874">
                  <c:v>1.9889699487362213E-6</c:v>
                </c:pt>
                <c:pt idx="1875">
                  <c:v>1.99618809074327E-6</c:v>
                </c:pt>
                <c:pt idx="1876">
                  <c:v>1.993075115354203E-6</c:v>
                </c:pt>
                <c:pt idx="1877">
                  <c:v>1.9695136886101992E-6</c:v>
                </c:pt>
                <c:pt idx="1878">
                  <c:v>1.9558646653828248E-6</c:v>
                </c:pt>
                <c:pt idx="1879">
                  <c:v>2.0020205750723962E-6</c:v>
                </c:pt>
                <c:pt idx="1880">
                  <c:v>2.0555664404517494E-6</c:v>
                </c:pt>
                <c:pt idx="1881">
                  <c:v>2.0690531587689081E-6</c:v>
                </c:pt>
                <c:pt idx="1882">
                  <c:v>2.0770077388130162E-6</c:v>
                </c:pt>
                <c:pt idx="1883">
                  <c:v>2.0927522987700644E-6</c:v>
                </c:pt>
                <c:pt idx="1884">
                  <c:v>2.1078735422941429E-6</c:v>
                </c:pt>
                <c:pt idx="1885">
                  <c:v>2.1276852337791023E-6</c:v>
                </c:pt>
                <c:pt idx="1886">
                  <c:v>2.1678171721343638E-6</c:v>
                </c:pt>
                <c:pt idx="1887">
                  <c:v>2.1944368168532809E-6</c:v>
                </c:pt>
                <c:pt idx="1888">
                  <c:v>2.1917445226759451E-6</c:v>
                </c:pt>
                <c:pt idx="1889">
                  <c:v>2.210359092489798E-6</c:v>
                </c:pt>
                <c:pt idx="1890">
                  <c:v>2.2606306612359912E-6</c:v>
                </c:pt>
                <c:pt idx="1891">
                  <c:v>2.3035981811337689E-6</c:v>
                </c:pt>
                <c:pt idx="1892">
                  <c:v>2.2990402002107207E-6</c:v>
                </c:pt>
                <c:pt idx="1893">
                  <c:v>2.2780566344851329E-6</c:v>
                </c:pt>
                <c:pt idx="1894">
                  <c:v>2.269360370184645E-6</c:v>
                </c:pt>
                <c:pt idx="1895">
                  <c:v>2.2616874465402845E-6</c:v>
                </c:pt>
                <c:pt idx="1896">
                  <c:v>2.2536158102275964E-6</c:v>
                </c:pt>
                <c:pt idx="1897">
                  <c:v>2.243022709754183E-6</c:v>
                </c:pt>
                <c:pt idx="1898">
                  <c:v>2.2331591616549717E-6</c:v>
                </c:pt>
                <c:pt idx="1899">
                  <c:v>2.2660768926676744E-6</c:v>
                </c:pt>
                <c:pt idx="1900">
                  <c:v>2.3016721628658756E-6</c:v>
                </c:pt>
                <c:pt idx="1901">
                  <c:v>2.2929254037044312E-6</c:v>
                </c:pt>
                <c:pt idx="1902">
                  <c:v>2.2844389881767475E-6</c:v>
                </c:pt>
                <c:pt idx="1903">
                  <c:v>2.2812581398252265E-6</c:v>
                </c:pt>
                <c:pt idx="1904">
                  <c:v>2.2604716352128504E-6</c:v>
                </c:pt>
                <c:pt idx="1905">
                  <c:v>2.2143147418571568E-6</c:v>
                </c:pt>
                <c:pt idx="1906">
                  <c:v>2.1824636328099728E-6</c:v>
                </c:pt>
                <c:pt idx="1907">
                  <c:v>2.1815327567693617E-6</c:v>
                </c:pt>
                <c:pt idx="1908">
                  <c:v>2.1926937604841763E-6</c:v>
                </c:pt>
                <c:pt idx="1909">
                  <c:v>2.18497427664335E-6</c:v>
                </c:pt>
                <c:pt idx="1910">
                  <c:v>2.1644002439134383E-6</c:v>
                </c:pt>
                <c:pt idx="1911">
                  <c:v>2.1492635896201067E-6</c:v>
                </c:pt>
                <c:pt idx="1912">
                  <c:v>2.1309323156495394E-6</c:v>
                </c:pt>
                <c:pt idx="1913">
                  <c:v>2.1016046380953259E-6</c:v>
                </c:pt>
                <c:pt idx="1914">
                  <c:v>2.0662910242968728E-6</c:v>
                </c:pt>
                <c:pt idx="1915">
                  <c:v>2.0560451579647088E-6</c:v>
                </c:pt>
                <c:pt idx="1916">
                  <c:v>2.0532226919704926E-6</c:v>
                </c:pt>
                <c:pt idx="1917">
                  <c:v>2.0498083868592272E-6</c:v>
                </c:pt>
                <c:pt idx="1918">
                  <c:v>2.038784112735443E-6</c:v>
                </c:pt>
                <c:pt idx="1919">
                  <c:v>2.0102433680792446E-6</c:v>
                </c:pt>
                <c:pt idx="1920">
                  <c:v>1.9868967084386575E-6</c:v>
                </c:pt>
                <c:pt idx="1921">
                  <c:v>1.9637503887983571E-6</c:v>
                </c:pt>
                <c:pt idx="1922">
                  <c:v>1.9349896308194218E-6</c:v>
                </c:pt>
                <c:pt idx="1923">
                  <c:v>1.9133270075805883E-6</c:v>
                </c:pt>
                <c:pt idx="1924">
                  <c:v>1.9081512843325978E-6</c:v>
                </c:pt>
                <c:pt idx="1925">
                  <c:v>1.9063547821041695E-6</c:v>
                </c:pt>
                <c:pt idx="1926">
                  <c:v>1.8996471628147084E-6</c:v>
                </c:pt>
                <c:pt idx="1927">
                  <c:v>1.9082132552983167E-6</c:v>
                </c:pt>
                <c:pt idx="1928">
                  <c:v>1.9161743931165747E-6</c:v>
                </c:pt>
                <c:pt idx="1929">
                  <c:v>1.9166616357359298E-6</c:v>
                </c:pt>
                <c:pt idx="1930">
                  <c:v>1.9137558860100069E-6</c:v>
                </c:pt>
                <c:pt idx="1931">
                  <c:v>1.8964971360016934E-6</c:v>
                </c:pt>
                <c:pt idx="1932">
                  <c:v>1.8653726283303437E-6</c:v>
                </c:pt>
                <c:pt idx="1933">
                  <c:v>1.8508638809118875E-6</c:v>
                </c:pt>
                <c:pt idx="1934">
                  <c:v>1.8733022888326816E-6</c:v>
                </c:pt>
                <c:pt idx="1935">
                  <c:v>1.8960138280468288E-6</c:v>
                </c:pt>
                <c:pt idx="1936">
                  <c:v>1.9128535362869489E-6</c:v>
                </c:pt>
                <c:pt idx="1937">
                  <c:v>1.9131745393315975E-6</c:v>
                </c:pt>
                <c:pt idx="1938">
                  <c:v>1.9161373416926269E-6</c:v>
                </c:pt>
                <c:pt idx="1939">
                  <c:v>1.9407467007458217E-6</c:v>
                </c:pt>
                <c:pt idx="1940">
                  <c:v>1.9675575045812154E-6</c:v>
                </c:pt>
                <c:pt idx="1941">
                  <c:v>1.947052656368587E-6</c:v>
                </c:pt>
                <c:pt idx="1942">
                  <c:v>1.908286702368798E-6</c:v>
                </c:pt>
                <c:pt idx="1943">
                  <c:v>1.8884996025369016E-6</c:v>
                </c:pt>
                <c:pt idx="1944">
                  <c:v>1.9097248222399214E-6</c:v>
                </c:pt>
                <c:pt idx="1945">
                  <c:v>1.9687106891655158E-6</c:v>
                </c:pt>
                <c:pt idx="1946">
                  <c:v>2.0191825979119952E-6</c:v>
                </c:pt>
                <c:pt idx="1947">
                  <c:v>2.0151420253693922E-6</c:v>
                </c:pt>
                <c:pt idx="1948">
                  <c:v>2.0053689745534528E-6</c:v>
                </c:pt>
                <c:pt idx="1949">
                  <c:v>2.0055466902329212E-6</c:v>
                </c:pt>
                <c:pt idx="1950">
                  <c:v>1.9826148098073301E-6</c:v>
                </c:pt>
                <c:pt idx="1951">
                  <c:v>1.970597360788508E-6</c:v>
                </c:pt>
                <c:pt idx="1952">
                  <c:v>2.0053650398889626E-6</c:v>
                </c:pt>
                <c:pt idx="1953">
                  <c:v>2.0533820458823408E-6</c:v>
                </c:pt>
                <c:pt idx="1954">
                  <c:v>2.071224437790016E-6</c:v>
                </c:pt>
                <c:pt idx="1955">
                  <c:v>2.0611657959098383E-6</c:v>
                </c:pt>
                <c:pt idx="1956">
                  <c:v>2.0409540802017212E-6</c:v>
                </c:pt>
                <c:pt idx="1957">
                  <c:v>2.0529544790077523E-6</c:v>
                </c:pt>
                <c:pt idx="1958">
                  <c:v>2.0883274406622641E-6</c:v>
                </c:pt>
                <c:pt idx="1959">
                  <c:v>2.1225282001874397E-6</c:v>
                </c:pt>
                <c:pt idx="1960">
                  <c:v>2.1246529190120822E-6</c:v>
                </c:pt>
                <c:pt idx="1961">
                  <c:v>2.0923591602097641E-6</c:v>
                </c:pt>
                <c:pt idx="1962">
                  <c:v>2.0663202063918411E-6</c:v>
                </c:pt>
                <c:pt idx="1963">
                  <c:v>2.0788140777026698E-6</c:v>
                </c:pt>
                <c:pt idx="1964">
                  <c:v>2.1028748789482059E-6</c:v>
                </c:pt>
                <c:pt idx="1965">
                  <c:v>2.1153002215191657E-6</c:v>
                </c:pt>
                <c:pt idx="1966">
                  <c:v>2.1521306484785439E-6</c:v>
                </c:pt>
                <c:pt idx="1967">
                  <c:v>2.1907064270279794E-6</c:v>
                </c:pt>
                <c:pt idx="1968">
                  <c:v>2.1904270658491836E-6</c:v>
                </c:pt>
                <c:pt idx="1969">
                  <c:v>2.1942279517465994E-6</c:v>
                </c:pt>
                <c:pt idx="1970">
                  <c:v>2.2244717503495864E-6</c:v>
                </c:pt>
                <c:pt idx="1971">
                  <c:v>2.2556860995267926E-6</c:v>
                </c:pt>
                <c:pt idx="1972">
                  <c:v>2.3059661933793811E-6</c:v>
                </c:pt>
                <c:pt idx="1973">
                  <c:v>2.3654199574905868E-6</c:v>
                </c:pt>
                <c:pt idx="1974">
                  <c:v>2.4269026969238432E-6</c:v>
                </c:pt>
                <c:pt idx="1975">
                  <c:v>2.4773985415459706E-6</c:v>
                </c:pt>
                <c:pt idx="1976">
                  <c:v>2.4776785585021812E-6</c:v>
                </c:pt>
                <c:pt idx="1977">
                  <c:v>2.4570838687836961E-6</c:v>
                </c:pt>
                <c:pt idx="1978">
                  <c:v>2.4571727266234306E-6</c:v>
                </c:pt>
                <c:pt idx="1979">
                  <c:v>2.4623445152069309E-6</c:v>
                </c:pt>
                <c:pt idx="1980">
                  <c:v>2.4593764666265821E-6</c:v>
                </c:pt>
                <c:pt idx="1981">
                  <c:v>2.4673169474562677E-6</c:v>
                </c:pt>
                <c:pt idx="1982">
                  <c:v>2.4731002484792675E-6</c:v>
                </c:pt>
                <c:pt idx="1983">
                  <c:v>2.4818873379517351E-6</c:v>
                </c:pt>
                <c:pt idx="1984">
                  <c:v>2.5067209728808642E-6</c:v>
                </c:pt>
                <c:pt idx="1985">
                  <c:v>2.5069468882003363E-6</c:v>
                </c:pt>
                <c:pt idx="1986">
                  <c:v>2.4914321782272501E-6</c:v>
                </c:pt>
                <c:pt idx="1987">
                  <c:v>2.4737596326700632E-6</c:v>
                </c:pt>
                <c:pt idx="1988">
                  <c:v>2.454343374966357E-6</c:v>
                </c:pt>
                <c:pt idx="1989">
                  <c:v>2.4309052343763753E-6</c:v>
                </c:pt>
                <c:pt idx="1990">
                  <c:v>2.4187444979923734E-6</c:v>
                </c:pt>
                <c:pt idx="1991">
                  <c:v>2.3990787169822545E-6</c:v>
                </c:pt>
                <c:pt idx="1992">
                  <c:v>2.370520922113266E-6</c:v>
                </c:pt>
                <c:pt idx="1993">
                  <c:v>2.3478805347486479E-6</c:v>
                </c:pt>
                <c:pt idx="1994">
                  <c:v>2.3513732052610074E-6</c:v>
                </c:pt>
                <c:pt idx="1995">
                  <c:v>2.3655629169670596E-6</c:v>
                </c:pt>
                <c:pt idx="1996">
                  <c:v>2.3396351174209811E-6</c:v>
                </c:pt>
                <c:pt idx="1997">
                  <c:v>2.3078449956733933E-6</c:v>
                </c:pt>
                <c:pt idx="1998">
                  <c:v>2.280994845193099E-6</c:v>
                </c:pt>
                <c:pt idx="1999">
                  <c:v>2.201324447043163E-6</c:v>
                </c:pt>
                <c:pt idx="2000">
                  <c:v>2.1432143708553189E-6</c:v>
                </c:pt>
                <c:pt idx="2001">
                  <c:v>2.1443164048012484E-6</c:v>
                </c:pt>
                <c:pt idx="2002">
                  <c:v>2.1521378620301091E-6</c:v>
                </c:pt>
                <c:pt idx="2003">
                  <c:v>2.1508656538449838E-6</c:v>
                </c:pt>
                <c:pt idx="2004">
                  <c:v>2.1606046042353425E-6</c:v>
                </c:pt>
                <c:pt idx="2005">
                  <c:v>2.1525955946657881E-6</c:v>
                </c:pt>
                <c:pt idx="2006">
                  <c:v>2.0856830182362237E-6</c:v>
                </c:pt>
                <c:pt idx="2007">
                  <c:v>2.0057545716734805E-6</c:v>
                </c:pt>
                <c:pt idx="2008">
                  <c:v>1.9760160495687609E-6</c:v>
                </c:pt>
                <c:pt idx="2009">
                  <c:v>1.9961900580755153E-6</c:v>
                </c:pt>
                <c:pt idx="2010">
                  <c:v>1.9887807569519901E-6</c:v>
                </c:pt>
                <c:pt idx="2011">
                  <c:v>1.9619243765862532E-6</c:v>
                </c:pt>
                <c:pt idx="2012">
                  <c:v>1.9494505064865823E-6</c:v>
                </c:pt>
                <c:pt idx="2013">
                  <c:v>1.9388701936727618E-6</c:v>
                </c:pt>
                <c:pt idx="2014">
                  <c:v>1.9627903306627778E-6</c:v>
                </c:pt>
                <c:pt idx="2015">
                  <c:v>1.9885148392102025E-6</c:v>
                </c:pt>
                <c:pt idx="2016">
                  <c:v>2.0037734681027261E-6</c:v>
                </c:pt>
                <c:pt idx="2017">
                  <c:v>2.0395595695286956E-6</c:v>
                </c:pt>
                <c:pt idx="2018">
                  <c:v>2.0837353593136352E-6</c:v>
                </c:pt>
                <c:pt idx="2019">
                  <c:v>2.0883523602040343E-6</c:v>
                </c:pt>
                <c:pt idx="2020">
                  <c:v>2.0809630602916676E-6</c:v>
                </c:pt>
                <c:pt idx="2021">
                  <c:v>2.084505569887568E-6</c:v>
                </c:pt>
                <c:pt idx="2022">
                  <c:v>2.0527865999895092E-6</c:v>
                </c:pt>
                <c:pt idx="2023">
                  <c:v>2.049775925877184E-6</c:v>
                </c:pt>
                <c:pt idx="2024">
                  <c:v>2.1097546398091079E-6</c:v>
                </c:pt>
                <c:pt idx="2025">
                  <c:v>2.1430314089565302E-6</c:v>
                </c:pt>
                <c:pt idx="2026">
                  <c:v>2.1662262561255422E-6</c:v>
                </c:pt>
                <c:pt idx="2027">
                  <c:v>2.2191517560702929E-6</c:v>
                </c:pt>
                <c:pt idx="2028">
                  <c:v>2.2394165897490262E-6</c:v>
                </c:pt>
                <c:pt idx="2029">
                  <c:v>2.2333791749777087E-6</c:v>
                </c:pt>
                <c:pt idx="2030">
                  <c:v>2.2713070454411113E-6</c:v>
                </c:pt>
                <c:pt idx="2031">
                  <c:v>2.3467450561545525E-6</c:v>
                </c:pt>
                <c:pt idx="2032">
                  <c:v>2.3903775343511537E-6</c:v>
                </c:pt>
                <c:pt idx="2033">
                  <c:v>2.4136405823713266E-6</c:v>
                </c:pt>
                <c:pt idx="2034">
                  <c:v>2.4357920876730526E-6</c:v>
                </c:pt>
                <c:pt idx="2035">
                  <c:v>2.4770375360790061E-6</c:v>
                </c:pt>
                <c:pt idx="2036">
                  <c:v>2.5022921801085737E-6</c:v>
                </c:pt>
                <c:pt idx="2037">
                  <c:v>2.5174196535180948E-6</c:v>
                </c:pt>
                <c:pt idx="2038">
                  <c:v>2.5719606611247303E-6</c:v>
                </c:pt>
                <c:pt idx="2039">
                  <c:v>2.6292660984243534E-6</c:v>
                </c:pt>
                <c:pt idx="2040">
                  <c:v>2.686762694840453E-6</c:v>
                </c:pt>
                <c:pt idx="2041">
                  <c:v>2.7557957275414618E-6</c:v>
                </c:pt>
                <c:pt idx="2042">
                  <c:v>2.803684529050205E-6</c:v>
                </c:pt>
                <c:pt idx="2043">
                  <c:v>2.8251051704228992E-6</c:v>
                </c:pt>
                <c:pt idx="2044">
                  <c:v>2.825202225480321E-6</c:v>
                </c:pt>
                <c:pt idx="2045">
                  <c:v>2.8072522860765838E-6</c:v>
                </c:pt>
                <c:pt idx="2046">
                  <c:v>2.8000610309435506E-6</c:v>
                </c:pt>
                <c:pt idx="2047">
                  <c:v>2.8035514062349575E-6</c:v>
                </c:pt>
                <c:pt idx="2048">
                  <c:v>2.7884377041511516E-6</c:v>
                </c:pt>
                <c:pt idx="2049">
                  <c:v>2.7708320478902961E-6</c:v>
                </c:pt>
                <c:pt idx="2050">
                  <c:v>2.7618177315435267E-6</c:v>
                </c:pt>
                <c:pt idx="2051">
                  <c:v>2.7518171259645776E-6</c:v>
                </c:pt>
                <c:pt idx="2052">
                  <c:v>2.7468037076268028E-6</c:v>
                </c:pt>
                <c:pt idx="2053">
                  <c:v>2.6782998872997094E-6</c:v>
                </c:pt>
                <c:pt idx="2054">
                  <c:v>2.5974454830269677E-6</c:v>
                </c:pt>
                <c:pt idx="2055">
                  <c:v>2.5495097934330508E-6</c:v>
                </c:pt>
                <c:pt idx="2056">
                  <c:v>2.4994277443597967E-6</c:v>
                </c:pt>
                <c:pt idx="2057">
                  <c:v>2.4479252814056242E-6</c:v>
                </c:pt>
                <c:pt idx="2058">
                  <c:v>2.4053630319503245E-6</c:v>
                </c:pt>
                <c:pt idx="2059">
                  <c:v>2.3803084000323358E-6</c:v>
                </c:pt>
                <c:pt idx="2060">
                  <c:v>2.3748526598281346E-6</c:v>
                </c:pt>
                <c:pt idx="2061">
                  <c:v>2.3642356234790733E-6</c:v>
                </c:pt>
                <c:pt idx="2062">
                  <c:v>2.3498144223455212E-6</c:v>
                </c:pt>
                <c:pt idx="2063">
                  <c:v>2.3007163672834939E-6</c:v>
                </c:pt>
                <c:pt idx="2064">
                  <c:v>2.2298261729431681E-6</c:v>
                </c:pt>
                <c:pt idx="2065">
                  <c:v>2.1965162870362873E-6</c:v>
                </c:pt>
                <c:pt idx="2066">
                  <c:v>2.1892158449636546E-6</c:v>
                </c:pt>
                <c:pt idx="2067">
                  <c:v>2.1921819262117585E-6</c:v>
                </c:pt>
                <c:pt idx="2068">
                  <c:v>2.1675548611683587E-6</c:v>
                </c:pt>
                <c:pt idx="2069">
                  <c:v>2.1496600070674825E-6</c:v>
                </c:pt>
                <c:pt idx="2070">
                  <c:v>2.1549068821650017E-6</c:v>
                </c:pt>
                <c:pt idx="2071">
                  <c:v>2.1686168926919723E-6</c:v>
                </c:pt>
                <c:pt idx="2072">
                  <c:v>2.1976770130608607E-6</c:v>
                </c:pt>
                <c:pt idx="2073">
                  <c:v>2.2399467857890643E-6</c:v>
                </c:pt>
                <c:pt idx="2074">
                  <c:v>2.2240645125748631E-6</c:v>
                </c:pt>
                <c:pt idx="2075">
                  <c:v>2.1851877321919371E-6</c:v>
                </c:pt>
                <c:pt idx="2076">
                  <c:v>2.1499052678206971E-6</c:v>
                </c:pt>
                <c:pt idx="2077">
                  <c:v>2.1499042841545749E-6</c:v>
                </c:pt>
                <c:pt idx="2078">
                  <c:v>2.1684959017589021E-6</c:v>
                </c:pt>
                <c:pt idx="2079">
                  <c:v>2.1945341997994106E-6</c:v>
                </c:pt>
                <c:pt idx="2080">
                  <c:v>2.2203901917185453E-6</c:v>
                </c:pt>
                <c:pt idx="2081">
                  <c:v>2.2301691445312198E-6</c:v>
                </c:pt>
                <c:pt idx="2082">
                  <c:v>2.248952249140731E-6</c:v>
                </c:pt>
                <c:pt idx="2083">
                  <c:v>2.2615353061800015E-6</c:v>
                </c:pt>
                <c:pt idx="2084">
                  <c:v>2.3014042777918427E-6</c:v>
                </c:pt>
                <c:pt idx="2085">
                  <c:v>2.3470463858767513E-6</c:v>
                </c:pt>
                <c:pt idx="2086">
                  <c:v>2.3769308184563109E-6</c:v>
                </c:pt>
                <c:pt idx="2087">
                  <c:v>2.4121565580811522E-6</c:v>
                </c:pt>
                <c:pt idx="2088">
                  <c:v>2.4412543856514038E-6</c:v>
                </c:pt>
                <c:pt idx="2089">
                  <c:v>2.4541587736240308E-6</c:v>
                </c:pt>
                <c:pt idx="2090">
                  <c:v>2.4815282998170155E-6</c:v>
                </c:pt>
                <c:pt idx="2091">
                  <c:v>2.5000930305473272E-6</c:v>
                </c:pt>
                <c:pt idx="2092">
                  <c:v>2.5074587224727542E-6</c:v>
                </c:pt>
                <c:pt idx="2093">
                  <c:v>2.5209733113300506E-6</c:v>
                </c:pt>
                <c:pt idx="2094">
                  <c:v>2.5537782486273709E-6</c:v>
                </c:pt>
                <c:pt idx="2095">
                  <c:v>2.6014253961586819E-6</c:v>
                </c:pt>
                <c:pt idx="2096">
                  <c:v>2.6714588173062932E-6</c:v>
                </c:pt>
                <c:pt idx="2097">
                  <c:v>2.7049195320186269E-6</c:v>
                </c:pt>
                <c:pt idx="2098">
                  <c:v>2.6946343190415619E-6</c:v>
                </c:pt>
                <c:pt idx="2099">
                  <c:v>2.6746301568852963E-6</c:v>
                </c:pt>
                <c:pt idx="2100">
                  <c:v>2.6744606384235153E-6</c:v>
                </c:pt>
                <c:pt idx="2101">
                  <c:v>2.6880490022400009E-6</c:v>
                </c:pt>
                <c:pt idx="2102">
                  <c:v>2.7187488940351294E-6</c:v>
                </c:pt>
                <c:pt idx="2103">
                  <c:v>2.7325680915016996E-6</c:v>
                </c:pt>
                <c:pt idx="2104">
                  <c:v>2.7036174859611186E-6</c:v>
                </c:pt>
                <c:pt idx="2105">
                  <c:v>2.6773778642542011E-6</c:v>
                </c:pt>
                <c:pt idx="2106">
                  <c:v>2.6747363928265287E-6</c:v>
                </c:pt>
                <c:pt idx="2107">
                  <c:v>2.6857232876376573E-6</c:v>
                </c:pt>
                <c:pt idx="2108">
                  <c:v>2.7019855838638584E-6</c:v>
                </c:pt>
                <c:pt idx="2109">
                  <c:v>2.7109274368062688E-6</c:v>
                </c:pt>
                <c:pt idx="2110">
                  <c:v>2.7116041990985625E-6</c:v>
                </c:pt>
                <c:pt idx="2111">
                  <c:v>2.7083410506814575E-6</c:v>
                </c:pt>
                <c:pt idx="2112">
                  <c:v>2.6990158958399717E-6</c:v>
                </c:pt>
                <c:pt idx="2113">
                  <c:v>2.6811964561418222E-6</c:v>
                </c:pt>
                <c:pt idx="2114">
                  <c:v>2.648635140154179E-6</c:v>
                </c:pt>
                <c:pt idx="2115">
                  <c:v>2.6193022163806452E-6</c:v>
                </c:pt>
                <c:pt idx="2116">
                  <c:v>2.6143910993196125E-6</c:v>
                </c:pt>
                <c:pt idx="2117">
                  <c:v>2.5966008417164309E-6</c:v>
                </c:pt>
                <c:pt idx="2118">
                  <c:v>2.5735269854804891E-6</c:v>
                </c:pt>
                <c:pt idx="2119">
                  <c:v>2.5513912188367232E-6</c:v>
                </c:pt>
                <c:pt idx="2120">
                  <c:v>2.5268776032861206E-6</c:v>
                </c:pt>
                <c:pt idx="2121">
                  <c:v>2.5277166704886297E-6</c:v>
                </c:pt>
                <c:pt idx="2122">
                  <c:v>2.5297223657124473E-6</c:v>
                </c:pt>
                <c:pt idx="2123">
                  <c:v>2.4983434164040726E-6</c:v>
                </c:pt>
                <c:pt idx="2124">
                  <c:v>2.4739078383658564E-6</c:v>
                </c:pt>
                <c:pt idx="2125">
                  <c:v>2.4736442158450211E-6</c:v>
                </c:pt>
                <c:pt idx="2126">
                  <c:v>2.4994765997772153E-6</c:v>
                </c:pt>
                <c:pt idx="2127">
                  <c:v>2.5285809851216168E-6</c:v>
                </c:pt>
                <c:pt idx="2128">
                  <c:v>2.5417129278572534E-6</c:v>
                </c:pt>
                <c:pt idx="2129">
                  <c:v>2.5511967808331721E-6</c:v>
                </c:pt>
                <c:pt idx="2130">
                  <c:v>2.5627719079855674E-6</c:v>
                </c:pt>
                <c:pt idx="2131">
                  <c:v>2.5809418607120417E-6</c:v>
                </c:pt>
                <c:pt idx="2132">
                  <c:v>2.6111364760089028E-6</c:v>
                </c:pt>
                <c:pt idx="2133">
                  <c:v>2.651749427098076E-6</c:v>
                </c:pt>
                <c:pt idx="2134">
                  <c:v>2.6838690769967078E-6</c:v>
                </c:pt>
                <c:pt idx="2135">
                  <c:v>2.6997906968558096E-6</c:v>
                </c:pt>
                <c:pt idx="2136">
                  <c:v>2.7408308869308639E-6</c:v>
                </c:pt>
                <c:pt idx="2137">
                  <c:v>2.7999600412216385E-6</c:v>
                </c:pt>
                <c:pt idx="2138">
                  <c:v>2.8860796823595201E-6</c:v>
                </c:pt>
                <c:pt idx="2139">
                  <c:v>2.9825750337577383E-6</c:v>
                </c:pt>
                <c:pt idx="2140">
                  <c:v>3.0688323881527729E-6</c:v>
                </c:pt>
                <c:pt idx="2141">
                  <c:v>3.1524590914474822E-6</c:v>
                </c:pt>
                <c:pt idx="2142">
                  <c:v>3.2303618415752501E-6</c:v>
                </c:pt>
                <c:pt idx="2143">
                  <c:v>3.2797143382743026E-6</c:v>
                </c:pt>
                <c:pt idx="2144">
                  <c:v>3.3264702842986109E-6</c:v>
                </c:pt>
                <c:pt idx="2145">
                  <c:v>3.4058403363924705E-6</c:v>
                </c:pt>
                <c:pt idx="2146">
                  <c:v>3.5510888039324193E-6</c:v>
                </c:pt>
                <c:pt idx="2147">
                  <c:v>3.6631857558112128E-6</c:v>
                </c:pt>
                <c:pt idx="2148">
                  <c:v>3.7260597270304194E-6</c:v>
                </c:pt>
                <c:pt idx="2149">
                  <c:v>3.7687160805447734E-6</c:v>
                </c:pt>
                <c:pt idx="2150">
                  <c:v>3.8406233856557845E-6</c:v>
                </c:pt>
                <c:pt idx="2151">
                  <c:v>3.9065277043097662E-6</c:v>
                </c:pt>
                <c:pt idx="2152">
                  <c:v>3.9674143420727754E-6</c:v>
                </c:pt>
                <c:pt idx="2153">
                  <c:v>3.9946612378891533E-6</c:v>
                </c:pt>
                <c:pt idx="2154">
                  <c:v>4.0274887995072911E-6</c:v>
                </c:pt>
                <c:pt idx="2155">
                  <c:v>4.096055246577519E-6</c:v>
                </c:pt>
                <c:pt idx="2156">
                  <c:v>4.1635222828114764E-6</c:v>
                </c:pt>
                <c:pt idx="2157">
                  <c:v>4.1959999871787055E-6</c:v>
                </c:pt>
                <c:pt idx="2158">
                  <c:v>4.2651992594544207E-6</c:v>
                </c:pt>
                <c:pt idx="2159">
                  <c:v>4.3497640523413059E-6</c:v>
                </c:pt>
                <c:pt idx="2160">
                  <c:v>4.4276697534674417E-6</c:v>
                </c:pt>
                <c:pt idx="2161">
                  <c:v>4.536510114703281E-6</c:v>
                </c:pt>
                <c:pt idx="2162">
                  <c:v>4.6518518532315594E-6</c:v>
                </c:pt>
                <c:pt idx="2163">
                  <c:v>4.7254940174939876E-6</c:v>
                </c:pt>
                <c:pt idx="2164">
                  <c:v>4.8169857872156554E-6</c:v>
                </c:pt>
                <c:pt idx="2165">
                  <c:v>4.9101153610313198E-6</c:v>
                </c:pt>
                <c:pt idx="2166">
                  <c:v>4.9890932582310013E-6</c:v>
                </c:pt>
                <c:pt idx="2167">
                  <c:v>5.0244045768085016E-6</c:v>
                </c:pt>
                <c:pt idx="2168">
                  <c:v>5.0260004111479357E-6</c:v>
                </c:pt>
                <c:pt idx="2169">
                  <c:v>5.0370748522439686E-6</c:v>
                </c:pt>
                <c:pt idx="2170">
                  <c:v>5.0928224902942286E-6</c:v>
                </c:pt>
                <c:pt idx="2171">
                  <c:v>5.0965777996613007E-6</c:v>
                </c:pt>
                <c:pt idx="2172">
                  <c:v>5.0356026319472645E-6</c:v>
                </c:pt>
                <c:pt idx="2173">
                  <c:v>4.9579641601177471E-6</c:v>
                </c:pt>
                <c:pt idx="2174">
                  <c:v>4.8778714413125429E-6</c:v>
                </c:pt>
                <c:pt idx="2175">
                  <c:v>4.8139797035452357E-6</c:v>
                </c:pt>
                <c:pt idx="2176">
                  <c:v>4.7449453592893973E-6</c:v>
                </c:pt>
                <c:pt idx="2177">
                  <c:v>4.6461042920776773E-6</c:v>
                </c:pt>
                <c:pt idx="2178">
                  <c:v>4.5240375561584397E-6</c:v>
                </c:pt>
                <c:pt idx="2179">
                  <c:v>4.4105670784839014E-6</c:v>
                </c:pt>
                <c:pt idx="2180">
                  <c:v>4.3008001037606487E-6</c:v>
                </c:pt>
                <c:pt idx="2181">
                  <c:v>4.2248741946504376E-6</c:v>
                </c:pt>
                <c:pt idx="2182">
                  <c:v>4.1584603369449908E-6</c:v>
                </c:pt>
                <c:pt idx="2183">
                  <c:v>4.1054954903553391E-6</c:v>
                </c:pt>
                <c:pt idx="2184">
                  <c:v>4.0715517955768488E-6</c:v>
                </c:pt>
                <c:pt idx="2185">
                  <c:v>4.0545245349960347E-6</c:v>
                </c:pt>
                <c:pt idx="2186">
                  <c:v>4.0904112982552093E-6</c:v>
                </c:pt>
                <c:pt idx="2187">
                  <c:v>4.1709361743769071E-6</c:v>
                </c:pt>
                <c:pt idx="2188">
                  <c:v>4.2687627539276014E-6</c:v>
                </c:pt>
                <c:pt idx="2189">
                  <c:v>4.3624428528831682E-6</c:v>
                </c:pt>
                <c:pt idx="2190">
                  <c:v>4.4448727623954793E-6</c:v>
                </c:pt>
                <c:pt idx="2191">
                  <c:v>4.5384817095015175E-6</c:v>
                </c:pt>
                <c:pt idx="2192">
                  <c:v>4.6789698887858861E-6</c:v>
                </c:pt>
                <c:pt idx="2193">
                  <c:v>4.8065172844510951E-6</c:v>
                </c:pt>
                <c:pt idx="2194">
                  <c:v>4.8778012731291361E-6</c:v>
                </c:pt>
                <c:pt idx="2195">
                  <c:v>4.9096268068571351E-6</c:v>
                </c:pt>
                <c:pt idx="2196">
                  <c:v>4.9650662295223384E-6</c:v>
                </c:pt>
                <c:pt idx="2197">
                  <c:v>5.0166667312000551E-6</c:v>
                </c:pt>
                <c:pt idx="2198">
                  <c:v>5.0059398521339794E-6</c:v>
                </c:pt>
                <c:pt idx="2199">
                  <c:v>4.9618971851642873E-6</c:v>
                </c:pt>
                <c:pt idx="2200">
                  <c:v>4.9278725018750426E-6</c:v>
                </c:pt>
                <c:pt idx="2201">
                  <c:v>4.8827182921869043E-6</c:v>
                </c:pt>
                <c:pt idx="2202">
                  <c:v>4.8120949992544887E-6</c:v>
                </c:pt>
                <c:pt idx="2203">
                  <c:v>4.6985258270789907E-6</c:v>
                </c:pt>
                <c:pt idx="2204">
                  <c:v>4.5250618804806902E-6</c:v>
                </c:pt>
                <c:pt idx="2205">
                  <c:v>4.3392666953704847E-6</c:v>
                </c:pt>
                <c:pt idx="2206">
                  <c:v>4.1357986368143849E-6</c:v>
                </c:pt>
                <c:pt idx="2207">
                  <c:v>3.9493286567441305E-6</c:v>
                </c:pt>
                <c:pt idx="2208">
                  <c:v>3.8104609034522592E-6</c:v>
                </c:pt>
                <c:pt idx="2209">
                  <c:v>3.7225906645050004E-6</c:v>
                </c:pt>
                <c:pt idx="2210">
                  <c:v>3.588425818944895E-6</c:v>
                </c:pt>
                <c:pt idx="2211">
                  <c:v>3.4076824151512422E-6</c:v>
                </c:pt>
                <c:pt idx="2212">
                  <c:v>3.1987596000570639E-6</c:v>
                </c:pt>
                <c:pt idx="2213">
                  <c:v>3.0396643923991146E-6</c:v>
                </c:pt>
                <c:pt idx="2214">
                  <c:v>2.9302712108024198E-6</c:v>
                </c:pt>
                <c:pt idx="2215">
                  <c:v>2.8462120223025091E-6</c:v>
                </c:pt>
                <c:pt idx="2216">
                  <c:v>2.7847164952096601E-6</c:v>
                </c:pt>
                <c:pt idx="2217">
                  <c:v>2.7350790632237847E-6</c:v>
                </c:pt>
                <c:pt idx="2218">
                  <c:v>2.6461238405433865E-6</c:v>
                </c:pt>
                <c:pt idx="2219">
                  <c:v>2.5545228838821183E-6</c:v>
                </c:pt>
                <c:pt idx="2220">
                  <c:v>2.4633668721969365E-6</c:v>
                </c:pt>
                <c:pt idx="2221">
                  <c:v>2.3963096968473619E-6</c:v>
                </c:pt>
                <c:pt idx="2222">
                  <c:v>2.3756186078488698E-6</c:v>
                </c:pt>
                <c:pt idx="2223">
                  <c:v>2.3428841666236632E-6</c:v>
                </c:pt>
                <c:pt idx="2224">
                  <c:v>2.28543937662335E-6</c:v>
                </c:pt>
                <c:pt idx="2225">
                  <c:v>2.2676691202313261E-6</c:v>
                </c:pt>
                <c:pt idx="2226">
                  <c:v>2.2731110891098121E-6</c:v>
                </c:pt>
                <c:pt idx="2227">
                  <c:v>2.2449526626865665E-6</c:v>
                </c:pt>
                <c:pt idx="2228">
                  <c:v>2.1696687596656531E-6</c:v>
                </c:pt>
                <c:pt idx="2229">
                  <c:v>2.0863794538509678E-6</c:v>
                </c:pt>
                <c:pt idx="2230">
                  <c:v>2.0454982897990542E-6</c:v>
                </c:pt>
                <c:pt idx="2231">
                  <c:v>2.0702932338606975E-6</c:v>
                </c:pt>
                <c:pt idx="2232">
                  <c:v>2.068253766100007E-6</c:v>
                </c:pt>
                <c:pt idx="2233">
                  <c:v>2.0328316211393696E-6</c:v>
                </c:pt>
                <c:pt idx="2234">
                  <c:v>2.0472029831893805E-6</c:v>
                </c:pt>
                <c:pt idx="2235">
                  <c:v>2.0850685547983567E-6</c:v>
                </c:pt>
                <c:pt idx="2236">
                  <c:v>2.1122885637407182E-6</c:v>
                </c:pt>
                <c:pt idx="2237">
                  <c:v>2.1308536223597378E-6</c:v>
                </c:pt>
                <c:pt idx="2238">
                  <c:v>2.1114954009572602E-6</c:v>
                </c:pt>
                <c:pt idx="2239">
                  <c:v>2.0729520833898679E-6</c:v>
                </c:pt>
                <c:pt idx="2240">
                  <c:v>2.0660664205322308E-6</c:v>
                </c:pt>
                <c:pt idx="2241">
                  <c:v>2.0919233961174881E-6</c:v>
                </c:pt>
                <c:pt idx="2242">
                  <c:v>2.1065282149272437E-6</c:v>
                </c:pt>
                <c:pt idx="2243">
                  <c:v>2.1133479721546721E-6</c:v>
                </c:pt>
                <c:pt idx="2244">
                  <c:v>2.1405197814570303E-6</c:v>
                </c:pt>
                <c:pt idx="2245">
                  <c:v>2.178786360955287E-6</c:v>
                </c:pt>
                <c:pt idx="2246">
                  <c:v>2.1855428356621665E-6</c:v>
                </c:pt>
                <c:pt idx="2247">
                  <c:v>2.1582251158849678E-6</c:v>
                </c:pt>
                <c:pt idx="2248">
                  <c:v>2.1154182614538684E-6</c:v>
                </c:pt>
                <c:pt idx="2249">
                  <c:v>2.1152120194568465E-6</c:v>
                </c:pt>
                <c:pt idx="2250">
                  <c:v>2.1820357380466769E-6</c:v>
                </c:pt>
                <c:pt idx="2251">
                  <c:v>2.232643392718064E-6</c:v>
                </c:pt>
                <c:pt idx="2252">
                  <c:v>2.2604975384207432E-6</c:v>
                </c:pt>
                <c:pt idx="2253">
                  <c:v>2.2838041956390149E-6</c:v>
                </c:pt>
                <c:pt idx="2254">
                  <c:v>2.3143801455027061E-6</c:v>
                </c:pt>
                <c:pt idx="2255">
                  <c:v>2.3813061653692782E-6</c:v>
                </c:pt>
                <c:pt idx="2256">
                  <c:v>2.4542214003671645E-6</c:v>
                </c:pt>
                <c:pt idx="2257">
                  <c:v>2.4868719020832491E-6</c:v>
                </c:pt>
                <c:pt idx="2258">
                  <c:v>2.516209416298688E-6</c:v>
                </c:pt>
                <c:pt idx="2259">
                  <c:v>2.5521578226348736E-6</c:v>
                </c:pt>
                <c:pt idx="2260">
                  <c:v>2.6268944794029588E-6</c:v>
                </c:pt>
                <c:pt idx="2261">
                  <c:v>2.7212677350861946E-6</c:v>
                </c:pt>
                <c:pt idx="2262">
                  <c:v>2.8129841085725053E-6</c:v>
                </c:pt>
                <c:pt idx="2263">
                  <c:v>2.9279950073949096E-6</c:v>
                </c:pt>
                <c:pt idx="2264">
                  <c:v>3.0712430259303607E-6</c:v>
                </c:pt>
                <c:pt idx="2265">
                  <c:v>3.1795797501114696E-6</c:v>
                </c:pt>
                <c:pt idx="2266">
                  <c:v>3.3194101846485804E-6</c:v>
                </c:pt>
                <c:pt idx="2267">
                  <c:v>3.5263017291997556E-6</c:v>
                </c:pt>
                <c:pt idx="2268">
                  <c:v>3.7512789590795762E-6</c:v>
                </c:pt>
                <c:pt idx="2269">
                  <c:v>3.9372400558757799E-6</c:v>
                </c:pt>
                <c:pt idx="2270">
                  <c:v>4.1255439174871182E-6</c:v>
                </c:pt>
                <c:pt idx="2271">
                  <c:v>4.3328987687820005E-6</c:v>
                </c:pt>
                <c:pt idx="2272">
                  <c:v>4.5472209272226888E-6</c:v>
                </c:pt>
                <c:pt idx="2273">
                  <c:v>4.7599944672978241E-6</c:v>
                </c:pt>
                <c:pt idx="2274">
                  <c:v>5.0107548978037129E-6</c:v>
                </c:pt>
                <c:pt idx="2275">
                  <c:v>5.2393549700127725E-6</c:v>
                </c:pt>
                <c:pt idx="2276">
                  <c:v>5.4398294046693376E-6</c:v>
                </c:pt>
                <c:pt idx="2277">
                  <c:v>5.6148278704187685E-6</c:v>
                </c:pt>
                <c:pt idx="2278">
                  <c:v>5.7999495721237557E-6</c:v>
                </c:pt>
                <c:pt idx="2279">
                  <c:v>5.9186633181200312E-6</c:v>
                </c:pt>
                <c:pt idx="2280">
                  <c:v>6.0068834143182E-6</c:v>
                </c:pt>
                <c:pt idx="2281">
                  <c:v>6.0814817020517173E-6</c:v>
                </c:pt>
                <c:pt idx="2282">
                  <c:v>6.1378382294318161E-6</c:v>
                </c:pt>
                <c:pt idx="2283">
                  <c:v>6.1546080973772375E-6</c:v>
                </c:pt>
                <c:pt idx="2284">
                  <c:v>6.1074095015977958E-6</c:v>
                </c:pt>
                <c:pt idx="2285">
                  <c:v>5.9726183886063532E-6</c:v>
                </c:pt>
                <c:pt idx="2286">
                  <c:v>5.8234923092114323E-6</c:v>
                </c:pt>
                <c:pt idx="2287">
                  <c:v>5.7081856547748569E-6</c:v>
                </c:pt>
                <c:pt idx="2288">
                  <c:v>5.5621636977739008E-6</c:v>
                </c:pt>
                <c:pt idx="2289">
                  <c:v>5.3808700967290518E-6</c:v>
                </c:pt>
                <c:pt idx="2290">
                  <c:v>5.1687129874240289E-6</c:v>
                </c:pt>
                <c:pt idx="2291">
                  <c:v>4.972775876701939E-6</c:v>
                </c:pt>
                <c:pt idx="2292">
                  <c:v>4.7496377745825226E-6</c:v>
                </c:pt>
                <c:pt idx="2293">
                  <c:v>4.5259825919713685E-6</c:v>
                </c:pt>
                <c:pt idx="2294">
                  <c:v>4.2872471519245744E-6</c:v>
                </c:pt>
                <c:pt idx="2295">
                  <c:v>4.0608357368381207E-6</c:v>
                </c:pt>
                <c:pt idx="2296">
                  <c:v>3.8554206751368468E-6</c:v>
                </c:pt>
                <c:pt idx="2297">
                  <c:v>3.6795346146561957E-6</c:v>
                </c:pt>
                <c:pt idx="2298">
                  <c:v>3.4709721492515671E-6</c:v>
                </c:pt>
                <c:pt idx="2299">
                  <c:v>3.2946240935820393E-6</c:v>
                </c:pt>
                <c:pt idx="2300">
                  <c:v>3.1477801195913643E-6</c:v>
                </c:pt>
                <c:pt idx="2301">
                  <c:v>3.0599036507586625E-6</c:v>
                </c:pt>
                <c:pt idx="2302">
                  <c:v>2.9696844171108269E-6</c:v>
                </c:pt>
                <c:pt idx="2303">
                  <c:v>2.8435790759812315E-6</c:v>
                </c:pt>
                <c:pt idx="2304">
                  <c:v>2.727112023408791E-6</c:v>
                </c:pt>
                <c:pt idx="2305">
                  <c:v>2.6614175535276135E-6</c:v>
                </c:pt>
                <c:pt idx="2306">
                  <c:v>2.5762182959917028E-6</c:v>
                </c:pt>
                <c:pt idx="2307">
                  <c:v>2.4835362902617854E-6</c:v>
                </c:pt>
                <c:pt idx="2308">
                  <c:v>2.3909149439427569E-6</c:v>
                </c:pt>
                <c:pt idx="2309">
                  <c:v>2.334766625891924E-6</c:v>
                </c:pt>
                <c:pt idx="2310">
                  <c:v>2.3101093950874333E-6</c:v>
                </c:pt>
                <c:pt idx="2311">
                  <c:v>2.320856603253375E-6</c:v>
                </c:pt>
                <c:pt idx="2312">
                  <c:v>2.3304342323996406E-6</c:v>
                </c:pt>
                <c:pt idx="2313">
                  <c:v>2.2879595292292452E-6</c:v>
                </c:pt>
                <c:pt idx="2314">
                  <c:v>2.2019864543436189E-6</c:v>
                </c:pt>
                <c:pt idx="2315">
                  <c:v>2.1587307202719427E-6</c:v>
                </c:pt>
                <c:pt idx="2316">
                  <c:v>2.1798775745738689E-6</c:v>
                </c:pt>
                <c:pt idx="2317">
                  <c:v>2.2278939247898318E-6</c:v>
                </c:pt>
                <c:pt idx="2318">
                  <c:v>2.2520166970010873E-6</c:v>
                </c:pt>
                <c:pt idx="2319">
                  <c:v>2.2320049934045486E-6</c:v>
                </c:pt>
                <c:pt idx="2320">
                  <c:v>2.2029711041322609E-6</c:v>
                </c:pt>
                <c:pt idx="2321">
                  <c:v>2.1726686134506304E-6</c:v>
                </c:pt>
                <c:pt idx="2322">
                  <c:v>2.1615095770680607E-6</c:v>
                </c:pt>
                <c:pt idx="2323">
                  <c:v>2.1673492749487521E-6</c:v>
                </c:pt>
                <c:pt idx="2324">
                  <c:v>2.1794375479283949E-6</c:v>
                </c:pt>
                <c:pt idx="2325">
                  <c:v>2.2040747775217279E-6</c:v>
                </c:pt>
                <c:pt idx="2326">
                  <c:v>2.2406117440878877E-6</c:v>
                </c:pt>
                <c:pt idx="2327">
                  <c:v>2.2667047995425496E-6</c:v>
                </c:pt>
                <c:pt idx="2328">
                  <c:v>2.2689475583018943E-6</c:v>
                </c:pt>
                <c:pt idx="2329">
                  <c:v>2.2507917047898426E-6</c:v>
                </c:pt>
                <c:pt idx="2330">
                  <c:v>2.2732897884554032E-6</c:v>
                </c:pt>
                <c:pt idx="2331">
                  <c:v>2.3263910367473774E-6</c:v>
                </c:pt>
                <c:pt idx="2332">
                  <c:v>2.3671410453162888E-6</c:v>
                </c:pt>
                <c:pt idx="2333">
                  <c:v>2.3836482744069971E-6</c:v>
                </c:pt>
                <c:pt idx="2334">
                  <c:v>2.4063978487112148E-6</c:v>
                </c:pt>
                <c:pt idx="2335">
                  <c:v>2.4420085296786686E-6</c:v>
                </c:pt>
                <c:pt idx="2336">
                  <c:v>2.4822014553335264E-6</c:v>
                </c:pt>
                <c:pt idx="2337">
                  <c:v>2.5334796424117643E-6</c:v>
                </c:pt>
                <c:pt idx="2338">
                  <c:v>2.584682415087276E-6</c:v>
                </c:pt>
                <c:pt idx="2339">
                  <c:v>2.6386932266538735E-6</c:v>
                </c:pt>
                <c:pt idx="2340">
                  <c:v>2.6787995896899496E-6</c:v>
                </c:pt>
                <c:pt idx="2341">
                  <c:v>2.7083390833492122E-6</c:v>
                </c:pt>
                <c:pt idx="2342">
                  <c:v>2.7309512722849851E-6</c:v>
                </c:pt>
                <c:pt idx="2343">
                  <c:v>2.7655327105995756E-6</c:v>
                </c:pt>
                <c:pt idx="2344">
                  <c:v>2.8511011708201391E-6</c:v>
                </c:pt>
                <c:pt idx="2345">
                  <c:v>2.9551491107070624E-6</c:v>
                </c:pt>
                <c:pt idx="2346">
                  <c:v>3.1126019238291114E-6</c:v>
                </c:pt>
                <c:pt idx="2347">
                  <c:v>3.2711282445795368E-6</c:v>
                </c:pt>
                <c:pt idx="2348">
                  <c:v>3.4282472669973442E-6</c:v>
                </c:pt>
                <c:pt idx="2349">
                  <c:v>3.5383073742251074E-6</c:v>
                </c:pt>
                <c:pt idx="2350">
                  <c:v>3.6362005151834257E-6</c:v>
                </c:pt>
                <c:pt idx="2351">
                  <c:v>3.7685455784168698E-6</c:v>
                </c:pt>
                <c:pt idx="2352">
                  <c:v>3.9889792544767726E-6</c:v>
                </c:pt>
                <c:pt idx="2353">
                  <c:v>4.2329189440891103E-6</c:v>
                </c:pt>
                <c:pt idx="2354">
                  <c:v>4.519150047084348E-6</c:v>
                </c:pt>
                <c:pt idx="2355">
                  <c:v>4.7554640290262067E-6</c:v>
                </c:pt>
                <c:pt idx="2356">
                  <c:v>5.0399019086800899E-6</c:v>
                </c:pt>
                <c:pt idx="2357">
                  <c:v>5.3549695119456966E-6</c:v>
                </c:pt>
                <c:pt idx="2358">
                  <c:v>5.6872109420443723E-6</c:v>
                </c:pt>
                <c:pt idx="2359">
                  <c:v>5.9716911193415241E-6</c:v>
                </c:pt>
                <c:pt idx="2360">
                  <c:v>6.3421240424244376E-6</c:v>
                </c:pt>
                <c:pt idx="2361">
                  <c:v>6.7078006119162611E-6</c:v>
                </c:pt>
                <c:pt idx="2362">
                  <c:v>7.086019580247624E-6</c:v>
                </c:pt>
                <c:pt idx="2363">
                  <c:v>7.4195401041942827E-6</c:v>
                </c:pt>
                <c:pt idx="2364">
                  <c:v>7.7616080309682214E-6</c:v>
                </c:pt>
                <c:pt idx="2365">
                  <c:v>8.0188852495358023E-6</c:v>
                </c:pt>
                <c:pt idx="2366">
                  <c:v>8.2634269428151219E-6</c:v>
                </c:pt>
                <c:pt idx="2367">
                  <c:v>8.4719287488088629E-6</c:v>
                </c:pt>
                <c:pt idx="2368">
                  <c:v>8.6863122224378549E-6</c:v>
                </c:pt>
                <c:pt idx="2369">
                  <c:v>8.8177516570611651E-6</c:v>
                </c:pt>
                <c:pt idx="2370">
                  <c:v>8.9338088487492233E-6</c:v>
                </c:pt>
                <c:pt idx="2371">
                  <c:v>8.9843043654826438E-6</c:v>
                </c:pt>
                <c:pt idx="2372">
                  <c:v>8.9489966536809254E-6</c:v>
                </c:pt>
                <c:pt idx="2373">
                  <c:v>8.8214499137931321E-6</c:v>
                </c:pt>
                <c:pt idx="2374">
                  <c:v>8.6150406935306981E-6</c:v>
                </c:pt>
                <c:pt idx="2375">
                  <c:v>8.4045764736225316E-6</c:v>
                </c:pt>
                <c:pt idx="2376">
                  <c:v>8.1383314989046466E-6</c:v>
                </c:pt>
                <c:pt idx="2377">
                  <c:v>7.8567334633464776E-6</c:v>
                </c:pt>
                <c:pt idx="2378">
                  <c:v>7.5123670367329178E-6</c:v>
                </c:pt>
                <c:pt idx="2379">
                  <c:v>7.1731956788010916E-6</c:v>
                </c:pt>
                <c:pt idx="2380">
                  <c:v>6.7205574499705098E-6</c:v>
                </c:pt>
                <c:pt idx="2381">
                  <c:v>6.3189682140116188E-6</c:v>
                </c:pt>
                <c:pt idx="2382">
                  <c:v>5.8866194105128331E-6</c:v>
                </c:pt>
                <c:pt idx="2383">
                  <c:v>5.5375182709628803E-6</c:v>
                </c:pt>
                <c:pt idx="2384">
                  <c:v>5.192269823726128E-6</c:v>
                </c:pt>
                <c:pt idx="2385">
                  <c:v>4.9048215978486266E-6</c:v>
                </c:pt>
                <c:pt idx="2386">
                  <c:v>4.590497318282938E-6</c:v>
                </c:pt>
                <c:pt idx="2387">
                  <c:v>4.3403818448647145E-6</c:v>
                </c:pt>
                <c:pt idx="2388">
                  <c:v>4.0737788156782326E-6</c:v>
                </c:pt>
                <c:pt idx="2389">
                  <c:v>3.845257764647682E-6</c:v>
                </c:pt>
                <c:pt idx="2390">
                  <c:v>3.6309293763215507E-6</c:v>
                </c:pt>
                <c:pt idx="2391">
                  <c:v>3.4776820637619807E-6</c:v>
                </c:pt>
                <c:pt idx="2392">
                  <c:v>3.318797032765543E-6</c:v>
                </c:pt>
                <c:pt idx="2393">
                  <c:v>3.1771107481439453E-6</c:v>
                </c:pt>
                <c:pt idx="2394">
                  <c:v>3.0092714044342121E-6</c:v>
                </c:pt>
                <c:pt idx="2395">
                  <c:v>2.8975020133742177E-6</c:v>
                </c:pt>
                <c:pt idx="2396">
                  <c:v>2.8020588568383878E-6</c:v>
                </c:pt>
                <c:pt idx="2397">
                  <c:v>2.7221572971496601E-6</c:v>
                </c:pt>
                <c:pt idx="2398">
                  <c:v>2.6831962493689043E-6</c:v>
                </c:pt>
                <c:pt idx="2399">
                  <c:v>2.673964542809058E-6</c:v>
                </c:pt>
                <c:pt idx="2400">
                  <c:v>2.6200445564144398E-6</c:v>
                </c:pt>
                <c:pt idx="2401">
                  <c:v>2.5388422622230335E-6</c:v>
                </c:pt>
                <c:pt idx="2402">
                  <c:v>2.4451064221871904E-6</c:v>
                </c:pt>
                <c:pt idx="2403">
                  <c:v>2.4009735858229346E-6</c:v>
                </c:pt>
                <c:pt idx="2404">
                  <c:v>2.4254944149251025E-6</c:v>
                </c:pt>
                <c:pt idx="2405">
                  <c:v>2.4534744698914644E-6</c:v>
                </c:pt>
                <c:pt idx="2406">
                  <c:v>2.4338450845278789E-6</c:v>
                </c:pt>
                <c:pt idx="2407">
                  <c:v>2.4097255912036989E-6</c:v>
                </c:pt>
                <c:pt idx="2408">
                  <c:v>2.3898306159870328E-6</c:v>
                </c:pt>
                <c:pt idx="2409">
                  <c:v>2.3947230433917375E-6</c:v>
                </c:pt>
                <c:pt idx="2410">
                  <c:v>2.4170086551748336E-6</c:v>
                </c:pt>
                <c:pt idx="2411">
                  <c:v>2.4360839086227335E-6</c:v>
                </c:pt>
                <c:pt idx="2412">
                  <c:v>2.4548807845579598E-6</c:v>
                </c:pt>
                <c:pt idx="2413">
                  <c:v>2.4880952548509563E-6</c:v>
                </c:pt>
                <c:pt idx="2414">
                  <c:v>2.5353115566206033E-6</c:v>
                </c:pt>
                <c:pt idx="2415">
                  <c:v>2.5707828848873667E-6</c:v>
                </c:pt>
                <c:pt idx="2416">
                  <c:v>2.5946197381456765E-6</c:v>
                </c:pt>
                <c:pt idx="2417">
                  <c:v>2.6134566165032187E-6</c:v>
                </c:pt>
                <c:pt idx="2418">
                  <c:v>2.6791291178409936E-6</c:v>
                </c:pt>
                <c:pt idx="2419">
                  <c:v>2.7664226005517485E-6</c:v>
                </c:pt>
                <c:pt idx="2420">
                  <c:v>2.8805993505022562E-6</c:v>
                </c:pt>
                <c:pt idx="2421">
                  <c:v>2.9994662205249369E-6</c:v>
                </c:pt>
                <c:pt idx="2422">
                  <c:v>3.1220647919277497E-6</c:v>
                </c:pt>
                <c:pt idx="2423">
                  <c:v>3.225219235086718E-6</c:v>
                </c:pt>
                <c:pt idx="2424">
                  <c:v>3.3556399194958063E-6</c:v>
                </c:pt>
                <c:pt idx="2425">
                  <c:v>3.4724302703338486E-6</c:v>
                </c:pt>
                <c:pt idx="2426">
                  <c:v>3.6322737200223277E-6</c:v>
                </c:pt>
                <c:pt idx="2427">
                  <c:v>3.793796615670655E-6</c:v>
                </c:pt>
                <c:pt idx="2428">
                  <c:v>4.0100608589259045E-6</c:v>
                </c:pt>
                <c:pt idx="2429">
                  <c:v>4.2193797635787507E-6</c:v>
                </c:pt>
                <c:pt idx="2430">
                  <c:v>4.4495750143498305E-6</c:v>
                </c:pt>
                <c:pt idx="2431">
                  <c:v>4.6597441344212412E-6</c:v>
                </c:pt>
                <c:pt idx="2432">
                  <c:v>4.9211645546968747E-6</c:v>
                </c:pt>
                <c:pt idx="2433">
                  <c:v>5.1710328000296382E-6</c:v>
                </c:pt>
                <c:pt idx="2434">
                  <c:v>5.476514904819998E-6</c:v>
                </c:pt>
                <c:pt idx="2435">
                  <c:v>5.7607862170104687E-6</c:v>
                </c:pt>
                <c:pt idx="2436">
                  <c:v>6.0437715496900994E-6</c:v>
                </c:pt>
                <c:pt idx="2437">
                  <c:v>6.2640639057170665E-6</c:v>
                </c:pt>
                <c:pt idx="2438">
                  <c:v>6.509466962631006E-6</c:v>
                </c:pt>
                <c:pt idx="2439">
                  <c:v>6.717266431013267E-6</c:v>
                </c:pt>
                <c:pt idx="2440">
                  <c:v>6.9523554207438815E-6</c:v>
                </c:pt>
                <c:pt idx="2441">
                  <c:v>7.1321095843069867E-6</c:v>
                </c:pt>
                <c:pt idx="2442">
                  <c:v>7.285613961613242E-6</c:v>
                </c:pt>
                <c:pt idx="2443">
                  <c:v>7.3543010717278319E-6</c:v>
                </c:pt>
                <c:pt idx="2444">
                  <c:v>7.3734038678271617E-6</c:v>
                </c:pt>
                <c:pt idx="2445">
                  <c:v>7.3598404235524468E-6</c:v>
                </c:pt>
                <c:pt idx="2446">
                  <c:v>7.2790319236987556E-6</c:v>
                </c:pt>
                <c:pt idx="2447">
                  <c:v>7.1697715370286008E-6</c:v>
                </c:pt>
                <c:pt idx="2448">
                  <c:v>7.0508059725049608E-6</c:v>
                </c:pt>
                <c:pt idx="2449">
                  <c:v>6.9187917489773903E-6</c:v>
                </c:pt>
                <c:pt idx="2450">
                  <c:v>6.6792388823827824E-6</c:v>
                </c:pt>
                <c:pt idx="2451">
                  <c:v>6.4195461077070012E-6</c:v>
                </c:pt>
                <c:pt idx="2452">
                  <c:v>6.1073242505338438E-6</c:v>
                </c:pt>
                <c:pt idx="2453">
                  <c:v>5.8247546807353318E-6</c:v>
                </c:pt>
                <c:pt idx="2454">
                  <c:v>5.4990913538866528E-6</c:v>
                </c:pt>
                <c:pt idx="2455">
                  <c:v>5.2039452848230202E-6</c:v>
                </c:pt>
                <c:pt idx="2456">
                  <c:v>4.8756185180032653E-6</c:v>
                </c:pt>
                <c:pt idx="2457">
                  <c:v>4.6349819792303485E-6</c:v>
                </c:pt>
                <c:pt idx="2458">
                  <c:v>4.3630084609036175E-6</c:v>
                </c:pt>
                <c:pt idx="2459">
                  <c:v>4.1228312942099167E-6</c:v>
                </c:pt>
                <c:pt idx="2460">
                  <c:v>3.8494111309056674E-6</c:v>
                </c:pt>
                <c:pt idx="2461">
                  <c:v>3.6293978081687879E-6</c:v>
                </c:pt>
                <c:pt idx="2462">
                  <c:v>3.4185670086856291E-6</c:v>
                </c:pt>
                <c:pt idx="2463">
                  <c:v>3.2546357704806659E-6</c:v>
                </c:pt>
                <c:pt idx="2464">
                  <c:v>3.0787047892470869E-6</c:v>
                </c:pt>
                <c:pt idx="2465">
                  <c:v>2.9195800716054619E-6</c:v>
                </c:pt>
                <c:pt idx="2466">
                  <c:v>2.7831127915412456E-6</c:v>
                </c:pt>
                <c:pt idx="2467">
                  <c:v>2.7193971300098698E-6</c:v>
                </c:pt>
                <c:pt idx="2468">
                  <c:v>2.6397670621709574E-6</c:v>
                </c:pt>
                <c:pt idx="2469">
                  <c:v>2.5402000493608182E-6</c:v>
                </c:pt>
                <c:pt idx="2470">
                  <c:v>2.4487233625196947E-6</c:v>
                </c:pt>
                <c:pt idx="2471">
                  <c:v>2.378146629783745E-6</c:v>
                </c:pt>
                <c:pt idx="2472">
                  <c:v>2.318684340566144E-6</c:v>
                </c:pt>
                <c:pt idx="2473">
                  <c:v>2.2975043695047602E-6</c:v>
                </c:pt>
                <c:pt idx="2474">
                  <c:v>2.2691564234085759E-6</c:v>
                </c:pt>
                <c:pt idx="2475">
                  <c:v>2.2152826693217162E-6</c:v>
                </c:pt>
                <c:pt idx="2476">
                  <c:v>2.1517870211130773E-6</c:v>
                </c:pt>
                <c:pt idx="2477">
                  <c:v>2.0973161816898477E-6</c:v>
                </c:pt>
                <c:pt idx="2478">
                  <c:v>2.0447582449862119E-6</c:v>
                </c:pt>
                <c:pt idx="2479">
                  <c:v>2.01390752438563E-6</c:v>
                </c:pt>
                <c:pt idx="2480">
                  <c:v>2.0371545058591355E-6</c:v>
                </c:pt>
                <c:pt idx="2481">
                  <c:v>2.0528325044085602E-6</c:v>
                </c:pt>
                <c:pt idx="2482">
                  <c:v>1.9934823531289263E-6</c:v>
                </c:pt>
                <c:pt idx="2483">
                  <c:v>1.9523070729063792E-6</c:v>
                </c:pt>
                <c:pt idx="2484">
                  <c:v>1.9397109003188084E-6</c:v>
                </c:pt>
                <c:pt idx="2485">
                  <c:v>1.9490170376152587E-6</c:v>
                </c:pt>
                <c:pt idx="2486">
                  <c:v>2.0020513966109019E-6</c:v>
                </c:pt>
                <c:pt idx="2487">
                  <c:v>2.0395444866481504E-6</c:v>
                </c:pt>
                <c:pt idx="2488">
                  <c:v>2.0470478918307299E-6</c:v>
                </c:pt>
                <c:pt idx="2489">
                  <c:v>2.051633087516501E-6</c:v>
                </c:pt>
                <c:pt idx="2490">
                  <c:v>2.0372341828150594E-6</c:v>
                </c:pt>
                <c:pt idx="2491">
                  <c:v>2.0344553260189419E-6</c:v>
                </c:pt>
                <c:pt idx="2492">
                  <c:v>2.0750659818871624E-6</c:v>
                </c:pt>
                <c:pt idx="2493">
                  <c:v>2.1240909177674158E-6</c:v>
                </c:pt>
                <c:pt idx="2494">
                  <c:v>2.1555902022314454E-6</c:v>
                </c:pt>
                <c:pt idx="2495">
                  <c:v>2.1704888093231267E-6</c:v>
                </c:pt>
                <c:pt idx="2496">
                  <c:v>2.2066306699967413E-6</c:v>
                </c:pt>
                <c:pt idx="2497">
                  <c:v>2.2373987626430313E-6</c:v>
                </c:pt>
                <c:pt idx="2498">
                  <c:v>2.288342175350905E-6</c:v>
                </c:pt>
                <c:pt idx="2499">
                  <c:v>2.351764048600355E-6</c:v>
                </c:pt>
                <c:pt idx="2500">
                  <c:v>2.4493279892963368E-6</c:v>
                </c:pt>
                <c:pt idx="2501">
                  <c:v>2.5231704935590517E-6</c:v>
                </c:pt>
                <c:pt idx="2502">
                  <c:v>2.5991770632913094E-6</c:v>
                </c:pt>
                <c:pt idx="2503">
                  <c:v>2.700926175449905E-6</c:v>
                </c:pt>
                <c:pt idx="2504">
                  <c:v>2.8327400589771883E-6</c:v>
                </c:pt>
                <c:pt idx="2505">
                  <c:v>2.9421729151074915E-6</c:v>
                </c:pt>
                <c:pt idx="2506">
                  <c:v>3.0654085742689896E-6</c:v>
                </c:pt>
                <c:pt idx="2507">
                  <c:v>3.1704332946155749E-6</c:v>
                </c:pt>
                <c:pt idx="2508">
                  <c:v>3.2887014398583491E-6</c:v>
                </c:pt>
                <c:pt idx="2509">
                  <c:v>3.3953419957555266E-6</c:v>
                </c:pt>
                <c:pt idx="2510">
                  <c:v>3.5477079434693194E-6</c:v>
                </c:pt>
                <c:pt idx="2511">
                  <c:v>3.6843532671017115E-6</c:v>
                </c:pt>
                <c:pt idx="2512">
                  <c:v>3.8418378854283889E-6</c:v>
                </c:pt>
                <c:pt idx="2513">
                  <c:v>3.9749866038839312E-6</c:v>
                </c:pt>
                <c:pt idx="2514">
                  <c:v>4.0863851528157367E-6</c:v>
                </c:pt>
                <c:pt idx="2515">
                  <c:v>4.2080649800601156E-6</c:v>
                </c:pt>
                <c:pt idx="2516">
                  <c:v>4.3480783764960151E-6</c:v>
                </c:pt>
                <c:pt idx="2517">
                  <c:v>4.4267529766412533E-6</c:v>
                </c:pt>
                <c:pt idx="2518">
                  <c:v>4.4790236828371141E-6</c:v>
                </c:pt>
                <c:pt idx="2519">
                  <c:v>4.5352716790550282E-6</c:v>
                </c:pt>
                <c:pt idx="2520">
                  <c:v>4.6127986687239937E-6</c:v>
                </c:pt>
                <c:pt idx="2521">
                  <c:v>4.6518839863248943E-6</c:v>
                </c:pt>
                <c:pt idx="2522">
                  <c:v>4.6368630767453135E-6</c:v>
                </c:pt>
                <c:pt idx="2523">
                  <c:v>4.6041145363056839E-6</c:v>
                </c:pt>
                <c:pt idx="2524">
                  <c:v>4.5471058382863542E-6</c:v>
                </c:pt>
                <c:pt idx="2525">
                  <c:v>4.4817904077510544E-6</c:v>
                </c:pt>
                <c:pt idx="2526">
                  <c:v>4.4018681910737533E-6</c:v>
                </c:pt>
                <c:pt idx="2527">
                  <c:v>4.3048065758776715E-6</c:v>
                </c:pt>
                <c:pt idx="2528">
                  <c:v>4.1672641487415408E-6</c:v>
                </c:pt>
                <c:pt idx="2529">
                  <c:v>4.0393760767092332E-6</c:v>
                </c:pt>
                <c:pt idx="2530">
                  <c:v>3.8836659920675814E-6</c:v>
                </c:pt>
                <c:pt idx="2531">
                  <c:v>3.7261105497800829E-6</c:v>
                </c:pt>
                <c:pt idx="2532">
                  <c:v>3.5355862258415107E-6</c:v>
                </c:pt>
                <c:pt idx="2533">
                  <c:v>3.369487315391222E-6</c:v>
                </c:pt>
                <c:pt idx="2534">
                  <c:v>3.2149707456448938E-6</c:v>
                </c:pt>
                <c:pt idx="2535">
                  <c:v>3.0727132788948199E-6</c:v>
                </c:pt>
                <c:pt idx="2536">
                  <c:v>2.9277330243176118E-6</c:v>
                </c:pt>
                <c:pt idx="2537">
                  <c:v>2.8240769114361584E-6</c:v>
                </c:pt>
                <c:pt idx="2538">
                  <c:v>2.6812302286786951E-6</c:v>
                </c:pt>
                <c:pt idx="2539">
                  <c:v>2.5346092190091246E-6</c:v>
                </c:pt>
                <c:pt idx="2540">
                  <c:v>2.4092183473731861E-6</c:v>
                </c:pt>
                <c:pt idx="2541">
                  <c:v>2.3148595187930803E-6</c:v>
                </c:pt>
                <c:pt idx="2542">
                  <c:v>2.2118273781220123E-6</c:v>
                </c:pt>
                <c:pt idx="2543">
                  <c:v>2.1418615020481471E-6</c:v>
                </c:pt>
                <c:pt idx="2544">
                  <c:v>2.0888445211540019E-6</c:v>
                </c:pt>
                <c:pt idx="2545">
                  <c:v>2.0635105280572174E-6</c:v>
                </c:pt>
                <c:pt idx="2546">
                  <c:v>2.0554336455252094E-6</c:v>
                </c:pt>
                <c:pt idx="2547">
                  <c:v>2.0259715336009179E-6</c:v>
                </c:pt>
                <c:pt idx="2548">
                  <c:v>1.9743031589607468E-6</c:v>
                </c:pt>
                <c:pt idx="2549">
                  <c:v>1.9316609046608158E-6</c:v>
                </c:pt>
                <c:pt idx="2550">
                  <c:v>1.8707854151138614E-6</c:v>
                </c:pt>
                <c:pt idx="2551">
                  <c:v>1.8392792449869744E-6</c:v>
                </c:pt>
                <c:pt idx="2552">
                  <c:v>1.8302439437629246E-6</c:v>
                </c:pt>
                <c:pt idx="2553">
                  <c:v>1.789290972084067E-6</c:v>
                </c:pt>
                <c:pt idx="2554">
                  <c:v>1.7464198514662961E-6</c:v>
                </c:pt>
                <c:pt idx="2555">
                  <c:v>1.744777456930396E-6</c:v>
                </c:pt>
                <c:pt idx="2556">
                  <c:v>1.7488708195549074E-6</c:v>
                </c:pt>
                <c:pt idx="2557">
                  <c:v>1.7364513789806827E-6</c:v>
                </c:pt>
                <c:pt idx="2558">
                  <c:v>1.7036215221415917E-6</c:v>
                </c:pt>
                <c:pt idx="2559">
                  <c:v>1.669016803728768E-6</c:v>
                </c:pt>
                <c:pt idx="2560">
                  <c:v>1.6575187304226366E-6</c:v>
                </c:pt>
                <c:pt idx="2561">
                  <c:v>1.6746597683849553E-6</c:v>
                </c:pt>
                <c:pt idx="2562">
                  <c:v>1.6636630369126014E-6</c:v>
                </c:pt>
                <c:pt idx="2563">
                  <c:v>1.6375329300339912E-6</c:v>
                </c:pt>
                <c:pt idx="2564">
                  <c:v>1.6393091031625541E-6</c:v>
                </c:pt>
                <c:pt idx="2565">
                  <c:v>1.6424656877497195E-6</c:v>
                </c:pt>
                <c:pt idx="2566">
                  <c:v>1.6200869555736916E-6</c:v>
                </c:pt>
                <c:pt idx="2567">
                  <c:v>1.6096177970317158E-6</c:v>
                </c:pt>
                <c:pt idx="2568">
                  <c:v>1.6427060301723217E-6</c:v>
                </c:pt>
                <c:pt idx="2569">
                  <c:v>1.6540729479954505E-6</c:v>
                </c:pt>
                <c:pt idx="2570">
                  <c:v>1.637521126040521E-6</c:v>
                </c:pt>
                <c:pt idx="2571">
                  <c:v>1.6349924483282307E-6</c:v>
                </c:pt>
                <c:pt idx="2572">
                  <c:v>1.6321893277677574E-6</c:v>
                </c:pt>
                <c:pt idx="2573">
                  <c:v>1.6056814930980998E-6</c:v>
                </c:pt>
                <c:pt idx="2574">
                  <c:v>1.5805796452062302E-6</c:v>
                </c:pt>
                <c:pt idx="2575">
                  <c:v>1.5832978425914593E-6</c:v>
                </c:pt>
                <c:pt idx="2576">
                  <c:v>1.6124366562501494E-6</c:v>
                </c:pt>
                <c:pt idx="2577">
                  <c:v>1.6486762277586006E-6</c:v>
                </c:pt>
                <c:pt idx="2578">
                  <c:v>1.6614537228014225E-6</c:v>
                </c:pt>
                <c:pt idx="2579">
                  <c:v>1.6793633318941365E-6</c:v>
                </c:pt>
                <c:pt idx="2580">
                  <c:v>1.7187834238654009E-6</c:v>
                </c:pt>
                <c:pt idx="2581">
                  <c:v>1.7563699621842891E-6</c:v>
                </c:pt>
                <c:pt idx="2582">
                  <c:v>1.7739405343534414E-6</c:v>
                </c:pt>
                <c:pt idx="2583">
                  <c:v>1.7659439845547723E-6</c:v>
                </c:pt>
                <c:pt idx="2584">
                  <c:v>1.7626332922750787E-6</c:v>
                </c:pt>
                <c:pt idx="2585">
                  <c:v>1.759580648408193E-6</c:v>
                </c:pt>
                <c:pt idx="2586">
                  <c:v>1.7446744998762388E-6</c:v>
                </c:pt>
                <c:pt idx="2587">
                  <c:v>1.7404909678571631E-6</c:v>
                </c:pt>
                <c:pt idx="2588">
                  <c:v>1.7428081573531116E-6</c:v>
                </c:pt>
                <c:pt idx="2589">
                  <c:v>1.7248510043978094E-6</c:v>
                </c:pt>
                <c:pt idx="2590">
                  <c:v>1.7309651451266834E-6</c:v>
                </c:pt>
                <c:pt idx="2591">
                  <c:v>1.7760724667296489E-6</c:v>
                </c:pt>
                <c:pt idx="2592">
                  <c:v>1.8352330983363439E-6</c:v>
                </c:pt>
                <c:pt idx="2593">
                  <c:v>1.8917732433926469E-6</c:v>
                </c:pt>
                <c:pt idx="2594">
                  <c:v>1.9336384014557874E-6</c:v>
                </c:pt>
                <c:pt idx="2595">
                  <c:v>1.9436685170184121E-6</c:v>
                </c:pt>
                <c:pt idx="2596">
                  <c:v>1.9587720545522852E-6</c:v>
                </c:pt>
                <c:pt idx="2597">
                  <c:v>1.9772626824347007E-6</c:v>
                </c:pt>
                <c:pt idx="2598">
                  <c:v>2.0133425721425964E-6</c:v>
                </c:pt>
                <c:pt idx="2599">
                  <c:v>2.0711808285919177E-6</c:v>
                </c:pt>
                <c:pt idx="2600">
                  <c:v>2.12655073885113E-6</c:v>
                </c:pt>
                <c:pt idx="2601">
                  <c:v>2.171078681107931E-6</c:v>
                </c:pt>
                <c:pt idx="2602">
                  <c:v>2.2110401173352889E-6</c:v>
                </c:pt>
                <c:pt idx="2603">
                  <c:v>2.2434791308350323E-6</c:v>
                </c:pt>
                <c:pt idx="2604">
                  <c:v>2.326341525552544E-6</c:v>
                </c:pt>
                <c:pt idx="2605">
                  <c:v>2.4258819793773751E-6</c:v>
                </c:pt>
                <c:pt idx="2606">
                  <c:v>2.5194414152885798E-6</c:v>
                </c:pt>
                <c:pt idx="2607">
                  <c:v>2.6121755553229907E-6</c:v>
                </c:pt>
                <c:pt idx="2608">
                  <c:v>2.7001966230757029E-6</c:v>
                </c:pt>
                <c:pt idx="2609">
                  <c:v>2.7761638461630599E-6</c:v>
                </c:pt>
                <c:pt idx="2610">
                  <c:v>2.8685255046257434E-6</c:v>
                </c:pt>
                <c:pt idx="2611">
                  <c:v>2.9494477818609388E-6</c:v>
                </c:pt>
                <c:pt idx="2612">
                  <c:v>3.0416077887685059E-6</c:v>
                </c:pt>
                <c:pt idx="2613">
                  <c:v>3.120901770682224E-6</c:v>
                </c:pt>
                <c:pt idx="2614">
                  <c:v>3.208459203802522E-6</c:v>
                </c:pt>
                <c:pt idx="2615">
                  <c:v>3.2932731921071124E-6</c:v>
                </c:pt>
                <c:pt idx="2616">
                  <c:v>3.397188337067496E-6</c:v>
                </c:pt>
                <c:pt idx="2617">
                  <c:v>3.4989344982277236E-6</c:v>
                </c:pt>
                <c:pt idx="2618">
                  <c:v>3.5967705865509359E-6</c:v>
                </c:pt>
                <c:pt idx="2619">
                  <c:v>3.6909933413174262E-6</c:v>
                </c:pt>
                <c:pt idx="2620">
                  <c:v>3.7710142524956867E-6</c:v>
                </c:pt>
                <c:pt idx="2621">
                  <c:v>3.8490658640966625E-6</c:v>
                </c:pt>
                <c:pt idx="2622">
                  <c:v>3.9350556613063716E-6</c:v>
                </c:pt>
                <c:pt idx="2623">
                  <c:v>3.990900026525346E-6</c:v>
                </c:pt>
                <c:pt idx="2624">
                  <c:v>4.0271340239257691E-6</c:v>
                </c:pt>
                <c:pt idx="2625">
                  <c:v>4.0326802614132426E-6</c:v>
                </c:pt>
                <c:pt idx="2626">
                  <c:v>4.0006924227750279E-6</c:v>
                </c:pt>
                <c:pt idx="2627">
                  <c:v>3.9669126723502908E-6</c:v>
                </c:pt>
                <c:pt idx="2628">
                  <c:v>3.9029124034207998E-6</c:v>
                </c:pt>
                <c:pt idx="2629">
                  <c:v>3.8221294788862944E-6</c:v>
                </c:pt>
                <c:pt idx="2630">
                  <c:v>3.740898986266042E-6</c:v>
                </c:pt>
                <c:pt idx="2631">
                  <c:v>3.6384511432717505E-6</c:v>
                </c:pt>
                <c:pt idx="2632">
                  <c:v>3.5035983872032964E-6</c:v>
                </c:pt>
                <c:pt idx="2633">
                  <c:v>3.3723327335949635E-6</c:v>
                </c:pt>
                <c:pt idx="2634">
                  <c:v>3.2252057916497103E-6</c:v>
                </c:pt>
                <c:pt idx="2635">
                  <c:v>3.1058480722318921E-6</c:v>
                </c:pt>
                <c:pt idx="2636">
                  <c:v>2.9910499731806596E-6</c:v>
                </c:pt>
                <c:pt idx="2637">
                  <c:v>2.8989581671242539E-6</c:v>
                </c:pt>
                <c:pt idx="2638">
                  <c:v>2.8015637448900531E-6</c:v>
                </c:pt>
                <c:pt idx="2639">
                  <c:v>2.6930824217889339E-6</c:v>
                </c:pt>
                <c:pt idx="2640">
                  <c:v>2.5705838564419105E-6</c:v>
                </c:pt>
                <c:pt idx="2641">
                  <c:v>2.4451064221871904E-6</c:v>
                </c:pt>
                <c:pt idx="2642">
                  <c:v>2.3273448649975141E-6</c:v>
                </c:pt>
                <c:pt idx="2643">
                  <c:v>2.205553227703875E-6</c:v>
                </c:pt>
                <c:pt idx="2644">
                  <c:v>2.1186614086598153E-6</c:v>
                </c:pt>
                <c:pt idx="2645">
                  <c:v>2.0760509595645123E-6</c:v>
                </c:pt>
                <c:pt idx="2646">
                  <c:v>2.0315492484043116E-6</c:v>
                </c:pt>
                <c:pt idx="2647">
                  <c:v>1.976794785249089E-6</c:v>
                </c:pt>
                <c:pt idx="2648">
                  <c:v>1.9291309153936953E-6</c:v>
                </c:pt>
                <c:pt idx="2649">
                  <c:v>1.8741852931219968E-6</c:v>
                </c:pt>
                <c:pt idx="2650">
                  <c:v>1.832852298431139E-6</c:v>
                </c:pt>
                <c:pt idx="2651">
                  <c:v>1.8367567971601267E-6</c:v>
                </c:pt>
                <c:pt idx="2652">
                  <c:v>1.8466403464704959E-6</c:v>
                </c:pt>
                <c:pt idx="2653">
                  <c:v>1.8223955996600484E-6</c:v>
                </c:pt>
                <c:pt idx="2654">
                  <c:v>1.7972763736666809E-6</c:v>
                </c:pt>
                <c:pt idx="2655">
                  <c:v>1.7755967002150569E-6</c:v>
                </c:pt>
                <c:pt idx="2656">
                  <c:v>1.7260402567399356E-6</c:v>
                </c:pt>
                <c:pt idx="2657">
                  <c:v>1.6723674984307771E-6</c:v>
                </c:pt>
                <c:pt idx="2658">
                  <c:v>1.6565422778516822E-6</c:v>
                </c:pt>
                <c:pt idx="2659">
                  <c:v>1.6649726244103825E-6</c:v>
                </c:pt>
                <c:pt idx="2660">
                  <c:v>1.6540991790920509E-6</c:v>
                </c:pt>
                <c:pt idx="2661">
                  <c:v>1.6700676870363264E-6</c:v>
                </c:pt>
                <c:pt idx="2662">
                  <c:v>1.7413723327029405E-6</c:v>
                </c:pt>
                <c:pt idx="2663">
                  <c:v>1.7605984149562933E-6</c:v>
                </c:pt>
                <c:pt idx="2664">
                  <c:v>1.75414884407964E-6</c:v>
                </c:pt>
                <c:pt idx="2665">
                  <c:v>1.7636061380702508E-6</c:v>
                </c:pt>
                <c:pt idx="2666">
                  <c:v>1.7315264905939347E-6</c:v>
                </c:pt>
                <c:pt idx="2667">
                  <c:v>1.680697183156273E-6</c:v>
                </c:pt>
                <c:pt idx="2668">
                  <c:v>1.6832711095101992E-6</c:v>
                </c:pt>
                <c:pt idx="2669">
                  <c:v>1.7074430650275802E-6</c:v>
                </c:pt>
                <c:pt idx="2670">
                  <c:v>1.7171203723409278E-6</c:v>
                </c:pt>
                <c:pt idx="2671">
                  <c:v>1.7165337794431988E-6</c:v>
                </c:pt>
                <c:pt idx="2672">
                  <c:v>1.7107308050977483E-6</c:v>
                </c:pt>
                <c:pt idx="2673">
                  <c:v>1.7313274621484782E-6</c:v>
                </c:pt>
                <c:pt idx="2674">
                  <c:v>1.7596429472626193E-6</c:v>
                </c:pt>
                <c:pt idx="2675">
                  <c:v>1.8029462251968837E-6</c:v>
                </c:pt>
                <c:pt idx="2676">
                  <c:v>1.833072311753876E-6</c:v>
                </c:pt>
                <c:pt idx="2677">
                  <c:v>1.8293432334834041E-6</c:v>
                </c:pt>
                <c:pt idx="2678">
                  <c:v>1.832129303831087E-6</c:v>
                </c:pt>
                <c:pt idx="2679">
                  <c:v>1.8111959050777479E-6</c:v>
                </c:pt>
                <c:pt idx="2680">
                  <c:v>1.8163853996514536E-6</c:v>
                </c:pt>
                <c:pt idx="2681">
                  <c:v>1.8728583275227178E-6</c:v>
                </c:pt>
                <c:pt idx="2682">
                  <c:v>1.9237715744695012E-6</c:v>
                </c:pt>
                <c:pt idx="2683">
                  <c:v>1.9463106442234998E-6</c:v>
                </c:pt>
                <c:pt idx="2684">
                  <c:v>1.9742415158837358E-6</c:v>
                </c:pt>
                <c:pt idx="2685">
                  <c:v>2.0078550267337673E-6</c:v>
                </c:pt>
                <c:pt idx="2686">
                  <c:v>2.0414698491386289E-6</c:v>
                </c:pt>
                <c:pt idx="2687">
                  <c:v>2.0867978398417462E-6</c:v>
                </c:pt>
                <c:pt idx="2688">
                  <c:v>2.1482441836284691E-6</c:v>
                </c:pt>
                <c:pt idx="2689">
                  <c:v>2.2271856851816179E-6</c:v>
                </c:pt>
                <c:pt idx="2690">
                  <c:v>2.3113750454984086E-6</c:v>
                </c:pt>
                <c:pt idx="2691">
                  <c:v>2.359829782916308E-6</c:v>
                </c:pt>
                <c:pt idx="2692">
                  <c:v>2.3986665608769186E-6</c:v>
                </c:pt>
                <c:pt idx="2693">
                  <c:v>2.48151584004613E-6</c:v>
                </c:pt>
                <c:pt idx="2694">
                  <c:v>2.5484779276705281E-6</c:v>
                </c:pt>
                <c:pt idx="2695">
                  <c:v>2.5917890749337724E-6</c:v>
                </c:pt>
                <c:pt idx="2696">
                  <c:v>2.6425347707510199E-6</c:v>
                </c:pt>
                <c:pt idx="2697">
                  <c:v>2.6910036073833423E-6</c:v>
                </c:pt>
                <c:pt idx="2698">
                  <c:v>2.7219854834669264E-6</c:v>
                </c:pt>
                <c:pt idx="2699">
                  <c:v>2.7790489389004098E-6</c:v>
                </c:pt>
                <c:pt idx="2700">
                  <c:v>2.8574989352810064E-6</c:v>
                </c:pt>
                <c:pt idx="2701">
                  <c:v>2.9472361725288076E-6</c:v>
                </c:pt>
                <c:pt idx="2702">
                  <c:v>3.0692242151582432E-6</c:v>
                </c:pt>
                <c:pt idx="2703">
                  <c:v>3.1660638496993431E-6</c:v>
                </c:pt>
                <c:pt idx="2704">
                  <c:v>3.2153589658745817E-6</c:v>
                </c:pt>
                <c:pt idx="2705">
                  <c:v>3.2580628632515242E-6</c:v>
                </c:pt>
                <c:pt idx="2706">
                  <c:v>3.2931371182934974E-6</c:v>
                </c:pt>
                <c:pt idx="2707">
                  <c:v>3.3092371096094828E-6</c:v>
                </c:pt>
                <c:pt idx="2708">
                  <c:v>3.3224021691045771E-6</c:v>
                </c:pt>
                <c:pt idx="2709">
                  <c:v>3.354165076089442E-6</c:v>
                </c:pt>
                <c:pt idx="2710">
                  <c:v>3.3549113507877268E-6</c:v>
                </c:pt>
                <c:pt idx="2711">
                  <c:v>3.3298954097372239E-6</c:v>
                </c:pt>
                <c:pt idx="2712">
                  <c:v>3.3301105047293484E-6</c:v>
                </c:pt>
                <c:pt idx="2713">
                  <c:v>3.346132458532947E-6</c:v>
                </c:pt>
                <c:pt idx="2714">
                  <c:v>3.320739773357519E-6</c:v>
                </c:pt>
                <c:pt idx="2715">
                  <c:v>3.2797438482579782E-6</c:v>
                </c:pt>
                <c:pt idx="2716">
                  <c:v>3.2151605932065403E-6</c:v>
                </c:pt>
                <c:pt idx="2717">
                  <c:v>3.1208365208294305E-6</c:v>
                </c:pt>
                <c:pt idx="2718">
                  <c:v>3.012457499005053E-6</c:v>
                </c:pt>
                <c:pt idx="2719">
                  <c:v>2.8863390423271578E-6</c:v>
                </c:pt>
                <c:pt idx="2720">
                  <c:v>2.7696831258591934E-6</c:v>
                </c:pt>
                <c:pt idx="2721">
                  <c:v>2.6738386335453757E-6</c:v>
                </c:pt>
                <c:pt idx="2722">
                  <c:v>2.6078431618307073E-6</c:v>
                </c:pt>
                <c:pt idx="2723">
                  <c:v>2.5244804089455401E-6</c:v>
                </c:pt>
                <c:pt idx="2724">
                  <c:v>2.3992072493555969E-6</c:v>
                </c:pt>
                <c:pt idx="2725">
                  <c:v>2.2820778615939931E-6</c:v>
                </c:pt>
                <c:pt idx="2726">
                  <c:v>2.2195081710953524E-6</c:v>
                </c:pt>
                <c:pt idx="2727">
                  <c:v>2.1396735007029561E-6</c:v>
                </c:pt>
                <c:pt idx="2728">
                  <c:v>2.0507540178916761E-6</c:v>
                </c:pt>
                <c:pt idx="2729">
                  <c:v>1.9725279694983068E-6</c:v>
                </c:pt>
                <c:pt idx="2730">
                  <c:v>1.9030286790552234E-6</c:v>
                </c:pt>
                <c:pt idx="2731">
                  <c:v>1.8665736846659401E-6</c:v>
                </c:pt>
                <c:pt idx="2732">
                  <c:v>1.8533096027811787E-6</c:v>
                </c:pt>
                <c:pt idx="2733">
                  <c:v>1.828301531059656E-6</c:v>
                </c:pt>
                <c:pt idx="2734">
                  <c:v>1.7835545591462402E-6</c:v>
                </c:pt>
                <c:pt idx="2735">
                  <c:v>1.7137057393409549E-6</c:v>
                </c:pt>
                <c:pt idx="2736">
                  <c:v>1.6910119061170133E-6</c:v>
                </c:pt>
                <c:pt idx="2737">
                  <c:v>1.7464503451160942E-6</c:v>
                </c:pt>
                <c:pt idx="2738">
                  <c:v>1.7780939006114266E-6</c:v>
                </c:pt>
                <c:pt idx="2739">
                  <c:v>1.7461781974888639E-6</c:v>
                </c:pt>
                <c:pt idx="2740">
                  <c:v>1.7172216899515473E-6</c:v>
                </c:pt>
                <c:pt idx="2741">
                  <c:v>1.6959489263859391E-6</c:v>
                </c:pt>
                <c:pt idx="2742">
                  <c:v>1.6571288707494114E-6</c:v>
                </c:pt>
                <c:pt idx="2743">
                  <c:v>1.6283005676967301E-6</c:v>
                </c:pt>
                <c:pt idx="2744">
                  <c:v>1.6133150700975592E-6</c:v>
                </c:pt>
                <c:pt idx="2745">
                  <c:v>1.5988987872946199E-6</c:v>
                </c:pt>
                <c:pt idx="2746">
                  <c:v>1.5897083947119195E-6</c:v>
                </c:pt>
                <c:pt idx="2747">
                  <c:v>1.6019829084774262E-6</c:v>
                </c:pt>
                <c:pt idx="2748">
                  <c:v>1.5751783345274751E-6</c:v>
                </c:pt>
                <c:pt idx="2749">
                  <c:v>1.5626546253442633E-6</c:v>
                </c:pt>
                <c:pt idx="2750">
                  <c:v>1.5924829889548396E-6</c:v>
                </c:pt>
                <c:pt idx="2751">
                  <c:v>1.6254653140429212E-6</c:v>
                </c:pt>
                <c:pt idx="2752">
                  <c:v>1.6398124123285767E-6</c:v>
                </c:pt>
                <c:pt idx="2753">
                  <c:v>1.6359620152363275E-6</c:v>
                </c:pt>
                <c:pt idx="2754">
                  <c:v>1.623676025366058E-6</c:v>
                </c:pt>
                <c:pt idx="2755">
                  <c:v>1.6049493176142377E-6</c:v>
                </c:pt>
                <c:pt idx="2756">
                  <c:v>1.5797225441248081E-6</c:v>
                </c:pt>
                <c:pt idx="2757">
                  <c:v>1.6005349519450774E-6</c:v>
                </c:pt>
                <c:pt idx="2758">
                  <c:v>1.6124373120275642E-6</c:v>
                </c:pt>
                <c:pt idx="2759">
                  <c:v>1.6108172139237745E-6</c:v>
                </c:pt>
                <c:pt idx="2760">
                  <c:v>1.6378808199526556E-6</c:v>
                </c:pt>
                <c:pt idx="2761">
                  <c:v>1.6684980837934925E-6</c:v>
                </c:pt>
                <c:pt idx="2762">
                  <c:v>1.6882251799919153E-6</c:v>
                </c:pt>
                <c:pt idx="2763">
                  <c:v>1.7151212348912606E-6</c:v>
                </c:pt>
                <c:pt idx="2764">
                  <c:v>1.7452135489113796E-6</c:v>
                </c:pt>
                <c:pt idx="2765">
                  <c:v>1.7530832057802437E-6</c:v>
                </c:pt>
                <c:pt idx="2766">
                  <c:v>1.7568749107938491E-6</c:v>
                </c:pt>
                <c:pt idx="2767">
                  <c:v>1.7766249592017974E-6</c:v>
                </c:pt>
                <c:pt idx="2768">
                  <c:v>1.8031403353117276E-6</c:v>
                </c:pt>
                <c:pt idx="2769">
                  <c:v>1.8111532795457721E-6</c:v>
                </c:pt>
                <c:pt idx="2770">
                  <c:v>1.8298042450061582E-6</c:v>
                </c:pt>
                <c:pt idx="2771">
                  <c:v>1.8583712207589568E-6</c:v>
                </c:pt>
                <c:pt idx="2772">
                  <c:v>1.8880618711123804E-6</c:v>
                </c:pt>
                <c:pt idx="2773">
                  <c:v>1.9248713131944779E-6</c:v>
                </c:pt>
                <c:pt idx="2774">
                  <c:v>1.9563312510136069E-6</c:v>
                </c:pt>
                <c:pt idx="2775">
                  <c:v>1.9920225926031073E-6</c:v>
                </c:pt>
                <c:pt idx="2776">
                  <c:v>2.0527275800221579E-6</c:v>
                </c:pt>
                <c:pt idx="2777">
                  <c:v>2.1412896641422557E-6</c:v>
                </c:pt>
                <c:pt idx="2778">
                  <c:v>2.1879508503300945E-6</c:v>
                </c:pt>
                <c:pt idx="2779">
                  <c:v>2.1673692761599098E-6</c:v>
                </c:pt>
                <c:pt idx="2780">
                  <c:v>2.1674092785822257E-6</c:v>
                </c:pt>
                <c:pt idx="2781">
                  <c:v>2.2141989971434069E-6</c:v>
                </c:pt>
                <c:pt idx="2782">
                  <c:v>2.2744911726797068E-6</c:v>
                </c:pt>
                <c:pt idx="2783">
                  <c:v>2.3141204576463607E-6</c:v>
                </c:pt>
                <c:pt idx="2784">
                  <c:v>2.3597743697247395E-6</c:v>
                </c:pt>
                <c:pt idx="2785">
                  <c:v>2.4096272245914465E-6</c:v>
                </c:pt>
                <c:pt idx="2786">
                  <c:v>2.4500677062204717E-6</c:v>
                </c:pt>
                <c:pt idx="2787">
                  <c:v>2.4817204425996143E-6</c:v>
                </c:pt>
                <c:pt idx="2788">
                  <c:v>2.5014501619076971E-6</c:v>
                </c:pt>
                <c:pt idx="2789">
                  <c:v>2.5083797618521399E-6</c:v>
                </c:pt>
                <c:pt idx="2790">
                  <c:v>2.5038650622384825E-6</c:v>
                </c:pt>
                <c:pt idx="2791">
                  <c:v>2.5187817032090767E-6</c:v>
                </c:pt>
                <c:pt idx="2792">
                  <c:v>2.5428657845528463E-6</c:v>
                </c:pt>
                <c:pt idx="2793">
                  <c:v>2.5573824013002828E-6</c:v>
                </c:pt>
                <c:pt idx="2794">
                  <c:v>2.5683555247856962E-6</c:v>
                </c:pt>
                <c:pt idx="2795">
                  <c:v>2.5571266481084276E-6</c:v>
                </c:pt>
                <c:pt idx="2796">
                  <c:v>2.5137020513523857E-6</c:v>
                </c:pt>
                <c:pt idx="2797">
                  <c:v>2.4461123847418207E-6</c:v>
                </c:pt>
                <c:pt idx="2798">
                  <c:v>2.3946715648646592E-6</c:v>
                </c:pt>
                <c:pt idx="2799">
                  <c:v>2.3621882863894023E-6</c:v>
                </c:pt>
                <c:pt idx="2800">
                  <c:v>2.3405368113666239E-6</c:v>
                </c:pt>
                <c:pt idx="2801">
                  <c:v>2.289616678756983E-6</c:v>
                </c:pt>
                <c:pt idx="2802">
                  <c:v>2.2284405152652452E-6</c:v>
                </c:pt>
                <c:pt idx="2803">
                  <c:v>2.2157718792733157E-6</c:v>
                </c:pt>
                <c:pt idx="2804">
                  <c:v>2.197555694239083E-6</c:v>
                </c:pt>
                <c:pt idx="2805">
                  <c:v>2.1531297253703164E-6</c:v>
                </c:pt>
                <c:pt idx="2806">
                  <c:v>2.0876542851457532E-6</c:v>
                </c:pt>
                <c:pt idx="2807">
                  <c:v>2.0243366805052902E-6</c:v>
                </c:pt>
                <c:pt idx="2808">
                  <c:v>1.9708550813126082E-6</c:v>
                </c:pt>
                <c:pt idx="2809">
                  <c:v>1.9503062960131745E-6</c:v>
                </c:pt>
                <c:pt idx="2810">
                  <c:v>1.9251001795123176E-6</c:v>
                </c:pt>
                <c:pt idx="2811">
                  <c:v>1.8943842211705211E-6</c:v>
                </c:pt>
                <c:pt idx="2812">
                  <c:v>1.8647161951379157E-6</c:v>
                </c:pt>
                <c:pt idx="2813">
                  <c:v>1.835961994933131E-6</c:v>
                </c:pt>
                <c:pt idx="2814">
                  <c:v>1.8128825645891615E-6</c:v>
                </c:pt>
                <c:pt idx="2815">
                  <c:v>1.7715531766740863E-6</c:v>
                </c:pt>
                <c:pt idx="2816">
                  <c:v>1.7160380117174489E-6</c:v>
                </c:pt>
                <c:pt idx="2817">
                  <c:v>1.7167701872013109E-6</c:v>
                </c:pt>
                <c:pt idx="2818">
                  <c:v>1.7168757673651281E-6</c:v>
                </c:pt>
                <c:pt idx="2819">
                  <c:v>1.6894180391098239E-6</c:v>
                </c:pt>
                <c:pt idx="2820">
                  <c:v>1.6762001895328209E-6</c:v>
                </c:pt>
                <c:pt idx="2821">
                  <c:v>1.6639210853254091E-6</c:v>
                </c:pt>
                <c:pt idx="2822">
                  <c:v>1.6459458984911938E-6</c:v>
                </c:pt>
                <c:pt idx="2823">
                  <c:v>1.6323001541508946E-6</c:v>
                </c:pt>
                <c:pt idx="2824">
                  <c:v>1.6266548942737548E-6</c:v>
                </c:pt>
                <c:pt idx="2825">
                  <c:v>1.6200918739043042E-6</c:v>
                </c:pt>
                <c:pt idx="2826">
                  <c:v>1.6175327025422157E-6</c:v>
                </c:pt>
                <c:pt idx="2827">
                  <c:v>1.6332956242668845E-6</c:v>
                </c:pt>
                <c:pt idx="2828">
                  <c:v>1.6820126726507891E-6</c:v>
                </c:pt>
                <c:pt idx="2829">
                  <c:v>1.7317891294486475E-6</c:v>
                </c:pt>
                <c:pt idx="2830">
                  <c:v>1.7195939647503572E-6</c:v>
                </c:pt>
                <c:pt idx="2831">
                  <c:v>1.7072302652564087E-6</c:v>
                </c:pt>
                <c:pt idx="2832">
                  <c:v>1.7157275011114402E-6</c:v>
                </c:pt>
                <c:pt idx="2833">
                  <c:v>1.7222560931666026E-6</c:v>
                </c:pt>
                <c:pt idx="2834">
                  <c:v>1.7408306605581398E-6</c:v>
                </c:pt>
                <c:pt idx="2835">
                  <c:v>1.7797851505647453E-6</c:v>
                </c:pt>
                <c:pt idx="2836">
                  <c:v>1.7916760345424694E-6</c:v>
                </c:pt>
                <c:pt idx="2837">
                  <c:v>1.7458962132004082E-6</c:v>
                </c:pt>
                <c:pt idx="2838">
                  <c:v>1.710441935146435E-6</c:v>
                </c:pt>
                <c:pt idx="2839">
                  <c:v>1.7124840260167856E-6</c:v>
                </c:pt>
                <c:pt idx="2840">
                  <c:v>1.7115233121037915E-6</c:v>
                </c:pt>
                <c:pt idx="2841">
                  <c:v>1.6996088201391269E-6</c:v>
                </c:pt>
                <c:pt idx="2842">
                  <c:v>1.6823651530113586E-6</c:v>
                </c:pt>
                <c:pt idx="2843">
                  <c:v>1.6826668106222646E-6</c:v>
                </c:pt>
                <c:pt idx="2844">
                  <c:v>1.7095192563235116E-6</c:v>
                </c:pt>
                <c:pt idx="2845">
                  <c:v>1.7342774768499144E-6</c:v>
                </c:pt>
                <c:pt idx="2846">
                  <c:v>1.7280767735022585E-6</c:v>
                </c:pt>
                <c:pt idx="2847">
                  <c:v>1.7179991140770453E-6</c:v>
                </c:pt>
                <c:pt idx="2848">
                  <c:v>1.7063102095431452E-6</c:v>
                </c:pt>
                <c:pt idx="2849">
                  <c:v>1.6945894998046169E-6</c:v>
                </c:pt>
                <c:pt idx="2850">
                  <c:v>1.6813913235500643E-6</c:v>
                </c:pt>
                <c:pt idx="2851">
                  <c:v>1.6729668789880991E-6</c:v>
                </c:pt>
                <c:pt idx="2852">
                  <c:v>1.6978772398747849E-6</c:v>
                </c:pt>
                <c:pt idx="2853">
                  <c:v>1.7362556294223013E-6</c:v>
                </c:pt>
                <c:pt idx="2854">
                  <c:v>1.7528041724901556E-6</c:v>
                </c:pt>
                <c:pt idx="2855">
                  <c:v>1.7327396788117088E-6</c:v>
                </c:pt>
                <c:pt idx="2856">
                  <c:v>1.6915188220588183E-6</c:v>
                </c:pt>
                <c:pt idx="2857">
                  <c:v>1.6810335969701746E-6</c:v>
                </c:pt>
                <c:pt idx="2858">
                  <c:v>1.6963558362719546E-6</c:v>
                </c:pt>
                <c:pt idx="2859">
                  <c:v>1.7140116595050585E-6</c:v>
                </c:pt>
                <c:pt idx="2860">
                  <c:v>1.7018115764761558E-6</c:v>
                </c:pt>
                <c:pt idx="2861">
                  <c:v>1.6881523886988488E-6</c:v>
                </c:pt>
                <c:pt idx="2862">
                  <c:v>1.7263409306847189E-6</c:v>
                </c:pt>
                <c:pt idx="2863">
                  <c:v>1.7815501754772529E-6</c:v>
                </c:pt>
                <c:pt idx="2864">
                  <c:v>1.8018933745570802E-6</c:v>
                </c:pt>
                <c:pt idx="2865">
                  <c:v>1.8104024144055822E-6</c:v>
                </c:pt>
                <c:pt idx="2866">
                  <c:v>1.8923477044081982E-6</c:v>
                </c:pt>
                <c:pt idx="2867">
                  <c:v>1.9570627707200539E-6</c:v>
                </c:pt>
                <c:pt idx="2868">
                  <c:v>1.9938371287104483E-6</c:v>
                </c:pt>
                <c:pt idx="2869">
                  <c:v>2.0206676058682923E-6</c:v>
                </c:pt>
                <c:pt idx="2870">
                  <c:v>2.0813289840892446E-6</c:v>
                </c:pt>
                <c:pt idx="2871">
                  <c:v>2.1442603358322647E-6</c:v>
                </c:pt>
                <c:pt idx="2872">
                  <c:v>2.1986895333896405E-6</c:v>
                </c:pt>
                <c:pt idx="2873">
                  <c:v>2.2635662488342972E-6</c:v>
                </c:pt>
                <c:pt idx="2874">
                  <c:v>2.3603626020660063E-6</c:v>
                </c:pt>
                <c:pt idx="2875">
                  <c:v>2.4144229248274371E-6</c:v>
                </c:pt>
                <c:pt idx="2876">
                  <c:v>2.4843822431271523E-6</c:v>
                </c:pt>
                <c:pt idx="2877">
                  <c:v>2.5662157230805084E-6</c:v>
                </c:pt>
                <c:pt idx="2878">
                  <c:v>2.6622100605336568E-6</c:v>
                </c:pt>
                <c:pt idx="2879">
                  <c:v>2.7398252522649414E-6</c:v>
                </c:pt>
                <c:pt idx="2880">
                  <c:v>2.8326646445744621E-6</c:v>
                </c:pt>
                <c:pt idx="2881">
                  <c:v>2.9036266465417317E-6</c:v>
                </c:pt>
                <c:pt idx="2882">
                  <c:v>3.0105127910808321E-6</c:v>
                </c:pt>
                <c:pt idx="2883">
                  <c:v>3.0895149520448693E-6</c:v>
                </c:pt>
                <c:pt idx="2884">
                  <c:v>3.1192465884867311E-6</c:v>
                </c:pt>
                <c:pt idx="2885">
                  <c:v>3.1462141231243128E-6</c:v>
                </c:pt>
                <c:pt idx="2886">
                  <c:v>3.1892911578503979E-6</c:v>
                </c:pt>
                <c:pt idx="2887">
                  <c:v>3.2206740418232623E-6</c:v>
                </c:pt>
                <c:pt idx="2888">
                  <c:v>3.2398437272189239E-6</c:v>
                </c:pt>
                <c:pt idx="2889">
                  <c:v>3.2185066974666442E-6</c:v>
                </c:pt>
                <c:pt idx="2890">
                  <c:v>3.1733000255853046E-6</c:v>
                </c:pt>
                <c:pt idx="2891">
                  <c:v>3.1276234891861079E-6</c:v>
                </c:pt>
                <c:pt idx="2892">
                  <c:v>3.0179798006168782E-6</c:v>
                </c:pt>
                <c:pt idx="2893">
                  <c:v>2.9254719037906468E-6</c:v>
                </c:pt>
                <c:pt idx="2894">
                  <c:v>2.8448653833807798E-6</c:v>
                </c:pt>
                <c:pt idx="2895">
                  <c:v>2.7959761934254341E-6</c:v>
                </c:pt>
                <c:pt idx="2896">
                  <c:v>2.7561406664617588E-6</c:v>
                </c:pt>
                <c:pt idx="2897">
                  <c:v>2.6887539629611402E-6</c:v>
                </c:pt>
                <c:pt idx="2898">
                  <c:v>2.5676764672724501E-6</c:v>
                </c:pt>
                <c:pt idx="2899">
                  <c:v>2.4882142784517808E-6</c:v>
                </c:pt>
                <c:pt idx="2900">
                  <c:v>2.4243822164292406E-6</c:v>
                </c:pt>
                <c:pt idx="2901">
                  <c:v>2.3445973851203847E-6</c:v>
                </c:pt>
                <c:pt idx="2902">
                  <c:v>2.2209692431760015E-6</c:v>
                </c:pt>
                <c:pt idx="2903">
                  <c:v>2.1439540877794538E-6</c:v>
                </c:pt>
                <c:pt idx="2904">
                  <c:v>2.1055524181337044E-6</c:v>
                </c:pt>
                <c:pt idx="2905">
                  <c:v>2.0782376493548733E-6</c:v>
                </c:pt>
                <c:pt idx="2906">
                  <c:v>2.0479997527486213E-6</c:v>
                </c:pt>
                <c:pt idx="2907">
                  <c:v>2.0302832701046288E-6</c:v>
                </c:pt>
                <c:pt idx="2908">
                  <c:v>2.0238451753327379E-6</c:v>
                </c:pt>
                <c:pt idx="2909">
                  <c:v>2.056340257801465E-6</c:v>
                </c:pt>
                <c:pt idx="2910">
                  <c:v>2.1563646753585758E-6</c:v>
                </c:pt>
                <c:pt idx="2911">
                  <c:v>2.2191330664139653E-6</c:v>
                </c:pt>
                <c:pt idx="2912">
                  <c:v>2.2346225289565735E-6</c:v>
                </c:pt>
                <c:pt idx="2913">
                  <c:v>2.2567110796264579E-6</c:v>
                </c:pt>
                <c:pt idx="2914">
                  <c:v>2.3527329597310366E-6</c:v>
                </c:pt>
                <c:pt idx="2915">
                  <c:v>2.4481020134189699E-6</c:v>
                </c:pt>
                <c:pt idx="2916">
                  <c:v>2.547130960860091E-6</c:v>
                </c:pt>
                <c:pt idx="2917">
                  <c:v>2.6512425111562711E-6</c:v>
                </c:pt>
                <c:pt idx="2918">
                  <c:v>2.8266380501304921E-6</c:v>
                </c:pt>
                <c:pt idx="2919">
                  <c:v>2.9500442114198934E-6</c:v>
                </c:pt>
                <c:pt idx="2920">
                  <c:v>3.0776525943846982E-6</c:v>
                </c:pt>
                <c:pt idx="2921">
                  <c:v>3.1702762359246794E-6</c:v>
                </c:pt>
                <c:pt idx="2922">
                  <c:v>3.2287289558118677E-6</c:v>
                </c:pt>
                <c:pt idx="2923">
                  <c:v>3.2678300120707284E-6</c:v>
                </c:pt>
                <c:pt idx="2924">
                  <c:v>3.3228831818384892E-6</c:v>
                </c:pt>
                <c:pt idx="2925">
                  <c:v>3.3397458422881348E-6</c:v>
                </c:pt>
                <c:pt idx="2926">
                  <c:v>3.2673280144595359E-6</c:v>
                </c:pt>
                <c:pt idx="2927">
                  <c:v>3.1956794135387476E-6</c:v>
                </c:pt>
                <c:pt idx="2928">
                  <c:v>3.0942522880909238E-6</c:v>
                </c:pt>
                <c:pt idx="2929">
                  <c:v>2.9660504265655319E-6</c:v>
                </c:pt>
                <c:pt idx="2930">
                  <c:v>2.8133647873619201E-6</c:v>
                </c:pt>
                <c:pt idx="2931">
                  <c:v>2.6962468757050791E-6</c:v>
                </c:pt>
                <c:pt idx="2932">
                  <c:v>2.5175947460879034E-6</c:v>
                </c:pt>
                <c:pt idx="2933">
                  <c:v>2.3902890044001266E-6</c:v>
                </c:pt>
                <c:pt idx="2934">
                  <c:v>2.3018895530789524E-6</c:v>
                </c:pt>
                <c:pt idx="2935">
                  <c:v>2.2196773616684259E-6</c:v>
                </c:pt>
                <c:pt idx="2936">
                  <c:v>2.1586231727758807E-6</c:v>
                </c:pt>
                <c:pt idx="2937">
                  <c:v>2.1444829722646618E-6</c:v>
                </c:pt>
                <c:pt idx="2938">
                  <c:v>2.1047123672650726E-6</c:v>
                </c:pt>
                <c:pt idx="2939">
                  <c:v>2.052328211576415E-6</c:v>
                </c:pt>
                <c:pt idx="2940">
                  <c:v>1.9954244379434876E-6</c:v>
                </c:pt>
                <c:pt idx="2941">
                  <c:v>1.935923129969693E-6</c:v>
                </c:pt>
                <c:pt idx="2942">
                  <c:v>1.8919873547186485E-6</c:v>
                </c:pt>
                <c:pt idx="2943">
                  <c:v>1.8929064267657893E-6</c:v>
                </c:pt>
                <c:pt idx="2944">
                  <c:v>1.9116567425045498E-6</c:v>
                </c:pt>
                <c:pt idx="2945">
                  <c:v>1.9202323437606758E-6</c:v>
                </c:pt>
                <c:pt idx="2946">
                  <c:v>1.9134748853876737E-6</c:v>
                </c:pt>
                <c:pt idx="2947">
                  <c:v>1.8987362879852553E-6</c:v>
                </c:pt>
                <c:pt idx="2948">
                  <c:v>1.872642248864471E-6</c:v>
                </c:pt>
                <c:pt idx="2949">
                  <c:v>1.8682836242755867E-6</c:v>
                </c:pt>
                <c:pt idx="2950">
                  <c:v>1.8665641758934224E-6</c:v>
                </c:pt>
                <c:pt idx="2951">
                  <c:v>1.8538276669390391E-6</c:v>
                </c:pt>
              </c:numCache>
            </c:numRef>
          </c:val>
          <c:smooth val="0"/>
          <c:extLst>
            <c:ext xmlns:c16="http://schemas.microsoft.com/office/drawing/2014/chart" uri="{C3380CC4-5D6E-409C-BE32-E72D297353CC}">
              <c16:uniqueId val="{00000000-186D-4F52-82C9-EA8B4D186071}"/>
            </c:ext>
          </c:extLst>
        </c:ser>
        <c:ser>
          <c:idx val="1"/>
          <c:order val="1"/>
          <c:tx>
            <c:strRef>
              <c:f>'Fig2'!$AA$4:$AA$5</c:f>
              <c:strCache>
                <c:ptCount val="2"/>
                <c:pt idx="0">
                  <c:v>normalized intensity</c:v>
                </c:pt>
                <c:pt idx="1">
                  <c:v>1 C-G b</c:v>
                </c:pt>
              </c:strCache>
            </c:strRef>
          </c:tx>
          <c:spPr>
            <a:ln w="28575" cap="rnd">
              <a:solidFill>
                <a:srgbClr val="00B0F0"/>
              </a:solidFill>
              <a:round/>
            </a:ln>
            <a:effectLst/>
          </c:spPr>
          <c:marker>
            <c:symbol val="none"/>
          </c:marker>
          <c:cat>
            <c:numRef>
              <c:f>'Fig2'!$Y$6:$Y$2957</c:f>
              <c:numCache>
                <c:formatCode>General</c:formatCode>
                <c:ptCount val="2952"/>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10000</c:v>
                </c:pt>
                <c:pt idx="101">
                  <c:v>10100</c:v>
                </c:pt>
                <c:pt idx="102">
                  <c:v>10200</c:v>
                </c:pt>
                <c:pt idx="103">
                  <c:v>10300</c:v>
                </c:pt>
                <c:pt idx="104">
                  <c:v>10400</c:v>
                </c:pt>
                <c:pt idx="105">
                  <c:v>10500</c:v>
                </c:pt>
                <c:pt idx="106">
                  <c:v>10600</c:v>
                </c:pt>
                <c:pt idx="107">
                  <c:v>10700</c:v>
                </c:pt>
                <c:pt idx="108">
                  <c:v>10800</c:v>
                </c:pt>
                <c:pt idx="109">
                  <c:v>10900</c:v>
                </c:pt>
                <c:pt idx="110">
                  <c:v>11000</c:v>
                </c:pt>
                <c:pt idx="111">
                  <c:v>11100</c:v>
                </c:pt>
                <c:pt idx="112">
                  <c:v>11200</c:v>
                </c:pt>
                <c:pt idx="113">
                  <c:v>11300</c:v>
                </c:pt>
                <c:pt idx="114">
                  <c:v>11400</c:v>
                </c:pt>
                <c:pt idx="115">
                  <c:v>11500</c:v>
                </c:pt>
                <c:pt idx="116">
                  <c:v>11600</c:v>
                </c:pt>
                <c:pt idx="117">
                  <c:v>11700</c:v>
                </c:pt>
                <c:pt idx="118">
                  <c:v>11800</c:v>
                </c:pt>
                <c:pt idx="119">
                  <c:v>11900</c:v>
                </c:pt>
                <c:pt idx="120">
                  <c:v>12000</c:v>
                </c:pt>
                <c:pt idx="121">
                  <c:v>12100</c:v>
                </c:pt>
                <c:pt idx="122">
                  <c:v>12200</c:v>
                </c:pt>
                <c:pt idx="123">
                  <c:v>12300</c:v>
                </c:pt>
                <c:pt idx="124">
                  <c:v>12400</c:v>
                </c:pt>
                <c:pt idx="125">
                  <c:v>12500</c:v>
                </c:pt>
                <c:pt idx="126">
                  <c:v>12600</c:v>
                </c:pt>
                <c:pt idx="127">
                  <c:v>12700</c:v>
                </c:pt>
                <c:pt idx="128">
                  <c:v>12800</c:v>
                </c:pt>
                <c:pt idx="129">
                  <c:v>12900</c:v>
                </c:pt>
                <c:pt idx="130">
                  <c:v>13000</c:v>
                </c:pt>
                <c:pt idx="131">
                  <c:v>13100</c:v>
                </c:pt>
                <c:pt idx="132">
                  <c:v>13200</c:v>
                </c:pt>
                <c:pt idx="133">
                  <c:v>13300</c:v>
                </c:pt>
                <c:pt idx="134">
                  <c:v>13400</c:v>
                </c:pt>
                <c:pt idx="135">
                  <c:v>13500</c:v>
                </c:pt>
                <c:pt idx="136">
                  <c:v>13600</c:v>
                </c:pt>
                <c:pt idx="137">
                  <c:v>13700</c:v>
                </c:pt>
                <c:pt idx="138">
                  <c:v>13800</c:v>
                </c:pt>
                <c:pt idx="139">
                  <c:v>13900</c:v>
                </c:pt>
                <c:pt idx="140">
                  <c:v>14000</c:v>
                </c:pt>
                <c:pt idx="141">
                  <c:v>14100</c:v>
                </c:pt>
                <c:pt idx="142">
                  <c:v>14200</c:v>
                </c:pt>
                <c:pt idx="143">
                  <c:v>14300</c:v>
                </c:pt>
                <c:pt idx="144">
                  <c:v>14400</c:v>
                </c:pt>
                <c:pt idx="145">
                  <c:v>14500</c:v>
                </c:pt>
                <c:pt idx="146">
                  <c:v>14600</c:v>
                </c:pt>
                <c:pt idx="147">
                  <c:v>14700</c:v>
                </c:pt>
                <c:pt idx="148">
                  <c:v>14800</c:v>
                </c:pt>
                <c:pt idx="149">
                  <c:v>14900</c:v>
                </c:pt>
                <c:pt idx="150">
                  <c:v>15000</c:v>
                </c:pt>
                <c:pt idx="151">
                  <c:v>15100</c:v>
                </c:pt>
                <c:pt idx="152">
                  <c:v>15200</c:v>
                </c:pt>
                <c:pt idx="153">
                  <c:v>15300</c:v>
                </c:pt>
                <c:pt idx="154">
                  <c:v>15400</c:v>
                </c:pt>
                <c:pt idx="155">
                  <c:v>15500</c:v>
                </c:pt>
                <c:pt idx="156">
                  <c:v>15600</c:v>
                </c:pt>
                <c:pt idx="157">
                  <c:v>15700</c:v>
                </c:pt>
                <c:pt idx="158">
                  <c:v>15800</c:v>
                </c:pt>
                <c:pt idx="159">
                  <c:v>15900</c:v>
                </c:pt>
                <c:pt idx="160">
                  <c:v>16000</c:v>
                </c:pt>
                <c:pt idx="161">
                  <c:v>16100</c:v>
                </c:pt>
                <c:pt idx="162">
                  <c:v>16200</c:v>
                </c:pt>
                <c:pt idx="163">
                  <c:v>16300</c:v>
                </c:pt>
                <c:pt idx="164">
                  <c:v>16400</c:v>
                </c:pt>
                <c:pt idx="165">
                  <c:v>16500</c:v>
                </c:pt>
                <c:pt idx="166">
                  <c:v>16600</c:v>
                </c:pt>
                <c:pt idx="167">
                  <c:v>16700</c:v>
                </c:pt>
                <c:pt idx="168">
                  <c:v>16800</c:v>
                </c:pt>
                <c:pt idx="169">
                  <c:v>16900</c:v>
                </c:pt>
                <c:pt idx="170">
                  <c:v>17000</c:v>
                </c:pt>
                <c:pt idx="171">
                  <c:v>17100</c:v>
                </c:pt>
                <c:pt idx="172">
                  <c:v>17200</c:v>
                </c:pt>
                <c:pt idx="173">
                  <c:v>17300</c:v>
                </c:pt>
                <c:pt idx="174">
                  <c:v>17400</c:v>
                </c:pt>
                <c:pt idx="175">
                  <c:v>17500</c:v>
                </c:pt>
                <c:pt idx="176">
                  <c:v>17600</c:v>
                </c:pt>
                <c:pt idx="177">
                  <c:v>17700</c:v>
                </c:pt>
                <c:pt idx="178">
                  <c:v>17800</c:v>
                </c:pt>
                <c:pt idx="179">
                  <c:v>17900</c:v>
                </c:pt>
                <c:pt idx="180">
                  <c:v>18000</c:v>
                </c:pt>
                <c:pt idx="181">
                  <c:v>18100</c:v>
                </c:pt>
                <c:pt idx="182">
                  <c:v>18200</c:v>
                </c:pt>
                <c:pt idx="183">
                  <c:v>18300</c:v>
                </c:pt>
                <c:pt idx="184">
                  <c:v>18400</c:v>
                </c:pt>
                <c:pt idx="185">
                  <c:v>18500</c:v>
                </c:pt>
                <c:pt idx="186">
                  <c:v>18600</c:v>
                </c:pt>
                <c:pt idx="187">
                  <c:v>18700</c:v>
                </c:pt>
                <c:pt idx="188">
                  <c:v>18800</c:v>
                </c:pt>
                <c:pt idx="189">
                  <c:v>18900</c:v>
                </c:pt>
                <c:pt idx="190">
                  <c:v>19000</c:v>
                </c:pt>
                <c:pt idx="191">
                  <c:v>19100</c:v>
                </c:pt>
                <c:pt idx="192">
                  <c:v>19200</c:v>
                </c:pt>
                <c:pt idx="193">
                  <c:v>19300</c:v>
                </c:pt>
                <c:pt idx="194">
                  <c:v>19400</c:v>
                </c:pt>
                <c:pt idx="195">
                  <c:v>19500</c:v>
                </c:pt>
                <c:pt idx="196">
                  <c:v>19600</c:v>
                </c:pt>
                <c:pt idx="197">
                  <c:v>19700</c:v>
                </c:pt>
                <c:pt idx="198">
                  <c:v>19800</c:v>
                </c:pt>
                <c:pt idx="199">
                  <c:v>19900</c:v>
                </c:pt>
                <c:pt idx="200">
                  <c:v>20000</c:v>
                </c:pt>
                <c:pt idx="201">
                  <c:v>20100</c:v>
                </c:pt>
                <c:pt idx="202">
                  <c:v>20200</c:v>
                </c:pt>
                <c:pt idx="203">
                  <c:v>20300</c:v>
                </c:pt>
                <c:pt idx="204">
                  <c:v>20400</c:v>
                </c:pt>
                <c:pt idx="205">
                  <c:v>20500</c:v>
                </c:pt>
                <c:pt idx="206">
                  <c:v>20600</c:v>
                </c:pt>
                <c:pt idx="207">
                  <c:v>20700</c:v>
                </c:pt>
                <c:pt idx="208">
                  <c:v>20800</c:v>
                </c:pt>
                <c:pt idx="209">
                  <c:v>20900</c:v>
                </c:pt>
                <c:pt idx="210">
                  <c:v>21000</c:v>
                </c:pt>
                <c:pt idx="211">
                  <c:v>21100</c:v>
                </c:pt>
                <c:pt idx="212">
                  <c:v>21200</c:v>
                </c:pt>
                <c:pt idx="213">
                  <c:v>21300</c:v>
                </c:pt>
                <c:pt idx="214">
                  <c:v>21400</c:v>
                </c:pt>
                <c:pt idx="215">
                  <c:v>21500</c:v>
                </c:pt>
                <c:pt idx="216">
                  <c:v>21600</c:v>
                </c:pt>
                <c:pt idx="217">
                  <c:v>21700</c:v>
                </c:pt>
                <c:pt idx="218">
                  <c:v>21800</c:v>
                </c:pt>
                <c:pt idx="219">
                  <c:v>21900</c:v>
                </c:pt>
                <c:pt idx="220">
                  <c:v>22000</c:v>
                </c:pt>
                <c:pt idx="221">
                  <c:v>22100</c:v>
                </c:pt>
                <c:pt idx="222">
                  <c:v>22200</c:v>
                </c:pt>
                <c:pt idx="223">
                  <c:v>22300</c:v>
                </c:pt>
                <c:pt idx="224">
                  <c:v>22400</c:v>
                </c:pt>
                <c:pt idx="225">
                  <c:v>22500</c:v>
                </c:pt>
                <c:pt idx="226">
                  <c:v>22600</c:v>
                </c:pt>
                <c:pt idx="227">
                  <c:v>22700</c:v>
                </c:pt>
                <c:pt idx="228">
                  <c:v>22800</c:v>
                </c:pt>
                <c:pt idx="229">
                  <c:v>22900</c:v>
                </c:pt>
                <c:pt idx="230">
                  <c:v>23000</c:v>
                </c:pt>
                <c:pt idx="231">
                  <c:v>23100</c:v>
                </c:pt>
                <c:pt idx="232">
                  <c:v>23200</c:v>
                </c:pt>
                <c:pt idx="233">
                  <c:v>23300</c:v>
                </c:pt>
                <c:pt idx="234">
                  <c:v>23400</c:v>
                </c:pt>
                <c:pt idx="235">
                  <c:v>23500</c:v>
                </c:pt>
                <c:pt idx="236">
                  <c:v>23600</c:v>
                </c:pt>
                <c:pt idx="237">
                  <c:v>23700</c:v>
                </c:pt>
                <c:pt idx="238">
                  <c:v>23800</c:v>
                </c:pt>
                <c:pt idx="239">
                  <c:v>23900</c:v>
                </c:pt>
                <c:pt idx="240">
                  <c:v>24000</c:v>
                </c:pt>
                <c:pt idx="241">
                  <c:v>24100</c:v>
                </c:pt>
                <c:pt idx="242">
                  <c:v>24200</c:v>
                </c:pt>
                <c:pt idx="243">
                  <c:v>24300</c:v>
                </c:pt>
                <c:pt idx="244">
                  <c:v>24400</c:v>
                </c:pt>
                <c:pt idx="245">
                  <c:v>24500</c:v>
                </c:pt>
                <c:pt idx="246">
                  <c:v>24600</c:v>
                </c:pt>
                <c:pt idx="247">
                  <c:v>24700</c:v>
                </c:pt>
                <c:pt idx="248">
                  <c:v>24800</c:v>
                </c:pt>
                <c:pt idx="249">
                  <c:v>24900</c:v>
                </c:pt>
                <c:pt idx="250">
                  <c:v>25000</c:v>
                </c:pt>
                <c:pt idx="251">
                  <c:v>25100</c:v>
                </c:pt>
                <c:pt idx="252">
                  <c:v>25200</c:v>
                </c:pt>
                <c:pt idx="253">
                  <c:v>25300</c:v>
                </c:pt>
                <c:pt idx="254">
                  <c:v>25400</c:v>
                </c:pt>
                <c:pt idx="255">
                  <c:v>25500</c:v>
                </c:pt>
                <c:pt idx="256">
                  <c:v>25600</c:v>
                </c:pt>
                <c:pt idx="257">
                  <c:v>25700</c:v>
                </c:pt>
                <c:pt idx="258">
                  <c:v>25800</c:v>
                </c:pt>
                <c:pt idx="259">
                  <c:v>25900</c:v>
                </c:pt>
                <c:pt idx="260">
                  <c:v>26000</c:v>
                </c:pt>
                <c:pt idx="261">
                  <c:v>26100</c:v>
                </c:pt>
                <c:pt idx="262">
                  <c:v>26200</c:v>
                </c:pt>
                <c:pt idx="263">
                  <c:v>26300</c:v>
                </c:pt>
                <c:pt idx="264">
                  <c:v>26400</c:v>
                </c:pt>
                <c:pt idx="265">
                  <c:v>26500</c:v>
                </c:pt>
                <c:pt idx="266">
                  <c:v>26600</c:v>
                </c:pt>
                <c:pt idx="267">
                  <c:v>26700</c:v>
                </c:pt>
                <c:pt idx="268">
                  <c:v>26800</c:v>
                </c:pt>
                <c:pt idx="269">
                  <c:v>26900</c:v>
                </c:pt>
                <c:pt idx="270">
                  <c:v>27000</c:v>
                </c:pt>
                <c:pt idx="271">
                  <c:v>27100</c:v>
                </c:pt>
                <c:pt idx="272">
                  <c:v>27200</c:v>
                </c:pt>
                <c:pt idx="273">
                  <c:v>27300</c:v>
                </c:pt>
                <c:pt idx="274">
                  <c:v>27400</c:v>
                </c:pt>
                <c:pt idx="275">
                  <c:v>27500</c:v>
                </c:pt>
                <c:pt idx="276">
                  <c:v>27600</c:v>
                </c:pt>
                <c:pt idx="277">
                  <c:v>27700</c:v>
                </c:pt>
                <c:pt idx="278">
                  <c:v>27800</c:v>
                </c:pt>
                <c:pt idx="279">
                  <c:v>27900</c:v>
                </c:pt>
                <c:pt idx="280">
                  <c:v>28000</c:v>
                </c:pt>
                <c:pt idx="281">
                  <c:v>28100</c:v>
                </c:pt>
                <c:pt idx="282">
                  <c:v>28200</c:v>
                </c:pt>
                <c:pt idx="283">
                  <c:v>28300</c:v>
                </c:pt>
                <c:pt idx="284">
                  <c:v>28400</c:v>
                </c:pt>
                <c:pt idx="285">
                  <c:v>28500</c:v>
                </c:pt>
                <c:pt idx="286">
                  <c:v>28600</c:v>
                </c:pt>
                <c:pt idx="287">
                  <c:v>28700</c:v>
                </c:pt>
                <c:pt idx="288">
                  <c:v>28800</c:v>
                </c:pt>
                <c:pt idx="289">
                  <c:v>28900</c:v>
                </c:pt>
                <c:pt idx="290">
                  <c:v>29000</c:v>
                </c:pt>
                <c:pt idx="291">
                  <c:v>29100</c:v>
                </c:pt>
                <c:pt idx="292">
                  <c:v>29200</c:v>
                </c:pt>
                <c:pt idx="293">
                  <c:v>29300</c:v>
                </c:pt>
                <c:pt idx="294">
                  <c:v>29400</c:v>
                </c:pt>
                <c:pt idx="295">
                  <c:v>29500</c:v>
                </c:pt>
                <c:pt idx="296">
                  <c:v>29600</c:v>
                </c:pt>
                <c:pt idx="297">
                  <c:v>29700</c:v>
                </c:pt>
                <c:pt idx="298">
                  <c:v>29800</c:v>
                </c:pt>
                <c:pt idx="299">
                  <c:v>29900</c:v>
                </c:pt>
                <c:pt idx="300">
                  <c:v>30000</c:v>
                </c:pt>
                <c:pt idx="301">
                  <c:v>30100</c:v>
                </c:pt>
                <c:pt idx="302">
                  <c:v>30200</c:v>
                </c:pt>
                <c:pt idx="303">
                  <c:v>30300</c:v>
                </c:pt>
                <c:pt idx="304">
                  <c:v>30400</c:v>
                </c:pt>
                <c:pt idx="305">
                  <c:v>30500</c:v>
                </c:pt>
                <c:pt idx="306">
                  <c:v>30600</c:v>
                </c:pt>
                <c:pt idx="307">
                  <c:v>30700</c:v>
                </c:pt>
                <c:pt idx="308">
                  <c:v>30800</c:v>
                </c:pt>
                <c:pt idx="309">
                  <c:v>30900</c:v>
                </c:pt>
                <c:pt idx="310">
                  <c:v>31000</c:v>
                </c:pt>
                <c:pt idx="311">
                  <c:v>31100</c:v>
                </c:pt>
                <c:pt idx="312">
                  <c:v>31200</c:v>
                </c:pt>
                <c:pt idx="313">
                  <c:v>31300</c:v>
                </c:pt>
                <c:pt idx="314">
                  <c:v>31400</c:v>
                </c:pt>
                <c:pt idx="315">
                  <c:v>31500</c:v>
                </c:pt>
                <c:pt idx="316">
                  <c:v>31600</c:v>
                </c:pt>
                <c:pt idx="317">
                  <c:v>31700</c:v>
                </c:pt>
                <c:pt idx="318">
                  <c:v>31800</c:v>
                </c:pt>
                <c:pt idx="319">
                  <c:v>31900</c:v>
                </c:pt>
                <c:pt idx="320">
                  <c:v>32000</c:v>
                </c:pt>
                <c:pt idx="321">
                  <c:v>32100</c:v>
                </c:pt>
                <c:pt idx="322">
                  <c:v>32200</c:v>
                </c:pt>
                <c:pt idx="323">
                  <c:v>32300</c:v>
                </c:pt>
                <c:pt idx="324">
                  <c:v>32400</c:v>
                </c:pt>
                <c:pt idx="325">
                  <c:v>32500</c:v>
                </c:pt>
                <c:pt idx="326">
                  <c:v>32600</c:v>
                </c:pt>
                <c:pt idx="327">
                  <c:v>32700</c:v>
                </c:pt>
                <c:pt idx="328">
                  <c:v>32800</c:v>
                </c:pt>
                <c:pt idx="329">
                  <c:v>32900</c:v>
                </c:pt>
                <c:pt idx="330">
                  <c:v>33000</c:v>
                </c:pt>
                <c:pt idx="331">
                  <c:v>33100</c:v>
                </c:pt>
                <c:pt idx="332">
                  <c:v>33200</c:v>
                </c:pt>
                <c:pt idx="333">
                  <c:v>33300</c:v>
                </c:pt>
                <c:pt idx="334">
                  <c:v>33400</c:v>
                </c:pt>
                <c:pt idx="335">
                  <c:v>33500</c:v>
                </c:pt>
                <c:pt idx="336">
                  <c:v>33600</c:v>
                </c:pt>
                <c:pt idx="337">
                  <c:v>33700</c:v>
                </c:pt>
                <c:pt idx="338">
                  <c:v>33800</c:v>
                </c:pt>
                <c:pt idx="339">
                  <c:v>33900</c:v>
                </c:pt>
                <c:pt idx="340">
                  <c:v>34000</c:v>
                </c:pt>
                <c:pt idx="341">
                  <c:v>34100</c:v>
                </c:pt>
                <c:pt idx="342">
                  <c:v>34200</c:v>
                </c:pt>
                <c:pt idx="343">
                  <c:v>34300</c:v>
                </c:pt>
                <c:pt idx="344">
                  <c:v>34400</c:v>
                </c:pt>
                <c:pt idx="345">
                  <c:v>34500</c:v>
                </c:pt>
                <c:pt idx="346">
                  <c:v>34600</c:v>
                </c:pt>
                <c:pt idx="347">
                  <c:v>34700</c:v>
                </c:pt>
                <c:pt idx="348">
                  <c:v>34800</c:v>
                </c:pt>
                <c:pt idx="349">
                  <c:v>34900</c:v>
                </c:pt>
                <c:pt idx="350">
                  <c:v>35000</c:v>
                </c:pt>
                <c:pt idx="351">
                  <c:v>35100</c:v>
                </c:pt>
                <c:pt idx="352">
                  <c:v>35200</c:v>
                </c:pt>
                <c:pt idx="353">
                  <c:v>35300</c:v>
                </c:pt>
                <c:pt idx="354">
                  <c:v>35400</c:v>
                </c:pt>
                <c:pt idx="355">
                  <c:v>35500</c:v>
                </c:pt>
                <c:pt idx="356">
                  <c:v>35600</c:v>
                </c:pt>
                <c:pt idx="357">
                  <c:v>35700</c:v>
                </c:pt>
                <c:pt idx="358">
                  <c:v>35800</c:v>
                </c:pt>
                <c:pt idx="359">
                  <c:v>35900</c:v>
                </c:pt>
                <c:pt idx="360">
                  <c:v>36000</c:v>
                </c:pt>
                <c:pt idx="361">
                  <c:v>36100</c:v>
                </c:pt>
                <c:pt idx="362">
                  <c:v>36200</c:v>
                </c:pt>
                <c:pt idx="363">
                  <c:v>36300</c:v>
                </c:pt>
                <c:pt idx="364">
                  <c:v>36400</c:v>
                </c:pt>
                <c:pt idx="365">
                  <c:v>36500</c:v>
                </c:pt>
                <c:pt idx="366">
                  <c:v>36600</c:v>
                </c:pt>
                <c:pt idx="367">
                  <c:v>36700</c:v>
                </c:pt>
                <c:pt idx="368">
                  <c:v>36800</c:v>
                </c:pt>
                <c:pt idx="369">
                  <c:v>36900</c:v>
                </c:pt>
                <c:pt idx="370">
                  <c:v>37000</c:v>
                </c:pt>
                <c:pt idx="371">
                  <c:v>37100</c:v>
                </c:pt>
                <c:pt idx="372">
                  <c:v>37200</c:v>
                </c:pt>
                <c:pt idx="373">
                  <c:v>37300</c:v>
                </c:pt>
                <c:pt idx="374">
                  <c:v>37400</c:v>
                </c:pt>
                <c:pt idx="375">
                  <c:v>37500</c:v>
                </c:pt>
                <c:pt idx="376">
                  <c:v>37600</c:v>
                </c:pt>
                <c:pt idx="377">
                  <c:v>37700</c:v>
                </c:pt>
                <c:pt idx="378">
                  <c:v>37800</c:v>
                </c:pt>
                <c:pt idx="379">
                  <c:v>37900</c:v>
                </c:pt>
                <c:pt idx="380">
                  <c:v>38000</c:v>
                </c:pt>
                <c:pt idx="381">
                  <c:v>38100</c:v>
                </c:pt>
                <c:pt idx="382">
                  <c:v>38200</c:v>
                </c:pt>
                <c:pt idx="383">
                  <c:v>38300</c:v>
                </c:pt>
                <c:pt idx="384">
                  <c:v>38400</c:v>
                </c:pt>
                <c:pt idx="385">
                  <c:v>38500</c:v>
                </c:pt>
                <c:pt idx="386">
                  <c:v>38600</c:v>
                </c:pt>
                <c:pt idx="387">
                  <c:v>38700</c:v>
                </c:pt>
                <c:pt idx="388">
                  <c:v>38800</c:v>
                </c:pt>
                <c:pt idx="389">
                  <c:v>38900</c:v>
                </c:pt>
                <c:pt idx="390">
                  <c:v>39000</c:v>
                </c:pt>
                <c:pt idx="391">
                  <c:v>39100</c:v>
                </c:pt>
                <c:pt idx="392">
                  <c:v>39200</c:v>
                </c:pt>
                <c:pt idx="393">
                  <c:v>39300</c:v>
                </c:pt>
                <c:pt idx="394">
                  <c:v>39400</c:v>
                </c:pt>
                <c:pt idx="395">
                  <c:v>39500</c:v>
                </c:pt>
                <c:pt idx="396">
                  <c:v>39600</c:v>
                </c:pt>
                <c:pt idx="397">
                  <c:v>39700</c:v>
                </c:pt>
                <c:pt idx="398">
                  <c:v>39800</c:v>
                </c:pt>
                <c:pt idx="399">
                  <c:v>39900</c:v>
                </c:pt>
                <c:pt idx="400">
                  <c:v>40000</c:v>
                </c:pt>
                <c:pt idx="401">
                  <c:v>40100</c:v>
                </c:pt>
                <c:pt idx="402">
                  <c:v>40200</c:v>
                </c:pt>
                <c:pt idx="403">
                  <c:v>40300</c:v>
                </c:pt>
                <c:pt idx="404">
                  <c:v>40400</c:v>
                </c:pt>
                <c:pt idx="405">
                  <c:v>40500</c:v>
                </c:pt>
                <c:pt idx="406">
                  <c:v>40600</c:v>
                </c:pt>
                <c:pt idx="407">
                  <c:v>40700</c:v>
                </c:pt>
                <c:pt idx="408">
                  <c:v>40800</c:v>
                </c:pt>
                <c:pt idx="409">
                  <c:v>40900</c:v>
                </c:pt>
                <c:pt idx="410">
                  <c:v>41000</c:v>
                </c:pt>
                <c:pt idx="411">
                  <c:v>41100</c:v>
                </c:pt>
                <c:pt idx="412">
                  <c:v>41200</c:v>
                </c:pt>
                <c:pt idx="413">
                  <c:v>41300</c:v>
                </c:pt>
                <c:pt idx="414">
                  <c:v>41400</c:v>
                </c:pt>
                <c:pt idx="415">
                  <c:v>41500</c:v>
                </c:pt>
                <c:pt idx="416">
                  <c:v>41600</c:v>
                </c:pt>
                <c:pt idx="417">
                  <c:v>41700</c:v>
                </c:pt>
                <c:pt idx="418">
                  <c:v>41800</c:v>
                </c:pt>
                <c:pt idx="419">
                  <c:v>41900</c:v>
                </c:pt>
                <c:pt idx="420">
                  <c:v>42000</c:v>
                </c:pt>
                <c:pt idx="421">
                  <c:v>42100</c:v>
                </c:pt>
                <c:pt idx="422">
                  <c:v>42200</c:v>
                </c:pt>
                <c:pt idx="423">
                  <c:v>42300</c:v>
                </c:pt>
                <c:pt idx="424">
                  <c:v>42400</c:v>
                </c:pt>
                <c:pt idx="425">
                  <c:v>42500</c:v>
                </c:pt>
                <c:pt idx="426">
                  <c:v>42600</c:v>
                </c:pt>
                <c:pt idx="427">
                  <c:v>42700</c:v>
                </c:pt>
                <c:pt idx="428">
                  <c:v>42800</c:v>
                </c:pt>
                <c:pt idx="429">
                  <c:v>42900</c:v>
                </c:pt>
                <c:pt idx="430">
                  <c:v>43000</c:v>
                </c:pt>
                <c:pt idx="431">
                  <c:v>43100</c:v>
                </c:pt>
                <c:pt idx="432">
                  <c:v>43200</c:v>
                </c:pt>
                <c:pt idx="433">
                  <c:v>43300</c:v>
                </c:pt>
                <c:pt idx="434">
                  <c:v>43400</c:v>
                </c:pt>
                <c:pt idx="435">
                  <c:v>43500</c:v>
                </c:pt>
                <c:pt idx="436">
                  <c:v>43600</c:v>
                </c:pt>
                <c:pt idx="437">
                  <c:v>43700</c:v>
                </c:pt>
                <c:pt idx="438">
                  <c:v>43800</c:v>
                </c:pt>
                <c:pt idx="439">
                  <c:v>43900</c:v>
                </c:pt>
                <c:pt idx="440">
                  <c:v>44000</c:v>
                </c:pt>
                <c:pt idx="441">
                  <c:v>44100</c:v>
                </c:pt>
                <c:pt idx="442">
                  <c:v>44200</c:v>
                </c:pt>
                <c:pt idx="443">
                  <c:v>44300</c:v>
                </c:pt>
                <c:pt idx="444">
                  <c:v>44400</c:v>
                </c:pt>
                <c:pt idx="445">
                  <c:v>44500</c:v>
                </c:pt>
                <c:pt idx="446">
                  <c:v>44600</c:v>
                </c:pt>
                <c:pt idx="447">
                  <c:v>44700</c:v>
                </c:pt>
                <c:pt idx="448">
                  <c:v>44800</c:v>
                </c:pt>
                <c:pt idx="449">
                  <c:v>44900</c:v>
                </c:pt>
                <c:pt idx="450">
                  <c:v>45000</c:v>
                </c:pt>
                <c:pt idx="451">
                  <c:v>45100</c:v>
                </c:pt>
                <c:pt idx="452">
                  <c:v>45200</c:v>
                </c:pt>
                <c:pt idx="453">
                  <c:v>45300</c:v>
                </c:pt>
                <c:pt idx="454">
                  <c:v>45400</c:v>
                </c:pt>
                <c:pt idx="455">
                  <c:v>45500</c:v>
                </c:pt>
                <c:pt idx="456">
                  <c:v>45600</c:v>
                </c:pt>
                <c:pt idx="457">
                  <c:v>45700</c:v>
                </c:pt>
                <c:pt idx="458">
                  <c:v>45800</c:v>
                </c:pt>
                <c:pt idx="459">
                  <c:v>45900</c:v>
                </c:pt>
                <c:pt idx="460">
                  <c:v>46000</c:v>
                </c:pt>
                <c:pt idx="461">
                  <c:v>46100</c:v>
                </c:pt>
                <c:pt idx="462">
                  <c:v>46200</c:v>
                </c:pt>
                <c:pt idx="463">
                  <c:v>46300</c:v>
                </c:pt>
                <c:pt idx="464">
                  <c:v>46400</c:v>
                </c:pt>
                <c:pt idx="465">
                  <c:v>46500</c:v>
                </c:pt>
                <c:pt idx="466">
                  <c:v>46600</c:v>
                </c:pt>
                <c:pt idx="467">
                  <c:v>46700</c:v>
                </c:pt>
                <c:pt idx="468">
                  <c:v>46800</c:v>
                </c:pt>
                <c:pt idx="469">
                  <c:v>46900</c:v>
                </c:pt>
                <c:pt idx="470">
                  <c:v>47000</c:v>
                </c:pt>
                <c:pt idx="471">
                  <c:v>47100</c:v>
                </c:pt>
                <c:pt idx="472">
                  <c:v>47200</c:v>
                </c:pt>
                <c:pt idx="473">
                  <c:v>47300</c:v>
                </c:pt>
                <c:pt idx="474">
                  <c:v>47400</c:v>
                </c:pt>
                <c:pt idx="475">
                  <c:v>47500</c:v>
                </c:pt>
                <c:pt idx="476">
                  <c:v>47600</c:v>
                </c:pt>
                <c:pt idx="477">
                  <c:v>47700</c:v>
                </c:pt>
                <c:pt idx="478">
                  <c:v>47800</c:v>
                </c:pt>
                <c:pt idx="479">
                  <c:v>47900</c:v>
                </c:pt>
                <c:pt idx="480">
                  <c:v>48000</c:v>
                </c:pt>
                <c:pt idx="481">
                  <c:v>48100</c:v>
                </c:pt>
                <c:pt idx="482">
                  <c:v>48200</c:v>
                </c:pt>
                <c:pt idx="483">
                  <c:v>48300</c:v>
                </c:pt>
                <c:pt idx="484">
                  <c:v>48400</c:v>
                </c:pt>
                <c:pt idx="485">
                  <c:v>48500</c:v>
                </c:pt>
                <c:pt idx="486">
                  <c:v>48600</c:v>
                </c:pt>
                <c:pt idx="487">
                  <c:v>48700</c:v>
                </c:pt>
                <c:pt idx="488">
                  <c:v>48800</c:v>
                </c:pt>
                <c:pt idx="489">
                  <c:v>48900</c:v>
                </c:pt>
                <c:pt idx="490">
                  <c:v>49000</c:v>
                </c:pt>
                <c:pt idx="491">
                  <c:v>49100</c:v>
                </c:pt>
                <c:pt idx="492">
                  <c:v>49200</c:v>
                </c:pt>
                <c:pt idx="493">
                  <c:v>49300</c:v>
                </c:pt>
                <c:pt idx="494">
                  <c:v>49400</c:v>
                </c:pt>
                <c:pt idx="495">
                  <c:v>49500</c:v>
                </c:pt>
                <c:pt idx="496">
                  <c:v>49600</c:v>
                </c:pt>
                <c:pt idx="497">
                  <c:v>49700</c:v>
                </c:pt>
                <c:pt idx="498">
                  <c:v>49800</c:v>
                </c:pt>
                <c:pt idx="499">
                  <c:v>49900</c:v>
                </c:pt>
                <c:pt idx="500">
                  <c:v>50000</c:v>
                </c:pt>
                <c:pt idx="501">
                  <c:v>50100</c:v>
                </c:pt>
                <c:pt idx="502">
                  <c:v>50200</c:v>
                </c:pt>
                <c:pt idx="503">
                  <c:v>50300</c:v>
                </c:pt>
                <c:pt idx="504">
                  <c:v>50400</c:v>
                </c:pt>
                <c:pt idx="505">
                  <c:v>50500</c:v>
                </c:pt>
                <c:pt idx="506">
                  <c:v>50600</c:v>
                </c:pt>
                <c:pt idx="507">
                  <c:v>50700</c:v>
                </c:pt>
                <c:pt idx="508">
                  <c:v>50800</c:v>
                </c:pt>
                <c:pt idx="509">
                  <c:v>50900</c:v>
                </c:pt>
                <c:pt idx="510">
                  <c:v>51000</c:v>
                </c:pt>
                <c:pt idx="511">
                  <c:v>51100</c:v>
                </c:pt>
                <c:pt idx="512">
                  <c:v>51200</c:v>
                </c:pt>
                <c:pt idx="513">
                  <c:v>51300</c:v>
                </c:pt>
                <c:pt idx="514">
                  <c:v>51400</c:v>
                </c:pt>
                <c:pt idx="515">
                  <c:v>51500</c:v>
                </c:pt>
                <c:pt idx="516">
                  <c:v>51600</c:v>
                </c:pt>
                <c:pt idx="517">
                  <c:v>51700</c:v>
                </c:pt>
                <c:pt idx="518">
                  <c:v>51800</c:v>
                </c:pt>
                <c:pt idx="519">
                  <c:v>51900</c:v>
                </c:pt>
                <c:pt idx="520">
                  <c:v>52000</c:v>
                </c:pt>
                <c:pt idx="521">
                  <c:v>52100</c:v>
                </c:pt>
                <c:pt idx="522">
                  <c:v>52200</c:v>
                </c:pt>
                <c:pt idx="523">
                  <c:v>52300</c:v>
                </c:pt>
                <c:pt idx="524">
                  <c:v>52400</c:v>
                </c:pt>
                <c:pt idx="525">
                  <c:v>52500</c:v>
                </c:pt>
                <c:pt idx="526">
                  <c:v>52600</c:v>
                </c:pt>
                <c:pt idx="527">
                  <c:v>52700</c:v>
                </c:pt>
                <c:pt idx="528">
                  <c:v>52800</c:v>
                </c:pt>
                <c:pt idx="529">
                  <c:v>52900</c:v>
                </c:pt>
                <c:pt idx="530">
                  <c:v>53000</c:v>
                </c:pt>
                <c:pt idx="531">
                  <c:v>53100</c:v>
                </c:pt>
                <c:pt idx="532">
                  <c:v>53200</c:v>
                </c:pt>
                <c:pt idx="533">
                  <c:v>53300</c:v>
                </c:pt>
                <c:pt idx="534">
                  <c:v>53400</c:v>
                </c:pt>
                <c:pt idx="535">
                  <c:v>53500</c:v>
                </c:pt>
                <c:pt idx="536">
                  <c:v>53600</c:v>
                </c:pt>
                <c:pt idx="537">
                  <c:v>53700</c:v>
                </c:pt>
                <c:pt idx="538">
                  <c:v>53800</c:v>
                </c:pt>
                <c:pt idx="539">
                  <c:v>53900</c:v>
                </c:pt>
                <c:pt idx="540">
                  <c:v>54000</c:v>
                </c:pt>
                <c:pt idx="541">
                  <c:v>54100</c:v>
                </c:pt>
                <c:pt idx="542">
                  <c:v>54200</c:v>
                </c:pt>
                <c:pt idx="543">
                  <c:v>54300</c:v>
                </c:pt>
                <c:pt idx="544">
                  <c:v>54400</c:v>
                </c:pt>
                <c:pt idx="545">
                  <c:v>54500</c:v>
                </c:pt>
                <c:pt idx="546">
                  <c:v>54600</c:v>
                </c:pt>
                <c:pt idx="547">
                  <c:v>54700</c:v>
                </c:pt>
                <c:pt idx="548">
                  <c:v>54800</c:v>
                </c:pt>
                <c:pt idx="549">
                  <c:v>54900</c:v>
                </c:pt>
                <c:pt idx="550">
                  <c:v>55000</c:v>
                </c:pt>
                <c:pt idx="551">
                  <c:v>55100</c:v>
                </c:pt>
                <c:pt idx="552">
                  <c:v>55200</c:v>
                </c:pt>
                <c:pt idx="553">
                  <c:v>55300</c:v>
                </c:pt>
                <c:pt idx="554">
                  <c:v>55400</c:v>
                </c:pt>
                <c:pt idx="555">
                  <c:v>55500</c:v>
                </c:pt>
                <c:pt idx="556">
                  <c:v>55600</c:v>
                </c:pt>
                <c:pt idx="557">
                  <c:v>55700</c:v>
                </c:pt>
                <c:pt idx="558">
                  <c:v>55800</c:v>
                </c:pt>
                <c:pt idx="559">
                  <c:v>55900</c:v>
                </c:pt>
                <c:pt idx="560">
                  <c:v>56000</c:v>
                </c:pt>
                <c:pt idx="561">
                  <c:v>56100</c:v>
                </c:pt>
                <c:pt idx="562">
                  <c:v>56200</c:v>
                </c:pt>
                <c:pt idx="563">
                  <c:v>56300</c:v>
                </c:pt>
                <c:pt idx="564">
                  <c:v>56400</c:v>
                </c:pt>
                <c:pt idx="565">
                  <c:v>56500</c:v>
                </c:pt>
                <c:pt idx="566">
                  <c:v>56600</c:v>
                </c:pt>
                <c:pt idx="567">
                  <c:v>56700</c:v>
                </c:pt>
                <c:pt idx="568">
                  <c:v>56800</c:v>
                </c:pt>
                <c:pt idx="569">
                  <c:v>56900</c:v>
                </c:pt>
                <c:pt idx="570">
                  <c:v>57000</c:v>
                </c:pt>
                <c:pt idx="571">
                  <c:v>57100</c:v>
                </c:pt>
                <c:pt idx="572">
                  <c:v>57200</c:v>
                </c:pt>
                <c:pt idx="573">
                  <c:v>57300</c:v>
                </c:pt>
                <c:pt idx="574">
                  <c:v>57400</c:v>
                </c:pt>
                <c:pt idx="575">
                  <c:v>57500</c:v>
                </c:pt>
                <c:pt idx="576">
                  <c:v>57600</c:v>
                </c:pt>
                <c:pt idx="577">
                  <c:v>57700</c:v>
                </c:pt>
                <c:pt idx="578">
                  <c:v>57800</c:v>
                </c:pt>
                <c:pt idx="579">
                  <c:v>57900</c:v>
                </c:pt>
                <c:pt idx="580">
                  <c:v>58000</c:v>
                </c:pt>
                <c:pt idx="581">
                  <c:v>58100</c:v>
                </c:pt>
                <c:pt idx="582">
                  <c:v>58200</c:v>
                </c:pt>
                <c:pt idx="583">
                  <c:v>58300</c:v>
                </c:pt>
                <c:pt idx="584">
                  <c:v>58400</c:v>
                </c:pt>
                <c:pt idx="585">
                  <c:v>58500</c:v>
                </c:pt>
                <c:pt idx="586">
                  <c:v>58600</c:v>
                </c:pt>
                <c:pt idx="587">
                  <c:v>58700</c:v>
                </c:pt>
                <c:pt idx="588">
                  <c:v>58800</c:v>
                </c:pt>
                <c:pt idx="589">
                  <c:v>58900</c:v>
                </c:pt>
                <c:pt idx="590">
                  <c:v>59000</c:v>
                </c:pt>
                <c:pt idx="591">
                  <c:v>59100</c:v>
                </c:pt>
                <c:pt idx="592">
                  <c:v>59200</c:v>
                </c:pt>
                <c:pt idx="593">
                  <c:v>59300</c:v>
                </c:pt>
                <c:pt idx="594">
                  <c:v>59400</c:v>
                </c:pt>
                <c:pt idx="595">
                  <c:v>59500</c:v>
                </c:pt>
                <c:pt idx="596">
                  <c:v>59600</c:v>
                </c:pt>
                <c:pt idx="597">
                  <c:v>59700</c:v>
                </c:pt>
                <c:pt idx="598">
                  <c:v>59800</c:v>
                </c:pt>
                <c:pt idx="599">
                  <c:v>59900</c:v>
                </c:pt>
                <c:pt idx="600">
                  <c:v>60000</c:v>
                </c:pt>
                <c:pt idx="601">
                  <c:v>60100</c:v>
                </c:pt>
                <c:pt idx="602">
                  <c:v>60200</c:v>
                </c:pt>
                <c:pt idx="603">
                  <c:v>60300</c:v>
                </c:pt>
                <c:pt idx="604">
                  <c:v>60400</c:v>
                </c:pt>
                <c:pt idx="605">
                  <c:v>60500</c:v>
                </c:pt>
                <c:pt idx="606">
                  <c:v>60600</c:v>
                </c:pt>
                <c:pt idx="607">
                  <c:v>60700</c:v>
                </c:pt>
                <c:pt idx="608">
                  <c:v>60800</c:v>
                </c:pt>
                <c:pt idx="609">
                  <c:v>60900</c:v>
                </c:pt>
                <c:pt idx="610">
                  <c:v>61000</c:v>
                </c:pt>
                <c:pt idx="611">
                  <c:v>61100</c:v>
                </c:pt>
                <c:pt idx="612">
                  <c:v>61200</c:v>
                </c:pt>
                <c:pt idx="613">
                  <c:v>61300</c:v>
                </c:pt>
                <c:pt idx="614">
                  <c:v>61400</c:v>
                </c:pt>
                <c:pt idx="615">
                  <c:v>61500</c:v>
                </c:pt>
                <c:pt idx="616">
                  <c:v>61600</c:v>
                </c:pt>
                <c:pt idx="617">
                  <c:v>61700</c:v>
                </c:pt>
                <c:pt idx="618">
                  <c:v>61800</c:v>
                </c:pt>
                <c:pt idx="619">
                  <c:v>61900</c:v>
                </c:pt>
                <c:pt idx="620">
                  <c:v>62000</c:v>
                </c:pt>
                <c:pt idx="621">
                  <c:v>62100</c:v>
                </c:pt>
                <c:pt idx="622">
                  <c:v>62200</c:v>
                </c:pt>
                <c:pt idx="623">
                  <c:v>62300</c:v>
                </c:pt>
                <c:pt idx="624">
                  <c:v>62400</c:v>
                </c:pt>
                <c:pt idx="625">
                  <c:v>62500</c:v>
                </c:pt>
                <c:pt idx="626">
                  <c:v>62600</c:v>
                </c:pt>
                <c:pt idx="627">
                  <c:v>62700</c:v>
                </c:pt>
                <c:pt idx="628">
                  <c:v>62800</c:v>
                </c:pt>
                <c:pt idx="629">
                  <c:v>62900</c:v>
                </c:pt>
                <c:pt idx="630">
                  <c:v>63000</c:v>
                </c:pt>
                <c:pt idx="631">
                  <c:v>63100</c:v>
                </c:pt>
                <c:pt idx="632">
                  <c:v>63200</c:v>
                </c:pt>
                <c:pt idx="633">
                  <c:v>63300</c:v>
                </c:pt>
                <c:pt idx="634">
                  <c:v>63400</c:v>
                </c:pt>
                <c:pt idx="635">
                  <c:v>63500</c:v>
                </c:pt>
                <c:pt idx="636">
                  <c:v>63600</c:v>
                </c:pt>
                <c:pt idx="637">
                  <c:v>63700</c:v>
                </c:pt>
                <c:pt idx="638">
                  <c:v>63800</c:v>
                </c:pt>
                <c:pt idx="639">
                  <c:v>63900</c:v>
                </c:pt>
                <c:pt idx="640">
                  <c:v>64000</c:v>
                </c:pt>
                <c:pt idx="641">
                  <c:v>64100</c:v>
                </c:pt>
                <c:pt idx="642">
                  <c:v>64200</c:v>
                </c:pt>
                <c:pt idx="643">
                  <c:v>64300</c:v>
                </c:pt>
                <c:pt idx="644">
                  <c:v>64400</c:v>
                </c:pt>
                <c:pt idx="645">
                  <c:v>64500</c:v>
                </c:pt>
                <c:pt idx="646">
                  <c:v>64600</c:v>
                </c:pt>
                <c:pt idx="647">
                  <c:v>64700</c:v>
                </c:pt>
                <c:pt idx="648">
                  <c:v>64800</c:v>
                </c:pt>
                <c:pt idx="649">
                  <c:v>64900</c:v>
                </c:pt>
                <c:pt idx="650">
                  <c:v>65000</c:v>
                </c:pt>
                <c:pt idx="651">
                  <c:v>65100</c:v>
                </c:pt>
                <c:pt idx="652">
                  <c:v>65200</c:v>
                </c:pt>
                <c:pt idx="653">
                  <c:v>65300</c:v>
                </c:pt>
                <c:pt idx="654">
                  <c:v>65400</c:v>
                </c:pt>
                <c:pt idx="655">
                  <c:v>65500</c:v>
                </c:pt>
                <c:pt idx="656">
                  <c:v>65600</c:v>
                </c:pt>
                <c:pt idx="657">
                  <c:v>65700</c:v>
                </c:pt>
                <c:pt idx="658">
                  <c:v>65800</c:v>
                </c:pt>
                <c:pt idx="659">
                  <c:v>65900</c:v>
                </c:pt>
                <c:pt idx="660">
                  <c:v>66000</c:v>
                </c:pt>
                <c:pt idx="661">
                  <c:v>66100</c:v>
                </c:pt>
                <c:pt idx="662">
                  <c:v>66200</c:v>
                </c:pt>
                <c:pt idx="663">
                  <c:v>66300</c:v>
                </c:pt>
                <c:pt idx="664">
                  <c:v>66400</c:v>
                </c:pt>
                <c:pt idx="665">
                  <c:v>66500</c:v>
                </c:pt>
                <c:pt idx="666">
                  <c:v>66600</c:v>
                </c:pt>
                <c:pt idx="667">
                  <c:v>66700</c:v>
                </c:pt>
                <c:pt idx="668">
                  <c:v>66800</c:v>
                </c:pt>
                <c:pt idx="669">
                  <c:v>66900</c:v>
                </c:pt>
                <c:pt idx="670">
                  <c:v>67000</c:v>
                </c:pt>
                <c:pt idx="671">
                  <c:v>67100</c:v>
                </c:pt>
                <c:pt idx="672">
                  <c:v>67200</c:v>
                </c:pt>
                <c:pt idx="673">
                  <c:v>67300</c:v>
                </c:pt>
                <c:pt idx="674">
                  <c:v>67400</c:v>
                </c:pt>
                <c:pt idx="675">
                  <c:v>67500</c:v>
                </c:pt>
                <c:pt idx="676">
                  <c:v>67600</c:v>
                </c:pt>
                <c:pt idx="677">
                  <c:v>67700</c:v>
                </c:pt>
                <c:pt idx="678">
                  <c:v>67800</c:v>
                </c:pt>
                <c:pt idx="679">
                  <c:v>67900</c:v>
                </c:pt>
                <c:pt idx="680">
                  <c:v>68000</c:v>
                </c:pt>
                <c:pt idx="681">
                  <c:v>68100</c:v>
                </c:pt>
                <c:pt idx="682">
                  <c:v>68200</c:v>
                </c:pt>
                <c:pt idx="683">
                  <c:v>68300</c:v>
                </c:pt>
                <c:pt idx="684">
                  <c:v>68400</c:v>
                </c:pt>
                <c:pt idx="685">
                  <c:v>68500</c:v>
                </c:pt>
                <c:pt idx="686">
                  <c:v>68600</c:v>
                </c:pt>
                <c:pt idx="687">
                  <c:v>68700</c:v>
                </c:pt>
                <c:pt idx="688">
                  <c:v>68800</c:v>
                </c:pt>
                <c:pt idx="689">
                  <c:v>68900</c:v>
                </c:pt>
                <c:pt idx="690">
                  <c:v>69000</c:v>
                </c:pt>
                <c:pt idx="691">
                  <c:v>69100</c:v>
                </c:pt>
                <c:pt idx="692">
                  <c:v>69200</c:v>
                </c:pt>
                <c:pt idx="693">
                  <c:v>69300</c:v>
                </c:pt>
                <c:pt idx="694">
                  <c:v>69400</c:v>
                </c:pt>
                <c:pt idx="695">
                  <c:v>69500</c:v>
                </c:pt>
                <c:pt idx="696">
                  <c:v>69600</c:v>
                </c:pt>
                <c:pt idx="697">
                  <c:v>69700</c:v>
                </c:pt>
                <c:pt idx="698">
                  <c:v>69800</c:v>
                </c:pt>
                <c:pt idx="699">
                  <c:v>69900</c:v>
                </c:pt>
                <c:pt idx="700">
                  <c:v>70000</c:v>
                </c:pt>
                <c:pt idx="701">
                  <c:v>70100</c:v>
                </c:pt>
                <c:pt idx="702">
                  <c:v>70200</c:v>
                </c:pt>
                <c:pt idx="703">
                  <c:v>70300</c:v>
                </c:pt>
                <c:pt idx="704">
                  <c:v>70400</c:v>
                </c:pt>
                <c:pt idx="705">
                  <c:v>70500</c:v>
                </c:pt>
                <c:pt idx="706">
                  <c:v>70600</c:v>
                </c:pt>
                <c:pt idx="707">
                  <c:v>70700</c:v>
                </c:pt>
                <c:pt idx="708">
                  <c:v>70800</c:v>
                </c:pt>
                <c:pt idx="709">
                  <c:v>70900</c:v>
                </c:pt>
                <c:pt idx="710">
                  <c:v>71000</c:v>
                </c:pt>
                <c:pt idx="711">
                  <c:v>71100</c:v>
                </c:pt>
                <c:pt idx="712">
                  <c:v>71200</c:v>
                </c:pt>
                <c:pt idx="713">
                  <c:v>71300</c:v>
                </c:pt>
                <c:pt idx="714">
                  <c:v>71400</c:v>
                </c:pt>
                <c:pt idx="715">
                  <c:v>71500</c:v>
                </c:pt>
                <c:pt idx="716">
                  <c:v>71600</c:v>
                </c:pt>
                <c:pt idx="717">
                  <c:v>71700</c:v>
                </c:pt>
                <c:pt idx="718">
                  <c:v>71800</c:v>
                </c:pt>
                <c:pt idx="719">
                  <c:v>71900</c:v>
                </c:pt>
                <c:pt idx="720">
                  <c:v>72000</c:v>
                </c:pt>
                <c:pt idx="721">
                  <c:v>72100</c:v>
                </c:pt>
                <c:pt idx="722">
                  <c:v>72200</c:v>
                </c:pt>
                <c:pt idx="723">
                  <c:v>72300</c:v>
                </c:pt>
                <c:pt idx="724">
                  <c:v>72400</c:v>
                </c:pt>
                <c:pt idx="725">
                  <c:v>72500</c:v>
                </c:pt>
                <c:pt idx="726">
                  <c:v>72600</c:v>
                </c:pt>
                <c:pt idx="727">
                  <c:v>72700</c:v>
                </c:pt>
                <c:pt idx="728">
                  <c:v>72800</c:v>
                </c:pt>
                <c:pt idx="729">
                  <c:v>72900</c:v>
                </c:pt>
                <c:pt idx="730">
                  <c:v>73000</c:v>
                </c:pt>
                <c:pt idx="731">
                  <c:v>73100</c:v>
                </c:pt>
                <c:pt idx="732">
                  <c:v>73200</c:v>
                </c:pt>
                <c:pt idx="733">
                  <c:v>73300</c:v>
                </c:pt>
                <c:pt idx="734">
                  <c:v>73400</c:v>
                </c:pt>
                <c:pt idx="735">
                  <c:v>73500</c:v>
                </c:pt>
                <c:pt idx="736">
                  <c:v>73600</c:v>
                </c:pt>
                <c:pt idx="737">
                  <c:v>73700</c:v>
                </c:pt>
                <c:pt idx="738">
                  <c:v>73800</c:v>
                </c:pt>
                <c:pt idx="739">
                  <c:v>73900</c:v>
                </c:pt>
                <c:pt idx="740">
                  <c:v>74000</c:v>
                </c:pt>
                <c:pt idx="741">
                  <c:v>74100</c:v>
                </c:pt>
                <c:pt idx="742">
                  <c:v>74200</c:v>
                </c:pt>
                <c:pt idx="743">
                  <c:v>74300</c:v>
                </c:pt>
                <c:pt idx="744">
                  <c:v>74400</c:v>
                </c:pt>
                <c:pt idx="745">
                  <c:v>74500</c:v>
                </c:pt>
                <c:pt idx="746">
                  <c:v>74600</c:v>
                </c:pt>
                <c:pt idx="747">
                  <c:v>74700</c:v>
                </c:pt>
                <c:pt idx="748">
                  <c:v>74800</c:v>
                </c:pt>
                <c:pt idx="749">
                  <c:v>74900</c:v>
                </c:pt>
                <c:pt idx="750">
                  <c:v>75000</c:v>
                </c:pt>
                <c:pt idx="751">
                  <c:v>75100</c:v>
                </c:pt>
                <c:pt idx="752">
                  <c:v>75200</c:v>
                </c:pt>
                <c:pt idx="753">
                  <c:v>75300</c:v>
                </c:pt>
                <c:pt idx="754">
                  <c:v>75400</c:v>
                </c:pt>
                <c:pt idx="755">
                  <c:v>75500</c:v>
                </c:pt>
                <c:pt idx="756">
                  <c:v>75600</c:v>
                </c:pt>
                <c:pt idx="757">
                  <c:v>75700</c:v>
                </c:pt>
                <c:pt idx="758">
                  <c:v>75800</c:v>
                </c:pt>
                <c:pt idx="759">
                  <c:v>75900</c:v>
                </c:pt>
                <c:pt idx="760">
                  <c:v>76000</c:v>
                </c:pt>
                <c:pt idx="761">
                  <c:v>76100</c:v>
                </c:pt>
                <c:pt idx="762">
                  <c:v>76200</c:v>
                </c:pt>
                <c:pt idx="763">
                  <c:v>76300</c:v>
                </c:pt>
                <c:pt idx="764">
                  <c:v>76400</c:v>
                </c:pt>
                <c:pt idx="765">
                  <c:v>76500</c:v>
                </c:pt>
                <c:pt idx="766">
                  <c:v>76600</c:v>
                </c:pt>
                <c:pt idx="767">
                  <c:v>76700</c:v>
                </c:pt>
                <c:pt idx="768">
                  <c:v>76800</c:v>
                </c:pt>
                <c:pt idx="769">
                  <c:v>76900</c:v>
                </c:pt>
                <c:pt idx="770">
                  <c:v>77000</c:v>
                </c:pt>
                <c:pt idx="771">
                  <c:v>77100</c:v>
                </c:pt>
                <c:pt idx="772">
                  <c:v>77200</c:v>
                </c:pt>
                <c:pt idx="773">
                  <c:v>77300</c:v>
                </c:pt>
                <c:pt idx="774">
                  <c:v>77400</c:v>
                </c:pt>
                <c:pt idx="775">
                  <c:v>77500</c:v>
                </c:pt>
                <c:pt idx="776">
                  <c:v>77600</c:v>
                </c:pt>
                <c:pt idx="777">
                  <c:v>77700</c:v>
                </c:pt>
                <c:pt idx="778">
                  <c:v>77800</c:v>
                </c:pt>
                <c:pt idx="779">
                  <c:v>77900</c:v>
                </c:pt>
                <c:pt idx="780">
                  <c:v>78000</c:v>
                </c:pt>
                <c:pt idx="781">
                  <c:v>78100</c:v>
                </c:pt>
                <c:pt idx="782">
                  <c:v>78200</c:v>
                </c:pt>
                <c:pt idx="783">
                  <c:v>78300</c:v>
                </c:pt>
                <c:pt idx="784">
                  <c:v>78400</c:v>
                </c:pt>
                <c:pt idx="785">
                  <c:v>78500</c:v>
                </c:pt>
                <c:pt idx="786">
                  <c:v>78600</c:v>
                </c:pt>
                <c:pt idx="787">
                  <c:v>78700</c:v>
                </c:pt>
                <c:pt idx="788">
                  <c:v>78800</c:v>
                </c:pt>
                <c:pt idx="789">
                  <c:v>78900</c:v>
                </c:pt>
                <c:pt idx="790">
                  <c:v>79000</c:v>
                </c:pt>
                <c:pt idx="791">
                  <c:v>79100</c:v>
                </c:pt>
                <c:pt idx="792">
                  <c:v>79200</c:v>
                </c:pt>
                <c:pt idx="793">
                  <c:v>79300</c:v>
                </c:pt>
                <c:pt idx="794">
                  <c:v>79400</c:v>
                </c:pt>
                <c:pt idx="795">
                  <c:v>79500</c:v>
                </c:pt>
                <c:pt idx="796">
                  <c:v>79600</c:v>
                </c:pt>
                <c:pt idx="797">
                  <c:v>79700</c:v>
                </c:pt>
                <c:pt idx="798">
                  <c:v>79800</c:v>
                </c:pt>
                <c:pt idx="799">
                  <c:v>79900</c:v>
                </c:pt>
                <c:pt idx="800">
                  <c:v>80000</c:v>
                </c:pt>
                <c:pt idx="801">
                  <c:v>80100</c:v>
                </c:pt>
                <c:pt idx="802">
                  <c:v>80200</c:v>
                </c:pt>
                <c:pt idx="803">
                  <c:v>80300</c:v>
                </c:pt>
                <c:pt idx="804">
                  <c:v>80400</c:v>
                </c:pt>
                <c:pt idx="805">
                  <c:v>80500</c:v>
                </c:pt>
                <c:pt idx="806">
                  <c:v>80600</c:v>
                </c:pt>
                <c:pt idx="807">
                  <c:v>80700</c:v>
                </c:pt>
                <c:pt idx="808">
                  <c:v>80800</c:v>
                </c:pt>
                <c:pt idx="809">
                  <c:v>80900</c:v>
                </c:pt>
                <c:pt idx="810">
                  <c:v>81000</c:v>
                </c:pt>
                <c:pt idx="811">
                  <c:v>81100</c:v>
                </c:pt>
                <c:pt idx="812">
                  <c:v>81200</c:v>
                </c:pt>
                <c:pt idx="813">
                  <c:v>81300</c:v>
                </c:pt>
                <c:pt idx="814">
                  <c:v>81400</c:v>
                </c:pt>
                <c:pt idx="815">
                  <c:v>81500</c:v>
                </c:pt>
                <c:pt idx="816">
                  <c:v>81600</c:v>
                </c:pt>
                <c:pt idx="817">
                  <c:v>81700</c:v>
                </c:pt>
                <c:pt idx="818">
                  <c:v>81800</c:v>
                </c:pt>
                <c:pt idx="819">
                  <c:v>81900</c:v>
                </c:pt>
                <c:pt idx="820">
                  <c:v>82000</c:v>
                </c:pt>
                <c:pt idx="821">
                  <c:v>82100</c:v>
                </c:pt>
                <c:pt idx="822">
                  <c:v>82200</c:v>
                </c:pt>
                <c:pt idx="823">
                  <c:v>82300</c:v>
                </c:pt>
                <c:pt idx="824">
                  <c:v>82400</c:v>
                </c:pt>
                <c:pt idx="825">
                  <c:v>82500</c:v>
                </c:pt>
                <c:pt idx="826">
                  <c:v>82600</c:v>
                </c:pt>
                <c:pt idx="827">
                  <c:v>82700</c:v>
                </c:pt>
                <c:pt idx="828">
                  <c:v>82800</c:v>
                </c:pt>
                <c:pt idx="829">
                  <c:v>82900</c:v>
                </c:pt>
                <c:pt idx="830">
                  <c:v>83000</c:v>
                </c:pt>
                <c:pt idx="831">
                  <c:v>83100</c:v>
                </c:pt>
                <c:pt idx="832">
                  <c:v>83200</c:v>
                </c:pt>
                <c:pt idx="833">
                  <c:v>83300</c:v>
                </c:pt>
                <c:pt idx="834">
                  <c:v>83400</c:v>
                </c:pt>
                <c:pt idx="835">
                  <c:v>83500</c:v>
                </c:pt>
                <c:pt idx="836">
                  <c:v>83600</c:v>
                </c:pt>
                <c:pt idx="837">
                  <c:v>83700</c:v>
                </c:pt>
                <c:pt idx="838">
                  <c:v>83800</c:v>
                </c:pt>
                <c:pt idx="839">
                  <c:v>83900</c:v>
                </c:pt>
                <c:pt idx="840">
                  <c:v>84000</c:v>
                </c:pt>
                <c:pt idx="841">
                  <c:v>84100</c:v>
                </c:pt>
                <c:pt idx="842">
                  <c:v>84200</c:v>
                </c:pt>
                <c:pt idx="843">
                  <c:v>84300</c:v>
                </c:pt>
                <c:pt idx="844">
                  <c:v>84400</c:v>
                </c:pt>
                <c:pt idx="845">
                  <c:v>84500</c:v>
                </c:pt>
                <c:pt idx="846">
                  <c:v>84600</c:v>
                </c:pt>
                <c:pt idx="847">
                  <c:v>84700</c:v>
                </c:pt>
                <c:pt idx="848">
                  <c:v>84800</c:v>
                </c:pt>
                <c:pt idx="849">
                  <c:v>84900</c:v>
                </c:pt>
                <c:pt idx="850">
                  <c:v>85000</c:v>
                </c:pt>
                <c:pt idx="851">
                  <c:v>85100</c:v>
                </c:pt>
                <c:pt idx="852">
                  <c:v>85200</c:v>
                </c:pt>
                <c:pt idx="853">
                  <c:v>85300</c:v>
                </c:pt>
                <c:pt idx="854">
                  <c:v>85400</c:v>
                </c:pt>
                <c:pt idx="855">
                  <c:v>85500</c:v>
                </c:pt>
                <c:pt idx="856">
                  <c:v>85600</c:v>
                </c:pt>
                <c:pt idx="857">
                  <c:v>85700</c:v>
                </c:pt>
                <c:pt idx="858">
                  <c:v>85800</c:v>
                </c:pt>
                <c:pt idx="859">
                  <c:v>85900</c:v>
                </c:pt>
                <c:pt idx="860">
                  <c:v>86000</c:v>
                </c:pt>
                <c:pt idx="861">
                  <c:v>86100</c:v>
                </c:pt>
                <c:pt idx="862">
                  <c:v>86200</c:v>
                </c:pt>
                <c:pt idx="863">
                  <c:v>86300</c:v>
                </c:pt>
                <c:pt idx="864">
                  <c:v>86400</c:v>
                </c:pt>
                <c:pt idx="865">
                  <c:v>86500</c:v>
                </c:pt>
                <c:pt idx="866">
                  <c:v>86600</c:v>
                </c:pt>
                <c:pt idx="867">
                  <c:v>86700</c:v>
                </c:pt>
                <c:pt idx="868">
                  <c:v>86800</c:v>
                </c:pt>
                <c:pt idx="869">
                  <c:v>86900</c:v>
                </c:pt>
                <c:pt idx="870">
                  <c:v>87000</c:v>
                </c:pt>
                <c:pt idx="871">
                  <c:v>87100</c:v>
                </c:pt>
                <c:pt idx="872">
                  <c:v>87200</c:v>
                </c:pt>
                <c:pt idx="873">
                  <c:v>87300</c:v>
                </c:pt>
                <c:pt idx="874">
                  <c:v>87400</c:v>
                </c:pt>
                <c:pt idx="875">
                  <c:v>87500</c:v>
                </c:pt>
                <c:pt idx="876">
                  <c:v>87600</c:v>
                </c:pt>
                <c:pt idx="877">
                  <c:v>87700</c:v>
                </c:pt>
                <c:pt idx="878">
                  <c:v>87800</c:v>
                </c:pt>
                <c:pt idx="879">
                  <c:v>87900</c:v>
                </c:pt>
                <c:pt idx="880">
                  <c:v>88000</c:v>
                </c:pt>
                <c:pt idx="881">
                  <c:v>88100</c:v>
                </c:pt>
                <c:pt idx="882">
                  <c:v>88200</c:v>
                </c:pt>
                <c:pt idx="883">
                  <c:v>88300</c:v>
                </c:pt>
                <c:pt idx="884">
                  <c:v>88400</c:v>
                </c:pt>
                <c:pt idx="885">
                  <c:v>88500</c:v>
                </c:pt>
                <c:pt idx="886">
                  <c:v>88600</c:v>
                </c:pt>
                <c:pt idx="887">
                  <c:v>88700</c:v>
                </c:pt>
                <c:pt idx="888">
                  <c:v>88800</c:v>
                </c:pt>
                <c:pt idx="889">
                  <c:v>88900</c:v>
                </c:pt>
                <c:pt idx="890">
                  <c:v>89000</c:v>
                </c:pt>
                <c:pt idx="891">
                  <c:v>89100</c:v>
                </c:pt>
                <c:pt idx="892">
                  <c:v>89200</c:v>
                </c:pt>
                <c:pt idx="893">
                  <c:v>89300</c:v>
                </c:pt>
                <c:pt idx="894">
                  <c:v>89400</c:v>
                </c:pt>
                <c:pt idx="895">
                  <c:v>89500</c:v>
                </c:pt>
                <c:pt idx="896">
                  <c:v>89600</c:v>
                </c:pt>
                <c:pt idx="897">
                  <c:v>89700</c:v>
                </c:pt>
                <c:pt idx="898">
                  <c:v>89800</c:v>
                </c:pt>
                <c:pt idx="899">
                  <c:v>89900</c:v>
                </c:pt>
                <c:pt idx="900">
                  <c:v>90000</c:v>
                </c:pt>
                <c:pt idx="901">
                  <c:v>90100</c:v>
                </c:pt>
                <c:pt idx="902">
                  <c:v>90200</c:v>
                </c:pt>
                <c:pt idx="903">
                  <c:v>90300</c:v>
                </c:pt>
                <c:pt idx="904">
                  <c:v>90400</c:v>
                </c:pt>
                <c:pt idx="905">
                  <c:v>90500</c:v>
                </c:pt>
                <c:pt idx="906">
                  <c:v>90600</c:v>
                </c:pt>
                <c:pt idx="907">
                  <c:v>90700</c:v>
                </c:pt>
                <c:pt idx="908">
                  <c:v>90800</c:v>
                </c:pt>
                <c:pt idx="909">
                  <c:v>90900</c:v>
                </c:pt>
                <c:pt idx="910">
                  <c:v>91000</c:v>
                </c:pt>
                <c:pt idx="911">
                  <c:v>91100</c:v>
                </c:pt>
                <c:pt idx="912">
                  <c:v>91200</c:v>
                </c:pt>
                <c:pt idx="913">
                  <c:v>91300</c:v>
                </c:pt>
                <c:pt idx="914">
                  <c:v>91400</c:v>
                </c:pt>
                <c:pt idx="915">
                  <c:v>91500</c:v>
                </c:pt>
                <c:pt idx="916">
                  <c:v>91600</c:v>
                </c:pt>
                <c:pt idx="917">
                  <c:v>91700</c:v>
                </c:pt>
                <c:pt idx="918">
                  <c:v>91800</c:v>
                </c:pt>
                <c:pt idx="919">
                  <c:v>91900</c:v>
                </c:pt>
                <c:pt idx="920">
                  <c:v>92000</c:v>
                </c:pt>
                <c:pt idx="921">
                  <c:v>92100</c:v>
                </c:pt>
                <c:pt idx="922">
                  <c:v>92200</c:v>
                </c:pt>
                <c:pt idx="923">
                  <c:v>92300</c:v>
                </c:pt>
                <c:pt idx="924">
                  <c:v>92400</c:v>
                </c:pt>
                <c:pt idx="925">
                  <c:v>92500</c:v>
                </c:pt>
                <c:pt idx="926">
                  <c:v>92600</c:v>
                </c:pt>
                <c:pt idx="927">
                  <c:v>92700</c:v>
                </c:pt>
                <c:pt idx="928">
                  <c:v>92800</c:v>
                </c:pt>
                <c:pt idx="929">
                  <c:v>92900</c:v>
                </c:pt>
                <c:pt idx="930">
                  <c:v>93000</c:v>
                </c:pt>
                <c:pt idx="931">
                  <c:v>93100</c:v>
                </c:pt>
                <c:pt idx="932">
                  <c:v>93200</c:v>
                </c:pt>
                <c:pt idx="933">
                  <c:v>93300</c:v>
                </c:pt>
                <c:pt idx="934">
                  <c:v>93400</c:v>
                </c:pt>
                <c:pt idx="935">
                  <c:v>93500</c:v>
                </c:pt>
                <c:pt idx="936">
                  <c:v>93600</c:v>
                </c:pt>
                <c:pt idx="937">
                  <c:v>93700</c:v>
                </c:pt>
                <c:pt idx="938">
                  <c:v>93800</c:v>
                </c:pt>
                <c:pt idx="939">
                  <c:v>93900</c:v>
                </c:pt>
                <c:pt idx="940">
                  <c:v>94000</c:v>
                </c:pt>
                <c:pt idx="941">
                  <c:v>94100</c:v>
                </c:pt>
                <c:pt idx="942">
                  <c:v>94200</c:v>
                </c:pt>
                <c:pt idx="943">
                  <c:v>94300</c:v>
                </c:pt>
                <c:pt idx="944">
                  <c:v>94400</c:v>
                </c:pt>
                <c:pt idx="945">
                  <c:v>94500</c:v>
                </c:pt>
                <c:pt idx="946">
                  <c:v>94600</c:v>
                </c:pt>
                <c:pt idx="947">
                  <c:v>94700</c:v>
                </c:pt>
                <c:pt idx="948">
                  <c:v>94800</c:v>
                </c:pt>
                <c:pt idx="949">
                  <c:v>94900</c:v>
                </c:pt>
                <c:pt idx="950">
                  <c:v>95000</c:v>
                </c:pt>
                <c:pt idx="951">
                  <c:v>95100</c:v>
                </c:pt>
                <c:pt idx="952">
                  <c:v>95200</c:v>
                </c:pt>
                <c:pt idx="953">
                  <c:v>95300</c:v>
                </c:pt>
                <c:pt idx="954">
                  <c:v>95400</c:v>
                </c:pt>
                <c:pt idx="955">
                  <c:v>95500</c:v>
                </c:pt>
                <c:pt idx="956">
                  <c:v>95600</c:v>
                </c:pt>
                <c:pt idx="957">
                  <c:v>95700</c:v>
                </c:pt>
                <c:pt idx="958">
                  <c:v>95800</c:v>
                </c:pt>
                <c:pt idx="959">
                  <c:v>95900</c:v>
                </c:pt>
                <c:pt idx="960">
                  <c:v>96000</c:v>
                </c:pt>
                <c:pt idx="961">
                  <c:v>96100</c:v>
                </c:pt>
                <c:pt idx="962">
                  <c:v>96200</c:v>
                </c:pt>
                <c:pt idx="963">
                  <c:v>96300</c:v>
                </c:pt>
                <c:pt idx="964">
                  <c:v>96400</c:v>
                </c:pt>
                <c:pt idx="965">
                  <c:v>96500</c:v>
                </c:pt>
                <c:pt idx="966">
                  <c:v>96600</c:v>
                </c:pt>
                <c:pt idx="967">
                  <c:v>96700</c:v>
                </c:pt>
                <c:pt idx="968">
                  <c:v>96800</c:v>
                </c:pt>
                <c:pt idx="969">
                  <c:v>96900</c:v>
                </c:pt>
                <c:pt idx="970">
                  <c:v>97000</c:v>
                </c:pt>
                <c:pt idx="971">
                  <c:v>97100</c:v>
                </c:pt>
                <c:pt idx="972">
                  <c:v>97200</c:v>
                </c:pt>
                <c:pt idx="973">
                  <c:v>97300</c:v>
                </c:pt>
                <c:pt idx="974">
                  <c:v>97400</c:v>
                </c:pt>
                <c:pt idx="975">
                  <c:v>97500</c:v>
                </c:pt>
                <c:pt idx="976">
                  <c:v>97600</c:v>
                </c:pt>
                <c:pt idx="977">
                  <c:v>97700</c:v>
                </c:pt>
                <c:pt idx="978">
                  <c:v>97800</c:v>
                </c:pt>
                <c:pt idx="979">
                  <c:v>97900</c:v>
                </c:pt>
                <c:pt idx="980">
                  <c:v>98000</c:v>
                </c:pt>
                <c:pt idx="981">
                  <c:v>98100</c:v>
                </c:pt>
                <c:pt idx="982">
                  <c:v>98200</c:v>
                </c:pt>
                <c:pt idx="983">
                  <c:v>98300</c:v>
                </c:pt>
                <c:pt idx="984">
                  <c:v>98400</c:v>
                </c:pt>
                <c:pt idx="985">
                  <c:v>98500</c:v>
                </c:pt>
                <c:pt idx="986">
                  <c:v>98600</c:v>
                </c:pt>
                <c:pt idx="987">
                  <c:v>98700</c:v>
                </c:pt>
                <c:pt idx="988">
                  <c:v>98800</c:v>
                </c:pt>
                <c:pt idx="989">
                  <c:v>98900</c:v>
                </c:pt>
                <c:pt idx="990">
                  <c:v>99000</c:v>
                </c:pt>
                <c:pt idx="991">
                  <c:v>99100</c:v>
                </c:pt>
                <c:pt idx="992">
                  <c:v>99200</c:v>
                </c:pt>
                <c:pt idx="993">
                  <c:v>99300</c:v>
                </c:pt>
                <c:pt idx="994">
                  <c:v>99400</c:v>
                </c:pt>
                <c:pt idx="995">
                  <c:v>99500</c:v>
                </c:pt>
                <c:pt idx="996">
                  <c:v>99600</c:v>
                </c:pt>
                <c:pt idx="997">
                  <c:v>99700</c:v>
                </c:pt>
                <c:pt idx="998">
                  <c:v>99800</c:v>
                </c:pt>
                <c:pt idx="999">
                  <c:v>99900</c:v>
                </c:pt>
                <c:pt idx="1000">
                  <c:v>100000</c:v>
                </c:pt>
                <c:pt idx="1001">
                  <c:v>100100</c:v>
                </c:pt>
                <c:pt idx="1002">
                  <c:v>100200</c:v>
                </c:pt>
                <c:pt idx="1003">
                  <c:v>100300</c:v>
                </c:pt>
                <c:pt idx="1004">
                  <c:v>100400</c:v>
                </c:pt>
                <c:pt idx="1005">
                  <c:v>100500</c:v>
                </c:pt>
                <c:pt idx="1006">
                  <c:v>100600</c:v>
                </c:pt>
                <c:pt idx="1007">
                  <c:v>100700</c:v>
                </c:pt>
                <c:pt idx="1008">
                  <c:v>100800</c:v>
                </c:pt>
                <c:pt idx="1009">
                  <c:v>100900</c:v>
                </c:pt>
                <c:pt idx="1010">
                  <c:v>101000</c:v>
                </c:pt>
                <c:pt idx="1011">
                  <c:v>101100</c:v>
                </c:pt>
                <c:pt idx="1012">
                  <c:v>101200</c:v>
                </c:pt>
                <c:pt idx="1013">
                  <c:v>101300</c:v>
                </c:pt>
                <c:pt idx="1014">
                  <c:v>101400</c:v>
                </c:pt>
                <c:pt idx="1015">
                  <c:v>101500</c:v>
                </c:pt>
                <c:pt idx="1016">
                  <c:v>101600</c:v>
                </c:pt>
                <c:pt idx="1017">
                  <c:v>101700</c:v>
                </c:pt>
                <c:pt idx="1018">
                  <c:v>101800</c:v>
                </c:pt>
                <c:pt idx="1019">
                  <c:v>101900</c:v>
                </c:pt>
                <c:pt idx="1020">
                  <c:v>102000</c:v>
                </c:pt>
                <c:pt idx="1021">
                  <c:v>102100</c:v>
                </c:pt>
                <c:pt idx="1022">
                  <c:v>102200</c:v>
                </c:pt>
                <c:pt idx="1023">
                  <c:v>102300</c:v>
                </c:pt>
                <c:pt idx="1024">
                  <c:v>102400</c:v>
                </c:pt>
                <c:pt idx="1025">
                  <c:v>102500</c:v>
                </c:pt>
                <c:pt idx="1026">
                  <c:v>102600</c:v>
                </c:pt>
                <c:pt idx="1027">
                  <c:v>102700</c:v>
                </c:pt>
                <c:pt idx="1028">
                  <c:v>102800</c:v>
                </c:pt>
                <c:pt idx="1029">
                  <c:v>102900</c:v>
                </c:pt>
                <c:pt idx="1030">
                  <c:v>103000</c:v>
                </c:pt>
                <c:pt idx="1031">
                  <c:v>103100</c:v>
                </c:pt>
                <c:pt idx="1032">
                  <c:v>103200</c:v>
                </c:pt>
                <c:pt idx="1033">
                  <c:v>103300</c:v>
                </c:pt>
                <c:pt idx="1034">
                  <c:v>103400</c:v>
                </c:pt>
                <c:pt idx="1035">
                  <c:v>103500</c:v>
                </c:pt>
                <c:pt idx="1036">
                  <c:v>103600</c:v>
                </c:pt>
                <c:pt idx="1037">
                  <c:v>103700</c:v>
                </c:pt>
                <c:pt idx="1038">
                  <c:v>103800</c:v>
                </c:pt>
                <c:pt idx="1039">
                  <c:v>103900</c:v>
                </c:pt>
                <c:pt idx="1040">
                  <c:v>104000</c:v>
                </c:pt>
                <c:pt idx="1041">
                  <c:v>104100</c:v>
                </c:pt>
                <c:pt idx="1042">
                  <c:v>104200</c:v>
                </c:pt>
                <c:pt idx="1043">
                  <c:v>104300</c:v>
                </c:pt>
                <c:pt idx="1044">
                  <c:v>104400</c:v>
                </c:pt>
                <c:pt idx="1045">
                  <c:v>104500</c:v>
                </c:pt>
                <c:pt idx="1046">
                  <c:v>104600</c:v>
                </c:pt>
                <c:pt idx="1047">
                  <c:v>104700</c:v>
                </c:pt>
                <c:pt idx="1048">
                  <c:v>104800</c:v>
                </c:pt>
                <c:pt idx="1049">
                  <c:v>104900</c:v>
                </c:pt>
                <c:pt idx="1050">
                  <c:v>105000</c:v>
                </c:pt>
                <c:pt idx="1051">
                  <c:v>105100</c:v>
                </c:pt>
                <c:pt idx="1052">
                  <c:v>105200</c:v>
                </c:pt>
                <c:pt idx="1053">
                  <c:v>105300</c:v>
                </c:pt>
                <c:pt idx="1054">
                  <c:v>105400</c:v>
                </c:pt>
                <c:pt idx="1055">
                  <c:v>105500</c:v>
                </c:pt>
                <c:pt idx="1056">
                  <c:v>105600</c:v>
                </c:pt>
                <c:pt idx="1057">
                  <c:v>105700</c:v>
                </c:pt>
                <c:pt idx="1058">
                  <c:v>105800</c:v>
                </c:pt>
                <c:pt idx="1059">
                  <c:v>105900</c:v>
                </c:pt>
                <c:pt idx="1060">
                  <c:v>106000</c:v>
                </c:pt>
                <c:pt idx="1061">
                  <c:v>106100</c:v>
                </c:pt>
                <c:pt idx="1062">
                  <c:v>106200</c:v>
                </c:pt>
                <c:pt idx="1063">
                  <c:v>106300</c:v>
                </c:pt>
                <c:pt idx="1064">
                  <c:v>106400</c:v>
                </c:pt>
                <c:pt idx="1065">
                  <c:v>106500</c:v>
                </c:pt>
                <c:pt idx="1066">
                  <c:v>106600</c:v>
                </c:pt>
                <c:pt idx="1067">
                  <c:v>106700</c:v>
                </c:pt>
                <c:pt idx="1068">
                  <c:v>106800</c:v>
                </c:pt>
                <c:pt idx="1069">
                  <c:v>106900</c:v>
                </c:pt>
                <c:pt idx="1070">
                  <c:v>107000</c:v>
                </c:pt>
                <c:pt idx="1071">
                  <c:v>107100</c:v>
                </c:pt>
                <c:pt idx="1072">
                  <c:v>107200</c:v>
                </c:pt>
                <c:pt idx="1073">
                  <c:v>107300</c:v>
                </c:pt>
                <c:pt idx="1074">
                  <c:v>107400</c:v>
                </c:pt>
                <c:pt idx="1075">
                  <c:v>107500</c:v>
                </c:pt>
                <c:pt idx="1076">
                  <c:v>107600</c:v>
                </c:pt>
                <c:pt idx="1077">
                  <c:v>107700</c:v>
                </c:pt>
                <c:pt idx="1078">
                  <c:v>107800</c:v>
                </c:pt>
                <c:pt idx="1079">
                  <c:v>107900</c:v>
                </c:pt>
                <c:pt idx="1080">
                  <c:v>108000</c:v>
                </c:pt>
                <c:pt idx="1081">
                  <c:v>108100</c:v>
                </c:pt>
                <c:pt idx="1082">
                  <c:v>108200</c:v>
                </c:pt>
                <c:pt idx="1083">
                  <c:v>108300</c:v>
                </c:pt>
                <c:pt idx="1084">
                  <c:v>108400</c:v>
                </c:pt>
                <c:pt idx="1085">
                  <c:v>108500</c:v>
                </c:pt>
                <c:pt idx="1086">
                  <c:v>108600</c:v>
                </c:pt>
                <c:pt idx="1087">
                  <c:v>108700</c:v>
                </c:pt>
                <c:pt idx="1088">
                  <c:v>108800</c:v>
                </c:pt>
                <c:pt idx="1089">
                  <c:v>108900</c:v>
                </c:pt>
                <c:pt idx="1090">
                  <c:v>109000</c:v>
                </c:pt>
                <c:pt idx="1091">
                  <c:v>109100</c:v>
                </c:pt>
                <c:pt idx="1092">
                  <c:v>109200</c:v>
                </c:pt>
                <c:pt idx="1093">
                  <c:v>109300</c:v>
                </c:pt>
                <c:pt idx="1094">
                  <c:v>109400</c:v>
                </c:pt>
                <c:pt idx="1095">
                  <c:v>109500</c:v>
                </c:pt>
                <c:pt idx="1096">
                  <c:v>109600</c:v>
                </c:pt>
                <c:pt idx="1097">
                  <c:v>109700</c:v>
                </c:pt>
                <c:pt idx="1098">
                  <c:v>109800</c:v>
                </c:pt>
                <c:pt idx="1099">
                  <c:v>109900</c:v>
                </c:pt>
                <c:pt idx="1100">
                  <c:v>110000</c:v>
                </c:pt>
                <c:pt idx="1101">
                  <c:v>110100</c:v>
                </c:pt>
                <c:pt idx="1102">
                  <c:v>110200</c:v>
                </c:pt>
                <c:pt idx="1103">
                  <c:v>110300</c:v>
                </c:pt>
                <c:pt idx="1104">
                  <c:v>110400</c:v>
                </c:pt>
                <c:pt idx="1105">
                  <c:v>110500</c:v>
                </c:pt>
                <c:pt idx="1106">
                  <c:v>110600</c:v>
                </c:pt>
                <c:pt idx="1107">
                  <c:v>110700</c:v>
                </c:pt>
                <c:pt idx="1108">
                  <c:v>110800</c:v>
                </c:pt>
                <c:pt idx="1109">
                  <c:v>110900</c:v>
                </c:pt>
                <c:pt idx="1110">
                  <c:v>111000</c:v>
                </c:pt>
                <c:pt idx="1111">
                  <c:v>111100</c:v>
                </c:pt>
                <c:pt idx="1112">
                  <c:v>111200</c:v>
                </c:pt>
                <c:pt idx="1113">
                  <c:v>111300</c:v>
                </c:pt>
                <c:pt idx="1114">
                  <c:v>111400</c:v>
                </c:pt>
                <c:pt idx="1115">
                  <c:v>111500</c:v>
                </c:pt>
                <c:pt idx="1116">
                  <c:v>111600</c:v>
                </c:pt>
                <c:pt idx="1117">
                  <c:v>111700</c:v>
                </c:pt>
                <c:pt idx="1118">
                  <c:v>111800</c:v>
                </c:pt>
                <c:pt idx="1119">
                  <c:v>111900</c:v>
                </c:pt>
                <c:pt idx="1120">
                  <c:v>112000</c:v>
                </c:pt>
                <c:pt idx="1121">
                  <c:v>112100</c:v>
                </c:pt>
                <c:pt idx="1122">
                  <c:v>112200</c:v>
                </c:pt>
                <c:pt idx="1123">
                  <c:v>112300</c:v>
                </c:pt>
                <c:pt idx="1124">
                  <c:v>112400</c:v>
                </c:pt>
                <c:pt idx="1125">
                  <c:v>112500</c:v>
                </c:pt>
                <c:pt idx="1126">
                  <c:v>112600</c:v>
                </c:pt>
                <c:pt idx="1127">
                  <c:v>112700</c:v>
                </c:pt>
                <c:pt idx="1128">
                  <c:v>112800</c:v>
                </c:pt>
                <c:pt idx="1129">
                  <c:v>112900</c:v>
                </c:pt>
                <c:pt idx="1130">
                  <c:v>113000</c:v>
                </c:pt>
                <c:pt idx="1131">
                  <c:v>113100</c:v>
                </c:pt>
                <c:pt idx="1132">
                  <c:v>113200</c:v>
                </c:pt>
                <c:pt idx="1133">
                  <c:v>113300</c:v>
                </c:pt>
                <c:pt idx="1134">
                  <c:v>113400</c:v>
                </c:pt>
                <c:pt idx="1135">
                  <c:v>113500</c:v>
                </c:pt>
                <c:pt idx="1136">
                  <c:v>113600</c:v>
                </c:pt>
                <c:pt idx="1137">
                  <c:v>113700</c:v>
                </c:pt>
                <c:pt idx="1138">
                  <c:v>113800</c:v>
                </c:pt>
                <c:pt idx="1139">
                  <c:v>113900</c:v>
                </c:pt>
                <c:pt idx="1140">
                  <c:v>114000</c:v>
                </c:pt>
                <c:pt idx="1141">
                  <c:v>114100</c:v>
                </c:pt>
                <c:pt idx="1142">
                  <c:v>114200</c:v>
                </c:pt>
                <c:pt idx="1143">
                  <c:v>114300</c:v>
                </c:pt>
                <c:pt idx="1144">
                  <c:v>114400</c:v>
                </c:pt>
                <c:pt idx="1145">
                  <c:v>114500</c:v>
                </c:pt>
                <c:pt idx="1146">
                  <c:v>114600</c:v>
                </c:pt>
                <c:pt idx="1147">
                  <c:v>114700</c:v>
                </c:pt>
                <c:pt idx="1148">
                  <c:v>114800</c:v>
                </c:pt>
                <c:pt idx="1149">
                  <c:v>114900</c:v>
                </c:pt>
                <c:pt idx="1150">
                  <c:v>115000</c:v>
                </c:pt>
                <c:pt idx="1151">
                  <c:v>115100</c:v>
                </c:pt>
                <c:pt idx="1152">
                  <c:v>115200</c:v>
                </c:pt>
                <c:pt idx="1153">
                  <c:v>115300</c:v>
                </c:pt>
                <c:pt idx="1154">
                  <c:v>115400</c:v>
                </c:pt>
                <c:pt idx="1155">
                  <c:v>115500</c:v>
                </c:pt>
                <c:pt idx="1156">
                  <c:v>115600</c:v>
                </c:pt>
                <c:pt idx="1157">
                  <c:v>115700</c:v>
                </c:pt>
                <c:pt idx="1158">
                  <c:v>115800</c:v>
                </c:pt>
                <c:pt idx="1159">
                  <c:v>115900</c:v>
                </c:pt>
                <c:pt idx="1160">
                  <c:v>116000</c:v>
                </c:pt>
                <c:pt idx="1161">
                  <c:v>116100</c:v>
                </c:pt>
                <c:pt idx="1162">
                  <c:v>116200</c:v>
                </c:pt>
                <c:pt idx="1163">
                  <c:v>116300</c:v>
                </c:pt>
                <c:pt idx="1164">
                  <c:v>116400</c:v>
                </c:pt>
                <c:pt idx="1165">
                  <c:v>116500</c:v>
                </c:pt>
                <c:pt idx="1166">
                  <c:v>116600</c:v>
                </c:pt>
                <c:pt idx="1167">
                  <c:v>116700</c:v>
                </c:pt>
                <c:pt idx="1168">
                  <c:v>116800</c:v>
                </c:pt>
                <c:pt idx="1169">
                  <c:v>116900</c:v>
                </c:pt>
                <c:pt idx="1170">
                  <c:v>117000</c:v>
                </c:pt>
                <c:pt idx="1171">
                  <c:v>117100</c:v>
                </c:pt>
                <c:pt idx="1172">
                  <c:v>117200</c:v>
                </c:pt>
                <c:pt idx="1173">
                  <c:v>117300</c:v>
                </c:pt>
                <c:pt idx="1174">
                  <c:v>117400</c:v>
                </c:pt>
                <c:pt idx="1175">
                  <c:v>117500</c:v>
                </c:pt>
                <c:pt idx="1176">
                  <c:v>117600</c:v>
                </c:pt>
                <c:pt idx="1177">
                  <c:v>117700</c:v>
                </c:pt>
                <c:pt idx="1178">
                  <c:v>117800</c:v>
                </c:pt>
                <c:pt idx="1179">
                  <c:v>117900</c:v>
                </c:pt>
                <c:pt idx="1180">
                  <c:v>118000</c:v>
                </c:pt>
                <c:pt idx="1181">
                  <c:v>118100</c:v>
                </c:pt>
                <c:pt idx="1182">
                  <c:v>118200</c:v>
                </c:pt>
                <c:pt idx="1183">
                  <c:v>118300</c:v>
                </c:pt>
                <c:pt idx="1184">
                  <c:v>118400</c:v>
                </c:pt>
                <c:pt idx="1185">
                  <c:v>118500</c:v>
                </c:pt>
                <c:pt idx="1186">
                  <c:v>118600</c:v>
                </c:pt>
                <c:pt idx="1187">
                  <c:v>118700</c:v>
                </c:pt>
                <c:pt idx="1188">
                  <c:v>118800</c:v>
                </c:pt>
                <c:pt idx="1189">
                  <c:v>118900</c:v>
                </c:pt>
                <c:pt idx="1190">
                  <c:v>119000</c:v>
                </c:pt>
                <c:pt idx="1191">
                  <c:v>119100</c:v>
                </c:pt>
                <c:pt idx="1192">
                  <c:v>119200</c:v>
                </c:pt>
                <c:pt idx="1193">
                  <c:v>119300</c:v>
                </c:pt>
                <c:pt idx="1194">
                  <c:v>119400</c:v>
                </c:pt>
                <c:pt idx="1195">
                  <c:v>119500</c:v>
                </c:pt>
                <c:pt idx="1196">
                  <c:v>119600</c:v>
                </c:pt>
                <c:pt idx="1197">
                  <c:v>119700</c:v>
                </c:pt>
                <c:pt idx="1198">
                  <c:v>119800</c:v>
                </c:pt>
                <c:pt idx="1199">
                  <c:v>119900</c:v>
                </c:pt>
                <c:pt idx="1200">
                  <c:v>120000</c:v>
                </c:pt>
                <c:pt idx="1201">
                  <c:v>120100</c:v>
                </c:pt>
                <c:pt idx="1202">
                  <c:v>120200</c:v>
                </c:pt>
                <c:pt idx="1203">
                  <c:v>120300</c:v>
                </c:pt>
                <c:pt idx="1204">
                  <c:v>120400</c:v>
                </c:pt>
                <c:pt idx="1205">
                  <c:v>120500</c:v>
                </c:pt>
                <c:pt idx="1206">
                  <c:v>120600</c:v>
                </c:pt>
                <c:pt idx="1207">
                  <c:v>120700</c:v>
                </c:pt>
                <c:pt idx="1208">
                  <c:v>120800</c:v>
                </c:pt>
                <c:pt idx="1209">
                  <c:v>120900</c:v>
                </c:pt>
                <c:pt idx="1210">
                  <c:v>121000</c:v>
                </c:pt>
                <c:pt idx="1211">
                  <c:v>121100</c:v>
                </c:pt>
                <c:pt idx="1212">
                  <c:v>121200</c:v>
                </c:pt>
                <c:pt idx="1213">
                  <c:v>121300</c:v>
                </c:pt>
                <c:pt idx="1214">
                  <c:v>121400</c:v>
                </c:pt>
                <c:pt idx="1215">
                  <c:v>121500</c:v>
                </c:pt>
                <c:pt idx="1216">
                  <c:v>121600</c:v>
                </c:pt>
                <c:pt idx="1217">
                  <c:v>121700</c:v>
                </c:pt>
                <c:pt idx="1218">
                  <c:v>121800</c:v>
                </c:pt>
                <c:pt idx="1219">
                  <c:v>121900</c:v>
                </c:pt>
                <c:pt idx="1220">
                  <c:v>122000</c:v>
                </c:pt>
                <c:pt idx="1221">
                  <c:v>122100</c:v>
                </c:pt>
                <c:pt idx="1222">
                  <c:v>122200</c:v>
                </c:pt>
                <c:pt idx="1223">
                  <c:v>122300</c:v>
                </c:pt>
                <c:pt idx="1224">
                  <c:v>122400</c:v>
                </c:pt>
                <c:pt idx="1225">
                  <c:v>122500</c:v>
                </c:pt>
                <c:pt idx="1226">
                  <c:v>122600</c:v>
                </c:pt>
                <c:pt idx="1227">
                  <c:v>122700</c:v>
                </c:pt>
                <c:pt idx="1228">
                  <c:v>122800</c:v>
                </c:pt>
                <c:pt idx="1229">
                  <c:v>122900</c:v>
                </c:pt>
                <c:pt idx="1230">
                  <c:v>123000</c:v>
                </c:pt>
                <c:pt idx="1231">
                  <c:v>123100</c:v>
                </c:pt>
                <c:pt idx="1232">
                  <c:v>123200</c:v>
                </c:pt>
                <c:pt idx="1233">
                  <c:v>123300</c:v>
                </c:pt>
                <c:pt idx="1234">
                  <c:v>123400</c:v>
                </c:pt>
                <c:pt idx="1235">
                  <c:v>123500</c:v>
                </c:pt>
                <c:pt idx="1236">
                  <c:v>123600</c:v>
                </c:pt>
                <c:pt idx="1237">
                  <c:v>123700</c:v>
                </c:pt>
                <c:pt idx="1238">
                  <c:v>123800</c:v>
                </c:pt>
                <c:pt idx="1239">
                  <c:v>123900</c:v>
                </c:pt>
                <c:pt idx="1240">
                  <c:v>124000</c:v>
                </c:pt>
                <c:pt idx="1241">
                  <c:v>124100</c:v>
                </c:pt>
                <c:pt idx="1242">
                  <c:v>124200</c:v>
                </c:pt>
                <c:pt idx="1243">
                  <c:v>124300</c:v>
                </c:pt>
                <c:pt idx="1244">
                  <c:v>124400</c:v>
                </c:pt>
                <c:pt idx="1245">
                  <c:v>124500</c:v>
                </c:pt>
                <c:pt idx="1246">
                  <c:v>124600</c:v>
                </c:pt>
                <c:pt idx="1247">
                  <c:v>124700</c:v>
                </c:pt>
                <c:pt idx="1248">
                  <c:v>124800</c:v>
                </c:pt>
                <c:pt idx="1249">
                  <c:v>124900</c:v>
                </c:pt>
                <c:pt idx="1250">
                  <c:v>125000</c:v>
                </c:pt>
                <c:pt idx="1251">
                  <c:v>125100</c:v>
                </c:pt>
                <c:pt idx="1252">
                  <c:v>125200</c:v>
                </c:pt>
                <c:pt idx="1253">
                  <c:v>125300</c:v>
                </c:pt>
                <c:pt idx="1254">
                  <c:v>125400</c:v>
                </c:pt>
                <c:pt idx="1255">
                  <c:v>125500</c:v>
                </c:pt>
                <c:pt idx="1256">
                  <c:v>125600</c:v>
                </c:pt>
                <c:pt idx="1257">
                  <c:v>125700</c:v>
                </c:pt>
                <c:pt idx="1258">
                  <c:v>125800</c:v>
                </c:pt>
                <c:pt idx="1259">
                  <c:v>125900</c:v>
                </c:pt>
                <c:pt idx="1260">
                  <c:v>126000</c:v>
                </c:pt>
                <c:pt idx="1261">
                  <c:v>126100</c:v>
                </c:pt>
                <c:pt idx="1262">
                  <c:v>126200</c:v>
                </c:pt>
                <c:pt idx="1263">
                  <c:v>126300</c:v>
                </c:pt>
                <c:pt idx="1264">
                  <c:v>126400</c:v>
                </c:pt>
                <c:pt idx="1265">
                  <c:v>126500</c:v>
                </c:pt>
                <c:pt idx="1266">
                  <c:v>126600</c:v>
                </c:pt>
                <c:pt idx="1267">
                  <c:v>126700</c:v>
                </c:pt>
                <c:pt idx="1268">
                  <c:v>126800</c:v>
                </c:pt>
                <c:pt idx="1269">
                  <c:v>126900</c:v>
                </c:pt>
                <c:pt idx="1270">
                  <c:v>127000</c:v>
                </c:pt>
                <c:pt idx="1271">
                  <c:v>127100</c:v>
                </c:pt>
                <c:pt idx="1272">
                  <c:v>127200</c:v>
                </c:pt>
                <c:pt idx="1273">
                  <c:v>127300</c:v>
                </c:pt>
                <c:pt idx="1274">
                  <c:v>127400</c:v>
                </c:pt>
                <c:pt idx="1275">
                  <c:v>127500</c:v>
                </c:pt>
                <c:pt idx="1276">
                  <c:v>127600</c:v>
                </c:pt>
                <c:pt idx="1277">
                  <c:v>127700</c:v>
                </c:pt>
                <c:pt idx="1278">
                  <c:v>127800</c:v>
                </c:pt>
                <c:pt idx="1279">
                  <c:v>127900</c:v>
                </c:pt>
                <c:pt idx="1280">
                  <c:v>128000</c:v>
                </c:pt>
                <c:pt idx="1281">
                  <c:v>128100</c:v>
                </c:pt>
                <c:pt idx="1282">
                  <c:v>128200</c:v>
                </c:pt>
                <c:pt idx="1283">
                  <c:v>128300</c:v>
                </c:pt>
                <c:pt idx="1284">
                  <c:v>128400</c:v>
                </c:pt>
                <c:pt idx="1285">
                  <c:v>128500</c:v>
                </c:pt>
                <c:pt idx="1286">
                  <c:v>128600</c:v>
                </c:pt>
                <c:pt idx="1287">
                  <c:v>128700</c:v>
                </c:pt>
                <c:pt idx="1288">
                  <c:v>128800</c:v>
                </c:pt>
                <c:pt idx="1289">
                  <c:v>128900</c:v>
                </c:pt>
                <c:pt idx="1290">
                  <c:v>129000</c:v>
                </c:pt>
                <c:pt idx="1291">
                  <c:v>129100</c:v>
                </c:pt>
                <c:pt idx="1292">
                  <c:v>129200</c:v>
                </c:pt>
                <c:pt idx="1293">
                  <c:v>129300</c:v>
                </c:pt>
                <c:pt idx="1294">
                  <c:v>129400</c:v>
                </c:pt>
                <c:pt idx="1295">
                  <c:v>129500</c:v>
                </c:pt>
                <c:pt idx="1296">
                  <c:v>129600</c:v>
                </c:pt>
                <c:pt idx="1297">
                  <c:v>129700</c:v>
                </c:pt>
                <c:pt idx="1298">
                  <c:v>129800</c:v>
                </c:pt>
                <c:pt idx="1299">
                  <c:v>129900</c:v>
                </c:pt>
                <c:pt idx="1300">
                  <c:v>130000</c:v>
                </c:pt>
                <c:pt idx="1301">
                  <c:v>130100</c:v>
                </c:pt>
                <c:pt idx="1302">
                  <c:v>130200</c:v>
                </c:pt>
                <c:pt idx="1303">
                  <c:v>130300</c:v>
                </c:pt>
                <c:pt idx="1304">
                  <c:v>130400</c:v>
                </c:pt>
                <c:pt idx="1305">
                  <c:v>130500</c:v>
                </c:pt>
                <c:pt idx="1306">
                  <c:v>130600</c:v>
                </c:pt>
                <c:pt idx="1307">
                  <c:v>130700</c:v>
                </c:pt>
                <c:pt idx="1308">
                  <c:v>130800</c:v>
                </c:pt>
                <c:pt idx="1309">
                  <c:v>130900</c:v>
                </c:pt>
                <c:pt idx="1310">
                  <c:v>131000</c:v>
                </c:pt>
                <c:pt idx="1311">
                  <c:v>131100</c:v>
                </c:pt>
                <c:pt idx="1312">
                  <c:v>131200</c:v>
                </c:pt>
                <c:pt idx="1313">
                  <c:v>131300</c:v>
                </c:pt>
                <c:pt idx="1314">
                  <c:v>131400</c:v>
                </c:pt>
                <c:pt idx="1315">
                  <c:v>131500</c:v>
                </c:pt>
                <c:pt idx="1316">
                  <c:v>131600</c:v>
                </c:pt>
                <c:pt idx="1317">
                  <c:v>131700</c:v>
                </c:pt>
                <c:pt idx="1318">
                  <c:v>131800</c:v>
                </c:pt>
                <c:pt idx="1319">
                  <c:v>131900</c:v>
                </c:pt>
                <c:pt idx="1320">
                  <c:v>132000</c:v>
                </c:pt>
                <c:pt idx="1321">
                  <c:v>132100</c:v>
                </c:pt>
                <c:pt idx="1322">
                  <c:v>132200</c:v>
                </c:pt>
                <c:pt idx="1323">
                  <c:v>132300</c:v>
                </c:pt>
                <c:pt idx="1324">
                  <c:v>132400</c:v>
                </c:pt>
                <c:pt idx="1325">
                  <c:v>132500</c:v>
                </c:pt>
                <c:pt idx="1326">
                  <c:v>132600</c:v>
                </c:pt>
                <c:pt idx="1327">
                  <c:v>132700</c:v>
                </c:pt>
                <c:pt idx="1328">
                  <c:v>132800</c:v>
                </c:pt>
                <c:pt idx="1329">
                  <c:v>132900</c:v>
                </c:pt>
                <c:pt idx="1330">
                  <c:v>133000</c:v>
                </c:pt>
                <c:pt idx="1331">
                  <c:v>133100</c:v>
                </c:pt>
                <c:pt idx="1332">
                  <c:v>133200</c:v>
                </c:pt>
                <c:pt idx="1333">
                  <c:v>133300</c:v>
                </c:pt>
                <c:pt idx="1334">
                  <c:v>133400</c:v>
                </c:pt>
                <c:pt idx="1335">
                  <c:v>133500</c:v>
                </c:pt>
                <c:pt idx="1336">
                  <c:v>133600</c:v>
                </c:pt>
                <c:pt idx="1337">
                  <c:v>133700</c:v>
                </c:pt>
                <c:pt idx="1338">
                  <c:v>133800</c:v>
                </c:pt>
                <c:pt idx="1339">
                  <c:v>133900</c:v>
                </c:pt>
                <c:pt idx="1340">
                  <c:v>134000</c:v>
                </c:pt>
                <c:pt idx="1341">
                  <c:v>134100</c:v>
                </c:pt>
                <c:pt idx="1342">
                  <c:v>134200</c:v>
                </c:pt>
                <c:pt idx="1343">
                  <c:v>134300</c:v>
                </c:pt>
                <c:pt idx="1344">
                  <c:v>134400</c:v>
                </c:pt>
                <c:pt idx="1345">
                  <c:v>134500</c:v>
                </c:pt>
                <c:pt idx="1346">
                  <c:v>134600</c:v>
                </c:pt>
                <c:pt idx="1347">
                  <c:v>134700</c:v>
                </c:pt>
                <c:pt idx="1348">
                  <c:v>134800</c:v>
                </c:pt>
                <c:pt idx="1349">
                  <c:v>134900</c:v>
                </c:pt>
                <c:pt idx="1350">
                  <c:v>135000</c:v>
                </c:pt>
                <c:pt idx="1351">
                  <c:v>135100</c:v>
                </c:pt>
                <c:pt idx="1352">
                  <c:v>135200</c:v>
                </c:pt>
                <c:pt idx="1353">
                  <c:v>135300</c:v>
                </c:pt>
                <c:pt idx="1354">
                  <c:v>135400</c:v>
                </c:pt>
                <c:pt idx="1355">
                  <c:v>135500</c:v>
                </c:pt>
                <c:pt idx="1356">
                  <c:v>135600</c:v>
                </c:pt>
                <c:pt idx="1357">
                  <c:v>135700</c:v>
                </c:pt>
                <c:pt idx="1358">
                  <c:v>135800</c:v>
                </c:pt>
                <c:pt idx="1359">
                  <c:v>135900</c:v>
                </c:pt>
                <c:pt idx="1360">
                  <c:v>136000</c:v>
                </c:pt>
                <c:pt idx="1361">
                  <c:v>136100</c:v>
                </c:pt>
                <c:pt idx="1362">
                  <c:v>136200</c:v>
                </c:pt>
                <c:pt idx="1363">
                  <c:v>136300</c:v>
                </c:pt>
                <c:pt idx="1364">
                  <c:v>136400</c:v>
                </c:pt>
                <c:pt idx="1365">
                  <c:v>136500</c:v>
                </c:pt>
                <c:pt idx="1366">
                  <c:v>136600</c:v>
                </c:pt>
                <c:pt idx="1367">
                  <c:v>136700</c:v>
                </c:pt>
                <c:pt idx="1368">
                  <c:v>136800</c:v>
                </c:pt>
                <c:pt idx="1369">
                  <c:v>136900</c:v>
                </c:pt>
                <c:pt idx="1370">
                  <c:v>137000</c:v>
                </c:pt>
                <c:pt idx="1371">
                  <c:v>137100</c:v>
                </c:pt>
                <c:pt idx="1372">
                  <c:v>137200</c:v>
                </c:pt>
                <c:pt idx="1373">
                  <c:v>137300</c:v>
                </c:pt>
                <c:pt idx="1374">
                  <c:v>137400</c:v>
                </c:pt>
                <c:pt idx="1375">
                  <c:v>137500</c:v>
                </c:pt>
                <c:pt idx="1376">
                  <c:v>137600</c:v>
                </c:pt>
                <c:pt idx="1377">
                  <c:v>137700</c:v>
                </c:pt>
                <c:pt idx="1378">
                  <c:v>137800</c:v>
                </c:pt>
                <c:pt idx="1379">
                  <c:v>137900</c:v>
                </c:pt>
                <c:pt idx="1380">
                  <c:v>138000</c:v>
                </c:pt>
                <c:pt idx="1381">
                  <c:v>138100</c:v>
                </c:pt>
                <c:pt idx="1382">
                  <c:v>138200</c:v>
                </c:pt>
                <c:pt idx="1383">
                  <c:v>138300</c:v>
                </c:pt>
                <c:pt idx="1384">
                  <c:v>138400</c:v>
                </c:pt>
                <c:pt idx="1385">
                  <c:v>138500</c:v>
                </c:pt>
                <c:pt idx="1386">
                  <c:v>138600</c:v>
                </c:pt>
                <c:pt idx="1387">
                  <c:v>138700</c:v>
                </c:pt>
                <c:pt idx="1388">
                  <c:v>138800</c:v>
                </c:pt>
                <c:pt idx="1389">
                  <c:v>138900</c:v>
                </c:pt>
                <c:pt idx="1390">
                  <c:v>139000</c:v>
                </c:pt>
                <c:pt idx="1391">
                  <c:v>139100</c:v>
                </c:pt>
                <c:pt idx="1392">
                  <c:v>139200</c:v>
                </c:pt>
                <c:pt idx="1393">
                  <c:v>139300</c:v>
                </c:pt>
                <c:pt idx="1394">
                  <c:v>139400</c:v>
                </c:pt>
                <c:pt idx="1395">
                  <c:v>139500</c:v>
                </c:pt>
                <c:pt idx="1396">
                  <c:v>139600</c:v>
                </c:pt>
                <c:pt idx="1397">
                  <c:v>139700</c:v>
                </c:pt>
                <c:pt idx="1398">
                  <c:v>139800</c:v>
                </c:pt>
                <c:pt idx="1399">
                  <c:v>139900</c:v>
                </c:pt>
                <c:pt idx="1400">
                  <c:v>140000</c:v>
                </c:pt>
                <c:pt idx="1401">
                  <c:v>140100</c:v>
                </c:pt>
                <c:pt idx="1402">
                  <c:v>140200</c:v>
                </c:pt>
                <c:pt idx="1403">
                  <c:v>140300</c:v>
                </c:pt>
                <c:pt idx="1404">
                  <c:v>140400</c:v>
                </c:pt>
                <c:pt idx="1405">
                  <c:v>140500</c:v>
                </c:pt>
                <c:pt idx="1406">
                  <c:v>140600</c:v>
                </c:pt>
                <c:pt idx="1407">
                  <c:v>140700</c:v>
                </c:pt>
                <c:pt idx="1408">
                  <c:v>140800</c:v>
                </c:pt>
                <c:pt idx="1409">
                  <c:v>140900</c:v>
                </c:pt>
                <c:pt idx="1410">
                  <c:v>141000</c:v>
                </c:pt>
                <c:pt idx="1411">
                  <c:v>141100</c:v>
                </c:pt>
                <c:pt idx="1412">
                  <c:v>141200</c:v>
                </c:pt>
                <c:pt idx="1413">
                  <c:v>141300</c:v>
                </c:pt>
                <c:pt idx="1414">
                  <c:v>141400</c:v>
                </c:pt>
                <c:pt idx="1415">
                  <c:v>141500</c:v>
                </c:pt>
                <c:pt idx="1416">
                  <c:v>141600</c:v>
                </c:pt>
                <c:pt idx="1417">
                  <c:v>141700</c:v>
                </c:pt>
                <c:pt idx="1418">
                  <c:v>141800</c:v>
                </c:pt>
                <c:pt idx="1419">
                  <c:v>141900</c:v>
                </c:pt>
                <c:pt idx="1420">
                  <c:v>142000</c:v>
                </c:pt>
                <c:pt idx="1421">
                  <c:v>142100</c:v>
                </c:pt>
                <c:pt idx="1422">
                  <c:v>142200</c:v>
                </c:pt>
                <c:pt idx="1423">
                  <c:v>142300</c:v>
                </c:pt>
                <c:pt idx="1424">
                  <c:v>142400</c:v>
                </c:pt>
                <c:pt idx="1425">
                  <c:v>142500</c:v>
                </c:pt>
                <c:pt idx="1426">
                  <c:v>142600</c:v>
                </c:pt>
                <c:pt idx="1427">
                  <c:v>142700</c:v>
                </c:pt>
                <c:pt idx="1428">
                  <c:v>142800</c:v>
                </c:pt>
                <c:pt idx="1429">
                  <c:v>142900</c:v>
                </c:pt>
                <c:pt idx="1430">
                  <c:v>143000</c:v>
                </c:pt>
                <c:pt idx="1431">
                  <c:v>143100</c:v>
                </c:pt>
                <c:pt idx="1432">
                  <c:v>143200</c:v>
                </c:pt>
                <c:pt idx="1433">
                  <c:v>143300</c:v>
                </c:pt>
                <c:pt idx="1434">
                  <c:v>143400</c:v>
                </c:pt>
                <c:pt idx="1435">
                  <c:v>143500</c:v>
                </c:pt>
                <c:pt idx="1436">
                  <c:v>143600</c:v>
                </c:pt>
                <c:pt idx="1437">
                  <c:v>143700</c:v>
                </c:pt>
                <c:pt idx="1438">
                  <c:v>143800</c:v>
                </c:pt>
                <c:pt idx="1439">
                  <c:v>143900</c:v>
                </c:pt>
                <c:pt idx="1440">
                  <c:v>144000</c:v>
                </c:pt>
                <c:pt idx="1441">
                  <c:v>144100</c:v>
                </c:pt>
                <c:pt idx="1442">
                  <c:v>144200</c:v>
                </c:pt>
                <c:pt idx="1443">
                  <c:v>144300</c:v>
                </c:pt>
                <c:pt idx="1444">
                  <c:v>144400</c:v>
                </c:pt>
                <c:pt idx="1445">
                  <c:v>144500</c:v>
                </c:pt>
                <c:pt idx="1446">
                  <c:v>144600</c:v>
                </c:pt>
                <c:pt idx="1447">
                  <c:v>144700</c:v>
                </c:pt>
                <c:pt idx="1448">
                  <c:v>144800</c:v>
                </c:pt>
                <c:pt idx="1449">
                  <c:v>144900</c:v>
                </c:pt>
                <c:pt idx="1450">
                  <c:v>145000</c:v>
                </c:pt>
                <c:pt idx="1451">
                  <c:v>145100</c:v>
                </c:pt>
                <c:pt idx="1452">
                  <c:v>145200</c:v>
                </c:pt>
                <c:pt idx="1453">
                  <c:v>145300</c:v>
                </c:pt>
                <c:pt idx="1454">
                  <c:v>145400</c:v>
                </c:pt>
                <c:pt idx="1455">
                  <c:v>145500</c:v>
                </c:pt>
                <c:pt idx="1456">
                  <c:v>145600</c:v>
                </c:pt>
                <c:pt idx="1457">
                  <c:v>145700</c:v>
                </c:pt>
                <c:pt idx="1458">
                  <c:v>145800</c:v>
                </c:pt>
                <c:pt idx="1459">
                  <c:v>145900</c:v>
                </c:pt>
                <c:pt idx="1460">
                  <c:v>146000</c:v>
                </c:pt>
                <c:pt idx="1461">
                  <c:v>146100</c:v>
                </c:pt>
                <c:pt idx="1462">
                  <c:v>146200</c:v>
                </c:pt>
                <c:pt idx="1463">
                  <c:v>146300</c:v>
                </c:pt>
                <c:pt idx="1464">
                  <c:v>146400</c:v>
                </c:pt>
                <c:pt idx="1465">
                  <c:v>146500</c:v>
                </c:pt>
                <c:pt idx="1466">
                  <c:v>146600</c:v>
                </c:pt>
                <c:pt idx="1467">
                  <c:v>146700</c:v>
                </c:pt>
                <c:pt idx="1468">
                  <c:v>146800</c:v>
                </c:pt>
                <c:pt idx="1469">
                  <c:v>146900</c:v>
                </c:pt>
                <c:pt idx="1470">
                  <c:v>147000</c:v>
                </c:pt>
                <c:pt idx="1471">
                  <c:v>147100</c:v>
                </c:pt>
                <c:pt idx="1472">
                  <c:v>147200</c:v>
                </c:pt>
                <c:pt idx="1473">
                  <c:v>147300</c:v>
                </c:pt>
                <c:pt idx="1474">
                  <c:v>147400</c:v>
                </c:pt>
                <c:pt idx="1475">
                  <c:v>147500</c:v>
                </c:pt>
                <c:pt idx="1476">
                  <c:v>147600</c:v>
                </c:pt>
                <c:pt idx="1477">
                  <c:v>147700</c:v>
                </c:pt>
                <c:pt idx="1478">
                  <c:v>147800</c:v>
                </c:pt>
                <c:pt idx="1479">
                  <c:v>147900</c:v>
                </c:pt>
                <c:pt idx="1480">
                  <c:v>148000</c:v>
                </c:pt>
                <c:pt idx="1481">
                  <c:v>148100</c:v>
                </c:pt>
                <c:pt idx="1482">
                  <c:v>148200</c:v>
                </c:pt>
                <c:pt idx="1483">
                  <c:v>148300</c:v>
                </c:pt>
                <c:pt idx="1484">
                  <c:v>148400</c:v>
                </c:pt>
                <c:pt idx="1485">
                  <c:v>148500</c:v>
                </c:pt>
                <c:pt idx="1486">
                  <c:v>148600</c:v>
                </c:pt>
                <c:pt idx="1487">
                  <c:v>148700</c:v>
                </c:pt>
                <c:pt idx="1488">
                  <c:v>148800</c:v>
                </c:pt>
                <c:pt idx="1489">
                  <c:v>148900</c:v>
                </c:pt>
                <c:pt idx="1490">
                  <c:v>149000</c:v>
                </c:pt>
                <c:pt idx="1491">
                  <c:v>149100</c:v>
                </c:pt>
                <c:pt idx="1492">
                  <c:v>149200</c:v>
                </c:pt>
                <c:pt idx="1493">
                  <c:v>149300</c:v>
                </c:pt>
                <c:pt idx="1494">
                  <c:v>149400</c:v>
                </c:pt>
                <c:pt idx="1495">
                  <c:v>149500</c:v>
                </c:pt>
                <c:pt idx="1496">
                  <c:v>149600</c:v>
                </c:pt>
                <c:pt idx="1497">
                  <c:v>149700</c:v>
                </c:pt>
                <c:pt idx="1498">
                  <c:v>149800</c:v>
                </c:pt>
                <c:pt idx="1499">
                  <c:v>149900</c:v>
                </c:pt>
                <c:pt idx="1500">
                  <c:v>150000</c:v>
                </c:pt>
                <c:pt idx="1501">
                  <c:v>150100</c:v>
                </c:pt>
                <c:pt idx="1502">
                  <c:v>150200</c:v>
                </c:pt>
                <c:pt idx="1503">
                  <c:v>150300</c:v>
                </c:pt>
                <c:pt idx="1504">
                  <c:v>150400</c:v>
                </c:pt>
                <c:pt idx="1505">
                  <c:v>150500</c:v>
                </c:pt>
                <c:pt idx="1506">
                  <c:v>150600</c:v>
                </c:pt>
                <c:pt idx="1507">
                  <c:v>150700</c:v>
                </c:pt>
                <c:pt idx="1508">
                  <c:v>150800</c:v>
                </c:pt>
                <c:pt idx="1509">
                  <c:v>150900</c:v>
                </c:pt>
                <c:pt idx="1510">
                  <c:v>151000</c:v>
                </c:pt>
                <c:pt idx="1511">
                  <c:v>151100</c:v>
                </c:pt>
                <c:pt idx="1512">
                  <c:v>151200</c:v>
                </c:pt>
                <c:pt idx="1513">
                  <c:v>151300</c:v>
                </c:pt>
                <c:pt idx="1514">
                  <c:v>151400</c:v>
                </c:pt>
                <c:pt idx="1515">
                  <c:v>151500</c:v>
                </c:pt>
                <c:pt idx="1516">
                  <c:v>151600</c:v>
                </c:pt>
                <c:pt idx="1517">
                  <c:v>151700</c:v>
                </c:pt>
                <c:pt idx="1518">
                  <c:v>151800</c:v>
                </c:pt>
                <c:pt idx="1519">
                  <c:v>151900</c:v>
                </c:pt>
                <c:pt idx="1520">
                  <c:v>152000</c:v>
                </c:pt>
                <c:pt idx="1521">
                  <c:v>152100</c:v>
                </c:pt>
                <c:pt idx="1522">
                  <c:v>152200</c:v>
                </c:pt>
                <c:pt idx="1523">
                  <c:v>152300</c:v>
                </c:pt>
                <c:pt idx="1524">
                  <c:v>152400</c:v>
                </c:pt>
                <c:pt idx="1525">
                  <c:v>152500</c:v>
                </c:pt>
                <c:pt idx="1526">
                  <c:v>152600</c:v>
                </c:pt>
                <c:pt idx="1527">
                  <c:v>152700</c:v>
                </c:pt>
                <c:pt idx="1528">
                  <c:v>152800</c:v>
                </c:pt>
                <c:pt idx="1529">
                  <c:v>152900</c:v>
                </c:pt>
                <c:pt idx="1530">
                  <c:v>153000</c:v>
                </c:pt>
                <c:pt idx="1531">
                  <c:v>153100</c:v>
                </c:pt>
                <c:pt idx="1532">
                  <c:v>153200</c:v>
                </c:pt>
                <c:pt idx="1533">
                  <c:v>153300</c:v>
                </c:pt>
                <c:pt idx="1534">
                  <c:v>153400</c:v>
                </c:pt>
                <c:pt idx="1535">
                  <c:v>153500</c:v>
                </c:pt>
                <c:pt idx="1536">
                  <c:v>153600</c:v>
                </c:pt>
                <c:pt idx="1537">
                  <c:v>153700</c:v>
                </c:pt>
                <c:pt idx="1538">
                  <c:v>153800</c:v>
                </c:pt>
                <c:pt idx="1539">
                  <c:v>153900</c:v>
                </c:pt>
                <c:pt idx="1540">
                  <c:v>154000</c:v>
                </c:pt>
                <c:pt idx="1541">
                  <c:v>154100</c:v>
                </c:pt>
                <c:pt idx="1542">
                  <c:v>154200</c:v>
                </c:pt>
                <c:pt idx="1543">
                  <c:v>154300</c:v>
                </c:pt>
                <c:pt idx="1544">
                  <c:v>154400</c:v>
                </c:pt>
                <c:pt idx="1545">
                  <c:v>154500</c:v>
                </c:pt>
                <c:pt idx="1546">
                  <c:v>154600</c:v>
                </c:pt>
                <c:pt idx="1547">
                  <c:v>154700</c:v>
                </c:pt>
                <c:pt idx="1548">
                  <c:v>154800</c:v>
                </c:pt>
                <c:pt idx="1549">
                  <c:v>154900</c:v>
                </c:pt>
                <c:pt idx="1550">
                  <c:v>155000</c:v>
                </c:pt>
                <c:pt idx="1551">
                  <c:v>155100</c:v>
                </c:pt>
                <c:pt idx="1552">
                  <c:v>155200</c:v>
                </c:pt>
                <c:pt idx="1553">
                  <c:v>155300</c:v>
                </c:pt>
                <c:pt idx="1554">
                  <c:v>155400</c:v>
                </c:pt>
                <c:pt idx="1555">
                  <c:v>155500</c:v>
                </c:pt>
                <c:pt idx="1556">
                  <c:v>155600</c:v>
                </c:pt>
                <c:pt idx="1557">
                  <c:v>155700</c:v>
                </c:pt>
                <c:pt idx="1558">
                  <c:v>155800</c:v>
                </c:pt>
                <c:pt idx="1559">
                  <c:v>155900</c:v>
                </c:pt>
                <c:pt idx="1560">
                  <c:v>156000</c:v>
                </c:pt>
                <c:pt idx="1561">
                  <c:v>156100</c:v>
                </c:pt>
                <c:pt idx="1562">
                  <c:v>156200</c:v>
                </c:pt>
                <c:pt idx="1563">
                  <c:v>156300</c:v>
                </c:pt>
                <c:pt idx="1564">
                  <c:v>156400</c:v>
                </c:pt>
                <c:pt idx="1565">
                  <c:v>156500</c:v>
                </c:pt>
                <c:pt idx="1566">
                  <c:v>156600</c:v>
                </c:pt>
                <c:pt idx="1567">
                  <c:v>156700</c:v>
                </c:pt>
                <c:pt idx="1568">
                  <c:v>156800</c:v>
                </c:pt>
                <c:pt idx="1569">
                  <c:v>156900</c:v>
                </c:pt>
                <c:pt idx="1570">
                  <c:v>157000</c:v>
                </c:pt>
                <c:pt idx="1571">
                  <c:v>157100</c:v>
                </c:pt>
                <c:pt idx="1572">
                  <c:v>157200</c:v>
                </c:pt>
                <c:pt idx="1573">
                  <c:v>157300</c:v>
                </c:pt>
                <c:pt idx="1574">
                  <c:v>157400</c:v>
                </c:pt>
                <c:pt idx="1575">
                  <c:v>157500</c:v>
                </c:pt>
                <c:pt idx="1576">
                  <c:v>157600</c:v>
                </c:pt>
                <c:pt idx="1577">
                  <c:v>157700</c:v>
                </c:pt>
                <c:pt idx="1578">
                  <c:v>157800</c:v>
                </c:pt>
                <c:pt idx="1579">
                  <c:v>157900</c:v>
                </c:pt>
                <c:pt idx="1580">
                  <c:v>158000</c:v>
                </c:pt>
                <c:pt idx="1581">
                  <c:v>158100</c:v>
                </c:pt>
                <c:pt idx="1582">
                  <c:v>158200</c:v>
                </c:pt>
                <c:pt idx="1583">
                  <c:v>158300</c:v>
                </c:pt>
                <c:pt idx="1584">
                  <c:v>158400</c:v>
                </c:pt>
                <c:pt idx="1585">
                  <c:v>158500</c:v>
                </c:pt>
                <c:pt idx="1586">
                  <c:v>158600</c:v>
                </c:pt>
                <c:pt idx="1587">
                  <c:v>158700</c:v>
                </c:pt>
                <c:pt idx="1588">
                  <c:v>158800</c:v>
                </c:pt>
                <c:pt idx="1589">
                  <c:v>158900</c:v>
                </c:pt>
                <c:pt idx="1590">
                  <c:v>159000</c:v>
                </c:pt>
                <c:pt idx="1591">
                  <c:v>159100</c:v>
                </c:pt>
                <c:pt idx="1592">
                  <c:v>159200</c:v>
                </c:pt>
                <c:pt idx="1593">
                  <c:v>159300</c:v>
                </c:pt>
                <c:pt idx="1594">
                  <c:v>159400</c:v>
                </c:pt>
                <c:pt idx="1595">
                  <c:v>159500</c:v>
                </c:pt>
                <c:pt idx="1596">
                  <c:v>159600</c:v>
                </c:pt>
                <c:pt idx="1597">
                  <c:v>159700</c:v>
                </c:pt>
                <c:pt idx="1598">
                  <c:v>159800</c:v>
                </c:pt>
                <c:pt idx="1599">
                  <c:v>159900</c:v>
                </c:pt>
                <c:pt idx="1600">
                  <c:v>160000</c:v>
                </c:pt>
                <c:pt idx="1601">
                  <c:v>160100</c:v>
                </c:pt>
                <c:pt idx="1602">
                  <c:v>160200</c:v>
                </c:pt>
                <c:pt idx="1603">
                  <c:v>160300</c:v>
                </c:pt>
                <c:pt idx="1604">
                  <c:v>160400</c:v>
                </c:pt>
                <c:pt idx="1605">
                  <c:v>160500</c:v>
                </c:pt>
                <c:pt idx="1606">
                  <c:v>160600</c:v>
                </c:pt>
                <c:pt idx="1607">
                  <c:v>160700</c:v>
                </c:pt>
                <c:pt idx="1608">
                  <c:v>160800</c:v>
                </c:pt>
                <c:pt idx="1609">
                  <c:v>160900</c:v>
                </c:pt>
                <c:pt idx="1610">
                  <c:v>161000</c:v>
                </c:pt>
                <c:pt idx="1611">
                  <c:v>161100</c:v>
                </c:pt>
                <c:pt idx="1612">
                  <c:v>161200</c:v>
                </c:pt>
                <c:pt idx="1613">
                  <c:v>161300</c:v>
                </c:pt>
                <c:pt idx="1614">
                  <c:v>161400</c:v>
                </c:pt>
                <c:pt idx="1615">
                  <c:v>161500</c:v>
                </c:pt>
                <c:pt idx="1616">
                  <c:v>161600</c:v>
                </c:pt>
                <c:pt idx="1617">
                  <c:v>161700</c:v>
                </c:pt>
                <c:pt idx="1618">
                  <c:v>161800</c:v>
                </c:pt>
                <c:pt idx="1619">
                  <c:v>161900</c:v>
                </c:pt>
                <c:pt idx="1620">
                  <c:v>162000</c:v>
                </c:pt>
                <c:pt idx="1621">
                  <c:v>162100</c:v>
                </c:pt>
                <c:pt idx="1622">
                  <c:v>162200</c:v>
                </c:pt>
                <c:pt idx="1623">
                  <c:v>162300</c:v>
                </c:pt>
                <c:pt idx="1624">
                  <c:v>162400</c:v>
                </c:pt>
                <c:pt idx="1625">
                  <c:v>162500</c:v>
                </c:pt>
                <c:pt idx="1626">
                  <c:v>162600</c:v>
                </c:pt>
                <c:pt idx="1627">
                  <c:v>162700</c:v>
                </c:pt>
                <c:pt idx="1628">
                  <c:v>162800</c:v>
                </c:pt>
                <c:pt idx="1629">
                  <c:v>162900</c:v>
                </c:pt>
                <c:pt idx="1630">
                  <c:v>163000</c:v>
                </c:pt>
                <c:pt idx="1631">
                  <c:v>163100</c:v>
                </c:pt>
                <c:pt idx="1632">
                  <c:v>163200</c:v>
                </c:pt>
                <c:pt idx="1633">
                  <c:v>163300</c:v>
                </c:pt>
                <c:pt idx="1634">
                  <c:v>163400</c:v>
                </c:pt>
                <c:pt idx="1635">
                  <c:v>163500</c:v>
                </c:pt>
                <c:pt idx="1636">
                  <c:v>163600</c:v>
                </c:pt>
                <c:pt idx="1637">
                  <c:v>163700</c:v>
                </c:pt>
                <c:pt idx="1638">
                  <c:v>163800</c:v>
                </c:pt>
                <c:pt idx="1639">
                  <c:v>163900</c:v>
                </c:pt>
                <c:pt idx="1640">
                  <c:v>164000</c:v>
                </c:pt>
                <c:pt idx="1641">
                  <c:v>164100</c:v>
                </c:pt>
                <c:pt idx="1642">
                  <c:v>164200</c:v>
                </c:pt>
                <c:pt idx="1643">
                  <c:v>164300</c:v>
                </c:pt>
                <c:pt idx="1644">
                  <c:v>164400</c:v>
                </c:pt>
                <c:pt idx="1645">
                  <c:v>164500</c:v>
                </c:pt>
                <c:pt idx="1646">
                  <c:v>164600</c:v>
                </c:pt>
                <c:pt idx="1647">
                  <c:v>164700</c:v>
                </c:pt>
                <c:pt idx="1648">
                  <c:v>164800</c:v>
                </c:pt>
                <c:pt idx="1649">
                  <c:v>164900</c:v>
                </c:pt>
                <c:pt idx="1650">
                  <c:v>165000</c:v>
                </c:pt>
                <c:pt idx="1651">
                  <c:v>165100</c:v>
                </c:pt>
                <c:pt idx="1652">
                  <c:v>165200</c:v>
                </c:pt>
                <c:pt idx="1653">
                  <c:v>165300</c:v>
                </c:pt>
                <c:pt idx="1654">
                  <c:v>165400</c:v>
                </c:pt>
                <c:pt idx="1655">
                  <c:v>165500</c:v>
                </c:pt>
                <c:pt idx="1656">
                  <c:v>165600</c:v>
                </c:pt>
                <c:pt idx="1657">
                  <c:v>165700</c:v>
                </c:pt>
                <c:pt idx="1658">
                  <c:v>165800</c:v>
                </c:pt>
                <c:pt idx="1659">
                  <c:v>165900</c:v>
                </c:pt>
                <c:pt idx="1660">
                  <c:v>166000</c:v>
                </c:pt>
                <c:pt idx="1661">
                  <c:v>166100</c:v>
                </c:pt>
                <c:pt idx="1662">
                  <c:v>166200</c:v>
                </c:pt>
                <c:pt idx="1663">
                  <c:v>166300</c:v>
                </c:pt>
                <c:pt idx="1664">
                  <c:v>166400</c:v>
                </c:pt>
                <c:pt idx="1665">
                  <c:v>166500</c:v>
                </c:pt>
                <c:pt idx="1666">
                  <c:v>166600</c:v>
                </c:pt>
                <c:pt idx="1667">
                  <c:v>166700</c:v>
                </c:pt>
                <c:pt idx="1668">
                  <c:v>166800</c:v>
                </c:pt>
                <c:pt idx="1669">
                  <c:v>166900</c:v>
                </c:pt>
                <c:pt idx="1670">
                  <c:v>167000</c:v>
                </c:pt>
                <c:pt idx="1671">
                  <c:v>167100</c:v>
                </c:pt>
                <c:pt idx="1672">
                  <c:v>167200</c:v>
                </c:pt>
                <c:pt idx="1673">
                  <c:v>167300</c:v>
                </c:pt>
                <c:pt idx="1674">
                  <c:v>167400</c:v>
                </c:pt>
                <c:pt idx="1675">
                  <c:v>167500</c:v>
                </c:pt>
                <c:pt idx="1676">
                  <c:v>167600</c:v>
                </c:pt>
                <c:pt idx="1677">
                  <c:v>167700</c:v>
                </c:pt>
                <c:pt idx="1678">
                  <c:v>167800</c:v>
                </c:pt>
                <c:pt idx="1679">
                  <c:v>167900</c:v>
                </c:pt>
                <c:pt idx="1680">
                  <c:v>168000</c:v>
                </c:pt>
                <c:pt idx="1681">
                  <c:v>168100</c:v>
                </c:pt>
                <c:pt idx="1682">
                  <c:v>168200</c:v>
                </c:pt>
                <c:pt idx="1683">
                  <c:v>168300</c:v>
                </c:pt>
                <c:pt idx="1684">
                  <c:v>168400</c:v>
                </c:pt>
                <c:pt idx="1685">
                  <c:v>168500</c:v>
                </c:pt>
                <c:pt idx="1686">
                  <c:v>168600</c:v>
                </c:pt>
                <c:pt idx="1687">
                  <c:v>168700</c:v>
                </c:pt>
                <c:pt idx="1688">
                  <c:v>168800</c:v>
                </c:pt>
                <c:pt idx="1689">
                  <c:v>168900</c:v>
                </c:pt>
                <c:pt idx="1690">
                  <c:v>169000</c:v>
                </c:pt>
                <c:pt idx="1691">
                  <c:v>169100</c:v>
                </c:pt>
                <c:pt idx="1692">
                  <c:v>169200</c:v>
                </c:pt>
                <c:pt idx="1693">
                  <c:v>169300</c:v>
                </c:pt>
                <c:pt idx="1694">
                  <c:v>169400</c:v>
                </c:pt>
                <c:pt idx="1695">
                  <c:v>169500</c:v>
                </c:pt>
                <c:pt idx="1696">
                  <c:v>169600</c:v>
                </c:pt>
                <c:pt idx="1697">
                  <c:v>169700</c:v>
                </c:pt>
                <c:pt idx="1698">
                  <c:v>169800</c:v>
                </c:pt>
                <c:pt idx="1699">
                  <c:v>169900</c:v>
                </c:pt>
                <c:pt idx="1700">
                  <c:v>170000</c:v>
                </c:pt>
                <c:pt idx="1701">
                  <c:v>170100</c:v>
                </c:pt>
                <c:pt idx="1702">
                  <c:v>170200</c:v>
                </c:pt>
                <c:pt idx="1703">
                  <c:v>170300</c:v>
                </c:pt>
                <c:pt idx="1704">
                  <c:v>170400</c:v>
                </c:pt>
                <c:pt idx="1705">
                  <c:v>170500</c:v>
                </c:pt>
                <c:pt idx="1706">
                  <c:v>170600</c:v>
                </c:pt>
                <c:pt idx="1707">
                  <c:v>170700</c:v>
                </c:pt>
                <c:pt idx="1708">
                  <c:v>170800</c:v>
                </c:pt>
                <c:pt idx="1709">
                  <c:v>170900</c:v>
                </c:pt>
                <c:pt idx="1710">
                  <c:v>171000</c:v>
                </c:pt>
                <c:pt idx="1711">
                  <c:v>171100</c:v>
                </c:pt>
                <c:pt idx="1712">
                  <c:v>171200</c:v>
                </c:pt>
                <c:pt idx="1713">
                  <c:v>171300</c:v>
                </c:pt>
                <c:pt idx="1714">
                  <c:v>171400</c:v>
                </c:pt>
                <c:pt idx="1715">
                  <c:v>171500</c:v>
                </c:pt>
                <c:pt idx="1716">
                  <c:v>171600</c:v>
                </c:pt>
                <c:pt idx="1717">
                  <c:v>171700</c:v>
                </c:pt>
                <c:pt idx="1718">
                  <c:v>171800</c:v>
                </c:pt>
                <c:pt idx="1719">
                  <c:v>171900</c:v>
                </c:pt>
                <c:pt idx="1720">
                  <c:v>172000</c:v>
                </c:pt>
                <c:pt idx="1721">
                  <c:v>172100</c:v>
                </c:pt>
                <c:pt idx="1722">
                  <c:v>172200</c:v>
                </c:pt>
                <c:pt idx="1723">
                  <c:v>172300</c:v>
                </c:pt>
                <c:pt idx="1724">
                  <c:v>172400</c:v>
                </c:pt>
                <c:pt idx="1725">
                  <c:v>172500</c:v>
                </c:pt>
                <c:pt idx="1726">
                  <c:v>172600</c:v>
                </c:pt>
                <c:pt idx="1727">
                  <c:v>172700</c:v>
                </c:pt>
                <c:pt idx="1728">
                  <c:v>172800</c:v>
                </c:pt>
                <c:pt idx="1729">
                  <c:v>172900</c:v>
                </c:pt>
                <c:pt idx="1730">
                  <c:v>173000</c:v>
                </c:pt>
                <c:pt idx="1731">
                  <c:v>173100</c:v>
                </c:pt>
                <c:pt idx="1732">
                  <c:v>173200</c:v>
                </c:pt>
                <c:pt idx="1733">
                  <c:v>173300</c:v>
                </c:pt>
                <c:pt idx="1734">
                  <c:v>173400</c:v>
                </c:pt>
                <c:pt idx="1735">
                  <c:v>173500</c:v>
                </c:pt>
                <c:pt idx="1736">
                  <c:v>173600</c:v>
                </c:pt>
                <c:pt idx="1737">
                  <c:v>173700</c:v>
                </c:pt>
                <c:pt idx="1738">
                  <c:v>173800</c:v>
                </c:pt>
                <c:pt idx="1739">
                  <c:v>173900</c:v>
                </c:pt>
                <c:pt idx="1740">
                  <c:v>174000</c:v>
                </c:pt>
                <c:pt idx="1741">
                  <c:v>174100</c:v>
                </c:pt>
                <c:pt idx="1742">
                  <c:v>174200</c:v>
                </c:pt>
                <c:pt idx="1743">
                  <c:v>174300</c:v>
                </c:pt>
                <c:pt idx="1744">
                  <c:v>174400</c:v>
                </c:pt>
                <c:pt idx="1745">
                  <c:v>174500</c:v>
                </c:pt>
                <c:pt idx="1746">
                  <c:v>174600</c:v>
                </c:pt>
                <c:pt idx="1747">
                  <c:v>174700</c:v>
                </c:pt>
                <c:pt idx="1748">
                  <c:v>174800</c:v>
                </c:pt>
                <c:pt idx="1749">
                  <c:v>174900</c:v>
                </c:pt>
                <c:pt idx="1750">
                  <c:v>175000</c:v>
                </c:pt>
                <c:pt idx="1751">
                  <c:v>175100</c:v>
                </c:pt>
                <c:pt idx="1752">
                  <c:v>175200</c:v>
                </c:pt>
                <c:pt idx="1753">
                  <c:v>175300</c:v>
                </c:pt>
                <c:pt idx="1754">
                  <c:v>175400</c:v>
                </c:pt>
                <c:pt idx="1755">
                  <c:v>175500</c:v>
                </c:pt>
                <c:pt idx="1756">
                  <c:v>175600</c:v>
                </c:pt>
                <c:pt idx="1757">
                  <c:v>175700</c:v>
                </c:pt>
                <c:pt idx="1758">
                  <c:v>175800</c:v>
                </c:pt>
                <c:pt idx="1759">
                  <c:v>175900</c:v>
                </c:pt>
                <c:pt idx="1760">
                  <c:v>176000</c:v>
                </c:pt>
                <c:pt idx="1761">
                  <c:v>176100</c:v>
                </c:pt>
                <c:pt idx="1762">
                  <c:v>176200</c:v>
                </c:pt>
                <c:pt idx="1763">
                  <c:v>176300</c:v>
                </c:pt>
                <c:pt idx="1764">
                  <c:v>176400</c:v>
                </c:pt>
                <c:pt idx="1765">
                  <c:v>176500</c:v>
                </c:pt>
                <c:pt idx="1766">
                  <c:v>176600</c:v>
                </c:pt>
                <c:pt idx="1767">
                  <c:v>176700</c:v>
                </c:pt>
                <c:pt idx="1768">
                  <c:v>176800</c:v>
                </c:pt>
                <c:pt idx="1769">
                  <c:v>176900</c:v>
                </c:pt>
                <c:pt idx="1770">
                  <c:v>177000</c:v>
                </c:pt>
                <c:pt idx="1771">
                  <c:v>177100</c:v>
                </c:pt>
                <c:pt idx="1772">
                  <c:v>177200</c:v>
                </c:pt>
                <c:pt idx="1773">
                  <c:v>177300</c:v>
                </c:pt>
                <c:pt idx="1774">
                  <c:v>177400</c:v>
                </c:pt>
                <c:pt idx="1775">
                  <c:v>177500</c:v>
                </c:pt>
                <c:pt idx="1776">
                  <c:v>177600</c:v>
                </c:pt>
                <c:pt idx="1777">
                  <c:v>177700</c:v>
                </c:pt>
                <c:pt idx="1778">
                  <c:v>177800</c:v>
                </c:pt>
                <c:pt idx="1779">
                  <c:v>177900</c:v>
                </c:pt>
                <c:pt idx="1780">
                  <c:v>178000</c:v>
                </c:pt>
                <c:pt idx="1781">
                  <c:v>178100</c:v>
                </c:pt>
                <c:pt idx="1782">
                  <c:v>178200</c:v>
                </c:pt>
                <c:pt idx="1783">
                  <c:v>178300</c:v>
                </c:pt>
                <c:pt idx="1784">
                  <c:v>178400</c:v>
                </c:pt>
                <c:pt idx="1785">
                  <c:v>178500</c:v>
                </c:pt>
                <c:pt idx="1786">
                  <c:v>178600</c:v>
                </c:pt>
                <c:pt idx="1787">
                  <c:v>178700</c:v>
                </c:pt>
                <c:pt idx="1788">
                  <c:v>178800</c:v>
                </c:pt>
                <c:pt idx="1789">
                  <c:v>178900</c:v>
                </c:pt>
                <c:pt idx="1790">
                  <c:v>179000</c:v>
                </c:pt>
                <c:pt idx="1791">
                  <c:v>179100</c:v>
                </c:pt>
                <c:pt idx="1792">
                  <c:v>179200</c:v>
                </c:pt>
                <c:pt idx="1793">
                  <c:v>179300</c:v>
                </c:pt>
                <c:pt idx="1794">
                  <c:v>179400</c:v>
                </c:pt>
                <c:pt idx="1795">
                  <c:v>179500</c:v>
                </c:pt>
                <c:pt idx="1796">
                  <c:v>179600</c:v>
                </c:pt>
                <c:pt idx="1797">
                  <c:v>179700</c:v>
                </c:pt>
                <c:pt idx="1798">
                  <c:v>179800</c:v>
                </c:pt>
                <c:pt idx="1799">
                  <c:v>179900</c:v>
                </c:pt>
                <c:pt idx="1800">
                  <c:v>180000</c:v>
                </c:pt>
                <c:pt idx="1801">
                  <c:v>180100</c:v>
                </c:pt>
                <c:pt idx="1802">
                  <c:v>180200</c:v>
                </c:pt>
                <c:pt idx="1803">
                  <c:v>180300</c:v>
                </c:pt>
                <c:pt idx="1804">
                  <c:v>180400</c:v>
                </c:pt>
                <c:pt idx="1805">
                  <c:v>180500</c:v>
                </c:pt>
                <c:pt idx="1806">
                  <c:v>180600</c:v>
                </c:pt>
                <c:pt idx="1807">
                  <c:v>180700</c:v>
                </c:pt>
                <c:pt idx="1808">
                  <c:v>180800</c:v>
                </c:pt>
                <c:pt idx="1809">
                  <c:v>180900</c:v>
                </c:pt>
                <c:pt idx="1810">
                  <c:v>181000</c:v>
                </c:pt>
                <c:pt idx="1811">
                  <c:v>181100</c:v>
                </c:pt>
                <c:pt idx="1812">
                  <c:v>181200</c:v>
                </c:pt>
                <c:pt idx="1813">
                  <c:v>181300</c:v>
                </c:pt>
                <c:pt idx="1814">
                  <c:v>181400</c:v>
                </c:pt>
                <c:pt idx="1815">
                  <c:v>181500</c:v>
                </c:pt>
                <c:pt idx="1816">
                  <c:v>181600</c:v>
                </c:pt>
                <c:pt idx="1817">
                  <c:v>181700</c:v>
                </c:pt>
                <c:pt idx="1818">
                  <c:v>181800</c:v>
                </c:pt>
                <c:pt idx="1819">
                  <c:v>181900</c:v>
                </c:pt>
                <c:pt idx="1820">
                  <c:v>182000</c:v>
                </c:pt>
                <c:pt idx="1821">
                  <c:v>182100</c:v>
                </c:pt>
                <c:pt idx="1822">
                  <c:v>182200</c:v>
                </c:pt>
                <c:pt idx="1823">
                  <c:v>182300</c:v>
                </c:pt>
                <c:pt idx="1824">
                  <c:v>182400</c:v>
                </c:pt>
                <c:pt idx="1825">
                  <c:v>182500</c:v>
                </c:pt>
                <c:pt idx="1826">
                  <c:v>182600</c:v>
                </c:pt>
                <c:pt idx="1827">
                  <c:v>182700</c:v>
                </c:pt>
                <c:pt idx="1828">
                  <c:v>182800</c:v>
                </c:pt>
                <c:pt idx="1829">
                  <c:v>182900</c:v>
                </c:pt>
                <c:pt idx="1830">
                  <c:v>183000</c:v>
                </c:pt>
                <c:pt idx="1831">
                  <c:v>183100</c:v>
                </c:pt>
                <c:pt idx="1832">
                  <c:v>183200</c:v>
                </c:pt>
                <c:pt idx="1833">
                  <c:v>183300</c:v>
                </c:pt>
                <c:pt idx="1834">
                  <c:v>183400</c:v>
                </c:pt>
                <c:pt idx="1835">
                  <c:v>183500</c:v>
                </c:pt>
                <c:pt idx="1836">
                  <c:v>183600</c:v>
                </c:pt>
                <c:pt idx="1837">
                  <c:v>183700</c:v>
                </c:pt>
                <c:pt idx="1838">
                  <c:v>183800</c:v>
                </c:pt>
                <c:pt idx="1839">
                  <c:v>183900</c:v>
                </c:pt>
                <c:pt idx="1840">
                  <c:v>184000</c:v>
                </c:pt>
                <c:pt idx="1841">
                  <c:v>184100</c:v>
                </c:pt>
                <c:pt idx="1842">
                  <c:v>184200</c:v>
                </c:pt>
                <c:pt idx="1843">
                  <c:v>184300</c:v>
                </c:pt>
                <c:pt idx="1844">
                  <c:v>184400</c:v>
                </c:pt>
                <c:pt idx="1845">
                  <c:v>184500</c:v>
                </c:pt>
                <c:pt idx="1846">
                  <c:v>184600</c:v>
                </c:pt>
                <c:pt idx="1847">
                  <c:v>184700</c:v>
                </c:pt>
                <c:pt idx="1848">
                  <c:v>184800</c:v>
                </c:pt>
                <c:pt idx="1849">
                  <c:v>184900</c:v>
                </c:pt>
                <c:pt idx="1850">
                  <c:v>185000</c:v>
                </c:pt>
                <c:pt idx="1851">
                  <c:v>185100</c:v>
                </c:pt>
                <c:pt idx="1852">
                  <c:v>185200</c:v>
                </c:pt>
                <c:pt idx="1853">
                  <c:v>185300</c:v>
                </c:pt>
                <c:pt idx="1854">
                  <c:v>185400</c:v>
                </c:pt>
                <c:pt idx="1855">
                  <c:v>185500</c:v>
                </c:pt>
                <c:pt idx="1856">
                  <c:v>185600</c:v>
                </c:pt>
                <c:pt idx="1857">
                  <c:v>185700</c:v>
                </c:pt>
                <c:pt idx="1858">
                  <c:v>185800</c:v>
                </c:pt>
                <c:pt idx="1859">
                  <c:v>185900</c:v>
                </c:pt>
                <c:pt idx="1860">
                  <c:v>186000</c:v>
                </c:pt>
                <c:pt idx="1861">
                  <c:v>186100</c:v>
                </c:pt>
                <c:pt idx="1862">
                  <c:v>186200</c:v>
                </c:pt>
                <c:pt idx="1863">
                  <c:v>186300</c:v>
                </c:pt>
                <c:pt idx="1864">
                  <c:v>186400</c:v>
                </c:pt>
                <c:pt idx="1865">
                  <c:v>186500</c:v>
                </c:pt>
                <c:pt idx="1866">
                  <c:v>186600</c:v>
                </c:pt>
                <c:pt idx="1867">
                  <c:v>186700</c:v>
                </c:pt>
                <c:pt idx="1868">
                  <c:v>186800</c:v>
                </c:pt>
                <c:pt idx="1869">
                  <c:v>186900</c:v>
                </c:pt>
                <c:pt idx="1870">
                  <c:v>187000</c:v>
                </c:pt>
                <c:pt idx="1871">
                  <c:v>187100</c:v>
                </c:pt>
                <c:pt idx="1872">
                  <c:v>187200</c:v>
                </c:pt>
                <c:pt idx="1873">
                  <c:v>187300</c:v>
                </c:pt>
                <c:pt idx="1874">
                  <c:v>187400</c:v>
                </c:pt>
                <c:pt idx="1875">
                  <c:v>187500</c:v>
                </c:pt>
                <c:pt idx="1876">
                  <c:v>187600</c:v>
                </c:pt>
                <c:pt idx="1877">
                  <c:v>187700</c:v>
                </c:pt>
                <c:pt idx="1878">
                  <c:v>187800</c:v>
                </c:pt>
                <c:pt idx="1879">
                  <c:v>187900</c:v>
                </c:pt>
                <c:pt idx="1880">
                  <c:v>188000</c:v>
                </c:pt>
                <c:pt idx="1881">
                  <c:v>188100</c:v>
                </c:pt>
                <c:pt idx="1882">
                  <c:v>188200</c:v>
                </c:pt>
                <c:pt idx="1883">
                  <c:v>188300</c:v>
                </c:pt>
                <c:pt idx="1884">
                  <c:v>188400</c:v>
                </c:pt>
                <c:pt idx="1885">
                  <c:v>188500</c:v>
                </c:pt>
                <c:pt idx="1886">
                  <c:v>188600</c:v>
                </c:pt>
                <c:pt idx="1887">
                  <c:v>188700</c:v>
                </c:pt>
                <c:pt idx="1888">
                  <c:v>188800</c:v>
                </c:pt>
                <c:pt idx="1889">
                  <c:v>188900</c:v>
                </c:pt>
                <c:pt idx="1890">
                  <c:v>189000</c:v>
                </c:pt>
                <c:pt idx="1891">
                  <c:v>189100</c:v>
                </c:pt>
                <c:pt idx="1892">
                  <c:v>189200</c:v>
                </c:pt>
                <c:pt idx="1893">
                  <c:v>189300</c:v>
                </c:pt>
                <c:pt idx="1894">
                  <c:v>189400</c:v>
                </c:pt>
                <c:pt idx="1895">
                  <c:v>189500</c:v>
                </c:pt>
                <c:pt idx="1896">
                  <c:v>189600</c:v>
                </c:pt>
                <c:pt idx="1897">
                  <c:v>189700</c:v>
                </c:pt>
                <c:pt idx="1898">
                  <c:v>189800</c:v>
                </c:pt>
                <c:pt idx="1899">
                  <c:v>189900</c:v>
                </c:pt>
                <c:pt idx="1900">
                  <c:v>190000</c:v>
                </c:pt>
                <c:pt idx="1901">
                  <c:v>190100</c:v>
                </c:pt>
                <c:pt idx="1902">
                  <c:v>190200</c:v>
                </c:pt>
                <c:pt idx="1903">
                  <c:v>190300</c:v>
                </c:pt>
                <c:pt idx="1904">
                  <c:v>190400</c:v>
                </c:pt>
                <c:pt idx="1905">
                  <c:v>190500</c:v>
                </c:pt>
                <c:pt idx="1906">
                  <c:v>190600</c:v>
                </c:pt>
                <c:pt idx="1907">
                  <c:v>190700</c:v>
                </c:pt>
                <c:pt idx="1908">
                  <c:v>190800</c:v>
                </c:pt>
                <c:pt idx="1909">
                  <c:v>190900</c:v>
                </c:pt>
                <c:pt idx="1910">
                  <c:v>191000</c:v>
                </c:pt>
                <c:pt idx="1911">
                  <c:v>191100</c:v>
                </c:pt>
                <c:pt idx="1912">
                  <c:v>191200</c:v>
                </c:pt>
                <c:pt idx="1913">
                  <c:v>191300</c:v>
                </c:pt>
                <c:pt idx="1914">
                  <c:v>191400</c:v>
                </c:pt>
                <c:pt idx="1915">
                  <c:v>191500</c:v>
                </c:pt>
                <c:pt idx="1916">
                  <c:v>191600</c:v>
                </c:pt>
                <c:pt idx="1917">
                  <c:v>191700</c:v>
                </c:pt>
                <c:pt idx="1918">
                  <c:v>191800</c:v>
                </c:pt>
                <c:pt idx="1919">
                  <c:v>191900</c:v>
                </c:pt>
                <c:pt idx="1920">
                  <c:v>192000</c:v>
                </c:pt>
                <c:pt idx="1921">
                  <c:v>192100</c:v>
                </c:pt>
                <c:pt idx="1922">
                  <c:v>192200</c:v>
                </c:pt>
                <c:pt idx="1923">
                  <c:v>192300</c:v>
                </c:pt>
                <c:pt idx="1924">
                  <c:v>192400</c:v>
                </c:pt>
                <c:pt idx="1925">
                  <c:v>192500</c:v>
                </c:pt>
                <c:pt idx="1926">
                  <c:v>192600</c:v>
                </c:pt>
                <c:pt idx="1927">
                  <c:v>192700</c:v>
                </c:pt>
                <c:pt idx="1928">
                  <c:v>192800</c:v>
                </c:pt>
                <c:pt idx="1929">
                  <c:v>192900</c:v>
                </c:pt>
                <c:pt idx="1930">
                  <c:v>193000</c:v>
                </c:pt>
                <c:pt idx="1931">
                  <c:v>193100</c:v>
                </c:pt>
                <c:pt idx="1932">
                  <c:v>193200</c:v>
                </c:pt>
                <c:pt idx="1933">
                  <c:v>193300</c:v>
                </c:pt>
                <c:pt idx="1934">
                  <c:v>193400</c:v>
                </c:pt>
                <c:pt idx="1935">
                  <c:v>193500</c:v>
                </c:pt>
                <c:pt idx="1936">
                  <c:v>193600</c:v>
                </c:pt>
                <c:pt idx="1937">
                  <c:v>193700</c:v>
                </c:pt>
                <c:pt idx="1938">
                  <c:v>193800</c:v>
                </c:pt>
                <c:pt idx="1939">
                  <c:v>193900</c:v>
                </c:pt>
                <c:pt idx="1940">
                  <c:v>194000</c:v>
                </c:pt>
                <c:pt idx="1941">
                  <c:v>194100</c:v>
                </c:pt>
                <c:pt idx="1942">
                  <c:v>194200</c:v>
                </c:pt>
                <c:pt idx="1943">
                  <c:v>194300</c:v>
                </c:pt>
                <c:pt idx="1944">
                  <c:v>194400</c:v>
                </c:pt>
                <c:pt idx="1945">
                  <c:v>194500</c:v>
                </c:pt>
                <c:pt idx="1946">
                  <c:v>194600</c:v>
                </c:pt>
                <c:pt idx="1947">
                  <c:v>194700</c:v>
                </c:pt>
                <c:pt idx="1948">
                  <c:v>194800</c:v>
                </c:pt>
                <c:pt idx="1949">
                  <c:v>194900</c:v>
                </c:pt>
                <c:pt idx="1950">
                  <c:v>195000</c:v>
                </c:pt>
                <c:pt idx="1951">
                  <c:v>195100</c:v>
                </c:pt>
                <c:pt idx="1952">
                  <c:v>195200</c:v>
                </c:pt>
                <c:pt idx="1953">
                  <c:v>195300</c:v>
                </c:pt>
                <c:pt idx="1954">
                  <c:v>195400</c:v>
                </c:pt>
                <c:pt idx="1955">
                  <c:v>195500</c:v>
                </c:pt>
                <c:pt idx="1956">
                  <c:v>195600</c:v>
                </c:pt>
                <c:pt idx="1957">
                  <c:v>195700</c:v>
                </c:pt>
                <c:pt idx="1958">
                  <c:v>195800</c:v>
                </c:pt>
                <c:pt idx="1959">
                  <c:v>195900</c:v>
                </c:pt>
                <c:pt idx="1960">
                  <c:v>196000</c:v>
                </c:pt>
                <c:pt idx="1961">
                  <c:v>196100</c:v>
                </c:pt>
                <c:pt idx="1962">
                  <c:v>196200</c:v>
                </c:pt>
                <c:pt idx="1963">
                  <c:v>196300</c:v>
                </c:pt>
                <c:pt idx="1964">
                  <c:v>196400</c:v>
                </c:pt>
                <c:pt idx="1965">
                  <c:v>196500</c:v>
                </c:pt>
                <c:pt idx="1966">
                  <c:v>196600</c:v>
                </c:pt>
                <c:pt idx="1967">
                  <c:v>196700</c:v>
                </c:pt>
                <c:pt idx="1968">
                  <c:v>196800</c:v>
                </c:pt>
                <c:pt idx="1969">
                  <c:v>196900</c:v>
                </c:pt>
                <c:pt idx="1970">
                  <c:v>197000</c:v>
                </c:pt>
                <c:pt idx="1971">
                  <c:v>197100</c:v>
                </c:pt>
                <c:pt idx="1972">
                  <c:v>197200</c:v>
                </c:pt>
                <c:pt idx="1973">
                  <c:v>197300</c:v>
                </c:pt>
                <c:pt idx="1974">
                  <c:v>197400</c:v>
                </c:pt>
                <c:pt idx="1975">
                  <c:v>197500</c:v>
                </c:pt>
                <c:pt idx="1976">
                  <c:v>197600</c:v>
                </c:pt>
                <c:pt idx="1977">
                  <c:v>197700</c:v>
                </c:pt>
                <c:pt idx="1978">
                  <c:v>197800</c:v>
                </c:pt>
                <c:pt idx="1979">
                  <c:v>197900</c:v>
                </c:pt>
                <c:pt idx="1980">
                  <c:v>198000</c:v>
                </c:pt>
                <c:pt idx="1981">
                  <c:v>198100</c:v>
                </c:pt>
                <c:pt idx="1982">
                  <c:v>198200</c:v>
                </c:pt>
                <c:pt idx="1983">
                  <c:v>198300</c:v>
                </c:pt>
                <c:pt idx="1984">
                  <c:v>198400</c:v>
                </c:pt>
                <c:pt idx="1985">
                  <c:v>198500</c:v>
                </c:pt>
                <c:pt idx="1986">
                  <c:v>198600</c:v>
                </c:pt>
                <c:pt idx="1987">
                  <c:v>198700</c:v>
                </c:pt>
                <c:pt idx="1988">
                  <c:v>198800</c:v>
                </c:pt>
                <c:pt idx="1989">
                  <c:v>198900</c:v>
                </c:pt>
                <c:pt idx="1990">
                  <c:v>199000</c:v>
                </c:pt>
                <c:pt idx="1991">
                  <c:v>199100</c:v>
                </c:pt>
                <c:pt idx="1992">
                  <c:v>199200</c:v>
                </c:pt>
                <c:pt idx="1993">
                  <c:v>199300</c:v>
                </c:pt>
                <c:pt idx="1994">
                  <c:v>199400</c:v>
                </c:pt>
                <c:pt idx="1995">
                  <c:v>199500</c:v>
                </c:pt>
                <c:pt idx="1996">
                  <c:v>199600</c:v>
                </c:pt>
                <c:pt idx="1997">
                  <c:v>199700</c:v>
                </c:pt>
                <c:pt idx="1998">
                  <c:v>199800</c:v>
                </c:pt>
                <c:pt idx="1999">
                  <c:v>199900</c:v>
                </c:pt>
                <c:pt idx="2000">
                  <c:v>200000</c:v>
                </c:pt>
                <c:pt idx="2001">
                  <c:v>200100</c:v>
                </c:pt>
                <c:pt idx="2002">
                  <c:v>200200</c:v>
                </c:pt>
                <c:pt idx="2003">
                  <c:v>200300</c:v>
                </c:pt>
                <c:pt idx="2004">
                  <c:v>200400</c:v>
                </c:pt>
                <c:pt idx="2005">
                  <c:v>200500</c:v>
                </c:pt>
                <c:pt idx="2006">
                  <c:v>200600</c:v>
                </c:pt>
                <c:pt idx="2007">
                  <c:v>200700</c:v>
                </c:pt>
                <c:pt idx="2008">
                  <c:v>200800</c:v>
                </c:pt>
                <c:pt idx="2009">
                  <c:v>200900</c:v>
                </c:pt>
                <c:pt idx="2010">
                  <c:v>201000</c:v>
                </c:pt>
                <c:pt idx="2011">
                  <c:v>201100</c:v>
                </c:pt>
                <c:pt idx="2012">
                  <c:v>201200</c:v>
                </c:pt>
                <c:pt idx="2013">
                  <c:v>201300</c:v>
                </c:pt>
                <c:pt idx="2014">
                  <c:v>201400</c:v>
                </c:pt>
                <c:pt idx="2015">
                  <c:v>201500</c:v>
                </c:pt>
                <c:pt idx="2016">
                  <c:v>201600</c:v>
                </c:pt>
                <c:pt idx="2017">
                  <c:v>201700</c:v>
                </c:pt>
                <c:pt idx="2018">
                  <c:v>201800</c:v>
                </c:pt>
                <c:pt idx="2019">
                  <c:v>201900</c:v>
                </c:pt>
                <c:pt idx="2020">
                  <c:v>202000</c:v>
                </c:pt>
                <c:pt idx="2021">
                  <c:v>202100</c:v>
                </c:pt>
                <c:pt idx="2022">
                  <c:v>202200</c:v>
                </c:pt>
                <c:pt idx="2023">
                  <c:v>202300</c:v>
                </c:pt>
                <c:pt idx="2024">
                  <c:v>202400</c:v>
                </c:pt>
                <c:pt idx="2025">
                  <c:v>202500</c:v>
                </c:pt>
                <c:pt idx="2026">
                  <c:v>202600</c:v>
                </c:pt>
                <c:pt idx="2027">
                  <c:v>202700</c:v>
                </c:pt>
                <c:pt idx="2028">
                  <c:v>202800</c:v>
                </c:pt>
                <c:pt idx="2029">
                  <c:v>202900</c:v>
                </c:pt>
                <c:pt idx="2030">
                  <c:v>203000</c:v>
                </c:pt>
                <c:pt idx="2031">
                  <c:v>203100</c:v>
                </c:pt>
                <c:pt idx="2032">
                  <c:v>203200</c:v>
                </c:pt>
                <c:pt idx="2033">
                  <c:v>203300</c:v>
                </c:pt>
                <c:pt idx="2034">
                  <c:v>203400</c:v>
                </c:pt>
                <c:pt idx="2035">
                  <c:v>203500</c:v>
                </c:pt>
                <c:pt idx="2036">
                  <c:v>203600</c:v>
                </c:pt>
                <c:pt idx="2037">
                  <c:v>203700</c:v>
                </c:pt>
                <c:pt idx="2038">
                  <c:v>203800</c:v>
                </c:pt>
                <c:pt idx="2039">
                  <c:v>203900</c:v>
                </c:pt>
                <c:pt idx="2040">
                  <c:v>204000</c:v>
                </c:pt>
                <c:pt idx="2041">
                  <c:v>204100</c:v>
                </c:pt>
                <c:pt idx="2042">
                  <c:v>204200</c:v>
                </c:pt>
                <c:pt idx="2043">
                  <c:v>204300</c:v>
                </c:pt>
                <c:pt idx="2044">
                  <c:v>204400</c:v>
                </c:pt>
                <c:pt idx="2045">
                  <c:v>204500</c:v>
                </c:pt>
                <c:pt idx="2046">
                  <c:v>204600</c:v>
                </c:pt>
                <c:pt idx="2047">
                  <c:v>204700</c:v>
                </c:pt>
                <c:pt idx="2048">
                  <c:v>204800</c:v>
                </c:pt>
                <c:pt idx="2049">
                  <c:v>204900</c:v>
                </c:pt>
                <c:pt idx="2050">
                  <c:v>205000</c:v>
                </c:pt>
                <c:pt idx="2051">
                  <c:v>205100</c:v>
                </c:pt>
                <c:pt idx="2052">
                  <c:v>205200</c:v>
                </c:pt>
                <c:pt idx="2053">
                  <c:v>205300</c:v>
                </c:pt>
                <c:pt idx="2054">
                  <c:v>205400</c:v>
                </c:pt>
                <c:pt idx="2055">
                  <c:v>205500</c:v>
                </c:pt>
                <c:pt idx="2056">
                  <c:v>205600</c:v>
                </c:pt>
                <c:pt idx="2057">
                  <c:v>205700</c:v>
                </c:pt>
                <c:pt idx="2058">
                  <c:v>205800</c:v>
                </c:pt>
                <c:pt idx="2059">
                  <c:v>205900</c:v>
                </c:pt>
                <c:pt idx="2060">
                  <c:v>206000</c:v>
                </c:pt>
                <c:pt idx="2061">
                  <c:v>206100</c:v>
                </c:pt>
                <c:pt idx="2062">
                  <c:v>206200</c:v>
                </c:pt>
                <c:pt idx="2063">
                  <c:v>206300</c:v>
                </c:pt>
                <c:pt idx="2064">
                  <c:v>206400</c:v>
                </c:pt>
                <c:pt idx="2065">
                  <c:v>206500</c:v>
                </c:pt>
                <c:pt idx="2066">
                  <c:v>206600</c:v>
                </c:pt>
                <c:pt idx="2067">
                  <c:v>206700</c:v>
                </c:pt>
                <c:pt idx="2068">
                  <c:v>206800</c:v>
                </c:pt>
                <c:pt idx="2069">
                  <c:v>206900</c:v>
                </c:pt>
                <c:pt idx="2070">
                  <c:v>207000</c:v>
                </c:pt>
                <c:pt idx="2071">
                  <c:v>207100</c:v>
                </c:pt>
                <c:pt idx="2072">
                  <c:v>207200</c:v>
                </c:pt>
                <c:pt idx="2073">
                  <c:v>207300</c:v>
                </c:pt>
                <c:pt idx="2074">
                  <c:v>207400</c:v>
                </c:pt>
                <c:pt idx="2075">
                  <c:v>207500</c:v>
                </c:pt>
                <c:pt idx="2076">
                  <c:v>207600</c:v>
                </c:pt>
                <c:pt idx="2077">
                  <c:v>207700</c:v>
                </c:pt>
                <c:pt idx="2078">
                  <c:v>207800</c:v>
                </c:pt>
                <c:pt idx="2079">
                  <c:v>207900</c:v>
                </c:pt>
                <c:pt idx="2080">
                  <c:v>208000</c:v>
                </c:pt>
                <c:pt idx="2081">
                  <c:v>208100</c:v>
                </c:pt>
                <c:pt idx="2082">
                  <c:v>208200</c:v>
                </c:pt>
                <c:pt idx="2083">
                  <c:v>208300</c:v>
                </c:pt>
                <c:pt idx="2084">
                  <c:v>208400</c:v>
                </c:pt>
                <c:pt idx="2085">
                  <c:v>208500</c:v>
                </c:pt>
                <c:pt idx="2086">
                  <c:v>208600</c:v>
                </c:pt>
                <c:pt idx="2087">
                  <c:v>208700</c:v>
                </c:pt>
                <c:pt idx="2088">
                  <c:v>208800</c:v>
                </c:pt>
                <c:pt idx="2089">
                  <c:v>208900</c:v>
                </c:pt>
                <c:pt idx="2090">
                  <c:v>209000</c:v>
                </c:pt>
                <c:pt idx="2091">
                  <c:v>209100</c:v>
                </c:pt>
                <c:pt idx="2092">
                  <c:v>209200</c:v>
                </c:pt>
                <c:pt idx="2093">
                  <c:v>209300</c:v>
                </c:pt>
                <c:pt idx="2094">
                  <c:v>209400</c:v>
                </c:pt>
                <c:pt idx="2095">
                  <c:v>209500</c:v>
                </c:pt>
                <c:pt idx="2096">
                  <c:v>209600</c:v>
                </c:pt>
                <c:pt idx="2097">
                  <c:v>209700</c:v>
                </c:pt>
                <c:pt idx="2098">
                  <c:v>209800</c:v>
                </c:pt>
                <c:pt idx="2099">
                  <c:v>209900</c:v>
                </c:pt>
                <c:pt idx="2100">
                  <c:v>210000</c:v>
                </c:pt>
                <c:pt idx="2101">
                  <c:v>210100</c:v>
                </c:pt>
                <c:pt idx="2102">
                  <c:v>210200</c:v>
                </c:pt>
                <c:pt idx="2103">
                  <c:v>210300</c:v>
                </c:pt>
                <c:pt idx="2104">
                  <c:v>210400</c:v>
                </c:pt>
                <c:pt idx="2105">
                  <c:v>210500</c:v>
                </c:pt>
                <c:pt idx="2106">
                  <c:v>210600</c:v>
                </c:pt>
                <c:pt idx="2107">
                  <c:v>210700</c:v>
                </c:pt>
                <c:pt idx="2108">
                  <c:v>210800</c:v>
                </c:pt>
                <c:pt idx="2109">
                  <c:v>210900</c:v>
                </c:pt>
                <c:pt idx="2110">
                  <c:v>211000</c:v>
                </c:pt>
                <c:pt idx="2111">
                  <c:v>211100</c:v>
                </c:pt>
                <c:pt idx="2112">
                  <c:v>211200</c:v>
                </c:pt>
                <c:pt idx="2113">
                  <c:v>211300</c:v>
                </c:pt>
                <c:pt idx="2114">
                  <c:v>211400</c:v>
                </c:pt>
                <c:pt idx="2115">
                  <c:v>211500</c:v>
                </c:pt>
                <c:pt idx="2116">
                  <c:v>211600</c:v>
                </c:pt>
                <c:pt idx="2117">
                  <c:v>211700</c:v>
                </c:pt>
                <c:pt idx="2118">
                  <c:v>211800</c:v>
                </c:pt>
                <c:pt idx="2119">
                  <c:v>211900</c:v>
                </c:pt>
                <c:pt idx="2120">
                  <c:v>212000</c:v>
                </c:pt>
                <c:pt idx="2121">
                  <c:v>212100</c:v>
                </c:pt>
                <c:pt idx="2122">
                  <c:v>212200</c:v>
                </c:pt>
                <c:pt idx="2123">
                  <c:v>212300</c:v>
                </c:pt>
                <c:pt idx="2124">
                  <c:v>212400</c:v>
                </c:pt>
                <c:pt idx="2125">
                  <c:v>212500</c:v>
                </c:pt>
                <c:pt idx="2126">
                  <c:v>212600</c:v>
                </c:pt>
                <c:pt idx="2127">
                  <c:v>212700</c:v>
                </c:pt>
                <c:pt idx="2128">
                  <c:v>212800</c:v>
                </c:pt>
                <c:pt idx="2129">
                  <c:v>212900</c:v>
                </c:pt>
                <c:pt idx="2130">
                  <c:v>213000</c:v>
                </c:pt>
                <c:pt idx="2131">
                  <c:v>213100</c:v>
                </c:pt>
                <c:pt idx="2132">
                  <c:v>213200</c:v>
                </c:pt>
                <c:pt idx="2133">
                  <c:v>213300</c:v>
                </c:pt>
                <c:pt idx="2134">
                  <c:v>213400</c:v>
                </c:pt>
                <c:pt idx="2135">
                  <c:v>213500</c:v>
                </c:pt>
                <c:pt idx="2136">
                  <c:v>213600</c:v>
                </c:pt>
                <c:pt idx="2137">
                  <c:v>213700</c:v>
                </c:pt>
                <c:pt idx="2138">
                  <c:v>213800</c:v>
                </c:pt>
                <c:pt idx="2139">
                  <c:v>213900</c:v>
                </c:pt>
                <c:pt idx="2140">
                  <c:v>214000</c:v>
                </c:pt>
                <c:pt idx="2141">
                  <c:v>214100</c:v>
                </c:pt>
                <c:pt idx="2142">
                  <c:v>214200</c:v>
                </c:pt>
                <c:pt idx="2143">
                  <c:v>214300</c:v>
                </c:pt>
                <c:pt idx="2144">
                  <c:v>214400</c:v>
                </c:pt>
                <c:pt idx="2145">
                  <c:v>214500</c:v>
                </c:pt>
                <c:pt idx="2146">
                  <c:v>214600</c:v>
                </c:pt>
                <c:pt idx="2147">
                  <c:v>214700</c:v>
                </c:pt>
                <c:pt idx="2148">
                  <c:v>214800</c:v>
                </c:pt>
                <c:pt idx="2149">
                  <c:v>214900</c:v>
                </c:pt>
                <c:pt idx="2150">
                  <c:v>215000</c:v>
                </c:pt>
                <c:pt idx="2151">
                  <c:v>215100</c:v>
                </c:pt>
                <c:pt idx="2152">
                  <c:v>215200</c:v>
                </c:pt>
                <c:pt idx="2153">
                  <c:v>215300</c:v>
                </c:pt>
                <c:pt idx="2154">
                  <c:v>215400</c:v>
                </c:pt>
                <c:pt idx="2155">
                  <c:v>215500</c:v>
                </c:pt>
                <c:pt idx="2156">
                  <c:v>215600</c:v>
                </c:pt>
                <c:pt idx="2157">
                  <c:v>215700</c:v>
                </c:pt>
                <c:pt idx="2158">
                  <c:v>215800</c:v>
                </c:pt>
                <c:pt idx="2159">
                  <c:v>215900</c:v>
                </c:pt>
                <c:pt idx="2160">
                  <c:v>216000</c:v>
                </c:pt>
                <c:pt idx="2161">
                  <c:v>216100</c:v>
                </c:pt>
                <c:pt idx="2162">
                  <c:v>216200</c:v>
                </c:pt>
                <c:pt idx="2163">
                  <c:v>216300</c:v>
                </c:pt>
                <c:pt idx="2164">
                  <c:v>216400</c:v>
                </c:pt>
                <c:pt idx="2165">
                  <c:v>216500</c:v>
                </c:pt>
                <c:pt idx="2166">
                  <c:v>216600</c:v>
                </c:pt>
                <c:pt idx="2167">
                  <c:v>216700</c:v>
                </c:pt>
                <c:pt idx="2168">
                  <c:v>216800</c:v>
                </c:pt>
                <c:pt idx="2169">
                  <c:v>216900</c:v>
                </c:pt>
                <c:pt idx="2170">
                  <c:v>217000</c:v>
                </c:pt>
                <c:pt idx="2171">
                  <c:v>217100</c:v>
                </c:pt>
                <c:pt idx="2172">
                  <c:v>217200</c:v>
                </c:pt>
                <c:pt idx="2173">
                  <c:v>217300</c:v>
                </c:pt>
                <c:pt idx="2174">
                  <c:v>217400</c:v>
                </c:pt>
                <c:pt idx="2175">
                  <c:v>217500</c:v>
                </c:pt>
                <c:pt idx="2176">
                  <c:v>217600</c:v>
                </c:pt>
                <c:pt idx="2177">
                  <c:v>217700</c:v>
                </c:pt>
                <c:pt idx="2178">
                  <c:v>217800</c:v>
                </c:pt>
                <c:pt idx="2179">
                  <c:v>217900</c:v>
                </c:pt>
                <c:pt idx="2180">
                  <c:v>218000</c:v>
                </c:pt>
                <c:pt idx="2181">
                  <c:v>218100</c:v>
                </c:pt>
                <c:pt idx="2182">
                  <c:v>218200</c:v>
                </c:pt>
                <c:pt idx="2183">
                  <c:v>218300</c:v>
                </c:pt>
                <c:pt idx="2184">
                  <c:v>218400</c:v>
                </c:pt>
                <c:pt idx="2185">
                  <c:v>218500</c:v>
                </c:pt>
                <c:pt idx="2186">
                  <c:v>218600</c:v>
                </c:pt>
                <c:pt idx="2187">
                  <c:v>218700</c:v>
                </c:pt>
                <c:pt idx="2188">
                  <c:v>218800</c:v>
                </c:pt>
                <c:pt idx="2189">
                  <c:v>218900</c:v>
                </c:pt>
                <c:pt idx="2190">
                  <c:v>219000</c:v>
                </c:pt>
                <c:pt idx="2191">
                  <c:v>219100</c:v>
                </c:pt>
                <c:pt idx="2192">
                  <c:v>219200</c:v>
                </c:pt>
                <c:pt idx="2193">
                  <c:v>219300</c:v>
                </c:pt>
                <c:pt idx="2194">
                  <c:v>219400</c:v>
                </c:pt>
                <c:pt idx="2195">
                  <c:v>219500</c:v>
                </c:pt>
                <c:pt idx="2196">
                  <c:v>219600</c:v>
                </c:pt>
                <c:pt idx="2197">
                  <c:v>219700</c:v>
                </c:pt>
                <c:pt idx="2198">
                  <c:v>219800</c:v>
                </c:pt>
                <c:pt idx="2199">
                  <c:v>219900</c:v>
                </c:pt>
                <c:pt idx="2200">
                  <c:v>220000</c:v>
                </c:pt>
                <c:pt idx="2201">
                  <c:v>220100</c:v>
                </c:pt>
                <c:pt idx="2202">
                  <c:v>220200</c:v>
                </c:pt>
                <c:pt idx="2203">
                  <c:v>220300</c:v>
                </c:pt>
                <c:pt idx="2204">
                  <c:v>220400</c:v>
                </c:pt>
                <c:pt idx="2205">
                  <c:v>220500</c:v>
                </c:pt>
                <c:pt idx="2206">
                  <c:v>220600</c:v>
                </c:pt>
                <c:pt idx="2207">
                  <c:v>220700</c:v>
                </c:pt>
                <c:pt idx="2208">
                  <c:v>220800</c:v>
                </c:pt>
                <c:pt idx="2209">
                  <c:v>220900</c:v>
                </c:pt>
                <c:pt idx="2210">
                  <c:v>221000</c:v>
                </c:pt>
                <c:pt idx="2211">
                  <c:v>221100</c:v>
                </c:pt>
                <c:pt idx="2212">
                  <c:v>221200</c:v>
                </c:pt>
                <c:pt idx="2213">
                  <c:v>221300</c:v>
                </c:pt>
                <c:pt idx="2214">
                  <c:v>221400</c:v>
                </c:pt>
                <c:pt idx="2215">
                  <c:v>221500</c:v>
                </c:pt>
                <c:pt idx="2216">
                  <c:v>221600</c:v>
                </c:pt>
                <c:pt idx="2217">
                  <c:v>221700</c:v>
                </c:pt>
                <c:pt idx="2218">
                  <c:v>221800</c:v>
                </c:pt>
                <c:pt idx="2219">
                  <c:v>221900</c:v>
                </c:pt>
                <c:pt idx="2220">
                  <c:v>222000</c:v>
                </c:pt>
                <c:pt idx="2221">
                  <c:v>222100</c:v>
                </c:pt>
                <c:pt idx="2222">
                  <c:v>222200</c:v>
                </c:pt>
                <c:pt idx="2223">
                  <c:v>222300</c:v>
                </c:pt>
                <c:pt idx="2224">
                  <c:v>222400</c:v>
                </c:pt>
                <c:pt idx="2225">
                  <c:v>222500</c:v>
                </c:pt>
                <c:pt idx="2226">
                  <c:v>222600</c:v>
                </c:pt>
                <c:pt idx="2227">
                  <c:v>222700</c:v>
                </c:pt>
                <c:pt idx="2228">
                  <c:v>222800</c:v>
                </c:pt>
                <c:pt idx="2229">
                  <c:v>222900</c:v>
                </c:pt>
                <c:pt idx="2230">
                  <c:v>223000</c:v>
                </c:pt>
                <c:pt idx="2231">
                  <c:v>223100</c:v>
                </c:pt>
                <c:pt idx="2232">
                  <c:v>223200</c:v>
                </c:pt>
                <c:pt idx="2233">
                  <c:v>223300</c:v>
                </c:pt>
                <c:pt idx="2234">
                  <c:v>223400</c:v>
                </c:pt>
                <c:pt idx="2235">
                  <c:v>223500</c:v>
                </c:pt>
                <c:pt idx="2236">
                  <c:v>223600</c:v>
                </c:pt>
                <c:pt idx="2237">
                  <c:v>223700</c:v>
                </c:pt>
                <c:pt idx="2238">
                  <c:v>223800</c:v>
                </c:pt>
                <c:pt idx="2239">
                  <c:v>223900</c:v>
                </c:pt>
                <c:pt idx="2240">
                  <c:v>224000</c:v>
                </c:pt>
                <c:pt idx="2241">
                  <c:v>224100</c:v>
                </c:pt>
                <c:pt idx="2242">
                  <c:v>224200</c:v>
                </c:pt>
                <c:pt idx="2243">
                  <c:v>224300</c:v>
                </c:pt>
                <c:pt idx="2244">
                  <c:v>224400</c:v>
                </c:pt>
                <c:pt idx="2245">
                  <c:v>224500</c:v>
                </c:pt>
                <c:pt idx="2246">
                  <c:v>224600</c:v>
                </c:pt>
                <c:pt idx="2247">
                  <c:v>224700</c:v>
                </c:pt>
                <c:pt idx="2248">
                  <c:v>224800</c:v>
                </c:pt>
                <c:pt idx="2249">
                  <c:v>224900</c:v>
                </c:pt>
                <c:pt idx="2250">
                  <c:v>225000</c:v>
                </c:pt>
                <c:pt idx="2251">
                  <c:v>225100</c:v>
                </c:pt>
                <c:pt idx="2252">
                  <c:v>225200</c:v>
                </c:pt>
                <c:pt idx="2253">
                  <c:v>225300</c:v>
                </c:pt>
                <c:pt idx="2254">
                  <c:v>225400</c:v>
                </c:pt>
                <c:pt idx="2255">
                  <c:v>225500</c:v>
                </c:pt>
                <c:pt idx="2256">
                  <c:v>225600</c:v>
                </c:pt>
                <c:pt idx="2257">
                  <c:v>225700</c:v>
                </c:pt>
                <c:pt idx="2258">
                  <c:v>225800</c:v>
                </c:pt>
                <c:pt idx="2259">
                  <c:v>225900</c:v>
                </c:pt>
                <c:pt idx="2260">
                  <c:v>226000</c:v>
                </c:pt>
                <c:pt idx="2261">
                  <c:v>226100</c:v>
                </c:pt>
                <c:pt idx="2262">
                  <c:v>226200</c:v>
                </c:pt>
                <c:pt idx="2263">
                  <c:v>226300</c:v>
                </c:pt>
                <c:pt idx="2264">
                  <c:v>226400</c:v>
                </c:pt>
                <c:pt idx="2265">
                  <c:v>226500</c:v>
                </c:pt>
                <c:pt idx="2266">
                  <c:v>226600</c:v>
                </c:pt>
                <c:pt idx="2267">
                  <c:v>226700</c:v>
                </c:pt>
                <c:pt idx="2268">
                  <c:v>226800</c:v>
                </c:pt>
                <c:pt idx="2269">
                  <c:v>226900</c:v>
                </c:pt>
                <c:pt idx="2270">
                  <c:v>227000</c:v>
                </c:pt>
                <c:pt idx="2271">
                  <c:v>227100</c:v>
                </c:pt>
                <c:pt idx="2272">
                  <c:v>227200</c:v>
                </c:pt>
                <c:pt idx="2273">
                  <c:v>227300</c:v>
                </c:pt>
                <c:pt idx="2274">
                  <c:v>227400</c:v>
                </c:pt>
                <c:pt idx="2275">
                  <c:v>227500</c:v>
                </c:pt>
                <c:pt idx="2276">
                  <c:v>227600</c:v>
                </c:pt>
                <c:pt idx="2277">
                  <c:v>227700</c:v>
                </c:pt>
                <c:pt idx="2278">
                  <c:v>227800</c:v>
                </c:pt>
                <c:pt idx="2279">
                  <c:v>227900</c:v>
                </c:pt>
                <c:pt idx="2280">
                  <c:v>228000</c:v>
                </c:pt>
                <c:pt idx="2281">
                  <c:v>228100</c:v>
                </c:pt>
                <c:pt idx="2282">
                  <c:v>228200</c:v>
                </c:pt>
                <c:pt idx="2283">
                  <c:v>228300</c:v>
                </c:pt>
                <c:pt idx="2284">
                  <c:v>228400</c:v>
                </c:pt>
                <c:pt idx="2285">
                  <c:v>228500</c:v>
                </c:pt>
                <c:pt idx="2286">
                  <c:v>228600</c:v>
                </c:pt>
                <c:pt idx="2287">
                  <c:v>228700</c:v>
                </c:pt>
                <c:pt idx="2288">
                  <c:v>228800</c:v>
                </c:pt>
                <c:pt idx="2289">
                  <c:v>228900</c:v>
                </c:pt>
                <c:pt idx="2290">
                  <c:v>229000</c:v>
                </c:pt>
                <c:pt idx="2291">
                  <c:v>229100</c:v>
                </c:pt>
                <c:pt idx="2292">
                  <c:v>229200</c:v>
                </c:pt>
                <c:pt idx="2293">
                  <c:v>229300</c:v>
                </c:pt>
                <c:pt idx="2294">
                  <c:v>229400</c:v>
                </c:pt>
                <c:pt idx="2295">
                  <c:v>229500</c:v>
                </c:pt>
                <c:pt idx="2296">
                  <c:v>229600</c:v>
                </c:pt>
                <c:pt idx="2297">
                  <c:v>229700</c:v>
                </c:pt>
                <c:pt idx="2298">
                  <c:v>229800</c:v>
                </c:pt>
                <c:pt idx="2299">
                  <c:v>229900</c:v>
                </c:pt>
                <c:pt idx="2300">
                  <c:v>230000</c:v>
                </c:pt>
                <c:pt idx="2301">
                  <c:v>230100</c:v>
                </c:pt>
                <c:pt idx="2302">
                  <c:v>230200</c:v>
                </c:pt>
                <c:pt idx="2303">
                  <c:v>230300</c:v>
                </c:pt>
                <c:pt idx="2304">
                  <c:v>230400</c:v>
                </c:pt>
                <c:pt idx="2305">
                  <c:v>230500</c:v>
                </c:pt>
                <c:pt idx="2306">
                  <c:v>230600</c:v>
                </c:pt>
                <c:pt idx="2307">
                  <c:v>230700</c:v>
                </c:pt>
                <c:pt idx="2308">
                  <c:v>230800</c:v>
                </c:pt>
                <c:pt idx="2309">
                  <c:v>230900</c:v>
                </c:pt>
                <c:pt idx="2310">
                  <c:v>231000</c:v>
                </c:pt>
                <c:pt idx="2311">
                  <c:v>231100</c:v>
                </c:pt>
                <c:pt idx="2312">
                  <c:v>231200</c:v>
                </c:pt>
                <c:pt idx="2313">
                  <c:v>231300</c:v>
                </c:pt>
                <c:pt idx="2314">
                  <c:v>231400</c:v>
                </c:pt>
                <c:pt idx="2315">
                  <c:v>231500</c:v>
                </c:pt>
                <c:pt idx="2316">
                  <c:v>231600</c:v>
                </c:pt>
                <c:pt idx="2317">
                  <c:v>231700</c:v>
                </c:pt>
                <c:pt idx="2318">
                  <c:v>231800</c:v>
                </c:pt>
                <c:pt idx="2319">
                  <c:v>231900</c:v>
                </c:pt>
                <c:pt idx="2320">
                  <c:v>232000</c:v>
                </c:pt>
                <c:pt idx="2321">
                  <c:v>232100</c:v>
                </c:pt>
                <c:pt idx="2322">
                  <c:v>232200</c:v>
                </c:pt>
                <c:pt idx="2323">
                  <c:v>232300</c:v>
                </c:pt>
                <c:pt idx="2324">
                  <c:v>232400</c:v>
                </c:pt>
                <c:pt idx="2325">
                  <c:v>232500</c:v>
                </c:pt>
                <c:pt idx="2326">
                  <c:v>232600</c:v>
                </c:pt>
                <c:pt idx="2327">
                  <c:v>232700</c:v>
                </c:pt>
                <c:pt idx="2328">
                  <c:v>232800</c:v>
                </c:pt>
                <c:pt idx="2329">
                  <c:v>232900</c:v>
                </c:pt>
                <c:pt idx="2330">
                  <c:v>233000</c:v>
                </c:pt>
                <c:pt idx="2331">
                  <c:v>233100</c:v>
                </c:pt>
                <c:pt idx="2332">
                  <c:v>233200</c:v>
                </c:pt>
                <c:pt idx="2333">
                  <c:v>233300</c:v>
                </c:pt>
                <c:pt idx="2334">
                  <c:v>233400</c:v>
                </c:pt>
                <c:pt idx="2335">
                  <c:v>233500</c:v>
                </c:pt>
                <c:pt idx="2336">
                  <c:v>233600</c:v>
                </c:pt>
                <c:pt idx="2337">
                  <c:v>233700</c:v>
                </c:pt>
                <c:pt idx="2338">
                  <c:v>233800</c:v>
                </c:pt>
                <c:pt idx="2339">
                  <c:v>233900</c:v>
                </c:pt>
                <c:pt idx="2340">
                  <c:v>234000</c:v>
                </c:pt>
                <c:pt idx="2341">
                  <c:v>234100</c:v>
                </c:pt>
                <c:pt idx="2342">
                  <c:v>234200</c:v>
                </c:pt>
                <c:pt idx="2343">
                  <c:v>234300</c:v>
                </c:pt>
                <c:pt idx="2344">
                  <c:v>234400</c:v>
                </c:pt>
                <c:pt idx="2345">
                  <c:v>234500</c:v>
                </c:pt>
                <c:pt idx="2346">
                  <c:v>234600</c:v>
                </c:pt>
                <c:pt idx="2347">
                  <c:v>234700</c:v>
                </c:pt>
                <c:pt idx="2348">
                  <c:v>234800</c:v>
                </c:pt>
                <c:pt idx="2349">
                  <c:v>234900</c:v>
                </c:pt>
                <c:pt idx="2350">
                  <c:v>235000</c:v>
                </c:pt>
                <c:pt idx="2351">
                  <c:v>235100</c:v>
                </c:pt>
                <c:pt idx="2352">
                  <c:v>235200</c:v>
                </c:pt>
                <c:pt idx="2353">
                  <c:v>235300</c:v>
                </c:pt>
                <c:pt idx="2354">
                  <c:v>235400</c:v>
                </c:pt>
                <c:pt idx="2355">
                  <c:v>235500</c:v>
                </c:pt>
                <c:pt idx="2356">
                  <c:v>235600</c:v>
                </c:pt>
                <c:pt idx="2357">
                  <c:v>235700</c:v>
                </c:pt>
                <c:pt idx="2358">
                  <c:v>235800</c:v>
                </c:pt>
                <c:pt idx="2359">
                  <c:v>235900</c:v>
                </c:pt>
                <c:pt idx="2360">
                  <c:v>236000</c:v>
                </c:pt>
                <c:pt idx="2361">
                  <c:v>236100</c:v>
                </c:pt>
                <c:pt idx="2362">
                  <c:v>236200</c:v>
                </c:pt>
                <c:pt idx="2363">
                  <c:v>236300</c:v>
                </c:pt>
                <c:pt idx="2364">
                  <c:v>236400</c:v>
                </c:pt>
                <c:pt idx="2365">
                  <c:v>236500</c:v>
                </c:pt>
                <c:pt idx="2366">
                  <c:v>236600</c:v>
                </c:pt>
                <c:pt idx="2367">
                  <c:v>236700</c:v>
                </c:pt>
                <c:pt idx="2368">
                  <c:v>236800</c:v>
                </c:pt>
                <c:pt idx="2369">
                  <c:v>236900</c:v>
                </c:pt>
                <c:pt idx="2370">
                  <c:v>237000</c:v>
                </c:pt>
                <c:pt idx="2371">
                  <c:v>237100</c:v>
                </c:pt>
                <c:pt idx="2372">
                  <c:v>237200</c:v>
                </c:pt>
                <c:pt idx="2373">
                  <c:v>237300</c:v>
                </c:pt>
                <c:pt idx="2374">
                  <c:v>237400</c:v>
                </c:pt>
                <c:pt idx="2375">
                  <c:v>237500</c:v>
                </c:pt>
                <c:pt idx="2376">
                  <c:v>237600</c:v>
                </c:pt>
                <c:pt idx="2377">
                  <c:v>237700</c:v>
                </c:pt>
                <c:pt idx="2378">
                  <c:v>237800</c:v>
                </c:pt>
                <c:pt idx="2379">
                  <c:v>237900</c:v>
                </c:pt>
                <c:pt idx="2380">
                  <c:v>238000</c:v>
                </c:pt>
                <c:pt idx="2381">
                  <c:v>238100</c:v>
                </c:pt>
                <c:pt idx="2382">
                  <c:v>238200</c:v>
                </c:pt>
                <c:pt idx="2383">
                  <c:v>238300</c:v>
                </c:pt>
                <c:pt idx="2384">
                  <c:v>238400</c:v>
                </c:pt>
                <c:pt idx="2385">
                  <c:v>238500</c:v>
                </c:pt>
                <c:pt idx="2386">
                  <c:v>238600</c:v>
                </c:pt>
                <c:pt idx="2387">
                  <c:v>238700</c:v>
                </c:pt>
                <c:pt idx="2388">
                  <c:v>238800</c:v>
                </c:pt>
                <c:pt idx="2389">
                  <c:v>238900</c:v>
                </c:pt>
                <c:pt idx="2390">
                  <c:v>239000</c:v>
                </c:pt>
                <c:pt idx="2391">
                  <c:v>239100</c:v>
                </c:pt>
                <c:pt idx="2392">
                  <c:v>239200</c:v>
                </c:pt>
                <c:pt idx="2393">
                  <c:v>239300</c:v>
                </c:pt>
                <c:pt idx="2394">
                  <c:v>239400</c:v>
                </c:pt>
                <c:pt idx="2395">
                  <c:v>239500</c:v>
                </c:pt>
                <c:pt idx="2396">
                  <c:v>239600</c:v>
                </c:pt>
                <c:pt idx="2397">
                  <c:v>239700</c:v>
                </c:pt>
                <c:pt idx="2398">
                  <c:v>239800</c:v>
                </c:pt>
                <c:pt idx="2399">
                  <c:v>239900</c:v>
                </c:pt>
                <c:pt idx="2400">
                  <c:v>240000</c:v>
                </c:pt>
                <c:pt idx="2401">
                  <c:v>240100</c:v>
                </c:pt>
                <c:pt idx="2402">
                  <c:v>240200</c:v>
                </c:pt>
                <c:pt idx="2403">
                  <c:v>240300</c:v>
                </c:pt>
                <c:pt idx="2404">
                  <c:v>240400</c:v>
                </c:pt>
                <c:pt idx="2405">
                  <c:v>240500</c:v>
                </c:pt>
                <c:pt idx="2406">
                  <c:v>240600</c:v>
                </c:pt>
                <c:pt idx="2407">
                  <c:v>240700</c:v>
                </c:pt>
                <c:pt idx="2408">
                  <c:v>240800</c:v>
                </c:pt>
                <c:pt idx="2409">
                  <c:v>240900</c:v>
                </c:pt>
                <c:pt idx="2410">
                  <c:v>241000</c:v>
                </c:pt>
                <c:pt idx="2411">
                  <c:v>241100</c:v>
                </c:pt>
                <c:pt idx="2412">
                  <c:v>241200</c:v>
                </c:pt>
                <c:pt idx="2413">
                  <c:v>241300</c:v>
                </c:pt>
                <c:pt idx="2414">
                  <c:v>241400</c:v>
                </c:pt>
                <c:pt idx="2415">
                  <c:v>241500</c:v>
                </c:pt>
                <c:pt idx="2416">
                  <c:v>241600</c:v>
                </c:pt>
                <c:pt idx="2417">
                  <c:v>241700</c:v>
                </c:pt>
                <c:pt idx="2418">
                  <c:v>241800</c:v>
                </c:pt>
                <c:pt idx="2419">
                  <c:v>241900</c:v>
                </c:pt>
                <c:pt idx="2420">
                  <c:v>242000</c:v>
                </c:pt>
                <c:pt idx="2421">
                  <c:v>242100</c:v>
                </c:pt>
                <c:pt idx="2422">
                  <c:v>242200</c:v>
                </c:pt>
                <c:pt idx="2423">
                  <c:v>242300</c:v>
                </c:pt>
                <c:pt idx="2424">
                  <c:v>242400</c:v>
                </c:pt>
                <c:pt idx="2425">
                  <c:v>242500</c:v>
                </c:pt>
                <c:pt idx="2426">
                  <c:v>242600</c:v>
                </c:pt>
                <c:pt idx="2427">
                  <c:v>242700</c:v>
                </c:pt>
                <c:pt idx="2428">
                  <c:v>242800</c:v>
                </c:pt>
                <c:pt idx="2429">
                  <c:v>242900</c:v>
                </c:pt>
                <c:pt idx="2430">
                  <c:v>243000</c:v>
                </c:pt>
                <c:pt idx="2431">
                  <c:v>243100</c:v>
                </c:pt>
                <c:pt idx="2432">
                  <c:v>243200</c:v>
                </c:pt>
                <c:pt idx="2433">
                  <c:v>243300</c:v>
                </c:pt>
                <c:pt idx="2434">
                  <c:v>243400</c:v>
                </c:pt>
                <c:pt idx="2435">
                  <c:v>243500</c:v>
                </c:pt>
                <c:pt idx="2436">
                  <c:v>243600</c:v>
                </c:pt>
                <c:pt idx="2437">
                  <c:v>243700</c:v>
                </c:pt>
                <c:pt idx="2438">
                  <c:v>243800</c:v>
                </c:pt>
                <c:pt idx="2439">
                  <c:v>243900</c:v>
                </c:pt>
                <c:pt idx="2440">
                  <c:v>244000</c:v>
                </c:pt>
                <c:pt idx="2441">
                  <c:v>244100</c:v>
                </c:pt>
                <c:pt idx="2442">
                  <c:v>244200</c:v>
                </c:pt>
                <c:pt idx="2443">
                  <c:v>244300</c:v>
                </c:pt>
                <c:pt idx="2444">
                  <c:v>244400</c:v>
                </c:pt>
                <c:pt idx="2445">
                  <c:v>244500</c:v>
                </c:pt>
                <c:pt idx="2446">
                  <c:v>244600</c:v>
                </c:pt>
                <c:pt idx="2447">
                  <c:v>244700</c:v>
                </c:pt>
                <c:pt idx="2448">
                  <c:v>244800</c:v>
                </c:pt>
                <c:pt idx="2449">
                  <c:v>244900</c:v>
                </c:pt>
                <c:pt idx="2450">
                  <c:v>245000</c:v>
                </c:pt>
                <c:pt idx="2451">
                  <c:v>245100</c:v>
                </c:pt>
                <c:pt idx="2452">
                  <c:v>245200</c:v>
                </c:pt>
                <c:pt idx="2453">
                  <c:v>245300</c:v>
                </c:pt>
                <c:pt idx="2454">
                  <c:v>245400</c:v>
                </c:pt>
                <c:pt idx="2455">
                  <c:v>245500</c:v>
                </c:pt>
                <c:pt idx="2456">
                  <c:v>245600</c:v>
                </c:pt>
                <c:pt idx="2457">
                  <c:v>245700</c:v>
                </c:pt>
                <c:pt idx="2458">
                  <c:v>245800</c:v>
                </c:pt>
                <c:pt idx="2459">
                  <c:v>245900</c:v>
                </c:pt>
                <c:pt idx="2460">
                  <c:v>246000</c:v>
                </c:pt>
                <c:pt idx="2461">
                  <c:v>246100</c:v>
                </c:pt>
                <c:pt idx="2462">
                  <c:v>246200</c:v>
                </c:pt>
                <c:pt idx="2463">
                  <c:v>246300</c:v>
                </c:pt>
                <c:pt idx="2464">
                  <c:v>246400</c:v>
                </c:pt>
                <c:pt idx="2465">
                  <c:v>246500</c:v>
                </c:pt>
                <c:pt idx="2466">
                  <c:v>246600</c:v>
                </c:pt>
                <c:pt idx="2467">
                  <c:v>246700</c:v>
                </c:pt>
                <c:pt idx="2468">
                  <c:v>246800</c:v>
                </c:pt>
                <c:pt idx="2469">
                  <c:v>246900</c:v>
                </c:pt>
                <c:pt idx="2470">
                  <c:v>247000</c:v>
                </c:pt>
                <c:pt idx="2471">
                  <c:v>247100</c:v>
                </c:pt>
                <c:pt idx="2472">
                  <c:v>247200</c:v>
                </c:pt>
                <c:pt idx="2473">
                  <c:v>247300</c:v>
                </c:pt>
                <c:pt idx="2474">
                  <c:v>247400</c:v>
                </c:pt>
                <c:pt idx="2475">
                  <c:v>247500</c:v>
                </c:pt>
                <c:pt idx="2476">
                  <c:v>247600</c:v>
                </c:pt>
                <c:pt idx="2477">
                  <c:v>247700</c:v>
                </c:pt>
                <c:pt idx="2478">
                  <c:v>247800</c:v>
                </c:pt>
                <c:pt idx="2479">
                  <c:v>247900</c:v>
                </c:pt>
                <c:pt idx="2480">
                  <c:v>248000</c:v>
                </c:pt>
                <c:pt idx="2481">
                  <c:v>248100</c:v>
                </c:pt>
                <c:pt idx="2482">
                  <c:v>248200</c:v>
                </c:pt>
                <c:pt idx="2483">
                  <c:v>248300</c:v>
                </c:pt>
                <c:pt idx="2484">
                  <c:v>248400</c:v>
                </c:pt>
                <c:pt idx="2485">
                  <c:v>248500</c:v>
                </c:pt>
                <c:pt idx="2486">
                  <c:v>248600</c:v>
                </c:pt>
                <c:pt idx="2487">
                  <c:v>248700</c:v>
                </c:pt>
                <c:pt idx="2488">
                  <c:v>248800</c:v>
                </c:pt>
                <c:pt idx="2489">
                  <c:v>248900</c:v>
                </c:pt>
                <c:pt idx="2490">
                  <c:v>249000</c:v>
                </c:pt>
                <c:pt idx="2491">
                  <c:v>249100</c:v>
                </c:pt>
                <c:pt idx="2492">
                  <c:v>249200</c:v>
                </c:pt>
                <c:pt idx="2493">
                  <c:v>249300</c:v>
                </c:pt>
                <c:pt idx="2494">
                  <c:v>249400</c:v>
                </c:pt>
                <c:pt idx="2495">
                  <c:v>249500</c:v>
                </c:pt>
                <c:pt idx="2496">
                  <c:v>249600</c:v>
                </c:pt>
                <c:pt idx="2497">
                  <c:v>249700</c:v>
                </c:pt>
                <c:pt idx="2498">
                  <c:v>249800</c:v>
                </c:pt>
                <c:pt idx="2499">
                  <c:v>249900</c:v>
                </c:pt>
                <c:pt idx="2500">
                  <c:v>250000</c:v>
                </c:pt>
                <c:pt idx="2501">
                  <c:v>250100</c:v>
                </c:pt>
                <c:pt idx="2502">
                  <c:v>250200</c:v>
                </c:pt>
                <c:pt idx="2503">
                  <c:v>250300</c:v>
                </c:pt>
                <c:pt idx="2504">
                  <c:v>250400</c:v>
                </c:pt>
                <c:pt idx="2505">
                  <c:v>250500</c:v>
                </c:pt>
                <c:pt idx="2506">
                  <c:v>250600</c:v>
                </c:pt>
                <c:pt idx="2507">
                  <c:v>250700</c:v>
                </c:pt>
                <c:pt idx="2508">
                  <c:v>250800</c:v>
                </c:pt>
                <c:pt idx="2509">
                  <c:v>250900</c:v>
                </c:pt>
                <c:pt idx="2510">
                  <c:v>251000</c:v>
                </c:pt>
                <c:pt idx="2511">
                  <c:v>251100</c:v>
                </c:pt>
                <c:pt idx="2512">
                  <c:v>251200</c:v>
                </c:pt>
                <c:pt idx="2513">
                  <c:v>251300</c:v>
                </c:pt>
                <c:pt idx="2514">
                  <c:v>251400</c:v>
                </c:pt>
                <c:pt idx="2515">
                  <c:v>251500</c:v>
                </c:pt>
                <c:pt idx="2516">
                  <c:v>251600</c:v>
                </c:pt>
                <c:pt idx="2517">
                  <c:v>251700</c:v>
                </c:pt>
                <c:pt idx="2518">
                  <c:v>251800</c:v>
                </c:pt>
                <c:pt idx="2519">
                  <c:v>251900</c:v>
                </c:pt>
                <c:pt idx="2520">
                  <c:v>252000</c:v>
                </c:pt>
                <c:pt idx="2521">
                  <c:v>252100</c:v>
                </c:pt>
                <c:pt idx="2522">
                  <c:v>252200</c:v>
                </c:pt>
                <c:pt idx="2523">
                  <c:v>252300</c:v>
                </c:pt>
                <c:pt idx="2524">
                  <c:v>252400</c:v>
                </c:pt>
                <c:pt idx="2525">
                  <c:v>252500</c:v>
                </c:pt>
                <c:pt idx="2526">
                  <c:v>252600</c:v>
                </c:pt>
                <c:pt idx="2527">
                  <c:v>252700</c:v>
                </c:pt>
                <c:pt idx="2528">
                  <c:v>252800</c:v>
                </c:pt>
                <c:pt idx="2529">
                  <c:v>252900</c:v>
                </c:pt>
                <c:pt idx="2530">
                  <c:v>253000</c:v>
                </c:pt>
                <c:pt idx="2531">
                  <c:v>253100</c:v>
                </c:pt>
                <c:pt idx="2532">
                  <c:v>253200</c:v>
                </c:pt>
                <c:pt idx="2533">
                  <c:v>253300</c:v>
                </c:pt>
                <c:pt idx="2534">
                  <c:v>253400</c:v>
                </c:pt>
                <c:pt idx="2535">
                  <c:v>253500</c:v>
                </c:pt>
                <c:pt idx="2536">
                  <c:v>253600</c:v>
                </c:pt>
                <c:pt idx="2537">
                  <c:v>253700</c:v>
                </c:pt>
                <c:pt idx="2538">
                  <c:v>253800</c:v>
                </c:pt>
                <c:pt idx="2539">
                  <c:v>253900</c:v>
                </c:pt>
                <c:pt idx="2540">
                  <c:v>254000</c:v>
                </c:pt>
                <c:pt idx="2541">
                  <c:v>254100</c:v>
                </c:pt>
                <c:pt idx="2542">
                  <c:v>254200</c:v>
                </c:pt>
                <c:pt idx="2543">
                  <c:v>254300</c:v>
                </c:pt>
                <c:pt idx="2544">
                  <c:v>254400</c:v>
                </c:pt>
                <c:pt idx="2545">
                  <c:v>254500</c:v>
                </c:pt>
                <c:pt idx="2546">
                  <c:v>254600</c:v>
                </c:pt>
                <c:pt idx="2547">
                  <c:v>254700</c:v>
                </c:pt>
                <c:pt idx="2548">
                  <c:v>254800</c:v>
                </c:pt>
                <c:pt idx="2549">
                  <c:v>254900</c:v>
                </c:pt>
                <c:pt idx="2550">
                  <c:v>255000</c:v>
                </c:pt>
                <c:pt idx="2551">
                  <c:v>255100</c:v>
                </c:pt>
                <c:pt idx="2552">
                  <c:v>255200</c:v>
                </c:pt>
                <c:pt idx="2553">
                  <c:v>255300</c:v>
                </c:pt>
                <c:pt idx="2554">
                  <c:v>255400</c:v>
                </c:pt>
                <c:pt idx="2555">
                  <c:v>255500</c:v>
                </c:pt>
                <c:pt idx="2556">
                  <c:v>255600</c:v>
                </c:pt>
                <c:pt idx="2557">
                  <c:v>255700</c:v>
                </c:pt>
                <c:pt idx="2558">
                  <c:v>255800</c:v>
                </c:pt>
                <c:pt idx="2559">
                  <c:v>255900</c:v>
                </c:pt>
                <c:pt idx="2560">
                  <c:v>256000</c:v>
                </c:pt>
                <c:pt idx="2561">
                  <c:v>256100</c:v>
                </c:pt>
                <c:pt idx="2562">
                  <c:v>256200</c:v>
                </c:pt>
                <c:pt idx="2563">
                  <c:v>256300</c:v>
                </c:pt>
                <c:pt idx="2564">
                  <c:v>256400</c:v>
                </c:pt>
                <c:pt idx="2565">
                  <c:v>256500</c:v>
                </c:pt>
                <c:pt idx="2566">
                  <c:v>256600</c:v>
                </c:pt>
                <c:pt idx="2567">
                  <c:v>256700</c:v>
                </c:pt>
                <c:pt idx="2568">
                  <c:v>256800</c:v>
                </c:pt>
                <c:pt idx="2569">
                  <c:v>256900</c:v>
                </c:pt>
                <c:pt idx="2570">
                  <c:v>257000</c:v>
                </c:pt>
                <c:pt idx="2571">
                  <c:v>257100</c:v>
                </c:pt>
                <c:pt idx="2572">
                  <c:v>257200</c:v>
                </c:pt>
                <c:pt idx="2573">
                  <c:v>257300</c:v>
                </c:pt>
                <c:pt idx="2574">
                  <c:v>257400</c:v>
                </c:pt>
                <c:pt idx="2575">
                  <c:v>257500</c:v>
                </c:pt>
                <c:pt idx="2576">
                  <c:v>257600</c:v>
                </c:pt>
                <c:pt idx="2577">
                  <c:v>257700</c:v>
                </c:pt>
                <c:pt idx="2578">
                  <c:v>257800</c:v>
                </c:pt>
                <c:pt idx="2579">
                  <c:v>257900</c:v>
                </c:pt>
                <c:pt idx="2580">
                  <c:v>258000</c:v>
                </c:pt>
                <c:pt idx="2581">
                  <c:v>258100</c:v>
                </c:pt>
                <c:pt idx="2582">
                  <c:v>258200</c:v>
                </c:pt>
                <c:pt idx="2583">
                  <c:v>258300</c:v>
                </c:pt>
                <c:pt idx="2584">
                  <c:v>258400</c:v>
                </c:pt>
                <c:pt idx="2585">
                  <c:v>258500</c:v>
                </c:pt>
                <c:pt idx="2586">
                  <c:v>258600</c:v>
                </c:pt>
                <c:pt idx="2587">
                  <c:v>258700</c:v>
                </c:pt>
                <c:pt idx="2588">
                  <c:v>258800</c:v>
                </c:pt>
                <c:pt idx="2589">
                  <c:v>258900</c:v>
                </c:pt>
                <c:pt idx="2590">
                  <c:v>259000</c:v>
                </c:pt>
                <c:pt idx="2591">
                  <c:v>259100</c:v>
                </c:pt>
                <c:pt idx="2592">
                  <c:v>259200</c:v>
                </c:pt>
                <c:pt idx="2593">
                  <c:v>259300</c:v>
                </c:pt>
                <c:pt idx="2594">
                  <c:v>259400</c:v>
                </c:pt>
                <c:pt idx="2595">
                  <c:v>259500</c:v>
                </c:pt>
                <c:pt idx="2596">
                  <c:v>259600</c:v>
                </c:pt>
                <c:pt idx="2597">
                  <c:v>259700</c:v>
                </c:pt>
                <c:pt idx="2598">
                  <c:v>259800</c:v>
                </c:pt>
                <c:pt idx="2599">
                  <c:v>259900</c:v>
                </c:pt>
                <c:pt idx="2600">
                  <c:v>260000</c:v>
                </c:pt>
                <c:pt idx="2601">
                  <c:v>260100</c:v>
                </c:pt>
                <c:pt idx="2602">
                  <c:v>260200</c:v>
                </c:pt>
                <c:pt idx="2603">
                  <c:v>260300</c:v>
                </c:pt>
                <c:pt idx="2604">
                  <c:v>260400</c:v>
                </c:pt>
                <c:pt idx="2605">
                  <c:v>260500</c:v>
                </c:pt>
                <c:pt idx="2606">
                  <c:v>260600</c:v>
                </c:pt>
                <c:pt idx="2607">
                  <c:v>260700</c:v>
                </c:pt>
                <c:pt idx="2608">
                  <c:v>260800</c:v>
                </c:pt>
                <c:pt idx="2609">
                  <c:v>260900</c:v>
                </c:pt>
                <c:pt idx="2610">
                  <c:v>261000</c:v>
                </c:pt>
                <c:pt idx="2611">
                  <c:v>261100</c:v>
                </c:pt>
                <c:pt idx="2612">
                  <c:v>261200</c:v>
                </c:pt>
                <c:pt idx="2613">
                  <c:v>261300</c:v>
                </c:pt>
                <c:pt idx="2614">
                  <c:v>261400</c:v>
                </c:pt>
                <c:pt idx="2615">
                  <c:v>261500</c:v>
                </c:pt>
                <c:pt idx="2616">
                  <c:v>261600</c:v>
                </c:pt>
                <c:pt idx="2617">
                  <c:v>261700</c:v>
                </c:pt>
                <c:pt idx="2618">
                  <c:v>261800</c:v>
                </c:pt>
                <c:pt idx="2619">
                  <c:v>261900</c:v>
                </c:pt>
                <c:pt idx="2620">
                  <c:v>262000</c:v>
                </c:pt>
                <c:pt idx="2621">
                  <c:v>262100</c:v>
                </c:pt>
                <c:pt idx="2622">
                  <c:v>262200</c:v>
                </c:pt>
                <c:pt idx="2623">
                  <c:v>262300</c:v>
                </c:pt>
                <c:pt idx="2624">
                  <c:v>262400</c:v>
                </c:pt>
                <c:pt idx="2625">
                  <c:v>262500</c:v>
                </c:pt>
                <c:pt idx="2626">
                  <c:v>262600</c:v>
                </c:pt>
                <c:pt idx="2627">
                  <c:v>262700</c:v>
                </c:pt>
                <c:pt idx="2628">
                  <c:v>262800</c:v>
                </c:pt>
                <c:pt idx="2629">
                  <c:v>262900</c:v>
                </c:pt>
                <c:pt idx="2630">
                  <c:v>263000</c:v>
                </c:pt>
                <c:pt idx="2631">
                  <c:v>263100</c:v>
                </c:pt>
                <c:pt idx="2632">
                  <c:v>263200</c:v>
                </c:pt>
                <c:pt idx="2633">
                  <c:v>263300</c:v>
                </c:pt>
                <c:pt idx="2634">
                  <c:v>263400</c:v>
                </c:pt>
                <c:pt idx="2635">
                  <c:v>263500</c:v>
                </c:pt>
                <c:pt idx="2636">
                  <c:v>263600</c:v>
                </c:pt>
                <c:pt idx="2637">
                  <c:v>263700</c:v>
                </c:pt>
                <c:pt idx="2638">
                  <c:v>263800</c:v>
                </c:pt>
                <c:pt idx="2639">
                  <c:v>263900</c:v>
                </c:pt>
                <c:pt idx="2640">
                  <c:v>264000</c:v>
                </c:pt>
                <c:pt idx="2641">
                  <c:v>264100</c:v>
                </c:pt>
                <c:pt idx="2642">
                  <c:v>264200</c:v>
                </c:pt>
                <c:pt idx="2643">
                  <c:v>264300</c:v>
                </c:pt>
                <c:pt idx="2644">
                  <c:v>264400</c:v>
                </c:pt>
                <c:pt idx="2645">
                  <c:v>264500</c:v>
                </c:pt>
                <c:pt idx="2646">
                  <c:v>264600</c:v>
                </c:pt>
                <c:pt idx="2647">
                  <c:v>264700</c:v>
                </c:pt>
                <c:pt idx="2648">
                  <c:v>264800</c:v>
                </c:pt>
                <c:pt idx="2649">
                  <c:v>264900</c:v>
                </c:pt>
                <c:pt idx="2650">
                  <c:v>265000</c:v>
                </c:pt>
                <c:pt idx="2651">
                  <c:v>265100</c:v>
                </c:pt>
                <c:pt idx="2652">
                  <c:v>265200</c:v>
                </c:pt>
                <c:pt idx="2653">
                  <c:v>265300</c:v>
                </c:pt>
                <c:pt idx="2654">
                  <c:v>265400</c:v>
                </c:pt>
                <c:pt idx="2655">
                  <c:v>265500</c:v>
                </c:pt>
                <c:pt idx="2656">
                  <c:v>265600</c:v>
                </c:pt>
                <c:pt idx="2657">
                  <c:v>265700</c:v>
                </c:pt>
                <c:pt idx="2658">
                  <c:v>265800</c:v>
                </c:pt>
                <c:pt idx="2659">
                  <c:v>265900</c:v>
                </c:pt>
                <c:pt idx="2660">
                  <c:v>266000</c:v>
                </c:pt>
                <c:pt idx="2661">
                  <c:v>266100</c:v>
                </c:pt>
                <c:pt idx="2662">
                  <c:v>266200</c:v>
                </c:pt>
                <c:pt idx="2663">
                  <c:v>266300</c:v>
                </c:pt>
                <c:pt idx="2664">
                  <c:v>266400</c:v>
                </c:pt>
                <c:pt idx="2665">
                  <c:v>266500</c:v>
                </c:pt>
                <c:pt idx="2666">
                  <c:v>266600</c:v>
                </c:pt>
                <c:pt idx="2667">
                  <c:v>266700</c:v>
                </c:pt>
                <c:pt idx="2668">
                  <c:v>266800</c:v>
                </c:pt>
                <c:pt idx="2669">
                  <c:v>266900</c:v>
                </c:pt>
                <c:pt idx="2670">
                  <c:v>267000</c:v>
                </c:pt>
                <c:pt idx="2671">
                  <c:v>267100</c:v>
                </c:pt>
                <c:pt idx="2672">
                  <c:v>267200</c:v>
                </c:pt>
                <c:pt idx="2673">
                  <c:v>267300</c:v>
                </c:pt>
                <c:pt idx="2674">
                  <c:v>267400</c:v>
                </c:pt>
                <c:pt idx="2675">
                  <c:v>267500</c:v>
                </c:pt>
                <c:pt idx="2676">
                  <c:v>267600</c:v>
                </c:pt>
                <c:pt idx="2677">
                  <c:v>267700</c:v>
                </c:pt>
                <c:pt idx="2678">
                  <c:v>267800</c:v>
                </c:pt>
                <c:pt idx="2679">
                  <c:v>267900</c:v>
                </c:pt>
                <c:pt idx="2680">
                  <c:v>268000</c:v>
                </c:pt>
                <c:pt idx="2681">
                  <c:v>268100</c:v>
                </c:pt>
                <c:pt idx="2682">
                  <c:v>268200</c:v>
                </c:pt>
                <c:pt idx="2683">
                  <c:v>268300</c:v>
                </c:pt>
                <c:pt idx="2684">
                  <c:v>268400</c:v>
                </c:pt>
                <c:pt idx="2685">
                  <c:v>268500</c:v>
                </c:pt>
                <c:pt idx="2686">
                  <c:v>268600</c:v>
                </c:pt>
                <c:pt idx="2687">
                  <c:v>268700</c:v>
                </c:pt>
                <c:pt idx="2688">
                  <c:v>268800</c:v>
                </c:pt>
                <c:pt idx="2689">
                  <c:v>268900</c:v>
                </c:pt>
                <c:pt idx="2690">
                  <c:v>269000</c:v>
                </c:pt>
                <c:pt idx="2691">
                  <c:v>269100</c:v>
                </c:pt>
                <c:pt idx="2692">
                  <c:v>269200</c:v>
                </c:pt>
                <c:pt idx="2693">
                  <c:v>269300</c:v>
                </c:pt>
                <c:pt idx="2694">
                  <c:v>269400</c:v>
                </c:pt>
                <c:pt idx="2695">
                  <c:v>269500</c:v>
                </c:pt>
                <c:pt idx="2696">
                  <c:v>269600</c:v>
                </c:pt>
                <c:pt idx="2697">
                  <c:v>269700</c:v>
                </c:pt>
                <c:pt idx="2698">
                  <c:v>269800</c:v>
                </c:pt>
                <c:pt idx="2699">
                  <c:v>269900</c:v>
                </c:pt>
                <c:pt idx="2700">
                  <c:v>270000</c:v>
                </c:pt>
                <c:pt idx="2701">
                  <c:v>270100</c:v>
                </c:pt>
                <c:pt idx="2702">
                  <c:v>270200</c:v>
                </c:pt>
                <c:pt idx="2703">
                  <c:v>270300</c:v>
                </c:pt>
                <c:pt idx="2704">
                  <c:v>270400</c:v>
                </c:pt>
                <c:pt idx="2705">
                  <c:v>270500</c:v>
                </c:pt>
                <c:pt idx="2706">
                  <c:v>270600</c:v>
                </c:pt>
                <c:pt idx="2707">
                  <c:v>270700</c:v>
                </c:pt>
                <c:pt idx="2708">
                  <c:v>270800</c:v>
                </c:pt>
                <c:pt idx="2709">
                  <c:v>270900</c:v>
                </c:pt>
                <c:pt idx="2710">
                  <c:v>271000</c:v>
                </c:pt>
                <c:pt idx="2711">
                  <c:v>271100</c:v>
                </c:pt>
                <c:pt idx="2712">
                  <c:v>271200</c:v>
                </c:pt>
                <c:pt idx="2713">
                  <c:v>271300</c:v>
                </c:pt>
                <c:pt idx="2714">
                  <c:v>271400</c:v>
                </c:pt>
                <c:pt idx="2715">
                  <c:v>271500</c:v>
                </c:pt>
                <c:pt idx="2716">
                  <c:v>271600</c:v>
                </c:pt>
                <c:pt idx="2717">
                  <c:v>271700</c:v>
                </c:pt>
                <c:pt idx="2718">
                  <c:v>271800</c:v>
                </c:pt>
                <c:pt idx="2719">
                  <c:v>271900</c:v>
                </c:pt>
                <c:pt idx="2720">
                  <c:v>272000</c:v>
                </c:pt>
                <c:pt idx="2721">
                  <c:v>272100</c:v>
                </c:pt>
                <c:pt idx="2722">
                  <c:v>272200</c:v>
                </c:pt>
                <c:pt idx="2723">
                  <c:v>272300</c:v>
                </c:pt>
                <c:pt idx="2724">
                  <c:v>272400</c:v>
                </c:pt>
                <c:pt idx="2725">
                  <c:v>272500</c:v>
                </c:pt>
                <c:pt idx="2726">
                  <c:v>272600</c:v>
                </c:pt>
                <c:pt idx="2727">
                  <c:v>272700</c:v>
                </c:pt>
                <c:pt idx="2728">
                  <c:v>272800</c:v>
                </c:pt>
                <c:pt idx="2729">
                  <c:v>272900</c:v>
                </c:pt>
                <c:pt idx="2730">
                  <c:v>273000</c:v>
                </c:pt>
                <c:pt idx="2731">
                  <c:v>273100</c:v>
                </c:pt>
                <c:pt idx="2732">
                  <c:v>273200</c:v>
                </c:pt>
                <c:pt idx="2733">
                  <c:v>273300</c:v>
                </c:pt>
                <c:pt idx="2734">
                  <c:v>273400</c:v>
                </c:pt>
                <c:pt idx="2735">
                  <c:v>273500</c:v>
                </c:pt>
                <c:pt idx="2736">
                  <c:v>273600</c:v>
                </c:pt>
                <c:pt idx="2737">
                  <c:v>273700</c:v>
                </c:pt>
                <c:pt idx="2738">
                  <c:v>273800</c:v>
                </c:pt>
                <c:pt idx="2739">
                  <c:v>273900</c:v>
                </c:pt>
                <c:pt idx="2740">
                  <c:v>274000</c:v>
                </c:pt>
                <c:pt idx="2741">
                  <c:v>274100</c:v>
                </c:pt>
                <c:pt idx="2742">
                  <c:v>274200</c:v>
                </c:pt>
                <c:pt idx="2743">
                  <c:v>274300</c:v>
                </c:pt>
                <c:pt idx="2744">
                  <c:v>274400</c:v>
                </c:pt>
                <c:pt idx="2745">
                  <c:v>274500</c:v>
                </c:pt>
                <c:pt idx="2746">
                  <c:v>274600</c:v>
                </c:pt>
                <c:pt idx="2747">
                  <c:v>274700</c:v>
                </c:pt>
                <c:pt idx="2748">
                  <c:v>274800</c:v>
                </c:pt>
                <c:pt idx="2749">
                  <c:v>274900</c:v>
                </c:pt>
                <c:pt idx="2750">
                  <c:v>275000</c:v>
                </c:pt>
                <c:pt idx="2751">
                  <c:v>275100</c:v>
                </c:pt>
                <c:pt idx="2752">
                  <c:v>275200</c:v>
                </c:pt>
                <c:pt idx="2753">
                  <c:v>275300</c:v>
                </c:pt>
                <c:pt idx="2754">
                  <c:v>275400</c:v>
                </c:pt>
                <c:pt idx="2755">
                  <c:v>275500</c:v>
                </c:pt>
                <c:pt idx="2756">
                  <c:v>275600</c:v>
                </c:pt>
                <c:pt idx="2757">
                  <c:v>275700</c:v>
                </c:pt>
                <c:pt idx="2758">
                  <c:v>275800</c:v>
                </c:pt>
                <c:pt idx="2759">
                  <c:v>275900</c:v>
                </c:pt>
                <c:pt idx="2760">
                  <c:v>276000</c:v>
                </c:pt>
                <c:pt idx="2761">
                  <c:v>276100</c:v>
                </c:pt>
                <c:pt idx="2762">
                  <c:v>276200</c:v>
                </c:pt>
                <c:pt idx="2763">
                  <c:v>276300</c:v>
                </c:pt>
                <c:pt idx="2764">
                  <c:v>276400</c:v>
                </c:pt>
                <c:pt idx="2765">
                  <c:v>276500</c:v>
                </c:pt>
                <c:pt idx="2766">
                  <c:v>276600</c:v>
                </c:pt>
                <c:pt idx="2767">
                  <c:v>276700</c:v>
                </c:pt>
                <c:pt idx="2768">
                  <c:v>276800</c:v>
                </c:pt>
                <c:pt idx="2769">
                  <c:v>276900</c:v>
                </c:pt>
                <c:pt idx="2770">
                  <c:v>277000</c:v>
                </c:pt>
                <c:pt idx="2771">
                  <c:v>277100</c:v>
                </c:pt>
                <c:pt idx="2772">
                  <c:v>277200</c:v>
                </c:pt>
                <c:pt idx="2773">
                  <c:v>277300</c:v>
                </c:pt>
                <c:pt idx="2774">
                  <c:v>277400</c:v>
                </c:pt>
                <c:pt idx="2775">
                  <c:v>277500</c:v>
                </c:pt>
                <c:pt idx="2776">
                  <c:v>277600</c:v>
                </c:pt>
                <c:pt idx="2777">
                  <c:v>277700</c:v>
                </c:pt>
                <c:pt idx="2778">
                  <c:v>277800</c:v>
                </c:pt>
                <c:pt idx="2779">
                  <c:v>277900</c:v>
                </c:pt>
                <c:pt idx="2780">
                  <c:v>278000</c:v>
                </c:pt>
                <c:pt idx="2781">
                  <c:v>278100</c:v>
                </c:pt>
                <c:pt idx="2782">
                  <c:v>278200</c:v>
                </c:pt>
                <c:pt idx="2783">
                  <c:v>278300</c:v>
                </c:pt>
                <c:pt idx="2784">
                  <c:v>278400</c:v>
                </c:pt>
                <c:pt idx="2785">
                  <c:v>278500</c:v>
                </c:pt>
                <c:pt idx="2786">
                  <c:v>278600</c:v>
                </c:pt>
                <c:pt idx="2787">
                  <c:v>278700</c:v>
                </c:pt>
                <c:pt idx="2788">
                  <c:v>278800</c:v>
                </c:pt>
                <c:pt idx="2789">
                  <c:v>278900</c:v>
                </c:pt>
                <c:pt idx="2790">
                  <c:v>279000</c:v>
                </c:pt>
                <c:pt idx="2791">
                  <c:v>279100</c:v>
                </c:pt>
                <c:pt idx="2792">
                  <c:v>279200</c:v>
                </c:pt>
                <c:pt idx="2793">
                  <c:v>279300</c:v>
                </c:pt>
                <c:pt idx="2794">
                  <c:v>279400</c:v>
                </c:pt>
                <c:pt idx="2795">
                  <c:v>279500</c:v>
                </c:pt>
                <c:pt idx="2796">
                  <c:v>279600</c:v>
                </c:pt>
                <c:pt idx="2797">
                  <c:v>279700</c:v>
                </c:pt>
                <c:pt idx="2798">
                  <c:v>279800</c:v>
                </c:pt>
                <c:pt idx="2799">
                  <c:v>279900</c:v>
                </c:pt>
                <c:pt idx="2800">
                  <c:v>280000</c:v>
                </c:pt>
                <c:pt idx="2801">
                  <c:v>280100</c:v>
                </c:pt>
                <c:pt idx="2802">
                  <c:v>280200</c:v>
                </c:pt>
                <c:pt idx="2803">
                  <c:v>280300</c:v>
                </c:pt>
                <c:pt idx="2804">
                  <c:v>280400</c:v>
                </c:pt>
                <c:pt idx="2805">
                  <c:v>280500</c:v>
                </c:pt>
                <c:pt idx="2806">
                  <c:v>280600</c:v>
                </c:pt>
                <c:pt idx="2807">
                  <c:v>280700</c:v>
                </c:pt>
                <c:pt idx="2808">
                  <c:v>280800</c:v>
                </c:pt>
                <c:pt idx="2809">
                  <c:v>280900</c:v>
                </c:pt>
                <c:pt idx="2810">
                  <c:v>281000</c:v>
                </c:pt>
                <c:pt idx="2811">
                  <c:v>281100</c:v>
                </c:pt>
                <c:pt idx="2812">
                  <c:v>281200</c:v>
                </c:pt>
                <c:pt idx="2813">
                  <c:v>281300</c:v>
                </c:pt>
                <c:pt idx="2814">
                  <c:v>281400</c:v>
                </c:pt>
                <c:pt idx="2815">
                  <c:v>281500</c:v>
                </c:pt>
                <c:pt idx="2816">
                  <c:v>281600</c:v>
                </c:pt>
                <c:pt idx="2817">
                  <c:v>281700</c:v>
                </c:pt>
                <c:pt idx="2818">
                  <c:v>281800</c:v>
                </c:pt>
                <c:pt idx="2819">
                  <c:v>281900</c:v>
                </c:pt>
                <c:pt idx="2820">
                  <c:v>282000</c:v>
                </c:pt>
                <c:pt idx="2821">
                  <c:v>282100</c:v>
                </c:pt>
                <c:pt idx="2822">
                  <c:v>282200</c:v>
                </c:pt>
                <c:pt idx="2823">
                  <c:v>282300</c:v>
                </c:pt>
                <c:pt idx="2824">
                  <c:v>282400</c:v>
                </c:pt>
                <c:pt idx="2825">
                  <c:v>282500</c:v>
                </c:pt>
                <c:pt idx="2826">
                  <c:v>282600</c:v>
                </c:pt>
                <c:pt idx="2827">
                  <c:v>282700</c:v>
                </c:pt>
                <c:pt idx="2828">
                  <c:v>282800</c:v>
                </c:pt>
                <c:pt idx="2829">
                  <c:v>282900</c:v>
                </c:pt>
                <c:pt idx="2830">
                  <c:v>283000</c:v>
                </c:pt>
                <c:pt idx="2831">
                  <c:v>283100</c:v>
                </c:pt>
                <c:pt idx="2832">
                  <c:v>283200</c:v>
                </c:pt>
                <c:pt idx="2833">
                  <c:v>283300</c:v>
                </c:pt>
                <c:pt idx="2834">
                  <c:v>283400</c:v>
                </c:pt>
                <c:pt idx="2835">
                  <c:v>283500</c:v>
                </c:pt>
                <c:pt idx="2836">
                  <c:v>283600</c:v>
                </c:pt>
                <c:pt idx="2837">
                  <c:v>283700</c:v>
                </c:pt>
                <c:pt idx="2838">
                  <c:v>283800</c:v>
                </c:pt>
                <c:pt idx="2839">
                  <c:v>283900</c:v>
                </c:pt>
                <c:pt idx="2840">
                  <c:v>284000</c:v>
                </c:pt>
                <c:pt idx="2841">
                  <c:v>284100</c:v>
                </c:pt>
                <c:pt idx="2842">
                  <c:v>284200</c:v>
                </c:pt>
                <c:pt idx="2843">
                  <c:v>284300</c:v>
                </c:pt>
                <c:pt idx="2844">
                  <c:v>284400</c:v>
                </c:pt>
                <c:pt idx="2845">
                  <c:v>284500</c:v>
                </c:pt>
                <c:pt idx="2846">
                  <c:v>284600</c:v>
                </c:pt>
                <c:pt idx="2847">
                  <c:v>284700</c:v>
                </c:pt>
                <c:pt idx="2848">
                  <c:v>284800</c:v>
                </c:pt>
                <c:pt idx="2849">
                  <c:v>284900</c:v>
                </c:pt>
                <c:pt idx="2850">
                  <c:v>285000</c:v>
                </c:pt>
                <c:pt idx="2851">
                  <c:v>285100</c:v>
                </c:pt>
                <c:pt idx="2852">
                  <c:v>285200</c:v>
                </c:pt>
                <c:pt idx="2853">
                  <c:v>285300</c:v>
                </c:pt>
                <c:pt idx="2854">
                  <c:v>285400</c:v>
                </c:pt>
                <c:pt idx="2855">
                  <c:v>285500</c:v>
                </c:pt>
                <c:pt idx="2856">
                  <c:v>285600</c:v>
                </c:pt>
                <c:pt idx="2857">
                  <c:v>285700</c:v>
                </c:pt>
                <c:pt idx="2858">
                  <c:v>285800</c:v>
                </c:pt>
                <c:pt idx="2859">
                  <c:v>285900</c:v>
                </c:pt>
                <c:pt idx="2860">
                  <c:v>286000</c:v>
                </c:pt>
                <c:pt idx="2861">
                  <c:v>286100</c:v>
                </c:pt>
                <c:pt idx="2862">
                  <c:v>286200</c:v>
                </c:pt>
                <c:pt idx="2863">
                  <c:v>286300</c:v>
                </c:pt>
                <c:pt idx="2864">
                  <c:v>286400</c:v>
                </c:pt>
                <c:pt idx="2865">
                  <c:v>286500</c:v>
                </c:pt>
                <c:pt idx="2866">
                  <c:v>286600</c:v>
                </c:pt>
                <c:pt idx="2867">
                  <c:v>286700</c:v>
                </c:pt>
                <c:pt idx="2868">
                  <c:v>286800</c:v>
                </c:pt>
                <c:pt idx="2869">
                  <c:v>286900</c:v>
                </c:pt>
                <c:pt idx="2870">
                  <c:v>287000</c:v>
                </c:pt>
                <c:pt idx="2871">
                  <c:v>287100</c:v>
                </c:pt>
                <c:pt idx="2872">
                  <c:v>287200</c:v>
                </c:pt>
                <c:pt idx="2873">
                  <c:v>287300</c:v>
                </c:pt>
                <c:pt idx="2874">
                  <c:v>287400</c:v>
                </c:pt>
                <c:pt idx="2875">
                  <c:v>287500</c:v>
                </c:pt>
                <c:pt idx="2876">
                  <c:v>287600</c:v>
                </c:pt>
                <c:pt idx="2877">
                  <c:v>287700</c:v>
                </c:pt>
                <c:pt idx="2878">
                  <c:v>287800</c:v>
                </c:pt>
                <c:pt idx="2879">
                  <c:v>287900</c:v>
                </c:pt>
                <c:pt idx="2880">
                  <c:v>288000</c:v>
                </c:pt>
                <c:pt idx="2881">
                  <c:v>288100</c:v>
                </c:pt>
                <c:pt idx="2882">
                  <c:v>288200</c:v>
                </c:pt>
                <c:pt idx="2883">
                  <c:v>288300</c:v>
                </c:pt>
                <c:pt idx="2884">
                  <c:v>288400</c:v>
                </c:pt>
                <c:pt idx="2885">
                  <c:v>288500</c:v>
                </c:pt>
                <c:pt idx="2886">
                  <c:v>288600</c:v>
                </c:pt>
                <c:pt idx="2887">
                  <c:v>288700</c:v>
                </c:pt>
                <c:pt idx="2888">
                  <c:v>288800</c:v>
                </c:pt>
                <c:pt idx="2889">
                  <c:v>288900</c:v>
                </c:pt>
                <c:pt idx="2890">
                  <c:v>289000</c:v>
                </c:pt>
                <c:pt idx="2891">
                  <c:v>289100</c:v>
                </c:pt>
                <c:pt idx="2892">
                  <c:v>289200</c:v>
                </c:pt>
                <c:pt idx="2893">
                  <c:v>289300</c:v>
                </c:pt>
                <c:pt idx="2894">
                  <c:v>289400</c:v>
                </c:pt>
                <c:pt idx="2895">
                  <c:v>289500</c:v>
                </c:pt>
                <c:pt idx="2896">
                  <c:v>289600</c:v>
                </c:pt>
                <c:pt idx="2897">
                  <c:v>289700</c:v>
                </c:pt>
                <c:pt idx="2898">
                  <c:v>289800</c:v>
                </c:pt>
                <c:pt idx="2899">
                  <c:v>289900</c:v>
                </c:pt>
                <c:pt idx="2900">
                  <c:v>290000</c:v>
                </c:pt>
                <c:pt idx="2901">
                  <c:v>290100</c:v>
                </c:pt>
                <c:pt idx="2902">
                  <c:v>290200</c:v>
                </c:pt>
                <c:pt idx="2903">
                  <c:v>290300</c:v>
                </c:pt>
                <c:pt idx="2904">
                  <c:v>290400</c:v>
                </c:pt>
                <c:pt idx="2905">
                  <c:v>290500</c:v>
                </c:pt>
                <c:pt idx="2906">
                  <c:v>290600</c:v>
                </c:pt>
                <c:pt idx="2907">
                  <c:v>290700</c:v>
                </c:pt>
                <c:pt idx="2908">
                  <c:v>290800</c:v>
                </c:pt>
                <c:pt idx="2909">
                  <c:v>290900</c:v>
                </c:pt>
                <c:pt idx="2910">
                  <c:v>291000</c:v>
                </c:pt>
                <c:pt idx="2911">
                  <c:v>291100</c:v>
                </c:pt>
                <c:pt idx="2912">
                  <c:v>291200</c:v>
                </c:pt>
                <c:pt idx="2913">
                  <c:v>291300</c:v>
                </c:pt>
                <c:pt idx="2914">
                  <c:v>291400</c:v>
                </c:pt>
                <c:pt idx="2915">
                  <c:v>291500</c:v>
                </c:pt>
                <c:pt idx="2916">
                  <c:v>291600</c:v>
                </c:pt>
                <c:pt idx="2917">
                  <c:v>291700</c:v>
                </c:pt>
                <c:pt idx="2918">
                  <c:v>291800</c:v>
                </c:pt>
                <c:pt idx="2919">
                  <c:v>291900</c:v>
                </c:pt>
                <c:pt idx="2920">
                  <c:v>292000</c:v>
                </c:pt>
                <c:pt idx="2921">
                  <c:v>292100</c:v>
                </c:pt>
                <c:pt idx="2922">
                  <c:v>292200</c:v>
                </c:pt>
                <c:pt idx="2923">
                  <c:v>292300</c:v>
                </c:pt>
                <c:pt idx="2924">
                  <c:v>292400</c:v>
                </c:pt>
                <c:pt idx="2925">
                  <c:v>292500</c:v>
                </c:pt>
                <c:pt idx="2926">
                  <c:v>292600</c:v>
                </c:pt>
                <c:pt idx="2927">
                  <c:v>292700</c:v>
                </c:pt>
                <c:pt idx="2928">
                  <c:v>292800</c:v>
                </c:pt>
                <c:pt idx="2929">
                  <c:v>292900</c:v>
                </c:pt>
                <c:pt idx="2930">
                  <c:v>293000</c:v>
                </c:pt>
                <c:pt idx="2931">
                  <c:v>293100</c:v>
                </c:pt>
                <c:pt idx="2932">
                  <c:v>293200</c:v>
                </c:pt>
                <c:pt idx="2933">
                  <c:v>293300</c:v>
                </c:pt>
                <c:pt idx="2934">
                  <c:v>293400</c:v>
                </c:pt>
                <c:pt idx="2935">
                  <c:v>293500</c:v>
                </c:pt>
                <c:pt idx="2936">
                  <c:v>293600</c:v>
                </c:pt>
                <c:pt idx="2937">
                  <c:v>293700</c:v>
                </c:pt>
                <c:pt idx="2938">
                  <c:v>293800</c:v>
                </c:pt>
                <c:pt idx="2939">
                  <c:v>293900</c:v>
                </c:pt>
                <c:pt idx="2940">
                  <c:v>294000</c:v>
                </c:pt>
                <c:pt idx="2941">
                  <c:v>294100</c:v>
                </c:pt>
                <c:pt idx="2942">
                  <c:v>294200</c:v>
                </c:pt>
                <c:pt idx="2943">
                  <c:v>294300</c:v>
                </c:pt>
                <c:pt idx="2944">
                  <c:v>294400</c:v>
                </c:pt>
                <c:pt idx="2945">
                  <c:v>294500</c:v>
                </c:pt>
                <c:pt idx="2946">
                  <c:v>294600</c:v>
                </c:pt>
                <c:pt idx="2947">
                  <c:v>294700</c:v>
                </c:pt>
                <c:pt idx="2948">
                  <c:v>294800</c:v>
                </c:pt>
                <c:pt idx="2949">
                  <c:v>294900</c:v>
                </c:pt>
                <c:pt idx="2950">
                  <c:v>295000</c:v>
                </c:pt>
                <c:pt idx="2951">
                  <c:v>295100</c:v>
                </c:pt>
              </c:numCache>
            </c:numRef>
          </c:cat>
          <c:val>
            <c:numRef>
              <c:f>'Fig2'!$AA$6:$AA$2957</c:f>
              <c:numCache>
                <c:formatCode>General</c:formatCode>
                <c:ptCount val="2952"/>
                <c:pt idx="0">
                  <c:v>0</c:v>
                </c:pt>
                <c:pt idx="1">
                  <c:v>0</c:v>
                </c:pt>
                <c:pt idx="2">
                  <c:v>0</c:v>
                </c:pt>
                <c:pt idx="3">
                  <c:v>0</c:v>
                </c:pt>
                <c:pt idx="4">
                  <c:v>0</c:v>
                </c:pt>
                <c:pt idx="5">
                  <c:v>8.3907989655548376E-6</c:v>
                </c:pt>
                <c:pt idx="6">
                  <c:v>8.5062978334410639E-6</c:v>
                </c:pt>
                <c:pt idx="7">
                  <c:v>8.6267807022111558E-6</c:v>
                </c:pt>
                <c:pt idx="8">
                  <c:v>8.7907708734242647E-6</c:v>
                </c:pt>
                <c:pt idx="9">
                  <c:v>8.9511761704842366E-6</c:v>
                </c:pt>
                <c:pt idx="10">
                  <c:v>9.1048585555575852E-6</c:v>
                </c:pt>
                <c:pt idx="11">
                  <c:v>9.2429337105133889E-6</c:v>
                </c:pt>
                <c:pt idx="12">
                  <c:v>9.3855817968094128E-6</c:v>
                </c:pt>
                <c:pt idx="13">
                  <c:v>9.5174203685800777E-6</c:v>
                </c:pt>
                <c:pt idx="14">
                  <c:v>9.6535358022673821E-6</c:v>
                </c:pt>
                <c:pt idx="15">
                  <c:v>9.8518548754121209E-6</c:v>
                </c:pt>
                <c:pt idx="16">
                  <c:v>1.0116443078219972E-5</c:v>
                </c:pt>
                <c:pt idx="17">
                  <c:v>1.0379927975340284E-5</c:v>
                </c:pt>
                <c:pt idx="18">
                  <c:v>1.0662092071228178E-5</c:v>
                </c:pt>
                <c:pt idx="19">
                  <c:v>1.090442787499359E-5</c:v>
                </c:pt>
                <c:pt idx="20">
                  <c:v>1.1138223615847111E-5</c:v>
                </c:pt>
                <c:pt idx="21">
                  <c:v>1.1399396588307449E-5</c:v>
                </c:pt>
                <c:pt idx="22">
                  <c:v>1.1741202031560784E-5</c:v>
                </c:pt>
                <c:pt idx="23">
                  <c:v>1.2064356591410871E-5</c:v>
                </c:pt>
                <c:pt idx="24">
                  <c:v>1.2392103207891126E-5</c:v>
                </c:pt>
                <c:pt idx="25">
                  <c:v>1.2740586606280693E-5</c:v>
                </c:pt>
                <c:pt idx="26">
                  <c:v>1.314618606862165E-5</c:v>
                </c:pt>
                <c:pt idx="27">
                  <c:v>1.3516002113473524E-5</c:v>
                </c:pt>
                <c:pt idx="28">
                  <c:v>1.3931762817524788E-5</c:v>
                </c:pt>
                <c:pt idx="29">
                  <c:v>1.4345479102594934E-5</c:v>
                </c:pt>
                <c:pt idx="30">
                  <c:v>1.4755880999755465E-5</c:v>
                </c:pt>
                <c:pt idx="31">
                  <c:v>1.5062493177323763E-5</c:v>
                </c:pt>
                <c:pt idx="32">
                  <c:v>1.5346872081139567E-5</c:v>
                </c:pt>
                <c:pt idx="33">
                  <c:v>1.5533097264767894E-5</c:v>
                </c:pt>
                <c:pt idx="34">
                  <c:v>1.563627795564652E-5</c:v>
                </c:pt>
                <c:pt idx="35">
                  <c:v>1.5717738029895365E-5</c:v>
                </c:pt>
                <c:pt idx="36">
                  <c:v>1.5785400325159871E-5</c:v>
                </c:pt>
                <c:pt idx="37">
                  <c:v>1.5861355296468915E-5</c:v>
                </c:pt>
                <c:pt idx="38">
                  <c:v>1.5914866615836056E-5</c:v>
                </c:pt>
                <c:pt idx="39">
                  <c:v>1.5968921391494135E-5</c:v>
                </c:pt>
                <c:pt idx="40">
                  <c:v>1.6006150382846677E-5</c:v>
                </c:pt>
                <c:pt idx="41">
                  <c:v>1.6037273687479034E-5</c:v>
                </c:pt>
                <c:pt idx="42">
                  <c:v>1.6061504187938752E-5</c:v>
                </c:pt>
                <c:pt idx="43">
                  <c:v>1.6097437875563128E-5</c:v>
                </c:pt>
                <c:pt idx="44">
                  <c:v>1.6130284194953354E-5</c:v>
                </c:pt>
                <c:pt idx="45">
                  <c:v>1.6171640523228412E-5</c:v>
                </c:pt>
                <c:pt idx="46">
                  <c:v>1.6203654519935402E-5</c:v>
                </c:pt>
                <c:pt idx="47">
                  <c:v>1.6229380270336358E-5</c:v>
                </c:pt>
                <c:pt idx="48">
                  <c:v>1.624683569892778E-5</c:v>
                </c:pt>
                <c:pt idx="49">
                  <c:v>1.6259316813470502E-5</c:v>
                </c:pt>
                <c:pt idx="50">
                  <c:v>1.6268464414813668E-5</c:v>
                </c:pt>
                <c:pt idx="51">
                  <c:v>1.6274425544147504E-5</c:v>
                </c:pt>
                <c:pt idx="52">
                  <c:v>1.627707700479912E-5</c:v>
                </c:pt>
                <c:pt idx="53">
                  <c:v>1.6277513657522824E-5</c:v>
                </c:pt>
                <c:pt idx="54">
                  <c:v>1.6277592394106107E-5</c:v>
                </c:pt>
                <c:pt idx="55">
                  <c:v>1.6277602080941273E-5</c:v>
                </c:pt>
                <c:pt idx="56">
                  <c:v>1.6277607793690218E-5</c:v>
                </c:pt>
                <c:pt idx="57">
                  <c:v>1.6277608787211774E-5</c:v>
                </c:pt>
                <c:pt idx="58">
                  <c:v>1.6277608787211774E-5</c:v>
                </c:pt>
                <c:pt idx="59">
                  <c:v>1.6277608787211774E-5</c:v>
                </c:pt>
                <c:pt idx="60">
                  <c:v>1.6277608787211774E-5</c:v>
                </c:pt>
                <c:pt idx="61">
                  <c:v>1.6277608787211774E-5</c:v>
                </c:pt>
                <c:pt idx="62">
                  <c:v>1.6277608787211774E-5</c:v>
                </c:pt>
                <c:pt idx="63">
                  <c:v>1.6277608787211774E-5</c:v>
                </c:pt>
                <c:pt idx="64">
                  <c:v>1.6277608787211774E-5</c:v>
                </c:pt>
                <c:pt idx="65">
                  <c:v>1.6277608787211774E-5</c:v>
                </c:pt>
                <c:pt idx="66">
                  <c:v>1.6277608787211774E-5</c:v>
                </c:pt>
                <c:pt idx="67">
                  <c:v>1.6277608787211774E-5</c:v>
                </c:pt>
                <c:pt idx="68">
                  <c:v>1.6277608787211774E-5</c:v>
                </c:pt>
                <c:pt idx="69">
                  <c:v>1.6277608787211774E-5</c:v>
                </c:pt>
                <c:pt idx="70">
                  <c:v>1.6277608787211774E-5</c:v>
                </c:pt>
                <c:pt idx="71">
                  <c:v>1.6277608787211774E-5</c:v>
                </c:pt>
                <c:pt idx="72">
                  <c:v>1.6277608787211774E-5</c:v>
                </c:pt>
                <c:pt idx="73">
                  <c:v>1.6277608787211774E-5</c:v>
                </c:pt>
                <c:pt idx="74">
                  <c:v>1.6277608787211774E-5</c:v>
                </c:pt>
                <c:pt idx="75">
                  <c:v>1.6277608787211774E-5</c:v>
                </c:pt>
                <c:pt idx="76">
                  <c:v>1.6277608787211774E-5</c:v>
                </c:pt>
                <c:pt idx="77">
                  <c:v>1.6277608787211774E-5</c:v>
                </c:pt>
                <c:pt idx="78">
                  <c:v>1.6277608787211774E-5</c:v>
                </c:pt>
                <c:pt idx="79">
                  <c:v>1.6277608787211774E-5</c:v>
                </c:pt>
                <c:pt idx="80">
                  <c:v>1.6277608787211774E-5</c:v>
                </c:pt>
                <c:pt idx="81">
                  <c:v>1.6277608787211774E-5</c:v>
                </c:pt>
                <c:pt idx="82">
                  <c:v>1.6277608787211774E-5</c:v>
                </c:pt>
                <c:pt idx="83">
                  <c:v>1.6277608787211774E-5</c:v>
                </c:pt>
                <c:pt idx="84">
                  <c:v>1.6277608787211774E-5</c:v>
                </c:pt>
                <c:pt idx="85">
                  <c:v>1.6277608787211774E-5</c:v>
                </c:pt>
                <c:pt idx="86">
                  <c:v>1.6277608787211774E-5</c:v>
                </c:pt>
                <c:pt idx="87">
                  <c:v>1.6277608787211774E-5</c:v>
                </c:pt>
                <c:pt idx="88">
                  <c:v>1.6277608787211774E-5</c:v>
                </c:pt>
                <c:pt idx="89">
                  <c:v>1.6277608787211774E-5</c:v>
                </c:pt>
                <c:pt idx="90">
                  <c:v>1.6277608787211774E-5</c:v>
                </c:pt>
                <c:pt idx="91">
                  <c:v>1.6277608787211774E-5</c:v>
                </c:pt>
                <c:pt idx="92">
                  <c:v>1.6277608787211774E-5</c:v>
                </c:pt>
                <c:pt idx="93">
                  <c:v>1.6277608787211774E-5</c:v>
                </c:pt>
                <c:pt idx="94">
                  <c:v>1.6277608787211774E-5</c:v>
                </c:pt>
                <c:pt idx="95">
                  <c:v>1.6277608787211774E-5</c:v>
                </c:pt>
                <c:pt idx="96">
                  <c:v>1.6277608787211774E-5</c:v>
                </c:pt>
                <c:pt idx="97">
                  <c:v>1.6277608787211774E-5</c:v>
                </c:pt>
                <c:pt idx="98">
                  <c:v>1.6277608787211774E-5</c:v>
                </c:pt>
                <c:pt idx="99">
                  <c:v>1.6277608787211774E-5</c:v>
                </c:pt>
                <c:pt idx="100">
                  <c:v>1.6277608787211774E-5</c:v>
                </c:pt>
                <c:pt idx="101">
                  <c:v>1.6277608787211774E-5</c:v>
                </c:pt>
                <c:pt idx="102">
                  <c:v>1.6277608787211774E-5</c:v>
                </c:pt>
                <c:pt idx="103">
                  <c:v>1.6277608787211774E-5</c:v>
                </c:pt>
                <c:pt idx="104">
                  <c:v>1.6277608787211774E-5</c:v>
                </c:pt>
                <c:pt idx="105">
                  <c:v>1.6277608787211774E-5</c:v>
                </c:pt>
                <c:pt idx="106">
                  <c:v>1.6277608787211774E-5</c:v>
                </c:pt>
                <c:pt idx="107">
                  <c:v>1.6277472923139042E-5</c:v>
                </c:pt>
                <c:pt idx="108">
                  <c:v>1.627689668063677E-5</c:v>
                </c:pt>
                <c:pt idx="109">
                  <c:v>1.6275187078419903E-5</c:v>
                </c:pt>
                <c:pt idx="110">
                  <c:v>1.6273067151800557E-5</c:v>
                </c:pt>
                <c:pt idx="111">
                  <c:v>1.6269276370305015E-5</c:v>
                </c:pt>
                <c:pt idx="112">
                  <c:v>1.6264402898694214E-5</c:v>
                </c:pt>
                <c:pt idx="113">
                  <c:v>1.6257013582124141E-5</c:v>
                </c:pt>
                <c:pt idx="114">
                  <c:v>1.6249358498537937E-5</c:v>
                </c:pt>
                <c:pt idx="115">
                  <c:v>1.6240907604185665E-5</c:v>
                </c:pt>
                <c:pt idx="116">
                  <c:v>1.6231782605457894E-5</c:v>
                </c:pt>
                <c:pt idx="117">
                  <c:v>1.6215230287960549E-5</c:v>
                </c:pt>
                <c:pt idx="118">
                  <c:v>1.6196914221321553E-5</c:v>
                </c:pt>
                <c:pt idx="119">
                  <c:v>1.6170057098249112E-5</c:v>
                </c:pt>
                <c:pt idx="120">
                  <c:v>1.6147578673052764E-5</c:v>
                </c:pt>
                <c:pt idx="121">
                  <c:v>1.6126966081337908E-5</c:v>
                </c:pt>
                <c:pt idx="122">
                  <c:v>1.6105112581200055E-5</c:v>
                </c:pt>
                <c:pt idx="123">
                  <c:v>1.6066612627397462E-5</c:v>
                </c:pt>
                <c:pt idx="124">
                  <c:v>1.5990836241588045E-5</c:v>
                </c:pt>
                <c:pt idx="125">
                  <c:v>1.5847588565033193E-5</c:v>
                </c:pt>
                <c:pt idx="126">
                  <c:v>1.5566966414599652E-5</c:v>
                </c:pt>
                <c:pt idx="127">
                  <c:v>1.5228636309747945E-5</c:v>
                </c:pt>
                <c:pt idx="128">
                  <c:v>1.4817228223631939E-5</c:v>
                </c:pt>
                <c:pt idx="129">
                  <c:v>1.4453123934203437E-5</c:v>
                </c:pt>
                <c:pt idx="130">
                  <c:v>1.4091749842009835E-5</c:v>
                </c:pt>
                <c:pt idx="131">
                  <c:v>1.3784425557866532E-5</c:v>
                </c:pt>
                <c:pt idx="132">
                  <c:v>1.3555246214921291E-5</c:v>
                </c:pt>
                <c:pt idx="133">
                  <c:v>1.3391227728343847E-5</c:v>
                </c:pt>
                <c:pt idx="134">
                  <c:v>1.3257010169208203E-5</c:v>
                </c:pt>
                <c:pt idx="135">
                  <c:v>1.3145723335957112E-5</c:v>
                </c:pt>
                <c:pt idx="136">
                  <c:v>1.3061560137935762E-5</c:v>
                </c:pt>
                <c:pt idx="137">
                  <c:v>1.2995016547942905E-5</c:v>
                </c:pt>
                <c:pt idx="138">
                  <c:v>1.2956191464211228E-5</c:v>
                </c:pt>
                <c:pt idx="139">
                  <c:v>1.296402910738328E-5</c:v>
                </c:pt>
                <c:pt idx="140">
                  <c:v>1.2963661256027305E-5</c:v>
                </c:pt>
                <c:pt idx="141">
                  <c:v>1.2940005011026746E-5</c:v>
                </c:pt>
                <c:pt idx="142">
                  <c:v>1.295602952019766E-5</c:v>
                </c:pt>
                <c:pt idx="143">
                  <c:v>1.2980792796591589E-5</c:v>
                </c:pt>
                <c:pt idx="144">
                  <c:v>1.2961107657248923E-5</c:v>
                </c:pt>
                <c:pt idx="145">
                  <c:v>1.29314505420523E-5</c:v>
                </c:pt>
                <c:pt idx="146">
                  <c:v>1.292357117097491E-5</c:v>
                </c:pt>
                <c:pt idx="147">
                  <c:v>1.2929275226606226E-5</c:v>
                </c:pt>
                <c:pt idx="148">
                  <c:v>1.287676512858678E-5</c:v>
                </c:pt>
                <c:pt idx="149">
                  <c:v>1.2794820960959952E-5</c:v>
                </c:pt>
                <c:pt idx="150">
                  <c:v>1.2680995680134201E-5</c:v>
                </c:pt>
                <c:pt idx="151">
                  <c:v>1.2574523949102519E-5</c:v>
                </c:pt>
                <c:pt idx="152">
                  <c:v>1.2460776411338497E-5</c:v>
                </c:pt>
                <c:pt idx="153">
                  <c:v>1.2337165439950473E-5</c:v>
                </c:pt>
                <c:pt idx="154">
                  <c:v>1.2174018271777324E-5</c:v>
                </c:pt>
                <c:pt idx="155">
                  <c:v>1.2041467593431655E-5</c:v>
                </c:pt>
                <c:pt idx="156">
                  <c:v>1.1910820502386592E-5</c:v>
                </c:pt>
                <c:pt idx="157">
                  <c:v>1.1761205346181644E-5</c:v>
                </c:pt>
                <c:pt idx="158">
                  <c:v>1.1609379852895788E-5</c:v>
                </c:pt>
                <c:pt idx="159">
                  <c:v>1.1463328458510919E-5</c:v>
                </c:pt>
                <c:pt idx="160">
                  <c:v>1.1292740559027195E-5</c:v>
                </c:pt>
                <c:pt idx="161">
                  <c:v>1.1125260394969512E-5</c:v>
                </c:pt>
                <c:pt idx="162">
                  <c:v>1.0950281130209861E-5</c:v>
                </c:pt>
                <c:pt idx="163">
                  <c:v>1.0794557306720063E-5</c:v>
                </c:pt>
                <c:pt idx="164">
                  <c:v>1.0568284759466235E-5</c:v>
                </c:pt>
                <c:pt idx="165">
                  <c:v>1.0330111314258176E-5</c:v>
                </c:pt>
                <c:pt idx="166">
                  <c:v>1.0087032356369147E-5</c:v>
                </c:pt>
                <c:pt idx="167">
                  <c:v>9.8897279171131059E-6</c:v>
                </c:pt>
                <c:pt idx="168">
                  <c:v>9.6619380140634273E-6</c:v>
                </c:pt>
                <c:pt idx="169">
                  <c:v>9.4383025213986553E-6</c:v>
                </c:pt>
                <c:pt idx="170">
                  <c:v>9.2225898663793326E-6</c:v>
                </c:pt>
                <c:pt idx="171">
                  <c:v>9.029788563574227E-6</c:v>
                </c:pt>
                <c:pt idx="172">
                  <c:v>8.8181508372153606E-6</c:v>
                </c:pt>
                <c:pt idx="173">
                  <c:v>8.6080046350918992E-6</c:v>
                </c:pt>
                <c:pt idx="174">
                  <c:v>8.3994135425834005E-6</c:v>
                </c:pt>
                <c:pt idx="175">
                  <c:v>8.2368912994687486E-6</c:v>
                </c:pt>
                <c:pt idx="176">
                  <c:v>8.1084428716263168E-6</c:v>
                </c:pt>
                <c:pt idx="177">
                  <c:v>8.0006500053060221E-6</c:v>
                </c:pt>
                <c:pt idx="178">
                  <c:v>7.8841951213028814E-6</c:v>
                </c:pt>
                <c:pt idx="179">
                  <c:v>7.7673155068347055E-6</c:v>
                </c:pt>
                <c:pt idx="180">
                  <c:v>7.6449484244343438E-6</c:v>
                </c:pt>
                <c:pt idx="181">
                  <c:v>7.5521157573184822E-6</c:v>
                </c:pt>
                <c:pt idx="182">
                  <c:v>7.4588039644324137E-6</c:v>
                </c:pt>
                <c:pt idx="183">
                  <c:v>7.3425105276820658E-6</c:v>
                </c:pt>
                <c:pt idx="184">
                  <c:v>7.2438640208029895E-6</c:v>
                </c:pt>
                <c:pt idx="185">
                  <c:v>7.1707174865513514E-6</c:v>
                </c:pt>
                <c:pt idx="186">
                  <c:v>7.0991533837574572E-6</c:v>
                </c:pt>
                <c:pt idx="187">
                  <c:v>7.043157763740438E-6</c:v>
                </c:pt>
                <c:pt idx="188">
                  <c:v>7.0201393595785998E-6</c:v>
                </c:pt>
                <c:pt idx="189">
                  <c:v>7.0216462833981158E-6</c:v>
                </c:pt>
                <c:pt idx="190">
                  <c:v>7.0095245752781456E-6</c:v>
                </c:pt>
                <c:pt idx="191">
                  <c:v>6.9943743650761952E-6</c:v>
                </c:pt>
                <c:pt idx="192">
                  <c:v>6.9945057583019287E-6</c:v>
                </c:pt>
                <c:pt idx="193">
                  <c:v>6.9913048802300467E-6</c:v>
                </c:pt>
                <c:pt idx="194">
                  <c:v>6.9653277688755136E-6</c:v>
                </c:pt>
                <c:pt idx="195">
                  <c:v>6.9538848843584333E-6</c:v>
                </c:pt>
                <c:pt idx="196">
                  <c:v>6.9493253655592138E-6</c:v>
                </c:pt>
                <c:pt idx="197">
                  <c:v>6.9469021664850085E-6</c:v>
                </c:pt>
                <c:pt idx="198">
                  <c:v>6.9190699020057071E-6</c:v>
                </c:pt>
                <c:pt idx="199">
                  <c:v>6.8789112639659735E-6</c:v>
                </c:pt>
                <c:pt idx="200">
                  <c:v>6.8406380814584546E-6</c:v>
                </c:pt>
                <c:pt idx="201">
                  <c:v>6.8093265044913026E-6</c:v>
                </c:pt>
                <c:pt idx="202">
                  <c:v>6.7872603907405456E-6</c:v>
                </c:pt>
                <c:pt idx="203">
                  <c:v>6.7593734825756836E-6</c:v>
                </c:pt>
                <c:pt idx="204">
                  <c:v>6.7232388552166789E-6</c:v>
                </c:pt>
                <c:pt idx="205">
                  <c:v>6.7188291097919728E-6</c:v>
                </c:pt>
                <c:pt idx="206">
                  <c:v>6.762824976459976E-6</c:v>
                </c:pt>
                <c:pt idx="207">
                  <c:v>6.8003704044279887E-6</c:v>
                </c:pt>
                <c:pt idx="208">
                  <c:v>6.8265020083844236E-6</c:v>
                </c:pt>
                <c:pt idx="209">
                  <c:v>6.8677696648606412E-6</c:v>
                </c:pt>
                <c:pt idx="210">
                  <c:v>6.8882290058755403E-6</c:v>
                </c:pt>
                <c:pt idx="211">
                  <c:v>6.8970403001721199E-6</c:v>
                </c:pt>
                <c:pt idx="212">
                  <c:v>6.9173851378277314E-6</c:v>
                </c:pt>
                <c:pt idx="213">
                  <c:v>6.9299104640796806E-6</c:v>
                </c:pt>
                <c:pt idx="214">
                  <c:v>6.9296193622638781E-6</c:v>
                </c:pt>
                <c:pt idx="215">
                  <c:v>6.9228703703364179E-6</c:v>
                </c:pt>
                <c:pt idx="216">
                  <c:v>6.8843088181973747E-6</c:v>
                </c:pt>
                <c:pt idx="217">
                  <c:v>6.8469474400975441E-6</c:v>
                </c:pt>
                <c:pt idx="218">
                  <c:v>6.8061112203568639E-6</c:v>
                </c:pt>
                <c:pt idx="219">
                  <c:v>6.7742253879305523E-6</c:v>
                </c:pt>
                <c:pt idx="220">
                  <c:v>6.7632996313831826E-6</c:v>
                </c:pt>
                <c:pt idx="221">
                  <c:v>6.7617971784106669E-6</c:v>
                </c:pt>
                <c:pt idx="222">
                  <c:v>6.7622196734522029E-6</c:v>
                </c:pt>
                <c:pt idx="223">
                  <c:v>6.7505544884870485E-6</c:v>
                </c:pt>
                <c:pt idx="224">
                  <c:v>6.7285611501902412E-6</c:v>
                </c:pt>
                <c:pt idx="225">
                  <c:v>6.7284059124471725E-6</c:v>
                </c:pt>
                <c:pt idx="226">
                  <c:v>6.7355580257458337E-6</c:v>
                </c:pt>
                <c:pt idx="227">
                  <c:v>6.7277477044165609E-6</c:v>
                </c:pt>
                <c:pt idx="228">
                  <c:v>6.6844165036692807E-6</c:v>
                </c:pt>
                <c:pt idx="229">
                  <c:v>6.6282683780934701E-6</c:v>
                </c:pt>
                <c:pt idx="230">
                  <c:v>6.5987997836120304E-6</c:v>
                </c:pt>
                <c:pt idx="231">
                  <c:v>6.5849754279260818E-6</c:v>
                </c:pt>
                <c:pt idx="232">
                  <c:v>6.5561759702123654E-6</c:v>
                </c:pt>
                <c:pt idx="233">
                  <c:v>6.537743413170971E-6</c:v>
                </c:pt>
                <c:pt idx="234">
                  <c:v>6.5321126297543833E-6</c:v>
                </c:pt>
                <c:pt idx="235">
                  <c:v>6.546865182953688E-6</c:v>
                </c:pt>
                <c:pt idx="236">
                  <c:v>6.5223602221642239E-6</c:v>
                </c:pt>
                <c:pt idx="237">
                  <c:v>6.4877747432908503E-6</c:v>
                </c:pt>
                <c:pt idx="238">
                  <c:v>6.4987894200174502E-6</c:v>
                </c:pt>
                <c:pt idx="239">
                  <c:v>6.5145431945644507E-6</c:v>
                </c:pt>
                <c:pt idx="240">
                  <c:v>6.5101741835235248E-6</c:v>
                </c:pt>
                <c:pt idx="241">
                  <c:v>6.4930175565399616E-6</c:v>
                </c:pt>
                <c:pt idx="242">
                  <c:v>6.5021604386557357E-6</c:v>
                </c:pt>
                <c:pt idx="243">
                  <c:v>6.5123480086872647E-6</c:v>
                </c:pt>
                <c:pt idx="244">
                  <c:v>6.510661754226955E-6</c:v>
                </c:pt>
                <c:pt idx="245">
                  <c:v>6.5069432514245852E-6</c:v>
                </c:pt>
                <c:pt idx="246">
                  <c:v>6.4866910596540364E-6</c:v>
                </c:pt>
                <c:pt idx="247">
                  <c:v>6.4609608384060795E-6</c:v>
                </c:pt>
                <c:pt idx="248">
                  <c:v>6.4415600946087149E-6</c:v>
                </c:pt>
                <c:pt idx="249">
                  <c:v>6.4373952522474731E-6</c:v>
                </c:pt>
                <c:pt idx="250">
                  <c:v>6.4472475087539744E-6</c:v>
                </c:pt>
                <c:pt idx="251">
                  <c:v>6.4576931460095811E-6</c:v>
                </c:pt>
                <c:pt idx="252">
                  <c:v>6.4629066503728001E-6</c:v>
                </c:pt>
                <c:pt idx="253">
                  <c:v>6.4722686039915931E-6</c:v>
                </c:pt>
                <c:pt idx="254">
                  <c:v>6.477966201732798E-6</c:v>
                </c:pt>
                <c:pt idx="255">
                  <c:v>6.4782384266390427E-6</c:v>
                </c:pt>
                <c:pt idx="256">
                  <c:v>6.4743381093919908E-6</c:v>
                </c:pt>
                <c:pt idx="257">
                  <c:v>6.5032475996179938E-6</c:v>
                </c:pt>
                <c:pt idx="258">
                  <c:v>6.5567668671575818E-6</c:v>
                </c:pt>
                <c:pt idx="259">
                  <c:v>6.5779994163231574E-6</c:v>
                </c:pt>
                <c:pt idx="260">
                  <c:v>6.5662907647899439E-6</c:v>
                </c:pt>
                <c:pt idx="261">
                  <c:v>6.5657095546798949E-6</c:v>
                </c:pt>
                <c:pt idx="262">
                  <c:v>6.5724821427443014E-6</c:v>
                </c:pt>
                <c:pt idx="263">
                  <c:v>6.5759857965102653E-6</c:v>
                </c:pt>
                <c:pt idx="264">
                  <c:v>6.565810397117792E-6</c:v>
                </c:pt>
                <c:pt idx="265">
                  <c:v>6.5381547310950055E-6</c:v>
                </c:pt>
                <c:pt idx="266">
                  <c:v>6.4828426539082663E-6</c:v>
                </c:pt>
                <c:pt idx="267">
                  <c:v>6.4428864458854938E-6</c:v>
                </c:pt>
                <c:pt idx="268">
                  <c:v>6.4101700294386678E-6</c:v>
                </c:pt>
                <c:pt idx="269">
                  <c:v>6.393018618443271E-6</c:v>
                </c:pt>
                <c:pt idx="270">
                  <c:v>6.3801403436586804E-6</c:v>
                </c:pt>
                <c:pt idx="271">
                  <c:v>6.3615654646544408E-6</c:v>
                </c:pt>
                <c:pt idx="272">
                  <c:v>6.3535219141399814E-6</c:v>
                </c:pt>
                <c:pt idx="273">
                  <c:v>6.3409359830731382E-6</c:v>
                </c:pt>
                <c:pt idx="274">
                  <c:v>6.3097078619166603E-6</c:v>
                </c:pt>
                <c:pt idx="275">
                  <c:v>6.2982796318425257E-6</c:v>
                </c:pt>
                <c:pt idx="276">
                  <c:v>6.3238695181707486E-6</c:v>
                </c:pt>
                <c:pt idx="277">
                  <c:v>6.365755641815351E-6</c:v>
                </c:pt>
                <c:pt idx="278">
                  <c:v>6.4322830870829292E-6</c:v>
                </c:pt>
                <c:pt idx="279">
                  <c:v>6.5017247794535871E-6</c:v>
                </c:pt>
                <c:pt idx="280">
                  <c:v>6.5749450826807326E-6</c:v>
                </c:pt>
                <c:pt idx="281">
                  <c:v>6.6383007103819313E-6</c:v>
                </c:pt>
                <c:pt idx="282">
                  <c:v>6.6831040616942805E-6</c:v>
                </c:pt>
                <c:pt idx="283">
                  <c:v>6.7134134237921808E-6</c:v>
                </c:pt>
                <c:pt idx="284">
                  <c:v>6.7399749742018191E-6</c:v>
                </c:pt>
                <c:pt idx="285">
                  <c:v>6.784166316235894E-6</c:v>
                </c:pt>
                <c:pt idx="286">
                  <c:v>6.841590868630313E-6</c:v>
                </c:pt>
                <c:pt idx="287">
                  <c:v>6.8672378824479848E-6</c:v>
                </c:pt>
                <c:pt idx="288">
                  <c:v>6.8471851401297309E-6</c:v>
                </c:pt>
                <c:pt idx="289">
                  <c:v>6.8314594325666769E-6</c:v>
                </c:pt>
                <c:pt idx="290">
                  <c:v>6.8329027710066325E-6</c:v>
                </c:pt>
                <c:pt idx="291">
                  <c:v>6.8387784574866862E-6</c:v>
                </c:pt>
                <c:pt idx="292">
                  <c:v>6.8532714531795801E-6</c:v>
                </c:pt>
                <c:pt idx="293">
                  <c:v>6.8615693452122823E-6</c:v>
                </c:pt>
                <c:pt idx="294">
                  <c:v>6.8503559641745553E-6</c:v>
                </c:pt>
                <c:pt idx="295">
                  <c:v>6.8472603993875706E-6</c:v>
                </c:pt>
                <c:pt idx="296">
                  <c:v>6.8300178327894442E-6</c:v>
                </c:pt>
                <c:pt idx="297">
                  <c:v>6.8022618210895377E-6</c:v>
                </c:pt>
                <c:pt idx="298">
                  <c:v>6.7884059210941976E-6</c:v>
                </c:pt>
                <c:pt idx="299">
                  <c:v>6.8244516282739727E-6</c:v>
                </c:pt>
                <c:pt idx="300">
                  <c:v>6.8869722011076559E-6</c:v>
                </c:pt>
                <c:pt idx="301">
                  <c:v>6.9329588365927728E-6</c:v>
                </c:pt>
                <c:pt idx="302">
                  <c:v>6.980455376462072E-6</c:v>
                </c:pt>
                <c:pt idx="303">
                  <c:v>6.9927263611957783E-6</c:v>
                </c:pt>
                <c:pt idx="304">
                  <c:v>6.9712754856683509E-6</c:v>
                </c:pt>
                <c:pt idx="305">
                  <c:v>6.980578573134972E-6</c:v>
                </c:pt>
                <c:pt idx="306">
                  <c:v>6.9985806869623851E-6</c:v>
                </c:pt>
                <c:pt idx="307">
                  <c:v>7.031135159395642E-6</c:v>
                </c:pt>
                <c:pt idx="308">
                  <c:v>7.0871958550745563E-6</c:v>
                </c:pt>
                <c:pt idx="309">
                  <c:v>7.1493709307872654E-6</c:v>
                </c:pt>
                <c:pt idx="310">
                  <c:v>7.2006431009483849E-6</c:v>
                </c:pt>
                <c:pt idx="311">
                  <c:v>7.2143072512834865E-6</c:v>
                </c:pt>
                <c:pt idx="312">
                  <c:v>7.2405290173210959E-6</c:v>
                </c:pt>
                <c:pt idx="313">
                  <c:v>7.3252547969233268E-6</c:v>
                </c:pt>
                <c:pt idx="314">
                  <c:v>7.4189801431569299E-6</c:v>
                </c:pt>
                <c:pt idx="315">
                  <c:v>7.4721010085527062E-6</c:v>
                </c:pt>
                <c:pt idx="316">
                  <c:v>7.5065026859382867E-6</c:v>
                </c:pt>
                <c:pt idx="317">
                  <c:v>7.557208052051914E-6</c:v>
                </c:pt>
                <c:pt idx="318">
                  <c:v>7.5958550470447416E-6</c:v>
                </c:pt>
                <c:pt idx="319">
                  <c:v>7.6391494874944647E-6</c:v>
                </c:pt>
                <c:pt idx="320">
                  <c:v>7.69472683493656E-6</c:v>
                </c:pt>
                <c:pt idx="321">
                  <c:v>7.7426987748702336E-6</c:v>
                </c:pt>
                <c:pt idx="322">
                  <c:v>7.7912799918979026E-6</c:v>
                </c:pt>
                <c:pt idx="323">
                  <c:v>7.8742380482722608E-6</c:v>
                </c:pt>
                <c:pt idx="324">
                  <c:v>7.9799330938278232E-6</c:v>
                </c:pt>
                <c:pt idx="325">
                  <c:v>8.1063433121988615E-6</c:v>
                </c:pt>
                <c:pt idx="326">
                  <c:v>8.2851675053788381E-6</c:v>
                </c:pt>
                <c:pt idx="327">
                  <c:v>8.4821728946466309E-6</c:v>
                </c:pt>
                <c:pt idx="328">
                  <c:v>8.6748519943003925E-6</c:v>
                </c:pt>
                <c:pt idx="329">
                  <c:v>8.8433217058274927E-6</c:v>
                </c:pt>
                <c:pt idx="330">
                  <c:v>9.0326583505876933E-6</c:v>
                </c:pt>
                <c:pt idx="331">
                  <c:v>9.2408331575643776E-6</c:v>
                </c:pt>
                <c:pt idx="332">
                  <c:v>9.470293170349087E-6</c:v>
                </c:pt>
                <c:pt idx="333">
                  <c:v>9.7037521073952452E-6</c:v>
                </c:pt>
                <c:pt idx="334">
                  <c:v>9.9258421772802204E-6</c:v>
                </c:pt>
                <c:pt idx="335">
                  <c:v>1.0142801453471482E-5</c:v>
                </c:pt>
                <c:pt idx="336">
                  <c:v>1.0338663796189512E-5</c:v>
                </c:pt>
                <c:pt idx="337">
                  <c:v>1.048918131834737E-5</c:v>
                </c:pt>
                <c:pt idx="338">
                  <c:v>1.0587767965552718E-5</c:v>
                </c:pt>
                <c:pt idx="339">
                  <c:v>1.0705270518036279E-5</c:v>
                </c:pt>
                <c:pt idx="340">
                  <c:v>1.0814230772184452E-5</c:v>
                </c:pt>
                <c:pt idx="341">
                  <c:v>1.0876966194054541E-5</c:v>
                </c:pt>
                <c:pt idx="342">
                  <c:v>1.0918316809580654E-5</c:v>
                </c:pt>
                <c:pt idx="343">
                  <c:v>1.098434823921158E-5</c:v>
                </c:pt>
                <c:pt idx="344">
                  <c:v>1.1050498891429181E-5</c:v>
                </c:pt>
                <c:pt idx="345">
                  <c:v>1.1107481823492117E-5</c:v>
                </c:pt>
                <c:pt idx="346">
                  <c:v>1.1198141658965796E-5</c:v>
                </c:pt>
                <c:pt idx="347">
                  <c:v>1.131829368505786E-5</c:v>
                </c:pt>
                <c:pt idx="348">
                  <c:v>1.1435694153201579E-5</c:v>
                </c:pt>
                <c:pt idx="349">
                  <c:v>1.158178354978595E-5</c:v>
                </c:pt>
                <c:pt idx="350">
                  <c:v>1.1777637199190369E-5</c:v>
                </c:pt>
                <c:pt idx="351">
                  <c:v>1.1977084664441926E-5</c:v>
                </c:pt>
                <c:pt idx="352">
                  <c:v>1.2117925286647853E-5</c:v>
                </c:pt>
                <c:pt idx="353">
                  <c:v>1.224107526403406E-5</c:v>
                </c:pt>
                <c:pt idx="354">
                  <c:v>1.2358209965161645E-5</c:v>
                </c:pt>
                <c:pt idx="355">
                  <c:v>1.2482487341133113E-5</c:v>
                </c:pt>
                <c:pt idx="356">
                  <c:v>1.2600885304918695E-5</c:v>
                </c:pt>
                <c:pt idx="357">
                  <c:v>1.270171507541629E-5</c:v>
                </c:pt>
                <c:pt idx="358">
                  <c:v>1.2744872161510944E-5</c:v>
                </c:pt>
                <c:pt idx="359">
                  <c:v>1.2766171773381526E-5</c:v>
                </c:pt>
                <c:pt idx="360">
                  <c:v>1.2797266017508382E-5</c:v>
                </c:pt>
                <c:pt idx="361">
                  <c:v>1.2846722775406959E-5</c:v>
                </c:pt>
                <c:pt idx="362">
                  <c:v>1.2903427273053926E-5</c:v>
                </c:pt>
                <c:pt idx="363">
                  <c:v>1.2976252154701927E-5</c:v>
                </c:pt>
                <c:pt idx="364">
                  <c:v>1.3091695633761425E-5</c:v>
                </c:pt>
                <c:pt idx="365">
                  <c:v>1.3247076940694916E-5</c:v>
                </c:pt>
                <c:pt idx="366">
                  <c:v>1.3392010871710079E-5</c:v>
                </c:pt>
                <c:pt idx="367">
                  <c:v>1.353478289982017E-5</c:v>
                </c:pt>
                <c:pt idx="368">
                  <c:v>1.3676785693865805E-5</c:v>
                </c:pt>
                <c:pt idx="369">
                  <c:v>1.3805145946670176E-5</c:v>
                </c:pt>
                <c:pt idx="370">
                  <c:v>1.3949789769391092E-5</c:v>
                </c:pt>
                <c:pt idx="371">
                  <c:v>1.4145150632103913E-5</c:v>
                </c:pt>
                <c:pt idx="372">
                  <c:v>1.4339396763631308E-5</c:v>
                </c:pt>
                <c:pt idx="373">
                  <c:v>1.452669793110439E-5</c:v>
                </c:pt>
                <c:pt idx="374">
                  <c:v>1.466342065484258E-5</c:v>
                </c:pt>
                <c:pt idx="375">
                  <c:v>1.4772778814373784E-5</c:v>
                </c:pt>
                <c:pt idx="376">
                  <c:v>1.4832009588956356E-5</c:v>
                </c:pt>
                <c:pt idx="377">
                  <c:v>1.4867739604661827E-5</c:v>
                </c:pt>
                <c:pt idx="378">
                  <c:v>1.4869138731392557E-5</c:v>
                </c:pt>
                <c:pt idx="379">
                  <c:v>1.4849600136479347E-5</c:v>
                </c:pt>
                <c:pt idx="380">
                  <c:v>1.4804310456365511E-5</c:v>
                </c:pt>
                <c:pt idx="381">
                  <c:v>1.4708947041467046E-5</c:v>
                </c:pt>
                <c:pt idx="382">
                  <c:v>1.4553886641996027E-5</c:v>
                </c:pt>
                <c:pt idx="383">
                  <c:v>1.4329938935182396E-5</c:v>
                </c:pt>
                <c:pt idx="384">
                  <c:v>1.4098820983301713E-5</c:v>
                </c:pt>
                <c:pt idx="385">
                  <c:v>1.3864266440360072E-5</c:v>
                </c:pt>
                <c:pt idx="386">
                  <c:v>1.3656260283667457E-5</c:v>
                </c:pt>
                <c:pt idx="387">
                  <c:v>1.3467496155703694E-5</c:v>
                </c:pt>
                <c:pt idx="388">
                  <c:v>1.330041960977799E-5</c:v>
                </c:pt>
                <c:pt idx="389">
                  <c:v>1.3151661117534393E-5</c:v>
                </c:pt>
                <c:pt idx="390">
                  <c:v>1.3052655204232564E-5</c:v>
                </c:pt>
                <c:pt idx="391">
                  <c:v>1.2952753879628715E-5</c:v>
                </c:pt>
                <c:pt idx="392">
                  <c:v>1.2850174766052029E-5</c:v>
                </c:pt>
                <c:pt idx="393">
                  <c:v>1.2705878427495197E-5</c:v>
                </c:pt>
                <c:pt idx="394">
                  <c:v>1.2579845747315303E-5</c:v>
                </c:pt>
                <c:pt idx="395">
                  <c:v>1.2507656222702135E-5</c:v>
                </c:pt>
                <c:pt idx="396">
                  <c:v>1.2462009619969435E-5</c:v>
                </c:pt>
                <c:pt idx="397">
                  <c:v>1.2399627395012375E-5</c:v>
                </c:pt>
                <c:pt idx="398">
                  <c:v>1.2365964152523024E-5</c:v>
                </c:pt>
                <c:pt idx="399">
                  <c:v>1.2417247748182033E-5</c:v>
                </c:pt>
                <c:pt idx="400">
                  <c:v>1.2527463565196145E-5</c:v>
                </c:pt>
                <c:pt idx="401">
                  <c:v>1.2672536340848707E-5</c:v>
                </c:pt>
                <c:pt idx="402">
                  <c:v>1.2833749619313804E-5</c:v>
                </c:pt>
                <c:pt idx="403">
                  <c:v>1.3034765109960549E-5</c:v>
                </c:pt>
                <c:pt idx="404">
                  <c:v>1.3214348850369813E-5</c:v>
                </c:pt>
                <c:pt idx="405">
                  <c:v>1.337668977580056E-5</c:v>
                </c:pt>
                <c:pt idx="406">
                  <c:v>1.3469302626272236E-5</c:v>
                </c:pt>
                <c:pt idx="407">
                  <c:v>1.3499391674965174E-5</c:v>
                </c:pt>
                <c:pt idx="408">
                  <c:v>1.3491941256819432E-5</c:v>
                </c:pt>
                <c:pt idx="409">
                  <c:v>1.3482563903616526E-5</c:v>
                </c:pt>
                <c:pt idx="410">
                  <c:v>1.3402784371079047E-5</c:v>
                </c:pt>
                <c:pt idx="411">
                  <c:v>1.3253637660287584E-5</c:v>
                </c:pt>
                <c:pt idx="412">
                  <c:v>1.3096733036428908E-5</c:v>
                </c:pt>
                <c:pt idx="413">
                  <c:v>1.293918610088451E-5</c:v>
                </c:pt>
                <c:pt idx="414">
                  <c:v>1.2805156814083661E-5</c:v>
                </c:pt>
                <c:pt idx="415">
                  <c:v>1.2662993069546011E-5</c:v>
                </c:pt>
                <c:pt idx="416">
                  <c:v>1.2542120988706497E-5</c:v>
                </c:pt>
                <c:pt idx="417">
                  <c:v>1.2460012890022989E-5</c:v>
                </c:pt>
                <c:pt idx="418">
                  <c:v>1.2449577933124104E-5</c:v>
                </c:pt>
                <c:pt idx="419">
                  <c:v>1.2466469786613091E-5</c:v>
                </c:pt>
                <c:pt idx="420">
                  <c:v>1.2527972993373799E-5</c:v>
                </c:pt>
                <c:pt idx="421">
                  <c:v>1.2615547447656437E-5</c:v>
                </c:pt>
                <c:pt idx="422">
                  <c:v>1.2683108900483048E-5</c:v>
                </c:pt>
                <c:pt idx="423">
                  <c:v>1.276028739358786E-5</c:v>
                </c:pt>
                <c:pt idx="424">
                  <c:v>1.2798218804680239E-5</c:v>
                </c:pt>
                <c:pt idx="425">
                  <c:v>1.2831256128589537E-5</c:v>
                </c:pt>
                <c:pt idx="426">
                  <c:v>1.286691709454689E-5</c:v>
                </c:pt>
                <c:pt idx="427">
                  <c:v>1.2887786014823103E-5</c:v>
                </c:pt>
                <c:pt idx="428">
                  <c:v>1.2854048009836689E-5</c:v>
                </c:pt>
                <c:pt idx="429">
                  <c:v>1.277627861978666E-5</c:v>
                </c:pt>
                <c:pt idx="430">
                  <c:v>1.2689171865776339E-5</c:v>
                </c:pt>
                <c:pt idx="431">
                  <c:v>1.2580953772230229E-5</c:v>
                </c:pt>
                <c:pt idx="432">
                  <c:v>1.2486913728043878E-5</c:v>
                </c:pt>
                <c:pt idx="433">
                  <c:v>1.2417453407144051E-5</c:v>
                </c:pt>
                <c:pt idx="434">
                  <c:v>1.2341175541329425E-5</c:v>
                </c:pt>
                <c:pt idx="435">
                  <c:v>1.2230863601104806E-5</c:v>
                </c:pt>
                <c:pt idx="436">
                  <c:v>1.2128312554512065E-5</c:v>
                </c:pt>
                <c:pt idx="437">
                  <c:v>1.2006364489827794E-5</c:v>
                </c:pt>
                <c:pt idx="438">
                  <c:v>1.1892432653815202E-5</c:v>
                </c:pt>
                <c:pt idx="439">
                  <c:v>1.1756790633149159E-5</c:v>
                </c:pt>
                <c:pt idx="440">
                  <c:v>1.1629362800324757E-5</c:v>
                </c:pt>
                <c:pt idx="441">
                  <c:v>1.1491559373514421E-5</c:v>
                </c:pt>
                <c:pt idx="442">
                  <c:v>1.1367385572165128E-5</c:v>
                </c:pt>
                <c:pt idx="443">
                  <c:v>1.1193274893625494E-5</c:v>
                </c:pt>
                <c:pt idx="444">
                  <c:v>1.1031979898012446E-5</c:v>
                </c:pt>
                <c:pt idx="445">
                  <c:v>1.0885342325909751E-5</c:v>
                </c:pt>
                <c:pt idx="446">
                  <c:v>1.0806947265660056E-5</c:v>
                </c:pt>
                <c:pt idx="447">
                  <c:v>1.0730670144986597E-5</c:v>
                </c:pt>
                <c:pt idx="448">
                  <c:v>1.0641780268164293E-5</c:v>
                </c:pt>
                <c:pt idx="449">
                  <c:v>1.0542421157949434E-5</c:v>
                </c:pt>
                <c:pt idx="450">
                  <c:v>1.0508900485803318E-5</c:v>
                </c:pt>
                <c:pt idx="451">
                  <c:v>1.0487179869173534E-5</c:v>
                </c:pt>
                <c:pt idx="452">
                  <c:v>1.0436150366652379E-5</c:v>
                </c:pt>
                <c:pt idx="453">
                  <c:v>1.0341743464631606E-5</c:v>
                </c:pt>
                <c:pt idx="454">
                  <c:v>1.0257822934250221E-5</c:v>
                </c:pt>
                <c:pt idx="455">
                  <c:v>1.0204987706301692E-5</c:v>
                </c:pt>
                <c:pt idx="456">
                  <c:v>1.0187730982021398E-5</c:v>
                </c:pt>
                <c:pt idx="457">
                  <c:v>1.0130951970257756E-5</c:v>
                </c:pt>
                <c:pt idx="458">
                  <c:v>1.0050147868616023E-5</c:v>
                </c:pt>
                <c:pt idx="459">
                  <c:v>9.9705205932569484E-6</c:v>
                </c:pt>
                <c:pt idx="460">
                  <c:v>9.9224627137087108E-6</c:v>
                </c:pt>
                <c:pt idx="461">
                  <c:v>9.8759574599715509E-6</c:v>
                </c:pt>
                <c:pt idx="462">
                  <c:v>9.8485842024509545E-6</c:v>
                </c:pt>
                <c:pt idx="463">
                  <c:v>9.8202017754102187E-6</c:v>
                </c:pt>
                <c:pt idx="464">
                  <c:v>9.7848425916253898E-6</c:v>
                </c:pt>
                <c:pt idx="465">
                  <c:v>9.7418387562306928E-6</c:v>
                </c:pt>
                <c:pt idx="466">
                  <c:v>9.6828561136566424E-6</c:v>
                </c:pt>
                <c:pt idx="467">
                  <c:v>9.5899601095416095E-6</c:v>
                </c:pt>
                <c:pt idx="468">
                  <c:v>9.5236288847812701E-6</c:v>
                </c:pt>
                <c:pt idx="469">
                  <c:v>9.4518722871859704E-6</c:v>
                </c:pt>
                <c:pt idx="470">
                  <c:v>9.4017332283590581E-6</c:v>
                </c:pt>
                <c:pt idx="471">
                  <c:v>9.3739156183227025E-6</c:v>
                </c:pt>
                <c:pt idx="472">
                  <c:v>9.3397739952043117E-6</c:v>
                </c:pt>
                <c:pt idx="473">
                  <c:v>9.2939875543126558E-6</c:v>
                </c:pt>
                <c:pt idx="474">
                  <c:v>9.2541498237353949E-6</c:v>
                </c:pt>
                <c:pt idx="475">
                  <c:v>9.2176222586011339E-6</c:v>
                </c:pt>
                <c:pt idx="476">
                  <c:v>9.1832488965798905E-6</c:v>
                </c:pt>
                <c:pt idx="477">
                  <c:v>9.0780471344767028E-6</c:v>
                </c:pt>
                <c:pt idx="478">
                  <c:v>8.9882062091452617E-6</c:v>
                </c:pt>
                <c:pt idx="479">
                  <c:v>8.9202177904301158E-6</c:v>
                </c:pt>
                <c:pt idx="480">
                  <c:v>8.889696063099697E-6</c:v>
                </c:pt>
                <c:pt idx="481">
                  <c:v>8.8451738783875937E-6</c:v>
                </c:pt>
                <c:pt idx="482">
                  <c:v>8.8230883909665009E-6</c:v>
                </c:pt>
                <c:pt idx="483">
                  <c:v>8.7968174456118871E-6</c:v>
                </c:pt>
                <c:pt idx="484">
                  <c:v>8.7768228243046398E-6</c:v>
                </c:pt>
                <c:pt idx="485">
                  <c:v>8.7590586588898016E-6</c:v>
                </c:pt>
                <c:pt idx="486">
                  <c:v>8.7344165921256588E-6</c:v>
                </c:pt>
                <c:pt idx="487">
                  <c:v>8.7484269847229016E-6</c:v>
                </c:pt>
                <c:pt idx="488">
                  <c:v>8.826352357657166E-6</c:v>
                </c:pt>
                <c:pt idx="489">
                  <c:v>8.9551336152207399E-6</c:v>
                </c:pt>
                <c:pt idx="490">
                  <c:v>9.0876959674446869E-6</c:v>
                </c:pt>
                <c:pt idx="491">
                  <c:v>9.2862236801161101E-6</c:v>
                </c:pt>
                <c:pt idx="492">
                  <c:v>9.4688900695321344E-6</c:v>
                </c:pt>
                <c:pt idx="493">
                  <c:v>9.6912478934763532E-6</c:v>
                </c:pt>
                <c:pt idx="494">
                  <c:v>9.8768471585246253E-6</c:v>
                </c:pt>
                <c:pt idx="495">
                  <c:v>1.0090550416197668E-5</c:v>
                </c:pt>
                <c:pt idx="496">
                  <c:v>1.024416101933862E-5</c:v>
                </c:pt>
                <c:pt idx="497">
                  <c:v>1.0435216953150854E-5</c:v>
                </c:pt>
                <c:pt idx="498">
                  <c:v>1.0594610100126019E-5</c:v>
                </c:pt>
                <c:pt idx="499">
                  <c:v>1.0802180597616486E-5</c:v>
                </c:pt>
                <c:pt idx="500">
                  <c:v>1.0993984404779728E-5</c:v>
                </c:pt>
                <c:pt idx="501">
                  <c:v>1.1227776419927416E-5</c:v>
                </c:pt>
                <c:pt idx="502">
                  <c:v>1.1432329344073016E-5</c:v>
                </c:pt>
                <c:pt idx="503">
                  <c:v>1.170755319513399E-5</c:v>
                </c:pt>
                <c:pt idx="504">
                  <c:v>1.1949422292148639E-5</c:v>
                </c:pt>
                <c:pt idx="505">
                  <c:v>1.2295304651105541E-5</c:v>
                </c:pt>
                <c:pt idx="506">
                  <c:v>1.2557808694070048E-5</c:v>
                </c:pt>
                <c:pt idx="507">
                  <c:v>1.280606389926396E-5</c:v>
                </c:pt>
                <c:pt idx="508">
                  <c:v>1.2937477492189199E-5</c:v>
                </c:pt>
                <c:pt idx="509">
                  <c:v>1.3053673067066317E-5</c:v>
                </c:pt>
                <c:pt idx="510">
                  <c:v>1.3137313175988623E-5</c:v>
                </c:pt>
                <c:pt idx="511">
                  <c:v>1.3225865752242787E-5</c:v>
                </c:pt>
                <c:pt idx="512">
                  <c:v>1.3304612022362401E-5</c:v>
                </c:pt>
                <c:pt idx="513">
                  <c:v>1.3406717722917824E-5</c:v>
                </c:pt>
                <c:pt idx="514">
                  <c:v>1.3502843665610243E-5</c:v>
                </c:pt>
                <c:pt idx="515">
                  <c:v>1.3632062569419075E-5</c:v>
                </c:pt>
                <c:pt idx="516">
                  <c:v>1.3737994073104879E-5</c:v>
                </c:pt>
                <c:pt idx="517">
                  <c:v>1.3864841689340786E-5</c:v>
                </c:pt>
                <c:pt idx="518">
                  <c:v>1.3970087166392422E-5</c:v>
                </c:pt>
                <c:pt idx="519">
                  <c:v>1.4051328665899024E-5</c:v>
                </c:pt>
                <c:pt idx="520">
                  <c:v>1.4029683805287858E-5</c:v>
                </c:pt>
                <c:pt idx="521">
                  <c:v>1.396790688333857E-5</c:v>
                </c:pt>
                <c:pt idx="522">
                  <c:v>1.3909148528255706E-5</c:v>
                </c:pt>
                <c:pt idx="523">
                  <c:v>1.3770752217457041E-5</c:v>
                </c:pt>
                <c:pt idx="524">
                  <c:v>1.3646976073110393E-5</c:v>
                </c:pt>
                <c:pt idx="525">
                  <c:v>1.3493981701714326E-5</c:v>
                </c:pt>
                <c:pt idx="526">
                  <c:v>1.3355688965537838E-5</c:v>
                </c:pt>
                <c:pt idx="527">
                  <c:v>1.3191289463443804E-5</c:v>
                </c:pt>
                <c:pt idx="528">
                  <c:v>1.3109973946581307E-5</c:v>
                </c:pt>
                <c:pt idx="529">
                  <c:v>1.3050901141926083E-5</c:v>
                </c:pt>
                <c:pt idx="530">
                  <c:v>1.3002199212029402E-5</c:v>
                </c:pt>
                <c:pt idx="531">
                  <c:v>1.294724778316736E-5</c:v>
                </c:pt>
                <c:pt idx="532">
                  <c:v>1.2899740314560947E-5</c:v>
                </c:pt>
                <c:pt idx="533">
                  <c:v>1.279805462524317E-5</c:v>
                </c:pt>
                <c:pt idx="534">
                  <c:v>1.2657708031630785E-5</c:v>
                </c:pt>
                <c:pt idx="535">
                  <c:v>1.2389227459748327E-5</c:v>
                </c:pt>
                <c:pt idx="536">
                  <c:v>1.2138999617505693E-5</c:v>
                </c:pt>
                <c:pt idx="537">
                  <c:v>1.1801319772512153E-5</c:v>
                </c:pt>
                <c:pt idx="538">
                  <c:v>1.1542495733389735E-5</c:v>
                </c:pt>
                <c:pt idx="539">
                  <c:v>1.1240500202110105E-5</c:v>
                </c:pt>
                <c:pt idx="540">
                  <c:v>1.0989243071535828E-5</c:v>
                </c:pt>
                <c:pt idx="541">
                  <c:v>1.0701263397221997E-5</c:v>
                </c:pt>
                <c:pt idx="542">
                  <c:v>1.0534011246361333E-5</c:v>
                </c:pt>
                <c:pt idx="543">
                  <c:v>1.0380372327856044E-5</c:v>
                </c:pt>
                <c:pt idx="544">
                  <c:v>1.0305622498193992E-5</c:v>
                </c:pt>
                <c:pt idx="545">
                  <c:v>1.0297314422565344E-5</c:v>
                </c:pt>
                <c:pt idx="546">
                  <c:v>1.0327634216639578E-5</c:v>
                </c:pt>
                <c:pt idx="547">
                  <c:v>1.0396206577649052E-5</c:v>
                </c:pt>
                <c:pt idx="548">
                  <c:v>1.0478986296904173E-5</c:v>
                </c:pt>
                <c:pt idx="549">
                  <c:v>1.0596978407134276E-5</c:v>
                </c:pt>
                <c:pt idx="550">
                  <c:v>1.0699568449448075E-5</c:v>
                </c:pt>
                <c:pt idx="551">
                  <c:v>1.0785082091643927E-5</c:v>
                </c:pt>
                <c:pt idx="552">
                  <c:v>1.0824748191372454E-5</c:v>
                </c:pt>
                <c:pt idx="553">
                  <c:v>1.0908699769302451E-5</c:v>
                </c:pt>
                <c:pt idx="554">
                  <c:v>1.0995019654240706E-5</c:v>
                </c:pt>
                <c:pt idx="555">
                  <c:v>1.1094396151082787E-5</c:v>
                </c:pt>
                <c:pt idx="556">
                  <c:v>1.1200252892271529E-5</c:v>
                </c:pt>
                <c:pt idx="557">
                  <c:v>1.1325450020823131E-5</c:v>
                </c:pt>
                <c:pt idx="558">
                  <c:v>1.1380945651117275E-5</c:v>
                </c:pt>
                <c:pt idx="559">
                  <c:v>1.1434089367508832E-5</c:v>
                </c:pt>
                <c:pt idx="560">
                  <c:v>1.1494281870957263E-5</c:v>
                </c:pt>
                <c:pt idx="561">
                  <c:v>1.1561206724847096E-5</c:v>
                </c:pt>
                <c:pt idx="562">
                  <c:v>1.1617641481391708E-5</c:v>
                </c:pt>
                <c:pt idx="563">
                  <c:v>1.1718304340267957E-5</c:v>
                </c:pt>
                <c:pt idx="564">
                  <c:v>1.1814320995589253E-5</c:v>
                </c:pt>
                <c:pt idx="565">
                  <c:v>1.1953627372132884E-5</c:v>
                </c:pt>
                <c:pt idx="566">
                  <c:v>1.2071177365270727E-5</c:v>
                </c:pt>
                <c:pt idx="567">
                  <c:v>1.2205327861701364E-5</c:v>
                </c:pt>
                <c:pt idx="568">
                  <c:v>1.2315690223144934E-5</c:v>
                </c:pt>
                <c:pt idx="569">
                  <c:v>1.2367144704511513E-5</c:v>
                </c:pt>
                <c:pt idx="570">
                  <c:v>1.2386131398200564E-5</c:v>
                </c:pt>
                <c:pt idx="571">
                  <c:v>1.2483744891042164E-5</c:v>
                </c:pt>
                <c:pt idx="572">
                  <c:v>1.2618463930183017E-5</c:v>
                </c:pt>
                <c:pt idx="573">
                  <c:v>1.2833129661863085E-5</c:v>
                </c:pt>
                <c:pt idx="574">
                  <c:v>1.3046846580457517E-5</c:v>
                </c:pt>
                <c:pt idx="575">
                  <c:v>1.3299043830803818E-5</c:v>
                </c:pt>
                <c:pt idx="576">
                  <c:v>1.3526076918808488E-5</c:v>
                </c:pt>
                <c:pt idx="577">
                  <c:v>1.3795941466217952E-5</c:v>
                </c:pt>
                <c:pt idx="578">
                  <c:v>1.3984698887911214E-5</c:v>
                </c:pt>
                <c:pt idx="579">
                  <c:v>1.4181848834565354E-5</c:v>
                </c:pt>
                <c:pt idx="580">
                  <c:v>1.4271881757937424E-5</c:v>
                </c:pt>
                <c:pt idx="581">
                  <c:v>1.4319401148802503E-5</c:v>
                </c:pt>
                <c:pt idx="582">
                  <c:v>1.4337204061558011E-5</c:v>
                </c:pt>
                <c:pt idx="583">
                  <c:v>1.4322926908423079E-5</c:v>
                </c:pt>
                <c:pt idx="584">
                  <c:v>1.4307074278481292E-5</c:v>
                </c:pt>
                <c:pt idx="585">
                  <c:v>1.4291282750115177E-5</c:v>
                </c:pt>
                <c:pt idx="586">
                  <c:v>1.4298279128909993E-5</c:v>
                </c:pt>
                <c:pt idx="587">
                  <c:v>1.4322946282093414E-5</c:v>
                </c:pt>
                <c:pt idx="588">
                  <c:v>1.4362519239176099E-5</c:v>
                </c:pt>
                <c:pt idx="589">
                  <c:v>1.4419745832400556E-5</c:v>
                </c:pt>
                <c:pt idx="590">
                  <c:v>1.4450423790995598E-5</c:v>
                </c:pt>
                <c:pt idx="591">
                  <c:v>1.4470252494203055E-5</c:v>
                </c:pt>
                <c:pt idx="592">
                  <c:v>1.449330120077234E-5</c:v>
                </c:pt>
                <c:pt idx="593">
                  <c:v>1.4560172901258948E-5</c:v>
                </c:pt>
                <c:pt idx="594">
                  <c:v>1.4635838757795299E-5</c:v>
                </c:pt>
                <c:pt idx="595">
                  <c:v>1.4661447024272302E-5</c:v>
                </c:pt>
                <c:pt idx="596">
                  <c:v>1.4676629275544421E-5</c:v>
                </c:pt>
                <c:pt idx="597">
                  <c:v>1.4738211218888413E-5</c:v>
                </c:pt>
                <c:pt idx="598">
                  <c:v>1.4818830028760018E-5</c:v>
                </c:pt>
                <c:pt idx="599">
                  <c:v>1.4953463873427475E-5</c:v>
                </c:pt>
                <c:pt idx="600">
                  <c:v>1.5078438949911392E-5</c:v>
                </c:pt>
                <c:pt idx="601">
                  <c:v>1.5224408875528697E-5</c:v>
                </c:pt>
                <c:pt idx="602">
                  <c:v>1.5336331562575396E-5</c:v>
                </c:pt>
                <c:pt idx="603">
                  <c:v>1.547039189692486E-5</c:v>
                </c:pt>
                <c:pt idx="604">
                  <c:v>1.5548114591461778E-5</c:v>
                </c:pt>
                <c:pt idx="605">
                  <c:v>1.5595843366994709E-5</c:v>
                </c:pt>
                <c:pt idx="606">
                  <c:v>1.5629777344107969E-5</c:v>
                </c:pt>
                <c:pt idx="607">
                  <c:v>1.5646121022078632E-5</c:v>
                </c:pt>
                <c:pt idx="608">
                  <c:v>1.5627281866340592E-5</c:v>
                </c:pt>
                <c:pt idx="609">
                  <c:v>1.5576134134754317E-5</c:v>
                </c:pt>
                <c:pt idx="610">
                  <c:v>1.5518369052846703E-5</c:v>
                </c:pt>
                <c:pt idx="611">
                  <c:v>1.5417023147900953E-5</c:v>
                </c:pt>
                <c:pt idx="612">
                  <c:v>1.5291497908855601E-5</c:v>
                </c:pt>
                <c:pt idx="613">
                  <c:v>1.5097459423333335E-5</c:v>
                </c:pt>
                <c:pt idx="614">
                  <c:v>1.4936151015179286E-5</c:v>
                </c:pt>
                <c:pt idx="615">
                  <c:v>1.4756418494917066E-5</c:v>
                </c:pt>
                <c:pt idx="616">
                  <c:v>1.4629937736515578E-5</c:v>
                </c:pt>
                <c:pt idx="617">
                  <c:v>1.4522982657247076E-5</c:v>
                </c:pt>
                <c:pt idx="618">
                  <c:v>1.4457844900255449E-5</c:v>
                </c:pt>
                <c:pt idx="619">
                  <c:v>1.4385095774626066E-5</c:v>
                </c:pt>
                <c:pt idx="620">
                  <c:v>1.4366664211106227E-5</c:v>
                </c:pt>
                <c:pt idx="621">
                  <c:v>1.4402097163866561E-5</c:v>
                </c:pt>
                <c:pt idx="622">
                  <c:v>1.4476302792096512E-5</c:v>
                </c:pt>
                <c:pt idx="623">
                  <c:v>1.46186471091769E-5</c:v>
                </c:pt>
                <c:pt idx="624">
                  <c:v>1.4772192636655957E-5</c:v>
                </c:pt>
                <c:pt idx="625">
                  <c:v>1.4975258259032766E-5</c:v>
                </c:pt>
                <c:pt idx="626">
                  <c:v>1.5135047324347852E-5</c:v>
                </c:pt>
                <c:pt idx="627">
                  <c:v>1.5345938916018433E-5</c:v>
                </c:pt>
                <c:pt idx="628">
                  <c:v>1.5537150832714903E-5</c:v>
                </c:pt>
                <c:pt idx="629">
                  <c:v>1.5730599414813507E-5</c:v>
                </c:pt>
                <c:pt idx="630">
                  <c:v>1.5843384478570503E-5</c:v>
                </c:pt>
                <c:pt idx="631">
                  <c:v>1.5905966649740637E-5</c:v>
                </c:pt>
                <c:pt idx="632">
                  <c:v>1.5940233456575038E-5</c:v>
                </c:pt>
                <c:pt idx="633">
                  <c:v>1.597057187917844E-5</c:v>
                </c:pt>
                <c:pt idx="634">
                  <c:v>1.5981146425855892E-5</c:v>
                </c:pt>
                <c:pt idx="635">
                  <c:v>1.5976079962682906E-5</c:v>
                </c:pt>
                <c:pt idx="636">
                  <c:v>1.5971167495351048E-5</c:v>
                </c:pt>
                <c:pt idx="637">
                  <c:v>1.5955316852452372E-5</c:v>
                </c:pt>
                <c:pt idx="638">
                  <c:v>1.5925458797521121E-5</c:v>
                </c:pt>
                <c:pt idx="639">
                  <c:v>1.5892519335485054E-5</c:v>
                </c:pt>
                <c:pt idx="640">
                  <c:v>1.5861597715728491E-5</c:v>
                </c:pt>
                <c:pt idx="641">
                  <c:v>1.5801037609304471E-5</c:v>
                </c:pt>
                <c:pt idx="642">
                  <c:v>1.5710782385484331E-5</c:v>
                </c:pt>
                <c:pt idx="643">
                  <c:v>1.5574966746926439E-5</c:v>
                </c:pt>
                <c:pt idx="644">
                  <c:v>1.5462243033125504E-5</c:v>
                </c:pt>
                <c:pt idx="645">
                  <c:v>1.5328708271678973E-5</c:v>
                </c:pt>
                <c:pt idx="646">
                  <c:v>1.5211093451259625E-5</c:v>
                </c:pt>
                <c:pt idx="647">
                  <c:v>1.5065231074350718E-5</c:v>
                </c:pt>
                <c:pt idx="648">
                  <c:v>1.492661445014709E-5</c:v>
                </c:pt>
                <c:pt idx="649">
                  <c:v>1.476443373006719E-5</c:v>
                </c:pt>
                <c:pt idx="650">
                  <c:v>1.464637257008897E-5</c:v>
                </c:pt>
                <c:pt idx="651">
                  <c:v>1.4512069568099541E-5</c:v>
                </c:pt>
                <c:pt idx="652">
                  <c:v>1.4399691103039191E-5</c:v>
                </c:pt>
                <c:pt idx="653">
                  <c:v>1.4306529828668802E-5</c:v>
                </c:pt>
                <c:pt idx="654">
                  <c:v>1.4259645298077777E-5</c:v>
                </c:pt>
                <c:pt idx="655">
                  <c:v>1.4206271581446089E-5</c:v>
                </c:pt>
                <c:pt idx="656">
                  <c:v>1.414700379818557E-5</c:v>
                </c:pt>
                <c:pt idx="657">
                  <c:v>1.411203730379561E-5</c:v>
                </c:pt>
                <c:pt idx="658">
                  <c:v>1.408140405367057E-5</c:v>
                </c:pt>
                <c:pt idx="659">
                  <c:v>1.4013812795197291E-5</c:v>
                </c:pt>
                <c:pt idx="660">
                  <c:v>1.3947299010851104E-5</c:v>
                </c:pt>
                <c:pt idx="661">
                  <c:v>1.3862141546132947E-5</c:v>
                </c:pt>
                <c:pt idx="662">
                  <c:v>1.3781521742739787E-5</c:v>
                </c:pt>
                <c:pt idx="663">
                  <c:v>1.3642773228549649E-5</c:v>
                </c:pt>
                <c:pt idx="664">
                  <c:v>1.3493289962331211E-5</c:v>
                </c:pt>
                <c:pt idx="665">
                  <c:v>1.3354953511206274E-5</c:v>
                </c:pt>
                <c:pt idx="666">
                  <c:v>1.3230375346583837E-5</c:v>
                </c:pt>
                <c:pt idx="667">
                  <c:v>1.304938179908712E-5</c:v>
                </c:pt>
                <c:pt idx="668">
                  <c:v>1.2923242315339994E-5</c:v>
                </c:pt>
                <c:pt idx="669">
                  <c:v>1.2817235304015962E-5</c:v>
                </c:pt>
                <c:pt idx="670">
                  <c:v>1.2724649527006677E-5</c:v>
                </c:pt>
                <c:pt idx="671">
                  <c:v>1.2635290956390498E-5</c:v>
                </c:pt>
                <c:pt idx="672">
                  <c:v>1.2564216162962757E-5</c:v>
                </c:pt>
                <c:pt idx="673">
                  <c:v>1.2468195781935626E-5</c:v>
                </c:pt>
                <c:pt idx="674">
                  <c:v>1.2359416845471358E-5</c:v>
                </c:pt>
                <c:pt idx="675">
                  <c:v>1.2234061498612021E-5</c:v>
                </c:pt>
                <c:pt idx="676">
                  <c:v>1.2119919036029632E-5</c:v>
                </c:pt>
                <c:pt idx="677">
                  <c:v>1.1971676678234191E-5</c:v>
                </c:pt>
                <c:pt idx="678">
                  <c:v>1.1846923653817959E-5</c:v>
                </c:pt>
                <c:pt idx="679">
                  <c:v>1.1697277450064396E-5</c:v>
                </c:pt>
                <c:pt idx="680">
                  <c:v>1.1580591075538794E-5</c:v>
                </c:pt>
                <c:pt idx="681">
                  <c:v>1.1441639634570915E-5</c:v>
                </c:pt>
                <c:pt idx="682">
                  <c:v>1.1286295336315372E-5</c:v>
                </c:pt>
                <c:pt idx="683">
                  <c:v>1.1096681995801926E-5</c:v>
                </c:pt>
                <c:pt idx="684">
                  <c:v>1.0941768389140751E-5</c:v>
                </c:pt>
                <c:pt idx="685">
                  <c:v>1.0769368057959152E-5</c:v>
                </c:pt>
                <c:pt idx="686">
                  <c:v>1.0630429284391109E-5</c:v>
                </c:pt>
                <c:pt idx="687">
                  <c:v>1.0419615435782256E-5</c:v>
                </c:pt>
                <c:pt idx="688">
                  <c:v>1.0149497043615326E-5</c:v>
                </c:pt>
                <c:pt idx="689">
                  <c:v>9.838047409592619E-6</c:v>
                </c:pt>
                <c:pt idx="690">
                  <c:v>9.6875308809563157E-6</c:v>
                </c:pt>
                <c:pt idx="691">
                  <c:v>9.6535181672597701E-6</c:v>
                </c:pt>
                <c:pt idx="692">
                  <c:v>9.6272656020539353E-6</c:v>
                </c:pt>
                <c:pt idx="693">
                  <c:v>9.5446617361141626E-6</c:v>
                </c:pt>
                <c:pt idx="694">
                  <c:v>9.4245921723112172E-6</c:v>
                </c:pt>
                <c:pt idx="695">
                  <c:v>9.2580374735826121E-6</c:v>
                </c:pt>
                <c:pt idx="696">
                  <c:v>9.1157204783450039E-6</c:v>
                </c:pt>
                <c:pt idx="697">
                  <c:v>8.9650631180281903E-6</c:v>
                </c:pt>
                <c:pt idx="698">
                  <c:v>8.8032142341478746E-6</c:v>
                </c:pt>
                <c:pt idx="699">
                  <c:v>8.5678581676912205E-6</c:v>
                </c:pt>
                <c:pt idx="700">
                  <c:v>8.3495648404311237E-6</c:v>
                </c:pt>
                <c:pt idx="701">
                  <c:v>8.2536512629712239E-6</c:v>
                </c:pt>
                <c:pt idx="702">
                  <c:v>8.3504371523569751E-6</c:v>
                </c:pt>
                <c:pt idx="703">
                  <c:v>8.4702593292925679E-6</c:v>
                </c:pt>
                <c:pt idx="704">
                  <c:v>8.540910882537606E-6</c:v>
                </c:pt>
                <c:pt idx="705">
                  <c:v>8.6035191336485737E-6</c:v>
                </c:pt>
                <c:pt idx="706">
                  <c:v>8.6596540950637717E-6</c:v>
                </c:pt>
                <c:pt idx="707">
                  <c:v>8.7426220866536882E-6</c:v>
                </c:pt>
                <c:pt idx="708">
                  <c:v>8.7999231939948173E-6</c:v>
                </c:pt>
                <c:pt idx="709">
                  <c:v>8.8170323803241E-6</c:v>
                </c:pt>
                <c:pt idx="710">
                  <c:v>8.801707310328357E-6</c:v>
                </c:pt>
                <c:pt idx="711">
                  <c:v>8.7745543662127244E-6</c:v>
                </c:pt>
                <c:pt idx="712">
                  <c:v>8.7571744452595302E-6</c:v>
                </c:pt>
                <c:pt idx="713">
                  <c:v>8.7262627607185239E-6</c:v>
                </c:pt>
                <c:pt idx="714">
                  <c:v>8.6474486827527393E-6</c:v>
                </c:pt>
                <c:pt idx="715">
                  <c:v>8.5110985295979144E-6</c:v>
                </c:pt>
                <c:pt idx="716">
                  <c:v>8.3669989083091005E-6</c:v>
                </c:pt>
                <c:pt idx="717">
                  <c:v>8.1922411988563578E-6</c:v>
                </c:pt>
                <c:pt idx="718">
                  <c:v>7.985524136382185E-6</c:v>
                </c:pt>
                <c:pt idx="719">
                  <c:v>7.7318875216821499E-6</c:v>
                </c:pt>
                <c:pt idx="720">
                  <c:v>7.4973630327675679E-6</c:v>
                </c:pt>
                <c:pt idx="721">
                  <c:v>7.2773876735137734E-6</c:v>
                </c:pt>
                <c:pt idx="722">
                  <c:v>7.0917722637402215E-6</c:v>
                </c:pt>
                <c:pt idx="723">
                  <c:v>6.8805627451718356E-6</c:v>
                </c:pt>
                <c:pt idx="724">
                  <c:v>6.7141473878414094E-6</c:v>
                </c:pt>
                <c:pt idx="725">
                  <c:v>6.5746192076104825E-6</c:v>
                </c:pt>
                <c:pt idx="726">
                  <c:v>6.4496324572482869E-6</c:v>
                </c:pt>
                <c:pt idx="727">
                  <c:v>6.2856552018154007E-6</c:v>
                </c:pt>
                <c:pt idx="728">
                  <c:v>6.1489431584339347E-6</c:v>
                </c:pt>
                <c:pt idx="729">
                  <c:v>6.0391163051088569E-6</c:v>
                </c:pt>
                <c:pt idx="730">
                  <c:v>5.9588852170243402E-6</c:v>
                </c:pt>
                <c:pt idx="731">
                  <c:v>5.8520461313974598E-6</c:v>
                </c:pt>
                <c:pt idx="732">
                  <c:v>5.7501898047525001E-6</c:v>
                </c:pt>
                <c:pt idx="733">
                  <c:v>5.6689438343988979E-6</c:v>
                </c:pt>
                <c:pt idx="734">
                  <c:v>5.5823656338561778E-6</c:v>
                </c:pt>
                <c:pt idx="735">
                  <c:v>5.4868998862374824E-6</c:v>
                </c:pt>
                <c:pt idx="736">
                  <c:v>5.4102934131683277E-6</c:v>
                </c:pt>
                <c:pt idx="737">
                  <c:v>5.3109097132949676E-6</c:v>
                </c:pt>
                <c:pt idx="738">
                  <c:v>5.2119947072154799E-6</c:v>
                </c:pt>
                <c:pt idx="739">
                  <c:v>5.1236075523003281E-6</c:v>
                </c:pt>
                <c:pt idx="740">
                  <c:v>5.1098991902560011E-6</c:v>
                </c:pt>
                <c:pt idx="741">
                  <c:v>5.127492966724046E-6</c:v>
                </c:pt>
                <c:pt idx="742">
                  <c:v>5.1230506834683923E-6</c:v>
                </c:pt>
                <c:pt idx="743">
                  <c:v>5.0952656112629834E-6</c:v>
                </c:pt>
                <c:pt idx="744">
                  <c:v>5.0787202484165275E-6</c:v>
                </c:pt>
                <c:pt idx="745">
                  <c:v>5.0595671398669053E-6</c:v>
                </c:pt>
                <c:pt idx="746">
                  <c:v>5.0385539105847367E-6</c:v>
                </c:pt>
                <c:pt idx="747">
                  <c:v>5.0185170646113735E-6</c:v>
                </c:pt>
                <c:pt idx="748">
                  <c:v>5.022211226135631E-6</c:v>
                </c:pt>
                <c:pt idx="749">
                  <c:v>5.0477328078569026E-6</c:v>
                </c:pt>
                <c:pt idx="750">
                  <c:v>5.0742906325607076E-6</c:v>
                </c:pt>
                <c:pt idx="751">
                  <c:v>5.0967650836708329E-6</c:v>
                </c:pt>
                <c:pt idx="752">
                  <c:v>5.1062884845424169E-6</c:v>
                </c:pt>
                <c:pt idx="753">
                  <c:v>5.0807105204728624E-6</c:v>
                </c:pt>
                <c:pt idx="754">
                  <c:v>5.0280394719614024E-6</c:v>
                </c:pt>
                <c:pt idx="755">
                  <c:v>4.9943330112843813E-6</c:v>
                </c:pt>
                <c:pt idx="756">
                  <c:v>5.0144860992797543E-6</c:v>
                </c:pt>
                <c:pt idx="757">
                  <c:v>5.064331572486975E-6</c:v>
                </c:pt>
                <c:pt idx="758">
                  <c:v>5.1274502452971538E-6</c:v>
                </c:pt>
                <c:pt idx="759">
                  <c:v>5.2002756237059319E-6</c:v>
                </c:pt>
                <c:pt idx="760">
                  <c:v>5.2756101408034784E-6</c:v>
                </c:pt>
                <c:pt idx="761">
                  <c:v>5.3453948464912213E-6</c:v>
                </c:pt>
                <c:pt idx="762">
                  <c:v>5.4075170171810928E-6</c:v>
                </c:pt>
                <c:pt idx="763">
                  <c:v>5.5130744600011984E-6</c:v>
                </c:pt>
                <c:pt idx="764">
                  <c:v>5.6212930503080852E-6</c:v>
                </c:pt>
                <c:pt idx="765">
                  <c:v>5.6996463826524427E-6</c:v>
                </c:pt>
                <c:pt idx="766">
                  <c:v>5.7332597006836222E-6</c:v>
                </c:pt>
                <c:pt idx="767">
                  <c:v>5.7451203610148492E-6</c:v>
                </c:pt>
                <c:pt idx="768">
                  <c:v>5.7218789112637699E-6</c:v>
                </c:pt>
                <c:pt idx="769">
                  <c:v>5.7236965589498123E-6</c:v>
                </c:pt>
                <c:pt idx="770">
                  <c:v>5.7308476787269184E-6</c:v>
                </c:pt>
                <c:pt idx="771">
                  <c:v>5.7200965335929524E-6</c:v>
                </c:pt>
                <c:pt idx="772">
                  <c:v>5.7141207498161686E-6</c:v>
                </c:pt>
                <c:pt idx="773">
                  <c:v>5.702591180543359E-6</c:v>
                </c:pt>
                <c:pt idx="774">
                  <c:v>5.6640872526545426E-6</c:v>
                </c:pt>
                <c:pt idx="775">
                  <c:v>5.6092043767798389E-6</c:v>
                </c:pt>
                <c:pt idx="776">
                  <c:v>5.5527090154203329E-6</c:v>
                </c:pt>
                <c:pt idx="777">
                  <c:v>5.5071841190781998E-6</c:v>
                </c:pt>
                <c:pt idx="778">
                  <c:v>5.4733097532582755E-6</c:v>
                </c:pt>
                <c:pt idx="779">
                  <c:v>5.448274748718878E-6</c:v>
                </c:pt>
                <c:pt idx="780">
                  <c:v>5.4095336175586529E-6</c:v>
                </c:pt>
                <c:pt idx="781">
                  <c:v>5.3608041174388037E-6</c:v>
                </c:pt>
                <c:pt idx="782">
                  <c:v>5.3287461574029776E-6</c:v>
                </c:pt>
                <c:pt idx="783">
                  <c:v>5.2866504007101357E-6</c:v>
                </c:pt>
                <c:pt idx="784">
                  <c:v>5.2616946295148002E-6</c:v>
                </c:pt>
                <c:pt idx="785">
                  <c:v>5.2801537632578071E-6</c:v>
                </c:pt>
                <c:pt idx="786">
                  <c:v>5.2997912135658035E-6</c:v>
                </c:pt>
                <c:pt idx="787">
                  <c:v>5.2986926271056549E-6</c:v>
                </c:pt>
                <c:pt idx="788">
                  <c:v>5.2738694910379979E-6</c:v>
                </c:pt>
                <c:pt idx="789">
                  <c:v>5.2080745195373142E-6</c:v>
                </c:pt>
                <c:pt idx="790">
                  <c:v>5.1346013650742591E-6</c:v>
                </c:pt>
                <c:pt idx="791">
                  <c:v>5.0907383819143225E-6</c:v>
                </c:pt>
                <c:pt idx="792">
                  <c:v>5.0804360601431168E-6</c:v>
                </c:pt>
                <c:pt idx="793">
                  <c:v>5.0764848249163376E-6</c:v>
                </c:pt>
                <c:pt idx="794">
                  <c:v>5.044783290738598E-6</c:v>
                </c:pt>
                <c:pt idx="795">
                  <c:v>5.0002474451051041E-6</c:v>
                </c:pt>
                <c:pt idx="796">
                  <c:v>4.9850661873545411E-6</c:v>
                </c:pt>
                <c:pt idx="797">
                  <c:v>5.0182127986349585E-6</c:v>
                </c:pt>
                <c:pt idx="798">
                  <c:v>5.0746751254027398E-6</c:v>
                </c:pt>
                <c:pt idx="799">
                  <c:v>5.118090278721472E-6</c:v>
                </c:pt>
                <c:pt idx="800">
                  <c:v>5.1621375601299797E-6</c:v>
                </c:pt>
                <c:pt idx="801">
                  <c:v>5.2176500802905698E-6</c:v>
                </c:pt>
                <c:pt idx="802">
                  <c:v>5.2885589556185195E-6</c:v>
                </c:pt>
                <c:pt idx="803">
                  <c:v>5.3734871652377116E-6</c:v>
                </c:pt>
                <c:pt idx="804">
                  <c:v>5.47030112160741E-6</c:v>
                </c:pt>
                <c:pt idx="805">
                  <c:v>5.5590183740594223E-6</c:v>
                </c:pt>
                <c:pt idx="806">
                  <c:v>5.6084145271431056E-6</c:v>
                </c:pt>
                <c:pt idx="807">
                  <c:v>5.6581333263519829E-6</c:v>
                </c:pt>
                <c:pt idx="808">
                  <c:v>5.6813293224918911E-6</c:v>
                </c:pt>
                <c:pt idx="809">
                  <c:v>5.7004046879797844E-6</c:v>
                </c:pt>
                <c:pt idx="810">
                  <c:v>5.7324060172869388E-6</c:v>
                </c:pt>
                <c:pt idx="811">
                  <c:v>5.7743686420913259E-6</c:v>
                </c:pt>
                <c:pt idx="812">
                  <c:v>5.7762767002389317E-6</c:v>
                </c:pt>
                <c:pt idx="813">
                  <c:v>5.7555274993101751E-6</c:v>
                </c:pt>
                <c:pt idx="814">
                  <c:v>5.736256410075821E-6</c:v>
                </c:pt>
                <c:pt idx="815">
                  <c:v>5.7358753945592331E-6</c:v>
                </c:pt>
                <c:pt idx="816">
                  <c:v>5.7574350606970029E-6</c:v>
                </c:pt>
                <c:pt idx="817">
                  <c:v>5.7882925983132274E-6</c:v>
                </c:pt>
                <c:pt idx="818">
                  <c:v>5.8508422316524131E-6</c:v>
                </c:pt>
                <c:pt idx="819">
                  <c:v>5.9566430872536508E-6</c:v>
                </c:pt>
                <c:pt idx="820">
                  <c:v>6.1264972710685339E-6</c:v>
                </c:pt>
                <c:pt idx="821">
                  <c:v>6.3262460217318386E-6</c:v>
                </c:pt>
                <c:pt idx="822">
                  <c:v>6.5207991514199254E-6</c:v>
                </c:pt>
                <c:pt idx="823">
                  <c:v>6.7058097549464812E-6</c:v>
                </c:pt>
                <c:pt idx="824">
                  <c:v>6.9272257204559532E-6</c:v>
                </c:pt>
                <c:pt idx="825">
                  <c:v>7.1666487674006175E-6</c:v>
                </c:pt>
                <c:pt idx="826">
                  <c:v>7.3800174566897977E-6</c:v>
                </c:pt>
                <c:pt idx="827">
                  <c:v>7.5646212131393193E-6</c:v>
                </c:pt>
                <c:pt idx="828">
                  <c:v>7.6870615677544104E-6</c:v>
                </c:pt>
                <c:pt idx="829">
                  <c:v>7.8040541952995391E-6</c:v>
                </c:pt>
                <c:pt idx="830">
                  <c:v>7.9012270613312132E-6</c:v>
                </c:pt>
                <c:pt idx="831">
                  <c:v>7.9818625126888751E-6</c:v>
                </c:pt>
                <c:pt idx="832">
                  <c:v>7.98244223251659E-6</c:v>
                </c:pt>
                <c:pt idx="833">
                  <c:v>7.9311432372734682E-6</c:v>
                </c:pt>
                <c:pt idx="834">
                  <c:v>7.8408857780298253E-6</c:v>
                </c:pt>
                <c:pt idx="835">
                  <c:v>7.7456962294035985E-6</c:v>
                </c:pt>
                <c:pt idx="836">
                  <c:v>7.6194318103208496E-6</c:v>
                </c:pt>
                <c:pt idx="837">
                  <c:v>7.4840818849921653E-6</c:v>
                </c:pt>
                <c:pt idx="838">
                  <c:v>7.3429208520845452E-6</c:v>
                </c:pt>
                <c:pt idx="839">
                  <c:v>7.18937234404082E-6</c:v>
                </c:pt>
                <c:pt idx="840">
                  <c:v>7.0078373272962799E-6</c:v>
                </c:pt>
                <c:pt idx="841">
                  <c:v>6.847913391430015E-6</c:v>
                </c:pt>
                <c:pt idx="842">
                  <c:v>6.7216263697318758E-6</c:v>
                </c:pt>
                <c:pt idx="843">
                  <c:v>6.6069936042617795E-6</c:v>
                </c:pt>
                <c:pt idx="844">
                  <c:v>6.5236371457436094E-6</c:v>
                </c:pt>
                <c:pt idx="845">
                  <c:v>6.4430213164366715E-6</c:v>
                </c:pt>
                <c:pt idx="846">
                  <c:v>6.3680894239495488E-6</c:v>
                </c:pt>
                <c:pt idx="847">
                  <c:v>6.2956351258418014E-6</c:v>
                </c:pt>
                <c:pt idx="848">
                  <c:v>6.2409196583492238E-6</c:v>
                </c:pt>
                <c:pt idx="849">
                  <c:v>6.2041588640297771E-6</c:v>
                </c:pt>
                <c:pt idx="850">
                  <c:v>6.1551581325252393E-6</c:v>
                </c:pt>
                <c:pt idx="851">
                  <c:v>6.0904764019276508E-6</c:v>
                </c:pt>
                <c:pt idx="852">
                  <c:v>6.0317319561465643E-6</c:v>
                </c:pt>
                <c:pt idx="853">
                  <c:v>5.9825332654720648E-6</c:v>
                </c:pt>
                <c:pt idx="854">
                  <c:v>5.9194751974767808E-6</c:v>
                </c:pt>
                <c:pt idx="855">
                  <c:v>5.8785560186862045E-6</c:v>
                </c:pt>
                <c:pt idx="856">
                  <c:v>5.8552323550263961E-6</c:v>
                </c:pt>
                <c:pt idx="857">
                  <c:v>5.8549715556180402E-6</c:v>
                </c:pt>
                <c:pt idx="858">
                  <c:v>5.8741462732614975E-6</c:v>
                </c:pt>
                <c:pt idx="859">
                  <c:v>5.8722503857529483E-6</c:v>
                </c:pt>
                <c:pt idx="860">
                  <c:v>5.8757771388950805E-6</c:v>
                </c:pt>
                <c:pt idx="861">
                  <c:v>5.8910676840167639E-6</c:v>
                </c:pt>
                <c:pt idx="862">
                  <c:v>5.9020530518574716E-6</c:v>
                </c:pt>
                <c:pt idx="863">
                  <c:v>5.9157616622821884E-6</c:v>
                </c:pt>
                <c:pt idx="864">
                  <c:v>5.9557672980023543E-6</c:v>
                </c:pt>
                <c:pt idx="865">
                  <c:v>5.9715938480033054E-6</c:v>
                </c:pt>
                <c:pt idx="866">
                  <c:v>5.9582434020993973E-6</c:v>
                </c:pt>
                <c:pt idx="867">
                  <c:v>5.9309021856489704E-6</c:v>
                </c:pt>
                <c:pt idx="868">
                  <c:v>5.887908037089441E-6</c:v>
                </c:pt>
                <c:pt idx="869">
                  <c:v>5.8700430292367057E-6</c:v>
                </c:pt>
                <c:pt idx="870">
                  <c:v>5.8669392678968875E-6</c:v>
                </c:pt>
                <c:pt idx="871">
                  <c:v>5.844095475148453E-6</c:v>
                </c:pt>
                <c:pt idx="872">
                  <c:v>5.8079295518604458E-6</c:v>
                </c:pt>
                <c:pt idx="873">
                  <c:v>5.7790406772067219E-6</c:v>
                </c:pt>
                <c:pt idx="874">
                  <c:v>5.7428707798324916E-6</c:v>
                </c:pt>
                <c:pt idx="875">
                  <c:v>5.7232807701787776E-6</c:v>
                </c:pt>
                <c:pt idx="876">
                  <c:v>5.7160511621987765E-6</c:v>
                </c:pt>
                <c:pt idx="877">
                  <c:v>5.7183690479880836E-6</c:v>
                </c:pt>
                <c:pt idx="878">
                  <c:v>5.7361185589599753E-6</c:v>
                </c:pt>
                <c:pt idx="879">
                  <c:v>5.7721841365708634E-6</c:v>
                </c:pt>
                <c:pt idx="880">
                  <c:v>5.8434576343097323E-6</c:v>
                </c:pt>
                <c:pt idx="881">
                  <c:v>5.9152206897951426E-6</c:v>
                </c:pt>
                <c:pt idx="882">
                  <c:v>6.0085739622061591E-6</c:v>
                </c:pt>
                <c:pt idx="883">
                  <c:v>6.0990070263847616E-6</c:v>
                </c:pt>
                <c:pt idx="884">
                  <c:v>6.1829690362910946E-6</c:v>
                </c:pt>
                <c:pt idx="885">
                  <c:v>6.2697201095844962E-6</c:v>
                </c:pt>
                <c:pt idx="886">
                  <c:v>6.3727097959440513E-6</c:v>
                </c:pt>
                <c:pt idx="887">
                  <c:v>6.4518805481483106E-6</c:v>
                </c:pt>
                <c:pt idx="888">
                  <c:v>6.531844875695138E-6</c:v>
                </c:pt>
                <c:pt idx="889">
                  <c:v>6.608475938422794E-6</c:v>
                </c:pt>
                <c:pt idx="890">
                  <c:v>6.6531456610859106E-6</c:v>
                </c:pt>
                <c:pt idx="891">
                  <c:v>6.6656675100124155E-6</c:v>
                </c:pt>
                <c:pt idx="892">
                  <c:v>6.6832414160493474E-6</c:v>
                </c:pt>
                <c:pt idx="893">
                  <c:v>6.7390505023942962E-6</c:v>
                </c:pt>
                <c:pt idx="894">
                  <c:v>6.8224345311356355E-6</c:v>
                </c:pt>
                <c:pt idx="895">
                  <c:v>6.8888790173533176E-6</c:v>
                </c:pt>
                <c:pt idx="896">
                  <c:v>6.9402306692388881E-6</c:v>
                </c:pt>
                <c:pt idx="897">
                  <c:v>6.9818679157338031E-6</c:v>
                </c:pt>
                <c:pt idx="898">
                  <c:v>7.0907904160628608E-6</c:v>
                </c:pt>
                <c:pt idx="899">
                  <c:v>7.265277639272081E-6</c:v>
                </c:pt>
                <c:pt idx="900">
                  <c:v>7.5247201455628846E-6</c:v>
                </c:pt>
                <c:pt idx="901">
                  <c:v>7.8118761905070915E-6</c:v>
                </c:pt>
                <c:pt idx="902">
                  <c:v>8.1783075557992879E-6</c:v>
                </c:pt>
                <c:pt idx="903">
                  <c:v>8.5474182003466563E-6</c:v>
                </c:pt>
                <c:pt idx="904">
                  <c:v>8.9818695286633927E-6</c:v>
                </c:pt>
                <c:pt idx="905">
                  <c:v>9.3766244548441549E-6</c:v>
                </c:pt>
                <c:pt idx="906">
                  <c:v>9.8100532010997477E-6</c:v>
                </c:pt>
                <c:pt idx="907">
                  <c:v>1.021093517471414E-5</c:v>
                </c:pt>
                <c:pt idx="908">
                  <c:v>1.0603510066221441E-5</c:v>
                </c:pt>
                <c:pt idx="909">
                  <c:v>1.0903396599618835E-5</c:v>
                </c:pt>
                <c:pt idx="910">
                  <c:v>1.1140212646001502E-5</c:v>
                </c:pt>
                <c:pt idx="911">
                  <c:v>1.1321145091922545E-5</c:v>
                </c:pt>
                <c:pt idx="912">
                  <c:v>1.1407651262152483E-5</c:v>
                </c:pt>
                <c:pt idx="913">
                  <c:v>1.1390389818644797E-5</c:v>
                </c:pt>
                <c:pt idx="914">
                  <c:v>1.1264575464826755E-5</c:v>
                </c:pt>
                <c:pt idx="915">
                  <c:v>1.1092186062382268E-5</c:v>
                </c:pt>
                <c:pt idx="916">
                  <c:v>1.0804277176479275E-5</c:v>
                </c:pt>
                <c:pt idx="917">
                  <c:v>1.0533274798508215E-5</c:v>
                </c:pt>
                <c:pt idx="918">
                  <c:v>1.0217305883309291E-5</c:v>
                </c:pt>
                <c:pt idx="919">
                  <c:v>9.9241519487336876E-6</c:v>
                </c:pt>
                <c:pt idx="920">
                  <c:v>9.5612321853798996E-6</c:v>
                </c:pt>
                <c:pt idx="921">
                  <c:v>9.2533142721071015E-6</c:v>
                </c:pt>
                <c:pt idx="922">
                  <c:v>8.9974069638916517E-6</c:v>
                </c:pt>
                <c:pt idx="923">
                  <c:v>8.8173649616648496E-6</c:v>
                </c:pt>
                <c:pt idx="924">
                  <c:v>8.6676216411792253E-6</c:v>
                </c:pt>
                <c:pt idx="925">
                  <c:v>8.5727472872665234E-6</c:v>
                </c:pt>
                <c:pt idx="926">
                  <c:v>8.5283743791681545E-6</c:v>
                </c:pt>
                <c:pt idx="927">
                  <c:v>8.5174863764398997E-6</c:v>
                </c:pt>
                <c:pt idx="928">
                  <c:v>8.5448151738708809E-6</c:v>
                </c:pt>
                <c:pt idx="929">
                  <c:v>8.5637385305607617E-6</c:v>
                </c:pt>
                <c:pt idx="930">
                  <c:v>8.5975619784009596E-6</c:v>
                </c:pt>
                <c:pt idx="931">
                  <c:v>8.5949182175414023E-6</c:v>
                </c:pt>
                <c:pt idx="932">
                  <c:v>8.550653106531819E-6</c:v>
                </c:pt>
                <c:pt idx="933">
                  <c:v>8.522103767869735E-6</c:v>
                </c:pt>
                <c:pt idx="934">
                  <c:v>8.4508215768172546E-6</c:v>
                </c:pt>
                <c:pt idx="935">
                  <c:v>8.3467852154988326E-6</c:v>
                </c:pt>
                <c:pt idx="936">
                  <c:v>8.1841775295303964E-6</c:v>
                </c:pt>
                <c:pt idx="937">
                  <c:v>8.0278883922754391E-6</c:v>
                </c:pt>
                <c:pt idx="938">
                  <c:v>7.8684463143636592E-6</c:v>
                </c:pt>
                <c:pt idx="939">
                  <c:v>7.7453621577805132E-6</c:v>
                </c:pt>
                <c:pt idx="940">
                  <c:v>7.605570445956954E-6</c:v>
                </c:pt>
                <c:pt idx="941">
                  <c:v>7.4883053451251899E-6</c:v>
                </c:pt>
                <c:pt idx="942">
                  <c:v>7.3857689529753954E-6</c:v>
                </c:pt>
                <c:pt idx="943">
                  <c:v>7.3079389581104718E-6</c:v>
                </c:pt>
                <c:pt idx="944">
                  <c:v>7.2709618244722843E-6</c:v>
                </c:pt>
                <c:pt idx="945">
                  <c:v>7.2944638252513305E-6</c:v>
                </c:pt>
                <c:pt idx="946">
                  <c:v>7.3766548829847347E-6</c:v>
                </c:pt>
                <c:pt idx="947">
                  <c:v>7.4655432695247065E-6</c:v>
                </c:pt>
                <c:pt idx="948">
                  <c:v>7.5801415101207451E-6</c:v>
                </c:pt>
                <c:pt idx="949">
                  <c:v>7.658340598243589E-6</c:v>
                </c:pt>
                <c:pt idx="950">
                  <c:v>7.7385942889434968E-6</c:v>
                </c:pt>
                <c:pt idx="951">
                  <c:v>7.8150899843591962E-6</c:v>
                </c:pt>
                <c:pt idx="952">
                  <c:v>7.8866754478665365E-6</c:v>
                </c:pt>
                <c:pt idx="953">
                  <c:v>7.9246694508169206E-6</c:v>
                </c:pt>
                <c:pt idx="954">
                  <c:v>7.9258909855695793E-6</c:v>
                </c:pt>
                <c:pt idx="955">
                  <c:v>7.8929102923889524E-6</c:v>
                </c:pt>
                <c:pt idx="956">
                  <c:v>7.8112279176920355E-6</c:v>
                </c:pt>
                <c:pt idx="957">
                  <c:v>7.7308167538255597E-6</c:v>
                </c:pt>
                <c:pt idx="958">
                  <c:v>7.6215206893915823E-6</c:v>
                </c:pt>
                <c:pt idx="959">
                  <c:v>7.5051626737401172E-6</c:v>
                </c:pt>
                <c:pt idx="960">
                  <c:v>7.3694737091805711E-6</c:v>
                </c:pt>
                <c:pt idx="961">
                  <c:v>7.2657890544928464E-6</c:v>
                </c:pt>
                <c:pt idx="962">
                  <c:v>7.1858761416865234E-6</c:v>
                </c:pt>
                <c:pt idx="963">
                  <c:v>7.1130696401873024E-6</c:v>
                </c:pt>
                <c:pt idx="964">
                  <c:v>7.0345138778259837E-6</c:v>
                </c:pt>
                <c:pt idx="965">
                  <c:v>7.003290227516506E-6</c:v>
                </c:pt>
                <c:pt idx="966">
                  <c:v>7.0230024403215641E-6</c:v>
                </c:pt>
                <c:pt idx="967">
                  <c:v>7.080726291084619E-6</c:v>
                </c:pt>
                <c:pt idx="968">
                  <c:v>7.2132605763246205E-6</c:v>
                </c:pt>
                <c:pt idx="969">
                  <c:v>7.3542017925880556E-6</c:v>
                </c:pt>
                <c:pt idx="970">
                  <c:v>7.5648142047015019E-6</c:v>
                </c:pt>
                <c:pt idx="971">
                  <c:v>7.8022139449981066E-6</c:v>
                </c:pt>
                <c:pt idx="972">
                  <c:v>8.1145185043194417E-6</c:v>
                </c:pt>
                <c:pt idx="973">
                  <c:v>8.3901800016256748E-6</c:v>
                </c:pt>
                <c:pt idx="974">
                  <c:v>8.7274251809386234E-6</c:v>
                </c:pt>
                <c:pt idx="975">
                  <c:v>9.0273464875904655E-6</c:v>
                </c:pt>
                <c:pt idx="976">
                  <c:v>9.3361714860435627E-6</c:v>
                </c:pt>
                <c:pt idx="977">
                  <c:v>9.5627341415916373E-6</c:v>
                </c:pt>
                <c:pt idx="978">
                  <c:v>9.7305210554296228E-6</c:v>
                </c:pt>
                <c:pt idx="979">
                  <c:v>9.8087939125279751E-6</c:v>
                </c:pt>
                <c:pt idx="980">
                  <c:v>9.8294849924457268E-6</c:v>
                </c:pt>
                <c:pt idx="981">
                  <c:v>9.8219724792027576E-6</c:v>
                </c:pt>
                <c:pt idx="982">
                  <c:v>9.797074332257649E-6</c:v>
                </c:pt>
                <c:pt idx="983">
                  <c:v>9.747217681932926E-6</c:v>
                </c:pt>
                <c:pt idx="984">
                  <c:v>9.6259829657256038E-6</c:v>
                </c:pt>
                <c:pt idx="985">
                  <c:v>9.4803689692056074E-6</c:v>
                </c:pt>
                <c:pt idx="986">
                  <c:v>9.2719497559262351E-6</c:v>
                </c:pt>
                <c:pt idx="987">
                  <c:v>9.0657162900692711E-6</c:v>
                </c:pt>
                <c:pt idx="988">
                  <c:v>8.8549317503463085E-6</c:v>
                </c:pt>
                <c:pt idx="989">
                  <c:v>8.6856652345315864E-6</c:v>
                </c:pt>
                <c:pt idx="990">
                  <c:v>8.533738898807831E-6</c:v>
                </c:pt>
                <c:pt idx="991">
                  <c:v>8.4568611943539885E-6</c:v>
                </c:pt>
                <c:pt idx="992">
                  <c:v>8.4741179186342827E-6</c:v>
                </c:pt>
                <c:pt idx="993">
                  <c:v>8.5790556523840585E-6</c:v>
                </c:pt>
                <c:pt idx="994">
                  <c:v>8.7487421794364282E-6</c:v>
                </c:pt>
                <c:pt idx="995">
                  <c:v>8.9384727554934386E-6</c:v>
                </c:pt>
                <c:pt idx="996">
                  <c:v>9.226483477355884E-6</c:v>
                </c:pt>
                <c:pt idx="997">
                  <c:v>9.5053545460476106E-6</c:v>
                </c:pt>
                <c:pt idx="998">
                  <c:v>9.8038136373499409E-6</c:v>
                </c:pt>
                <c:pt idx="999">
                  <c:v>9.991044016412185E-6</c:v>
                </c:pt>
                <c:pt idx="1000">
                  <c:v>1.0155137017106303E-5</c:v>
                </c:pt>
                <c:pt idx="1001">
                  <c:v>1.0241543338419899E-5</c:v>
                </c:pt>
                <c:pt idx="1002">
                  <c:v>1.0260954762573987E-5</c:v>
                </c:pt>
                <c:pt idx="1003">
                  <c:v>1.0236820136944387E-5</c:v>
                </c:pt>
                <c:pt idx="1004">
                  <c:v>1.0153842706899694E-5</c:v>
                </c:pt>
                <c:pt idx="1005">
                  <c:v>1.0020688464208974E-5</c:v>
                </c:pt>
                <c:pt idx="1006">
                  <c:v>9.7983773357778699E-6</c:v>
                </c:pt>
                <c:pt idx="1007">
                  <c:v>9.5830519057848575E-6</c:v>
                </c:pt>
                <c:pt idx="1008">
                  <c:v>9.2988019113908977E-6</c:v>
                </c:pt>
                <c:pt idx="1009">
                  <c:v>9.0420503582335447E-6</c:v>
                </c:pt>
                <c:pt idx="1010">
                  <c:v>8.7517470853814596E-6</c:v>
                </c:pt>
                <c:pt idx="1011">
                  <c:v>8.4923795899681067E-6</c:v>
                </c:pt>
                <c:pt idx="1012">
                  <c:v>8.1927359725910663E-6</c:v>
                </c:pt>
                <c:pt idx="1013">
                  <c:v>7.9760384893297157E-6</c:v>
                </c:pt>
                <c:pt idx="1014">
                  <c:v>7.7964445653245062E-6</c:v>
                </c:pt>
                <c:pt idx="1015">
                  <c:v>7.6843028067747883E-6</c:v>
                </c:pt>
                <c:pt idx="1016">
                  <c:v>7.5893492195180244E-6</c:v>
                </c:pt>
                <c:pt idx="1017">
                  <c:v>7.5420593321322977E-6</c:v>
                </c:pt>
                <c:pt idx="1018">
                  <c:v>7.5591883888926925E-6</c:v>
                </c:pt>
                <c:pt idx="1019">
                  <c:v>7.6184877164626027E-6</c:v>
                </c:pt>
                <c:pt idx="1020">
                  <c:v>7.6997701987333756E-6</c:v>
                </c:pt>
                <c:pt idx="1021">
                  <c:v>7.7517917325278363E-6</c:v>
                </c:pt>
                <c:pt idx="1022">
                  <c:v>7.8294719540182475E-6</c:v>
                </c:pt>
                <c:pt idx="1023">
                  <c:v>7.912171943168528E-6</c:v>
                </c:pt>
                <c:pt idx="1024">
                  <c:v>7.9835919853368541E-6</c:v>
                </c:pt>
                <c:pt idx="1025">
                  <c:v>7.9935664449946994E-6</c:v>
                </c:pt>
                <c:pt idx="1026">
                  <c:v>7.9534194808332444E-6</c:v>
                </c:pt>
                <c:pt idx="1027">
                  <c:v>7.9025956372741072E-6</c:v>
                </c:pt>
                <c:pt idx="1028">
                  <c:v>7.8257641315726012E-6</c:v>
                </c:pt>
                <c:pt idx="1029">
                  <c:v>7.7298858241279254E-6</c:v>
                </c:pt>
                <c:pt idx="1030">
                  <c:v>7.5996264548699499E-6</c:v>
                </c:pt>
                <c:pt idx="1031">
                  <c:v>7.4961832259202462E-6</c:v>
                </c:pt>
                <c:pt idx="1032">
                  <c:v>7.3739733683060635E-6</c:v>
                </c:pt>
                <c:pt idx="1033">
                  <c:v>7.2525245482035006E-6</c:v>
                </c:pt>
                <c:pt idx="1034">
                  <c:v>7.1202667103363568E-6</c:v>
                </c:pt>
                <c:pt idx="1035">
                  <c:v>7.0288520468607816E-6</c:v>
                </c:pt>
                <c:pt idx="1036">
                  <c:v>6.9216682092540941E-6</c:v>
                </c:pt>
                <c:pt idx="1037">
                  <c:v>6.837401684990958E-6</c:v>
                </c:pt>
                <c:pt idx="1038">
                  <c:v>6.7732254084848015E-6</c:v>
                </c:pt>
                <c:pt idx="1039">
                  <c:v>6.7501921014996285E-6</c:v>
                </c:pt>
                <c:pt idx="1040">
                  <c:v>6.7376223151580642E-6</c:v>
                </c:pt>
                <c:pt idx="1041">
                  <c:v>6.7400303630285458E-6</c:v>
                </c:pt>
                <c:pt idx="1042">
                  <c:v>6.8061459936113115E-6</c:v>
                </c:pt>
                <c:pt idx="1043">
                  <c:v>6.8821305221866345E-6</c:v>
                </c:pt>
                <c:pt idx="1044">
                  <c:v>6.9776687968788916E-6</c:v>
                </c:pt>
                <c:pt idx="1045">
                  <c:v>7.0742577206162378E-6</c:v>
                </c:pt>
                <c:pt idx="1046">
                  <c:v>7.2432795817478845E-6</c:v>
                </c:pt>
                <c:pt idx="1047">
                  <c:v>7.4345930860234192E-6</c:v>
                </c:pt>
                <c:pt idx="1048">
                  <c:v>7.6813130520334789E-6</c:v>
                </c:pt>
                <c:pt idx="1049">
                  <c:v>7.8853893342127607E-6</c:v>
                </c:pt>
                <c:pt idx="1050">
                  <c:v>8.1295410470014918E-6</c:v>
                </c:pt>
                <c:pt idx="1051">
                  <c:v>8.3233674156716275E-6</c:v>
                </c:pt>
                <c:pt idx="1052">
                  <c:v>8.5272345615634469E-6</c:v>
                </c:pt>
                <c:pt idx="1053">
                  <c:v>8.6565940486724017E-6</c:v>
                </c:pt>
                <c:pt idx="1054">
                  <c:v>8.76327441923077E-6</c:v>
                </c:pt>
                <c:pt idx="1055">
                  <c:v>8.8195355578835343E-6</c:v>
                </c:pt>
                <c:pt idx="1056">
                  <c:v>8.851683183239756E-6</c:v>
                </c:pt>
                <c:pt idx="1057">
                  <c:v>8.8409466925487366E-6</c:v>
                </c:pt>
                <c:pt idx="1058">
                  <c:v>8.7748124334368021E-6</c:v>
                </c:pt>
                <c:pt idx="1059">
                  <c:v>8.6723982444383516E-6</c:v>
                </c:pt>
                <c:pt idx="1060">
                  <c:v>8.5407091976618102E-6</c:v>
                </c:pt>
                <c:pt idx="1061">
                  <c:v>8.4185912407915258E-6</c:v>
                </c:pt>
                <c:pt idx="1062">
                  <c:v>8.2507715407422028E-6</c:v>
                </c:pt>
                <c:pt idx="1063">
                  <c:v>8.1088241355232929E-6</c:v>
                </c:pt>
                <c:pt idx="1064">
                  <c:v>7.9307609798549361E-6</c:v>
                </c:pt>
                <c:pt idx="1065">
                  <c:v>7.8082284761155603E-6</c:v>
                </c:pt>
                <c:pt idx="1066">
                  <c:v>7.7100143994935764E-6</c:v>
                </c:pt>
                <c:pt idx="1067">
                  <c:v>7.6617933340298255E-6</c:v>
                </c:pt>
                <c:pt idx="1068">
                  <c:v>7.6339931106206946E-6</c:v>
                </c:pt>
                <c:pt idx="1069">
                  <c:v>7.6487764629882239E-6</c:v>
                </c:pt>
                <c:pt idx="1070">
                  <c:v>7.7556684536379428E-6</c:v>
                </c:pt>
                <c:pt idx="1071">
                  <c:v>7.8998217250907614E-6</c:v>
                </c:pt>
                <c:pt idx="1072">
                  <c:v>8.1147368306812936E-6</c:v>
                </c:pt>
                <c:pt idx="1073">
                  <c:v>8.3162731750035831E-6</c:v>
                </c:pt>
                <c:pt idx="1074">
                  <c:v>8.5853332183333682E-6</c:v>
                </c:pt>
                <c:pt idx="1075">
                  <c:v>8.8071582663433755E-6</c:v>
                </c:pt>
                <c:pt idx="1076">
                  <c:v>9.0670689696672743E-6</c:v>
                </c:pt>
                <c:pt idx="1077">
                  <c:v>9.24492472771089E-6</c:v>
                </c:pt>
                <c:pt idx="1078">
                  <c:v>9.4236110697750225E-6</c:v>
                </c:pt>
                <c:pt idx="1079">
                  <c:v>9.5434118859971668E-6</c:v>
                </c:pt>
                <c:pt idx="1080">
                  <c:v>9.6089378615366602E-6</c:v>
                </c:pt>
                <c:pt idx="1081">
                  <c:v>9.5841986780404553E-6</c:v>
                </c:pt>
                <c:pt idx="1082">
                  <c:v>9.491793473573907E-6</c:v>
                </c:pt>
                <c:pt idx="1083">
                  <c:v>9.3853488160046153E-6</c:v>
                </c:pt>
                <c:pt idx="1084">
                  <c:v>9.2323067555738781E-6</c:v>
                </c:pt>
                <c:pt idx="1085">
                  <c:v>9.076301517103444E-6</c:v>
                </c:pt>
                <c:pt idx="1086">
                  <c:v>8.8175629208348105E-6</c:v>
                </c:pt>
                <c:pt idx="1087">
                  <c:v>8.5891441186404126E-6</c:v>
                </c:pt>
                <c:pt idx="1088">
                  <c:v>8.3173869126674545E-6</c:v>
                </c:pt>
                <c:pt idx="1089">
                  <c:v>8.123199647292232E-6</c:v>
                </c:pt>
                <c:pt idx="1090">
                  <c:v>7.9047130800895635E-6</c:v>
                </c:pt>
                <c:pt idx="1091">
                  <c:v>7.738879429629965E-6</c:v>
                </c:pt>
                <c:pt idx="1092">
                  <c:v>7.5943923349344518E-6</c:v>
                </c:pt>
                <c:pt idx="1093">
                  <c:v>7.5071914447567339E-6</c:v>
                </c:pt>
                <c:pt idx="1094">
                  <c:v>7.4410564405036333E-6</c:v>
                </c:pt>
                <c:pt idx="1095">
                  <c:v>7.4275641693976572E-6</c:v>
                </c:pt>
                <c:pt idx="1096">
                  <c:v>7.4825645291963148E-6</c:v>
                </c:pt>
                <c:pt idx="1097">
                  <c:v>7.5542697120511092E-6</c:v>
                </c:pt>
                <c:pt idx="1098">
                  <c:v>7.660756097525738E-6</c:v>
                </c:pt>
                <c:pt idx="1099">
                  <c:v>7.7659675464640915E-6</c:v>
                </c:pt>
                <c:pt idx="1100">
                  <c:v>7.9074929534022435E-6</c:v>
                </c:pt>
                <c:pt idx="1101">
                  <c:v>8.0235712927357957E-6</c:v>
                </c:pt>
                <c:pt idx="1102">
                  <c:v>8.1457967983144801E-6</c:v>
                </c:pt>
                <c:pt idx="1103">
                  <c:v>8.2325029147574886E-6</c:v>
                </c:pt>
                <c:pt idx="1104">
                  <c:v>8.2917913135902872E-6</c:v>
                </c:pt>
                <c:pt idx="1105">
                  <c:v>8.3106118407991589E-6</c:v>
                </c:pt>
                <c:pt idx="1106">
                  <c:v>8.2838508409372258E-6</c:v>
                </c:pt>
                <c:pt idx="1107">
                  <c:v>8.215861428700524E-6</c:v>
                </c:pt>
                <c:pt idx="1108">
                  <c:v>8.085168387283512E-6</c:v>
                </c:pt>
                <c:pt idx="1109">
                  <c:v>7.9249081443706633E-6</c:v>
                </c:pt>
                <c:pt idx="1110">
                  <c:v>7.6898786981254264E-6</c:v>
                </c:pt>
                <c:pt idx="1111">
                  <c:v>7.492231493932689E-6</c:v>
                </c:pt>
                <c:pt idx="1112">
                  <c:v>7.2459918955947811E-6</c:v>
                </c:pt>
                <c:pt idx="1113">
                  <c:v>7.0439563066907828E-6</c:v>
                </c:pt>
                <c:pt idx="1114">
                  <c:v>6.8405409647263908E-6</c:v>
                </c:pt>
                <c:pt idx="1115">
                  <c:v>6.6979035587870895E-6</c:v>
                </c:pt>
                <c:pt idx="1116">
                  <c:v>6.5185739115156809E-6</c:v>
                </c:pt>
                <c:pt idx="1117">
                  <c:v>6.3875522628441415E-6</c:v>
                </c:pt>
                <c:pt idx="1118">
                  <c:v>6.284997490545568E-6</c:v>
                </c:pt>
                <c:pt idx="1119">
                  <c:v>6.2773515970337533E-6</c:v>
                </c:pt>
                <c:pt idx="1120">
                  <c:v>6.3219696565759763E-6</c:v>
                </c:pt>
                <c:pt idx="1121">
                  <c:v>6.3566266690013556E-6</c:v>
                </c:pt>
                <c:pt idx="1122">
                  <c:v>6.4422048900983249E-6</c:v>
                </c:pt>
                <c:pt idx="1123">
                  <c:v>6.5193138366942437E-6</c:v>
                </c:pt>
                <c:pt idx="1124">
                  <c:v>6.6344162894797684E-6</c:v>
                </c:pt>
                <c:pt idx="1125">
                  <c:v>6.7745562306085806E-6</c:v>
                </c:pt>
                <c:pt idx="1126">
                  <c:v>6.9905214884834248E-6</c:v>
                </c:pt>
                <c:pt idx="1127">
                  <c:v>7.1535074577841717E-6</c:v>
                </c:pt>
                <c:pt idx="1128">
                  <c:v>7.3060318934844211E-6</c:v>
                </c:pt>
                <c:pt idx="1129">
                  <c:v>7.3931567792631323E-6</c:v>
                </c:pt>
                <c:pt idx="1130">
                  <c:v>7.4897213617223653E-6</c:v>
                </c:pt>
                <c:pt idx="1131">
                  <c:v>7.5569311079182793E-6</c:v>
                </c:pt>
                <c:pt idx="1132">
                  <c:v>7.5860179417419649E-6</c:v>
                </c:pt>
                <c:pt idx="1133">
                  <c:v>7.5500104851420817E-6</c:v>
                </c:pt>
                <c:pt idx="1134">
                  <c:v>7.4529824248771427E-6</c:v>
                </c:pt>
                <c:pt idx="1135">
                  <c:v>7.3519969198757021E-6</c:v>
                </c:pt>
                <c:pt idx="1136">
                  <c:v>7.2218634794749047E-6</c:v>
                </c:pt>
                <c:pt idx="1137">
                  <c:v>7.0743391893838007E-6</c:v>
                </c:pt>
                <c:pt idx="1138">
                  <c:v>6.8792068366287762E-6</c:v>
                </c:pt>
                <c:pt idx="1139">
                  <c:v>6.7049908448042455E-6</c:v>
                </c:pt>
                <c:pt idx="1140">
                  <c:v>6.4592286335738224E-6</c:v>
                </c:pt>
                <c:pt idx="1141">
                  <c:v>6.2851740890020828E-6</c:v>
                </c:pt>
                <c:pt idx="1142">
                  <c:v>6.1486418730221868E-6</c:v>
                </c:pt>
                <c:pt idx="1143">
                  <c:v>6.0738455962274089E-6</c:v>
                </c:pt>
                <c:pt idx="1144">
                  <c:v>6.0025467636888708E-6</c:v>
                </c:pt>
                <c:pt idx="1145">
                  <c:v>5.9745470908274441E-6</c:v>
                </c:pt>
                <c:pt idx="1146">
                  <c:v>5.980545725600008E-6</c:v>
                </c:pt>
                <c:pt idx="1147">
                  <c:v>6.0085252796499327E-6</c:v>
                </c:pt>
                <c:pt idx="1148">
                  <c:v>6.0877427273673081E-6</c:v>
                </c:pt>
                <c:pt idx="1149">
                  <c:v>6.2078972372632607E-6</c:v>
                </c:pt>
                <c:pt idx="1150">
                  <c:v>6.4259655318910054E-6</c:v>
                </c:pt>
                <c:pt idx="1151">
                  <c:v>6.6106654115510348E-6</c:v>
                </c:pt>
                <c:pt idx="1152">
                  <c:v>6.8942663879887733E-6</c:v>
                </c:pt>
                <c:pt idx="1153">
                  <c:v>7.1816487074672765E-6</c:v>
                </c:pt>
                <c:pt idx="1154">
                  <c:v>7.5497998585722862E-6</c:v>
                </c:pt>
                <c:pt idx="1155">
                  <c:v>7.8823089206294997E-6</c:v>
                </c:pt>
                <c:pt idx="1156">
                  <c:v>8.300283687467506E-6</c:v>
                </c:pt>
                <c:pt idx="1157">
                  <c:v>8.6095065913036369E-6</c:v>
                </c:pt>
                <c:pt idx="1158">
                  <c:v>8.9605204890954175E-6</c:v>
                </c:pt>
                <c:pt idx="1159">
                  <c:v>9.1752219875514871E-6</c:v>
                </c:pt>
                <c:pt idx="1160">
                  <c:v>9.3046428246165038E-6</c:v>
                </c:pt>
                <c:pt idx="1161">
                  <c:v>9.3358155569462541E-6</c:v>
                </c:pt>
                <c:pt idx="1162">
                  <c:v>9.2762914451243807E-6</c:v>
                </c:pt>
                <c:pt idx="1163">
                  <c:v>9.1749746006841345E-6</c:v>
                </c:pt>
                <c:pt idx="1164">
                  <c:v>8.9717840429717049E-6</c:v>
                </c:pt>
                <c:pt idx="1165">
                  <c:v>8.7442713324360484E-6</c:v>
                </c:pt>
                <c:pt idx="1166">
                  <c:v>8.4367433763738395E-6</c:v>
                </c:pt>
                <c:pt idx="1167">
                  <c:v>8.1570546394418222E-6</c:v>
                </c:pt>
                <c:pt idx="1168">
                  <c:v>7.7682650650615094E-6</c:v>
                </c:pt>
                <c:pt idx="1169">
                  <c:v>7.4611769906680595E-6</c:v>
                </c:pt>
                <c:pt idx="1170">
                  <c:v>7.1429989802901708E-6</c:v>
                </c:pt>
                <c:pt idx="1171">
                  <c:v>6.8708413851302898E-6</c:v>
                </c:pt>
                <c:pt idx="1172">
                  <c:v>6.5544825127207774E-6</c:v>
                </c:pt>
                <c:pt idx="1173">
                  <c:v>6.3082292534614798E-6</c:v>
                </c:pt>
                <c:pt idx="1174">
                  <c:v>6.1084320686223377E-6</c:v>
                </c:pt>
                <c:pt idx="1175">
                  <c:v>6.0388694150022798E-6</c:v>
                </c:pt>
                <c:pt idx="1176">
                  <c:v>6.0538591714729942E-6</c:v>
                </c:pt>
                <c:pt idx="1177">
                  <c:v>6.1075952750921001E-6</c:v>
                </c:pt>
                <c:pt idx="1178">
                  <c:v>6.2388928743757191E-6</c:v>
                </c:pt>
                <c:pt idx="1179">
                  <c:v>6.3796833237430858E-6</c:v>
                </c:pt>
                <c:pt idx="1180">
                  <c:v>6.5858695973261573E-6</c:v>
                </c:pt>
                <c:pt idx="1181">
                  <c:v>6.7782436858623377E-6</c:v>
                </c:pt>
                <c:pt idx="1182">
                  <c:v>6.9862831255270663E-6</c:v>
                </c:pt>
                <c:pt idx="1183">
                  <c:v>7.1310310196309345E-6</c:v>
                </c:pt>
                <c:pt idx="1184">
                  <c:v>7.2604677530408401E-6</c:v>
                </c:pt>
                <c:pt idx="1185">
                  <c:v>7.3257152941643657E-6</c:v>
                </c:pt>
                <c:pt idx="1186">
                  <c:v>7.3260280050740032E-6</c:v>
                </c:pt>
                <c:pt idx="1187">
                  <c:v>7.2770928459921368E-6</c:v>
                </c:pt>
                <c:pt idx="1188">
                  <c:v>7.1324587101063893E-6</c:v>
                </c:pt>
                <c:pt idx="1189">
                  <c:v>6.9502528179314038E-6</c:v>
                </c:pt>
                <c:pt idx="1190">
                  <c:v>6.7008143285647251E-6</c:v>
                </c:pt>
                <c:pt idx="1191">
                  <c:v>6.4768164489125339E-6</c:v>
                </c:pt>
                <c:pt idx="1192">
                  <c:v>6.19453362719874E-6</c:v>
                </c:pt>
                <c:pt idx="1193">
                  <c:v>5.9466815433760291E-6</c:v>
                </c:pt>
                <c:pt idx="1194">
                  <c:v>5.6596576367987227E-6</c:v>
                </c:pt>
                <c:pt idx="1195">
                  <c:v>5.4340631680066191E-6</c:v>
                </c:pt>
                <c:pt idx="1196">
                  <c:v>5.2061257270059274E-6</c:v>
                </c:pt>
                <c:pt idx="1197">
                  <c:v>5.0084328208216307E-6</c:v>
                </c:pt>
                <c:pt idx="1198">
                  <c:v>4.7854771452813053E-6</c:v>
                </c:pt>
                <c:pt idx="1199">
                  <c:v>4.6257452074556679E-6</c:v>
                </c:pt>
                <c:pt idx="1200">
                  <c:v>4.517946628386428E-6</c:v>
                </c:pt>
                <c:pt idx="1201">
                  <c:v>4.4621042590693656E-6</c:v>
                </c:pt>
                <c:pt idx="1202">
                  <c:v>4.4317159120077923E-6</c:v>
                </c:pt>
                <c:pt idx="1203">
                  <c:v>4.4249398466179407E-6</c:v>
                </c:pt>
                <c:pt idx="1204">
                  <c:v>4.4588576790059243E-6</c:v>
                </c:pt>
                <c:pt idx="1205">
                  <c:v>4.5338362670061622E-6</c:v>
                </c:pt>
                <c:pt idx="1206">
                  <c:v>4.6602253730441434E-6</c:v>
                </c:pt>
                <c:pt idx="1207">
                  <c:v>4.8167040245358391E-6</c:v>
                </c:pt>
                <c:pt idx="1208">
                  <c:v>5.0654828155895731E-6</c:v>
                </c:pt>
                <c:pt idx="1209">
                  <c:v>5.2987671412223285E-6</c:v>
                </c:pt>
                <c:pt idx="1210">
                  <c:v>5.5543182719600799E-6</c:v>
                </c:pt>
                <c:pt idx="1211">
                  <c:v>5.7278638851149432E-6</c:v>
                </c:pt>
                <c:pt idx="1212">
                  <c:v>5.8917147149298741E-6</c:v>
                </c:pt>
                <c:pt idx="1213">
                  <c:v>6.0560441737542347E-6</c:v>
                </c:pt>
                <c:pt idx="1214">
                  <c:v>6.1957164146107288E-6</c:v>
                </c:pt>
                <c:pt idx="1215">
                  <c:v>6.2349788962072767E-6</c:v>
                </c:pt>
                <c:pt idx="1216">
                  <c:v>6.2122764319001313E-6</c:v>
                </c:pt>
                <c:pt idx="1217">
                  <c:v>6.1898322831974535E-6</c:v>
                </c:pt>
                <c:pt idx="1218">
                  <c:v>6.1078309880811758E-6</c:v>
                </c:pt>
                <c:pt idx="1219">
                  <c:v>5.9902606277514415E-6</c:v>
                </c:pt>
                <c:pt idx="1220">
                  <c:v>5.793073424038965E-6</c:v>
                </c:pt>
                <c:pt idx="1221">
                  <c:v>5.5695556636785376E-6</c:v>
                </c:pt>
                <c:pt idx="1222">
                  <c:v>5.268615749051775E-6</c:v>
                </c:pt>
                <c:pt idx="1223">
                  <c:v>5.0057433579705141E-6</c:v>
                </c:pt>
                <c:pt idx="1224">
                  <c:v>4.7400511043339591E-6</c:v>
                </c:pt>
                <c:pt idx="1225">
                  <c:v>4.548410979847008E-6</c:v>
                </c:pt>
                <c:pt idx="1226">
                  <c:v>4.3561181116980016E-6</c:v>
                </c:pt>
                <c:pt idx="1227">
                  <c:v>4.2023346358063677E-6</c:v>
                </c:pt>
                <c:pt idx="1228">
                  <c:v>4.0646176453713718E-6</c:v>
                </c:pt>
                <c:pt idx="1229">
                  <c:v>3.9794259041595466E-6</c:v>
                </c:pt>
                <c:pt idx="1230">
                  <c:v>3.9463858480659707E-6</c:v>
                </c:pt>
                <c:pt idx="1231">
                  <c:v>3.9526852714895045E-6</c:v>
                </c:pt>
                <c:pt idx="1232">
                  <c:v>3.9805980112148119E-6</c:v>
                </c:pt>
                <c:pt idx="1233">
                  <c:v>3.9973949833952351E-6</c:v>
                </c:pt>
                <c:pt idx="1234">
                  <c:v>4.0533185730994706E-6</c:v>
                </c:pt>
                <c:pt idx="1235">
                  <c:v>4.1390160167831169E-6</c:v>
                </c:pt>
                <c:pt idx="1236">
                  <c:v>4.2661490220858831E-6</c:v>
                </c:pt>
                <c:pt idx="1237">
                  <c:v>4.3845072450092386E-6</c:v>
                </c:pt>
                <c:pt idx="1238">
                  <c:v>4.4941383745878565E-6</c:v>
                </c:pt>
                <c:pt idx="1239">
                  <c:v>4.599974748584708E-6</c:v>
                </c:pt>
                <c:pt idx="1240">
                  <c:v>4.6981923025321362E-6</c:v>
                </c:pt>
                <c:pt idx="1241">
                  <c:v>4.7308041508352309E-6</c:v>
                </c:pt>
                <c:pt idx="1242">
                  <c:v>4.7295744195297379E-6</c:v>
                </c:pt>
                <c:pt idx="1243">
                  <c:v>4.7398822056694998E-6</c:v>
                </c:pt>
                <c:pt idx="1244">
                  <c:v>4.7062015765529259E-6</c:v>
                </c:pt>
                <c:pt idx="1245">
                  <c:v>4.6211506670216118E-6</c:v>
                </c:pt>
                <c:pt idx="1246">
                  <c:v>4.4813949703544436E-6</c:v>
                </c:pt>
                <c:pt idx="1247">
                  <c:v>4.3476605110752296E-6</c:v>
                </c:pt>
                <c:pt idx="1248">
                  <c:v>4.1642025333597498E-6</c:v>
                </c:pt>
                <c:pt idx="1249">
                  <c:v>3.9812840378489819E-6</c:v>
                </c:pt>
                <c:pt idx="1250">
                  <c:v>3.8008292274158114E-6</c:v>
                </c:pt>
                <c:pt idx="1251">
                  <c:v>3.657121302000308E-6</c:v>
                </c:pt>
                <c:pt idx="1252">
                  <c:v>3.5069577218966474E-6</c:v>
                </c:pt>
                <c:pt idx="1253">
                  <c:v>3.4072906199995407E-6</c:v>
                </c:pt>
                <c:pt idx="1254">
                  <c:v>3.307479705857255E-6</c:v>
                </c:pt>
                <c:pt idx="1255">
                  <c:v>3.2246602457399082E-6</c:v>
                </c:pt>
                <c:pt idx="1256">
                  <c:v>3.1701601240445153E-6</c:v>
                </c:pt>
                <c:pt idx="1257">
                  <c:v>3.1464941922087889E-6</c:v>
                </c:pt>
                <c:pt idx="1258">
                  <c:v>3.1314828266442399E-6</c:v>
                </c:pt>
                <c:pt idx="1259">
                  <c:v>3.1139762316927019E-6</c:v>
                </c:pt>
                <c:pt idx="1260">
                  <c:v>3.1373371524108467E-6</c:v>
                </c:pt>
                <c:pt idx="1261">
                  <c:v>3.1594179206045498E-6</c:v>
                </c:pt>
                <c:pt idx="1262">
                  <c:v>3.2114945948453488E-6</c:v>
                </c:pt>
                <c:pt idx="1263">
                  <c:v>3.278606479168032E-6</c:v>
                </c:pt>
                <c:pt idx="1264">
                  <c:v>3.3595596090431096E-6</c:v>
                </c:pt>
                <c:pt idx="1265">
                  <c:v>3.4410229122370081E-6</c:v>
                </c:pt>
                <c:pt idx="1266">
                  <c:v>3.5548789922309834E-6</c:v>
                </c:pt>
                <c:pt idx="1267">
                  <c:v>3.6445659217213004E-6</c:v>
                </c:pt>
                <c:pt idx="1268">
                  <c:v>3.7117726873525473E-6</c:v>
                </c:pt>
                <c:pt idx="1269">
                  <c:v>3.7998203062760593E-6</c:v>
                </c:pt>
                <c:pt idx="1270">
                  <c:v>3.8412752415655142E-6</c:v>
                </c:pt>
                <c:pt idx="1271">
                  <c:v>3.8517233626250101E-6</c:v>
                </c:pt>
                <c:pt idx="1272">
                  <c:v>3.8474688549433718E-6</c:v>
                </c:pt>
                <c:pt idx="1273">
                  <c:v>3.8468585843278205E-6</c:v>
                </c:pt>
                <c:pt idx="1274">
                  <c:v>3.8341941650580814E-6</c:v>
                </c:pt>
                <c:pt idx="1275">
                  <c:v>3.7883590416101996E-6</c:v>
                </c:pt>
                <c:pt idx="1276">
                  <c:v>3.7155495595463118E-6</c:v>
                </c:pt>
                <c:pt idx="1277">
                  <c:v>3.6455572078534401E-6</c:v>
                </c:pt>
                <c:pt idx="1278">
                  <c:v>3.5413666023135058E-6</c:v>
                </c:pt>
                <c:pt idx="1279">
                  <c:v>3.43107428413961E-6</c:v>
                </c:pt>
                <c:pt idx="1280">
                  <c:v>3.3058709460782852E-6</c:v>
                </c:pt>
                <c:pt idx="1281">
                  <c:v>3.2102514509988546E-6</c:v>
                </c:pt>
                <c:pt idx="1282">
                  <c:v>3.1081527050943197E-6</c:v>
                </c:pt>
                <c:pt idx="1283">
                  <c:v>3.0018911038716545E-6</c:v>
                </c:pt>
                <c:pt idx="1284">
                  <c:v>2.9259579900368352E-6</c:v>
                </c:pt>
                <c:pt idx="1285">
                  <c:v>2.8726833771803238E-6</c:v>
                </c:pt>
                <c:pt idx="1286">
                  <c:v>2.8388912252691289E-6</c:v>
                </c:pt>
                <c:pt idx="1287">
                  <c:v>2.818455728771565E-6</c:v>
                </c:pt>
                <c:pt idx="1288">
                  <c:v>2.779948820318082E-6</c:v>
                </c:pt>
                <c:pt idx="1289">
                  <c:v>2.7260313990150716E-6</c:v>
                </c:pt>
                <c:pt idx="1290">
                  <c:v>2.6988955931462734E-6</c:v>
                </c:pt>
                <c:pt idx="1291">
                  <c:v>2.6915241599642048E-6</c:v>
                </c:pt>
                <c:pt idx="1292">
                  <c:v>2.7014303150150993E-6</c:v>
                </c:pt>
                <c:pt idx="1293">
                  <c:v>2.7333608559114146E-6</c:v>
                </c:pt>
                <c:pt idx="1294">
                  <c:v>2.8156917518037752E-6</c:v>
                </c:pt>
                <c:pt idx="1295">
                  <c:v>2.8895250578307502E-6</c:v>
                </c:pt>
                <c:pt idx="1296">
                  <c:v>2.9370896539266111E-6</c:v>
                </c:pt>
                <c:pt idx="1297">
                  <c:v>3.0031724982980407E-6</c:v>
                </c:pt>
                <c:pt idx="1298">
                  <c:v>3.0868550802668494E-6</c:v>
                </c:pt>
                <c:pt idx="1299">
                  <c:v>3.1611476416329187E-6</c:v>
                </c:pt>
                <c:pt idx="1300">
                  <c:v>3.2179241695926711E-6</c:v>
                </c:pt>
                <c:pt idx="1301">
                  <c:v>3.2614351977415222E-6</c:v>
                </c:pt>
                <c:pt idx="1302">
                  <c:v>3.2737886447643462E-6</c:v>
                </c:pt>
                <c:pt idx="1303">
                  <c:v>3.2707385335885323E-6</c:v>
                </c:pt>
                <c:pt idx="1304">
                  <c:v>3.2604866330362755E-6</c:v>
                </c:pt>
                <c:pt idx="1305">
                  <c:v>3.2204824875984432E-6</c:v>
                </c:pt>
                <c:pt idx="1306">
                  <c:v>3.1250671611986967E-6</c:v>
                </c:pt>
                <c:pt idx="1307">
                  <c:v>3.0271253094829579E-6</c:v>
                </c:pt>
                <c:pt idx="1308">
                  <c:v>2.9760972972441369E-6</c:v>
                </c:pt>
                <c:pt idx="1309">
                  <c:v>2.9303821415240989E-6</c:v>
                </c:pt>
                <c:pt idx="1310">
                  <c:v>2.8737168879785781E-6</c:v>
                </c:pt>
                <c:pt idx="1311">
                  <c:v>2.799338138617557E-6</c:v>
                </c:pt>
                <c:pt idx="1312">
                  <c:v>2.7061723934001677E-6</c:v>
                </c:pt>
                <c:pt idx="1313">
                  <c:v>2.6367448587116771E-6</c:v>
                </c:pt>
                <c:pt idx="1314">
                  <c:v>2.5688977684378204E-6</c:v>
                </c:pt>
                <c:pt idx="1315">
                  <c:v>2.4973398751536498E-6</c:v>
                </c:pt>
                <c:pt idx="1316">
                  <c:v>2.450661748665808E-6</c:v>
                </c:pt>
                <c:pt idx="1317">
                  <c:v>2.422946471349683E-6</c:v>
                </c:pt>
                <c:pt idx="1318">
                  <c:v>2.4149672513559517E-6</c:v>
                </c:pt>
                <c:pt idx="1319">
                  <c:v>2.4286930000275029E-6</c:v>
                </c:pt>
                <c:pt idx="1320">
                  <c:v>2.4385715848552285E-6</c:v>
                </c:pt>
                <c:pt idx="1321">
                  <c:v>2.4268192183735668E-6</c:v>
                </c:pt>
                <c:pt idx="1322">
                  <c:v>2.4163465076555687E-6</c:v>
                </c:pt>
                <c:pt idx="1323">
                  <c:v>2.4081159267082604E-6</c:v>
                </c:pt>
                <c:pt idx="1324">
                  <c:v>2.4368699308108065E-6</c:v>
                </c:pt>
                <c:pt idx="1325">
                  <c:v>2.4930086179318382E-6</c:v>
                </c:pt>
                <c:pt idx="1326">
                  <c:v>2.5216831403099333E-6</c:v>
                </c:pt>
                <c:pt idx="1327">
                  <c:v>2.5324397498124551E-6</c:v>
                </c:pt>
                <c:pt idx="1328">
                  <c:v>2.5687117315265271E-6</c:v>
                </c:pt>
                <c:pt idx="1329">
                  <c:v>2.6323321327223034E-6</c:v>
                </c:pt>
                <c:pt idx="1330">
                  <c:v>2.7176386256738052E-6</c:v>
                </c:pt>
                <c:pt idx="1331">
                  <c:v>2.7925836823215405E-6</c:v>
                </c:pt>
                <c:pt idx="1332">
                  <c:v>2.8608222200883192E-6</c:v>
                </c:pt>
                <c:pt idx="1333">
                  <c:v>2.9397885552325066E-6</c:v>
                </c:pt>
                <c:pt idx="1334">
                  <c:v>2.9910954986480734E-6</c:v>
                </c:pt>
                <c:pt idx="1335">
                  <c:v>3.0114274205234622E-6</c:v>
                </c:pt>
                <c:pt idx="1336">
                  <c:v>2.9969036256623433E-6</c:v>
                </c:pt>
                <c:pt idx="1337">
                  <c:v>2.9897614475792386E-6</c:v>
                </c:pt>
                <c:pt idx="1338">
                  <c:v>2.9638600922433227E-6</c:v>
                </c:pt>
                <c:pt idx="1339">
                  <c:v>2.902951011372887E-6</c:v>
                </c:pt>
                <c:pt idx="1340">
                  <c:v>2.832901532190566E-6</c:v>
                </c:pt>
                <c:pt idx="1341">
                  <c:v>2.7703546310356584E-6</c:v>
                </c:pt>
                <c:pt idx="1342">
                  <c:v>2.7237698955740468E-6</c:v>
                </c:pt>
                <c:pt idx="1343">
                  <c:v>2.6905470315142332E-6</c:v>
                </c:pt>
                <c:pt idx="1344">
                  <c:v>2.6530316575732785E-6</c:v>
                </c:pt>
                <c:pt idx="1345">
                  <c:v>2.6058301936060036E-6</c:v>
                </c:pt>
                <c:pt idx="1346">
                  <c:v>2.5566821725308416E-6</c:v>
                </c:pt>
                <c:pt idx="1347">
                  <c:v>2.5204832146511093E-6</c:v>
                </c:pt>
                <c:pt idx="1348">
                  <c:v>2.4735527336881354E-6</c:v>
                </c:pt>
                <c:pt idx="1349">
                  <c:v>2.4309038338691902E-6</c:v>
                </c:pt>
                <c:pt idx="1350">
                  <c:v>2.4037965917451169E-6</c:v>
                </c:pt>
                <c:pt idx="1351">
                  <c:v>2.3689316849342202E-6</c:v>
                </c:pt>
                <c:pt idx="1352">
                  <c:v>2.3378026675529172E-6</c:v>
                </c:pt>
                <c:pt idx="1353">
                  <c:v>2.3214728988840346E-6</c:v>
                </c:pt>
                <c:pt idx="1354">
                  <c:v>2.3192364818622895E-6</c:v>
                </c:pt>
                <c:pt idx="1355">
                  <c:v>2.3323700916866794E-6</c:v>
                </c:pt>
                <c:pt idx="1356">
                  <c:v>2.3266608200671958E-6</c:v>
                </c:pt>
                <c:pt idx="1357">
                  <c:v>2.3061999887699631E-6</c:v>
                </c:pt>
                <c:pt idx="1358">
                  <c:v>2.3029948882314694E-6</c:v>
                </c:pt>
                <c:pt idx="1359">
                  <c:v>2.2827066813045293E-6</c:v>
                </c:pt>
                <c:pt idx="1360">
                  <c:v>2.2335082390104187E-6</c:v>
                </c:pt>
                <c:pt idx="1361">
                  <c:v>2.1903874164525446E-6</c:v>
                </c:pt>
                <c:pt idx="1362">
                  <c:v>2.1932134885175619E-6</c:v>
                </c:pt>
                <c:pt idx="1363">
                  <c:v>2.2298808918107781E-6</c:v>
                </c:pt>
                <c:pt idx="1364">
                  <c:v>2.2751884553126149E-6</c:v>
                </c:pt>
                <c:pt idx="1365">
                  <c:v>2.3103779952918171E-6</c:v>
                </c:pt>
                <c:pt idx="1366">
                  <c:v>2.3265897832759678E-6</c:v>
                </c:pt>
                <c:pt idx="1367">
                  <c:v>2.3370831095662454E-6</c:v>
                </c:pt>
                <c:pt idx="1368">
                  <c:v>2.3680792434394814E-6</c:v>
                </c:pt>
                <c:pt idx="1369">
                  <c:v>2.4252263549394872E-6</c:v>
                </c:pt>
                <c:pt idx="1370">
                  <c:v>2.4899766385244151E-6</c:v>
                </c:pt>
                <c:pt idx="1371">
                  <c:v>2.5866981973894389E-6</c:v>
                </c:pt>
                <c:pt idx="1372">
                  <c:v>2.7030904895345732E-6</c:v>
                </c:pt>
                <c:pt idx="1373">
                  <c:v>2.7839867403005905E-6</c:v>
                </c:pt>
                <c:pt idx="1374">
                  <c:v>2.8401763454013488E-6</c:v>
                </c:pt>
                <c:pt idx="1375">
                  <c:v>2.8972310593966804E-6</c:v>
                </c:pt>
                <c:pt idx="1376">
                  <c:v>2.9603663736929157E-6</c:v>
                </c:pt>
                <c:pt idx="1377">
                  <c:v>3.0380520595518835E-6</c:v>
                </c:pt>
                <c:pt idx="1378">
                  <c:v>3.0461813013005163E-6</c:v>
                </c:pt>
                <c:pt idx="1379">
                  <c:v>3.0299389625285296E-6</c:v>
                </c:pt>
                <c:pt idx="1380">
                  <c:v>3.031507236304107E-6</c:v>
                </c:pt>
                <c:pt idx="1381">
                  <c:v>3.0230173462307768E-6</c:v>
                </c:pt>
                <c:pt idx="1382">
                  <c:v>2.9870163475210058E-6</c:v>
                </c:pt>
                <c:pt idx="1383">
                  <c:v>2.943209249948574E-6</c:v>
                </c:pt>
                <c:pt idx="1384">
                  <c:v>2.8852285738633863E-6</c:v>
                </c:pt>
                <c:pt idx="1385">
                  <c:v>2.8238885530181918E-6</c:v>
                </c:pt>
                <c:pt idx="1386">
                  <c:v>2.7703419636358238E-6</c:v>
                </c:pt>
                <c:pt idx="1387">
                  <c:v>2.7252961930638981E-6</c:v>
                </c:pt>
                <c:pt idx="1388">
                  <c:v>2.6756342729640815E-6</c:v>
                </c:pt>
                <c:pt idx="1389">
                  <c:v>2.5868869664850108E-6</c:v>
                </c:pt>
                <c:pt idx="1390">
                  <c:v>2.5109804293518048E-6</c:v>
                </c:pt>
                <c:pt idx="1391">
                  <c:v>2.4721076565854571E-6</c:v>
                </c:pt>
                <c:pt idx="1392">
                  <c:v>2.451286922104694E-6</c:v>
                </c:pt>
                <c:pt idx="1393">
                  <c:v>2.4338853920576648E-6</c:v>
                </c:pt>
                <c:pt idx="1394">
                  <c:v>2.4038509870502881E-6</c:v>
                </c:pt>
                <c:pt idx="1395">
                  <c:v>2.3557479022712704E-6</c:v>
                </c:pt>
                <c:pt idx="1396">
                  <c:v>2.3269457123732755E-6</c:v>
                </c:pt>
                <c:pt idx="1397">
                  <c:v>2.3068534775731851E-6</c:v>
                </c:pt>
                <c:pt idx="1398">
                  <c:v>2.2849838327100554E-6</c:v>
                </c:pt>
                <c:pt idx="1399">
                  <c:v>2.2684200897148197E-6</c:v>
                </c:pt>
                <c:pt idx="1400">
                  <c:v>2.2852411547929661E-6</c:v>
                </c:pt>
                <c:pt idx="1401">
                  <c:v>2.3262147288887137E-6</c:v>
                </c:pt>
                <c:pt idx="1402">
                  <c:v>2.3617139992128867E-6</c:v>
                </c:pt>
                <c:pt idx="1403">
                  <c:v>2.3839348539459349E-6</c:v>
                </c:pt>
                <c:pt idx="1404">
                  <c:v>2.4115535112907736E-6</c:v>
                </c:pt>
                <c:pt idx="1405">
                  <c:v>2.4877752431375063E-6</c:v>
                </c:pt>
                <c:pt idx="1406">
                  <c:v>2.6000173473643449E-6</c:v>
                </c:pt>
                <c:pt idx="1407">
                  <c:v>2.7174237766373981E-6</c:v>
                </c:pt>
                <c:pt idx="1408">
                  <c:v>2.8134635313348645E-6</c:v>
                </c:pt>
                <c:pt idx="1409">
                  <c:v>2.9024843046221253E-6</c:v>
                </c:pt>
                <c:pt idx="1410">
                  <c:v>2.9918590199635828E-6</c:v>
                </c:pt>
                <c:pt idx="1411">
                  <c:v>3.0967498098198539E-6</c:v>
                </c:pt>
                <c:pt idx="1412">
                  <c:v>3.177431708310242E-6</c:v>
                </c:pt>
                <c:pt idx="1413">
                  <c:v>3.2658074377275038E-6</c:v>
                </c:pt>
                <c:pt idx="1414">
                  <c:v>3.3244676825567492E-6</c:v>
                </c:pt>
                <c:pt idx="1415">
                  <c:v>3.3609815867696188E-6</c:v>
                </c:pt>
                <c:pt idx="1416">
                  <c:v>3.3855228110958637E-6</c:v>
                </c:pt>
                <c:pt idx="1417">
                  <c:v>3.3823154751338699E-6</c:v>
                </c:pt>
                <c:pt idx="1418">
                  <c:v>3.3472456545021225E-6</c:v>
                </c:pt>
                <c:pt idx="1419">
                  <c:v>3.2797125170398479E-6</c:v>
                </c:pt>
                <c:pt idx="1420">
                  <c:v>3.2251910346310086E-6</c:v>
                </c:pt>
                <c:pt idx="1421">
                  <c:v>3.1710612480954801E-6</c:v>
                </c:pt>
                <c:pt idx="1422">
                  <c:v>3.1009757537567677E-6</c:v>
                </c:pt>
                <c:pt idx="1423">
                  <c:v>3.0139261272358958E-6</c:v>
                </c:pt>
                <c:pt idx="1424">
                  <c:v>2.9116753725333479E-6</c:v>
                </c:pt>
                <c:pt idx="1425">
                  <c:v>2.796178491690234E-6</c:v>
                </c:pt>
                <c:pt idx="1426">
                  <c:v>2.7022410286045015E-6</c:v>
                </c:pt>
                <c:pt idx="1427">
                  <c:v>2.631690814558138E-6</c:v>
                </c:pt>
                <c:pt idx="1428">
                  <c:v>2.5966868147294515E-6</c:v>
                </c:pt>
                <c:pt idx="1429">
                  <c:v>2.5464578422017534E-6</c:v>
                </c:pt>
                <c:pt idx="1430">
                  <c:v>2.4822982071816537E-6</c:v>
                </c:pt>
                <c:pt idx="1431">
                  <c:v>2.4122298510897757E-6</c:v>
                </c:pt>
                <c:pt idx="1432">
                  <c:v>2.3581810365610318E-6</c:v>
                </c:pt>
                <c:pt idx="1433">
                  <c:v>2.3198909641870671E-6</c:v>
                </c:pt>
                <c:pt idx="1434">
                  <c:v>2.3176679597063232E-6</c:v>
                </c:pt>
                <c:pt idx="1435">
                  <c:v>2.3323566791456782E-6</c:v>
                </c:pt>
                <c:pt idx="1436">
                  <c:v>2.35390690682867E-6</c:v>
                </c:pt>
                <c:pt idx="1437">
                  <c:v>2.3637770467231723E-6</c:v>
                </c:pt>
                <c:pt idx="1438">
                  <c:v>2.3569818560433747E-6</c:v>
                </c:pt>
                <c:pt idx="1439">
                  <c:v>2.3717244740271234E-6</c:v>
                </c:pt>
                <c:pt idx="1440">
                  <c:v>2.407615936985385E-6</c:v>
                </c:pt>
                <c:pt idx="1441">
                  <c:v>2.4519876031818089E-6</c:v>
                </c:pt>
                <c:pt idx="1442">
                  <c:v>2.519613138148758E-6</c:v>
                </c:pt>
                <c:pt idx="1443">
                  <c:v>2.58968969079347E-6</c:v>
                </c:pt>
                <c:pt idx="1444">
                  <c:v>2.6359463157613319E-6</c:v>
                </c:pt>
                <c:pt idx="1445">
                  <c:v>2.6972443603208004E-6</c:v>
                </c:pt>
                <c:pt idx="1446">
                  <c:v>2.7712252042987877E-6</c:v>
                </c:pt>
                <c:pt idx="1447">
                  <c:v>2.8792915374272724E-6</c:v>
                </c:pt>
                <c:pt idx="1448">
                  <c:v>2.9742637532132039E-6</c:v>
                </c:pt>
                <c:pt idx="1449">
                  <c:v>3.0842234900463487E-6</c:v>
                </c:pt>
                <c:pt idx="1450">
                  <c:v>3.2210559979164362E-6</c:v>
                </c:pt>
                <c:pt idx="1451">
                  <c:v>3.3830670741907116E-6</c:v>
                </c:pt>
                <c:pt idx="1452">
                  <c:v>3.4981526371097906E-6</c:v>
                </c:pt>
                <c:pt idx="1453">
                  <c:v>3.6011701420729035E-6</c:v>
                </c:pt>
                <c:pt idx="1454">
                  <c:v>3.6432631665814681E-6</c:v>
                </c:pt>
                <c:pt idx="1455">
                  <c:v>3.674236449458924E-6</c:v>
                </c:pt>
                <c:pt idx="1456">
                  <c:v>3.6901740254937181E-6</c:v>
                </c:pt>
                <c:pt idx="1457">
                  <c:v>3.6866023155011937E-6</c:v>
                </c:pt>
                <c:pt idx="1458">
                  <c:v>3.6539400459791499E-6</c:v>
                </c:pt>
                <c:pt idx="1459">
                  <c:v>3.6220350882628924E-6</c:v>
                </c:pt>
                <c:pt idx="1460">
                  <c:v>3.5899853247799006E-6</c:v>
                </c:pt>
                <c:pt idx="1461">
                  <c:v>3.5204994207000164E-6</c:v>
                </c:pt>
                <c:pt idx="1462">
                  <c:v>3.4405785597212485E-6</c:v>
                </c:pt>
                <c:pt idx="1463">
                  <c:v>3.3576426092015029E-6</c:v>
                </c:pt>
                <c:pt idx="1464">
                  <c:v>3.2688751839109302E-6</c:v>
                </c:pt>
                <c:pt idx="1465">
                  <c:v>3.1462299154749888E-6</c:v>
                </c:pt>
                <c:pt idx="1466">
                  <c:v>3.0229033396322671E-6</c:v>
                </c:pt>
                <c:pt idx="1467">
                  <c:v>2.9171742659634249E-6</c:v>
                </c:pt>
                <c:pt idx="1468">
                  <c:v>2.8436675801478667E-6</c:v>
                </c:pt>
                <c:pt idx="1469">
                  <c:v>2.7489136907237871E-6</c:v>
                </c:pt>
                <c:pt idx="1470">
                  <c:v>2.686133063622915E-6</c:v>
                </c:pt>
                <c:pt idx="1471">
                  <c:v>2.6381606269284638E-6</c:v>
                </c:pt>
                <c:pt idx="1472">
                  <c:v>2.5833127726885968E-6</c:v>
                </c:pt>
                <c:pt idx="1473">
                  <c:v>2.4859948525097999E-6</c:v>
                </c:pt>
                <c:pt idx="1474">
                  <c:v>2.4154784181963285E-6</c:v>
                </c:pt>
                <c:pt idx="1475">
                  <c:v>2.3846978785006663E-6</c:v>
                </c:pt>
                <c:pt idx="1476">
                  <c:v>2.3794436397536658E-6</c:v>
                </c:pt>
                <c:pt idx="1477">
                  <c:v>2.3897884345713751E-6</c:v>
                </c:pt>
                <c:pt idx="1478">
                  <c:v>2.4066462599470804E-6</c:v>
                </c:pt>
                <c:pt idx="1479">
                  <c:v>2.4173002883489826E-6</c:v>
                </c:pt>
                <c:pt idx="1480">
                  <c:v>2.432713533382788E-6</c:v>
                </c:pt>
                <c:pt idx="1481">
                  <c:v>2.4957904782876294E-6</c:v>
                </c:pt>
                <c:pt idx="1482">
                  <c:v>2.5626497597547915E-6</c:v>
                </c:pt>
                <c:pt idx="1483">
                  <c:v>2.6112684822211863E-6</c:v>
                </c:pt>
                <c:pt idx="1484">
                  <c:v>2.670771481710003E-6</c:v>
                </c:pt>
                <c:pt idx="1485">
                  <c:v>2.7753413641038027E-6</c:v>
                </c:pt>
                <c:pt idx="1486">
                  <c:v>2.8721006767879413E-6</c:v>
                </c:pt>
                <c:pt idx="1487">
                  <c:v>2.9780582604145808E-6</c:v>
                </c:pt>
                <c:pt idx="1488">
                  <c:v>3.0538952510388919E-6</c:v>
                </c:pt>
                <c:pt idx="1489">
                  <c:v>3.1286180072385526E-6</c:v>
                </c:pt>
                <c:pt idx="1490">
                  <c:v>3.1809008372021468E-6</c:v>
                </c:pt>
                <c:pt idx="1491">
                  <c:v>3.2264431201715037E-6</c:v>
                </c:pt>
                <c:pt idx="1492">
                  <c:v>3.2472978827655475E-6</c:v>
                </c:pt>
                <c:pt idx="1493">
                  <c:v>3.236051218755706E-6</c:v>
                </c:pt>
                <c:pt idx="1494">
                  <c:v>3.194273885721446E-6</c:v>
                </c:pt>
                <c:pt idx="1495">
                  <c:v>3.1489757606743877E-6</c:v>
                </c:pt>
                <c:pt idx="1496">
                  <c:v>3.1031716847751203E-6</c:v>
                </c:pt>
                <c:pt idx="1497">
                  <c:v>3.0229656831098837E-6</c:v>
                </c:pt>
                <c:pt idx="1498">
                  <c:v>2.9416213541222727E-6</c:v>
                </c:pt>
                <c:pt idx="1499">
                  <c:v>2.8739829033751003E-6</c:v>
                </c:pt>
                <c:pt idx="1500">
                  <c:v>2.813050723128496E-6</c:v>
                </c:pt>
                <c:pt idx="1501">
                  <c:v>2.721378737570011E-6</c:v>
                </c:pt>
                <c:pt idx="1502">
                  <c:v>2.63748925473724E-6</c:v>
                </c:pt>
                <c:pt idx="1503">
                  <c:v>2.5381430603026049E-6</c:v>
                </c:pt>
                <c:pt idx="1504">
                  <c:v>2.458122350407495E-6</c:v>
                </c:pt>
                <c:pt idx="1505">
                  <c:v>2.4071320919877885E-6</c:v>
                </c:pt>
                <c:pt idx="1506">
                  <c:v>2.3549679878500932E-6</c:v>
                </c:pt>
                <c:pt idx="1507">
                  <c:v>2.2838032807215667E-6</c:v>
                </c:pt>
                <c:pt idx="1508">
                  <c:v>2.2333460466164602E-6</c:v>
                </c:pt>
                <c:pt idx="1509">
                  <c:v>2.1940073122405179E-6</c:v>
                </c:pt>
                <c:pt idx="1510">
                  <c:v>2.1701183348155504E-6</c:v>
                </c:pt>
                <c:pt idx="1511">
                  <c:v>2.1495613803078099E-6</c:v>
                </c:pt>
                <c:pt idx="1512">
                  <c:v>2.1275874156813376E-6</c:v>
                </c:pt>
                <c:pt idx="1513">
                  <c:v>2.1169982145609411E-6</c:v>
                </c:pt>
                <c:pt idx="1514">
                  <c:v>2.1137498958347773E-6</c:v>
                </c:pt>
                <c:pt idx="1515">
                  <c:v>2.1109893961924322E-6</c:v>
                </c:pt>
                <c:pt idx="1516">
                  <c:v>2.1260526732582633E-6</c:v>
                </c:pt>
                <c:pt idx="1517">
                  <c:v>2.1395988429086326E-6</c:v>
                </c:pt>
                <c:pt idx="1518">
                  <c:v>2.1352107065777612E-6</c:v>
                </c:pt>
                <c:pt idx="1519">
                  <c:v>2.1600969312642017E-6</c:v>
                </c:pt>
                <c:pt idx="1520">
                  <c:v>2.2058508343249096E-6</c:v>
                </c:pt>
                <c:pt idx="1521">
                  <c:v>2.2570410389576891E-6</c:v>
                </c:pt>
                <c:pt idx="1522">
                  <c:v>2.3060996430928436E-6</c:v>
                </c:pt>
                <c:pt idx="1523">
                  <c:v>2.3299409314831402E-6</c:v>
                </c:pt>
                <c:pt idx="1524">
                  <c:v>2.3427494113784474E-6</c:v>
                </c:pt>
                <c:pt idx="1525">
                  <c:v>2.3711052617175707E-6</c:v>
                </c:pt>
                <c:pt idx="1526">
                  <c:v>2.4115825717962761E-6</c:v>
                </c:pt>
                <c:pt idx="1527">
                  <c:v>2.4871053612286165E-6</c:v>
                </c:pt>
                <c:pt idx="1528">
                  <c:v>2.5600082343187343E-6</c:v>
                </c:pt>
                <c:pt idx="1529">
                  <c:v>2.6210256090387348E-6</c:v>
                </c:pt>
                <c:pt idx="1530">
                  <c:v>2.6513444095914136E-6</c:v>
                </c:pt>
                <c:pt idx="1531">
                  <c:v>2.6903038671134906E-6</c:v>
                </c:pt>
                <c:pt idx="1532">
                  <c:v>2.7176776213948642E-6</c:v>
                </c:pt>
                <c:pt idx="1533">
                  <c:v>2.7305355289875643E-6</c:v>
                </c:pt>
                <c:pt idx="1534">
                  <c:v>2.7529218050596266E-6</c:v>
                </c:pt>
                <c:pt idx="1535">
                  <c:v>2.776234539982323E-6</c:v>
                </c:pt>
                <c:pt idx="1536">
                  <c:v>2.7697776433922203E-6</c:v>
                </c:pt>
                <c:pt idx="1537">
                  <c:v>2.7235878327489757E-6</c:v>
                </c:pt>
                <c:pt idx="1538">
                  <c:v>2.6629554476317858E-6</c:v>
                </c:pt>
                <c:pt idx="1539">
                  <c:v>2.6061135956297497E-6</c:v>
                </c:pt>
                <c:pt idx="1540">
                  <c:v>2.567007842058605E-6</c:v>
                </c:pt>
                <c:pt idx="1541">
                  <c:v>2.5271408025954509E-6</c:v>
                </c:pt>
                <c:pt idx="1542">
                  <c:v>2.492571716827746E-6</c:v>
                </c:pt>
                <c:pt idx="1543">
                  <c:v>2.4322356495145253E-6</c:v>
                </c:pt>
                <c:pt idx="1544">
                  <c:v>2.3749151685030599E-6</c:v>
                </c:pt>
                <c:pt idx="1545">
                  <c:v>2.3240250073800839E-6</c:v>
                </c:pt>
                <c:pt idx="1546">
                  <c:v>2.2691945397674407E-6</c:v>
                </c:pt>
                <c:pt idx="1547">
                  <c:v>2.2270655001024842E-6</c:v>
                </c:pt>
                <c:pt idx="1548">
                  <c:v>2.2088035803882708E-6</c:v>
                </c:pt>
                <c:pt idx="1549">
                  <c:v>2.176986300949299E-6</c:v>
                </c:pt>
                <c:pt idx="1550">
                  <c:v>2.1448794099768578E-6</c:v>
                </c:pt>
                <c:pt idx="1551">
                  <c:v>2.1204357991434544E-6</c:v>
                </c:pt>
                <c:pt idx="1552">
                  <c:v>2.1103654646554907E-6</c:v>
                </c:pt>
                <c:pt idx="1553">
                  <c:v>2.1021264387749595E-6</c:v>
                </c:pt>
                <c:pt idx="1554">
                  <c:v>2.0941221323619484E-6</c:v>
                </c:pt>
                <c:pt idx="1555">
                  <c:v>2.1024118278418171E-6</c:v>
                </c:pt>
                <c:pt idx="1556">
                  <c:v>2.11274668744397E-6</c:v>
                </c:pt>
                <c:pt idx="1557">
                  <c:v>2.1239166019136382E-6</c:v>
                </c:pt>
                <c:pt idx="1558">
                  <c:v>2.1519083266026195E-6</c:v>
                </c:pt>
                <c:pt idx="1559">
                  <c:v>2.1961647442985895E-6</c:v>
                </c:pt>
                <c:pt idx="1560">
                  <c:v>2.2251139753868188E-6</c:v>
                </c:pt>
                <c:pt idx="1561">
                  <c:v>2.2316317251722041E-6</c:v>
                </c:pt>
                <c:pt idx="1562">
                  <c:v>2.2230447183668101E-6</c:v>
                </c:pt>
                <c:pt idx="1563">
                  <c:v>2.1986890341910809E-6</c:v>
                </c:pt>
                <c:pt idx="1564">
                  <c:v>2.2078776182984148E-6</c:v>
                </c:pt>
                <c:pt idx="1565">
                  <c:v>2.2808420897249826E-6</c:v>
                </c:pt>
                <c:pt idx="1566">
                  <c:v>2.3616059537437109E-6</c:v>
                </c:pt>
                <c:pt idx="1567">
                  <c:v>2.4313437155379496E-6</c:v>
                </c:pt>
                <c:pt idx="1568">
                  <c:v>2.4788720480970301E-6</c:v>
                </c:pt>
                <c:pt idx="1569">
                  <c:v>2.5263867197347205E-6</c:v>
                </c:pt>
                <c:pt idx="1570">
                  <c:v>2.579804399695244E-6</c:v>
                </c:pt>
                <c:pt idx="1571">
                  <c:v>2.6430060315553185E-6</c:v>
                </c:pt>
                <c:pt idx="1572">
                  <c:v>2.6991566409350178E-6</c:v>
                </c:pt>
                <c:pt idx="1573">
                  <c:v>2.7600195230531166E-6</c:v>
                </c:pt>
                <c:pt idx="1574">
                  <c:v>2.8357427554593066E-6</c:v>
                </c:pt>
                <c:pt idx="1575">
                  <c:v>2.931611624449203E-6</c:v>
                </c:pt>
                <c:pt idx="1576">
                  <c:v>3.0234681566366482E-6</c:v>
                </c:pt>
                <c:pt idx="1577">
                  <c:v>3.1064113101876722E-6</c:v>
                </c:pt>
                <c:pt idx="1578">
                  <c:v>3.1714020259890646E-6</c:v>
                </c:pt>
                <c:pt idx="1579">
                  <c:v>3.2156554631203679E-6</c:v>
                </c:pt>
                <c:pt idx="1580">
                  <c:v>3.2221801675566425E-6</c:v>
                </c:pt>
                <c:pt idx="1581">
                  <c:v>3.2390715242848509E-6</c:v>
                </c:pt>
                <c:pt idx="1582">
                  <c:v>3.2449365304081807E-6</c:v>
                </c:pt>
                <c:pt idx="1583">
                  <c:v>3.2155151282006339E-6</c:v>
                </c:pt>
                <c:pt idx="1584">
                  <c:v>3.1716593480719753E-6</c:v>
                </c:pt>
                <c:pt idx="1585">
                  <c:v>3.0945603366916131E-6</c:v>
                </c:pt>
                <c:pt idx="1586">
                  <c:v>3.0181709480823666E-6</c:v>
                </c:pt>
                <c:pt idx="1587">
                  <c:v>2.9598134789472022E-6</c:v>
                </c:pt>
                <c:pt idx="1588">
                  <c:v>2.9284308651888225E-6</c:v>
                </c:pt>
                <c:pt idx="1589">
                  <c:v>2.8665764485581955E-6</c:v>
                </c:pt>
                <c:pt idx="1590">
                  <c:v>2.788526637049086E-6</c:v>
                </c:pt>
                <c:pt idx="1591">
                  <c:v>2.7141826609425126E-6</c:v>
                </c:pt>
                <c:pt idx="1592">
                  <c:v>2.6463474929273235E-6</c:v>
                </c:pt>
                <c:pt idx="1593">
                  <c:v>2.5612536135887287E-6</c:v>
                </c:pt>
                <c:pt idx="1594">
                  <c:v>2.4786745856878468E-6</c:v>
                </c:pt>
                <c:pt idx="1595">
                  <c:v>2.4221166324703352E-6</c:v>
                </c:pt>
                <c:pt idx="1596">
                  <c:v>2.402279235949266E-6</c:v>
                </c:pt>
                <c:pt idx="1597">
                  <c:v>2.3838109121318688E-6</c:v>
                </c:pt>
                <c:pt idx="1598">
                  <c:v>2.3332853734198123E-6</c:v>
                </c:pt>
                <c:pt idx="1599">
                  <c:v>2.26812377191085E-6</c:v>
                </c:pt>
                <c:pt idx="1600">
                  <c:v>2.2483136972325611E-6</c:v>
                </c:pt>
                <c:pt idx="1601">
                  <c:v>2.2676314819800305E-6</c:v>
                </c:pt>
                <c:pt idx="1602">
                  <c:v>2.2772167295684531E-6</c:v>
                </c:pt>
                <c:pt idx="1603">
                  <c:v>2.2641496856882911E-6</c:v>
                </c:pt>
                <c:pt idx="1604">
                  <c:v>2.2469369247368337E-6</c:v>
                </c:pt>
                <c:pt idx="1605">
                  <c:v>2.2547678616383856E-6</c:v>
                </c:pt>
                <c:pt idx="1606">
                  <c:v>2.2985066546038675E-6</c:v>
                </c:pt>
                <c:pt idx="1607">
                  <c:v>2.3585501298189521E-6</c:v>
                </c:pt>
                <c:pt idx="1608">
                  <c:v>2.4127072381972604E-6</c:v>
                </c:pt>
                <c:pt idx="1609">
                  <c:v>2.4523661348945076E-6</c:v>
                </c:pt>
                <c:pt idx="1610">
                  <c:v>2.4804144903121607E-6</c:v>
                </c:pt>
                <c:pt idx="1611">
                  <c:v>2.5276236540714919E-6</c:v>
                </c:pt>
                <c:pt idx="1612">
                  <c:v>2.5708815826040439E-6</c:v>
                </c:pt>
                <c:pt idx="1613">
                  <c:v>2.6232160756885316E-6</c:v>
                </c:pt>
                <c:pt idx="1614">
                  <c:v>2.6574431416607076E-6</c:v>
                </c:pt>
                <c:pt idx="1615">
                  <c:v>2.6739326189196595E-6</c:v>
                </c:pt>
                <c:pt idx="1616">
                  <c:v>2.6988009602180987E-6</c:v>
                </c:pt>
                <c:pt idx="1617">
                  <c:v>2.7545509320304866E-6</c:v>
                </c:pt>
                <c:pt idx="1618">
                  <c:v>2.8247111888662612E-6</c:v>
                </c:pt>
                <c:pt idx="1619">
                  <c:v>2.868773124717715E-6</c:v>
                </c:pt>
                <c:pt idx="1620">
                  <c:v>2.8702097568871699E-6</c:v>
                </c:pt>
                <c:pt idx="1621">
                  <c:v>2.8563849044404438E-6</c:v>
                </c:pt>
                <c:pt idx="1622">
                  <c:v>2.8278909546050861E-6</c:v>
                </c:pt>
                <c:pt idx="1623">
                  <c:v>2.809215481543338E-6</c:v>
                </c:pt>
                <c:pt idx="1624">
                  <c:v>2.8313071784741533E-6</c:v>
                </c:pt>
                <c:pt idx="1625">
                  <c:v>2.823700280683398E-6</c:v>
                </c:pt>
                <c:pt idx="1626">
                  <c:v>2.7925600861845943E-6</c:v>
                </c:pt>
                <c:pt idx="1627">
                  <c:v>2.7681688836132509E-6</c:v>
                </c:pt>
                <c:pt idx="1628">
                  <c:v>2.7170124587133632E-6</c:v>
                </c:pt>
                <c:pt idx="1629">
                  <c:v>2.6576783578890053E-6</c:v>
                </c:pt>
                <c:pt idx="1630">
                  <c:v>2.6241311090412756E-6</c:v>
                </c:pt>
                <c:pt idx="1631">
                  <c:v>2.5633387669536277E-6</c:v>
                </c:pt>
                <c:pt idx="1632">
                  <c:v>2.493125108334237E-6</c:v>
                </c:pt>
                <c:pt idx="1633">
                  <c:v>2.4301596862240162E-6</c:v>
                </c:pt>
                <c:pt idx="1634">
                  <c:v>2.3904992992444354E-6</c:v>
                </c:pt>
                <c:pt idx="1635">
                  <c:v>2.3560884317844658E-6</c:v>
                </c:pt>
                <c:pt idx="1636">
                  <c:v>2.3155738646474237E-6</c:v>
                </c:pt>
                <c:pt idx="1637">
                  <c:v>2.262950505170634E-6</c:v>
                </c:pt>
                <c:pt idx="1638">
                  <c:v>2.2339771811846805E-6</c:v>
                </c:pt>
                <c:pt idx="1639">
                  <c:v>2.2151087165607494E-6</c:v>
                </c:pt>
                <c:pt idx="1640">
                  <c:v>2.1606441132609704E-6</c:v>
                </c:pt>
                <c:pt idx="1641">
                  <c:v>2.112142129577363E-6</c:v>
                </c:pt>
                <c:pt idx="1642">
                  <c:v>2.096731865108225E-6</c:v>
                </c:pt>
                <c:pt idx="1643">
                  <c:v>2.0937279526847483E-6</c:v>
                </c:pt>
                <c:pt idx="1644">
                  <c:v>2.0977214125776417E-6</c:v>
                </c:pt>
                <c:pt idx="1645">
                  <c:v>2.118756996094812E-6</c:v>
                </c:pt>
                <c:pt idx="1646">
                  <c:v>2.1247846913728783E-6</c:v>
                </c:pt>
                <c:pt idx="1647">
                  <c:v>2.1163362808244962E-6</c:v>
                </c:pt>
                <c:pt idx="1648">
                  <c:v>2.1235758240200538E-6</c:v>
                </c:pt>
                <c:pt idx="1649">
                  <c:v>2.1245002958275762E-6</c:v>
                </c:pt>
                <c:pt idx="1650">
                  <c:v>2.1107064909294637E-6</c:v>
                </c:pt>
                <c:pt idx="1651">
                  <c:v>2.1317304005683553E-6</c:v>
                </c:pt>
                <c:pt idx="1652">
                  <c:v>2.1796943923295835E-6</c:v>
                </c:pt>
                <c:pt idx="1653">
                  <c:v>2.2197603844842544E-6</c:v>
                </c:pt>
                <c:pt idx="1654">
                  <c:v>2.2507535377928233E-6</c:v>
                </c:pt>
                <c:pt idx="1655">
                  <c:v>2.3046414018295537E-6</c:v>
                </c:pt>
                <c:pt idx="1656">
                  <c:v>2.3625766243035706E-6</c:v>
                </c:pt>
                <c:pt idx="1657">
                  <c:v>2.4084979357464039E-6</c:v>
                </c:pt>
                <c:pt idx="1658">
                  <c:v>2.4437816118930032E-6</c:v>
                </c:pt>
                <c:pt idx="1659">
                  <c:v>2.5067435566777793E-6</c:v>
                </c:pt>
                <c:pt idx="1660">
                  <c:v>2.5728683773349345E-6</c:v>
                </c:pt>
                <c:pt idx="1661">
                  <c:v>2.6229806110798449E-6</c:v>
                </c:pt>
                <c:pt idx="1662">
                  <c:v>2.6504181991211682E-6</c:v>
                </c:pt>
                <c:pt idx="1663">
                  <c:v>2.6720004678743295E-6</c:v>
                </c:pt>
                <c:pt idx="1664">
                  <c:v>2.6784471808684863E-6</c:v>
                </c:pt>
                <c:pt idx="1665">
                  <c:v>2.6703248937707429E-6</c:v>
                </c:pt>
                <c:pt idx="1666">
                  <c:v>2.6871404944803335E-6</c:v>
                </c:pt>
                <c:pt idx="1667">
                  <c:v>2.7058477602318622E-6</c:v>
                </c:pt>
                <c:pt idx="1668">
                  <c:v>2.7087448690881075E-6</c:v>
                </c:pt>
                <c:pt idx="1669">
                  <c:v>2.7096695892760194E-6</c:v>
                </c:pt>
                <c:pt idx="1670">
                  <c:v>2.7289034214520368E-6</c:v>
                </c:pt>
                <c:pt idx="1671">
                  <c:v>2.7176609799088073E-6</c:v>
                </c:pt>
                <c:pt idx="1672">
                  <c:v>2.6960806981987575E-6</c:v>
                </c:pt>
                <c:pt idx="1673">
                  <c:v>2.6754534520409551E-6</c:v>
                </c:pt>
                <c:pt idx="1674">
                  <c:v>2.6603087062075614E-6</c:v>
                </c:pt>
                <c:pt idx="1675">
                  <c:v>2.6658346731000294E-6</c:v>
                </c:pt>
                <c:pt idx="1676">
                  <c:v>2.6827439132162392E-6</c:v>
                </c:pt>
                <c:pt idx="1677">
                  <c:v>2.7123533393781912E-6</c:v>
                </c:pt>
                <c:pt idx="1678">
                  <c:v>2.7369559136604967E-6</c:v>
                </c:pt>
                <c:pt idx="1679">
                  <c:v>2.7627241371079565E-6</c:v>
                </c:pt>
                <c:pt idx="1680">
                  <c:v>2.7937115776675805E-6</c:v>
                </c:pt>
                <c:pt idx="1681">
                  <c:v>2.8484548637637164E-6</c:v>
                </c:pt>
                <c:pt idx="1682">
                  <c:v>2.8834548895061803E-6</c:v>
                </c:pt>
                <c:pt idx="1683">
                  <c:v>2.8904927478259433E-6</c:v>
                </c:pt>
                <c:pt idx="1684">
                  <c:v>2.8961722137987574E-6</c:v>
                </c:pt>
                <c:pt idx="1685">
                  <c:v>2.9140538631375495E-6</c:v>
                </c:pt>
                <c:pt idx="1686">
                  <c:v>2.9313133196021222E-6</c:v>
                </c:pt>
                <c:pt idx="1687">
                  <c:v>2.9484793850404648E-6</c:v>
                </c:pt>
                <c:pt idx="1688">
                  <c:v>2.9542567128865097E-6</c:v>
                </c:pt>
                <c:pt idx="1689">
                  <c:v>2.9302572061884772E-6</c:v>
                </c:pt>
                <c:pt idx="1690">
                  <c:v>2.8914609345819139E-6</c:v>
                </c:pt>
                <c:pt idx="1691">
                  <c:v>2.8281082874453824E-6</c:v>
                </c:pt>
                <c:pt idx="1692">
                  <c:v>2.7714745782092531E-6</c:v>
                </c:pt>
                <c:pt idx="1693">
                  <c:v>2.7153540228566118E-6</c:v>
                </c:pt>
                <c:pt idx="1694">
                  <c:v>2.6646774688680979E-6</c:v>
                </c:pt>
                <c:pt idx="1695">
                  <c:v>2.6084873670065621E-6</c:v>
                </c:pt>
                <c:pt idx="1696">
                  <c:v>2.5638837135268958E-6</c:v>
                </c:pt>
                <c:pt idx="1697">
                  <c:v>2.5100594348697266E-6</c:v>
                </c:pt>
                <c:pt idx="1698">
                  <c:v>2.413311796063867E-6</c:v>
                </c:pt>
                <c:pt idx="1699">
                  <c:v>2.3231146932547292E-6</c:v>
                </c:pt>
                <c:pt idx="1700">
                  <c:v>2.2878774642408561E-6</c:v>
                </c:pt>
                <c:pt idx="1701">
                  <c:v>2.2763585753247695E-6</c:v>
                </c:pt>
                <c:pt idx="1702">
                  <c:v>2.2602724678174075E-6</c:v>
                </c:pt>
                <c:pt idx="1703">
                  <c:v>2.2244108105058149E-6</c:v>
                </c:pt>
                <c:pt idx="1704">
                  <c:v>2.1754826060748383E-6</c:v>
                </c:pt>
                <c:pt idx="1705">
                  <c:v>2.1440123140391733E-6</c:v>
                </c:pt>
                <c:pt idx="1706">
                  <c:v>2.1288996092759487E-6</c:v>
                </c:pt>
                <c:pt idx="1707">
                  <c:v>2.1656760515598967E-6</c:v>
                </c:pt>
                <c:pt idx="1708">
                  <c:v>2.2212655696410487E-6</c:v>
                </c:pt>
                <c:pt idx="1709">
                  <c:v>2.2703457828700383E-6</c:v>
                </c:pt>
                <c:pt idx="1710">
                  <c:v>2.3118131371789384E-6</c:v>
                </c:pt>
                <c:pt idx="1711">
                  <c:v>2.344576000758491E-6</c:v>
                </c:pt>
                <c:pt idx="1712">
                  <c:v>2.3558723408461141E-6</c:v>
                </c:pt>
                <c:pt idx="1713">
                  <c:v>2.3641049088365335E-6</c:v>
                </c:pt>
                <c:pt idx="1714">
                  <c:v>2.3776026443110654E-6</c:v>
                </c:pt>
                <c:pt idx="1715">
                  <c:v>2.3671224821814004E-6</c:v>
                </c:pt>
                <c:pt idx="1716">
                  <c:v>2.3462205273134633E-6</c:v>
                </c:pt>
                <c:pt idx="1717">
                  <c:v>2.3350694897533524E-6</c:v>
                </c:pt>
                <c:pt idx="1718">
                  <c:v>2.3085673022566637E-6</c:v>
                </c:pt>
                <c:pt idx="1719">
                  <c:v>2.2854331528335937E-6</c:v>
                </c:pt>
                <c:pt idx="1720">
                  <c:v>2.2794717751193666E-6</c:v>
                </c:pt>
                <c:pt idx="1721">
                  <c:v>2.2621805259650133E-6</c:v>
                </c:pt>
                <c:pt idx="1722">
                  <c:v>2.2445502375797982E-6</c:v>
                </c:pt>
                <c:pt idx="1723">
                  <c:v>2.2217779783833697E-6</c:v>
                </c:pt>
                <c:pt idx="1724">
                  <c:v>2.1713719106383791E-6</c:v>
                </c:pt>
                <c:pt idx="1725">
                  <c:v>2.0915111577137273E-6</c:v>
                </c:pt>
                <c:pt idx="1726">
                  <c:v>2.0401463416675442E-6</c:v>
                </c:pt>
                <c:pt idx="1727">
                  <c:v>2.0216273482508094E-6</c:v>
                </c:pt>
                <c:pt idx="1728">
                  <c:v>1.9852349020481164E-6</c:v>
                </c:pt>
                <c:pt idx="1729">
                  <c:v>1.9651896111415298E-6</c:v>
                </c:pt>
                <c:pt idx="1730">
                  <c:v>1.9700971108656121E-6</c:v>
                </c:pt>
                <c:pt idx="1731">
                  <c:v>1.9396799516789253E-6</c:v>
                </c:pt>
                <c:pt idx="1732">
                  <c:v>1.9066192800130699E-6</c:v>
                </c:pt>
                <c:pt idx="1733">
                  <c:v>1.895991828312781E-6</c:v>
                </c:pt>
                <c:pt idx="1734">
                  <c:v>1.8816140811203412E-6</c:v>
                </c:pt>
                <c:pt idx="1735">
                  <c:v>1.8436990631336306E-6</c:v>
                </c:pt>
                <c:pt idx="1736">
                  <c:v>1.8326280040587485E-6</c:v>
                </c:pt>
                <c:pt idx="1737">
                  <c:v>1.833635683296556E-6</c:v>
                </c:pt>
                <c:pt idx="1738">
                  <c:v>1.8059738077640469E-6</c:v>
                </c:pt>
                <c:pt idx="1739">
                  <c:v>1.7926067203740815E-6</c:v>
                </c:pt>
                <c:pt idx="1740">
                  <c:v>1.7877685187785052E-6</c:v>
                </c:pt>
                <c:pt idx="1741">
                  <c:v>1.7901097523243702E-6</c:v>
                </c:pt>
                <c:pt idx="1742">
                  <c:v>1.7782692108046452E-6</c:v>
                </c:pt>
                <c:pt idx="1743">
                  <c:v>1.757420906100713E-6</c:v>
                </c:pt>
                <c:pt idx="1744">
                  <c:v>1.7614414394559979E-6</c:v>
                </c:pt>
                <c:pt idx="1745">
                  <c:v>1.7539127814877492E-6</c:v>
                </c:pt>
                <c:pt idx="1746">
                  <c:v>1.7473694485223063E-6</c:v>
                </c:pt>
                <c:pt idx="1747">
                  <c:v>1.7677483142911987E-6</c:v>
                </c:pt>
                <c:pt idx="1748">
                  <c:v>1.7736138171753065E-6</c:v>
                </c:pt>
                <c:pt idx="1749">
                  <c:v>1.7601878636331696E-6</c:v>
                </c:pt>
                <c:pt idx="1750">
                  <c:v>1.7544917561742983E-6</c:v>
                </c:pt>
                <c:pt idx="1751">
                  <c:v>1.7368120400916901E-6</c:v>
                </c:pt>
                <c:pt idx="1752">
                  <c:v>1.7097157267047289E-6</c:v>
                </c:pt>
                <c:pt idx="1753">
                  <c:v>1.7155491885186673E-6</c:v>
                </c:pt>
                <c:pt idx="1754">
                  <c:v>1.7581839306554444E-6</c:v>
                </c:pt>
                <c:pt idx="1755">
                  <c:v>1.8284413042232828E-6</c:v>
                </c:pt>
                <c:pt idx="1756">
                  <c:v>1.8915048365871232E-6</c:v>
                </c:pt>
                <c:pt idx="1757">
                  <c:v>1.9434101283595742E-6</c:v>
                </c:pt>
                <c:pt idx="1758">
                  <c:v>2.0017171762757896E-6</c:v>
                </c:pt>
                <c:pt idx="1759">
                  <c:v>2.0769910885584421E-6</c:v>
                </c:pt>
                <c:pt idx="1760">
                  <c:v>2.1685008817229691E-6</c:v>
                </c:pt>
                <c:pt idx="1761">
                  <c:v>2.2646007444745515E-6</c:v>
                </c:pt>
                <c:pt idx="1762">
                  <c:v>2.336791759370054E-6</c:v>
                </c:pt>
                <c:pt idx="1763">
                  <c:v>2.4138132760690763E-6</c:v>
                </c:pt>
                <c:pt idx="1764">
                  <c:v>2.4849650674173797E-6</c:v>
                </c:pt>
                <c:pt idx="1765">
                  <c:v>2.5553848817595652E-6</c:v>
                </c:pt>
                <c:pt idx="1766">
                  <c:v>2.6078862864653998E-6</c:v>
                </c:pt>
                <c:pt idx="1767">
                  <c:v>2.6030133116153762E-6</c:v>
                </c:pt>
                <c:pt idx="1768">
                  <c:v>2.5967106592467867E-6</c:v>
                </c:pt>
                <c:pt idx="1769">
                  <c:v>2.5865290503445915E-6</c:v>
                </c:pt>
                <c:pt idx="1770">
                  <c:v>2.5700718625361977E-6</c:v>
                </c:pt>
                <c:pt idx="1771">
                  <c:v>2.553890128579105E-6</c:v>
                </c:pt>
                <c:pt idx="1772">
                  <c:v>2.5457832410654743E-6</c:v>
                </c:pt>
                <c:pt idx="1773">
                  <c:v>2.5184186768584902E-6</c:v>
                </c:pt>
                <c:pt idx="1774">
                  <c:v>2.4971679959245238E-6</c:v>
                </c:pt>
                <c:pt idx="1775">
                  <c:v>2.4476945965398901E-6</c:v>
                </c:pt>
                <c:pt idx="1776">
                  <c:v>2.3864842302577065E-6</c:v>
                </c:pt>
                <c:pt idx="1777">
                  <c:v>2.3438860000380993E-6</c:v>
                </c:pt>
                <c:pt idx="1778">
                  <c:v>2.2873705198670909E-6</c:v>
                </c:pt>
                <c:pt idx="1779">
                  <c:v>2.2370307696859392E-6</c:v>
                </c:pt>
                <c:pt idx="1780">
                  <c:v>2.2218072872692611E-6</c:v>
                </c:pt>
                <c:pt idx="1781">
                  <c:v>2.2182770568016843E-6</c:v>
                </c:pt>
                <c:pt idx="1782">
                  <c:v>2.2026735523899743E-6</c:v>
                </c:pt>
                <c:pt idx="1783">
                  <c:v>2.1764073262627498E-6</c:v>
                </c:pt>
                <c:pt idx="1784">
                  <c:v>2.149241217986505E-6</c:v>
                </c:pt>
                <c:pt idx="1785">
                  <c:v>2.1513795247546302E-6</c:v>
                </c:pt>
                <c:pt idx="1786">
                  <c:v>2.1829464367615815E-6</c:v>
                </c:pt>
                <c:pt idx="1787">
                  <c:v>2.2176824341506338E-6</c:v>
                </c:pt>
                <c:pt idx="1788">
                  <c:v>2.2403816695127231E-6</c:v>
                </c:pt>
                <c:pt idx="1789">
                  <c:v>2.2389877587701604E-6</c:v>
                </c:pt>
                <c:pt idx="1790">
                  <c:v>2.2234647296044569E-6</c:v>
                </c:pt>
                <c:pt idx="1791">
                  <c:v>2.2288980506118617E-6</c:v>
                </c:pt>
                <c:pt idx="1792">
                  <c:v>2.2618156551737047E-6</c:v>
                </c:pt>
                <c:pt idx="1793">
                  <c:v>2.3277611451900669E-6</c:v>
                </c:pt>
                <c:pt idx="1794">
                  <c:v>2.3810600993246916E-6</c:v>
                </c:pt>
                <c:pt idx="1795">
                  <c:v>2.4091173964363452E-6</c:v>
                </c:pt>
                <c:pt idx="1796">
                  <c:v>2.4146778882028718E-6</c:v>
                </c:pt>
                <c:pt idx="1797">
                  <c:v>2.4126565685979229E-6</c:v>
                </c:pt>
                <c:pt idx="1798">
                  <c:v>2.44920301064174E-6</c:v>
                </c:pt>
                <c:pt idx="1799">
                  <c:v>2.4794967247751386E-6</c:v>
                </c:pt>
                <c:pt idx="1800">
                  <c:v>2.5001043488822171E-6</c:v>
                </c:pt>
                <c:pt idx="1801">
                  <c:v>2.5042957679450718E-6</c:v>
                </c:pt>
                <c:pt idx="1802">
                  <c:v>2.5063791826472483E-6</c:v>
                </c:pt>
                <c:pt idx="1803">
                  <c:v>2.4868455553418166E-6</c:v>
                </c:pt>
                <c:pt idx="1804">
                  <c:v>2.4569802973792873E-6</c:v>
                </c:pt>
                <c:pt idx="1805">
                  <c:v>2.4415377434595908E-6</c:v>
                </c:pt>
                <c:pt idx="1806">
                  <c:v>2.4426867511386879E-6</c:v>
                </c:pt>
                <c:pt idx="1807">
                  <c:v>2.4474268424806448E-6</c:v>
                </c:pt>
                <c:pt idx="1808">
                  <c:v>2.4399833789857926E-6</c:v>
                </c:pt>
                <c:pt idx="1809">
                  <c:v>2.4148410741183854E-6</c:v>
                </c:pt>
                <c:pt idx="1810">
                  <c:v>2.4291495231823195E-6</c:v>
                </c:pt>
                <c:pt idx="1811">
                  <c:v>2.4594573949978859E-6</c:v>
                </c:pt>
                <c:pt idx="1812">
                  <c:v>2.44278883547853E-6</c:v>
                </c:pt>
                <c:pt idx="1813">
                  <c:v>2.4136875955922881E-6</c:v>
                </c:pt>
                <c:pt idx="1814">
                  <c:v>2.4192647288448711E-6</c:v>
                </c:pt>
                <c:pt idx="1815">
                  <c:v>2.4070136145422782E-6</c:v>
                </c:pt>
                <c:pt idx="1816">
                  <c:v>2.3647879549060359E-6</c:v>
                </c:pt>
                <c:pt idx="1817">
                  <c:v>2.3632946920079093E-6</c:v>
                </c:pt>
                <c:pt idx="1818">
                  <c:v>2.3976002461829811E-6</c:v>
                </c:pt>
                <c:pt idx="1819">
                  <c:v>2.4285971251973836E-6</c:v>
                </c:pt>
                <c:pt idx="1820">
                  <c:v>2.4279866062014433E-6</c:v>
                </c:pt>
                <c:pt idx="1821">
                  <c:v>2.3914145809775684E-6</c:v>
                </c:pt>
                <c:pt idx="1822">
                  <c:v>2.3440469505301128E-6</c:v>
                </c:pt>
                <c:pt idx="1823">
                  <c:v>2.3002659328985164E-6</c:v>
                </c:pt>
                <c:pt idx="1824">
                  <c:v>2.2482530924176671E-6</c:v>
                </c:pt>
                <c:pt idx="1825">
                  <c:v>2.2051812007964088E-6</c:v>
                </c:pt>
                <c:pt idx="1826">
                  <c:v>2.1945222047867284E-6</c:v>
                </c:pt>
                <c:pt idx="1827">
                  <c:v>2.2294628676162428E-6</c:v>
                </c:pt>
                <c:pt idx="1828">
                  <c:v>2.2769740619284885E-6</c:v>
                </c:pt>
                <c:pt idx="1829">
                  <c:v>2.2939955699804854E-6</c:v>
                </c:pt>
                <c:pt idx="1830">
                  <c:v>2.2524363149276883E-6</c:v>
                </c:pt>
                <c:pt idx="1831">
                  <c:v>2.1823490819262529E-6</c:v>
                </c:pt>
                <c:pt idx="1832">
                  <c:v>2.1311434777093612E-6</c:v>
                </c:pt>
                <c:pt idx="1833">
                  <c:v>2.1016182524992497E-6</c:v>
                </c:pt>
                <c:pt idx="1834">
                  <c:v>2.0890002803622366E-6</c:v>
                </c:pt>
                <c:pt idx="1835">
                  <c:v>2.0929279194520692E-6</c:v>
                </c:pt>
                <c:pt idx="1836">
                  <c:v>2.1151102752248368E-6</c:v>
                </c:pt>
                <c:pt idx="1837">
                  <c:v>2.121476512972987E-6</c:v>
                </c:pt>
                <c:pt idx="1838">
                  <c:v>2.0875678706593934E-6</c:v>
                </c:pt>
                <c:pt idx="1839">
                  <c:v>2.0461069742406042E-6</c:v>
                </c:pt>
                <c:pt idx="1840">
                  <c:v>2.0181202171594012E-6</c:v>
                </c:pt>
                <c:pt idx="1841">
                  <c:v>1.976789472064401E-6</c:v>
                </c:pt>
                <c:pt idx="1842">
                  <c:v>1.9375572928753009E-6</c:v>
                </c:pt>
                <c:pt idx="1843">
                  <c:v>1.9224920287663587E-6</c:v>
                </c:pt>
                <c:pt idx="1844">
                  <c:v>1.9237967709493025E-6</c:v>
                </c:pt>
                <c:pt idx="1845">
                  <c:v>1.8896894243245808E-6</c:v>
                </c:pt>
                <c:pt idx="1846">
                  <c:v>1.8185520390388344E-6</c:v>
                </c:pt>
                <c:pt idx="1847">
                  <c:v>1.778396878324545E-6</c:v>
                </c:pt>
                <c:pt idx="1848">
                  <c:v>1.7856145640458785E-6</c:v>
                </c:pt>
                <c:pt idx="1849">
                  <c:v>1.8164209353019873E-6</c:v>
                </c:pt>
                <c:pt idx="1850">
                  <c:v>1.8177105262812076E-6</c:v>
                </c:pt>
                <c:pt idx="1851">
                  <c:v>1.7923508885735043E-6</c:v>
                </c:pt>
                <c:pt idx="1852">
                  <c:v>1.773452866683293E-6</c:v>
                </c:pt>
                <c:pt idx="1853">
                  <c:v>1.7665468983500415E-6</c:v>
                </c:pt>
                <c:pt idx="1854">
                  <c:v>1.7607514387356061E-6</c:v>
                </c:pt>
                <c:pt idx="1855">
                  <c:v>1.7631505449120873E-6</c:v>
                </c:pt>
                <c:pt idx="1856">
                  <c:v>1.7547535491042095E-6</c:v>
                </c:pt>
                <c:pt idx="1857">
                  <c:v>1.7182485865853402E-6</c:v>
                </c:pt>
                <c:pt idx="1858">
                  <c:v>1.6914620035433498E-6</c:v>
                </c:pt>
                <c:pt idx="1859">
                  <c:v>1.6934470596115179E-6</c:v>
                </c:pt>
                <c:pt idx="1860">
                  <c:v>1.6740132812224277E-6</c:v>
                </c:pt>
                <c:pt idx="1861">
                  <c:v>1.6423375786051342E-6</c:v>
                </c:pt>
                <c:pt idx="1862">
                  <c:v>1.6628095870198677E-6</c:v>
                </c:pt>
                <c:pt idx="1863">
                  <c:v>1.708267917417773E-6</c:v>
                </c:pt>
                <c:pt idx="1864">
                  <c:v>1.7146177620602551E-6</c:v>
                </c:pt>
                <c:pt idx="1865">
                  <c:v>1.7088943327586036E-6</c:v>
                </c:pt>
                <c:pt idx="1866">
                  <c:v>1.7019250274261802E-6</c:v>
                </c:pt>
                <c:pt idx="1867">
                  <c:v>1.6796256844902362E-6</c:v>
                </c:pt>
                <c:pt idx="1868">
                  <c:v>1.6787675302465525E-6</c:v>
                </c:pt>
                <c:pt idx="1869">
                  <c:v>1.7012884284894041E-6</c:v>
                </c:pt>
                <c:pt idx="1870">
                  <c:v>1.7182172906563376E-6</c:v>
                </c:pt>
                <c:pt idx="1871">
                  <c:v>1.7140730638673755E-6</c:v>
                </c:pt>
                <c:pt idx="1872">
                  <c:v>1.7057272344196133E-6</c:v>
                </c:pt>
                <c:pt idx="1873">
                  <c:v>1.7315257602745201E-6</c:v>
                </c:pt>
                <c:pt idx="1874">
                  <c:v>1.7658039926068118E-6</c:v>
                </c:pt>
                <c:pt idx="1875">
                  <c:v>1.7769967580722597E-6</c:v>
                </c:pt>
                <c:pt idx="1876">
                  <c:v>1.7768916931677508E-6</c:v>
                </c:pt>
                <c:pt idx="1877">
                  <c:v>1.7857695534085582E-6</c:v>
                </c:pt>
                <c:pt idx="1878">
                  <c:v>1.7984016832277391E-6</c:v>
                </c:pt>
                <c:pt idx="1879">
                  <c:v>1.8031544419695304E-6</c:v>
                </c:pt>
                <c:pt idx="1880">
                  <c:v>1.8009287053045086E-6</c:v>
                </c:pt>
                <c:pt idx="1881">
                  <c:v>1.8014284466469954E-6</c:v>
                </c:pt>
                <c:pt idx="1882">
                  <c:v>1.827241378564459E-6</c:v>
                </c:pt>
                <c:pt idx="1883">
                  <c:v>1.8747088579282565E-6</c:v>
                </c:pt>
                <c:pt idx="1884">
                  <c:v>1.9086599732883537E-6</c:v>
                </c:pt>
                <c:pt idx="1885">
                  <c:v>1.9294881591807842E-6</c:v>
                </c:pt>
                <c:pt idx="1886">
                  <c:v>1.9455144070144192E-6</c:v>
                </c:pt>
                <c:pt idx="1887">
                  <c:v>1.9679657587483762E-6</c:v>
                </c:pt>
                <c:pt idx="1888">
                  <c:v>2.0171669332267648E-6</c:v>
                </c:pt>
                <c:pt idx="1889">
                  <c:v>2.0762461957721011E-6</c:v>
                </c:pt>
                <c:pt idx="1890">
                  <c:v>2.1132695281626254E-6</c:v>
                </c:pt>
                <c:pt idx="1891">
                  <c:v>2.1278884527126965E-6</c:v>
                </c:pt>
                <c:pt idx="1892">
                  <c:v>2.1386974704772788E-6</c:v>
                </c:pt>
                <c:pt idx="1893">
                  <c:v>2.146381366188596E-6</c:v>
                </c:pt>
                <c:pt idx="1894">
                  <c:v>2.1671588824816889E-6</c:v>
                </c:pt>
                <c:pt idx="1895">
                  <c:v>2.1775675110593479E-6</c:v>
                </c:pt>
                <c:pt idx="1896">
                  <c:v>2.1774962258877308E-6</c:v>
                </c:pt>
                <c:pt idx="1897">
                  <c:v>2.1906310776140652E-6</c:v>
                </c:pt>
                <c:pt idx="1898">
                  <c:v>2.2031842224695727E-6</c:v>
                </c:pt>
                <c:pt idx="1899">
                  <c:v>2.2098783223310841E-6</c:v>
                </c:pt>
                <c:pt idx="1900">
                  <c:v>2.2111545007693035E-6</c:v>
                </c:pt>
                <c:pt idx="1901">
                  <c:v>2.2070912459871262E-6</c:v>
                </c:pt>
                <c:pt idx="1902">
                  <c:v>2.2237816629807061E-6</c:v>
                </c:pt>
                <c:pt idx="1903">
                  <c:v>2.2721887653557499E-6</c:v>
                </c:pt>
                <c:pt idx="1904">
                  <c:v>2.3194443762478069E-6</c:v>
                </c:pt>
                <c:pt idx="1905">
                  <c:v>2.3010490762647493E-6</c:v>
                </c:pt>
                <c:pt idx="1906">
                  <c:v>2.2647199670612284E-6</c:v>
                </c:pt>
                <c:pt idx="1907">
                  <c:v>2.264219232197186E-6</c:v>
                </c:pt>
                <c:pt idx="1908">
                  <c:v>2.2854264465630929E-6</c:v>
                </c:pt>
                <c:pt idx="1909">
                  <c:v>2.2732446303890058E-6</c:v>
                </c:pt>
                <c:pt idx="1910">
                  <c:v>2.2145294934938116E-6</c:v>
                </c:pt>
                <c:pt idx="1911">
                  <c:v>2.1724267821500795E-6</c:v>
                </c:pt>
                <c:pt idx="1912">
                  <c:v>2.1638213951959062E-6</c:v>
                </c:pt>
                <c:pt idx="1913">
                  <c:v>2.1792386143159339E-6</c:v>
                </c:pt>
                <c:pt idx="1914">
                  <c:v>2.1909144796378118E-6</c:v>
                </c:pt>
                <c:pt idx="1915">
                  <c:v>2.15192869379451E-6</c:v>
                </c:pt>
                <c:pt idx="1916">
                  <c:v>2.0831904146852445E-6</c:v>
                </c:pt>
                <c:pt idx="1917">
                  <c:v>2.020240392159136E-6</c:v>
                </c:pt>
                <c:pt idx="1918">
                  <c:v>1.9787375194546217E-6</c:v>
                </c:pt>
                <c:pt idx="1919">
                  <c:v>1.9623503749159004E-6</c:v>
                </c:pt>
                <c:pt idx="1920">
                  <c:v>1.9546359284167472E-6</c:v>
                </c:pt>
                <c:pt idx="1921">
                  <c:v>1.9469676806699313E-6</c:v>
                </c:pt>
                <c:pt idx="1922">
                  <c:v>1.9227396640141015E-6</c:v>
                </c:pt>
                <c:pt idx="1923">
                  <c:v>1.8660870778684153E-6</c:v>
                </c:pt>
                <c:pt idx="1924">
                  <c:v>1.8006761024489873E-6</c:v>
                </c:pt>
                <c:pt idx="1925">
                  <c:v>1.7639654809681005E-6</c:v>
                </c:pt>
                <c:pt idx="1926">
                  <c:v>1.7614183400798293E-6</c:v>
                </c:pt>
                <c:pt idx="1927">
                  <c:v>1.7551079879191839E-6</c:v>
                </c:pt>
                <c:pt idx="1928">
                  <c:v>1.7334335700417373E-6</c:v>
                </c:pt>
                <c:pt idx="1929">
                  <c:v>1.7302652298008023E-6</c:v>
                </c:pt>
                <c:pt idx="1930">
                  <c:v>1.7354260775215728E-6</c:v>
                </c:pt>
                <c:pt idx="1931">
                  <c:v>1.7237666053053632E-6</c:v>
                </c:pt>
                <c:pt idx="1932">
                  <c:v>1.7226456646102126E-6</c:v>
                </c:pt>
                <c:pt idx="1933">
                  <c:v>1.706883445129989E-6</c:v>
                </c:pt>
                <c:pt idx="1934">
                  <c:v>1.6784043981179662E-6</c:v>
                </c:pt>
                <c:pt idx="1935">
                  <c:v>1.6925933762148345E-6</c:v>
                </c:pt>
                <c:pt idx="1936">
                  <c:v>1.7295215789164061E-6</c:v>
                </c:pt>
                <c:pt idx="1937">
                  <c:v>1.7365264026444437E-6</c:v>
                </c:pt>
                <c:pt idx="1938">
                  <c:v>1.7359369959815604E-6</c:v>
                </c:pt>
                <c:pt idx="1939">
                  <c:v>1.7356252785934785E-6</c:v>
                </c:pt>
                <c:pt idx="1940">
                  <c:v>1.7166000859441451E-6</c:v>
                </c:pt>
                <c:pt idx="1941">
                  <c:v>1.6899540862022776E-6</c:v>
                </c:pt>
                <c:pt idx="1942">
                  <c:v>1.6686899927273103E-6</c:v>
                </c:pt>
                <c:pt idx="1943">
                  <c:v>1.673808367401577E-6</c:v>
                </c:pt>
                <c:pt idx="1944">
                  <c:v>1.6862052809924602E-6</c:v>
                </c:pt>
                <c:pt idx="1945">
                  <c:v>1.6973930788501296E-6</c:v>
                </c:pt>
                <c:pt idx="1946">
                  <c:v>1.7154965318762183E-6</c:v>
                </c:pt>
                <c:pt idx="1947">
                  <c:v>1.7402781884189281E-6</c:v>
                </c:pt>
                <c:pt idx="1948">
                  <c:v>1.765982826486827E-6</c:v>
                </c:pt>
                <c:pt idx="1949">
                  <c:v>1.7977742743653527E-6</c:v>
                </c:pt>
                <c:pt idx="1950">
                  <c:v>1.8364130728053467E-6</c:v>
                </c:pt>
                <c:pt idx="1951">
                  <c:v>1.8577405032794862E-6</c:v>
                </c:pt>
                <c:pt idx="1952">
                  <c:v>1.8753958780839814E-6</c:v>
                </c:pt>
                <c:pt idx="1953">
                  <c:v>1.8767254583058161E-6</c:v>
                </c:pt>
                <c:pt idx="1954">
                  <c:v>1.867667770663438E-6</c:v>
                </c:pt>
                <c:pt idx="1955">
                  <c:v>1.8692785174855188E-6</c:v>
                </c:pt>
                <c:pt idx="1956">
                  <c:v>1.860151283334246E-6</c:v>
                </c:pt>
                <c:pt idx="1957">
                  <c:v>1.8625399575343926E-6</c:v>
                </c:pt>
                <c:pt idx="1958">
                  <c:v>1.8771603723667975E-6</c:v>
                </c:pt>
                <c:pt idx="1959">
                  <c:v>1.873411318776591E-6</c:v>
                </c:pt>
                <c:pt idx="1960">
                  <c:v>1.8593651594033462E-6</c:v>
                </c:pt>
                <c:pt idx="1961">
                  <c:v>1.849813691547815E-6</c:v>
                </c:pt>
                <c:pt idx="1962">
                  <c:v>1.8568768846672464E-6</c:v>
                </c:pt>
                <c:pt idx="1963">
                  <c:v>1.8684332790220583E-6</c:v>
                </c:pt>
                <c:pt idx="1964">
                  <c:v>1.889286054572991E-6</c:v>
                </c:pt>
                <c:pt idx="1965">
                  <c:v>1.9146322797396929E-6</c:v>
                </c:pt>
                <c:pt idx="1966">
                  <c:v>1.9356124744301363E-6</c:v>
                </c:pt>
                <c:pt idx="1967">
                  <c:v>1.9540646535222543E-6</c:v>
                </c:pt>
                <c:pt idx="1968">
                  <c:v>1.9462719672005943E-6</c:v>
                </c:pt>
                <c:pt idx="1969">
                  <c:v>1.926433328777581E-6</c:v>
                </c:pt>
                <c:pt idx="1970">
                  <c:v>1.9231693620869158E-6</c:v>
                </c:pt>
                <c:pt idx="1971">
                  <c:v>1.9297636130320854E-6</c:v>
                </c:pt>
                <c:pt idx="1972">
                  <c:v>1.9506089371713507E-6</c:v>
                </c:pt>
                <c:pt idx="1973">
                  <c:v>1.9973710162306441E-6</c:v>
                </c:pt>
                <c:pt idx="1974">
                  <c:v>2.0306701330698525E-6</c:v>
                </c:pt>
                <c:pt idx="1975">
                  <c:v>2.0527938710708373E-6</c:v>
                </c:pt>
                <c:pt idx="1976">
                  <c:v>2.0963356983879134E-6</c:v>
                </c:pt>
                <c:pt idx="1977">
                  <c:v>2.1371659569992598E-6</c:v>
                </c:pt>
                <c:pt idx="1978">
                  <c:v>2.1646047869425281E-6</c:v>
                </c:pt>
                <c:pt idx="1979">
                  <c:v>2.1925848377532308E-6</c:v>
                </c:pt>
                <c:pt idx="1980">
                  <c:v>2.248553881068637E-6</c:v>
                </c:pt>
                <c:pt idx="1981">
                  <c:v>2.3243814332381696E-6</c:v>
                </c:pt>
                <c:pt idx="1982">
                  <c:v>2.3834947238967865E-6</c:v>
                </c:pt>
                <c:pt idx="1983">
                  <c:v>2.4478495859025698E-6</c:v>
                </c:pt>
                <c:pt idx="1984">
                  <c:v>2.5112134101566023E-6</c:v>
                </c:pt>
                <c:pt idx="1985">
                  <c:v>2.5394547571364385E-6</c:v>
                </c:pt>
                <c:pt idx="1986">
                  <c:v>2.5494468518018957E-6</c:v>
                </c:pt>
                <c:pt idx="1987">
                  <c:v>2.5606371334634541E-6</c:v>
                </c:pt>
                <c:pt idx="1988">
                  <c:v>2.560201971022084E-6</c:v>
                </c:pt>
                <c:pt idx="1989">
                  <c:v>2.5607811940890222E-6</c:v>
                </c:pt>
                <c:pt idx="1990">
                  <c:v>2.5908245407903994E-6</c:v>
                </c:pt>
                <c:pt idx="1991">
                  <c:v>2.6025309569001132E-6</c:v>
                </c:pt>
                <c:pt idx="1992">
                  <c:v>2.5868772796498428E-6</c:v>
                </c:pt>
                <c:pt idx="1993">
                  <c:v>2.5592506741325592E-6</c:v>
                </c:pt>
                <c:pt idx="1994">
                  <c:v>2.5362953585895041E-6</c:v>
                </c:pt>
                <c:pt idx="1995">
                  <c:v>2.507441753951005E-6</c:v>
                </c:pt>
                <c:pt idx="1996">
                  <c:v>2.4812117913605618E-6</c:v>
                </c:pt>
                <c:pt idx="1997">
                  <c:v>2.4692028479371558E-6</c:v>
                </c:pt>
                <c:pt idx="1998">
                  <c:v>2.4568913772000578E-6</c:v>
                </c:pt>
                <c:pt idx="1999">
                  <c:v>2.4389488746659827E-6</c:v>
                </c:pt>
                <c:pt idx="2000">
                  <c:v>2.3873505810542241E-6</c:v>
                </c:pt>
                <c:pt idx="2001">
                  <c:v>2.3222073596940411E-6</c:v>
                </c:pt>
                <c:pt idx="2002">
                  <c:v>2.2725757420016716E-6</c:v>
                </c:pt>
                <c:pt idx="2003">
                  <c:v>2.2360509090516895E-6</c:v>
                </c:pt>
                <c:pt idx="2004">
                  <c:v>2.1870899184093768E-6</c:v>
                </c:pt>
                <c:pt idx="2005">
                  <c:v>2.1334372706009441E-6</c:v>
                </c:pt>
                <c:pt idx="2006">
                  <c:v>2.0897484020936333E-6</c:v>
                </c:pt>
                <c:pt idx="2007">
                  <c:v>2.0721384809003086E-6</c:v>
                </c:pt>
                <c:pt idx="2008">
                  <c:v>2.0586481968374441E-6</c:v>
                </c:pt>
                <c:pt idx="2009">
                  <c:v>2.0259191129907836E-6</c:v>
                </c:pt>
                <c:pt idx="2010">
                  <c:v>1.985720982469213E-6</c:v>
                </c:pt>
                <c:pt idx="2011">
                  <c:v>1.9645954852512573E-6</c:v>
                </c:pt>
                <c:pt idx="2012">
                  <c:v>1.9546138225621341E-6</c:v>
                </c:pt>
                <c:pt idx="2013">
                  <c:v>1.9352053789727131E-6</c:v>
                </c:pt>
                <c:pt idx="2014">
                  <c:v>1.9050447967277699E-6</c:v>
                </c:pt>
                <c:pt idx="2015">
                  <c:v>1.8803177838706203E-6</c:v>
                </c:pt>
                <c:pt idx="2016">
                  <c:v>1.8655021420525325E-6</c:v>
                </c:pt>
                <c:pt idx="2017">
                  <c:v>1.8594791660018556E-6</c:v>
                </c:pt>
                <c:pt idx="2018">
                  <c:v>1.857137187314824E-6</c:v>
                </c:pt>
                <c:pt idx="2019">
                  <c:v>1.8516335746573579E-6</c:v>
                </c:pt>
                <c:pt idx="2020">
                  <c:v>1.8546814504096716E-6</c:v>
                </c:pt>
                <c:pt idx="2021">
                  <c:v>1.8741554664217652E-6</c:v>
                </c:pt>
                <c:pt idx="2022">
                  <c:v>1.8740508982780341E-6</c:v>
                </c:pt>
                <c:pt idx="2023">
                  <c:v>1.859346282493789E-6</c:v>
                </c:pt>
                <c:pt idx="2024">
                  <c:v>1.8764045508433445E-6</c:v>
                </c:pt>
                <c:pt idx="2025">
                  <c:v>1.907810512358282E-6</c:v>
                </c:pt>
                <c:pt idx="2026">
                  <c:v>1.9323614235196944E-6</c:v>
                </c:pt>
                <c:pt idx="2027">
                  <c:v>1.9551083479164541E-6</c:v>
                </c:pt>
                <c:pt idx="2028">
                  <c:v>1.9623563360452342E-6</c:v>
                </c:pt>
                <c:pt idx="2029">
                  <c:v>1.9591052851347922E-6</c:v>
                </c:pt>
                <c:pt idx="2030">
                  <c:v>1.9816373604951448E-6</c:v>
                </c:pt>
                <c:pt idx="2031">
                  <c:v>2.0203111805699755E-6</c:v>
                </c:pt>
                <c:pt idx="2032">
                  <c:v>2.0565334862062651E-6</c:v>
                </c:pt>
                <c:pt idx="2033">
                  <c:v>2.0971687662123173E-6</c:v>
                </c:pt>
                <c:pt idx="2034">
                  <c:v>2.139878767606934E-6</c:v>
                </c:pt>
                <c:pt idx="2035">
                  <c:v>2.1477633546724906E-6</c:v>
                </c:pt>
                <c:pt idx="2036">
                  <c:v>2.1377965948067021E-6</c:v>
                </c:pt>
                <c:pt idx="2037">
                  <c:v>2.1627789427036514E-6</c:v>
                </c:pt>
                <c:pt idx="2038">
                  <c:v>2.2520269840467645E-6</c:v>
                </c:pt>
                <c:pt idx="2039">
                  <c:v>2.3370165436220172E-6</c:v>
                </c:pt>
                <c:pt idx="2040">
                  <c:v>2.3966832257871256E-6</c:v>
                </c:pt>
                <c:pt idx="2041">
                  <c:v>2.4483336792805553E-6</c:v>
                </c:pt>
                <c:pt idx="2042">
                  <c:v>2.4841821724315353E-6</c:v>
                </c:pt>
                <c:pt idx="2043">
                  <c:v>2.5204010007423802E-6</c:v>
                </c:pt>
                <c:pt idx="2044">
                  <c:v>2.5623489711038216E-6</c:v>
                </c:pt>
                <c:pt idx="2045">
                  <c:v>2.6119425865966877E-6</c:v>
                </c:pt>
                <c:pt idx="2046">
                  <c:v>2.6872102893696175E-6</c:v>
                </c:pt>
                <c:pt idx="2047">
                  <c:v>2.7585597915074927E-6</c:v>
                </c:pt>
                <c:pt idx="2048">
                  <c:v>2.8024414031965976E-6</c:v>
                </c:pt>
                <c:pt idx="2049">
                  <c:v>2.8384652529021483E-6</c:v>
                </c:pt>
                <c:pt idx="2050">
                  <c:v>2.8727653427086643E-6</c:v>
                </c:pt>
                <c:pt idx="2051">
                  <c:v>2.8973080573172423E-6</c:v>
                </c:pt>
                <c:pt idx="2052">
                  <c:v>2.8992320118097388E-6</c:v>
                </c:pt>
                <c:pt idx="2053">
                  <c:v>2.9055289514293831E-6</c:v>
                </c:pt>
                <c:pt idx="2054">
                  <c:v>2.9365106792400623E-6</c:v>
                </c:pt>
                <c:pt idx="2055">
                  <c:v>2.9410990101643952E-6</c:v>
                </c:pt>
                <c:pt idx="2056">
                  <c:v>2.916330269401909E-6</c:v>
                </c:pt>
                <c:pt idx="2057">
                  <c:v>2.8880144083053997E-6</c:v>
                </c:pt>
                <c:pt idx="2058">
                  <c:v>2.852633367046348E-6</c:v>
                </c:pt>
                <c:pt idx="2059">
                  <c:v>2.8008753648445208E-6</c:v>
                </c:pt>
                <c:pt idx="2060">
                  <c:v>2.7647931457475762E-6</c:v>
                </c:pt>
                <c:pt idx="2061">
                  <c:v>2.7492696198210948E-6</c:v>
                </c:pt>
                <c:pt idx="2062">
                  <c:v>2.7231690634132735E-6</c:v>
                </c:pt>
                <c:pt idx="2063">
                  <c:v>2.685681259695488E-6</c:v>
                </c:pt>
                <c:pt idx="2064">
                  <c:v>2.655892751273132E-6</c:v>
                </c:pt>
                <c:pt idx="2065">
                  <c:v>2.608324677851826E-6</c:v>
                </c:pt>
                <c:pt idx="2066">
                  <c:v>2.5221913265856431E-6</c:v>
                </c:pt>
                <c:pt idx="2067">
                  <c:v>2.4413440067562412E-6</c:v>
                </c:pt>
                <c:pt idx="2068">
                  <c:v>2.3575387248753109E-6</c:v>
                </c:pt>
                <c:pt idx="2069">
                  <c:v>2.2993769794866077E-6</c:v>
                </c:pt>
                <c:pt idx="2070">
                  <c:v>2.2643933468498117E-6</c:v>
                </c:pt>
                <c:pt idx="2071">
                  <c:v>2.2409012812863224E-6</c:v>
                </c:pt>
                <c:pt idx="2072">
                  <c:v>2.1994982574981496E-6</c:v>
                </c:pt>
                <c:pt idx="2073">
                  <c:v>2.1592959045099674E-6</c:v>
                </c:pt>
                <c:pt idx="2074">
                  <c:v>2.1334499380007787E-6</c:v>
                </c:pt>
                <c:pt idx="2075">
                  <c:v>2.1320284570350471E-6</c:v>
                </c:pt>
                <c:pt idx="2076">
                  <c:v>2.140008918930723E-6</c:v>
                </c:pt>
                <c:pt idx="2077">
                  <c:v>2.1149726724893805E-6</c:v>
                </c:pt>
                <c:pt idx="2078">
                  <c:v>2.0734842058474229E-6</c:v>
                </c:pt>
                <c:pt idx="2079">
                  <c:v>2.0601394726924592E-6</c:v>
                </c:pt>
                <c:pt idx="2080">
                  <c:v>2.0727882439976973E-6</c:v>
                </c:pt>
                <c:pt idx="2081">
                  <c:v>2.0698310270873355E-6</c:v>
                </c:pt>
                <c:pt idx="2082">
                  <c:v>2.0499139004614268E-6</c:v>
                </c:pt>
                <c:pt idx="2083">
                  <c:v>2.0349271245553799E-6</c:v>
                </c:pt>
                <c:pt idx="2084">
                  <c:v>2.0356037127347705E-6</c:v>
                </c:pt>
                <c:pt idx="2085">
                  <c:v>2.067535992293808E-6</c:v>
                </c:pt>
                <c:pt idx="2086">
                  <c:v>2.0960157844469975E-6</c:v>
                </c:pt>
                <c:pt idx="2087">
                  <c:v>2.1217872368395134E-6</c:v>
                </c:pt>
                <c:pt idx="2088">
                  <c:v>2.1396907436525292E-6</c:v>
                </c:pt>
                <c:pt idx="2089">
                  <c:v>2.1583977610236693E-6</c:v>
                </c:pt>
                <c:pt idx="2090">
                  <c:v>2.2165033724444787E-6</c:v>
                </c:pt>
                <c:pt idx="2091">
                  <c:v>2.2846286487539142E-6</c:v>
                </c:pt>
                <c:pt idx="2092">
                  <c:v>2.3245115845619585E-6</c:v>
                </c:pt>
                <c:pt idx="2093">
                  <c:v>2.3515793342041949E-6</c:v>
                </c:pt>
                <c:pt idx="2094">
                  <c:v>2.3717510507287367E-6</c:v>
                </c:pt>
                <c:pt idx="2095">
                  <c:v>2.3842289363264045E-6</c:v>
                </c:pt>
                <c:pt idx="2096">
                  <c:v>2.4240060620887726E-6</c:v>
                </c:pt>
                <c:pt idx="2097">
                  <c:v>2.4933424411745333E-6</c:v>
                </c:pt>
                <c:pt idx="2098">
                  <c:v>2.5664852497203385E-6</c:v>
                </c:pt>
                <c:pt idx="2099">
                  <c:v>2.6096756187871071E-6</c:v>
                </c:pt>
                <c:pt idx="2100">
                  <c:v>2.6472816515700139E-6</c:v>
                </c:pt>
                <c:pt idx="2101">
                  <c:v>2.7019978642037584E-6</c:v>
                </c:pt>
                <c:pt idx="2102">
                  <c:v>2.748580115861481E-6</c:v>
                </c:pt>
                <c:pt idx="2103">
                  <c:v>2.7597803327385963E-6</c:v>
                </c:pt>
                <c:pt idx="2104">
                  <c:v>2.7675653192681999E-6</c:v>
                </c:pt>
                <c:pt idx="2105">
                  <c:v>2.7740788465869735E-6</c:v>
                </c:pt>
                <c:pt idx="2106">
                  <c:v>2.7735023557043138E-6</c:v>
                </c:pt>
                <c:pt idx="2107">
                  <c:v>2.7759041940650726E-6</c:v>
                </c:pt>
                <c:pt idx="2108">
                  <c:v>2.7757072284166673E-6</c:v>
                </c:pt>
                <c:pt idx="2109">
                  <c:v>2.7723538447859943E-6</c:v>
                </c:pt>
                <c:pt idx="2110">
                  <c:v>2.7786261947471367E-6</c:v>
                </c:pt>
                <c:pt idx="2111">
                  <c:v>2.812053475867023E-6</c:v>
                </c:pt>
                <c:pt idx="2112">
                  <c:v>2.8426974063487845E-6</c:v>
                </c:pt>
                <c:pt idx="2113">
                  <c:v>2.8229717810027253E-6</c:v>
                </c:pt>
                <c:pt idx="2114">
                  <c:v>2.7849318276803929E-6</c:v>
                </c:pt>
                <c:pt idx="2115">
                  <c:v>2.7810404521273412E-6</c:v>
                </c:pt>
                <c:pt idx="2116">
                  <c:v>2.789544499882839E-6</c:v>
                </c:pt>
                <c:pt idx="2117">
                  <c:v>2.7886192829341496E-6</c:v>
                </c:pt>
                <c:pt idx="2118">
                  <c:v>2.7718598161924523E-6</c:v>
                </c:pt>
                <c:pt idx="2119">
                  <c:v>2.7513100647159901E-6</c:v>
                </c:pt>
                <c:pt idx="2120">
                  <c:v>2.741069092900845E-6</c:v>
                </c:pt>
                <c:pt idx="2121">
                  <c:v>2.7334251864321423E-6</c:v>
                </c:pt>
                <c:pt idx="2122">
                  <c:v>2.7258533102762232E-6</c:v>
                </c:pt>
                <c:pt idx="2123">
                  <c:v>2.7038373693640253E-6</c:v>
                </c:pt>
                <c:pt idx="2124">
                  <c:v>2.6690315770856891E-6</c:v>
                </c:pt>
                <c:pt idx="2125">
                  <c:v>2.6565286050687412E-6</c:v>
                </c:pt>
                <c:pt idx="2126">
                  <c:v>2.6550837763464524E-6</c:v>
                </c:pt>
                <c:pt idx="2127">
                  <c:v>2.6615354569483878E-6</c:v>
                </c:pt>
                <c:pt idx="2128">
                  <c:v>2.6568718667662147E-6</c:v>
                </c:pt>
                <c:pt idx="2129">
                  <c:v>2.6397748510759891E-6</c:v>
                </c:pt>
                <c:pt idx="2130">
                  <c:v>2.6097774547465602E-6</c:v>
                </c:pt>
                <c:pt idx="2131">
                  <c:v>2.5882428750280697E-6</c:v>
                </c:pt>
                <c:pt idx="2132">
                  <c:v>2.5860208640688818E-6</c:v>
                </c:pt>
                <c:pt idx="2133">
                  <c:v>2.5969021605266362E-6</c:v>
                </c:pt>
                <c:pt idx="2134">
                  <c:v>2.5986733610799532E-6</c:v>
                </c:pt>
                <c:pt idx="2135">
                  <c:v>2.5927862491020103E-6</c:v>
                </c:pt>
                <c:pt idx="2136">
                  <c:v>2.5865501626776486E-6</c:v>
                </c:pt>
                <c:pt idx="2137">
                  <c:v>2.5875302716922872E-6</c:v>
                </c:pt>
                <c:pt idx="2138">
                  <c:v>2.6227049088481548E-6</c:v>
                </c:pt>
                <c:pt idx="2139">
                  <c:v>2.6846065177526747E-6</c:v>
                </c:pt>
                <c:pt idx="2140">
                  <c:v>2.7416746442890075E-6</c:v>
                </c:pt>
                <c:pt idx="2141">
                  <c:v>2.7594152135668986E-6</c:v>
                </c:pt>
                <c:pt idx="2142">
                  <c:v>2.7862283733105024E-6</c:v>
                </c:pt>
                <c:pt idx="2143">
                  <c:v>2.8331389838423638E-6</c:v>
                </c:pt>
                <c:pt idx="2144">
                  <c:v>2.9048096418230999E-6</c:v>
                </c:pt>
                <c:pt idx="2145">
                  <c:v>2.9930316237796265E-6</c:v>
                </c:pt>
                <c:pt idx="2146">
                  <c:v>3.0797258179639678E-6</c:v>
                </c:pt>
                <c:pt idx="2147">
                  <c:v>3.161132738809584E-6</c:v>
                </c:pt>
                <c:pt idx="2148">
                  <c:v>3.2608937284936988E-6</c:v>
                </c:pt>
                <c:pt idx="2149">
                  <c:v>3.353164062409068E-6</c:v>
                </c:pt>
                <c:pt idx="2150">
                  <c:v>3.4272820123617336E-6</c:v>
                </c:pt>
                <c:pt idx="2151">
                  <c:v>3.5152963483131315E-6</c:v>
                </c:pt>
                <c:pt idx="2152">
                  <c:v>3.621736535035423E-6</c:v>
                </c:pt>
                <c:pt idx="2153">
                  <c:v>3.7356519779423473E-6</c:v>
                </c:pt>
                <c:pt idx="2154">
                  <c:v>3.8764580752742156E-6</c:v>
                </c:pt>
                <c:pt idx="2155">
                  <c:v>3.9739528422899159E-6</c:v>
                </c:pt>
                <c:pt idx="2156">
                  <c:v>4.037823859298103E-6</c:v>
                </c:pt>
                <c:pt idx="2157">
                  <c:v>4.1026963460343741E-6</c:v>
                </c:pt>
                <c:pt idx="2158">
                  <c:v>4.1831345833632412E-6</c:v>
                </c:pt>
                <c:pt idx="2159">
                  <c:v>4.2637573673210693E-6</c:v>
                </c:pt>
                <c:pt idx="2160">
                  <c:v>4.3363857800814416E-6</c:v>
                </c:pt>
                <c:pt idx="2161">
                  <c:v>4.3799544324805204E-6</c:v>
                </c:pt>
                <c:pt idx="2162">
                  <c:v>4.4529757830161482E-6</c:v>
                </c:pt>
                <c:pt idx="2163">
                  <c:v>4.5337026383569286E-6</c:v>
                </c:pt>
                <c:pt idx="2164">
                  <c:v>4.6146801095101194E-6</c:v>
                </c:pt>
                <c:pt idx="2165">
                  <c:v>4.6943980437111478E-6</c:v>
                </c:pt>
                <c:pt idx="2166">
                  <c:v>4.7654092517593285E-6</c:v>
                </c:pt>
                <c:pt idx="2167">
                  <c:v>4.8526488892777164E-6</c:v>
                </c:pt>
                <c:pt idx="2168">
                  <c:v>4.9839204086204992E-6</c:v>
                </c:pt>
                <c:pt idx="2169">
                  <c:v>5.1119900563698449E-6</c:v>
                </c:pt>
                <c:pt idx="2170">
                  <c:v>5.215095984751409E-6</c:v>
                </c:pt>
                <c:pt idx="2171">
                  <c:v>5.2856059611747689E-6</c:v>
                </c:pt>
                <c:pt idx="2172">
                  <c:v>5.3517439459925367E-6</c:v>
                </c:pt>
                <c:pt idx="2173">
                  <c:v>5.4191352582527437E-6</c:v>
                </c:pt>
                <c:pt idx="2174">
                  <c:v>5.4810584762510983E-6</c:v>
                </c:pt>
                <c:pt idx="2175">
                  <c:v>5.5302132035967607E-6</c:v>
                </c:pt>
                <c:pt idx="2176">
                  <c:v>5.5650920197094369E-6</c:v>
                </c:pt>
                <c:pt idx="2177">
                  <c:v>5.5810315827873426E-6</c:v>
                </c:pt>
                <c:pt idx="2178">
                  <c:v>5.5745115975784568E-6</c:v>
                </c:pt>
                <c:pt idx="2179">
                  <c:v>5.5445750544443109E-6</c:v>
                </c:pt>
                <c:pt idx="2180">
                  <c:v>5.5167162132633962E-6</c:v>
                </c:pt>
                <c:pt idx="2181">
                  <c:v>5.4544904679513487E-6</c:v>
                </c:pt>
                <c:pt idx="2182">
                  <c:v>5.3540235812019519E-6</c:v>
                </c:pt>
                <c:pt idx="2183">
                  <c:v>5.2520222004098698E-6</c:v>
                </c:pt>
                <c:pt idx="2184">
                  <c:v>5.1406799783320519E-6</c:v>
                </c:pt>
                <c:pt idx="2185">
                  <c:v>5.0251175250662654E-6</c:v>
                </c:pt>
                <c:pt idx="2186">
                  <c:v>4.9128140708833666E-6</c:v>
                </c:pt>
                <c:pt idx="2187">
                  <c:v>4.8212242992336107E-6</c:v>
                </c:pt>
                <c:pt idx="2188">
                  <c:v>4.7303918393896404E-6</c:v>
                </c:pt>
                <c:pt idx="2189">
                  <c:v>4.6522421789641891E-6</c:v>
                </c:pt>
                <c:pt idx="2190">
                  <c:v>4.5659533415745493E-6</c:v>
                </c:pt>
                <c:pt idx="2191">
                  <c:v>4.5135858138983364E-6</c:v>
                </c:pt>
                <c:pt idx="2192">
                  <c:v>4.5183249117187378E-6</c:v>
                </c:pt>
                <c:pt idx="2193">
                  <c:v>4.5711941677805486E-6</c:v>
                </c:pt>
                <c:pt idx="2194">
                  <c:v>4.6574452513510744E-6</c:v>
                </c:pt>
                <c:pt idx="2195">
                  <c:v>4.7450346084570476E-6</c:v>
                </c:pt>
                <c:pt idx="2196">
                  <c:v>4.8350297780100014E-6</c:v>
                </c:pt>
                <c:pt idx="2197">
                  <c:v>4.9414409042267905E-6</c:v>
                </c:pt>
                <c:pt idx="2198">
                  <c:v>5.072224852866144E-6</c:v>
                </c:pt>
                <c:pt idx="2199">
                  <c:v>5.1927986288585765E-6</c:v>
                </c:pt>
                <c:pt idx="2200">
                  <c:v>5.3061875053410121E-6</c:v>
                </c:pt>
                <c:pt idx="2201">
                  <c:v>5.3815962881748424E-6</c:v>
                </c:pt>
                <c:pt idx="2202">
                  <c:v>5.4444670773568889E-6</c:v>
                </c:pt>
                <c:pt idx="2203">
                  <c:v>5.4801605811451888E-6</c:v>
                </c:pt>
                <c:pt idx="2204">
                  <c:v>5.495990856851974E-6</c:v>
                </c:pt>
                <c:pt idx="2205">
                  <c:v>5.5189521335243633E-6</c:v>
                </c:pt>
                <c:pt idx="2206">
                  <c:v>5.5189831810729769E-6</c:v>
                </c:pt>
                <c:pt idx="2207">
                  <c:v>5.4738273779887641E-6</c:v>
                </c:pt>
                <c:pt idx="2208">
                  <c:v>5.3924681461778184E-6</c:v>
                </c:pt>
                <c:pt idx="2209">
                  <c:v>5.299865976062866E-6</c:v>
                </c:pt>
                <c:pt idx="2210">
                  <c:v>5.1661176074818724E-6</c:v>
                </c:pt>
                <c:pt idx="2211">
                  <c:v>5.0197967203750371E-6</c:v>
                </c:pt>
                <c:pt idx="2212">
                  <c:v>4.8586023188194981E-6</c:v>
                </c:pt>
                <c:pt idx="2213">
                  <c:v>4.6781388150727161E-6</c:v>
                </c:pt>
                <c:pt idx="2214">
                  <c:v>4.4849358811787435E-6</c:v>
                </c:pt>
                <c:pt idx="2215">
                  <c:v>4.2742685769993484E-6</c:v>
                </c:pt>
                <c:pt idx="2216">
                  <c:v>4.0346979921036718E-6</c:v>
                </c:pt>
                <c:pt idx="2217">
                  <c:v>3.8048596959866526E-6</c:v>
                </c:pt>
                <c:pt idx="2218">
                  <c:v>3.5715093011704469E-6</c:v>
                </c:pt>
                <c:pt idx="2219">
                  <c:v>3.3877170034514941E-6</c:v>
                </c:pt>
                <c:pt idx="2220">
                  <c:v>3.2437805680781938E-6</c:v>
                </c:pt>
                <c:pt idx="2221">
                  <c:v>3.116936677548119E-6</c:v>
                </c:pt>
                <c:pt idx="2222">
                  <c:v>2.9774276226071385E-6</c:v>
                </c:pt>
                <c:pt idx="2223">
                  <c:v>2.8456412107181451E-6</c:v>
                </c:pt>
                <c:pt idx="2224">
                  <c:v>2.7357594653271177E-6</c:v>
                </c:pt>
                <c:pt idx="2225">
                  <c:v>2.6691021171161396E-6</c:v>
                </c:pt>
                <c:pt idx="2226">
                  <c:v>2.5841207540937209E-6</c:v>
                </c:pt>
                <c:pt idx="2227">
                  <c:v>2.4745904669530009E-6</c:v>
                </c:pt>
                <c:pt idx="2228">
                  <c:v>2.3647400174909761E-6</c:v>
                </c:pt>
                <c:pt idx="2229">
                  <c:v>2.2838897170969075E-6</c:v>
                </c:pt>
                <c:pt idx="2230">
                  <c:v>2.2283245402938683E-6</c:v>
                </c:pt>
                <c:pt idx="2231">
                  <c:v>2.1855656079626366E-6</c:v>
                </c:pt>
                <c:pt idx="2232">
                  <c:v>2.1482777504579232E-6</c:v>
                </c:pt>
                <c:pt idx="2233">
                  <c:v>2.1040578446791229E-6</c:v>
                </c:pt>
                <c:pt idx="2234">
                  <c:v>2.0525810090775417E-6</c:v>
                </c:pt>
                <c:pt idx="2235">
                  <c:v>2.0191370864715982E-6</c:v>
                </c:pt>
                <c:pt idx="2236">
                  <c:v>2.0028895317114447E-6</c:v>
                </c:pt>
                <c:pt idx="2237">
                  <c:v>1.9917864315663933E-6</c:v>
                </c:pt>
                <c:pt idx="2238">
                  <c:v>2.0044034101818505E-6</c:v>
                </c:pt>
                <c:pt idx="2239">
                  <c:v>2.0295926589427615E-6</c:v>
                </c:pt>
                <c:pt idx="2240">
                  <c:v>2.0213712680698432E-6</c:v>
                </c:pt>
                <c:pt idx="2241">
                  <c:v>2.01096810386074E-6</c:v>
                </c:pt>
                <c:pt idx="2242">
                  <c:v>2.0075079166628356E-6</c:v>
                </c:pt>
                <c:pt idx="2243">
                  <c:v>1.980354475786425E-6</c:v>
                </c:pt>
                <c:pt idx="2244">
                  <c:v>1.9403411402742032E-6</c:v>
                </c:pt>
                <c:pt idx="2245">
                  <c:v>1.9266866767742691E-6</c:v>
                </c:pt>
                <c:pt idx="2246">
                  <c:v>1.9496939038186067E-6</c:v>
                </c:pt>
                <c:pt idx="2247">
                  <c:v>1.9798552312047162E-6</c:v>
                </c:pt>
                <c:pt idx="2248">
                  <c:v>1.9756628186203055E-6</c:v>
                </c:pt>
                <c:pt idx="2249">
                  <c:v>1.9632159805712518E-6</c:v>
                </c:pt>
                <c:pt idx="2250">
                  <c:v>1.972672815498608E-6</c:v>
                </c:pt>
                <c:pt idx="2251">
                  <c:v>1.9942429136127123E-6</c:v>
                </c:pt>
                <c:pt idx="2252">
                  <c:v>1.9973533812230313E-6</c:v>
                </c:pt>
                <c:pt idx="2253">
                  <c:v>1.9812968309819493E-6</c:v>
                </c:pt>
                <c:pt idx="2254">
                  <c:v>1.9946368449095234E-6</c:v>
                </c:pt>
                <c:pt idx="2255">
                  <c:v>2.0344236575070594E-6</c:v>
                </c:pt>
                <c:pt idx="2256">
                  <c:v>2.0699840294069041E-6</c:v>
                </c:pt>
                <c:pt idx="2257">
                  <c:v>2.0945411500780393E-6</c:v>
                </c:pt>
                <c:pt idx="2258">
                  <c:v>2.1144602637470596E-6</c:v>
                </c:pt>
                <c:pt idx="2259">
                  <c:v>2.1344029735530261E-6</c:v>
                </c:pt>
                <c:pt idx="2260">
                  <c:v>2.1594382264728129E-6</c:v>
                </c:pt>
                <c:pt idx="2261">
                  <c:v>2.2000238304010832E-6</c:v>
                </c:pt>
                <c:pt idx="2262">
                  <c:v>2.2716386027943141E-6</c:v>
                </c:pt>
                <c:pt idx="2263">
                  <c:v>2.3729797885126738E-6</c:v>
                </c:pt>
                <c:pt idx="2264">
                  <c:v>2.4638651533794817E-6</c:v>
                </c:pt>
                <c:pt idx="2265">
                  <c:v>2.5247397093758587E-6</c:v>
                </c:pt>
                <c:pt idx="2266">
                  <c:v>2.5994793554419657E-6</c:v>
                </c:pt>
                <c:pt idx="2267">
                  <c:v>2.6705921510692101E-6</c:v>
                </c:pt>
                <c:pt idx="2268">
                  <c:v>2.7616811878549237E-6</c:v>
                </c:pt>
                <c:pt idx="2269">
                  <c:v>2.8996947444742778E-6</c:v>
                </c:pt>
                <c:pt idx="2270">
                  <c:v>3.0567824246795808E-6</c:v>
                </c:pt>
                <c:pt idx="2271">
                  <c:v>3.2124302437703723E-6</c:v>
                </c:pt>
                <c:pt idx="2272">
                  <c:v>3.3889810112506569E-6</c:v>
                </c:pt>
                <c:pt idx="2273">
                  <c:v>3.5825793667237737E-6</c:v>
                </c:pt>
                <c:pt idx="2274">
                  <c:v>3.8047608405918662E-6</c:v>
                </c:pt>
                <c:pt idx="2275">
                  <c:v>4.0468000781729188E-6</c:v>
                </c:pt>
                <c:pt idx="2276">
                  <c:v>4.280320365175138E-6</c:v>
                </c:pt>
                <c:pt idx="2277">
                  <c:v>4.518911089436565E-6</c:v>
                </c:pt>
                <c:pt idx="2278">
                  <c:v>4.7987091137397035E-6</c:v>
                </c:pt>
                <c:pt idx="2279">
                  <c:v>5.0784125051146674E-6</c:v>
                </c:pt>
                <c:pt idx="2280">
                  <c:v>5.3200682433752434E-6</c:v>
                </c:pt>
                <c:pt idx="2281">
                  <c:v>5.5329292431494915E-6</c:v>
                </c:pt>
                <c:pt idx="2282">
                  <c:v>5.7593463477896648E-6</c:v>
                </c:pt>
                <c:pt idx="2283">
                  <c:v>6.0095014145783491E-6</c:v>
                </c:pt>
                <c:pt idx="2284">
                  <c:v>6.2522137630133468E-6</c:v>
                </c:pt>
                <c:pt idx="2285">
                  <c:v>6.4590247132745273E-6</c:v>
                </c:pt>
                <c:pt idx="2286">
                  <c:v>6.609983855763866E-6</c:v>
                </c:pt>
                <c:pt idx="2287">
                  <c:v>6.7319930220238096E-6</c:v>
                </c:pt>
                <c:pt idx="2288">
                  <c:v>6.8052150639136773E-6</c:v>
                </c:pt>
                <c:pt idx="2289">
                  <c:v>6.793027534990645E-6</c:v>
                </c:pt>
                <c:pt idx="2290">
                  <c:v>6.7285035259400143E-6</c:v>
                </c:pt>
                <c:pt idx="2291">
                  <c:v>6.634709378338682E-6</c:v>
                </c:pt>
                <c:pt idx="2292">
                  <c:v>6.5140332696260184E-6</c:v>
                </c:pt>
                <c:pt idx="2293">
                  <c:v>6.3644990854278556E-6</c:v>
                </c:pt>
                <c:pt idx="2294">
                  <c:v>6.2036772544556811E-6</c:v>
                </c:pt>
                <c:pt idx="2295">
                  <c:v>6.0090265112747526E-6</c:v>
                </c:pt>
                <c:pt idx="2296">
                  <c:v>5.7601987892844041E-6</c:v>
                </c:pt>
                <c:pt idx="2297">
                  <c:v>5.4906541558158558E-6</c:v>
                </c:pt>
                <c:pt idx="2298">
                  <c:v>5.2177822186574703E-6</c:v>
                </c:pt>
                <c:pt idx="2299">
                  <c:v>4.9640936924561535E-6</c:v>
                </c:pt>
                <c:pt idx="2300">
                  <c:v>4.7192845167779778E-6</c:v>
                </c:pt>
                <c:pt idx="2301">
                  <c:v>4.4707421838544865E-6</c:v>
                </c:pt>
                <c:pt idx="2302">
                  <c:v>4.2234504461891555E-6</c:v>
                </c:pt>
                <c:pt idx="2303">
                  <c:v>3.988170632511898E-6</c:v>
                </c:pt>
                <c:pt idx="2304">
                  <c:v>3.7675440198783813E-6</c:v>
                </c:pt>
                <c:pt idx="2305">
                  <c:v>3.5495830255786459E-6</c:v>
                </c:pt>
                <c:pt idx="2306">
                  <c:v>3.3598474819138564E-6</c:v>
                </c:pt>
                <c:pt idx="2307">
                  <c:v>3.1997884271160243E-6</c:v>
                </c:pt>
                <c:pt idx="2308">
                  <c:v>3.0326271834777016E-6</c:v>
                </c:pt>
                <c:pt idx="2309">
                  <c:v>2.8876092998910876E-6</c:v>
                </c:pt>
                <c:pt idx="2310">
                  <c:v>2.7879908805502074E-6</c:v>
                </c:pt>
                <c:pt idx="2311">
                  <c:v>2.6887331095340241E-6</c:v>
                </c:pt>
                <c:pt idx="2312">
                  <c:v>2.5961063497605692E-6</c:v>
                </c:pt>
                <c:pt idx="2313">
                  <c:v>2.5099419509457722E-6</c:v>
                </c:pt>
                <c:pt idx="2314">
                  <c:v>2.4242422718386263E-6</c:v>
                </c:pt>
                <c:pt idx="2315">
                  <c:v>2.3724621637821856E-6</c:v>
                </c:pt>
                <c:pt idx="2316">
                  <c:v>2.3383284888362398E-6</c:v>
                </c:pt>
                <c:pt idx="2317">
                  <c:v>2.281240243488405E-6</c:v>
                </c:pt>
                <c:pt idx="2318">
                  <c:v>2.2345427433302286E-6</c:v>
                </c:pt>
                <c:pt idx="2319">
                  <c:v>2.2065932433073615E-6</c:v>
                </c:pt>
                <c:pt idx="2320">
                  <c:v>2.200280158962438E-6</c:v>
                </c:pt>
                <c:pt idx="2321">
                  <c:v>2.200341508918499E-6</c:v>
                </c:pt>
                <c:pt idx="2322">
                  <c:v>2.1533583713130755E-6</c:v>
                </c:pt>
                <c:pt idx="2323">
                  <c:v>2.1131870658735073E-6</c:v>
                </c:pt>
                <c:pt idx="2324">
                  <c:v>2.1116754228266013E-6</c:v>
                </c:pt>
                <c:pt idx="2325">
                  <c:v>2.1135380273630368E-6</c:v>
                </c:pt>
                <c:pt idx="2326">
                  <c:v>2.1079022763386708E-6</c:v>
                </c:pt>
                <c:pt idx="2327">
                  <c:v>2.0868833343075574E-6</c:v>
                </c:pt>
                <c:pt idx="2328">
                  <c:v>2.0705386628153401E-6</c:v>
                </c:pt>
                <c:pt idx="2329">
                  <c:v>2.0658099969712728E-6</c:v>
                </c:pt>
                <c:pt idx="2330">
                  <c:v>2.0762141547019316E-6</c:v>
                </c:pt>
                <c:pt idx="2331">
                  <c:v>2.09995261361122E-6</c:v>
                </c:pt>
                <c:pt idx="2332">
                  <c:v>2.0961151366025614E-6</c:v>
                </c:pt>
                <c:pt idx="2333">
                  <c:v>2.0829551984569469E-6</c:v>
                </c:pt>
                <c:pt idx="2334">
                  <c:v>2.1063019614929243E-6</c:v>
                </c:pt>
                <c:pt idx="2335">
                  <c:v>2.1223927882276756E-6</c:v>
                </c:pt>
                <c:pt idx="2336">
                  <c:v>2.1075277187121947E-6</c:v>
                </c:pt>
                <c:pt idx="2337">
                  <c:v>2.127385234044765E-6</c:v>
                </c:pt>
                <c:pt idx="2338">
                  <c:v>2.2035806375702733E-6</c:v>
                </c:pt>
                <c:pt idx="2339">
                  <c:v>2.2911769493271355E-6</c:v>
                </c:pt>
                <c:pt idx="2340">
                  <c:v>2.3247674163625357E-6</c:v>
                </c:pt>
                <c:pt idx="2341">
                  <c:v>2.3440772529375598E-6</c:v>
                </c:pt>
                <c:pt idx="2342">
                  <c:v>2.3720086211920361E-6</c:v>
                </c:pt>
                <c:pt idx="2343">
                  <c:v>2.4266873283870553E-6</c:v>
                </c:pt>
                <c:pt idx="2344">
                  <c:v>2.4964996042979675E-6</c:v>
                </c:pt>
                <c:pt idx="2345">
                  <c:v>2.5635416937313668E-6</c:v>
                </c:pt>
                <c:pt idx="2346">
                  <c:v>2.6214796483896624E-6</c:v>
                </c:pt>
                <c:pt idx="2347">
                  <c:v>2.6901304976020315E-6</c:v>
                </c:pt>
                <c:pt idx="2348">
                  <c:v>2.7469216800047296E-6</c:v>
                </c:pt>
                <c:pt idx="2349">
                  <c:v>2.8055158556505248E-6</c:v>
                </c:pt>
                <c:pt idx="2350">
                  <c:v>2.9001818184169305E-6</c:v>
                </c:pt>
                <c:pt idx="2351">
                  <c:v>3.0116069995446441E-6</c:v>
                </c:pt>
                <c:pt idx="2352">
                  <c:v>3.1413303639233515E-6</c:v>
                </c:pt>
                <c:pt idx="2353">
                  <c:v>3.2990461981322076E-6</c:v>
                </c:pt>
                <c:pt idx="2354">
                  <c:v>3.4414998025837153E-6</c:v>
                </c:pt>
                <c:pt idx="2355">
                  <c:v>3.5573074072933556E-6</c:v>
                </c:pt>
                <c:pt idx="2356">
                  <c:v>3.6900458612130407E-6</c:v>
                </c:pt>
                <c:pt idx="2357">
                  <c:v>3.8465041455128459E-6</c:v>
                </c:pt>
                <c:pt idx="2358">
                  <c:v>4.0384689031681021E-6</c:v>
                </c:pt>
                <c:pt idx="2359">
                  <c:v>4.2688176209843307E-6</c:v>
                </c:pt>
                <c:pt idx="2360">
                  <c:v>4.5245729204017671E-6</c:v>
                </c:pt>
                <c:pt idx="2361">
                  <c:v>4.822579711015892E-6</c:v>
                </c:pt>
                <c:pt idx="2362">
                  <c:v>5.1080959486325146E-6</c:v>
                </c:pt>
                <c:pt idx="2363">
                  <c:v>5.4312356056592678E-6</c:v>
                </c:pt>
                <c:pt idx="2364">
                  <c:v>5.7783601149411082E-6</c:v>
                </c:pt>
                <c:pt idx="2365">
                  <c:v>6.1725835070896038E-6</c:v>
                </c:pt>
                <c:pt idx="2366">
                  <c:v>6.5763839502736872E-6</c:v>
                </c:pt>
                <c:pt idx="2367">
                  <c:v>6.9932988779922157E-6</c:v>
                </c:pt>
                <c:pt idx="2368">
                  <c:v>7.3912410213234701E-6</c:v>
                </c:pt>
                <c:pt idx="2369">
                  <c:v>7.7744991644427583E-6</c:v>
                </c:pt>
                <c:pt idx="2370">
                  <c:v>8.1435246145167314E-6</c:v>
                </c:pt>
                <c:pt idx="2371">
                  <c:v>8.5277613763683259E-6</c:v>
                </c:pt>
                <c:pt idx="2372">
                  <c:v>8.8541379266233529E-6</c:v>
                </c:pt>
                <c:pt idx="2373">
                  <c:v>9.1215902036957234E-6</c:v>
                </c:pt>
                <c:pt idx="2374">
                  <c:v>9.3496024071934778E-6</c:v>
                </c:pt>
                <c:pt idx="2375">
                  <c:v>9.5366484880071507E-6</c:v>
                </c:pt>
                <c:pt idx="2376">
                  <c:v>9.6594055276181016E-6</c:v>
                </c:pt>
                <c:pt idx="2377">
                  <c:v>9.7227261336844644E-6</c:v>
                </c:pt>
                <c:pt idx="2378">
                  <c:v>9.7268370775013117E-6</c:v>
                </c:pt>
                <c:pt idx="2379">
                  <c:v>9.6490706680159492E-6</c:v>
                </c:pt>
                <c:pt idx="2380">
                  <c:v>9.4920468215705955E-6</c:v>
                </c:pt>
                <c:pt idx="2381">
                  <c:v>9.2542750074514052E-6</c:v>
                </c:pt>
                <c:pt idx="2382">
                  <c:v>8.9734285695266776E-6</c:v>
                </c:pt>
                <c:pt idx="2383">
                  <c:v>8.6590651851616673E-6</c:v>
                </c:pt>
                <c:pt idx="2384">
                  <c:v>8.3088858454766241E-6</c:v>
                </c:pt>
                <c:pt idx="2385">
                  <c:v>7.9073478992551203E-6</c:v>
                </c:pt>
                <c:pt idx="2386">
                  <c:v>7.4895157027603481E-6</c:v>
                </c:pt>
                <c:pt idx="2387">
                  <c:v>7.043256122374446E-6</c:v>
                </c:pt>
                <c:pt idx="2388">
                  <c:v>6.6076701924411701E-6</c:v>
                </c:pt>
                <c:pt idx="2389">
                  <c:v>6.1588905446293887E-6</c:v>
                </c:pt>
                <c:pt idx="2390">
                  <c:v>5.7540762126977741E-6</c:v>
                </c:pt>
                <c:pt idx="2391">
                  <c:v>5.3665357432932893E-6</c:v>
                </c:pt>
                <c:pt idx="2392">
                  <c:v>5.0320274674857396E-6</c:v>
                </c:pt>
                <c:pt idx="2393">
                  <c:v>4.6875437384987902E-6</c:v>
                </c:pt>
                <c:pt idx="2394">
                  <c:v>4.4090648624411522E-6</c:v>
                </c:pt>
                <c:pt idx="2395">
                  <c:v>4.1453032695675932E-6</c:v>
                </c:pt>
                <c:pt idx="2396">
                  <c:v>3.9048400055541743E-6</c:v>
                </c:pt>
                <c:pt idx="2397">
                  <c:v>3.6665796272099982E-6</c:v>
                </c:pt>
                <c:pt idx="2398">
                  <c:v>3.4689592480992631E-6</c:v>
                </c:pt>
                <c:pt idx="2399">
                  <c:v>3.3199180989730858E-6</c:v>
                </c:pt>
                <c:pt idx="2400">
                  <c:v>3.2003594536301282E-6</c:v>
                </c:pt>
                <c:pt idx="2401">
                  <c:v>3.066511732893571E-6</c:v>
                </c:pt>
                <c:pt idx="2402">
                  <c:v>2.9343018324414862E-6</c:v>
                </c:pt>
                <c:pt idx="2403">
                  <c:v>2.8282322292594485E-6</c:v>
                </c:pt>
                <c:pt idx="2404">
                  <c:v>2.758214791147297E-6</c:v>
                </c:pt>
                <c:pt idx="2405">
                  <c:v>2.6810427559325952E-6</c:v>
                </c:pt>
                <c:pt idx="2406">
                  <c:v>2.6407360831810708E-6</c:v>
                </c:pt>
                <c:pt idx="2407">
                  <c:v>2.6055487786253687E-6</c:v>
                </c:pt>
                <c:pt idx="2408">
                  <c:v>2.544992894667963E-6</c:v>
                </c:pt>
                <c:pt idx="2409">
                  <c:v>2.4685245210950427E-6</c:v>
                </c:pt>
                <c:pt idx="2410">
                  <c:v>2.4414190176336919E-6</c:v>
                </c:pt>
                <c:pt idx="2411">
                  <c:v>2.4384806776328875E-6</c:v>
                </c:pt>
                <c:pt idx="2412">
                  <c:v>2.4299460790895536E-6</c:v>
                </c:pt>
                <c:pt idx="2413">
                  <c:v>2.4145340759576931E-6</c:v>
                </c:pt>
                <c:pt idx="2414">
                  <c:v>2.4001771927179216E-6</c:v>
                </c:pt>
                <c:pt idx="2415">
                  <c:v>2.3825185889683706E-6</c:v>
                </c:pt>
                <c:pt idx="2416">
                  <c:v>2.3665432591144621E-6</c:v>
                </c:pt>
                <c:pt idx="2417">
                  <c:v>2.3509874437374225E-6</c:v>
                </c:pt>
                <c:pt idx="2418">
                  <c:v>2.3669612833089974E-6</c:v>
                </c:pt>
                <c:pt idx="2419">
                  <c:v>2.4266359136465512E-6</c:v>
                </c:pt>
                <c:pt idx="2420">
                  <c:v>2.4949951642823399E-6</c:v>
                </c:pt>
                <c:pt idx="2421">
                  <c:v>2.5359585547821423E-6</c:v>
                </c:pt>
                <c:pt idx="2422">
                  <c:v>2.5834682588120545E-6</c:v>
                </c:pt>
                <c:pt idx="2423">
                  <c:v>2.6388928523149702E-6</c:v>
                </c:pt>
                <c:pt idx="2424">
                  <c:v>2.6930310837837216E-6</c:v>
                </c:pt>
                <c:pt idx="2425">
                  <c:v>2.751277030124265E-6</c:v>
                </c:pt>
                <c:pt idx="2426">
                  <c:v>2.8119695232955713E-6</c:v>
                </c:pt>
                <c:pt idx="2427">
                  <c:v>2.9200197116987768E-6</c:v>
                </c:pt>
                <c:pt idx="2428">
                  <c:v>3.0509010254505827E-6</c:v>
                </c:pt>
                <c:pt idx="2429">
                  <c:v>3.201291128468929E-6</c:v>
                </c:pt>
                <c:pt idx="2430">
                  <c:v>3.3425761031906161E-6</c:v>
                </c:pt>
                <c:pt idx="2431">
                  <c:v>3.4979497103320514E-6</c:v>
                </c:pt>
                <c:pt idx="2432">
                  <c:v>3.656548288443093E-6</c:v>
                </c:pt>
                <c:pt idx="2433">
                  <c:v>3.832773677613905E-6</c:v>
                </c:pt>
                <c:pt idx="2434">
                  <c:v>4.0167972174749337E-6</c:v>
                </c:pt>
                <c:pt idx="2435">
                  <c:v>4.2565170789843448E-6</c:v>
                </c:pt>
                <c:pt idx="2436">
                  <c:v>4.5063318646402221E-6</c:v>
                </c:pt>
                <c:pt idx="2437">
                  <c:v>4.7560289179917558E-6</c:v>
                </c:pt>
                <c:pt idx="2438">
                  <c:v>4.9965892987372385E-6</c:v>
                </c:pt>
                <c:pt idx="2439">
                  <c:v>5.280976895866655E-6</c:v>
                </c:pt>
                <c:pt idx="2440">
                  <c:v>5.5746295782631887E-6</c:v>
                </c:pt>
                <c:pt idx="2441">
                  <c:v>5.9066535534208611E-6</c:v>
                </c:pt>
                <c:pt idx="2442">
                  <c:v>6.2097764832857531E-6</c:v>
                </c:pt>
                <c:pt idx="2443">
                  <c:v>6.5110867330723801E-6</c:v>
                </c:pt>
                <c:pt idx="2444">
                  <c:v>6.8072920207257415E-6</c:v>
                </c:pt>
                <c:pt idx="2445">
                  <c:v>7.113483938676004E-6</c:v>
                </c:pt>
                <c:pt idx="2446">
                  <c:v>7.3440070195252482E-6</c:v>
                </c:pt>
                <c:pt idx="2447">
                  <c:v>7.5237320883758014E-6</c:v>
                </c:pt>
                <c:pt idx="2448">
                  <c:v>7.6783431677232825E-6</c:v>
                </c:pt>
                <c:pt idx="2449">
                  <c:v>7.8185042211851518E-6</c:v>
                </c:pt>
                <c:pt idx="2450">
                  <c:v>7.9227710795044814E-6</c:v>
                </c:pt>
                <c:pt idx="2451">
                  <c:v>7.9532570400588965E-6</c:v>
                </c:pt>
                <c:pt idx="2452">
                  <c:v>7.9208622762157094E-6</c:v>
                </c:pt>
                <c:pt idx="2453">
                  <c:v>7.8308981542113683E-6</c:v>
                </c:pt>
                <c:pt idx="2454">
                  <c:v>7.7315984069094594E-6</c:v>
                </c:pt>
                <c:pt idx="2455">
                  <c:v>7.6135268149549052E-6</c:v>
                </c:pt>
                <c:pt idx="2456">
                  <c:v>7.4271930890966257E-6</c:v>
                </c:pt>
                <c:pt idx="2457">
                  <c:v>7.1646055903214449E-6</c:v>
                </c:pt>
                <c:pt idx="2458">
                  <c:v>6.881175996352054E-6</c:v>
                </c:pt>
                <c:pt idx="2459">
                  <c:v>6.5446312497358321E-6</c:v>
                </c:pt>
                <c:pt idx="2460">
                  <c:v>6.1988648844205512E-6</c:v>
                </c:pt>
                <c:pt idx="2461">
                  <c:v>5.8496636667070355E-6</c:v>
                </c:pt>
                <c:pt idx="2462">
                  <c:v>5.5428515429256644E-6</c:v>
                </c:pt>
                <c:pt idx="2463">
                  <c:v>5.2110744578745691E-6</c:v>
                </c:pt>
                <c:pt idx="2464">
                  <c:v>4.8855424009418351E-6</c:v>
                </c:pt>
                <c:pt idx="2465">
                  <c:v>4.5629809734604637E-6</c:v>
                </c:pt>
                <c:pt idx="2466">
                  <c:v>4.2714978937610578E-6</c:v>
                </c:pt>
                <c:pt idx="2467">
                  <c:v>3.9972842057417807E-6</c:v>
                </c:pt>
                <c:pt idx="2468">
                  <c:v>3.7537916945052167E-6</c:v>
                </c:pt>
                <c:pt idx="2469">
                  <c:v>3.5185948398778549E-6</c:v>
                </c:pt>
                <c:pt idx="2470">
                  <c:v>3.3211609944391915E-6</c:v>
                </c:pt>
                <c:pt idx="2471">
                  <c:v>3.1474695819960379E-6</c:v>
                </c:pt>
                <c:pt idx="2472">
                  <c:v>3.0040063112636116E-6</c:v>
                </c:pt>
                <c:pt idx="2473">
                  <c:v>2.8499632778655664E-6</c:v>
                </c:pt>
                <c:pt idx="2474">
                  <c:v>2.7187608082709005E-6</c:v>
                </c:pt>
                <c:pt idx="2475">
                  <c:v>2.6091068276965034E-6</c:v>
                </c:pt>
                <c:pt idx="2476">
                  <c:v>2.4802316823459231E-6</c:v>
                </c:pt>
                <c:pt idx="2477">
                  <c:v>2.3654474048385917E-6</c:v>
                </c:pt>
                <c:pt idx="2478">
                  <c:v>2.2933676643573212E-6</c:v>
                </c:pt>
                <c:pt idx="2479">
                  <c:v>2.2342625702515382E-6</c:v>
                </c:pt>
                <c:pt idx="2480">
                  <c:v>2.1773742711167763E-6</c:v>
                </c:pt>
                <c:pt idx="2481">
                  <c:v>2.1378656445548191E-6</c:v>
                </c:pt>
                <c:pt idx="2482">
                  <c:v>2.1148777911808168E-6</c:v>
                </c:pt>
                <c:pt idx="2483">
                  <c:v>2.0700103577281284E-6</c:v>
                </c:pt>
                <c:pt idx="2484">
                  <c:v>2.0251841554199991E-6</c:v>
                </c:pt>
                <c:pt idx="2485">
                  <c:v>2.0004255982534584E-6</c:v>
                </c:pt>
                <c:pt idx="2486">
                  <c:v>1.9869921932996537E-6</c:v>
                </c:pt>
                <c:pt idx="2487">
                  <c:v>1.9471591819497808E-6</c:v>
                </c:pt>
                <c:pt idx="2488">
                  <c:v>1.9164777460292935E-6</c:v>
                </c:pt>
                <c:pt idx="2489">
                  <c:v>1.8908948143519606E-6</c:v>
                </c:pt>
                <c:pt idx="2490">
                  <c:v>1.8619118035308394E-6</c:v>
                </c:pt>
                <c:pt idx="2491">
                  <c:v>1.836423504781681E-6</c:v>
                </c:pt>
                <c:pt idx="2492">
                  <c:v>1.8475099634406754E-6</c:v>
                </c:pt>
                <c:pt idx="2493">
                  <c:v>1.8649929622552672E-6</c:v>
                </c:pt>
                <c:pt idx="2494">
                  <c:v>1.857600416740141E-6</c:v>
                </c:pt>
                <c:pt idx="2495">
                  <c:v>1.8631628955497788E-6</c:v>
                </c:pt>
                <c:pt idx="2496">
                  <c:v>1.9047221506025759E-6</c:v>
                </c:pt>
                <c:pt idx="2497">
                  <c:v>1.9550775487482291E-6</c:v>
                </c:pt>
                <c:pt idx="2498">
                  <c:v>1.9970597956033397E-6</c:v>
                </c:pt>
                <c:pt idx="2499">
                  <c:v>2.0290243646129357E-6</c:v>
                </c:pt>
                <c:pt idx="2500">
                  <c:v>2.0325660205784022E-6</c:v>
                </c:pt>
                <c:pt idx="2501">
                  <c:v>2.0784346753787863E-6</c:v>
                </c:pt>
                <c:pt idx="2502">
                  <c:v>2.1413566309209484E-6</c:v>
                </c:pt>
                <c:pt idx="2503">
                  <c:v>2.1889766158435365E-6</c:v>
                </c:pt>
                <c:pt idx="2504">
                  <c:v>2.2304943913713856E-6</c:v>
                </c:pt>
                <c:pt idx="2505">
                  <c:v>2.258611051395989E-6</c:v>
                </c:pt>
                <c:pt idx="2506">
                  <c:v>2.3207222933487488E-6</c:v>
                </c:pt>
                <c:pt idx="2507">
                  <c:v>2.4228739442761214E-6</c:v>
                </c:pt>
                <c:pt idx="2508">
                  <c:v>2.5365931666758069E-6</c:v>
                </c:pt>
                <c:pt idx="2509">
                  <c:v>2.6724209758727539E-6</c:v>
                </c:pt>
                <c:pt idx="2510">
                  <c:v>2.8182468408644916E-6</c:v>
                </c:pt>
                <c:pt idx="2511">
                  <c:v>2.9525687197634778E-6</c:v>
                </c:pt>
                <c:pt idx="2512">
                  <c:v>3.081410085381166E-6</c:v>
                </c:pt>
                <c:pt idx="2513">
                  <c:v>3.2420207930227674E-6</c:v>
                </c:pt>
                <c:pt idx="2514">
                  <c:v>3.4121603659045086E-6</c:v>
                </c:pt>
                <c:pt idx="2515">
                  <c:v>3.5685689741265314E-6</c:v>
                </c:pt>
                <c:pt idx="2516">
                  <c:v>3.7128444487306935E-6</c:v>
                </c:pt>
                <c:pt idx="2517">
                  <c:v>3.8684644492179276E-6</c:v>
                </c:pt>
                <c:pt idx="2518">
                  <c:v>4.045233294679675E-6</c:v>
                </c:pt>
                <c:pt idx="2519">
                  <c:v>4.2262310646430025E-6</c:v>
                </c:pt>
                <c:pt idx="2520">
                  <c:v>4.3842824607572754E-6</c:v>
                </c:pt>
                <c:pt idx="2521">
                  <c:v>4.5306237150560016E-6</c:v>
                </c:pt>
                <c:pt idx="2522">
                  <c:v>4.6710949956236193E-6</c:v>
                </c:pt>
                <c:pt idx="2523">
                  <c:v>4.7923937939712799E-6</c:v>
                </c:pt>
                <c:pt idx="2524">
                  <c:v>4.8892951802378746E-6</c:v>
                </c:pt>
                <c:pt idx="2525">
                  <c:v>4.983694879227369E-6</c:v>
                </c:pt>
                <c:pt idx="2526">
                  <c:v>5.0569544265559616E-6</c:v>
                </c:pt>
                <c:pt idx="2527">
                  <c:v>5.0812005749801818E-6</c:v>
                </c:pt>
                <c:pt idx="2528">
                  <c:v>5.0635601029990207E-6</c:v>
                </c:pt>
                <c:pt idx="2529">
                  <c:v>5.019915694581325E-6</c:v>
                </c:pt>
                <c:pt idx="2530">
                  <c:v>4.9688842050170594E-6</c:v>
                </c:pt>
                <c:pt idx="2531">
                  <c:v>4.9031885856719406E-6</c:v>
                </c:pt>
                <c:pt idx="2532">
                  <c:v>4.7959784197440279E-6</c:v>
                </c:pt>
                <c:pt idx="2533">
                  <c:v>4.654537958898884E-6</c:v>
                </c:pt>
                <c:pt idx="2534">
                  <c:v>4.4869025570981322E-6</c:v>
                </c:pt>
                <c:pt idx="2535">
                  <c:v>4.2918034873152222E-6</c:v>
                </c:pt>
                <c:pt idx="2536">
                  <c:v>4.1246372760691208E-6</c:v>
                </c:pt>
                <c:pt idx="2537">
                  <c:v>3.9854911048763379E-6</c:v>
                </c:pt>
                <c:pt idx="2538">
                  <c:v>3.8106141728369174E-6</c:v>
                </c:pt>
                <c:pt idx="2539">
                  <c:v>3.6201098918684517E-6</c:v>
                </c:pt>
                <c:pt idx="2540">
                  <c:v>3.4495950162190674E-6</c:v>
                </c:pt>
                <c:pt idx="2541">
                  <c:v>3.293154615307264E-6</c:v>
                </c:pt>
                <c:pt idx="2542">
                  <c:v>3.1623885500559124E-6</c:v>
                </c:pt>
                <c:pt idx="2543">
                  <c:v>3.0214284568829199E-6</c:v>
                </c:pt>
                <c:pt idx="2544">
                  <c:v>2.862651293272252E-6</c:v>
                </c:pt>
                <c:pt idx="2545">
                  <c:v>2.6894474515325291E-6</c:v>
                </c:pt>
                <c:pt idx="2546">
                  <c:v>2.5464076693631938E-6</c:v>
                </c:pt>
                <c:pt idx="2547">
                  <c:v>2.4188414886621686E-6</c:v>
                </c:pt>
                <c:pt idx="2548">
                  <c:v>2.2991050029607512E-6</c:v>
                </c:pt>
                <c:pt idx="2549">
                  <c:v>2.2222046958915169E-6</c:v>
                </c:pt>
                <c:pt idx="2550">
                  <c:v>2.1732658111038172E-6</c:v>
                </c:pt>
                <c:pt idx="2551">
                  <c:v>2.1092720941835089E-6</c:v>
                </c:pt>
                <c:pt idx="2552">
                  <c:v>2.0577811008997595E-6</c:v>
                </c:pt>
                <c:pt idx="2553">
                  <c:v>2.029199969547895E-6</c:v>
                </c:pt>
                <c:pt idx="2554">
                  <c:v>1.9821892617193027E-6</c:v>
                </c:pt>
                <c:pt idx="2555">
                  <c:v>1.8942365241043546E-6</c:v>
                </c:pt>
                <c:pt idx="2556">
                  <c:v>1.8224722267169996E-6</c:v>
                </c:pt>
                <c:pt idx="2557">
                  <c:v>1.7934330819279848E-6</c:v>
                </c:pt>
                <c:pt idx="2558">
                  <c:v>1.7491644935929584E-6</c:v>
                </c:pt>
                <c:pt idx="2559">
                  <c:v>1.6921693908909652E-6</c:v>
                </c:pt>
                <c:pt idx="2560">
                  <c:v>1.6576743224791552E-6</c:v>
                </c:pt>
                <c:pt idx="2561">
                  <c:v>1.6403823281836351E-6</c:v>
                </c:pt>
                <c:pt idx="2562">
                  <c:v>1.6135776133732543E-6</c:v>
                </c:pt>
                <c:pt idx="2563">
                  <c:v>1.5558798425510349E-6</c:v>
                </c:pt>
                <c:pt idx="2564">
                  <c:v>1.5104090931336843E-6</c:v>
                </c:pt>
                <c:pt idx="2565">
                  <c:v>1.4813485876312232E-6</c:v>
                </c:pt>
                <c:pt idx="2566">
                  <c:v>1.4643178895048366E-6</c:v>
                </c:pt>
                <c:pt idx="2567">
                  <c:v>1.4762441222587354E-6</c:v>
                </c:pt>
                <c:pt idx="2568">
                  <c:v>1.4617583295971197E-6</c:v>
                </c:pt>
                <c:pt idx="2569">
                  <c:v>1.4261236919609911E-6</c:v>
                </c:pt>
                <c:pt idx="2570">
                  <c:v>1.4355119739010084E-6</c:v>
                </c:pt>
                <c:pt idx="2571">
                  <c:v>1.4576044159729902E-6</c:v>
                </c:pt>
                <c:pt idx="2572">
                  <c:v>1.4349431828104047E-6</c:v>
                </c:pt>
                <c:pt idx="2573">
                  <c:v>1.3963205290956894E-6</c:v>
                </c:pt>
                <c:pt idx="2574">
                  <c:v>1.3838491013881333E-6</c:v>
                </c:pt>
                <c:pt idx="2575">
                  <c:v>1.4090122702082088E-6</c:v>
                </c:pt>
                <c:pt idx="2576">
                  <c:v>1.4466560568102299E-6</c:v>
                </c:pt>
                <c:pt idx="2577">
                  <c:v>1.4649631817552246E-6</c:v>
                </c:pt>
                <c:pt idx="2578">
                  <c:v>1.4649919938803381E-6</c:v>
                </c:pt>
                <c:pt idx="2579">
                  <c:v>1.4540297254157986E-6</c:v>
                </c:pt>
                <c:pt idx="2580">
                  <c:v>1.4348073187376709E-6</c:v>
                </c:pt>
                <c:pt idx="2581">
                  <c:v>1.4333294554236568E-6</c:v>
                </c:pt>
                <c:pt idx="2582">
                  <c:v>1.4555008824593122E-6</c:v>
                </c:pt>
                <c:pt idx="2583">
                  <c:v>1.4704980903416933E-6</c:v>
                </c:pt>
                <c:pt idx="2584">
                  <c:v>1.4503310930445409E-6</c:v>
                </c:pt>
                <c:pt idx="2585">
                  <c:v>1.4341222856250574E-6</c:v>
                </c:pt>
                <c:pt idx="2586">
                  <c:v>1.4553406771084652E-6</c:v>
                </c:pt>
                <c:pt idx="2587">
                  <c:v>1.4805766213824911E-6</c:v>
                </c:pt>
                <c:pt idx="2588">
                  <c:v>1.4704133926290751E-6</c:v>
                </c:pt>
                <c:pt idx="2589">
                  <c:v>1.4605882095849651E-6</c:v>
                </c:pt>
                <c:pt idx="2590">
                  <c:v>1.492891817825423E-6</c:v>
                </c:pt>
                <c:pt idx="2591">
                  <c:v>1.5395649767054866E-6</c:v>
                </c:pt>
                <c:pt idx="2592">
                  <c:v>1.5839435975528002E-6</c:v>
                </c:pt>
                <c:pt idx="2593">
                  <c:v>1.5843586411826686E-6</c:v>
                </c:pt>
                <c:pt idx="2594">
                  <c:v>1.569236001203888E-6</c:v>
                </c:pt>
                <c:pt idx="2595">
                  <c:v>1.6016099010944074E-6</c:v>
                </c:pt>
                <c:pt idx="2596">
                  <c:v>1.6610957623363893E-6</c:v>
                </c:pt>
                <c:pt idx="2597">
                  <c:v>1.7235256763281205E-6</c:v>
                </c:pt>
                <c:pt idx="2598">
                  <c:v>1.7729938597245874E-6</c:v>
                </c:pt>
                <c:pt idx="2599">
                  <c:v>1.7898459723513479E-6</c:v>
                </c:pt>
                <c:pt idx="2600">
                  <c:v>1.7909112758393826E-6</c:v>
                </c:pt>
                <c:pt idx="2601">
                  <c:v>1.8034122608132189E-6</c:v>
                </c:pt>
                <c:pt idx="2602">
                  <c:v>1.8423046556302901E-6</c:v>
                </c:pt>
                <c:pt idx="2603">
                  <c:v>1.8860273038704929E-6</c:v>
                </c:pt>
                <c:pt idx="2604">
                  <c:v>1.9141173871934827E-6</c:v>
                </c:pt>
                <c:pt idx="2605">
                  <c:v>1.9241186719333295E-6</c:v>
                </c:pt>
                <c:pt idx="2606">
                  <c:v>1.9692739782567647E-6</c:v>
                </c:pt>
                <c:pt idx="2607">
                  <c:v>2.0673243722024565E-6</c:v>
                </c:pt>
                <c:pt idx="2608">
                  <c:v>2.1793262925932192E-6</c:v>
                </c:pt>
                <c:pt idx="2609">
                  <c:v>2.2649010363647439E-6</c:v>
                </c:pt>
                <c:pt idx="2610">
                  <c:v>2.3412862025073787E-6</c:v>
                </c:pt>
                <c:pt idx="2611">
                  <c:v>2.4183335507668479E-6</c:v>
                </c:pt>
                <c:pt idx="2612">
                  <c:v>2.4988544987652225E-6</c:v>
                </c:pt>
                <c:pt idx="2613">
                  <c:v>2.5703567548422773E-6</c:v>
                </c:pt>
                <c:pt idx="2614">
                  <c:v>2.6564458943992345E-6</c:v>
                </c:pt>
                <c:pt idx="2615">
                  <c:v>2.7598811751764938E-6</c:v>
                </c:pt>
                <c:pt idx="2616">
                  <c:v>2.8792860730587162E-6</c:v>
                </c:pt>
                <c:pt idx="2617">
                  <c:v>2.9992110794753164E-6</c:v>
                </c:pt>
                <c:pt idx="2618">
                  <c:v>3.1229298479521266E-6</c:v>
                </c:pt>
                <c:pt idx="2619">
                  <c:v>3.2497282848710312E-6</c:v>
                </c:pt>
                <c:pt idx="2620">
                  <c:v>3.3617602592888515E-6</c:v>
                </c:pt>
                <c:pt idx="2621">
                  <c:v>3.4756046654045477E-6</c:v>
                </c:pt>
                <c:pt idx="2622">
                  <c:v>3.6136939780425196E-6</c:v>
                </c:pt>
                <c:pt idx="2623">
                  <c:v>3.7514974048528558E-6</c:v>
                </c:pt>
                <c:pt idx="2624">
                  <c:v>3.8760167033231227E-6</c:v>
                </c:pt>
                <c:pt idx="2625">
                  <c:v>3.989116216652478E-6</c:v>
                </c:pt>
                <c:pt idx="2626">
                  <c:v>4.074387687969144E-6</c:v>
                </c:pt>
                <c:pt idx="2627">
                  <c:v>4.1453313365515405E-6</c:v>
                </c:pt>
                <c:pt idx="2628">
                  <c:v>4.2062287435436971E-6</c:v>
                </c:pt>
                <c:pt idx="2629">
                  <c:v>4.2374203527830053E-6</c:v>
                </c:pt>
                <c:pt idx="2630">
                  <c:v>4.2659001449361948E-6</c:v>
                </c:pt>
                <c:pt idx="2631">
                  <c:v>4.280380969990032E-6</c:v>
                </c:pt>
                <c:pt idx="2632">
                  <c:v>4.2526895371912427E-6</c:v>
                </c:pt>
                <c:pt idx="2633">
                  <c:v>4.2169692083209405E-6</c:v>
                </c:pt>
                <c:pt idx="2634">
                  <c:v>4.1724552201616707E-6</c:v>
                </c:pt>
                <c:pt idx="2635">
                  <c:v>4.1050239186588496E-6</c:v>
                </c:pt>
                <c:pt idx="2636">
                  <c:v>4.0147634788505388E-6</c:v>
                </c:pt>
                <c:pt idx="2637">
                  <c:v>3.8804035977520496E-6</c:v>
                </c:pt>
                <c:pt idx="2638">
                  <c:v>3.7257982311535129E-6</c:v>
                </c:pt>
                <c:pt idx="2639">
                  <c:v>3.5761562498665627E-6</c:v>
                </c:pt>
                <c:pt idx="2640">
                  <c:v>3.4097170480188017E-6</c:v>
                </c:pt>
                <c:pt idx="2641">
                  <c:v>3.2638628676627282E-6</c:v>
                </c:pt>
                <c:pt idx="2642">
                  <c:v>3.0838201202947592E-6</c:v>
                </c:pt>
                <c:pt idx="2643">
                  <c:v>2.8996150143694379E-6</c:v>
                </c:pt>
                <c:pt idx="2644">
                  <c:v>2.7477741214994684E-6</c:v>
                </c:pt>
                <c:pt idx="2645">
                  <c:v>2.6190634039663464E-6</c:v>
                </c:pt>
                <c:pt idx="2646">
                  <c:v>2.5098321668138742E-6</c:v>
                </c:pt>
                <c:pt idx="2647">
                  <c:v>2.4037416996791677E-6</c:v>
                </c:pt>
                <c:pt idx="2648">
                  <c:v>2.2759308642950667E-6</c:v>
                </c:pt>
                <c:pt idx="2649">
                  <c:v>2.1675955352053926E-6</c:v>
                </c:pt>
                <c:pt idx="2650">
                  <c:v>2.0808784900252712E-6</c:v>
                </c:pt>
                <c:pt idx="2651">
                  <c:v>1.9766436727761107E-6</c:v>
                </c:pt>
                <c:pt idx="2652">
                  <c:v>1.8912539723943242E-6</c:v>
                </c:pt>
                <c:pt idx="2653">
                  <c:v>1.8335497436819933E-6</c:v>
                </c:pt>
                <c:pt idx="2654">
                  <c:v>1.7847628676923062E-6</c:v>
                </c:pt>
                <c:pt idx="2655">
                  <c:v>1.7519192804863582E-6</c:v>
                </c:pt>
                <c:pt idx="2656">
                  <c:v>1.7058429796808453E-6</c:v>
                </c:pt>
                <c:pt idx="2657">
                  <c:v>1.6683052515048887E-6</c:v>
                </c:pt>
                <c:pt idx="2658">
                  <c:v>1.6428805381352912E-6</c:v>
                </c:pt>
                <c:pt idx="2659">
                  <c:v>1.6045469991932673E-6</c:v>
                </c:pt>
                <c:pt idx="2660">
                  <c:v>1.5567437095436636E-6</c:v>
                </c:pt>
                <c:pt idx="2661">
                  <c:v>1.5356355989529315E-6</c:v>
                </c:pt>
                <c:pt idx="2662">
                  <c:v>1.524558081987938E-6</c:v>
                </c:pt>
                <c:pt idx="2663">
                  <c:v>1.5003693094335562E-6</c:v>
                </c:pt>
                <c:pt idx="2664">
                  <c:v>1.4650948233613469E-6</c:v>
                </c:pt>
                <c:pt idx="2665">
                  <c:v>1.4579648159172986E-6</c:v>
                </c:pt>
                <c:pt idx="2666">
                  <c:v>1.486593636303834E-6</c:v>
                </c:pt>
                <c:pt idx="2667">
                  <c:v>1.5016896995810015E-6</c:v>
                </c:pt>
                <c:pt idx="2668">
                  <c:v>1.4894246759766293E-6</c:v>
                </c:pt>
                <c:pt idx="2669">
                  <c:v>1.4828023580475129E-6</c:v>
                </c:pt>
                <c:pt idx="2670">
                  <c:v>1.4684285849412958E-6</c:v>
                </c:pt>
                <c:pt idx="2671">
                  <c:v>1.4654353528745424E-6</c:v>
                </c:pt>
                <c:pt idx="2672">
                  <c:v>1.4641114854016524E-6</c:v>
                </c:pt>
                <c:pt idx="2673">
                  <c:v>1.455068700582609E-6</c:v>
                </c:pt>
                <c:pt idx="2674">
                  <c:v>1.4787490384808921E-6</c:v>
                </c:pt>
                <c:pt idx="2675">
                  <c:v>1.5079563367931987E-6</c:v>
                </c:pt>
                <c:pt idx="2676">
                  <c:v>1.5227396891607284E-6</c:v>
                </c:pt>
                <c:pt idx="2677">
                  <c:v>1.5109485753383966E-6</c:v>
                </c:pt>
                <c:pt idx="2678">
                  <c:v>1.5308952592305858E-6</c:v>
                </c:pt>
                <c:pt idx="2679">
                  <c:v>1.5758747122386725E-6</c:v>
                </c:pt>
                <c:pt idx="2680">
                  <c:v>1.5935432512037798E-6</c:v>
                </c:pt>
                <c:pt idx="2681">
                  <c:v>1.6231645996243994E-6</c:v>
                </c:pt>
                <c:pt idx="2682">
                  <c:v>1.6457505735291454E-6</c:v>
                </c:pt>
                <c:pt idx="2683">
                  <c:v>1.6624998566748971E-6</c:v>
                </c:pt>
                <c:pt idx="2684">
                  <c:v>1.7019920901311858E-6</c:v>
                </c:pt>
                <c:pt idx="2685">
                  <c:v>1.724274543200684E-6</c:v>
                </c:pt>
                <c:pt idx="2686">
                  <c:v>1.7585950001990903E-6</c:v>
                </c:pt>
                <c:pt idx="2687">
                  <c:v>1.8062562162662375E-6</c:v>
                </c:pt>
                <c:pt idx="2688">
                  <c:v>1.8647155213608547E-6</c:v>
                </c:pt>
                <c:pt idx="2689">
                  <c:v>1.9063286749580452E-6</c:v>
                </c:pt>
                <c:pt idx="2690">
                  <c:v>1.9152095157635195E-6</c:v>
                </c:pt>
                <c:pt idx="2691">
                  <c:v>1.9421190470980205E-6</c:v>
                </c:pt>
                <c:pt idx="2692">
                  <c:v>2.002160038509216E-6</c:v>
                </c:pt>
                <c:pt idx="2693">
                  <c:v>2.0658092518301062E-6</c:v>
                </c:pt>
                <c:pt idx="2694">
                  <c:v>2.1254582989876018E-6</c:v>
                </c:pt>
                <c:pt idx="2695">
                  <c:v>2.1569668416031592E-6</c:v>
                </c:pt>
                <c:pt idx="2696">
                  <c:v>2.2102734955298398E-6</c:v>
                </c:pt>
                <c:pt idx="2697">
                  <c:v>2.3032373074910459E-6</c:v>
                </c:pt>
                <c:pt idx="2698">
                  <c:v>2.4169994996980126E-6</c:v>
                </c:pt>
                <c:pt idx="2699">
                  <c:v>2.5047058439671622E-6</c:v>
                </c:pt>
                <c:pt idx="2700">
                  <c:v>2.5670480796816084E-6</c:v>
                </c:pt>
                <c:pt idx="2701">
                  <c:v>2.6426359447758426E-6</c:v>
                </c:pt>
                <c:pt idx="2702">
                  <c:v>2.7277049860755467E-6</c:v>
                </c:pt>
                <c:pt idx="2703">
                  <c:v>2.7966389889312729E-6</c:v>
                </c:pt>
                <c:pt idx="2704">
                  <c:v>2.8723264545614601E-6</c:v>
                </c:pt>
                <c:pt idx="2705">
                  <c:v>2.9534529539479968E-6</c:v>
                </c:pt>
                <c:pt idx="2706">
                  <c:v>3.0222640085112129E-6</c:v>
                </c:pt>
                <c:pt idx="2707">
                  <c:v>3.0961693448509715E-6</c:v>
                </c:pt>
                <c:pt idx="2708">
                  <c:v>3.1723654935176464E-6</c:v>
                </c:pt>
                <c:pt idx="2709">
                  <c:v>3.263214594847673E-6</c:v>
                </c:pt>
                <c:pt idx="2710">
                  <c:v>3.3586204827926415E-6</c:v>
                </c:pt>
                <c:pt idx="2711">
                  <c:v>3.4036977976739584E-6</c:v>
                </c:pt>
                <c:pt idx="2712">
                  <c:v>3.4130865763747536E-6</c:v>
                </c:pt>
                <c:pt idx="2713">
                  <c:v>3.422788811126353E-6</c:v>
                </c:pt>
                <c:pt idx="2714">
                  <c:v>3.4231524400157171E-6</c:v>
                </c:pt>
                <c:pt idx="2715">
                  <c:v>3.4362721405383282E-6</c:v>
                </c:pt>
                <c:pt idx="2716">
                  <c:v>3.4299819071891843E-6</c:v>
                </c:pt>
                <c:pt idx="2717">
                  <c:v>3.4026670190599822E-6</c:v>
                </c:pt>
                <c:pt idx="2718">
                  <c:v>3.3809498797556435E-6</c:v>
                </c:pt>
                <c:pt idx="2719">
                  <c:v>3.3496760566076062E-6</c:v>
                </c:pt>
                <c:pt idx="2720">
                  <c:v>3.3210648712286832E-6</c:v>
                </c:pt>
                <c:pt idx="2721">
                  <c:v>3.2876716182220777E-6</c:v>
                </c:pt>
                <c:pt idx="2722">
                  <c:v>3.1958173214581322E-6</c:v>
                </c:pt>
                <c:pt idx="2723">
                  <c:v>3.0969552204014825E-6</c:v>
                </c:pt>
                <c:pt idx="2724">
                  <c:v>3.0004539749414217E-6</c:v>
                </c:pt>
                <c:pt idx="2725">
                  <c:v>2.8975797854627098E-6</c:v>
                </c:pt>
                <c:pt idx="2726">
                  <c:v>2.7679868207881799E-6</c:v>
                </c:pt>
                <c:pt idx="2727">
                  <c:v>2.6340390027548926E-6</c:v>
                </c:pt>
                <c:pt idx="2728">
                  <c:v>2.515816395523881E-6</c:v>
                </c:pt>
                <c:pt idx="2729">
                  <c:v>2.3923435236320915E-6</c:v>
                </c:pt>
                <c:pt idx="2730">
                  <c:v>2.2685412993446077E-6</c:v>
                </c:pt>
                <c:pt idx="2731">
                  <c:v>2.1991080519071722E-6</c:v>
                </c:pt>
                <c:pt idx="2732">
                  <c:v>2.1531288678337231E-6</c:v>
                </c:pt>
                <c:pt idx="2733">
                  <c:v>2.0773447822322497E-6</c:v>
                </c:pt>
                <c:pt idx="2734">
                  <c:v>1.9885060717700599E-6</c:v>
                </c:pt>
                <c:pt idx="2735">
                  <c:v>1.8837576038766339E-6</c:v>
                </c:pt>
                <c:pt idx="2736">
                  <c:v>1.7930488374663412E-6</c:v>
                </c:pt>
                <c:pt idx="2737">
                  <c:v>1.7478289522417896E-6</c:v>
                </c:pt>
                <c:pt idx="2738">
                  <c:v>1.6980011140421813E-6</c:v>
                </c:pt>
                <c:pt idx="2739">
                  <c:v>1.6543904853573771E-6</c:v>
                </c:pt>
                <c:pt idx="2740">
                  <c:v>1.6249944179494988E-6</c:v>
                </c:pt>
                <c:pt idx="2741">
                  <c:v>1.6151938245638911E-6</c:v>
                </c:pt>
                <c:pt idx="2742">
                  <c:v>1.6037556592742002E-6</c:v>
                </c:pt>
                <c:pt idx="2743">
                  <c:v>1.5657340861006471E-6</c:v>
                </c:pt>
                <c:pt idx="2744">
                  <c:v>1.5398861325483471E-6</c:v>
                </c:pt>
                <c:pt idx="2745">
                  <c:v>1.5185390800234838E-6</c:v>
                </c:pt>
                <c:pt idx="2746">
                  <c:v>1.4715350784653923E-6</c:v>
                </c:pt>
                <c:pt idx="2747">
                  <c:v>1.4188677556597655E-6</c:v>
                </c:pt>
                <c:pt idx="2748">
                  <c:v>1.3806293464066941E-6</c:v>
                </c:pt>
                <c:pt idx="2749">
                  <c:v>1.352917546416014E-6</c:v>
                </c:pt>
                <c:pt idx="2750">
                  <c:v>1.369698870631935E-6</c:v>
                </c:pt>
                <c:pt idx="2751">
                  <c:v>1.4002759867890799E-6</c:v>
                </c:pt>
                <c:pt idx="2752">
                  <c:v>1.4141038198004732E-6</c:v>
                </c:pt>
                <c:pt idx="2753">
                  <c:v>1.4214658145277633E-6</c:v>
                </c:pt>
                <c:pt idx="2754">
                  <c:v>1.4221011715625949E-6</c:v>
                </c:pt>
                <c:pt idx="2755">
                  <c:v>1.4145320275909539E-6</c:v>
                </c:pt>
                <c:pt idx="2756">
                  <c:v>1.3939641443461011E-6</c:v>
                </c:pt>
                <c:pt idx="2757">
                  <c:v>1.3797018940345043E-6</c:v>
                </c:pt>
                <c:pt idx="2758">
                  <c:v>1.369492218148362E-6</c:v>
                </c:pt>
                <c:pt idx="2759">
                  <c:v>1.3772563407252973E-6</c:v>
                </c:pt>
                <c:pt idx="2760">
                  <c:v>1.4090852940425482E-6</c:v>
                </c:pt>
                <c:pt idx="2761">
                  <c:v>1.4325502861436463E-6</c:v>
                </c:pt>
                <c:pt idx="2762">
                  <c:v>1.4528752533681453E-6</c:v>
                </c:pt>
                <c:pt idx="2763">
                  <c:v>1.4641328461150987E-6</c:v>
                </c:pt>
                <c:pt idx="2764">
                  <c:v>1.4546943913365216E-6</c:v>
                </c:pt>
                <c:pt idx="2765">
                  <c:v>1.4398270863975405E-6</c:v>
                </c:pt>
                <c:pt idx="2766">
                  <c:v>1.4226453729946966E-6</c:v>
                </c:pt>
                <c:pt idx="2767">
                  <c:v>1.4410076383860294E-6</c:v>
                </c:pt>
                <c:pt idx="2768">
                  <c:v>1.4916091814970921E-6</c:v>
                </c:pt>
                <c:pt idx="2769">
                  <c:v>1.5255369491006319E-6</c:v>
                </c:pt>
                <c:pt idx="2770">
                  <c:v>1.5489535070258927E-6</c:v>
                </c:pt>
                <c:pt idx="2771">
                  <c:v>1.5739447966168424E-6</c:v>
                </c:pt>
                <c:pt idx="2772">
                  <c:v>1.6058378320744321E-6</c:v>
                </c:pt>
                <c:pt idx="2773">
                  <c:v>1.6380813322607736E-6</c:v>
                </c:pt>
                <c:pt idx="2774">
                  <c:v>1.6706586556898103E-6</c:v>
                </c:pt>
                <c:pt idx="2775">
                  <c:v>1.6985622053407287E-6</c:v>
                </c:pt>
                <c:pt idx="2776">
                  <c:v>1.7580974942801038E-6</c:v>
                </c:pt>
                <c:pt idx="2777">
                  <c:v>1.8335937070108302E-6</c:v>
                </c:pt>
                <c:pt idx="2778">
                  <c:v>1.8764899936971295E-6</c:v>
                </c:pt>
                <c:pt idx="2779">
                  <c:v>1.8969634923941966E-6</c:v>
                </c:pt>
                <c:pt idx="2780">
                  <c:v>1.9079001776786785E-6</c:v>
                </c:pt>
                <c:pt idx="2781">
                  <c:v>1.9311503207433697E-6</c:v>
                </c:pt>
                <c:pt idx="2782">
                  <c:v>1.9890805756096084E-6</c:v>
                </c:pt>
                <c:pt idx="2783">
                  <c:v>2.053853958570705E-6</c:v>
                </c:pt>
                <c:pt idx="2784">
                  <c:v>2.0975314015801258E-6</c:v>
                </c:pt>
                <c:pt idx="2785">
                  <c:v>2.1477283330376544E-6</c:v>
                </c:pt>
                <c:pt idx="2786">
                  <c:v>2.2076431472112837E-6</c:v>
                </c:pt>
                <c:pt idx="2787">
                  <c:v>2.2665145153711026E-6</c:v>
                </c:pt>
                <c:pt idx="2788">
                  <c:v>2.335533712700225E-6</c:v>
                </c:pt>
                <c:pt idx="2789">
                  <c:v>2.4082411104242711E-6</c:v>
                </c:pt>
                <c:pt idx="2790">
                  <c:v>2.4401860573831432E-6</c:v>
                </c:pt>
                <c:pt idx="2791">
                  <c:v>2.4608100745958895E-6</c:v>
                </c:pt>
                <c:pt idx="2792">
                  <c:v>2.5070001336195231E-6</c:v>
                </c:pt>
                <c:pt idx="2793">
                  <c:v>2.5452685968996528E-6</c:v>
                </c:pt>
                <c:pt idx="2794">
                  <c:v>2.5572037713475525E-6</c:v>
                </c:pt>
                <c:pt idx="2795">
                  <c:v>2.5582094635422485E-6</c:v>
                </c:pt>
                <c:pt idx="2796">
                  <c:v>2.5506750928250553E-6</c:v>
                </c:pt>
                <c:pt idx="2797">
                  <c:v>2.5478378436425369E-6</c:v>
                </c:pt>
                <c:pt idx="2798">
                  <c:v>2.5539956902443917E-6</c:v>
                </c:pt>
                <c:pt idx="2799">
                  <c:v>2.5601594979755804E-6</c:v>
                </c:pt>
                <c:pt idx="2800">
                  <c:v>2.5486532764593284E-6</c:v>
                </c:pt>
                <c:pt idx="2801">
                  <c:v>2.5284264194884488E-6</c:v>
                </c:pt>
                <c:pt idx="2802">
                  <c:v>2.5082489902149622E-6</c:v>
                </c:pt>
                <c:pt idx="2803">
                  <c:v>2.4640996244666124E-6</c:v>
                </c:pt>
                <c:pt idx="2804">
                  <c:v>2.4047898649203677E-6</c:v>
                </c:pt>
                <c:pt idx="2805">
                  <c:v>2.3565494257862827E-6</c:v>
                </c:pt>
                <c:pt idx="2806">
                  <c:v>2.2999517317065453E-6</c:v>
                </c:pt>
                <c:pt idx="2807">
                  <c:v>2.2419735394252467E-6</c:v>
                </c:pt>
                <c:pt idx="2808">
                  <c:v>2.1735812541977329E-6</c:v>
                </c:pt>
                <c:pt idx="2809">
                  <c:v>2.1272362058114191E-6</c:v>
                </c:pt>
                <c:pt idx="2810">
                  <c:v>2.0700868588879127E-6</c:v>
                </c:pt>
                <c:pt idx="2811">
                  <c:v>1.99941121274515E-6</c:v>
                </c:pt>
                <c:pt idx="2812">
                  <c:v>1.9754174187960628E-6</c:v>
                </c:pt>
                <c:pt idx="2813">
                  <c:v>1.9444957990394996E-6</c:v>
                </c:pt>
                <c:pt idx="2814">
                  <c:v>1.8852458991669821E-6</c:v>
                </c:pt>
                <c:pt idx="2815">
                  <c:v>1.7963979986304026E-6</c:v>
                </c:pt>
                <c:pt idx="2816">
                  <c:v>1.7313051984891682E-6</c:v>
                </c:pt>
                <c:pt idx="2817">
                  <c:v>1.7097211910732849E-6</c:v>
                </c:pt>
                <c:pt idx="2818">
                  <c:v>1.6948285513346347E-6</c:v>
                </c:pt>
                <c:pt idx="2819">
                  <c:v>1.6659076356107411E-6</c:v>
                </c:pt>
                <c:pt idx="2820">
                  <c:v>1.6278058355715702E-6</c:v>
                </c:pt>
                <c:pt idx="2821">
                  <c:v>1.6021449124521192E-6</c:v>
                </c:pt>
                <c:pt idx="2822">
                  <c:v>1.5879032777128022E-6</c:v>
                </c:pt>
                <c:pt idx="2823">
                  <c:v>1.5872761172308047E-6</c:v>
                </c:pt>
                <c:pt idx="2824">
                  <c:v>1.5904499218402956E-6</c:v>
                </c:pt>
                <c:pt idx="2825">
                  <c:v>1.5821818354542622E-6</c:v>
                </c:pt>
                <c:pt idx="2826">
                  <c:v>1.5621077324225622E-6</c:v>
                </c:pt>
                <c:pt idx="2827">
                  <c:v>1.5311831321013323E-6</c:v>
                </c:pt>
                <c:pt idx="2828">
                  <c:v>1.5080154513257592E-6</c:v>
                </c:pt>
                <c:pt idx="2829">
                  <c:v>1.483262855288552E-6</c:v>
                </c:pt>
                <c:pt idx="2830">
                  <c:v>1.4566995662161915E-6</c:v>
                </c:pt>
                <c:pt idx="2831">
                  <c:v>1.4545605143068992E-6</c:v>
                </c:pt>
                <c:pt idx="2832">
                  <c:v>1.4769070495167361E-6</c:v>
                </c:pt>
                <c:pt idx="2833">
                  <c:v>1.4979657324100748E-6</c:v>
                </c:pt>
                <c:pt idx="2834">
                  <c:v>1.5131370549450818E-6</c:v>
                </c:pt>
                <c:pt idx="2835">
                  <c:v>1.5126107369009817E-6</c:v>
                </c:pt>
                <c:pt idx="2836">
                  <c:v>1.5189948580371335E-6</c:v>
                </c:pt>
                <c:pt idx="2837">
                  <c:v>1.5503705171446238E-6</c:v>
                </c:pt>
                <c:pt idx="2838">
                  <c:v>1.5835727656321578E-6</c:v>
                </c:pt>
                <c:pt idx="2839">
                  <c:v>1.5997922534083646E-6</c:v>
                </c:pt>
                <c:pt idx="2840">
                  <c:v>1.5798418438103418E-6</c:v>
                </c:pt>
                <c:pt idx="2841">
                  <c:v>1.5250491300168129E-6</c:v>
                </c:pt>
                <c:pt idx="2842">
                  <c:v>1.4881596746559112E-6</c:v>
                </c:pt>
                <c:pt idx="2843">
                  <c:v>1.4944399727894986E-6</c:v>
                </c:pt>
                <c:pt idx="2844">
                  <c:v>1.5140366887137137E-6</c:v>
                </c:pt>
                <c:pt idx="2845">
                  <c:v>1.5270177929793129E-6</c:v>
                </c:pt>
                <c:pt idx="2846">
                  <c:v>1.5288106026264647E-6</c:v>
                </c:pt>
                <c:pt idx="2847">
                  <c:v>1.5184086803193061E-6</c:v>
                </c:pt>
                <c:pt idx="2848">
                  <c:v>1.5254683961132927E-6</c:v>
                </c:pt>
                <c:pt idx="2849">
                  <c:v>1.5374266699373609E-6</c:v>
                </c:pt>
                <c:pt idx="2850">
                  <c:v>1.525514346485241E-6</c:v>
                </c:pt>
                <c:pt idx="2851">
                  <c:v>1.5004137695231711E-6</c:v>
                </c:pt>
                <c:pt idx="2852">
                  <c:v>1.4748829977275091E-6</c:v>
                </c:pt>
                <c:pt idx="2853">
                  <c:v>1.4750526415331345E-6</c:v>
                </c:pt>
                <c:pt idx="2854">
                  <c:v>1.4766482371514918E-6</c:v>
                </c:pt>
                <c:pt idx="2855">
                  <c:v>1.4680527854128751E-6</c:v>
                </c:pt>
                <c:pt idx="2856">
                  <c:v>1.4523869375235485E-6</c:v>
                </c:pt>
                <c:pt idx="2857">
                  <c:v>1.4452248890093308E-6</c:v>
                </c:pt>
                <c:pt idx="2858">
                  <c:v>1.4425885795614409E-6</c:v>
                </c:pt>
                <c:pt idx="2859">
                  <c:v>1.4557105155075521E-6</c:v>
                </c:pt>
                <c:pt idx="2860">
                  <c:v>1.4783538652821362E-6</c:v>
                </c:pt>
                <c:pt idx="2861">
                  <c:v>1.4706252611008151E-6</c:v>
                </c:pt>
                <c:pt idx="2862">
                  <c:v>1.4671335295935195E-6</c:v>
                </c:pt>
                <c:pt idx="2863">
                  <c:v>1.4966898023522446E-6</c:v>
                </c:pt>
                <c:pt idx="2864">
                  <c:v>1.5085365533816923E-6</c:v>
                </c:pt>
                <c:pt idx="2865">
                  <c:v>1.5406479152011339E-6</c:v>
                </c:pt>
                <c:pt idx="2866">
                  <c:v>1.5785254277491191E-6</c:v>
                </c:pt>
                <c:pt idx="2867">
                  <c:v>1.5903066063558945E-6</c:v>
                </c:pt>
                <c:pt idx="2868">
                  <c:v>1.5954754022491102E-6</c:v>
                </c:pt>
                <c:pt idx="2869">
                  <c:v>1.6161910718253644E-6</c:v>
                </c:pt>
                <c:pt idx="2870">
                  <c:v>1.6574820760581389E-6</c:v>
                </c:pt>
                <c:pt idx="2871">
                  <c:v>1.7091911473233511E-6</c:v>
                </c:pt>
                <c:pt idx="2872">
                  <c:v>1.7470870400201157E-6</c:v>
                </c:pt>
                <c:pt idx="2873">
                  <c:v>1.8003554433669044E-6</c:v>
                </c:pt>
                <c:pt idx="2874">
                  <c:v>1.8802618982831156E-6</c:v>
                </c:pt>
                <c:pt idx="2875">
                  <c:v>1.9827468756924054E-6</c:v>
                </c:pt>
                <c:pt idx="2876">
                  <c:v>2.0856717347704548E-6</c:v>
                </c:pt>
                <c:pt idx="2877">
                  <c:v>2.1640869138316509E-6</c:v>
                </c:pt>
                <c:pt idx="2878">
                  <c:v>2.2118243826781933E-6</c:v>
                </c:pt>
                <c:pt idx="2879">
                  <c:v>2.2973188995841E-6</c:v>
                </c:pt>
                <c:pt idx="2880">
                  <c:v>2.4005385861837855E-6</c:v>
                </c:pt>
                <c:pt idx="2881">
                  <c:v>2.5182495298136424E-6</c:v>
                </c:pt>
                <c:pt idx="2882">
                  <c:v>2.6252287019798686E-6</c:v>
                </c:pt>
                <c:pt idx="2883">
                  <c:v>2.7441269038687149E-6</c:v>
                </c:pt>
                <c:pt idx="2884">
                  <c:v>2.8495497245180313E-6</c:v>
                </c:pt>
                <c:pt idx="2885">
                  <c:v>2.9745329975547822E-6</c:v>
                </c:pt>
                <c:pt idx="2886">
                  <c:v>3.0767228990620471E-6</c:v>
                </c:pt>
                <c:pt idx="2887">
                  <c:v>3.1387663331686346E-6</c:v>
                </c:pt>
                <c:pt idx="2888">
                  <c:v>3.1972266317848072E-6</c:v>
                </c:pt>
                <c:pt idx="2889">
                  <c:v>3.2791792443448584E-6</c:v>
                </c:pt>
                <c:pt idx="2890">
                  <c:v>3.31973032339907E-6</c:v>
                </c:pt>
                <c:pt idx="2891">
                  <c:v>3.3419218692462271E-6</c:v>
                </c:pt>
                <c:pt idx="2892">
                  <c:v>3.3727240180357245E-6</c:v>
                </c:pt>
                <c:pt idx="2893">
                  <c:v>3.3810258841546498E-6</c:v>
                </c:pt>
                <c:pt idx="2894">
                  <c:v>3.3305929913276565E-6</c:v>
                </c:pt>
                <c:pt idx="2895">
                  <c:v>3.235922309333862E-6</c:v>
                </c:pt>
                <c:pt idx="2896">
                  <c:v>3.1658542016223725E-6</c:v>
                </c:pt>
                <c:pt idx="2897">
                  <c:v>3.1373080919053442E-6</c:v>
                </c:pt>
                <c:pt idx="2898">
                  <c:v>3.1067669909045913E-6</c:v>
                </c:pt>
                <c:pt idx="2899">
                  <c:v>3.0273029014610286E-6</c:v>
                </c:pt>
                <c:pt idx="2900">
                  <c:v>2.9276415123128668E-6</c:v>
                </c:pt>
                <c:pt idx="2901">
                  <c:v>2.8141577545218675E-6</c:v>
                </c:pt>
                <c:pt idx="2902">
                  <c:v>2.7191433140698215E-6</c:v>
                </c:pt>
                <c:pt idx="2903">
                  <c:v>2.5791817100602471E-6</c:v>
                </c:pt>
                <c:pt idx="2904">
                  <c:v>2.4494605811050393E-6</c:v>
                </c:pt>
                <c:pt idx="2905">
                  <c:v>2.3632961822902428E-6</c:v>
                </c:pt>
                <c:pt idx="2906">
                  <c:v>2.307607312053527E-6</c:v>
                </c:pt>
                <c:pt idx="2907">
                  <c:v>2.2121636702894446E-6</c:v>
                </c:pt>
                <c:pt idx="2908">
                  <c:v>2.122804851292877E-6</c:v>
                </c:pt>
                <c:pt idx="2909">
                  <c:v>2.0666336263408982E-6</c:v>
                </c:pt>
                <c:pt idx="2910">
                  <c:v>2.0527074346954966E-6</c:v>
                </c:pt>
                <c:pt idx="2911">
                  <c:v>2.0501230367488891E-6</c:v>
                </c:pt>
                <c:pt idx="2912">
                  <c:v>2.056211585222238E-6</c:v>
                </c:pt>
                <c:pt idx="2913">
                  <c:v>2.0795605836817152E-6</c:v>
                </c:pt>
                <c:pt idx="2914">
                  <c:v>2.1103619873300456E-6</c:v>
                </c:pt>
                <c:pt idx="2915">
                  <c:v>2.1601719421416529E-6</c:v>
                </c:pt>
                <c:pt idx="2916">
                  <c:v>2.2240705293730085E-6</c:v>
                </c:pt>
                <c:pt idx="2917">
                  <c:v>2.2866047631280818E-6</c:v>
                </c:pt>
                <c:pt idx="2918">
                  <c:v>2.3563924493804915E-6</c:v>
                </c:pt>
                <c:pt idx="2919">
                  <c:v>2.4546209320650321E-6</c:v>
                </c:pt>
                <c:pt idx="2920">
                  <c:v>2.5657063288207168E-6</c:v>
                </c:pt>
                <c:pt idx="2921">
                  <c:v>2.7347363865051975E-6</c:v>
                </c:pt>
                <c:pt idx="2922">
                  <c:v>2.9045843608103587E-6</c:v>
                </c:pt>
                <c:pt idx="2923">
                  <c:v>3.0740081014112614E-6</c:v>
                </c:pt>
                <c:pt idx="2924">
                  <c:v>3.2156326121245883E-6</c:v>
                </c:pt>
                <c:pt idx="2925">
                  <c:v>3.3563609663947278E-6</c:v>
                </c:pt>
                <c:pt idx="2926">
                  <c:v>3.4619551695123918E-6</c:v>
                </c:pt>
                <c:pt idx="2927">
                  <c:v>3.5365579579842095E-6</c:v>
                </c:pt>
                <c:pt idx="2928">
                  <c:v>3.5685851188518107E-6</c:v>
                </c:pt>
                <c:pt idx="2929">
                  <c:v>3.5504771949787218E-6</c:v>
                </c:pt>
                <c:pt idx="2930">
                  <c:v>3.4946641345475508E-6</c:v>
                </c:pt>
                <c:pt idx="2931">
                  <c:v>3.387825297301059E-6</c:v>
                </c:pt>
                <c:pt idx="2932">
                  <c:v>3.2462834972572392E-6</c:v>
                </c:pt>
                <c:pt idx="2933">
                  <c:v>3.0668373595834322E-6</c:v>
                </c:pt>
                <c:pt idx="2934">
                  <c:v>2.9151104733119724E-6</c:v>
                </c:pt>
                <c:pt idx="2935">
                  <c:v>2.7723911018443306E-6</c:v>
                </c:pt>
                <c:pt idx="2936">
                  <c:v>2.6557616064277875E-6</c:v>
                </c:pt>
                <c:pt idx="2937">
                  <c:v>2.5164080376102644E-6</c:v>
                </c:pt>
                <c:pt idx="2938">
                  <c:v>2.3754598666959395E-6</c:v>
                </c:pt>
                <c:pt idx="2939">
                  <c:v>2.2231497832713193E-6</c:v>
                </c:pt>
                <c:pt idx="2940">
                  <c:v>2.1140655873090815E-6</c:v>
                </c:pt>
                <c:pt idx="2941">
                  <c:v>2.0347383554598085E-6</c:v>
                </c:pt>
                <c:pt idx="2942">
                  <c:v>1.9737341449004202E-6</c:v>
                </c:pt>
                <c:pt idx="2943">
                  <c:v>1.9232861008697036E-6</c:v>
                </c:pt>
                <c:pt idx="2944">
                  <c:v>1.8953753481875067E-6</c:v>
                </c:pt>
                <c:pt idx="2945">
                  <c:v>1.8611197184706058E-6</c:v>
                </c:pt>
                <c:pt idx="2946">
                  <c:v>1.8149862901756435E-6</c:v>
                </c:pt>
                <c:pt idx="2947">
                  <c:v>1.7811660712805016E-6</c:v>
                </c:pt>
                <c:pt idx="2948">
                  <c:v>1.7743589583420362E-6</c:v>
                </c:pt>
                <c:pt idx="2949">
                  <c:v>1.775592663733752E-6</c:v>
                </c:pt>
                <c:pt idx="2950">
                  <c:v>1.7708577883799621E-6</c:v>
                </c:pt>
                <c:pt idx="2951">
                  <c:v>0</c:v>
                </c:pt>
              </c:numCache>
            </c:numRef>
          </c:val>
          <c:smooth val="0"/>
          <c:extLst>
            <c:ext xmlns:c16="http://schemas.microsoft.com/office/drawing/2014/chart" uri="{C3380CC4-5D6E-409C-BE32-E72D297353CC}">
              <c16:uniqueId val="{00000001-186D-4F52-82C9-EA8B4D186071}"/>
            </c:ext>
          </c:extLst>
        </c:ser>
        <c:ser>
          <c:idx val="2"/>
          <c:order val="2"/>
          <c:tx>
            <c:strRef>
              <c:f>'Fig2'!$AB$4:$AB$5</c:f>
              <c:strCache>
                <c:ptCount val="2"/>
                <c:pt idx="0">
                  <c:v>normalized intensity</c:v>
                </c:pt>
                <c:pt idx="1">
                  <c:v>wt 1 C-U a</c:v>
                </c:pt>
              </c:strCache>
            </c:strRef>
          </c:tx>
          <c:spPr>
            <a:ln w="28575" cap="rnd">
              <a:solidFill>
                <a:srgbClr val="FFC000"/>
              </a:solidFill>
              <a:round/>
            </a:ln>
            <a:effectLst/>
          </c:spPr>
          <c:marker>
            <c:symbol val="none"/>
          </c:marker>
          <c:cat>
            <c:numRef>
              <c:f>'Fig2'!$Y$6:$Y$2957</c:f>
              <c:numCache>
                <c:formatCode>General</c:formatCode>
                <c:ptCount val="2952"/>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10000</c:v>
                </c:pt>
                <c:pt idx="101">
                  <c:v>10100</c:v>
                </c:pt>
                <c:pt idx="102">
                  <c:v>10200</c:v>
                </c:pt>
                <c:pt idx="103">
                  <c:v>10300</c:v>
                </c:pt>
                <c:pt idx="104">
                  <c:v>10400</c:v>
                </c:pt>
                <c:pt idx="105">
                  <c:v>10500</c:v>
                </c:pt>
                <c:pt idx="106">
                  <c:v>10600</c:v>
                </c:pt>
                <c:pt idx="107">
                  <c:v>10700</c:v>
                </c:pt>
                <c:pt idx="108">
                  <c:v>10800</c:v>
                </c:pt>
                <c:pt idx="109">
                  <c:v>10900</c:v>
                </c:pt>
                <c:pt idx="110">
                  <c:v>11000</c:v>
                </c:pt>
                <c:pt idx="111">
                  <c:v>11100</c:v>
                </c:pt>
                <c:pt idx="112">
                  <c:v>11200</c:v>
                </c:pt>
                <c:pt idx="113">
                  <c:v>11300</c:v>
                </c:pt>
                <c:pt idx="114">
                  <c:v>11400</c:v>
                </c:pt>
                <c:pt idx="115">
                  <c:v>11500</c:v>
                </c:pt>
                <c:pt idx="116">
                  <c:v>11600</c:v>
                </c:pt>
                <c:pt idx="117">
                  <c:v>11700</c:v>
                </c:pt>
                <c:pt idx="118">
                  <c:v>11800</c:v>
                </c:pt>
                <c:pt idx="119">
                  <c:v>11900</c:v>
                </c:pt>
                <c:pt idx="120">
                  <c:v>12000</c:v>
                </c:pt>
                <c:pt idx="121">
                  <c:v>12100</c:v>
                </c:pt>
                <c:pt idx="122">
                  <c:v>12200</c:v>
                </c:pt>
                <c:pt idx="123">
                  <c:v>12300</c:v>
                </c:pt>
                <c:pt idx="124">
                  <c:v>12400</c:v>
                </c:pt>
                <c:pt idx="125">
                  <c:v>12500</c:v>
                </c:pt>
                <c:pt idx="126">
                  <c:v>12600</c:v>
                </c:pt>
                <c:pt idx="127">
                  <c:v>12700</c:v>
                </c:pt>
                <c:pt idx="128">
                  <c:v>12800</c:v>
                </c:pt>
                <c:pt idx="129">
                  <c:v>12900</c:v>
                </c:pt>
                <c:pt idx="130">
                  <c:v>13000</c:v>
                </c:pt>
                <c:pt idx="131">
                  <c:v>13100</c:v>
                </c:pt>
                <c:pt idx="132">
                  <c:v>13200</c:v>
                </c:pt>
                <c:pt idx="133">
                  <c:v>13300</c:v>
                </c:pt>
                <c:pt idx="134">
                  <c:v>13400</c:v>
                </c:pt>
                <c:pt idx="135">
                  <c:v>13500</c:v>
                </c:pt>
                <c:pt idx="136">
                  <c:v>13600</c:v>
                </c:pt>
                <c:pt idx="137">
                  <c:v>13700</c:v>
                </c:pt>
                <c:pt idx="138">
                  <c:v>13800</c:v>
                </c:pt>
                <c:pt idx="139">
                  <c:v>13900</c:v>
                </c:pt>
                <c:pt idx="140">
                  <c:v>14000</c:v>
                </c:pt>
                <c:pt idx="141">
                  <c:v>14100</c:v>
                </c:pt>
                <c:pt idx="142">
                  <c:v>14200</c:v>
                </c:pt>
                <c:pt idx="143">
                  <c:v>14300</c:v>
                </c:pt>
                <c:pt idx="144">
                  <c:v>14400</c:v>
                </c:pt>
                <c:pt idx="145">
                  <c:v>14500</c:v>
                </c:pt>
                <c:pt idx="146">
                  <c:v>14600</c:v>
                </c:pt>
                <c:pt idx="147">
                  <c:v>14700</c:v>
                </c:pt>
                <c:pt idx="148">
                  <c:v>14800</c:v>
                </c:pt>
                <c:pt idx="149">
                  <c:v>14900</c:v>
                </c:pt>
                <c:pt idx="150">
                  <c:v>15000</c:v>
                </c:pt>
                <c:pt idx="151">
                  <c:v>15100</c:v>
                </c:pt>
                <c:pt idx="152">
                  <c:v>15200</c:v>
                </c:pt>
                <c:pt idx="153">
                  <c:v>15300</c:v>
                </c:pt>
                <c:pt idx="154">
                  <c:v>15400</c:v>
                </c:pt>
                <c:pt idx="155">
                  <c:v>15500</c:v>
                </c:pt>
                <c:pt idx="156">
                  <c:v>15600</c:v>
                </c:pt>
                <c:pt idx="157">
                  <c:v>15700</c:v>
                </c:pt>
                <c:pt idx="158">
                  <c:v>15800</c:v>
                </c:pt>
                <c:pt idx="159">
                  <c:v>15900</c:v>
                </c:pt>
                <c:pt idx="160">
                  <c:v>16000</c:v>
                </c:pt>
                <c:pt idx="161">
                  <c:v>16100</c:v>
                </c:pt>
                <c:pt idx="162">
                  <c:v>16200</c:v>
                </c:pt>
                <c:pt idx="163">
                  <c:v>16300</c:v>
                </c:pt>
                <c:pt idx="164">
                  <c:v>16400</c:v>
                </c:pt>
                <c:pt idx="165">
                  <c:v>16500</c:v>
                </c:pt>
                <c:pt idx="166">
                  <c:v>16600</c:v>
                </c:pt>
                <c:pt idx="167">
                  <c:v>16700</c:v>
                </c:pt>
                <c:pt idx="168">
                  <c:v>16800</c:v>
                </c:pt>
                <c:pt idx="169">
                  <c:v>16900</c:v>
                </c:pt>
                <c:pt idx="170">
                  <c:v>17000</c:v>
                </c:pt>
                <c:pt idx="171">
                  <c:v>17100</c:v>
                </c:pt>
                <c:pt idx="172">
                  <c:v>17200</c:v>
                </c:pt>
                <c:pt idx="173">
                  <c:v>17300</c:v>
                </c:pt>
                <c:pt idx="174">
                  <c:v>17400</c:v>
                </c:pt>
                <c:pt idx="175">
                  <c:v>17500</c:v>
                </c:pt>
                <c:pt idx="176">
                  <c:v>17600</c:v>
                </c:pt>
                <c:pt idx="177">
                  <c:v>17700</c:v>
                </c:pt>
                <c:pt idx="178">
                  <c:v>17800</c:v>
                </c:pt>
                <c:pt idx="179">
                  <c:v>17900</c:v>
                </c:pt>
                <c:pt idx="180">
                  <c:v>18000</c:v>
                </c:pt>
                <c:pt idx="181">
                  <c:v>18100</c:v>
                </c:pt>
                <c:pt idx="182">
                  <c:v>18200</c:v>
                </c:pt>
                <c:pt idx="183">
                  <c:v>18300</c:v>
                </c:pt>
                <c:pt idx="184">
                  <c:v>18400</c:v>
                </c:pt>
                <c:pt idx="185">
                  <c:v>18500</c:v>
                </c:pt>
                <c:pt idx="186">
                  <c:v>18600</c:v>
                </c:pt>
                <c:pt idx="187">
                  <c:v>18700</c:v>
                </c:pt>
                <c:pt idx="188">
                  <c:v>18800</c:v>
                </c:pt>
                <c:pt idx="189">
                  <c:v>18900</c:v>
                </c:pt>
                <c:pt idx="190">
                  <c:v>19000</c:v>
                </c:pt>
                <c:pt idx="191">
                  <c:v>19100</c:v>
                </c:pt>
                <c:pt idx="192">
                  <c:v>19200</c:v>
                </c:pt>
                <c:pt idx="193">
                  <c:v>19300</c:v>
                </c:pt>
                <c:pt idx="194">
                  <c:v>19400</c:v>
                </c:pt>
                <c:pt idx="195">
                  <c:v>19500</c:v>
                </c:pt>
                <c:pt idx="196">
                  <c:v>19600</c:v>
                </c:pt>
                <c:pt idx="197">
                  <c:v>19700</c:v>
                </c:pt>
                <c:pt idx="198">
                  <c:v>19800</c:v>
                </c:pt>
                <c:pt idx="199">
                  <c:v>19900</c:v>
                </c:pt>
                <c:pt idx="200">
                  <c:v>20000</c:v>
                </c:pt>
                <c:pt idx="201">
                  <c:v>20100</c:v>
                </c:pt>
                <c:pt idx="202">
                  <c:v>20200</c:v>
                </c:pt>
                <c:pt idx="203">
                  <c:v>20300</c:v>
                </c:pt>
                <c:pt idx="204">
                  <c:v>20400</c:v>
                </c:pt>
                <c:pt idx="205">
                  <c:v>20500</c:v>
                </c:pt>
                <c:pt idx="206">
                  <c:v>20600</c:v>
                </c:pt>
                <c:pt idx="207">
                  <c:v>20700</c:v>
                </c:pt>
                <c:pt idx="208">
                  <c:v>20800</c:v>
                </c:pt>
                <c:pt idx="209">
                  <c:v>20900</c:v>
                </c:pt>
                <c:pt idx="210">
                  <c:v>21000</c:v>
                </c:pt>
                <c:pt idx="211">
                  <c:v>21100</c:v>
                </c:pt>
                <c:pt idx="212">
                  <c:v>21200</c:v>
                </c:pt>
                <c:pt idx="213">
                  <c:v>21300</c:v>
                </c:pt>
                <c:pt idx="214">
                  <c:v>21400</c:v>
                </c:pt>
                <c:pt idx="215">
                  <c:v>21500</c:v>
                </c:pt>
                <c:pt idx="216">
                  <c:v>21600</c:v>
                </c:pt>
                <c:pt idx="217">
                  <c:v>21700</c:v>
                </c:pt>
                <c:pt idx="218">
                  <c:v>21800</c:v>
                </c:pt>
                <c:pt idx="219">
                  <c:v>21900</c:v>
                </c:pt>
                <c:pt idx="220">
                  <c:v>22000</c:v>
                </c:pt>
                <c:pt idx="221">
                  <c:v>22100</c:v>
                </c:pt>
                <c:pt idx="222">
                  <c:v>22200</c:v>
                </c:pt>
                <c:pt idx="223">
                  <c:v>22300</c:v>
                </c:pt>
                <c:pt idx="224">
                  <c:v>22400</c:v>
                </c:pt>
                <c:pt idx="225">
                  <c:v>22500</c:v>
                </c:pt>
                <c:pt idx="226">
                  <c:v>22600</c:v>
                </c:pt>
                <c:pt idx="227">
                  <c:v>22700</c:v>
                </c:pt>
                <c:pt idx="228">
                  <c:v>22800</c:v>
                </c:pt>
                <c:pt idx="229">
                  <c:v>22900</c:v>
                </c:pt>
                <c:pt idx="230">
                  <c:v>23000</c:v>
                </c:pt>
                <c:pt idx="231">
                  <c:v>23100</c:v>
                </c:pt>
                <c:pt idx="232">
                  <c:v>23200</c:v>
                </c:pt>
                <c:pt idx="233">
                  <c:v>23300</c:v>
                </c:pt>
                <c:pt idx="234">
                  <c:v>23400</c:v>
                </c:pt>
                <c:pt idx="235">
                  <c:v>23500</c:v>
                </c:pt>
                <c:pt idx="236">
                  <c:v>23600</c:v>
                </c:pt>
                <c:pt idx="237">
                  <c:v>23700</c:v>
                </c:pt>
                <c:pt idx="238">
                  <c:v>23800</c:v>
                </c:pt>
                <c:pt idx="239">
                  <c:v>23900</c:v>
                </c:pt>
                <c:pt idx="240">
                  <c:v>24000</c:v>
                </c:pt>
                <c:pt idx="241">
                  <c:v>24100</c:v>
                </c:pt>
                <c:pt idx="242">
                  <c:v>24200</c:v>
                </c:pt>
                <c:pt idx="243">
                  <c:v>24300</c:v>
                </c:pt>
                <c:pt idx="244">
                  <c:v>24400</c:v>
                </c:pt>
                <c:pt idx="245">
                  <c:v>24500</c:v>
                </c:pt>
                <c:pt idx="246">
                  <c:v>24600</c:v>
                </c:pt>
                <c:pt idx="247">
                  <c:v>24700</c:v>
                </c:pt>
                <c:pt idx="248">
                  <c:v>24800</c:v>
                </c:pt>
                <c:pt idx="249">
                  <c:v>24900</c:v>
                </c:pt>
                <c:pt idx="250">
                  <c:v>25000</c:v>
                </c:pt>
                <c:pt idx="251">
                  <c:v>25100</c:v>
                </c:pt>
                <c:pt idx="252">
                  <c:v>25200</c:v>
                </c:pt>
                <c:pt idx="253">
                  <c:v>25300</c:v>
                </c:pt>
                <c:pt idx="254">
                  <c:v>25400</c:v>
                </c:pt>
                <c:pt idx="255">
                  <c:v>25500</c:v>
                </c:pt>
                <c:pt idx="256">
                  <c:v>25600</c:v>
                </c:pt>
                <c:pt idx="257">
                  <c:v>25700</c:v>
                </c:pt>
                <c:pt idx="258">
                  <c:v>25800</c:v>
                </c:pt>
                <c:pt idx="259">
                  <c:v>25900</c:v>
                </c:pt>
                <c:pt idx="260">
                  <c:v>26000</c:v>
                </c:pt>
                <c:pt idx="261">
                  <c:v>26100</c:v>
                </c:pt>
                <c:pt idx="262">
                  <c:v>26200</c:v>
                </c:pt>
                <c:pt idx="263">
                  <c:v>26300</c:v>
                </c:pt>
                <c:pt idx="264">
                  <c:v>26400</c:v>
                </c:pt>
                <c:pt idx="265">
                  <c:v>26500</c:v>
                </c:pt>
                <c:pt idx="266">
                  <c:v>26600</c:v>
                </c:pt>
                <c:pt idx="267">
                  <c:v>26700</c:v>
                </c:pt>
                <c:pt idx="268">
                  <c:v>26800</c:v>
                </c:pt>
                <c:pt idx="269">
                  <c:v>26900</c:v>
                </c:pt>
                <c:pt idx="270">
                  <c:v>27000</c:v>
                </c:pt>
                <c:pt idx="271">
                  <c:v>27100</c:v>
                </c:pt>
                <c:pt idx="272">
                  <c:v>27200</c:v>
                </c:pt>
                <c:pt idx="273">
                  <c:v>27300</c:v>
                </c:pt>
                <c:pt idx="274">
                  <c:v>27400</c:v>
                </c:pt>
                <c:pt idx="275">
                  <c:v>27500</c:v>
                </c:pt>
                <c:pt idx="276">
                  <c:v>27600</c:v>
                </c:pt>
                <c:pt idx="277">
                  <c:v>27700</c:v>
                </c:pt>
                <c:pt idx="278">
                  <c:v>27800</c:v>
                </c:pt>
                <c:pt idx="279">
                  <c:v>27900</c:v>
                </c:pt>
                <c:pt idx="280">
                  <c:v>28000</c:v>
                </c:pt>
                <c:pt idx="281">
                  <c:v>28100</c:v>
                </c:pt>
                <c:pt idx="282">
                  <c:v>28200</c:v>
                </c:pt>
                <c:pt idx="283">
                  <c:v>28300</c:v>
                </c:pt>
                <c:pt idx="284">
                  <c:v>28400</c:v>
                </c:pt>
                <c:pt idx="285">
                  <c:v>28500</c:v>
                </c:pt>
                <c:pt idx="286">
                  <c:v>28600</c:v>
                </c:pt>
                <c:pt idx="287">
                  <c:v>28700</c:v>
                </c:pt>
                <c:pt idx="288">
                  <c:v>28800</c:v>
                </c:pt>
                <c:pt idx="289">
                  <c:v>28900</c:v>
                </c:pt>
                <c:pt idx="290">
                  <c:v>29000</c:v>
                </c:pt>
                <c:pt idx="291">
                  <c:v>29100</c:v>
                </c:pt>
                <c:pt idx="292">
                  <c:v>29200</c:v>
                </c:pt>
                <c:pt idx="293">
                  <c:v>29300</c:v>
                </c:pt>
                <c:pt idx="294">
                  <c:v>29400</c:v>
                </c:pt>
                <c:pt idx="295">
                  <c:v>29500</c:v>
                </c:pt>
                <c:pt idx="296">
                  <c:v>29600</c:v>
                </c:pt>
                <c:pt idx="297">
                  <c:v>29700</c:v>
                </c:pt>
                <c:pt idx="298">
                  <c:v>29800</c:v>
                </c:pt>
                <c:pt idx="299">
                  <c:v>29900</c:v>
                </c:pt>
                <c:pt idx="300">
                  <c:v>30000</c:v>
                </c:pt>
                <c:pt idx="301">
                  <c:v>30100</c:v>
                </c:pt>
                <c:pt idx="302">
                  <c:v>30200</c:v>
                </c:pt>
                <c:pt idx="303">
                  <c:v>30300</c:v>
                </c:pt>
                <c:pt idx="304">
                  <c:v>30400</c:v>
                </c:pt>
                <c:pt idx="305">
                  <c:v>30500</c:v>
                </c:pt>
                <c:pt idx="306">
                  <c:v>30600</c:v>
                </c:pt>
                <c:pt idx="307">
                  <c:v>30700</c:v>
                </c:pt>
                <c:pt idx="308">
                  <c:v>30800</c:v>
                </c:pt>
                <c:pt idx="309">
                  <c:v>30900</c:v>
                </c:pt>
                <c:pt idx="310">
                  <c:v>31000</c:v>
                </c:pt>
                <c:pt idx="311">
                  <c:v>31100</c:v>
                </c:pt>
                <c:pt idx="312">
                  <c:v>31200</c:v>
                </c:pt>
                <c:pt idx="313">
                  <c:v>31300</c:v>
                </c:pt>
                <c:pt idx="314">
                  <c:v>31400</c:v>
                </c:pt>
                <c:pt idx="315">
                  <c:v>31500</c:v>
                </c:pt>
                <c:pt idx="316">
                  <c:v>31600</c:v>
                </c:pt>
                <c:pt idx="317">
                  <c:v>31700</c:v>
                </c:pt>
                <c:pt idx="318">
                  <c:v>31800</c:v>
                </c:pt>
                <c:pt idx="319">
                  <c:v>31900</c:v>
                </c:pt>
                <c:pt idx="320">
                  <c:v>32000</c:v>
                </c:pt>
                <c:pt idx="321">
                  <c:v>32100</c:v>
                </c:pt>
                <c:pt idx="322">
                  <c:v>32200</c:v>
                </c:pt>
                <c:pt idx="323">
                  <c:v>32300</c:v>
                </c:pt>
                <c:pt idx="324">
                  <c:v>32400</c:v>
                </c:pt>
                <c:pt idx="325">
                  <c:v>32500</c:v>
                </c:pt>
                <c:pt idx="326">
                  <c:v>32600</c:v>
                </c:pt>
                <c:pt idx="327">
                  <c:v>32700</c:v>
                </c:pt>
                <c:pt idx="328">
                  <c:v>32800</c:v>
                </c:pt>
                <c:pt idx="329">
                  <c:v>32900</c:v>
                </c:pt>
                <c:pt idx="330">
                  <c:v>33000</c:v>
                </c:pt>
                <c:pt idx="331">
                  <c:v>33100</c:v>
                </c:pt>
                <c:pt idx="332">
                  <c:v>33200</c:v>
                </c:pt>
                <c:pt idx="333">
                  <c:v>33300</c:v>
                </c:pt>
                <c:pt idx="334">
                  <c:v>33400</c:v>
                </c:pt>
                <c:pt idx="335">
                  <c:v>33500</c:v>
                </c:pt>
                <c:pt idx="336">
                  <c:v>33600</c:v>
                </c:pt>
                <c:pt idx="337">
                  <c:v>33700</c:v>
                </c:pt>
                <c:pt idx="338">
                  <c:v>33800</c:v>
                </c:pt>
                <c:pt idx="339">
                  <c:v>33900</c:v>
                </c:pt>
                <c:pt idx="340">
                  <c:v>34000</c:v>
                </c:pt>
                <c:pt idx="341">
                  <c:v>34100</c:v>
                </c:pt>
                <c:pt idx="342">
                  <c:v>34200</c:v>
                </c:pt>
                <c:pt idx="343">
                  <c:v>34300</c:v>
                </c:pt>
                <c:pt idx="344">
                  <c:v>34400</c:v>
                </c:pt>
                <c:pt idx="345">
                  <c:v>34500</c:v>
                </c:pt>
                <c:pt idx="346">
                  <c:v>34600</c:v>
                </c:pt>
                <c:pt idx="347">
                  <c:v>34700</c:v>
                </c:pt>
                <c:pt idx="348">
                  <c:v>34800</c:v>
                </c:pt>
                <c:pt idx="349">
                  <c:v>34900</c:v>
                </c:pt>
                <c:pt idx="350">
                  <c:v>35000</c:v>
                </c:pt>
                <c:pt idx="351">
                  <c:v>35100</c:v>
                </c:pt>
                <c:pt idx="352">
                  <c:v>35200</c:v>
                </c:pt>
                <c:pt idx="353">
                  <c:v>35300</c:v>
                </c:pt>
                <c:pt idx="354">
                  <c:v>35400</c:v>
                </c:pt>
                <c:pt idx="355">
                  <c:v>35500</c:v>
                </c:pt>
                <c:pt idx="356">
                  <c:v>35600</c:v>
                </c:pt>
                <c:pt idx="357">
                  <c:v>35700</c:v>
                </c:pt>
                <c:pt idx="358">
                  <c:v>35800</c:v>
                </c:pt>
                <c:pt idx="359">
                  <c:v>35900</c:v>
                </c:pt>
                <c:pt idx="360">
                  <c:v>36000</c:v>
                </c:pt>
                <c:pt idx="361">
                  <c:v>36100</c:v>
                </c:pt>
                <c:pt idx="362">
                  <c:v>36200</c:v>
                </c:pt>
                <c:pt idx="363">
                  <c:v>36300</c:v>
                </c:pt>
                <c:pt idx="364">
                  <c:v>36400</c:v>
                </c:pt>
                <c:pt idx="365">
                  <c:v>36500</c:v>
                </c:pt>
                <c:pt idx="366">
                  <c:v>36600</c:v>
                </c:pt>
                <c:pt idx="367">
                  <c:v>36700</c:v>
                </c:pt>
                <c:pt idx="368">
                  <c:v>36800</c:v>
                </c:pt>
                <c:pt idx="369">
                  <c:v>36900</c:v>
                </c:pt>
                <c:pt idx="370">
                  <c:v>37000</c:v>
                </c:pt>
                <c:pt idx="371">
                  <c:v>37100</c:v>
                </c:pt>
                <c:pt idx="372">
                  <c:v>37200</c:v>
                </c:pt>
                <c:pt idx="373">
                  <c:v>37300</c:v>
                </c:pt>
                <c:pt idx="374">
                  <c:v>37400</c:v>
                </c:pt>
                <c:pt idx="375">
                  <c:v>37500</c:v>
                </c:pt>
                <c:pt idx="376">
                  <c:v>37600</c:v>
                </c:pt>
                <c:pt idx="377">
                  <c:v>37700</c:v>
                </c:pt>
                <c:pt idx="378">
                  <c:v>37800</c:v>
                </c:pt>
                <c:pt idx="379">
                  <c:v>37900</c:v>
                </c:pt>
                <c:pt idx="380">
                  <c:v>38000</c:v>
                </c:pt>
                <c:pt idx="381">
                  <c:v>38100</c:v>
                </c:pt>
                <c:pt idx="382">
                  <c:v>38200</c:v>
                </c:pt>
                <c:pt idx="383">
                  <c:v>38300</c:v>
                </c:pt>
                <c:pt idx="384">
                  <c:v>38400</c:v>
                </c:pt>
                <c:pt idx="385">
                  <c:v>38500</c:v>
                </c:pt>
                <c:pt idx="386">
                  <c:v>38600</c:v>
                </c:pt>
                <c:pt idx="387">
                  <c:v>38700</c:v>
                </c:pt>
                <c:pt idx="388">
                  <c:v>38800</c:v>
                </c:pt>
                <c:pt idx="389">
                  <c:v>38900</c:v>
                </c:pt>
                <c:pt idx="390">
                  <c:v>39000</c:v>
                </c:pt>
                <c:pt idx="391">
                  <c:v>39100</c:v>
                </c:pt>
                <c:pt idx="392">
                  <c:v>39200</c:v>
                </c:pt>
                <c:pt idx="393">
                  <c:v>39300</c:v>
                </c:pt>
                <c:pt idx="394">
                  <c:v>39400</c:v>
                </c:pt>
                <c:pt idx="395">
                  <c:v>39500</c:v>
                </c:pt>
                <c:pt idx="396">
                  <c:v>39600</c:v>
                </c:pt>
                <c:pt idx="397">
                  <c:v>39700</c:v>
                </c:pt>
                <c:pt idx="398">
                  <c:v>39800</c:v>
                </c:pt>
                <c:pt idx="399">
                  <c:v>39900</c:v>
                </c:pt>
                <c:pt idx="400">
                  <c:v>40000</c:v>
                </c:pt>
                <c:pt idx="401">
                  <c:v>40100</c:v>
                </c:pt>
                <c:pt idx="402">
                  <c:v>40200</c:v>
                </c:pt>
                <c:pt idx="403">
                  <c:v>40300</c:v>
                </c:pt>
                <c:pt idx="404">
                  <c:v>40400</c:v>
                </c:pt>
                <c:pt idx="405">
                  <c:v>40500</c:v>
                </c:pt>
                <c:pt idx="406">
                  <c:v>40600</c:v>
                </c:pt>
                <c:pt idx="407">
                  <c:v>40700</c:v>
                </c:pt>
                <c:pt idx="408">
                  <c:v>40800</c:v>
                </c:pt>
                <c:pt idx="409">
                  <c:v>40900</c:v>
                </c:pt>
                <c:pt idx="410">
                  <c:v>41000</c:v>
                </c:pt>
                <c:pt idx="411">
                  <c:v>41100</c:v>
                </c:pt>
                <c:pt idx="412">
                  <c:v>41200</c:v>
                </c:pt>
                <c:pt idx="413">
                  <c:v>41300</c:v>
                </c:pt>
                <c:pt idx="414">
                  <c:v>41400</c:v>
                </c:pt>
                <c:pt idx="415">
                  <c:v>41500</c:v>
                </c:pt>
                <c:pt idx="416">
                  <c:v>41600</c:v>
                </c:pt>
                <c:pt idx="417">
                  <c:v>41700</c:v>
                </c:pt>
                <c:pt idx="418">
                  <c:v>41800</c:v>
                </c:pt>
                <c:pt idx="419">
                  <c:v>41900</c:v>
                </c:pt>
                <c:pt idx="420">
                  <c:v>42000</c:v>
                </c:pt>
                <c:pt idx="421">
                  <c:v>42100</c:v>
                </c:pt>
                <c:pt idx="422">
                  <c:v>42200</c:v>
                </c:pt>
                <c:pt idx="423">
                  <c:v>42300</c:v>
                </c:pt>
                <c:pt idx="424">
                  <c:v>42400</c:v>
                </c:pt>
                <c:pt idx="425">
                  <c:v>42500</c:v>
                </c:pt>
                <c:pt idx="426">
                  <c:v>42600</c:v>
                </c:pt>
                <c:pt idx="427">
                  <c:v>42700</c:v>
                </c:pt>
                <c:pt idx="428">
                  <c:v>42800</c:v>
                </c:pt>
                <c:pt idx="429">
                  <c:v>42900</c:v>
                </c:pt>
                <c:pt idx="430">
                  <c:v>43000</c:v>
                </c:pt>
                <c:pt idx="431">
                  <c:v>43100</c:v>
                </c:pt>
                <c:pt idx="432">
                  <c:v>43200</c:v>
                </c:pt>
                <c:pt idx="433">
                  <c:v>43300</c:v>
                </c:pt>
                <c:pt idx="434">
                  <c:v>43400</c:v>
                </c:pt>
                <c:pt idx="435">
                  <c:v>43500</c:v>
                </c:pt>
                <c:pt idx="436">
                  <c:v>43600</c:v>
                </c:pt>
                <c:pt idx="437">
                  <c:v>43700</c:v>
                </c:pt>
                <c:pt idx="438">
                  <c:v>43800</c:v>
                </c:pt>
                <c:pt idx="439">
                  <c:v>43900</c:v>
                </c:pt>
                <c:pt idx="440">
                  <c:v>44000</c:v>
                </c:pt>
                <c:pt idx="441">
                  <c:v>44100</c:v>
                </c:pt>
                <c:pt idx="442">
                  <c:v>44200</c:v>
                </c:pt>
                <c:pt idx="443">
                  <c:v>44300</c:v>
                </c:pt>
                <c:pt idx="444">
                  <c:v>44400</c:v>
                </c:pt>
                <c:pt idx="445">
                  <c:v>44500</c:v>
                </c:pt>
                <c:pt idx="446">
                  <c:v>44600</c:v>
                </c:pt>
                <c:pt idx="447">
                  <c:v>44700</c:v>
                </c:pt>
                <c:pt idx="448">
                  <c:v>44800</c:v>
                </c:pt>
                <c:pt idx="449">
                  <c:v>44900</c:v>
                </c:pt>
                <c:pt idx="450">
                  <c:v>45000</c:v>
                </c:pt>
                <c:pt idx="451">
                  <c:v>45100</c:v>
                </c:pt>
                <c:pt idx="452">
                  <c:v>45200</c:v>
                </c:pt>
                <c:pt idx="453">
                  <c:v>45300</c:v>
                </c:pt>
                <c:pt idx="454">
                  <c:v>45400</c:v>
                </c:pt>
                <c:pt idx="455">
                  <c:v>45500</c:v>
                </c:pt>
                <c:pt idx="456">
                  <c:v>45600</c:v>
                </c:pt>
                <c:pt idx="457">
                  <c:v>45700</c:v>
                </c:pt>
                <c:pt idx="458">
                  <c:v>45800</c:v>
                </c:pt>
                <c:pt idx="459">
                  <c:v>45900</c:v>
                </c:pt>
                <c:pt idx="460">
                  <c:v>46000</c:v>
                </c:pt>
                <c:pt idx="461">
                  <c:v>46100</c:v>
                </c:pt>
                <c:pt idx="462">
                  <c:v>46200</c:v>
                </c:pt>
                <c:pt idx="463">
                  <c:v>46300</c:v>
                </c:pt>
                <c:pt idx="464">
                  <c:v>46400</c:v>
                </c:pt>
                <c:pt idx="465">
                  <c:v>46500</c:v>
                </c:pt>
                <c:pt idx="466">
                  <c:v>46600</c:v>
                </c:pt>
                <c:pt idx="467">
                  <c:v>46700</c:v>
                </c:pt>
                <c:pt idx="468">
                  <c:v>46800</c:v>
                </c:pt>
                <c:pt idx="469">
                  <c:v>46900</c:v>
                </c:pt>
                <c:pt idx="470">
                  <c:v>47000</c:v>
                </c:pt>
                <c:pt idx="471">
                  <c:v>47100</c:v>
                </c:pt>
                <c:pt idx="472">
                  <c:v>47200</c:v>
                </c:pt>
                <c:pt idx="473">
                  <c:v>47300</c:v>
                </c:pt>
                <c:pt idx="474">
                  <c:v>47400</c:v>
                </c:pt>
                <c:pt idx="475">
                  <c:v>47500</c:v>
                </c:pt>
                <c:pt idx="476">
                  <c:v>47600</c:v>
                </c:pt>
                <c:pt idx="477">
                  <c:v>47700</c:v>
                </c:pt>
                <c:pt idx="478">
                  <c:v>47800</c:v>
                </c:pt>
                <c:pt idx="479">
                  <c:v>47900</c:v>
                </c:pt>
                <c:pt idx="480">
                  <c:v>48000</c:v>
                </c:pt>
                <c:pt idx="481">
                  <c:v>48100</c:v>
                </c:pt>
                <c:pt idx="482">
                  <c:v>48200</c:v>
                </c:pt>
                <c:pt idx="483">
                  <c:v>48300</c:v>
                </c:pt>
                <c:pt idx="484">
                  <c:v>48400</c:v>
                </c:pt>
                <c:pt idx="485">
                  <c:v>48500</c:v>
                </c:pt>
                <c:pt idx="486">
                  <c:v>48600</c:v>
                </c:pt>
                <c:pt idx="487">
                  <c:v>48700</c:v>
                </c:pt>
                <c:pt idx="488">
                  <c:v>48800</c:v>
                </c:pt>
                <c:pt idx="489">
                  <c:v>48900</c:v>
                </c:pt>
                <c:pt idx="490">
                  <c:v>49000</c:v>
                </c:pt>
                <c:pt idx="491">
                  <c:v>49100</c:v>
                </c:pt>
                <c:pt idx="492">
                  <c:v>49200</c:v>
                </c:pt>
                <c:pt idx="493">
                  <c:v>49300</c:v>
                </c:pt>
                <c:pt idx="494">
                  <c:v>49400</c:v>
                </c:pt>
                <c:pt idx="495">
                  <c:v>49500</c:v>
                </c:pt>
                <c:pt idx="496">
                  <c:v>49600</c:v>
                </c:pt>
                <c:pt idx="497">
                  <c:v>49700</c:v>
                </c:pt>
                <c:pt idx="498">
                  <c:v>49800</c:v>
                </c:pt>
                <c:pt idx="499">
                  <c:v>49900</c:v>
                </c:pt>
                <c:pt idx="500">
                  <c:v>50000</c:v>
                </c:pt>
                <c:pt idx="501">
                  <c:v>50100</c:v>
                </c:pt>
                <c:pt idx="502">
                  <c:v>50200</c:v>
                </c:pt>
                <c:pt idx="503">
                  <c:v>50300</c:v>
                </c:pt>
                <c:pt idx="504">
                  <c:v>50400</c:v>
                </c:pt>
                <c:pt idx="505">
                  <c:v>50500</c:v>
                </c:pt>
                <c:pt idx="506">
                  <c:v>50600</c:v>
                </c:pt>
                <c:pt idx="507">
                  <c:v>50700</c:v>
                </c:pt>
                <c:pt idx="508">
                  <c:v>50800</c:v>
                </c:pt>
                <c:pt idx="509">
                  <c:v>50900</c:v>
                </c:pt>
                <c:pt idx="510">
                  <c:v>51000</c:v>
                </c:pt>
                <c:pt idx="511">
                  <c:v>51100</c:v>
                </c:pt>
                <c:pt idx="512">
                  <c:v>51200</c:v>
                </c:pt>
                <c:pt idx="513">
                  <c:v>51300</c:v>
                </c:pt>
                <c:pt idx="514">
                  <c:v>51400</c:v>
                </c:pt>
                <c:pt idx="515">
                  <c:v>51500</c:v>
                </c:pt>
                <c:pt idx="516">
                  <c:v>51600</c:v>
                </c:pt>
                <c:pt idx="517">
                  <c:v>51700</c:v>
                </c:pt>
                <c:pt idx="518">
                  <c:v>51800</c:v>
                </c:pt>
                <c:pt idx="519">
                  <c:v>51900</c:v>
                </c:pt>
                <c:pt idx="520">
                  <c:v>52000</c:v>
                </c:pt>
                <c:pt idx="521">
                  <c:v>52100</c:v>
                </c:pt>
                <c:pt idx="522">
                  <c:v>52200</c:v>
                </c:pt>
                <c:pt idx="523">
                  <c:v>52300</c:v>
                </c:pt>
                <c:pt idx="524">
                  <c:v>52400</c:v>
                </c:pt>
                <c:pt idx="525">
                  <c:v>52500</c:v>
                </c:pt>
                <c:pt idx="526">
                  <c:v>52600</c:v>
                </c:pt>
                <c:pt idx="527">
                  <c:v>52700</c:v>
                </c:pt>
                <c:pt idx="528">
                  <c:v>52800</c:v>
                </c:pt>
                <c:pt idx="529">
                  <c:v>52900</c:v>
                </c:pt>
                <c:pt idx="530">
                  <c:v>53000</c:v>
                </c:pt>
                <c:pt idx="531">
                  <c:v>53100</c:v>
                </c:pt>
                <c:pt idx="532">
                  <c:v>53200</c:v>
                </c:pt>
                <c:pt idx="533">
                  <c:v>53300</c:v>
                </c:pt>
                <c:pt idx="534">
                  <c:v>53400</c:v>
                </c:pt>
                <c:pt idx="535">
                  <c:v>53500</c:v>
                </c:pt>
                <c:pt idx="536">
                  <c:v>53600</c:v>
                </c:pt>
                <c:pt idx="537">
                  <c:v>53700</c:v>
                </c:pt>
                <c:pt idx="538">
                  <c:v>53800</c:v>
                </c:pt>
                <c:pt idx="539">
                  <c:v>53900</c:v>
                </c:pt>
                <c:pt idx="540">
                  <c:v>54000</c:v>
                </c:pt>
                <c:pt idx="541">
                  <c:v>54100</c:v>
                </c:pt>
                <c:pt idx="542">
                  <c:v>54200</c:v>
                </c:pt>
                <c:pt idx="543">
                  <c:v>54300</c:v>
                </c:pt>
                <c:pt idx="544">
                  <c:v>54400</c:v>
                </c:pt>
                <c:pt idx="545">
                  <c:v>54500</c:v>
                </c:pt>
                <c:pt idx="546">
                  <c:v>54600</c:v>
                </c:pt>
                <c:pt idx="547">
                  <c:v>54700</c:v>
                </c:pt>
                <c:pt idx="548">
                  <c:v>54800</c:v>
                </c:pt>
                <c:pt idx="549">
                  <c:v>54900</c:v>
                </c:pt>
                <c:pt idx="550">
                  <c:v>55000</c:v>
                </c:pt>
                <c:pt idx="551">
                  <c:v>55100</c:v>
                </c:pt>
                <c:pt idx="552">
                  <c:v>55200</c:v>
                </c:pt>
                <c:pt idx="553">
                  <c:v>55300</c:v>
                </c:pt>
                <c:pt idx="554">
                  <c:v>55400</c:v>
                </c:pt>
                <c:pt idx="555">
                  <c:v>55500</c:v>
                </c:pt>
                <c:pt idx="556">
                  <c:v>55600</c:v>
                </c:pt>
                <c:pt idx="557">
                  <c:v>55700</c:v>
                </c:pt>
                <c:pt idx="558">
                  <c:v>55800</c:v>
                </c:pt>
                <c:pt idx="559">
                  <c:v>55900</c:v>
                </c:pt>
                <c:pt idx="560">
                  <c:v>56000</c:v>
                </c:pt>
                <c:pt idx="561">
                  <c:v>56100</c:v>
                </c:pt>
                <c:pt idx="562">
                  <c:v>56200</c:v>
                </c:pt>
                <c:pt idx="563">
                  <c:v>56300</c:v>
                </c:pt>
                <c:pt idx="564">
                  <c:v>56400</c:v>
                </c:pt>
                <c:pt idx="565">
                  <c:v>56500</c:v>
                </c:pt>
                <c:pt idx="566">
                  <c:v>56600</c:v>
                </c:pt>
                <c:pt idx="567">
                  <c:v>56700</c:v>
                </c:pt>
                <c:pt idx="568">
                  <c:v>56800</c:v>
                </c:pt>
                <c:pt idx="569">
                  <c:v>56900</c:v>
                </c:pt>
                <c:pt idx="570">
                  <c:v>57000</c:v>
                </c:pt>
                <c:pt idx="571">
                  <c:v>57100</c:v>
                </c:pt>
                <c:pt idx="572">
                  <c:v>57200</c:v>
                </c:pt>
                <c:pt idx="573">
                  <c:v>57300</c:v>
                </c:pt>
                <c:pt idx="574">
                  <c:v>57400</c:v>
                </c:pt>
                <c:pt idx="575">
                  <c:v>57500</c:v>
                </c:pt>
                <c:pt idx="576">
                  <c:v>57600</c:v>
                </c:pt>
                <c:pt idx="577">
                  <c:v>57700</c:v>
                </c:pt>
                <c:pt idx="578">
                  <c:v>57800</c:v>
                </c:pt>
                <c:pt idx="579">
                  <c:v>57900</c:v>
                </c:pt>
                <c:pt idx="580">
                  <c:v>58000</c:v>
                </c:pt>
                <c:pt idx="581">
                  <c:v>58100</c:v>
                </c:pt>
                <c:pt idx="582">
                  <c:v>58200</c:v>
                </c:pt>
                <c:pt idx="583">
                  <c:v>58300</c:v>
                </c:pt>
                <c:pt idx="584">
                  <c:v>58400</c:v>
                </c:pt>
                <c:pt idx="585">
                  <c:v>58500</c:v>
                </c:pt>
                <c:pt idx="586">
                  <c:v>58600</c:v>
                </c:pt>
                <c:pt idx="587">
                  <c:v>58700</c:v>
                </c:pt>
                <c:pt idx="588">
                  <c:v>58800</c:v>
                </c:pt>
                <c:pt idx="589">
                  <c:v>58900</c:v>
                </c:pt>
                <c:pt idx="590">
                  <c:v>59000</c:v>
                </c:pt>
                <c:pt idx="591">
                  <c:v>59100</c:v>
                </c:pt>
                <c:pt idx="592">
                  <c:v>59200</c:v>
                </c:pt>
                <c:pt idx="593">
                  <c:v>59300</c:v>
                </c:pt>
                <c:pt idx="594">
                  <c:v>59400</c:v>
                </c:pt>
                <c:pt idx="595">
                  <c:v>59500</c:v>
                </c:pt>
                <c:pt idx="596">
                  <c:v>59600</c:v>
                </c:pt>
                <c:pt idx="597">
                  <c:v>59700</c:v>
                </c:pt>
                <c:pt idx="598">
                  <c:v>59800</c:v>
                </c:pt>
                <c:pt idx="599">
                  <c:v>59900</c:v>
                </c:pt>
                <c:pt idx="600">
                  <c:v>60000</c:v>
                </c:pt>
                <c:pt idx="601">
                  <c:v>60100</c:v>
                </c:pt>
                <c:pt idx="602">
                  <c:v>60200</c:v>
                </c:pt>
                <c:pt idx="603">
                  <c:v>60300</c:v>
                </c:pt>
                <c:pt idx="604">
                  <c:v>60400</c:v>
                </c:pt>
                <c:pt idx="605">
                  <c:v>60500</c:v>
                </c:pt>
                <c:pt idx="606">
                  <c:v>60600</c:v>
                </c:pt>
                <c:pt idx="607">
                  <c:v>60700</c:v>
                </c:pt>
                <c:pt idx="608">
                  <c:v>60800</c:v>
                </c:pt>
                <c:pt idx="609">
                  <c:v>60900</c:v>
                </c:pt>
                <c:pt idx="610">
                  <c:v>61000</c:v>
                </c:pt>
                <c:pt idx="611">
                  <c:v>61100</c:v>
                </c:pt>
                <c:pt idx="612">
                  <c:v>61200</c:v>
                </c:pt>
                <c:pt idx="613">
                  <c:v>61300</c:v>
                </c:pt>
                <c:pt idx="614">
                  <c:v>61400</c:v>
                </c:pt>
                <c:pt idx="615">
                  <c:v>61500</c:v>
                </c:pt>
                <c:pt idx="616">
                  <c:v>61600</c:v>
                </c:pt>
                <c:pt idx="617">
                  <c:v>61700</c:v>
                </c:pt>
                <c:pt idx="618">
                  <c:v>61800</c:v>
                </c:pt>
                <c:pt idx="619">
                  <c:v>61900</c:v>
                </c:pt>
                <c:pt idx="620">
                  <c:v>62000</c:v>
                </c:pt>
                <c:pt idx="621">
                  <c:v>62100</c:v>
                </c:pt>
                <c:pt idx="622">
                  <c:v>62200</c:v>
                </c:pt>
                <c:pt idx="623">
                  <c:v>62300</c:v>
                </c:pt>
                <c:pt idx="624">
                  <c:v>62400</c:v>
                </c:pt>
                <c:pt idx="625">
                  <c:v>62500</c:v>
                </c:pt>
                <c:pt idx="626">
                  <c:v>62600</c:v>
                </c:pt>
                <c:pt idx="627">
                  <c:v>62700</c:v>
                </c:pt>
                <c:pt idx="628">
                  <c:v>62800</c:v>
                </c:pt>
                <c:pt idx="629">
                  <c:v>62900</c:v>
                </c:pt>
                <c:pt idx="630">
                  <c:v>63000</c:v>
                </c:pt>
                <c:pt idx="631">
                  <c:v>63100</c:v>
                </c:pt>
                <c:pt idx="632">
                  <c:v>63200</c:v>
                </c:pt>
                <c:pt idx="633">
                  <c:v>63300</c:v>
                </c:pt>
                <c:pt idx="634">
                  <c:v>63400</c:v>
                </c:pt>
                <c:pt idx="635">
                  <c:v>63500</c:v>
                </c:pt>
                <c:pt idx="636">
                  <c:v>63600</c:v>
                </c:pt>
                <c:pt idx="637">
                  <c:v>63700</c:v>
                </c:pt>
                <c:pt idx="638">
                  <c:v>63800</c:v>
                </c:pt>
                <c:pt idx="639">
                  <c:v>63900</c:v>
                </c:pt>
                <c:pt idx="640">
                  <c:v>64000</c:v>
                </c:pt>
                <c:pt idx="641">
                  <c:v>64100</c:v>
                </c:pt>
                <c:pt idx="642">
                  <c:v>64200</c:v>
                </c:pt>
                <c:pt idx="643">
                  <c:v>64300</c:v>
                </c:pt>
                <c:pt idx="644">
                  <c:v>64400</c:v>
                </c:pt>
                <c:pt idx="645">
                  <c:v>64500</c:v>
                </c:pt>
                <c:pt idx="646">
                  <c:v>64600</c:v>
                </c:pt>
                <c:pt idx="647">
                  <c:v>64700</c:v>
                </c:pt>
                <c:pt idx="648">
                  <c:v>64800</c:v>
                </c:pt>
                <c:pt idx="649">
                  <c:v>64900</c:v>
                </c:pt>
                <c:pt idx="650">
                  <c:v>65000</c:v>
                </c:pt>
                <c:pt idx="651">
                  <c:v>65100</c:v>
                </c:pt>
                <c:pt idx="652">
                  <c:v>65200</c:v>
                </c:pt>
                <c:pt idx="653">
                  <c:v>65300</c:v>
                </c:pt>
                <c:pt idx="654">
                  <c:v>65400</c:v>
                </c:pt>
                <c:pt idx="655">
                  <c:v>65500</c:v>
                </c:pt>
                <c:pt idx="656">
                  <c:v>65600</c:v>
                </c:pt>
                <c:pt idx="657">
                  <c:v>65700</c:v>
                </c:pt>
                <c:pt idx="658">
                  <c:v>65800</c:v>
                </c:pt>
                <c:pt idx="659">
                  <c:v>65900</c:v>
                </c:pt>
                <c:pt idx="660">
                  <c:v>66000</c:v>
                </c:pt>
                <c:pt idx="661">
                  <c:v>66100</c:v>
                </c:pt>
                <c:pt idx="662">
                  <c:v>66200</c:v>
                </c:pt>
                <c:pt idx="663">
                  <c:v>66300</c:v>
                </c:pt>
                <c:pt idx="664">
                  <c:v>66400</c:v>
                </c:pt>
                <c:pt idx="665">
                  <c:v>66500</c:v>
                </c:pt>
                <c:pt idx="666">
                  <c:v>66600</c:v>
                </c:pt>
                <c:pt idx="667">
                  <c:v>66700</c:v>
                </c:pt>
                <c:pt idx="668">
                  <c:v>66800</c:v>
                </c:pt>
                <c:pt idx="669">
                  <c:v>66900</c:v>
                </c:pt>
                <c:pt idx="670">
                  <c:v>67000</c:v>
                </c:pt>
                <c:pt idx="671">
                  <c:v>67100</c:v>
                </c:pt>
                <c:pt idx="672">
                  <c:v>67200</c:v>
                </c:pt>
                <c:pt idx="673">
                  <c:v>67300</c:v>
                </c:pt>
                <c:pt idx="674">
                  <c:v>67400</c:v>
                </c:pt>
                <c:pt idx="675">
                  <c:v>67500</c:v>
                </c:pt>
                <c:pt idx="676">
                  <c:v>67600</c:v>
                </c:pt>
                <c:pt idx="677">
                  <c:v>67700</c:v>
                </c:pt>
                <c:pt idx="678">
                  <c:v>67800</c:v>
                </c:pt>
                <c:pt idx="679">
                  <c:v>67900</c:v>
                </c:pt>
                <c:pt idx="680">
                  <c:v>68000</c:v>
                </c:pt>
                <c:pt idx="681">
                  <c:v>68100</c:v>
                </c:pt>
                <c:pt idx="682">
                  <c:v>68200</c:v>
                </c:pt>
                <c:pt idx="683">
                  <c:v>68300</c:v>
                </c:pt>
                <c:pt idx="684">
                  <c:v>68400</c:v>
                </c:pt>
                <c:pt idx="685">
                  <c:v>68500</c:v>
                </c:pt>
                <c:pt idx="686">
                  <c:v>68600</c:v>
                </c:pt>
                <c:pt idx="687">
                  <c:v>68700</c:v>
                </c:pt>
                <c:pt idx="688">
                  <c:v>68800</c:v>
                </c:pt>
                <c:pt idx="689">
                  <c:v>68900</c:v>
                </c:pt>
                <c:pt idx="690">
                  <c:v>69000</c:v>
                </c:pt>
                <c:pt idx="691">
                  <c:v>69100</c:v>
                </c:pt>
                <c:pt idx="692">
                  <c:v>69200</c:v>
                </c:pt>
                <c:pt idx="693">
                  <c:v>69300</c:v>
                </c:pt>
                <c:pt idx="694">
                  <c:v>69400</c:v>
                </c:pt>
                <c:pt idx="695">
                  <c:v>69500</c:v>
                </c:pt>
                <c:pt idx="696">
                  <c:v>69600</c:v>
                </c:pt>
                <c:pt idx="697">
                  <c:v>69700</c:v>
                </c:pt>
                <c:pt idx="698">
                  <c:v>69800</c:v>
                </c:pt>
                <c:pt idx="699">
                  <c:v>69900</c:v>
                </c:pt>
                <c:pt idx="700">
                  <c:v>70000</c:v>
                </c:pt>
                <c:pt idx="701">
                  <c:v>70100</c:v>
                </c:pt>
                <c:pt idx="702">
                  <c:v>70200</c:v>
                </c:pt>
                <c:pt idx="703">
                  <c:v>70300</c:v>
                </c:pt>
                <c:pt idx="704">
                  <c:v>70400</c:v>
                </c:pt>
                <c:pt idx="705">
                  <c:v>70500</c:v>
                </c:pt>
                <c:pt idx="706">
                  <c:v>70600</c:v>
                </c:pt>
                <c:pt idx="707">
                  <c:v>70700</c:v>
                </c:pt>
                <c:pt idx="708">
                  <c:v>70800</c:v>
                </c:pt>
                <c:pt idx="709">
                  <c:v>70900</c:v>
                </c:pt>
                <c:pt idx="710">
                  <c:v>71000</c:v>
                </c:pt>
                <c:pt idx="711">
                  <c:v>71100</c:v>
                </c:pt>
                <c:pt idx="712">
                  <c:v>71200</c:v>
                </c:pt>
                <c:pt idx="713">
                  <c:v>71300</c:v>
                </c:pt>
                <c:pt idx="714">
                  <c:v>71400</c:v>
                </c:pt>
                <c:pt idx="715">
                  <c:v>71500</c:v>
                </c:pt>
                <c:pt idx="716">
                  <c:v>71600</c:v>
                </c:pt>
                <c:pt idx="717">
                  <c:v>71700</c:v>
                </c:pt>
                <c:pt idx="718">
                  <c:v>71800</c:v>
                </c:pt>
                <c:pt idx="719">
                  <c:v>71900</c:v>
                </c:pt>
                <c:pt idx="720">
                  <c:v>72000</c:v>
                </c:pt>
                <c:pt idx="721">
                  <c:v>72100</c:v>
                </c:pt>
                <c:pt idx="722">
                  <c:v>72200</c:v>
                </c:pt>
                <c:pt idx="723">
                  <c:v>72300</c:v>
                </c:pt>
                <c:pt idx="724">
                  <c:v>72400</c:v>
                </c:pt>
                <c:pt idx="725">
                  <c:v>72500</c:v>
                </c:pt>
                <c:pt idx="726">
                  <c:v>72600</c:v>
                </c:pt>
                <c:pt idx="727">
                  <c:v>72700</c:v>
                </c:pt>
                <c:pt idx="728">
                  <c:v>72800</c:v>
                </c:pt>
                <c:pt idx="729">
                  <c:v>72900</c:v>
                </c:pt>
                <c:pt idx="730">
                  <c:v>73000</c:v>
                </c:pt>
                <c:pt idx="731">
                  <c:v>73100</c:v>
                </c:pt>
                <c:pt idx="732">
                  <c:v>73200</c:v>
                </c:pt>
                <c:pt idx="733">
                  <c:v>73300</c:v>
                </c:pt>
                <c:pt idx="734">
                  <c:v>73400</c:v>
                </c:pt>
                <c:pt idx="735">
                  <c:v>73500</c:v>
                </c:pt>
                <c:pt idx="736">
                  <c:v>73600</c:v>
                </c:pt>
                <c:pt idx="737">
                  <c:v>73700</c:v>
                </c:pt>
                <c:pt idx="738">
                  <c:v>73800</c:v>
                </c:pt>
                <c:pt idx="739">
                  <c:v>73900</c:v>
                </c:pt>
                <c:pt idx="740">
                  <c:v>74000</c:v>
                </c:pt>
                <c:pt idx="741">
                  <c:v>74100</c:v>
                </c:pt>
                <c:pt idx="742">
                  <c:v>74200</c:v>
                </c:pt>
                <c:pt idx="743">
                  <c:v>74300</c:v>
                </c:pt>
                <c:pt idx="744">
                  <c:v>74400</c:v>
                </c:pt>
                <c:pt idx="745">
                  <c:v>74500</c:v>
                </c:pt>
                <c:pt idx="746">
                  <c:v>74600</c:v>
                </c:pt>
                <c:pt idx="747">
                  <c:v>74700</c:v>
                </c:pt>
                <c:pt idx="748">
                  <c:v>74800</c:v>
                </c:pt>
                <c:pt idx="749">
                  <c:v>74900</c:v>
                </c:pt>
                <c:pt idx="750">
                  <c:v>75000</c:v>
                </c:pt>
                <c:pt idx="751">
                  <c:v>75100</c:v>
                </c:pt>
                <c:pt idx="752">
                  <c:v>75200</c:v>
                </c:pt>
                <c:pt idx="753">
                  <c:v>75300</c:v>
                </c:pt>
                <c:pt idx="754">
                  <c:v>75400</c:v>
                </c:pt>
                <c:pt idx="755">
                  <c:v>75500</c:v>
                </c:pt>
                <c:pt idx="756">
                  <c:v>75600</c:v>
                </c:pt>
                <c:pt idx="757">
                  <c:v>75700</c:v>
                </c:pt>
                <c:pt idx="758">
                  <c:v>75800</c:v>
                </c:pt>
                <c:pt idx="759">
                  <c:v>75900</c:v>
                </c:pt>
                <c:pt idx="760">
                  <c:v>76000</c:v>
                </c:pt>
                <c:pt idx="761">
                  <c:v>76100</c:v>
                </c:pt>
                <c:pt idx="762">
                  <c:v>76200</c:v>
                </c:pt>
                <c:pt idx="763">
                  <c:v>76300</c:v>
                </c:pt>
                <c:pt idx="764">
                  <c:v>76400</c:v>
                </c:pt>
                <c:pt idx="765">
                  <c:v>76500</c:v>
                </c:pt>
                <c:pt idx="766">
                  <c:v>76600</c:v>
                </c:pt>
                <c:pt idx="767">
                  <c:v>76700</c:v>
                </c:pt>
                <c:pt idx="768">
                  <c:v>76800</c:v>
                </c:pt>
                <c:pt idx="769">
                  <c:v>76900</c:v>
                </c:pt>
                <c:pt idx="770">
                  <c:v>77000</c:v>
                </c:pt>
                <c:pt idx="771">
                  <c:v>77100</c:v>
                </c:pt>
                <c:pt idx="772">
                  <c:v>77200</c:v>
                </c:pt>
                <c:pt idx="773">
                  <c:v>77300</c:v>
                </c:pt>
                <c:pt idx="774">
                  <c:v>77400</c:v>
                </c:pt>
                <c:pt idx="775">
                  <c:v>77500</c:v>
                </c:pt>
                <c:pt idx="776">
                  <c:v>77600</c:v>
                </c:pt>
                <c:pt idx="777">
                  <c:v>77700</c:v>
                </c:pt>
                <c:pt idx="778">
                  <c:v>77800</c:v>
                </c:pt>
                <c:pt idx="779">
                  <c:v>77900</c:v>
                </c:pt>
                <c:pt idx="780">
                  <c:v>78000</c:v>
                </c:pt>
                <c:pt idx="781">
                  <c:v>78100</c:v>
                </c:pt>
                <c:pt idx="782">
                  <c:v>78200</c:v>
                </c:pt>
                <c:pt idx="783">
                  <c:v>78300</c:v>
                </c:pt>
                <c:pt idx="784">
                  <c:v>78400</c:v>
                </c:pt>
                <c:pt idx="785">
                  <c:v>78500</c:v>
                </c:pt>
                <c:pt idx="786">
                  <c:v>78600</c:v>
                </c:pt>
                <c:pt idx="787">
                  <c:v>78700</c:v>
                </c:pt>
                <c:pt idx="788">
                  <c:v>78800</c:v>
                </c:pt>
                <c:pt idx="789">
                  <c:v>78900</c:v>
                </c:pt>
                <c:pt idx="790">
                  <c:v>79000</c:v>
                </c:pt>
                <c:pt idx="791">
                  <c:v>79100</c:v>
                </c:pt>
                <c:pt idx="792">
                  <c:v>79200</c:v>
                </c:pt>
                <c:pt idx="793">
                  <c:v>79300</c:v>
                </c:pt>
                <c:pt idx="794">
                  <c:v>79400</c:v>
                </c:pt>
                <c:pt idx="795">
                  <c:v>79500</c:v>
                </c:pt>
                <c:pt idx="796">
                  <c:v>79600</c:v>
                </c:pt>
                <c:pt idx="797">
                  <c:v>79700</c:v>
                </c:pt>
                <c:pt idx="798">
                  <c:v>79800</c:v>
                </c:pt>
                <c:pt idx="799">
                  <c:v>79900</c:v>
                </c:pt>
                <c:pt idx="800">
                  <c:v>80000</c:v>
                </c:pt>
                <c:pt idx="801">
                  <c:v>80100</c:v>
                </c:pt>
                <c:pt idx="802">
                  <c:v>80200</c:v>
                </c:pt>
                <c:pt idx="803">
                  <c:v>80300</c:v>
                </c:pt>
                <c:pt idx="804">
                  <c:v>80400</c:v>
                </c:pt>
                <c:pt idx="805">
                  <c:v>80500</c:v>
                </c:pt>
                <c:pt idx="806">
                  <c:v>80600</c:v>
                </c:pt>
                <c:pt idx="807">
                  <c:v>80700</c:v>
                </c:pt>
                <c:pt idx="808">
                  <c:v>80800</c:v>
                </c:pt>
                <c:pt idx="809">
                  <c:v>80900</c:v>
                </c:pt>
                <c:pt idx="810">
                  <c:v>81000</c:v>
                </c:pt>
                <c:pt idx="811">
                  <c:v>81100</c:v>
                </c:pt>
                <c:pt idx="812">
                  <c:v>81200</c:v>
                </c:pt>
                <c:pt idx="813">
                  <c:v>81300</c:v>
                </c:pt>
                <c:pt idx="814">
                  <c:v>81400</c:v>
                </c:pt>
                <c:pt idx="815">
                  <c:v>81500</c:v>
                </c:pt>
                <c:pt idx="816">
                  <c:v>81600</c:v>
                </c:pt>
                <c:pt idx="817">
                  <c:v>81700</c:v>
                </c:pt>
                <c:pt idx="818">
                  <c:v>81800</c:v>
                </c:pt>
                <c:pt idx="819">
                  <c:v>81900</c:v>
                </c:pt>
                <c:pt idx="820">
                  <c:v>82000</c:v>
                </c:pt>
                <c:pt idx="821">
                  <c:v>82100</c:v>
                </c:pt>
                <c:pt idx="822">
                  <c:v>82200</c:v>
                </c:pt>
                <c:pt idx="823">
                  <c:v>82300</c:v>
                </c:pt>
                <c:pt idx="824">
                  <c:v>82400</c:v>
                </c:pt>
                <c:pt idx="825">
                  <c:v>82500</c:v>
                </c:pt>
                <c:pt idx="826">
                  <c:v>82600</c:v>
                </c:pt>
                <c:pt idx="827">
                  <c:v>82700</c:v>
                </c:pt>
                <c:pt idx="828">
                  <c:v>82800</c:v>
                </c:pt>
                <c:pt idx="829">
                  <c:v>82900</c:v>
                </c:pt>
                <c:pt idx="830">
                  <c:v>83000</c:v>
                </c:pt>
                <c:pt idx="831">
                  <c:v>83100</c:v>
                </c:pt>
                <c:pt idx="832">
                  <c:v>83200</c:v>
                </c:pt>
                <c:pt idx="833">
                  <c:v>83300</c:v>
                </c:pt>
                <c:pt idx="834">
                  <c:v>83400</c:v>
                </c:pt>
                <c:pt idx="835">
                  <c:v>83500</c:v>
                </c:pt>
                <c:pt idx="836">
                  <c:v>83600</c:v>
                </c:pt>
                <c:pt idx="837">
                  <c:v>83700</c:v>
                </c:pt>
                <c:pt idx="838">
                  <c:v>83800</c:v>
                </c:pt>
                <c:pt idx="839">
                  <c:v>83900</c:v>
                </c:pt>
                <c:pt idx="840">
                  <c:v>84000</c:v>
                </c:pt>
                <c:pt idx="841">
                  <c:v>84100</c:v>
                </c:pt>
                <c:pt idx="842">
                  <c:v>84200</c:v>
                </c:pt>
                <c:pt idx="843">
                  <c:v>84300</c:v>
                </c:pt>
                <c:pt idx="844">
                  <c:v>84400</c:v>
                </c:pt>
                <c:pt idx="845">
                  <c:v>84500</c:v>
                </c:pt>
                <c:pt idx="846">
                  <c:v>84600</c:v>
                </c:pt>
                <c:pt idx="847">
                  <c:v>84700</c:v>
                </c:pt>
                <c:pt idx="848">
                  <c:v>84800</c:v>
                </c:pt>
                <c:pt idx="849">
                  <c:v>84900</c:v>
                </c:pt>
                <c:pt idx="850">
                  <c:v>85000</c:v>
                </c:pt>
                <c:pt idx="851">
                  <c:v>85100</c:v>
                </c:pt>
                <c:pt idx="852">
                  <c:v>85200</c:v>
                </c:pt>
                <c:pt idx="853">
                  <c:v>85300</c:v>
                </c:pt>
                <c:pt idx="854">
                  <c:v>85400</c:v>
                </c:pt>
                <c:pt idx="855">
                  <c:v>85500</c:v>
                </c:pt>
                <c:pt idx="856">
                  <c:v>85600</c:v>
                </c:pt>
                <c:pt idx="857">
                  <c:v>85700</c:v>
                </c:pt>
                <c:pt idx="858">
                  <c:v>85800</c:v>
                </c:pt>
                <c:pt idx="859">
                  <c:v>85900</c:v>
                </c:pt>
                <c:pt idx="860">
                  <c:v>86000</c:v>
                </c:pt>
                <c:pt idx="861">
                  <c:v>86100</c:v>
                </c:pt>
                <c:pt idx="862">
                  <c:v>86200</c:v>
                </c:pt>
                <c:pt idx="863">
                  <c:v>86300</c:v>
                </c:pt>
                <c:pt idx="864">
                  <c:v>86400</c:v>
                </c:pt>
                <c:pt idx="865">
                  <c:v>86500</c:v>
                </c:pt>
                <c:pt idx="866">
                  <c:v>86600</c:v>
                </c:pt>
                <c:pt idx="867">
                  <c:v>86700</c:v>
                </c:pt>
                <c:pt idx="868">
                  <c:v>86800</c:v>
                </c:pt>
                <c:pt idx="869">
                  <c:v>86900</c:v>
                </c:pt>
                <c:pt idx="870">
                  <c:v>87000</c:v>
                </c:pt>
                <c:pt idx="871">
                  <c:v>87100</c:v>
                </c:pt>
                <c:pt idx="872">
                  <c:v>87200</c:v>
                </c:pt>
                <c:pt idx="873">
                  <c:v>87300</c:v>
                </c:pt>
                <c:pt idx="874">
                  <c:v>87400</c:v>
                </c:pt>
                <c:pt idx="875">
                  <c:v>87500</c:v>
                </c:pt>
                <c:pt idx="876">
                  <c:v>87600</c:v>
                </c:pt>
                <c:pt idx="877">
                  <c:v>87700</c:v>
                </c:pt>
                <c:pt idx="878">
                  <c:v>87800</c:v>
                </c:pt>
                <c:pt idx="879">
                  <c:v>87900</c:v>
                </c:pt>
                <c:pt idx="880">
                  <c:v>88000</c:v>
                </c:pt>
                <c:pt idx="881">
                  <c:v>88100</c:v>
                </c:pt>
                <c:pt idx="882">
                  <c:v>88200</c:v>
                </c:pt>
                <c:pt idx="883">
                  <c:v>88300</c:v>
                </c:pt>
                <c:pt idx="884">
                  <c:v>88400</c:v>
                </c:pt>
                <c:pt idx="885">
                  <c:v>88500</c:v>
                </c:pt>
                <c:pt idx="886">
                  <c:v>88600</c:v>
                </c:pt>
                <c:pt idx="887">
                  <c:v>88700</c:v>
                </c:pt>
                <c:pt idx="888">
                  <c:v>88800</c:v>
                </c:pt>
                <c:pt idx="889">
                  <c:v>88900</c:v>
                </c:pt>
                <c:pt idx="890">
                  <c:v>89000</c:v>
                </c:pt>
                <c:pt idx="891">
                  <c:v>89100</c:v>
                </c:pt>
                <c:pt idx="892">
                  <c:v>89200</c:v>
                </c:pt>
                <c:pt idx="893">
                  <c:v>89300</c:v>
                </c:pt>
                <c:pt idx="894">
                  <c:v>89400</c:v>
                </c:pt>
                <c:pt idx="895">
                  <c:v>89500</c:v>
                </c:pt>
                <c:pt idx="896">
                  <c:v>89600</c:v>
                </c:pt>
                <c:pt idx="897">
                  <c:v>89700</c:v>
                </c:pt>
                <c:pt idx="898">
                  <c:v>89800</c:v>
                </c:pt>
                <c:pt idx="899">
                  <c:v>89900</c:v>
                </c:pt>
                <c:pt idx="900">
                  <c:v>90000</c:v>
                </c:pt>
                <c:pt idx="901">
                  <c:v>90100</c:v>
                </c:pt>
                <c:pt idx="902">
                  <c:v>90200</c:v>
                </c:pt>
                <c:pt idx="903">
                  <c:v>90300</c:v>
                </c:pt>
                <c:pt idx="904">
                  <c:v>90400</c:v>
                </c:pt>
                <c:pt idx="905">
                  <c:v>90500</c:v>
                </c:pt>
                <c:pt idx="906">
                  <c:v>90600</c:v>
                </c:pt>
                <c:pt idx="907">
                  <c:v>90700</c:v>
                </c:pt>
                <c:pt idx="908">
                  <c:v>90800</c:v>
                </c:pt>
                <c:pt idx="909">
                  <c:v>90900</c:v>
                </c:pt>
                <c:pt idx="910">
                  <c:v>91000</c:v>
                </c:pt>
                <c:pt idx="911">
                  <c:v>91100</c:v>
                </c:pt>
                <c:pt idx="912">
                  <c:v>91200</c:v>
                </c:pt>
                <c:pt idx="913">
                  <c:v>91300</c:v>
                </c:pt>
                <c:pt idx="914">
                  <c:v>91400</c:v>
                </c:pt>
                <c:pt idx="915">
                  <c:v>91500</c:v>
                </c:pt>
                <c:pt idx="916">
                  <c:v>91600</c:v>
                </c:pt>
                <c:pt idx="917">
                  <c:v>91700</c:v>
                </c:pt>
                <c:pt idx="918">
                  <c:v>91800</c:v>
                </c:pt>
                <c:pt idx="919">
                  <c:v>91900</c:v>
                </c:pt>
                <c:pt idx="920">
                  <c:v>92000</c:v>
                </c:pt>
                <c:pt idx="921">
                  <c:v>92100</c:v>
                </c:pt>
                <c:pt idx="922">
                  <c:v>92200</c:v>
                </c:pt>
                <c:pt idx="923">
                  <c:v>92300</c:v>
                </c:pt>
                <c:pt idx="924">
                  <c:v>92400</c:v>
                </c:pt>
                <c:pt idx="925">
                  <c:v>92500</c:v>
                </c:pt>
                <c:pt idx="926">
                  <c:v>92600</c:v>
                </c:pt>
                <c:pt idx="927">
                  <c:v>92700</c:v>
                </c:pt>
                <c:pt idx="928">
                  <c:v>92800</c:v>
                </c:pt>
                <c:pt idx="929">
                  <c:v>92900</c:v>
                </c:pt>
                <c:pt idx="930">
                  <c:v>93000</c:v>
                </c:pt>
                <c:pt idx="931">
                  <c:v>93100</c:v>
                </c:pt>
                <c:pt idx="932">
                  <c:v>93200</c:v>
                </c:pt>
                <c:pt idx="933">
                  <c:v>93300</c:v>
                </c:pt>
                <c:pt idx="934">
                  <c:v>93400</c:v>
                </c:pt>
                <c:pt idx="935">
                  <c:v>93500</c:v>
                </c:pt>
                <c:pt idx="936">
                  <c:v>93600</c:v>
                </c:pt>
                <c:pt idx="937">
                  <c:v>93700</c:v>
                </c:pt>
                <c:pt idx="938">
                  <c:v>93800</c:v>
                </c:pt>
                <c:pt idx="939">
                  <c:v>93900</c:v>
                </c:pt>
                <c:pt idx="940">
                  <c:v>94000</c:v>
                </c:pt>
                <c:pt idx="941">
                  <c:v>94100</c:v>
                </c:pt>
                <c:pt idx="942">
                  <c:v>94200</c:v>
                </c:pt>
                <c:pt idx="943">
                  <c:v>94300</c:v>
                </c:pt>
                <c:pt idx="944">
                  <c:v>94400</c:v>
                </c:pt>
                <c:pt idx="945">
                  <c:v>94500</c:v>
                </c:pt>
                <c:pt idx="946">
                  <c:v>94600</c:v>
                </c:pt>
                <c:pt idx="947">
                  <c:v>94700</c:v>
                </c:pt>
                <c:pt idx="948">
                  <c:v>94800</c:v>
                </c:pt>
                <c:pt idx="949">
                  <c:v>94900</c:v>
                </c:pt>
                <c:pt idx="950">
                  <c:v>95000</c:v>
                </c:pt>
                <c:pt idx="951">
                  <c:v>95100</c:v>
                </c:pt>
                <c:pt idx="952">
                  <c:v>95200</c:v>
                </c:pt>
                <c:pt idx="953">
                  <c:v>95300</c:v>
                </c:pt>
                <c:pt idx="954">
                  <c:v>95400</c:v>
                </c:pt>
                <c:pt idx="955">
                  <c:v>95500</c:v>
                </c:pt>
                <c:pt idx="956">
                  <c:v>95600</c:v>
                </c:pt>
                <c:pt idx="957">
                  <c:v>95700</c:v>
                </c:pt>
                <c:pt idx="958">
                  <c:v>95800</c:v>
                </c:pt>
                <c:pt idx="959">
                  <c:v>95900</c:v>
                </c:pt>
                <c:pt idx="960">
                  <c:v>96000</c:v>
                </c:pt>
                <c:pt idx="961">
                  <c:v>96100</c:v>
                </c:pt>
                <c:pt idx="962">
                  <c:v>96200</c:v>
                </c:pt>
                <c:pt idx="963">
                  <c:v>96300</c:v>
                </c:pt>
                <c:pt idx="964">
                  <c:v>96400</c:v>
                </c:pt>
                <c:pt idx="965">
                  <c:v>96500</c:v>
                </c:pt>
                <c:pt idx="966">
                  <c:v>96600</c:v>
                </c:pt>
                <c:pt idx="967">
                  <c:v>96700</c:v>
                </c:pt>
                <c:pt idx="968">
                  <c:v>96800</c:v>
                </c:pt>
                <c:pt idx="969">
                  <c:v>96900</c:v>
                </c:pt>
                <c:pt idx="970">
                  <c:v>97000</c:v>
                </c:pt>
                <c:pt idx="971">
                  <c:v>97100</c:v>
                </c:pt>
                <c:pt idx="972">
                  <c:v>97200</c:v>
                </c:pt>
                <c:pt idx="973">
                  <c:v>97300</c:v>
                </c:pt>
                <c:pt idx="974">
                  <c:v>97400</c:v>
                </c:pt>
                <c:pt idx="975">
                  <c:v>97500</c:v>
                </c:pt>
                <c:pt idx="976">
                  <c:v>97600</c:v>
                </c:pt>
                <c:pt idx="977">
                  <c:v>97700</c:v>
                </c:pt>
                <c:pt idx="978">
                  <c:v>97800</c:v>
                </c:pt>
                <c:pt idx="979">
                  <c:v>97900</c:v>
                </c:pt>
                <c:pt idx="980">
                  <c:v>98000</c:v>
                </c:pt>
                <c:pt idx="981">
                  <c:v>98100</c:v>
                </c:pt>
                <c:pt idx="982">
                  <c:v>98200</c:v>
                </c:pt>
                <c:pt idx="983">
                  <c:v>98300</c:v>
                </c:pt>
                <c:pt idx="984">
                  <c:v>98400</c:v>
                </c:pt>
                <c:pt idx="985">
                  <c:v>98500</c:v>
                </c:pt>
                <c:pt idx="986">
                  <c:v>98600</c:v>
                </c:pt>
                <c:pt idx="987">
                  <c:v>98700</c:v>
                </c:pt>
                <c:pt idx="988">
                  <c:v>98800</c:v>
                </c:pt>
                <c:pt idx="989">
                  <c:v>98900</c:v>
                </c:pt>
                <c:pt idx="990">
                  <c:v>99000</c:v>
                </c:pt>
                <c:pt idx="991">
                  <c:v>99100</c:v>
                </c:pt>
                <c:pt idx="992">
                  <c:v>99200</c:v>
                </c:pt>
                <c:pt idx="993">
                  <c:v>99300</c:v>
                </c:pt>
                <c:pt idx="994">
                  <c:v>99400</c:v>
                </c:pt>
                <c:pt idx="995">
                  <c:v>99500</c:v>
                </c:pt>
                <c:pt idx="996">
                  <c:v>99600</c:v>
                </c:pt>
                <c:pt idx="997">
                  <c:v>99700</c:v>
                </c:pt>
                <c:pt idx="998">
                  <c:v>99800</c:v>
                </c:pt>
                <c:pt idx="999">
                  <c:v>99900</c:v>
                </c:pt>
                <c:pt idx="1000">
                  <c:v>100000</c:v>
                </c:pt>
                <c:pt idx="1001">
                  <c:v>100100</c:v>
                </c:pt>
                <c:pt idx="1002">
                  <c:v>100200</c:v>
                </c:pt>
                <c:pt idx="1003">
                  <c:v>100300</c:v>
                </c:pt>
                <c:pt idx="1004">
                  <c:v>100400</c:v>
                </c:pt>
                <c:pt idx="1005">
                  <c:v>100500</c:v>
                </c:pt>
                <c:pt idx="1006">
                  <c:v>100600</c:v>
                </c:pt>
                <c:pt idx="1007">
                  <c:v>100700</c:v>
                </c:pt>
                <c:pt idx="1008">
                  <c:v>100800</c:v>
                </c:pt>
                <c:pt idx="1009">
                  <c:v>100900</c:v>
                </c:pt>
                <c:pt idx="1010">
                  <c:v>101000</c:v>
                </c:pt>
                <c:pt idx="1011">
                  <c:v>101100</c:v>
                </c:pt>
                <c:pt idx="1012">
                  <c:v>101200</c:v>
                </c:pt>
                <c:pt idx="1013">
                  <c:v>101300</c:v>
                </c:pt>
                <c:pt idx="1014">
                  <c:v>101400</c:v>
                </c:pt>
                <c:pt idx="1015">
                  <c:v>101500</c:v>
                </c:pt>
                <c:pt idx="1016">
                  <c:v>101600</c:v>
                </c:pt>
                <c:pt idx="1017">
                  <c:v>101700</c:v>
                </c:pt>
                <c:pt idx="1018">
                  <c:v>101800</c:v>
                </c:pt>
                <c:pt idx="1019">
                  <c:v>101900</c:v>
                </c:pt>
                <c:pt idx="1020">
                  <c:v>102000</c:v>
                </c:pt>
                <c:pt idx="1021">
                  <c:v>102100</c:v>
                </c:pt>
                <c:pt idx="1022">
                  <c:v>102200</c:v>
                </c:pt>
                <c:pt idx="1023">
                  <c:v>102300</c:v>
                </c:pt>
                <c:pt idx="1024">
                  <c:v>102400</c:v>
                </c:pt>
                <c:pt idx="1025">
                  <c:v>102500</c:v>
                </c:pt>
                <c:pt idx="1026">
                  <c:v>102600</c:v>
                </c:pt>
                <c:pt idx="1027">
                  <c:v>102700</c:v>
                </c:pt>
                <c:pt idx="1028">
                  <c:v>102800</c:v>
                </c:pt>
                <c:pt idx="1029">
                  <c:v>102900</c:v>
                </c:pt>
                <c:pt idx="1030">
                  <c:v>103000</c:v>
                </c:pt>
                <c:pt idx="1031">
                  <c:v>103100</c:v>
                </c:pt>
                <c:pt idx="1032">
                  <c:v>103200</c:v>
                </c:pt>
                <c:pt idx="1033">
                  <c:v>103300</c:v>
                </c:pt>
                <c:pt idx="1034">
                  <c:v>103400</c:v>
                </c:pt>
                <c:pt idx="1035">
                  <c:v>103500</c:v>
                </c:pt>
                <c:pt idx="1036">
                  <c:v>103600</c:v>
                </c:pt>
                <c:pt idx="1037">
                  <c:v>103700</c:v>
                </c:pt>
                <c:pt idx="1038">
                  <c:v>103800</c:v>
                </c:pt>
                <c:pt idx="1039">
                  <c:v>103900</c:v>
                </c:pt>
                <c:pt idx="1040">
                  <c:v>104000</c:v>
                </c:pt>
                <c:pt idx="1041">
                  <c:v>104100</c:v>
                </c:pt>
                <c:pt idx="1042">
                  <c:v>104200</c:v>
                </c:pt>
                <c:pt idx="1043">
                  <c:v>104300</c:v>
                </c:pt>
                <c:pt idx="1044">
                  <c:v>104400</c:v>
                </c:pt>
                <c:pt idx="1045">
                  <c:v>104500</c:v>
                </c:pt>
                <c:pt idx="1046">
                  <c:v>104600</c:v>
                </c:pt>
                <c:pt idx="1047">
                  <c:v>104700</c:v>
                </c:pt>
                <c:pt idx="1048">
                  <c:v>104800</c:v>
                </c:pt>
                <c:pt idx="1049">
                  <c:v>104900</c:v>
                </c:pt>
                <c:pt idx="1050">
                  <c:v>105000</c:v>
                </c:pt>
                <c:pt idx="1051">
                  <c:v>105100</c:v>
                </c:pt>
                <c:pt idx="1052">
                  <c:v>105200</c:v>
                </c:pt>
                <c:pt idx="1053">
                  <c:v>105300</c:v>
                </c:pt>
                <c:pt idx="1054">
                  <c:v>105400</c:v>
                </c:pt>
                <c:pt idx="1055">
                  <c:v>105500</c:v>
                </c:pt>
                <c:pt idx="1056">
                  <c:v>105600</c:v>
                </c:pt>
                <c:pt idx="1057">
                  <c:v>105700</c:v>
                </c:pt>
                <c:pt idx="1058">
                  <c:v>105800</c:v>
                </c:pt>
                <c:pt idx="1059">
                  <c:v>105900</c:v>
                </c:pt>
                <c:pt idx="1060">
                  <c:v>106000</c:v>
                </c:pt>
                <c:pt idx="1061">
                  <c:v>106100</c:v>
                </c:pt>
                <c:pt idx="1062">
                  <c:v>106200</c:v>
                </c:pt>
                <c:pt idx="1063">
                  <c:v>106300</c:v>
                </c:pt>
                <c:pt idx="1064">
                  <c:v>106400</c:v>
                </c:pt>
                <c:pt idx="1065">
                  <c:v>106500</c:v>
                </c:pt>
                <c:pt idx="1066">
                  <c:v>106600</c:v>
                </c:pt>
                <c:pt idx="1067">
                  <c:v>106700</c:v>
                </c:pt>
                <c:pt idx="1068">
                  <c:v>106800</c:v>
                </c:pt>
                <c:pt idx="1069">
                  <c:v>106900</c:v>
                </c:pt>
                <c:pt idx="1070">
                  <c:v>107000</c:v>
                </c:pt>
                <c:pt idx="1071">
                  <c:v>107100</c:v>
                </c:pt>
                <c:pt idx="1072">
                  <c:v>107200</c:v>
                </c:pt>
                <c:pt idx="1073">
                  <c:v>107300</c:v>
                </c:pt>
                <c:pt idx="1074">
                  <c:v>107400</c:v>
                </c:pt>
                <c:pt idx="1075">
                  <c:v>107500</c:v>
                </c:pt>
                <c:pt idx="1076">
                  <c:v>107600</c:v>
                </c:pt>
                <c:pt idx="1077">
                  <c:v>107700</c:v>
                </c:pt>
                <c:pt idx="1078">
                  <c:v>107800</c:v>
                </c:pt>
                <c:pt idx="1079">
                  <c:v>107900</c:v>
                </c:pt>
                <c:pt idx="1080">
                  <c:v>108000</c:v>
                </c:pt>
                <c:pt idx="1081">
                  <c:v>108100</c:v>
                </c:pt>
                <c:pt idx="1082">
                  <c:v>108200</c:v>
                </c:pt>
                <c:pt idx="1083">
                  <c:v>108300</c:v>
                </c:pt>
                <c:pt idx="1084">
                  <c:v>108400</c:v>
                </c:pt>
                <c:pt idx="1085">
                  <c:v>108500</c:v>
                </c:pt>
                <c:pt idx="1086">
                  <c:v>108600</c:v>
                </c:pt>
                <c:pt idx="1087">
                  <c:v>108700</c:v>
                </c:pt>
                <c:pt idx="1088">
                  <c:v>108800</c:v>
                </c:pt>
                <c:pt idx="1089">
                  <c:v>108900</c:v>
                </c:pt>
                <c:pt idx="1090">
                  <c:v>109000</c:v>
                </c:pt>
                <c:pt idx="1091">
                  <c:v>109100</c:v>
                </c:pt>
                <c:pt idx="1092">
                  <c:v>109200</c:v>
                </c:pt>
                <c:pt idx="1093">
                  <c:v>109300</c:v>
                </c:pt>
                <c:pt idx="1094">
                  <c:v>109400</c:v>
                </c:pt>
                <c:pt idx="1095">
                  <c:v>109500</c:v>
                </c:pt>
                <c:pt idx="1096">
                  <c:v>109600</c:v>
                </c:pt>
                <c:pt idx="1097">
                  <c:v>109700</c:v>
                </c:pt>
                <c:pt idx="1098">
                  <c:v>109800</c:v>
                </c:pt>
                <c:pt idx="1099">
                  <c:v>109900</c:v>
                </c:pt>
                <c:pt idx="1100">
                  <c:v>110000</c:v>
                </c:pt>
                <c:pt idx="1101">
                  <c:v>110100</c:v>
                </c:pt>
                <c:pt idx="1102">
                  <c:v>110200</c:v>
                </c:pt>
                <c:pt idx="1103">
                  <c:v>110300</c:v>
                </c:pt>
                <c:pt idx="1104">
                  <c:v>110400</c:v>
                </c:pt>
                <c:pt idx="1105">
                  <c:v>110500</c:v>
                </c:pt>
                <c:pt idx="1106">
                  <c:v>110600</c:v>
                </c:pt>
                <c:pt idx="1107">
                  <c:v>110700</c:v>
                </c:pt>
                <c:pt idx="1108">
                  <c:v>110800</c:v>
                </c:pt>
                <c:pt idx="1109">
                  <c:v>110900</c:v>
                </c:pt>
                <c:pt idx="1110">
                  <c:v>111000</c:v>
                </c:pt>
                <c:pt idx="1111">
                  <c:v>111100</c:v>
                </c:pt>
                <c:pt idx="1112">
                  <c:v>111200</c:v>
                </c:pt>
                <c:pt idx="1113">
                  <c:v>111300</c:v>
                </c:pt>
                <c:pt idx="1114">
                  <c:v>111400</c:v>
                </c:pt>
                <c:pt idx="1115">
                  <c:v>111500</c:v>
                </c:pt>
                <c:pt idx="1116">
                  <c:v>111600</c:v>
                </c:pt>
                <c:pt idx="1117">
                  <c:v>111700</c:v>
                </c:pt>
                <c:pt idx="1118">
                  <c:v>111800</c:v>
                </c:pt>
                <c:pt idx="1119">
                  <c:v>111900</c:v>
                </c:pt>
                <c:pt idx="1120">
                  <c:v>112000</c:v>
                </c:pt>
                <c:pt idx="1121">
                  <c:v>112100</c:v>
                </c:pt>
                <c:pt idx="1122">
                  <c:v>112200</c:v>
                </c:pt>
                <c:pt idx="1123">
                  <c:v>112300</c:v>
                </c:pt>
                <c:pt idx="1124">
                  <c:v>112400</c:v>
                </c:pt>
                <c:pt idx="1125">
                  <c:v>112500</c:v>
                </c:pt>
                <c:pt idx="1126">
                  <c:v>112600</c:v>
                </c:pt>
                <c:pt idx="1127">
                  <c:v>112700</c:v>
                </c:pt>
                <c:pt idx="1128">
                  <c:v>112800</c:v>
                </c:pt>
                <c:pt idx="1129">
                  <c:v>112900</c:v>
                </c:pt>
                <c:pt idx="1130">
                  <c:v>113000</c:v>
                </c:pt>
                <c:pt idx="1131">
                  <c:v>113100</c:v>
                </c:pt>
                <c:pt idx="1132">
                  <c:v>113200</c:v>
                </c:pt>
                <c:pt idx="1133">
                  <c:v>113300</c:v>
                </c:pt>
                <c:pt idx="1134">
                  <c:v>113400</c:v>
                </c:pt>
                <c:pt idx="1135">
                  <c:v>113500</c:v>
                </c:pt>
                <c:pt idx="1136">
                  <c:v>113600</c:v>
                </c:pt>
                <c:pt idx="1137">
                  <c:v>113700</c:v>
                </c:pt>
                <c:pt idx="1138">
                  <c:v>113800</c:v>
                </c:pt>
                <c:pt idx="1139">
                  <c:v>113900</c:v>
                </c:pt>
                <c:pt idx="1140">
                  <c:v>114000</c:v>
                </c:pt>
                <c:pt idx="1141">
                  <c:v>114100</c:v>
                </c:pt>
                <c:pt idx="1142">
                  <c:v>114200</c:v>
                </c:pt>
                <c:pt idx="1143">
                  <c:v>114300</c:v>
                </c:pt>
                <c:pt idx="1144">
                  <c:v>114400</c:v>
                </c:pt>
                <c:pt idx="1145">
                  <c:v>114500</c:v>
                </c:pt>
                <c:pt idx="1146">
                  <c:v>114600</c:v>
                </c:pt>
                <c:pt idx="1147">
                  <c:v>114700</c:v>
                </c:pt>
                <c:pt idx="1148">
                  <c:v>114800</c:v>
                </c:pt>
                <c:pt idx="1149">
                  <c:v>114900</c:v>
                </c:pt>
                <c:pt idx="1150">
                  <c:v>115000</c:v>
                </c:pt>
                <c:pt idx="1151">
                  <c:v>115100</c:v>
                </c:pt>
                <c:pt idx="1152">
                  <c:v>115200</c:v>
                </c:pt>
                <c:pt idx="1153">
                  <c:v>115300</c:v>
                </c:pt>
                <c:pt idx="1154">
                  <c:v>115400</c:v>
                </c:pt>
                <c:pt idx="1155">
                  <c:v>115500</c:v>
                </c:pt>
                <c:pt idx="1156">
                  <c:v>115600</c:v>
                </c:pt>
                <c:pt idx="1157">
                  <c:v>115700</c:v>
                </c:pt>
                <c:pt idx="1158">
                  <c:v>115800</c:v>
                </c:pt>
                <c:pt idx="1159">
                  <c:v>115900</c:v>
                </c:pt>
                <c:pt idx="1160">
                  <c:v>116000</c:v>
                </c:pt>
                <c:pt idx="1161">
                  <c:v>116100</c:v>
                </c:pt>
                <c:pt idx="1162">
                  <c:v>116200</c:v>
                </c:pt>
                <c:pt idx="1163">
                  <c:v>116300</c:v>
                </c:pt>
                <c:pt idx="1164">
                  <c:v>116400</c:v>
                </c:pt>
                <c:pt idx="1165">
                  <c:v>116500</c:v>
                </c:pt>
                <c:pt idx="1166">
                  <c:v>116600</c:v>
                </c:pt>
                <c:pt idx="1167">
                  <c:v>116700</c:v>
                </c:pt>
                <c:pt idx="1168">
                  <c:v>116800</c:v>
                </c:pt>
                <c:pt idx="1169">
                  <c:v>116900</c:v>
                </c:pt>
                <c:pt idx="1170">
                  <c:v>117000</c:v>
                </c:pt>
                <c:pt idx="1171">
                  <c:v>117100</c:v>
                </c:pt>
                <c:pt idx="1172">
                  <c:v>117200</c:v>
                </c:pt>
                <c:pt idx="1173">
                  <c:v>117300</c:v>
                </c:pt>
                <c:pt idx="1174">
                  <c:v>117400</c:v>
                </c:pt>
                <c:pt idx="1175">
                  <c:v>117500</c:v>
                </c:pt>
                <c:pt idx="1176">
                  <c:v>117600</c:v>
                </c:pt>
                <c:pt idx="1177">
                  <c:v>117700</c:v>
                </c:pt>
                <c:pt idx="1178">
                  <c:v>117800</c:v>
                </c:pt>
                <c:pt idx="1179">
                  <c:v>117900</c:v>
                </c:pt>
                <c:pt idx="1180">
                  <c:v>118000</c:v>
                </c:pt>
                <c:pt idx="1181">
                  <c:v>118100</c:v>
                </c:pt>
                <c:pt idx="1182">
                  <c:v>118200</c:v>
                </c:pt>
                <c:pt idx="1183">
                  <c:v>118300</c:v>
                </c:pt>
                <c:pt idx="1184">
                  <c:v>118400</c:v>
                </c:pt>
                <c:pt idx="1185">
                  <c:v>118500</c:v>
                </c:pt>
                <c:pt idx="1186">
                  <c:v>118600</c:v>
                </c:pt>
                <c:pt idx="1187">
                  <c:v>118700</c:v>
                </c:pt>
                <c:pt idx="1188">
                  <c:v>118800</c:v>
                </c:pt>
                <c:pt idx="1189">
                  <c:v>118900</c:v>
                </c:pt>
                <c:pt idx="1190">
                  <c:v>119000</c:v>
                </c:pt>
                <c:pt idx="1191">
                  <c:v>119100</c:v>
                </c:pt>
                <c:pt idx="1192">
                  <c:v>119200</c:v>
                </c:pt>
                <c:pt idx="1193">
                  <c:v>119300</c:v>
                </c:pt>
                <c:pt idx="1194">
                  <c:v>119400</c:v>
                </c:pt>
                <c:pt idx="1195">
                  <c:v>119500</c:v>
                </c:pt>
                <c:pt idx="1196">
                  <c:v>119600</c:v>
                </c:pt>
                <c:pt idx="1197">
                  <c:v>119700</c:v>
                </c:pt>
                <c:pt idx="1198">
                  <c:v>119800</c:v>
                </c:pt>
                <c:pt idx="1199">
                  <c:v>119900</c:v>
                </c:pt>
                <c:pt idx="1200">
                  <c:v>120000</c:v>
                </c:pt>
                <c:pt idx="1201">
                  <c:v>120100</c:v>
                </c:pt>
                <c:pt idx="1202">
                  <c:v>120200</c:v>
                </c:pt>
                <c:pt idx="1203">
                  <c:v>120300</c:v>
                </c:pt>
                <c:pt idx="1204">
                  <c:v>120400</c:v>
                </c:pt>
                <c:pt idx="1205">
                  <c:v>120500</c:v>
                </c:pt>
                <c:pt idx="1206">
                  <c:v>120600</c:v>
                </c:pt>
                <c:pt idx="1207">
                  <c:v>120700</c:v>
                </c:pt>
                <c:pt idx="1208">
                  <c:v>120800</c:v>
                </c:pt>
                <c:pt idx="1209">
                  <c:v>120900</c:v>
                </c:pt>
                <c:pt idx="1210">
                  <c:v>121000</c:v>
                </c:pt>
                <c:pt idx="1211">
                  <c:v>121100</c:v>
                </c:pt>
                <c:pt idx="1212">
                  <c:v>121200</c:v>
                </c:pt>
                <c:pt idx="1213">
                  <c:v>121300</c:v>
                </c:pt>
                <c:pt idx="1214">
                  <c:v>121400</c:v>
                </c:pt>
                <c:pt idx="1215">
                  <c:v>121500</c:v>
                </c:pt>
                <c:pt idx="1216">
                  <c:v>121600</c:v>
                </c:pt>
                <c:pt idx="1217">
                  <c:v>121700</c:v>
                </c:pt>
                <c:pt idx="1218">
                  <c:v>121800</c:v>
                </c:pt>
                <c:pt idx="1219">
                  <c:v>121900</c:v>
                </c:pt>
                <c:pt idx="1220">
                  <c:v>122000</c:v>
                </c:pt>
                <c:pt idx="1221">
                  <c:v>122100</c:v>
                </c:pt>
                <c:pt idx="1222">
                  <c:v>122200</c:v>
                </c:pt>
                <c:pt idx="1223">
                  <c:v>122300</c:v>
                </c:pt>
                <c:pt idx="1224">
                  <c:v>122400</c:v>
                </c:pt>
                <c:pt idx="1225">
                  <c:v>122500</c:v>
                </c:pt>
                <c:pt idx="1226">
                  <c:v>122600</c:v>
                </c:pt>
                <c:pt idx="1227">
                  <c:v>122700</c:v>
                </c:pt>
                <c:pt idx="1228">
                  <c:v>122800</c:v>
                </c:pt>
                <c:pt idx="1229">
                  <c:v>122900</c:v>
                </c:pt>
                <c:pt idx="1230">
                  <c:v>123000</c:v>
                </c:pt>
                <c:pt idx="1231">
                  <c:v>123100</c:v>
                </c:pt>
                <c:pt idx="1232">
                  <c:v>123200</c:v>
                </c:pt>
                <c:pt idx="1233">
                  <c:v>123300</c:v>
                </c:pt>
                <c:pt idx="1234">
                  <c:v>123400</c:v>
                </c:pt>
                <c:pt idx="1235">
                  <c:v>123500</c:v>
                </c:pt>
                <c:pt idx="1236">
                  <c:v>123600</c:v>
                </c:pt>
                <c:pt idx="1237">
                  <c:v>123700</c:v>
                </c:pt>
                <c:pt idx="1238">
                  <c:v>123800</c:v>
                </c:pt>
                <c:pt idx="1239">
                  <c:v>123900</c:v>
                </c:pt>
                <c:pt idx="1240">
                  <c:v>124000</c:v>
                </c:pt>
                <c:pt idx="1241">
                  <c:v>124100</c:v>
                </c:pt>
                <c:pt idx="1242">
                  <c:v>124200</c:v>
                </c:pt>
                <c:pt idx="1243">
                  <c:v>124300</c:v>
                </c:pt>
                <c:pt idx="1244">
                  <c:v>124400</c:v>
                </c:pt>
                <c:pt idx="1245">
                  <c:v>124500</c:v>
                </c:pt>
                <c:pt idx="1246">
                  <c:v>124600</c:v>
                </c:pt>
                <c:pt idx="1247">
                  <c:v>124700</c:v>
                </c:pt>
                <c:pt idx="1248">
                  <c:v>124800</c:v>
                </c:pt>
                <c:pt idx="1249">
                  <c:v>124900</c:v>
                </c:pt>
                <c:pt idx="1250">
                  <c:v>125000</c:v>
                </c:pt>
                <c:pt idx="1251">
                  <c:v>125100</c:v>
                </c:pt>
                <c:pt idx="1252">
                  <c:v>125200</c:v>
                </c:pt>
                <c:pt idx="1253">
                  <c:v>125300</c:v>
                </c:pt>
                <c:pt idx="1254">
                  <c:v>125400</c:v>
                </c:pt>
                <c:pt idx="1255">
                  <c:v>125500</c:v>
                </c:pt>
                <c:pt idx="1256">
                  <c:v>125600</c:v>
                </c:pt>
                <c:pt idx="1257">
                  <c:v>125700</c:v>
                </c:pt>
                <c:pt idx="1258">
                  <c:v>125800</c:v>
                </c:pt>
                <c:pt idx="1259">
                  <c:v>125900</c:v>
                </c:pt>
                <c:pt idx="1260">
                  <c:v>126000</c:v>
                </c:pt>
                <c:pt idx="1261">
                  <c:v>126100</c:v>
                </c:pt>
                <c:pt idx="1262">
                  <c:v>126200</c:v>
                </c:pt>
                <c:pt idx="1263">
                  <c:v>126300</c:v>
                </c:pt>
                <c:pt idx="1264">
                  <c:v>126400</c:v>
                </c:pt>
                <c:pt idx="1265">
                  <c:v>126500</c:v>
                </c:pt>
                <c:pt idx="1266">
                  <c:v>126600</c:v>
                </c:pt>
                <c:pt idx="1267">
                  <c:v>126700</c:v>
                </c:pt>
                <c:pt idx="1268">
                  <c:v>126800</c:v>
                </c:pt>
                <c:pt idx="1269">
                  <c:v>126900</c:v>
                </c:pt>
                <c:pt idx="1270">
                  <c:v>127000</c:v>
                </c:pt>
                <c:pt idx="1271">
                  <c:v>127100</c:v>
                </c:pt>
                <c:pt idx="1272">
                  <c:v>127200</c:v>
                </c:pt>
                <c:pt idx="1273">
                  <c:v>127300</c:v>
                </c:pt>
                <c:pt idx="1274">
                  <c:v>127400</c:v>
                </c:pt>
                <c:pt idx="1275">
                  <c:v>127500</c:v>
                </c:pt>
                <c:pt idx="1276">
                  <c:v>127600</c:v>
                </c:pt>
                <c:pt idx="1277">
                  <c:v>127700</c:v>
                </c:pt>
                <c:pt idx="1278">
                  <c:v>127800</c:v>
                </c:pt>
                <c:pt idx="1279">
                  <c:v>127900</c:v>
                </c:pt>
                <c:pt idx="1280">
                  <c:v>128000</c:v>
                </c:pt>
                <c:pt idx="1281">
                  <c:v>128100</c:v>
                </c:pt>
                <c:pt idx="1282">
                  <c:v>128200</c:v>
                </c:pt>
                <c:pt idx="1283">
                  <c:v>128300</c:v>
                </c:pt>
                <c:pt idx="1284">
                  <c:v>128400</c:v>
                </c:pt>
                <c:pt idx="1285">
                  <c:v>128500</c:v>
                </c:pt>
                <c:pt idx="1286">
                  <c:v>128600</c:v>
                </c:pt>
                <c:pt idx="1287">
                  <c:v>128700</c:v>
                </c:pt>
                <c:pt idx="1288">
                  <c:v>128800</c:v>
                </c:pt>
                <c:pt idx="1289">
                  <c:v>128900</c:v>
                </c:pt>
                <c:pt idx="1290">
                  <c:v>129000</c:v>
                </c:pt>
                <c:pt idx="1291">
                  <c:v>129100</c:v>
                </c:pt>
                <c:pt idx="1292">
                  <c:v>129200</c:v>
                </c:pt>
                <c:pt idx="1293">
                  <c:v>129300</c:v>
                </c:pt>
                <c:pt idx="1294">
                  <c:v>129400</c:v>
                </c:pt>
                <c:pt idx="1295">
                  <c:v>129500</c:v>
                </c:pt>
                <c:pt idx="1296">
                  <c:v>129600</c:v>
                </c:pt>
                <c:pt idx="1297">
                  <c:v>129700</c:v>
                </c:pt>
                <c:pt idx="1298">
                  <c:v>129800</c:v>
                </c:pt>
                <c:pt idx="1299">
                  <c:v>129900</c:v>
                </c:pt>
                <c:pt idx="1300">
                  <c:v>130000</c:v>
                </c:pt>
                <c:pt idx="1301">
                  <c:v>130100</c:v>
                </c:pt>
                <c:pt idx="1302">
                  <c:v>130200</c:v>
                </c:pt>
                <c:pt idx="1303">
                  <c:v>130300</c:v>
                </c:pt>
                <c:pt idx="1304">
                  <c:v>130400</c:v>
                </c:pt>
                <c:pt idx="1305">
                  <c:v>130500</c:v>
                </c:pt>
                <c:pt idx="1306">
                  <c:v>130600</c:v>
                </c:pt>
                <c:pt idx="1307">
                  <c:v>130700</c:v>
                </c:pt>
                <c:pt idx="1308">
                  <c:v>130800</c:v>
                </c:pt>
                <c:pt idx="1309">
                  <c:v>130900</c:v>
                </c:pt>
                <c:pt idx="1310">
                  <c:v>131000</c:v>
                </c:pt>
                <c:pt idx="1311">
                  <c:v>131100</c:v>
                </c:pt>
                <c:pt idx="1312">
                  <c:v>131200</c:v>
                </c:pt>
                <c:pt idx="1313">
                  <c:v>131300</c:v>
                </c:pt>
                <c:pt idx="1314">
                  <c:v>131400</c:v>
                </c:pt>
                <c:pt idx="1315">
                  <c:v>131500</c:v>
                </c:pt>
                <c:pt idx="1316">
                  <c:v>131600</c:v>
                </c:pt>
                <c:pt idx="1317">
                  <c:v>131700</c:v>
                </c:pt>
                <c:pt idx="1318">
                  <c:v>131800</c:v>
                </c:pt>
                <c:pt idx="1319">
                  <c:v>131900</c:v>
                </c:pt>
                <c:pt idx="1320">
                  <c:v>132000</c:v>
                </c:pt>
                <c:pt idx="1321">
                  <c:v>132100</c:v>
                </c:pt>
                <c:pt idx="1322">
                  <c:v>132200</c:v>
                </c:pt>
                <c:pt idx="1323">
                  <c:v>132300</c:v>
                </c:pt>
                <c:pt idx="1324">
                  <c:v>132400</c:v>
                </c:pt>
                <c:pt idx="1325">
                  <c:v>132500</c:v>
                </c:pt>
                <c:pt idx="1326">
                  <c:v>132600</c:v>
                </c:pt>
                <c:pt idx="1327">
                  <c:v>132700</c:v>
                </c:pt>
                <c:pt idx="1328">
                  <c:v>132800</c:v>
                </c:pt>
                <c:pt idx="1329">
                  <c:v>132900</c:v>
                </c:pt>
                <c:pt idx="1330">
                  <c:v>133000</c:v>
                </c:pt>
                <c:pt idx="1331">
                  <c:v>133100</c:v>
                </c:pt>
                <c:pt idx="1332">
                  <c:v>133200</c:v>
                </c:pt>
                <c:pt idx="1333">
                  <c:v>133300</c:v>
                </c:pt>
                <c:pt idx="1334">
                  <c:v>133400</c:v>
                </c:pt>
                <c:pt idx="1335">
                  <c:v>133500</c:v>
                </c:pt>
                <c:pt idx="1336">
                  <c:v>133600</c:v>
                </c:pt>
                <c:pt idx="1337">
                  <c:v>133700</c:v>
                </c:pt>
                <c:pt idx="1338">
                  <c:v>133800</c:v>
                </c:pt>
                <c:pt idx="1339">
                  <c:v>133900</c:v>
                </c:pt>
                <c:pt idx="1340">
                  <c:v>134000</c:v>
                </c:pt>
                <c:pt idx="1341">
                  <c:v>134100</c:v>
                </c:pt>
                <c:pt idx="1342">
                  <c:v>134200</c:v>
                </c:pt>
                <c:pt idx="1343">
                  <c:v>134300</c:v>
                </c:pt>
                <c:pt idx="1344">
                  <c:v>134400</c:v>
                </c:pt>
                <c:pt idx="1345">
                  <c:v>134500</c:v>
                </c:pt>
                <c:pt idx="1346">
                  <c:v>134600</c:v>
                </c:pt>
                <c:pt idx="1347">
                  <c:v>134700</c:v>
                </c:pt>
                <c:pt idx="1348">
                  <c:v>134800</c:v>
                </c:pt>
                <c:pt idx="1349">
                  <c:v>134900</c:v>
                </c:pt>
                <c:pt idx="1350">
                  <c:v>135000</c:v>
                </c:pt>
                <c:pt idx="1351">
                  <c:v>135100</c:v>
                </c:pt>
                <c:pt idx="1352">
                  <c:v>135200</c:v>
                </c:pt>
                <c:pt idx="1353">
                  <c:v>135300</c:v>
                </c:pt>
                <c:pt idx="1354">
                  <c:v>135400</c:v>
                </c:pt>
                <c:pt idx="1355">
                  <c:v>135500</c:v>
                </c:pt>
                <c:pt idx="1356">
                  <c:v>135600</c:v>
                </c:pt>
                <c:pt idx="1357">
                  <c:v>135700</c:v>
                </c:pt>
                <c:pt idx="1358">
                  <c:v>135800</c:v>
                </c:pt>
                <c:pt idx="1359">
                  <c:v>135900</c:v>
                </c:pt>
                <c:pt idx="1360">
                  <c:v>136000</c:v>
                </c:pt>
                <c:pt idx="1361">
                  <c:v>136100</c:v>
                </c:pt>
                <c:pt idx="1362">
                  <c:v>136200</c:v>
                </c:pt>
                <c:pt idx="1363">
                  <c:v>136300</c:v>
                </c:pt>
                <c:pt idx="1364">
                  <c:v>136400</c:v>
                </c:pt>
                <c:pt idx="1365">
                  <c:v>136500</c:v>
                </c:pt>
                <c:pt idx="1366">
                  <c:v>136600</c:v>
                </c:pt>
                <c:pt idx="1367">
                  <c:v>136700</c:v>
                </c:pt>
                <c:pt idx="1368">
                  <c:v>136800</c:v>
                </c:pt>
                <c:pt idx="1369">
                  <c:v>136900</c:v>
                </c:pt>
                <c:pt idx="1370">
                  <c:v>137000</c:v>
                </c:pt>
                <c:pt idx="1371">
                  <c:v>137100</c:v>
                </c:pt>
                <c:pt idx="1372">
                  <c:v>137200</c:v>
                </c:pt>
                <c:pt idx="1373">
                  <c:v>137300</c:v>
                </c:pt>
                <c:pt idx="1374">
                  <c:v>137400</c:v>
                </c:pt>
                <c:pt idx="1375">
                  <c:v>137500</c:v>
                </c:pt>
                <c:pt idx="1376">
                  <c:v>137600</c:v>
                </c:pt>
                <c:pt idx="1377">
                  <c:v>137700</c:v>
                </c:pt>
                <c:pt idx="1378">
                  <c:v>137800</c:v>
                </c:pt>
                <c:pt idx="1379">
                  <c:v>137900</c:v>
                </c:pt>
                <c:pt idx="1380">
                  <c:v>138000</c:v>
                </c:pt>
                <c:pt idx="1381">
                  <c:v>138100</c:v>
                </c:pt>
                <c:pt idx="1382">
                  <c:v>138200</c:v>
                </c:pt>
                <c:pt idx="1383">
                  <c:v>138300</c:v>
                </c:pt>
                <c:pt idx="1384">
                  <c:v>138400</c:v>
                </c:pt>
                <c:pt idx="1385">
                  <c:v>138500</c:v>
                </c:pt>
                <c:pt idx="1386">
                  <c:v>138600</c:v>
                </c:pt>
                <c:pt idx="1387">
                  <c:v>138700</c:v>
                </c:pt>
                <c:pt idx="1388">
                  <c:v>138800</c:v>
                </c:pt>
                <c:pt idx="1389">
                  <c:v>138900</c:v>
                </c:pt>
                <c:pt idx="1390">
                  <c:v>139000</c:v>
                </c:pt>
                <c:pt idx="1391">
                  <c:v>139100</c:v>
                </c:pt>
                <c:pt idx="1392">
                  <c:v>139200</c:v>
                </c:pt>
                <c:pt idx="1393">
                  <c:v>139300</c:v>
                </c:pt>
                <c:pt idx="1394">
                  <c:v>139400</c:v>
                </c:pt>
                <c:pt idx="1395">
                  <c:v>139500</c:v>
                </c:pt>
                <c:pt idx="1396">
                  <c:v>139600</c:v>
                </c:pt>
                <c:pt idx="1397">
                  <c:v>139700</c:v>
                </c:pt>
                <c:pt idx="1398">
                  <c:v>139800</c:v>
                </c:pt>
                <c:pt idx="1399">
                  <c:v>139900</c:v>
                </c:pt>
                <c:pt idx="1400">
                  <c:v>140000</c:v>
                </c:pt>
                <c:pt idx="1401">
                  <c:v>140100</c:v>
                </c:pt>
                <c:pt idx="1402">
                  <c:v>140200</c:v>
                </c:pt>
                <c:pt idx="1403">
                  <c:v>140300</c:v>
                </c:pt>
                <c:pt idx="1404">
                  <c:v>140400</c:v>
                </c:pt>
                <c:pt idx="1405">
                  <c:v>140500</c:v>
                </c:pt>
                <c:pt idx="1406">
                  <c:v>140600</c:v>
                </c:pt>
                <c:pt idx="1407">
                  <c:v>140700</c:v>
                </c:pt>
                <c:pt idx="1408">
                  <c:v>140800</c:v>
                </c:pt>
                <c:pt idx="1409">
                  <c:v>140900</c:v>
                </c:pt>
                <c:pt idx="1410">
                  <c:v>141000</c:v>
                </c:pt>
                <c:pt idx="1411">
                  <c:v>141100</c:v>
                </c:pt>
                <c:pt idx="1412">
                  <c:v>141200</c:v>
                </c:pt>
                <c:pt idx="1413">
                  <c:v>141300</c:v>
                </c:pt>
                <c:pt idx="1414">
                  <c:v>141400</c:v>
                </c:pt>
                <c:pt idx="1415">
                  <c:v>141500</c:v>
                </c:pt>
                <c:pt idx="1416">
                  <c:v>141600</c:v>
                </c:pt>
                <c:pt idx="1417">
                  <c:v>141700</c:v>
                </c:pt>
                <c:pt idx="1418">
                  <c:v>141800</c:v>
                </c:pt>
                <c:pt idx="1419">
                  <c:v>141900</c:v>
                </c:pt>
                <c:pt idx="1420">
                  <c:v>142000</c:v>
                </c:pt>
                <c:pt idx="1421">
                  <c:v>142100</c:v>
                </c:pt>
                <c:pt idx="1422">
                  <c:v>142200</c:v>
                </c:pt>
                <c:pt idx="1423">
                  <c:v>142300</c:v>
                </c:pt>
                <c:pt idx="1424">
                  <c:v>142400</c:v>
                </c:pt>
                <c:pt idx="1425">
                  <c:v>142500</c:v>
                </c:pt>
                <c:pt idx="1426">
                  <c:v>142600</c:v>
                </c:pt>
                <c:pt idx="1427">
                  <c:v>142700</c:v>
                </c:pt>
                <c:pt idx="1428">
                  <c:v>142800</c:v>
                </c:pt>
                <c:pt idx="1429">
                  <c:v>142900</c:v>
                </c:pt>
                <c:pt idx="1430">
                  <c:v>143000</c:v>
                </c:pt>
                <c:pt idx="1431">
                  <c:v>143100</c:v>
                </c:pt>
                <c:pt idx="1432">
                  <c:v>143200</c:v>
                </c:pt>
                <c:pt idx="1433">
                  <c:v>143300</c:v>
                </c:pt>
                <c:pt idx="1434">
                  <c:v>143400</c:v>
                </c:pt>
                <c:pt idx="1435">
                  <c:v>143500</c:v>
                </c:pt>
                <c:pt idx="1436">
                  <c:v>143600</c:v>
                </c:pt>
                <c:pt idx="1437">
                  <c:v>143700</c:v>
                </c:pt>
                <c:pt idx="1438">
                  <c:v>143800</c:v>
                </c:pt>
                <c:pt idx="1439">
                  <c:v>143900</c:v>
                </c:pt>
                <c:pt idx="1440">
                  <c:v>144000</c:v>
                </c:pt>
                <c:pt idx="1441">
                  <c:v>144100</c:v>
                </c:pt>
                <c:pt idx="1442">
                  <c:v>144200</c:v>
                </c:pt>
                <c:pt idx="1443">
                  <c:v>144300</c:v>
                </c:pt>
                <c:pt idx="1444">
                  <c:v>144400</c:v>
                </c:pt>
                <c:pt idx="1445">
                  <c:v>144500</c:v>
                </c:pt>
                <c:pt idx="1446">
                  <c:v>144600</c:v>
                </c:pt>
                <c:pt idx="1447">
                  <c:v>144700</c:v>
                </c:pt>
                <c:pt idx="1448">
                  <c:v>144800</c:v>
                </c:pt>
                <c:pt idx="1449">
                  <c:v>144900</c:v>
                </c:pt>
                <c:pt idx="1450">
                  <c:v>145000</c:v>
                </c:pt>
                <c:pt idx="1451">
                  <c:v>145100</c:v>
                </c:pt>
                <c:pt idx="1452">
                  <c:v>145200</c:v>
                </c:pt>
                <c:pt idx="1453">
                  <c:v>145300</c:v>
                </c:pt>
                <c:pt idx="1454">
                  <c:v>145400</c:v>
                </c:pt>
                <c:pt idx="1455">
                  <c:v>145500</c:v>
                </c:pt>
                <c:pt idx="1456">
                  <c:v>145600</c:v>
                </c:pt>
                <c:pt idx="1457">
                  <c:v>145700</c:v>
                </c:pt>
                <c:pt idx="1458">
                  <c:v>145800</c:v>
                </c:pt>
                <c:pt idx="1459">
                  <c:v>145900</c:v>
                </c:pt>
                <c:pt idx="1460">
                  <c:v>146000</c:v>
                </c:pt>
                <c:pt idx="1461">
                  <c:v>146100</c:v>
                </c:pt>
                <c:pt idx="1462">
                  <c:v>146200</c:v>
                </c:pt>
                <c:pt idx="1463">
                  <c:v>146300</c:v>
                </c:pt>
                <c:pt idx="1464">
                  <c:v>146400</c:v>
                </c:pt>
                <c:pt idx="1465">
                  <c:v>146500</c:v>
                </c:pt>
                <c:pt idx="1466">
                  <c:v>146600</c:v>
                </c:pt>
                <c:pt idx="1467">
                  <c:v>146700</c:v>
                </c:pt>
                <c:pt idx="1468">
                  <c:v>146800</c:v>
                </c:pt>
                <c:pt idx="1469">
                  <c:v>146900</c:v>
                </c:pt>
                <c:pt idx="1470">
                  <c:v>147000</c:v>
                </c:pt>
                <c:pt idx="1471">
                  <c:v>147100</c:v>
                </c:pt>
                <c:pt idx="1472">
                  <c:v>147200</c:v>
                </c:pt>
                <c:pt idx="1473">
                  <c:v>147300</c:v>
                </c:pt>
                <c:pt idx="1474">
                  <c:v>147400</c:v>
                </c:pt>
                <c:pt idx="1475">
                  <c:v>147500</c:v>
                </c:pt>
                <c:pt idx="1476">
                  <c:v>147600</c:v>
                </c:pt>
                <c:pt idx="1477">
                  <c:v>147700</c:v>
                </c:pt>
                <c:pt idx="1478">
                  <c:v>147800</c:v>
                </c:pt>
                <c:pt idx="1479">
                  <c:v>147900</c:v>
                </c:pt>
                <c:pt idx="1480">
                  <c:v>148000</c:v>
                </c:pt>
                <c:pt idx="1481">
                  <c:v>148100</c:v>
                </c:pt>
                <c:pt idx="1482">
                  <c:v>148200</c:v>
                </c:pt>
                <c:pt idx="1483">
                  <c:v>148300</c:v>
                </c:pt>
                <c:pt idx="1484">
                  <c:v>148400</c:v>
                </c:pt>
                <c:pt idx="1485">
                  <c:v>148500</c:v>
                </c:pt>
                <c:pt idx="1486">
                  <c:v>148600</c:v>
                </c:pt>
                <c:pt idx="1487">
                  <c:v>148700</c:v>
                </c:pt>
                <c:pt idx="1488">
                  <c:v>148800</c:v>
                </c:pt>
                <c:pt idx="1489">
                  <c:v>148900</c:v>
                </c:pt>
                <c:pt idx="1490">
                  <c:v>149000</c:v>
                </c:pt>
                <c:pt idx="1491">
                  <c:v>149100</c:v>
                </c:pt>
                <c:pt idx="1492">
                  <c:v>149200</c:v>
                </c:pt>
                <c:pt idx="1493">
                  <c:v>149300</c:v>
                </c:pt>
                <c:pt idx="1494">
                  <c:v>149400</c:v>
                </c:pt>
                <c:pt idx="1495">
                  <c:v>149500</c:v>
                </c:pt>
                <c:pt idx="1496">
                  <c:v>149600</c:v>
                </c:pt>
                <c:pt idx="1497">
                  <c:v>149700</c:v>
                </c:pt>
                <c:pt idx="1498">
                  <c:v>149800</c:v>
                </c:pt>
                <c:pt idx="1499">
                  <c:v>149900</c:v>
                </c:pt>
                <c:pt idx="1500">
                  <c:v>150000</c:v>
                </c:pt>
                <c:pt idx="1501">
                  <c:v>150100</c:v>
                </c:pt>
                <c:pt idx="1502">
                  <c:v>150200</c:v>
                </c:pt>
                <c:pt idx="1503">
                  <c:v>150300</c:v>
                </c:pt>
                <c:pt idx="1504">
                  <c:v>150400</c:v>
                </c:pt>
                <c:pt idx="1505">
                  <c:v>150500</c:v>
                </c:pt>
                <c:pt idx="1506">
                  <c:v>150600</c:v>
                </c:pt>
                <c:pt idx="1507">
                  <c:v>150700</c:v>
                </c:pt>
                <c:pt idx="1508">
                  <c:v>150800</c:v>
                </c:pt>
                <c:pt idx="1509">
                  <c:v>150900</c:v>
                </c:pt>
                <c:pt idx="1510">
                  <c:v>151000</c:v>
                </c:pt>
                <c:pt idx="1511">
                  <c:v>151100</c:v>
                </c:pt>
                <c:pt idx="1512">
                  <c:v>151200</c:v>
                </c:pt>
                <c:pt idx="1513">
                  <c:v>151300</c:v>
                </c:pt>
                <c:pt idx="1514">
                  <c:v>151400</c:v>
                </c:pt>
                <c:pt idx="1515">
                  <c:v>151500</c:v>
                </c:pt>
                <c:pt idx="1516">
                  <c:v>151600</c:v>
                </c:pt>
                <c:pt idx="1517">
                  <c:v>151700</c:v>
                </c:pt>
                <c:pt idx="1518">
                  <c:v>151800</c:v>
                </c:pt>
                <c:pt idx="1519">
                  <c:v>151900</c:v>
                </c:pt>
                <c:pt idx="1520">
                  <c:v>152000</c:v>
                </c:pt>
                <c:pt idx="1521">
                  <c:v>152100</c:v>
                </c:pt>
                <c:pt idx="1522">
                  <c:v>152200</c:v>
                </c:pt>
                <c:pt idx="1523">
                  <c:v>152300</c:v>
                </c:pt>
                <c:pt idx="1524">
                  <c:v>152400</c:v>
                </c:pt>
                <c:pt idx="1525">
                  <c:v>152500</c:v>
                </c:pt>
                <c:pt idx="1526">
                  <c:v>152600</c:v>
                </c:pt>
                <c:pt idx="1527">
                  <c:v>152700</c:v>
                </c:pt>
                <c:pt idx="1528">
                  <c:v>152800</c:v>
                </c:pt>
                <c:pt idx="1529">
                  <c:v>152900</c:v>
                </c:pt>
                <c:pt idx="1530">
                  <c:v>153000</c:v>
                </c:pt>
                <c:pt idx="1531">
                  <c:v>153100</c:v>
                </c:pt>
                <c:pt idx="1532">
                  <c:v>153200</c:v>
                </c:pt>
                <c:pt idx="1533">
                  <c:v>153300</c:v>
                </c:pt>
                <c:pt idx="1534">
                  <c:v>153400</c:v>
                </c:pt>
                <c:pt idx="1535">
                  <c:v>153500</c:v>
                </c:pt>
                <c:pt idx="1536">
                  <c:v>153600</c:v>
                </c:pt>
                <c:pt idx="1537">
                  <c:v>153700</c:v>
                </c:pt>
                <c:pt idx="1538">
                  <c:v>153800</c:v>
                </c:pt>
                <c:pt idx="1539">
                  <c:v>153900</c:v>
                </c:pt>
                <c:pt idx="1540">
                  <c:v>154000</c:v>
                </c:pt>
                <c:pt idx="1541">
                  <c:v>154100</c:v>
                </c:pt>
                <c:pt idx="1542">
                  <c:v>154200</c:v>
                </c:pt>
                <c:pt idx="1543">
                  <c:v>154300</c:v>
                </c:pt>
                <c:pt idx="1544">
                  <c:v>154400</c:v>
                </c:pt>
                <c:pt idx="1545">
                  <c:v>154500</c:v>
                </c:pt>
                <c:pt idx="1546">
                  <c:v>154600</c:v>
                </c:pt>
                <c:pt idx="1547">
                  <c:v>154700</c:v>
                </c:pt>
                <c:pt idx="1548">
                  <c:v>154800</c:v>
                </c:pt>
                <c:pt idx="1549">
                  <c:v>154900</c:v>
                </c:pt>
                <c:pt idx="1550">
                  <c:v>155000</c:v>
                </c:pt>
                <c:pt idx="1551">
                  <c:v>155100</c:v>
                </c:pt>
                <c:pt idx="1552">
                  <c:v>155200</c:v>
                </c:pt>
                <c:pt idx="1553">
                  <c:v>155300</c:v>
                </c:pt>
                <c:pt idx="1554">
                  <c:v>155400</c:v>
                </c:pt>
                <c:pt idx="1555">
                  <c:v>155500</c:v>
                </c:pt>
                <c:pt idx="1556">
                  <c:v>155600</c:v>
                </c:pt>
                <c:pt idx="1557">
                  <c:v>155700</c:v>
                </c:pt>
                <c:pt idx="1558">
                  <c:v>155800</c:v>
                </c:pt>
                <c:pt idx="1559">
                  <c:v>155900</c:v>
                </c:pt>
                <c:pt idx="1560">
                  <c:v>156000</c:v>
                </c:pt>
                <c:pt idx="1561">
                  <c:v>156100</c:v>
                </c:pt>
                <c:pt idx="1562">
                  <c:v>156200</c:v>
                </c:pt>
                <c:pt idx="1563">
                  <c:v>156300</c:v>
                </c:pt>
                <c:pt idx="1564">
                  <c:v>156400</c:v>
                </c:pt>
                <c:pt idx="1565">
                  <c:v>156500</c:v>
                </c:pt>
                <c:pt idx="1566">
                  <c:v>156600</c:v>
                </c:pt>
                <c:pt idx="1567">
                  <c:v>156700</c:v>
                </c:pt>
                <c:pt idx="1568">
                  <c:v>156800</c:v>
                </c:pt>
                <c:pt idx="1569">
                  <c:v>156900</c:v>
                </c:pt>
                <c:pt idx="1570">
                  <c:v>157000</c:v>
                </c:pt>
                <c:pt idx="1571">
                  <c:v>157100</c:v>
                </c:pt>
                <c:pt idx="1572">
                  <c:v>157200</c:v>
                </c:pt>
                <c:pt idx="1573">
                  <c:v>157300</c:v>
                </c:pt>
                <c:pt idx="1574">
                  <c:v>157400</c:v>
                </c:pt>
                <c:pt idx="1575">
                  <c:v>157500</c:v>
                </c:pt>
                <c:pt idx="1576">
                  <c:v>157600</c:v>
                </c:pt>
                <c:pt idx="1577">
                  <c:v>157700</c:v>
                </c:pt>
                <c:pt idx="1578">
                  <c:v>157800</c:v>
                </c:pt>
                <c:pt idx="1579">
                  <c:v>157900</c:v>
                </c:pt>
                <c:pt idx="1580">
                  <c:v>158000</c:v>
                </c:pt>
                <c:pt idx="1581">
                  <c:v>158100</c:v>
                </c:pt>
                <c:pt idx="1582">
                  <c:v>158200</c:v>
                </c:pt>
                <c:pt idx="1583">
                  <c:v>158300</c:v>
                </c:pt>
                <c:pt idx="1584">
                  <c:v>158400</c:v>
                </c:pt>
                <c:pt idx="1585">
                  <c:v>158500</c:v>
                </c:pt>
                <c:pt idx="1586">
                  <c:v>158600</c:v>
                </c:pt>
                <c:pt idx="1587">
                  <c:v>158700</c:v>
                </c:pt>
                <c:pt idx="1588">
                  <c:v>158800</c:v>
                </c:pt>
                <c:pt idx="1589">
                  <c:v>158900</c:v>
                </c:pt>
                <c:pt idx="1590">
                  <c:v>159000</c:v>
                </c:pt>
                <c:pt idx="1591">
                  <c:v>159100</c:v>
                </c:pt>
                <c:pt idx="1592">
                  <c:v>159200</c:v>
                </c:pt>
                <c:pt idx="1593">
                  <c:v>159300</c:v>
                </c:pt>
                <c:pt idx="1594">
                  <c:v>159400</c:v>
                </c:pt>
                <c:pt idx="1595">
                  <c:v>159500</c:v>
                </c:pt>
                <c:pt idx="1596">
                  <c:v>159600</c:v>
                </c:pt>
                <c:pt idx="1597">
                  <c:v>159700</c:v>
                </c:pt>
                <c:pt idx="1598">
                  <c:v>159800</c:v>
                </c:pt>
                <c:pt idx="1599">
                  <c:v>159900</c:v>
                </c:pt>
                <c:pt idx="1600">
                  <c:v>160000</c:v>
                </c:pt>
                <c:pt idx="1601">
                  <c:v>160100</c:v>
                </c:pt>
                <c:pt idx="1602">
                  <c:v>160200</c:v>
                </c:pt>
                <c:pt idx="1603">
                  <c:v>160300</c:v>
                </c:pt>
                <c:pt idx="1604">
                  <c:v>160400</c:v>
                </c:pt>
                <c:pt idx="1605">
                  <c:v>160500</c:v>
                </c:pt>
                <c:pt idx="1606">
                  <c:v>160600</c:v>
                </c:pt>
                <c:pt idx="1607">
                  <c:v>160700</c:v>
                </c:pt>
                <c:pt idx="1608">
                  <c:v>160800</c:v>
                </c:pt>
                <c:pt idx="1609">
                  <c:v>160900</c:v>
                </c:pt>
                <c:pt idx="1610">
                  <c:v>161000</c:v>
                </c:pt>
                <c:pt idx="1611">
                  <c:v>161100</c:v>
                </c:pt>
                <c:pt idx="1612">
                  <c:v>161200</c:v>
                </c:pt>
                <c:pt idx="1613">
                  <c:v>161300</c:v>
                </c:pt>
                <c:pt idx="1614">
                  <c:v>161400</c:v>
                </c:pt>
                <c:pt idx="1615">
                  <c:v>161500</c:v>
                </c:pt>
                <c:pt idx="1616">
                  <c:v>161600</c:v>
                </c:pt>
                <c:pt idx="1617">
                  <c:v>161700</c:v>
                </c:pt>
                <c:pt idx="1618">
                  <c:v>161800</c:v>
                </c:pt>
                <c:pt idx="1619">
                  <c:v>161900</c:v>
                </c:pt>
                <c:pt idx="1620">
                  <c:v>162000</c:v>
                </c:pt>
                <c:pt idx="1621">
                  <c:v>162100</c:v>
                </c:pt>
                <c:pt idx="1622">
                  <c:v>162200</c:v>
                </c:pt>
                <c:pt idx="1623">
                  <c:v>162300</c:v>
                </c:pt>
                <c:pt idx="1624">
                  <c:v>162400</c:v>
                </c:pt>
                <c:pt idx="1625">
                  <c:v>162500</c:v>
                </c:pt>
                <c:pt idx="1626">
                  <c:v>162600</c:v>
                </c:pt>
                <c:pt idx="1627">
                  <c:v>162700</c:v>
                </c:pt>
                <c:pt idx="1628">
                  <c:v>162800</c:v>
                </c:pt>
                <c:pt idx="1629">
                  <c:v>162900</c:v>
                </c:pt>
                <c:pt idx="1630">
                  <c:v>163000</c:v>
                </c:pt>
                <c:pt idx="1631">
                  <c:v>163100</c:v>
                </c:pt>
                <c:pt idx="1632">
                  <c:v>163200</c:v>
                </c:pt>
                <c:pt idx="1633">
                  <c:v>163300</c:v>
                </c:pt>
                <c:pt idx="1634">
                  <c:v>163400</c:v>
                </c:pt>
                <c:pt idx="1635">
                  <c:v>163500</c:v>
                </c:pt>
                <c:pt idx="1636">
                  <c:v>163600</c:v>
                </c:pt>
                <c:pt idx="1637">
                  <c:v>163700</c:v>
                </c:pt>
                <c:pt idx="1638">
                  <c:v>163800</c:v>
                </c:pt>
                <c:pt idx="1639">
                  <c:v>163900</c:v>
                </c:pt>
                <c:pt idx="1640">
                  <c:v>164000</c:v>
                </c:pt>
                <c:pt idx="1641">
                  <c:v>164100</c:v>
                </c:pt>
                <c:pt idx="1642">
                  <c:v>164200</c:v>
                </c:pt>
                <c:pt idx="1643">
                  <c:v>164300</c:v>
                </c:pt>
                <c:pt idx="1644">
                  <c:v>164400</c:v>
                </c:pt>
                <c:pt idx="1645">
                  <c:v>164500</c:v>
                </c:pt>
                <c:pt idx="1646">
                  <c:v>164600</c:v>
                </c:pt>
                <c:pt idx="1647">
                  <c:v>164700</c:v>
                </c:pt>
                <c:pt idx="1648">
                  <c:v>164800</c:v>
                </c:pt>
                <c:pt idx="1649">
                  <c:v>164900</c:v>
                </c:pt>
                <c:pt idx="1650">
                  <c:v>165000</c:v>
                </c:pt>
                <c:pt idx="1651">
                  <c:v>165100</c:v>
                </c:pt>
                <c:pt idx="1652">
                  <c:v>165200</c:v>
                </c:pt>
                <c:pt idx="1653">
                  <c:v>165300</c:v>
                </c:pt>
                <c:pt idx="1654">
                  <c:v>165400</c:v>
                </c:pt>
                <c:pt idx="1655">
                  <c:v>165500</c:v>
                </c:pt>
                <c:pt idx="1656">
                  <c:v>165600</c:v>
                </c:pt>
                <c:pt idx="1657">
                  <c:v>165700</c:v>
                </c:pt>
                <c:pt idx="1658">
                  <c:v>165800</c:v>
                </c:pt>
                <c:pt idx="1659">
                  <c:v>165900</c:v>
                </c:pt>
                <c:pt idx="1660">
                  <c:v>166000</c:v>
                </c:pt>
                <c:pt idx="1661">
                  <c:v>166100</c:v>
                </c:pt>
                <c:pt idx="1662">
                  <c:v>166200</c:v>
                </c:pt>
                <c:pt idx="1663">
                  <c:v>166300</c:v>
                </c:pt>
                <c:pt idx="1664">
                  <c:v>166400</c:v>
                </c:pt>
                <c:pt idx="1665">
                  <c:v>166500</c:v>
                </c:pt>
                <c:pt idx="1666">
                  <c:v>166600</c:v>
                </c:pt>
                <c:pt idx="1667">
                  <c:v>166700</c:v>
                </c:pt>
                <c:pt idx="1668">
                  <c:v>166800</c:v>
                </c:pt>
                <c:pt idx="1669">
                  <c:v>166900</c:v>
                </c:pt>
                <c:pt idx="1670">
                  <c:v>167000</c:v>
                </c:pt>
                <c:pt idx="1671">
                  <c:v>167100</c:v>
                </c:pt>
                <c:pt idx="1672">
                  <c:v>167200</c:v>
                </c:pt>
                <c:pt idx="1673">
                  <c:v>167300</c:v>
                </c:pt>
                <c:pt idx="1674">
                  <c:v>167400</c:v>
                </c:pt>
                <c:pt idx="1675">
                  <c:v>167500</c:v>
                </c:pt>
                <c:pt idx="1676">
                  <c:v>167600</c:v>
                </c:pt>
                <c:pt idx="1677">
                  <c:v>167700</c:v>
                </c:pt>
                <c:pt idx="1678">
                  <c:v>167800</c:v>
                </c:pt>
                <c:pt idx="1679">
                  <c:v>167900</c:v>
                </c:pt>
                <c:pt idx="1680">
                  <c:v>168000</c:v>
                </c:pt>
                <c:pt idx="1681">
                  <c:v>168100</c:v>
                </c:pt>
                <c:pt idx="1682">
                  <c:v>168200</c:v>
                </c:pt>
                <c:pt idx="1683">
                  <c:v>168300</c:v>
                </c:pt>
                <c:pt idx="1684">
                  <c:v>168400</c:v>
                </c:pt>
                <c:pt idx="1685">
                  <c:v>168500</c:v>
                </c:pt>
                <c:pt idx="1686">
                  <c:v>168600</c:v>
                </c:pt>
                <c:pt idx="1687">
                  <c:v>168700</c:v>
                </c:pt>
                <c:pt idx="1688">
                  <c:v>168800</c:v>
                </c:pt>
                <c:pt idx="1689">
                  <c:v>168900</c:v>
                </c:pt>
                <c:pt idx="1690">
                  <c:v>169000</c:v>
                </c:pt>
                <c:pt idx="1691">
                  <c:v>169100</c:v>
                </c:pt>
                <c:pt idx="1692">
                  <c:v>169200</c:v>
                </c:pt>
                <c:pt idx="1693">
                  <c:v>169300</c:v>
                </c:pt>
                <c:pt idx="1694">
                  <c:v>169400</c:v>
                </c:pt>
                <c:pt idx="1695">
                  <c:v>169500</c:v>
                </c:pt>
                <c:pt idx="1696">
                  <c:v>169600</c:v>
                </c:pt>
                <c:pt idx="1697">
                  <c:v>169700</c:v>
                </c:pt>
                <c:pt idx="1698">
                  <c:v>169800</c:v>
                </c:pt>
                <c:pt idx="1699">
                  <c:v>169900</c:v>
                </c:pt>
                <c:pt idx="1700">
                  <c:v>170000</c:v>
                </c:pt>
                <c:pt idx="1701">
                  <c:v>170100</c:v>
                </c:pt>
                <c:pt idx="1702">
                  <c:v>170200</c:v>
                </c:pt>
                <c:pt idx="1703">
                  <c:v>170300</c:v>
                </c:pt>
                <c:pt idx="1704">
                  <c:v>170400</c:v>
                </c:pt>
                <c:pt idx="1705">
                  <c:v>170500</c:v>
                </c:pt>
                <c:pt idx="1706">
                  <c:v>170600</c:v>
                </c:pt>
                <c:pt idx="1707">
                  <c:v>170700</c:v>
                </c:pt>
                <c:pt idx="1708">
                  <c:v>170800</c:v>
                </c:pt>
                <c:pt idx="1709">
                  <c:v>170900</c:v>
                </c:pt>
                <c:pt idx="1710">
                  <c:v>171000</c:v>
                </c:pt>
                <c:pt idx="1711">
                  <c:v>171100</c:v>
                </c:pt>
                <c:pt idx="1712">
                  <c:v>171200</c:v>
                </c:pt>
                <c:pt idx="1713">
                  <c:v>171300</c:v>
                </c:pt>
                <c:pt idx="1714">
                  <c:v>171400</c:v>
                </c:pt>
                <c:pt idx="1715">
                  <c:v>171500</c:v>
                </c:pt>
                <c:pt idx="1716">
                  <c:v>171600</c:v>
                </c:pt>
                <c:pt idx="1717">
                  <c:v>171700</c:v>
                </c:pt>
                <c:pt idx="1718">
                  <c:v>171800</c:v>
                </c:pt>
                <c:pt idx="1719">
                  <c:v>171900</c:v>
                </c:pt>
                <c:pt idx="1720">
                  <c:v>172000</c:v>
                </c:pt>
                <c:pt idx="1721">
                  <c:v>172100</c:v>
                </c:pt>
                <c:pt idx="1722">
                  <c:v>172200</c:v>
                </c:pt>
                <c:pt idx="1723">
                  <c:v>172300</c:v>
                </c:pt>
                <c:pt idx="1724">
                  <c:v>172400</c:v>
                </c:pt>
                <c:pt idx="1725">
                  <c:v>172500</c:v>
                </c:pt>
                <c:pt idx="1726">
                  <c:v>172600</c:v>
                </c:pt>
                <c:pt idx="1727">
                  <c:v>172700</c:v>
                </c:pt>
                <c:pt idx="1728">
                  <c:v>172800</c:v>
                </c:pt>
                <c:pt idx="1729">
                  <c:v>172900</c:v>
                </c:pt>
                <c:pt idx="1730">
                  <c:v>173000</c:v>
                </c:pt>
                <c:pt idx="1731">
                  <c:v>173100</c:v>
                </c:pt>
                <c:pt idx="1732">
                  <c:v>173200</c:v>
                </c:pt>
                <c:pt idx="1733">
                  <c:v>173300</c:v>
                </c:pt>
                <c:pt idx="1734">
                  <c:v>173400</c:v>
                </c:pt>
                <c:pt idx="1735">
                  <c:v>173500</c:v>
                </c:pt>
                <c:pt idx="1736">
                  <c:v>173600</c:v>
                </c:pt>
                <c:pt idx="1737">
                  <c:v>173700</c:v>
                </c:pt>
                <c:pt idx="1738">
                  <c:v>173800</c:v>
                </c:pt>
                <c:pt idx="1739">
                  <c:v>173900</c:v>
                </c:pt>
                <c:pt idx="1740">
                  <c:v>174000</c:v>
                </c:pt>
                <c:pt idx="1741">
                  <c:v>174100</c:v>
                </c:pt>
                <c:pt idx="1742">
                  <c:v>174200</c:v>
                </c:pt>
                <c:pt idx="1743">
                  <c:v>174300</c:v>
                </c:pt>
                <c:pt idx="1744">
                  <c:v>174400</c:v>
                </c:pt>
                <c:pt idx="1745">
                  <c:v>174500</c:v>
                </c:pt>
                <c:pt idx="1746">
                  <c:v>174600</c:v>
                </c:pt>
                <c:pt idx="1747">
                  <c:v>174700</c:v>
                </c:pt>
                <c:pt idx="1748">
                  <c:v>174800</c:v>
                </c:pt>
                <c:pt idx="1749">
                  <c:v>174900</c:v>
                </c:pt>
                <c:pt idx="1750">
                  <c:v>175000</c:v>
                </c:pt>
                <c:pt idx="1751">
                  <c:v>175100</c:v>
                </c:pt>
                <c:pt idx="1752">
                  <c:v>175200</c:v>
                </c:pt>
                <c:pt idx="1753">
                  <c:v>175300</c:v>
                </c:pt>
                <c:pt idx="1754">
                  <c:v>175400</c:v>
                </c:pt>
                <c:pt idx="1755">
                  <c:v>175500</c:v>
                </c:pt>
                <c:pt idx="1756">
                  <c:v>175600</c:v>
                </c:pt>
                <c:pt idx="1757">
                  <c:v>175700</c:v>
                </c:pt>
                <c:pt idx="1758">
                  <c:v>175800</c:v>
                </c:pt>
                <c:pt idx="1759">
                  <c:v>175900</c:v>
                </c:pt>
                <c:pt idx="1760">
                  <c:v>176000</c:v>
                </c:pt>
                <c:pt idx="1761">
                  <c:v>176100</c:v>
                </c:pt>
                <c:pt idx="1762">
                  <c:v>176200</c:v>
                </c:pt>
                <c:pt idx="1763">
                  <c:v>176300</c:v>
                </c:pt>
                <c:pt idx="1764">
                  <c:v>176400</c:v>
                </c:pt>
                <c:pt idx="1765">
                  <c:v>176500</c:v>
                </c:pt>
                <c:pt idx="1766">
                  <c:v>176600</c:v>
                </c:pt>
                <c:pt idx="1767">
                  <c:v>176700</c:v>
                </c:pt>
                <c:pt idx="1768">
                  <c:v>176800</c:v>
                </c:pt>
                <c:pt idx="1769">
                  <c:v>176900</c:v>
                </c:pt>
                <c:pt idx="1770">
                  <c:v>177000</c:v>
                </c:pt>
                <c:pt idx="1771">
                  <c:v>177100</c:v>
                </c:pt>
                <c:pt idx="1772">
                  <c:v>177200</c:v>
                </c:pt>
                <c:pt idx="1773">
                  <c:v>177300</c:v>
                </c:pt>
                <c:pt idx="1774">
                  <c:v>177400</c:v>
                </c:pt>
                <c:pt idx="1775">
                  <c:v>177500</c:v>
                </c:pt>
                <c:pt idx="1776">
                  <c:v>177600</c:v>
                </c:pt>
                <c:pt idx="1777">
                  <c:v>177700</c:v>
                </c:pt>
                <c:pt idx="1778">
                  <c:v>177800</c:v>
                </c:pt>
                <c:pt idx="1779">
                  <c:v>177900</c:v>
                </c:pt>
                <c:pt idx="1780">
                  <c:v>178000</c:v>
                </c:pt>
                <c:pt idx="1781">
                  <c:v>178100</c:v>
                </c:pt>
                <c:pt idx="1782">
                  <c:v>178200</c:v>
                </c:pt>
                <c:pt idx="1783">
                  <c:v>178300</c:v>
                </c:pt>
                <c:pt idx="1784">
                  <c:v>178400</c:v>
                </c:pt>
                <c:pt idx="1785">
                  <c:v>178500</c:v>
                </c:pt>
                <c:pt idx="1786">
                  <c:v>178600</c:v>
                </c:pt>
                <c:pt idx="1787">
                  <c:v>178700</c:v>
                </c:pt>
                <c:pt idx="1788">
                  <c:v>178800</c:v>
                </c:pt>
                <c:pt idx="1789">
                  <c:v>178900</c:v>
                </c:pt>
                <c:pt idx="1790">
                  <c:v>179000</c:v>
                </c:pt>
                <c:pt idx="1791">
                  <c:v>179100</c:v>
                </c:pt>
                <c:pt idx="1792">
                  <c:v>179200</c:v>
                </c:pt>
                <c:pt idx="1793">
                  <c:v>179300</c:v>
                </c:pt>
                <c:pt idx="1794">
                  <c:v>179400</c:v>
                </c:pt>
                <c:pt idx="1795">
                  <c:v>179500</c:v>
                </c:pt>
                <c:pt idx="1796">
                  <c:v>179600</c:v>
                </c:pt>
                <c:pt idx="1797">
                  <c:v>179700</c:v>
                </c:pt>
                <c:pt idx="1798">
                  <c:v>179800</c:v>
                </c:pt>
                <c:pt idx="1799">
                  <c:v>179900</c:v>
                </c:pt>
                <c:pt idx="1800">
                  <c:v>180000</c:v>
                </c:pt>
                <c:pt idx="1801">
                  <c:v>180100</c:v>
                </c:pt>
                <c:pt idx="1802">
                  <c:v>180200</c:v>
                </c:pt>
                <c:pt idx="1803">
                  <c:v>180300</c:v>
                </c:pt>
                <c:pt idx="1804">
                  <c:v>180400</c:v>
                </c:pt>
                <c:pt idx="1805">
                  <c:v>180500</c:v>
                </c:pt>
                <c:pt idx="1806">
                  <c:v>180600</c:v>
                </c:pt>
                <c:pt idx="1807">
                  <c:v>180700</c:v>
                </c:pt>
                <c:pt idx="1808">
                  <c:v>180800</c:v>
                </c:pt>
                <c:pt idx="1809">
                  <c:v>180900</c:v>
                </c:pt>
                <c:pt idx="1810">
                  <c:v>181000</c:v>
                </c:pt>
                <c:pt idx="1811">
                  <c:v>181100</c:v>
                </c:pt>
                <c:pt idx="1812">
                  <c:v>181200</c:v>
                </c:pt>
                <c:pt idx="1813">
                  <c:v>181300</c:v>
                </c:pt>
                <c:pt idx="1814">
                  <c:v>181400</c:v>
                </c:pt>
                <c:pt idx="1815">
                  <c:v>181500</c:v>
                </c:pt>
                <c:pt idx="1816">
                  <c:v>181600</c:v>
                </c:pt>
                <c:pt idx="1817">
                  <c:v>181700</c:v>
                </c:pt>
                <c:pt idx="1818">
                  <c:v>181800</c:v>
                </c:pt>
                <c:pt idx="1819">
                  <c:v>181900</c:v>
                </c:pt>
                <c:pt idx="1820">
                  <c:v>182000</c:v>
                </c:pt>
                <c:pt idx="1821">
                  <c:v>182100</c:v>
                </c:pt>
                <c:pt idx="1822">
                  <c:v>182200</c:v>
                </c:pt>
                <c:pt idx="1823">
                  <c:v>182300</c:v>
                </c:pt>
                <c:pt idx="1824">
                  <c:v>182400</c:v>
                </c:pt>
                <c:pt idx="1825">
                  <c:v>182500</c:v>
                </c:pt>
                <c:pt idx="1826">
                  <c:v>182600</c:v>
                </c:pt>
                <c:pt idx="1827">
                  <c:v>182700</c:v>
                </c:pt>
                <c:pt idx="1828">
                  <c:v>182800</c:v>
                </c:pt>
                <c:pt idx="1829">
                  <c:v>182900</c:v>
                </c:pt>
                <c:pt idx="1830">
                  <c:v>183000</c:v>
                </c:pt>
                <c:pt idx="1831">
                  <c:v>183100</c:v>
                </c:pt>
                <c:pt idx="1832">
                  <c:v>183200</c:v>
                </c:pt>
                <c:pt idx="1833">
                  <c:v>183300</c:v>
                </c:pt>
                <c:pt idx="1834">
                  <c:v>183400</c:v>
                </c:pt>
                <c:pt idx="1835">
                  <c:v>183500</c:v>
                </c:pt>
                <c:pt idx="1836">
                  <c:v>183600</c:v>
                </c:pt>
                <c:pt idx="1837">
                  <c:v>183700</c:v>
                </c:pt>
                <c:pt idx="1838">
                  <c:v>183800</c:v>
                </c:pt>
                <c:pt idx="1839">
                  <c:v>183900</c:v>
                </c:pt>
                <c:pt idx="1840">
                  <c:v>184000</c:v>
                </c:pt>
                <c:pt idx="1841">
                  <c:v>184100</c:v>
                </c:pt>
                <c:pt idx="1842">
                  <c:v>184200</c:v>
                </c:pt>
                <c:pt idx="1843">
                  <c:v>184300</c:v>
                </c:pt>
                <c:pt idx="1844">
                  <c:v>184400</c:v>
                </c:pt>
                <c:pt idx="1845">
                  <c:v>184500</c:v>
                </c:pt>
                <c:pt idx="1846">
                  <c:v>184600</c:v>
                </c:pt>
                <c:pt idx="1847">
                  <c:v>184700</c:v>
                </c:pt>
                <c:pt idx="1848">
                  <c:v>184800</c:v>
                </c:pt>
                <c:pt idx="1849">
                  <c:v>184900</c:v>
                </c:pt>
                <c:pt idx="1850">
                  <c:v>185000</c:v>
                </c:pt>
                <c:pt idx="1851">
                  <c:v>185100</c:v>
                </c:pt>
                <c:pt idx="1852">
                  <c:v>185200</c:v>
                </c:pt>
                <c:pt idx="1853">
                  <c:v>185300</c:v>
                </c:pt>
                <c:pt idx="1854">
                  <c:v>185400</c:v>
                </c:pt>
                <c:pt idx="1855">
                  <c:v>185500</c:v>
                </c:pt>
                <c:pt idx="1856">
                  <c:v>185600</c:v>
                </c:pt>
                <c:pt idx="1857">
                  <c:v>185700</c:v>
                </c:pt>
                <c:pt idx="1858">
                  <c:v>185800</c:v>
                </c:pt>
                <c:pt idx="1859">
                  <c:v>185900</c:v>
                </c:pt>
                <c:pt idx="1860">
                  <c:v>186000</c:v>
                </c:pt>
                <c:pt idx="1861">
                  <c:v>186100</c:v>
                </c:pt>
                <c:pt idx="1862">
                  <c:v>186200</c:v>
                </c:pt>
                <c:pt idx="1863">
                  <c:v>186300</c:v>
                </c:pt>
                <c:pt idx="1864">
                  <c:v>186400</c:v>
                </c:pt>
                <c:pt idx="1865">
                  <c:v>186500</c:v>
                </c:pt>
                <c:pt idx="1866">
                  <c:v>186600</c:v>
                </c:pt>
                <c:pt idx="1867">
                  <c:v>186700</c:v>
                </c:pt>
                <c:pt idx="1868">
                  <c:v>186800</c:v>
                </c:pt>
                <c:pt idx="1869">
                  <c:v>186900</c:v>
                </c:pt>
                <c:pt idx="1870">
                  <c:v>187000</c:v>
                </c:pt>
                <c:pt idx="1871">
                  <c:v>187100</c:v>
                </c:pt>
                <c:pt idx="1872">
                  <c:v>187200</c:v>
                </c:pt>
                <c:pt idx="1873">
                  <c:v>187300</c:v>
                </c:pt>
                <c:pt idx="1874">
                  <c:v>187400</c:v>
                </c:pt>
                <c:pt idx="1875">
                  <c:v>187500</c:v>
                </c:pt>
                <c:pt idx="1876">
                  <c:v>187600</c:v>
                </c:pt>
                <c:pt idx="1877">
                  <c:v>187700</c:v>
                </c:pt>
                <c:pt idx="1878">
                  <c:v>187800</c:v>
                </c:pt>
                <c:pt idx="1879">
                  <c:v>187900</c:v>
                </c:pt>
                <c:pt idx="1880">
                  <c:v>188000</c:v>
                </c:pt>
                <c:pt idx="1881">
                  <c:v>188100</c:v>
                </c:pt>
                <c:pt idx="1882">
                  <c:v>188200</c:v>
                </c:pt>
                <c:pt idx="1883">
                  <c:v>188300</c:v>
                </c:pt>
                <c:pt idx="1884">
                  <c:v>188400</c:v>
                </c:pt>
                <c:pt idx="1885">
                  <c:v>188500</c:v>
                </c:pt>
                <c:pt idx="1886">
                  <c:v>188600</c:v>
                </c:pt>
                <c:pt idx="1887">
                  <c:v>188700</c:v>
                </c:pt>
                <c:pt idx="1888">
                  <c:v>188800</c:v>
                </c:pt>
                <c:pt idx="1889">
                  <c:v>188900</c:v>
                </c:pt>
                <c:pt idx="1890">
                  <c:v>189000</c:v>
                </c:pt>
                <c:pt idx="1891">
                  <c:v>189100</c:v>
                </c:pt>
                <c:pt idx="1892">
                  <c:v>189200</c:v>
                </c:pt>
                <c:pt idx="1893">
                  <c:v>189300</c:v>
                </c:pt>
                <c:pt idx="1894">
                  <c:v>189400</c:v>
                </c:pt>
                <c:pt idx="1895">
                  <c:v>189500</c:v>
                </c:pt>
                <c:pt idx="1896">
                  <c:v>189600</c:v>
                </c:pt>
                <c:pt idx="1897">
                  <c:v>189700</c:v>
                </c:pt>
                <c:pt idx="1898">
                  <c:v>189800</c:v>
                </c:pt>
                <c:pt idx="1899">
                  <c:v>189900</c:v>
                </c:pt>
                <c:pt idx="1900">
                  <c:v>190000</c:v>
                </c:pt>
                <c:pt idx="1901">
                  <c:v>190100</c:v>
                </c:pt>
                <c:pt idx="1902">
                  <c:v>190200</c:v>
                </c:pt>
                <c:pt idx="1903">
                  <c:v>190300</c:v>
                </c:pt>
                <c:pt idx="1904">
                  <c:v>190400</c:v>
                </c:pt>
                <c:pt idx="1905">
                  <c:v>190500</c:v>
                </c:pt>
                <c:pt idx="1906">
                  <c:v>190600</c:v>
                </c:pt>
                <c:pt idx="1907">
                  <c:v>190700</c:v>
                </c:pt>
                <c:pt idx="1908">
                  <c:v>190800</c:v>
                </c:pt>
                <c:pt idx="1909">
                  <c:v>190900</c:v>
                </c:pt>
                <c:pt idx="1910">
                  <c:v>191000</c:v>
                </c:pt>
                <c:pt idx="1911">
                  <c:v>191100</c:v>
                </c:pt>
                <c:pt idx="1912">
                  <c:v>191200</c:v>
                </c:pt>
                <c:pt idx="1913">
                  <c:v>191300</c:v>
                </c:pt>
                <c:pt idx="1914">
                  <c:v>191400</c:v>
                </c:pt>
                <c:pt idx="1915">
                  <c:v>191500</c:v>
                </c:pt>
                <c:pt idx="1916">
                  <c:v>191600</c:v>
                </c:pt>
                <c:pt idx="1917">
                  <c:v>191700</c:v>
                </c:pt>
                <c:pt idx="1918">
                  <c:v>191800</c:v>
                </c:pt>
                <c:pt idx="1919">
                  <c:v>191900</c:v>
                </c:pt>
                <c:pt idx="1920">
                  <c:v>192000</c:v>
                </c:pt>
                <c:pt idx="1921">
                  <c:v>192100</c:v>
                </c:pt>
                <c:pt idx="1922">
                  <c:v>192200</c:v>
                </c:pt>
                <c:pt idx="1923">
                  <c:v>192300</c:v>
                </c:pt>
                <c:pt idx="1924">
                  <c:v>192400</c:v>
                </c:pt>
                <c:pt idx="1925">
                  <c:v>192500</c:v>
                </c:pt>
                <c:pt idx="1926">
                  <c:v>192600</c:v>
                </c:pt>
                <c:pt idx="1927">
                  <c:v>192700</c:v>
                </c:pt>
                <c:pt idx="1928">
                  <c:v>192800</c:v>
                </c:pt>
                <c:pt idx="1929">
                  <c:v>192900</c:v>
                </c:pt>
                <c:pt idx="1930">
                  <c:v>193000</c:v>
                </c:pt>
                <c:pt idx="1931">
                  <c:v>193100</c:v>
                </c:pt>
                <c:pt idx="1932">
                  <c:v>193200</c:v>
                </c:pt>
                <c:pt idx="1933">
                  <c:v>193300</c:v>
                </c:pt>
                <c:pt idx="1934">
                  <c:v>193400</c:v>
                </c:pt>
                <c:pt idx="1935">
                  <c:v>193500</c:v>
                </c:pt>
                <c:pt idx="1936">
                  <c:v>193600</c:v>
                </c:pt>
                <c:pt idx="1937">
                  <c:v>193700</c:v>
                </c:pt>
                <c:pt idx="1938">
                  <c:v>193800</c:v>
                </c:pt>
                <c:pt idx="1939">
                  <c:v>193900</c:v>
                </c:pt>
                <c:pt idx="1940">
                  <c:v>194000</c:v>
                </c:pt>
                <c:pt idx="1941">
                  <c:v>194100</c:v>
                </c:pt>
                <c:pt idx="1942">
                  <c:v>194200</c:v>
                </c:pt>
                <c:pt idx="1943">
                  <c:v>194300</c:v>
                </c:pt>
                <c:pt idx="1944">
                  <c:v>194400</c:v>
                </c:pt>
                <c:pt idx="1945">
                  <c:v>194500</c:v>
                </c:pt>
                <c:pt idx="1946">
                  <c:v>194600</c:v>
                </c:pt>
                <c:pt idx="1947">
                  <c:v>194700</c:v>
                </c:pt>
                <c:pt idx="1948">
                  <c:v>194800</c:v>
                </c:pt>
                <c:pt idx="1949">
                  <c:v>194900</c:v>
                </c:pt>
                <c:pt idx="1950">
                  <c:v>195000</c:v>
                </c:pt>
                <c:pt idx="1951">
                  <c:v>195100</c:v>
                </c:pt>
                <c:pt idx="1952">
                  <c:v>195200</c:v>
                </c:pt>
                <c:pt idx="1953">
                  <c:v>195300</c:v>
                </c:pt>
                <c:pt idx="1954">
                  <c:v>195400</c:v>
                </c:pt>
                <c:pt idx="1955">
                  <c:v>195500</c:v>
                </c:pt>
                <c:pt idx="1956">
                  <c:v>195600</c:v>
                </c:pt>
                <c:pt idx="1957">
                  <c:v>195700</c:v>
                </c:pt>
                <c:pt idx="1958">
                  <c:v>195800</c:v>
                </c:pt>
                <c:pt idx="1959">
                  <c:v>195900</c:v>
                </c:pt>
                <c:pt idx="1960">
                  <c:v>196000</c:v>
                </c:pt>
                <c:pt idx="1961">
                  <c:v>196100</c:v>
                </c:pt>
                <c:pt idx="1962">
                  <c:v>196200</c:v>
                </c:pt>
                <c:pt idx="1963">
                  <c:v>196300</c:v>
                </c:pt>
                <c:pt idx="1964">
                  <c:v>196400</c:v>
                </c:pt>
                <c:pt idx="1965">
                  <c:v>196500</c:v>
                </c:pt>
                <c:pt idx="1966">
                  <c:v>196600</c:v>
                </c:pt>
                <c:pt idx="1967">
                  <c:v>196700</c:v>
                </c:pt>
                <c:pt idx="1968">
                  <c:v>196800</c:v>
                </c:pt>
                <c:pt idx="1969">
                  <c:v>196900</c:v>
                </c:pt>
                <c:pt idx="1970">
                  <c:v>197000</c:v>
                </c:pt>
                <c:pt idx="1971">
                  <c:v>197100</c:v>
                </c:pt>
                <c:pt idx="1972">
                  <c:v>197200</c:v>
                </c:pt>
                <c:pt idx="1973">
                  <c:v>197300</c:v>
                </c:pt>
                <c:pt idx="1974">
                  <c:v>197400</c:v>
                </c:pt>
                <c:pt idx="1975">
                  <c:v>197500</c:v>
                </c:pt>
                <c:pt idx="1976">
                  <c:v>197600</c:v>
                </c:pt>
                <c:pt idx="1977">
                  <c:v>197700</c:v>
                </c:pt>
                <c:pt idx="1978">
                  <c:v>197800</c:v>
                </c:pt>
                <c:pt idx="1979">
                  <c:v>197900</c:v>
                </c:pt>
                <c:pt idx="1980">
                  <c:v>198000</c:v>
                </c:pt>
                <c:pt idx="1981">
                  <c:v>198100</c:v>
                </c:pt>
                <c:pt idx="1982">
                  <c:v>198200</c:v>
                </c:pt>
                <c:pt idx="1983">
                  <c:v>198300</c:v>
                </c:pt>
                <c:pt idx="1984">
                  <c:v>198400</c:v>
                </c:pt>
                <c:pt idx="1985">
                  <c:v>198500</c:v>
                </c:pt>
                <c:pt idx="1986">
                  <c:v>198600</c:v>
                </c:pt>
                <c:pt idx="1987">
                  <c:v>198700</c:v>
                </c:pt>
                <c:pt idx="1988">
                  <c:v>198800</c:v>
                </c:pt>
                <c:pt idx="1989">
                  <c:v>198900</c:v>
                </c:pt>
                <c:pt idx="1990">
                  <c:v>199000</c:v>
                </c:pt>
                <c:pt idx="1991">
                  <c:v>199100</c:v>
                </c:pt>
                <c:pt idx="1992">
                  <c:v>199200</c:v>
                </c:pt>
                <c:pt idx="1993">
                  <c:v>199300</c:v>
                </c:pt>
                <c:pt idx="1994">
                  <c:v>199400</c:v>
                </c:pt>
                <c:pt idx="1995">
                  <c:v>199500</c:v>
                </c:pt>
                <c:pt idx="1996">
                  <c:v>199600</c:v>
                </c:pt>
                <c:pt idx="1997">
                  <c:v>199700</c:v>
                </c:pt>
                <c:pt idx="1998">
                  <c:v>199800</c:v>
                </c:pt>
                <c:pt idx="1999">
                  <c:v>199900</c:v>
                </c:pt>
                <c:pt idx="2000">
                  <c:v>200000</c:v>
                </c:pt>
                <c:pt idx="2001">
                  <c:v>200100</c:v>
                </c:pt>
                <c:pt idx="2002">
                  <c:v>200200</c:v>
                </c:pt>
                <c:pt idx="2003">
                  <c:v>200300</c:v>
                </c:pt>
                <c:pt idx="2004">
                  <c:v>200400</c:v>
                </c:pt>
                <c:pt idx="2005">
                  <c:v>200500</c:v>
                </c:pt>
                <c:pt idx="2006">
                  <c:v>200600</c:v>
                </c:pt>
                <c:pt idx="2007">
                  <c:v>200700</c:v>
                </c:pt>
                <c:pt idx="2008">
                  <c:v>200800</c:v>
                </c:pt>
                <c:pt idx="2009">
                  <c:v>200900</c:v>
                </c:pt>
                <c:pt idx="2010">
                  <c:v>201000</c:v>
                </c:pt>
                <c:pt idx="2011">
                  <c:v>201100</c:v>
                </c:pt>
                <c:pt idx="2012">
                  <c:v>201200</c:v>
                </c:pt>
                <c:pt idx="2013">
                  <c:v>201300</c:v>
                </c:pt>
                <c:pt idx="2014">
                  <c:v>201400</c:v>
                </c:pt>
                <c:pt idx="2015">
                  <c:v>201500</c:v>
                </c:pt>
                <c:pt idx="2016">
                  <c:v>201600</c:v>
                </c:pt>
                <c:pt idx="2017">
                  <c:v>201700</c:v>
                </c:pt>
                <c:pt idx="2018">
                  <c:v>201800</c:v>
                </c:pt>
                <c:pt idx="2019">
                  <c:v>201900</c:v>
                </c:pt>
                <c:pt idx="2020">
                  <c:v>202000</c:v>
                </c:pt>
                <c:pt idx="2021">
                  <c:v>202100</c:v>
                </c:pt>
                <c:pt idx="2022">
                  <c:v>202200</c:v>
                </c:pt>
                <c:pt idx="2023">
                  <c:v>202300</c:v>
                </c:pt>
                <c:pt idx="2024">
                  <c:v>202400</c:v>
                </c:pt>
                <c:pt idx="2025">
                  <c:v>202500</c:v>
                </c:pt>
                <c:pt idx="2026">
                  <c:v>202600</c:v>
                </c:pt>
                <c:pt idx="2027">
                  <c:v>202700</c:v>
                </c:pt>
                <c:pt idx="2028">
                  <c:v>202800</c:v>
                </c:pt>
                <c:pt idx="2029">
                  <c:v>202900</c:v>
                </c:pt>
                <c:pt idx="2030">
                  <c:v>203000</c:v>
                </c:pt>
                <c:pt idx="2031">
                  <c:v>203100</c:v>
                </c:pt>
                <c:pt idx="2032">
                  <c:v>203200</c:v>
                </c:pt>
                <c:pt idx="2033">
                  <c:v>203300</c:v>
                </c:pt>
                <c:pt idx="2034">
                  <c:v>203400</c:v>
                </c:pt>
                <c:pt idx="2035">
                  <c:v>203500</c:v>
                </c:pt>
                <c:pt idx="2036">
                  <c:v>203600</c:v>
                </c:pt>
                <c:pt idx="2037">
                  <c:v>203700</c:v>
                </c:pt>
                <c:pt idx="2038">
                  <c:v>203800</c:v>
                </c:pt>
                <c:pt idx="2039">
                  <c:v>203900</c:v>
                </c:pt>
                <c:pt idx="2040">
                  <c:v>204000</c:v>
                </c:pt>
                <c:pt idx="2041">
                  <c:v>204100</c:v>
                </c:pt>
                <c:pt idx="2042">
                  <c:v>204200</c:v>
                </c:pt>
                <c:pt idx="2043">
                  <c:v>204300</c:v>
                </c:pt>
                <c:pt idx="2044">
                  <c:v>204400</c:v>
                </c:pt>
                <c:pt idx="2045">
                  <c:v>204500</c:v>
                </c:pt>
                <c:pt idx="2046">
                  <c:v>204600</c:v>
                </c:pt>
                <c:pt idx="2047">
                  <c:v>204700</c:v>
                </c:pt>
                <c:pt idx="2048">
                  <c:v>204800</c:v>
                </c:pt>
                <c:pt idx="2049">
                  <c:v>204900</c:v>
                </c:pt>
                <c:pt idx="2050">
                  <c:v>205000</c:v>
                </c:pt>
                <c:pt idx="2051">
                  <c:v>205100</c:v>
                </c:pt>
                <c:pt idx="2052">
                  <c:v>205200</c:v>
                </c:pt>
                <c:pt idx="2053">
                  <c:v>205300</c:v>
                </c:pt>
                <c:pt idx="2054">
                  <c:v>205400</c:v>
                </c:pt>
                <c:pt idx="2055">
                  <c:v>205500</c:v>
                </c:pt>
                <c:pt idx="2056">
                  <c:v>205600</c:v>
                </c:pt>
                <c:pt idx="2057">
                  <c:v>205700</c:v>
                </c:pt>
                <c:pt idx="2058">
                  <c:v>205800</c:v>
                </c:pt>
                <c:pt idx="2059">
                  <c:v>205900</c:v>
                </c:pt>
                <c:pt idx="2060">
                  <c:v>206000</c:v>
                </c:pt>
                <c:pt idx="2061">
                  <c:v>206100</c:v>
                </c:pt>
                <c:pt idx="2062">
                  <c:v>206200</c:v>
                </c:pt>
                <c:pt idx="2063">
                  <c:v>206300</c:v>
                </c:pt>
                <c:pt idx="2064">
                  <c:v>206400</c:v>
                </c:pt>
                <c:pt idx="2065">
                  <c:v>206500</c:v>
                </c:pt>
                <c:pt idx="2066">
                  <c:v>206600</c:v>
                </c:pt>
                <c:pt idx="2067">
                  <c:v>206700</c:v>
                </c:pt>
                <c:pt idx="2068">
                  <c:v>206800</c:v>
                </c:pt>
                <c:pt idx="2069">
                  <c:v>206900</c:v>
                </c:pt>
                <c:pt idx="2070">
                  <c:v>207000</c:v>
                </c:pt>
                <c:pt idx="2071">
                  <c:v>207100</c:v>
                </c:pt>
                <c:pt idx="2072">
                  <c:v>207200</c:v>
                </c:pt>
                <c:pt idx="2073">
                  <c:v>207300</c:v>
                </c:pt>
                <c:pt idx="2074">
                  <c:v>207400</c:v>
                </c:pt>
                <c:pt idx="2075">
                  <c:v>207500</c:v>
                </c:pt>
                <c:pt idx="2076">
                  <c:v>207600</c:v>
                </c:pt>
                <c:pt idx="2077">
                  <c:v>207700</c:v>
                </c:pt>
                <c:pt idx="2078">
                  <c:v>207800</c:v>
                </c:pt>
                <c:pt idx="2079">
                  <c:v>207900</c:v>
                </c:pt>
                <c:pt idx="2080">
                  <c:v>208000</c:v>
                </c:pt>
                <c:pt idx="2081">
                  <c:v>208100</c:v>
                </c:pt>
                <c:pt idx="2082">
                  <c:v>208200</c:v>
                </c:pt>
                <c:pt idx="2083">
                  <c:v>208300</c:v>
                </c:pt>
                <c:pt idx="2084">
                  <c:v>208400</c:v>
                </c:pt>
                <c:pt idx="2085">
                  <c:v>208500</c:v>
                </c:pt>
                <c:pt idx="2086">
                  <c:v>208600</c:v>
                </c:pt>
                <c:pt idx="2087">
                  <c:v>208700</c:v>
                </c:pt>
                <c:pt idx="2088">
                  <c:v>208800</c:v>
                </c:pt>
                <c:pt idx="2089">
                  <c:v>208900</c:v>
                </c:pt>
                <c:pt idx="2090">
                  <c:v>209000</c:v>
                </c:pt>
                <c:pt idx="2091">
                  <c:v>209100</c:v>
                </c:pt>
                <c:pt idx="2092">
                  <c:v>209200</c:v>
                </c:pt>
                <c:pt idx="2093">
                  <c:v>209300</c:v>
                </c:pt>
                <c:pt idx="2094">
                  <c:v>209400</c:v>
                </c:pt>
                <c:pt idx="2095">
                  <c:v>209500</c:v>
                </c:pt>
                <c:pt idx="2096">
                  <c:v>209600</c:v>
                </c:pt>
                <c:pt idx="2097">
                  <c:v>209700</c:v>
                </c:pt>
                <c:pt idx="2098">
                  <c:v>209800</c:v>
                </c:pt>
                <c:pt idx="2099">
                  <c:v>209900</c:v>
                </c:pt>
                <c:pt idx="2100">
                  <c:v>210000</c:v>
                </c:pt>
                <c:pt idx="2101">
                  <c:v>210100</c:v>
                </c:pt>
                <c:pt idx="2102">
                  <c:v>210200</c:v>
                </c:pt>
                <c:pt idx="2103">
                  <c:v>210300</c:v>
                </c:pt>
                <c:pt idx="2104">
                  <c:v>210400</c:v>
                </c:pt>
                <c:pt idx="2105">
                  <c:v>210500</c:v>
                </c:pt>
                <c:pt idx="2106">
                  <c:v>210600</c:v>
                </c:pt>
                <c:pt idx="2107">
                  <c:v>210700</c:v>
                </c:pt>
                <c:pt idx="2108">
                  <c:v>210800</c:v>
                </c:pt>
                <c:pt idx="2109">
                  <c:v>210900</c:v>
                </c:pt>
                <c:pt idx="2110">
                  <c:v>211000</c:v>
                </c:pt>
                <c:pt idx="2111">
                  <c:v>211100</c:v>
                </c:pt>
                <c:pt idx="2112">
                  <c:v>211200</c:v>
                </c:pt>
                <c:pt idx="2113">
                  <c:v>211300</c:v>
                </c:pt>
                <c:pt idx="2114">
                  <c:v>211400</c:v>
                </c:pt>
                <c:pt idx="2115">
                  <c:v>211500</c:v>
                </c:pt>
                <c:pt idx="2116">
                  <c:v>211600</c:v>
                </c:pt>
                <c:pt idx="2117">
                  <c:v>211700</c:v>
                </c:pt>
                <c:pt idx="2118">
                  <c:v>211800</c:v>
                </c:pt>
                <c:pt idx="2119">
                  <c:v>211900</c:v>
                </c:pt>
                <c:pt idx="2120">
                  <c:v>212000</c:v>
                </c:pt>
                <c:pt idx="2121">
                  <c:v>212100</c:v>
                </c:pt>
                <c:pt idx="2122">
                  <c:v>212200</c:v>
                </c:pt>
                <c:pt idx="2123">
                  <c:v>212300</c:v>
                </c:pt>
                <c:pt idx="2124">
                  <c:v>212400</c:v>
                </c:pt>
                <c:pt idx="2125">
                  <c:v>212500</c:v>
                </c:pt>
                <c:pt idx="2126">
                  <c:v>212600</c:v>
                </c:pt>
                <c:pt idx="2127">
                  <c:v>212700</c:v>
                </c:pt>
                <c:pt idx="2128">
                  <c:v>212800</c:v>
                </c:pt>
                <c:pt idx="2129">
                  <c:v>212900</c:v>
                </c:pt>
                <c:pt idx="2130">
                  <c:v>213000</c:v>
                </c:pt>
                <c:pt idx="2131">
                  <c:v>213100</c:v>
                </c:pt>
                <c:pt idx="2132">
                  <c:v>213200</c:v>
                </c:pt>
                <c:pt idx="2133">
                  <c:v>213300</c:v>
                </c:pt>
                <c:pt idx="2134">
                  <c:v>213400</c:v>
                </c:pt>
                <c:pt idx="2135">
                  <c:v>213500</c:v>
                </c:pt>
                <c:pt idx="2136">
                  <c:v>213600</c:v>
                </c:pt>
                <c:pt idx="2137">
                  <c:v>213700</c:v>
                </c:pt>
                <c:pt idx="2138">
                  <c:v>213800</c:v>
                </c:pt>
                <c:pt idx="2139">
                  <c:v>213900</c:v>
                </c:pt>
                <c:pt idx="2140">
                  <c:v>214000</c:v>
                </c:pt>
                <c:pt idx="2141">
                  <c:v>214100</c:v>
                </c:pt>
                <c:pt idx="2142">
                  <c:v>214200</c:v>
                </c:pt>
                <c:pt idx="2143">
                  <c:v>214300</c:v>
                </c:pt>
                <c:pt idx="2144">
                  <c:v>214400</c:v>
                </c:pt>
                <c:pt idx="2145">
                  <c:v>214500</c:v>
                </c:pt>
                <c:pt idx="2146">
                  <c:v>214600</c:v>
                </c:pt>
                <c:pt idx="2147">
                  <c:v>214700</c:v>
                </c:pt>
                <c:pt idx="2148">
                  <c:v>214800</c:v>
                </c:pt>
                <c:pt idx="2149">
                  <c:v>214900</c:v>
                </c:pt>
                <c:pt idx="2150">
                  <c:v>215000</c:v>
                </c:pt>
                <c:pt idx="2151">
                  <c:v>215100</c:v>
                </c:pt>
                <c:pt idx="2152">
                  <c:v>215200</c:v>
                </c:pt>
                <c:pt idx="2153">
                  <c:v>215300</c:v>
                </c:pt>
                <c:pt idx="2154">
                  <c:v>215400</c:v>
                </c:pt>
                <c:pt idx="2155">
                  <c:v>215500</c:v>
                </c:pt>
                <c:pt idx="2156">
                  <c:v>215600</c:v>
                </c:pt>
                <c:pt idx="2157">
                  <c:v>215700</c:v>
                </c:pt>
                <c:pt idx="2158">
                  <c:v>215800</c:v>
                </c:pt>
                <c:pt idx="2159">
                  <c:v>215900</c:v>
                </c:pt>
                <c:pt idx="2160">
                  <c:v>216000</c:v>
                </c:pt>
                <c:pt idx="2161">
                  <c:v>216100</c:v>
                </c:pt>
                <c:pt idx="2162">
                  <c:v>216200</c:v>
                </c:pt>
                <c:pt idx="2163">
                  <c:v>216300</c:v>
                </c:pt>
                <c:pt idx="2164">
                  <c:v>216400</c:v>
                </c:pt>
                <c:pt idx="2165">
                  <c:v>216500</c:v>
                </c:pt>
                <c:pt idx="2166">
                  <c:v>216600</c:v>
                </c:pt>
                <c:pt idx="2167">
                  <c:v>216700</c:v>
                </c:pt>
                <c:pt idx="2168">
                  <c:v>216800</c:v>
                </c:pt>
                <c:pt idx="2169">
                  <c:v>216900</c:v>
                </c:pt>
                <c:pt idx="2170">
                  <c:v>217000</c:v>
                </c:pt>
                <c:pt idx="2171">
                  <c:v>217100</c:v>
                </c:pt>
                <c:pt idx="2172">
                  <c:v>217200</c:v>
                </c:pt>
                <c:pt idx="2173">
                  <c:v>217300</c:v>
                </c:pt>
                <c:pt idx="2174">
                  <c:v>217400</c:v>
                </c:pt>
                <c:pt idx="2175">
                  <c:v>217500</c:v>
                </c:pt>
                <c:pt idx="2176">
                  <c:v>217600</c:v>
                </c:pt>
                <c:pt idx="2177">
                  <c:v>217700</c:v>
                </c:pt>
                <c:pt idx="2178">
                  <c:v>217800</c:v>
                </c:pt>
                <c:pt idx="2179">
                  <c:v>217900</c:v>
                </c:pt>
                <c:pt idx="2180">
                  <c:v>218000</c:v>
                </c:pt>
                <c:pt idx="2181">
                  <c:v>218100</c:v>
                </c:pt>
                <c:pt idx="2182">
                  <c:v>218200</c:v>
                </c:pt>
                <c:pt idx="2183">
                  <c:v>218300</c:v>
                </c:pt>
                <c:pt idx="2184">
                  <c:v>218400</c:v>
                </c:pt>
                <c:pt idx="2185">
                  <c:v>218500</c:v>
                </c:pt>
                <c:pt idx="2186">
                  <c:v>218600</c:v>
                </c:pt>
                <c:pt idx="2187">
                  <c:v>218700</c:v>
                </c:pt>
                <c:pt idx="2188">
                  <c:v>218800</c:v>
                </c:pt>
                <c:pt idx="2189">
                  <c:v>218900</c:v>
                </c:pt>
                <c:pt idx="2190">
                  <c:v>219000</c:v>
                </c:pt>
                <c:pt idx="2191">
                  <c:v>219100</c:v>
                </c:pt>
                <c:pt idx="2192">
                  <c:v>219200</c:v>
                </c:pt>
                <c:pt idx="2193">
                  <c:v>219300</c:v>
                </c:pt>
                <c:pt idx="2194">
                  <c:v>219400</c:v>
                </c:pt>
                <c:pt idx="2195">
                  <c:v>219500</c:v>
                </c:pt>
                <c:pt idx="2196">
                  <c:v>219600</c:v>
                </c:pt>
                <c:pt idx="2197">
                  <c:v>219700</c:v>
                </c:pt>
                <c:pt idx="2198">
                  <c:v>219800</c:v>
                </c:pt>
                <c:pt idx="2199">
                  <c:v>219900</c:v>
                </c:pt>
                <c:pt idx="2200">
                  <c:v>220000</c:v>
                </c:pt>
                <c:pt idx="2201">
                  <c:v>220100</c:v>
                </c:pt>
                <c:pt idx="2202">
                  <c:v>220200</c:v>
                </c:pt>
                <c:pt idx="2203">
                  <c:v>220300</c:v>
                </c:pt>
                <c:pt idx="2204">
                  <c:v>220400</c:v>
                </c:pt>
                <c:pt idx="2205">
                  <c:v>220500</c:v>
                </c:pt>
                <c:pt idx="2206">
                  <c:v>220600</c:v>
                </c:pt>
                <c:pt idx="2207">
                  <c:v>220700</c:v>
                </c:pt>
                <c:pt idx="2208">
                  <c:v>220800</c:v>
                </c:pt>
                <c:pt idx="2209">
                  <c:v>220900</c:v>
                </c:pt>
                <c:pt idx="2210">
                  <c:v>221000</c:v>
                </c:pt>
                <c:pt idx="2211">
                  <c:v>221100</c:v>
                </c:pt>
                <c:pt idx="2212">
                  <c:v>221200</c:v>
                </c:pt>
                <c:pt idx="2213">
                  <c:v>221300</c:v>
                </c:pt>
                <c:pt idx="2214">
                  <c:v>221400</c:v>
                </c:pt>
                <c:pt idx="2215">
                  <c:v>221500</c:v>
                </c:pt>
                <c:pt idx="2216">
                  <c:v>221600</c:v>
                </c:pt>
                <c:pt idx="2217">
                  <c:v>221700</c:v>
                </c:pt>
                <c:pt idx="2218">
                  <c:v>221800</c:v>
                </c:pt>
                <c:pt idx="2219">
                  <c:v>221900</c:v>
                </c:pt>
                <c:pt idx="2220">
                  <c:v>222000</c:v>
                </c:pt>
                <c:pt idx="2221">
                  <c:v>222100</c:v>
                </c:pt>
                <c:pt idx="2222">
                  <c:v>222200</c:v>
                </c:pt>
                <c:pt idx="2223">
                  <c:v>222300</c:v>
                </c:pt>
                <c:pt idx="2224">
                  <c:v>222400</c:v>
                </c:pt>
                <c:pt idx="2225">
                  <c:v>222500</c:v>
                </c:pt>
                <c:pt idx="2226">
                  <c:v>222600</c:v>
                </c:pt>
                <c:pt idx="2227">
                  <c:v>222700</c:v>
                </c:pt>
                <c:pt idx="2228">
                  <c:v>222800</c:v>
                </c:pt>
                <c:pt idx="2229">
                  <c:v>222900</c:v>
                </c:pt>
                <c:pt idx="2230">
                  <c:v>223000</c:v>
                </c:pt>
                <c:pt idx="2231">
                  <c:v>223100</c:v>
                </c:pt>
                <c:pt idx="2232">
                  <c:v>223200</c:v>
                </c:pt>
                <c:pt idx="2233">
                  <c:v>223300</c:v>
                </c:pt>
                <c:pt idx="2234">
                  <c:v>223400</c:v>
                </c:pt>
                <c:pt idx="2235">
                  <c:v>223500</c:v>
                </c:pt>
                <c:pt idx="2236">
                  <c:v>223600</c:v>
                </c:pt>
                <c:pt idx="2237">
                  <c:v>223700</c:v>
                </c:pt>
                <c:pt idx="2238">
                  <c:v>223800</c:v>
                </c:pt>
                <c:pt idx="2239">
                  <c:v>223900</c:v>
                </c:pt>
                <c:pt idx="2240">
                  <c:v>224000</c:v>
                </c:pt>
                <c:pt idx="2241">
                  <c:v>224100</c:v>
                </c:pt>
                <c:pt idx="2242">
                  <c:v>224200</c:v>
                </c:pt>
                <c:pt idx="2243">
                  <c:v>224300</c:v>
                </c:pt>
                <c:pt idx="2244">
                  <c:v>224400</c:v>
                </c:pt>
                <c:pt idx="2245">
                  <c:v>224500</c:v>
                </c:pt>
                <c:pt idx="2246">
                  <c:v>224600</c:v>
                </c:pt>
                <c:pt idx="2247">
                  <c:v>224700</c:v>
                </c:pt>
                <c:pt idx="2248">
                  <c:v>224800</c:v>
                </c:pt>
                <c:pt idx="2249">
                  <c:v>224900</c:v>
                </c:pt>
                <c:pt idx="2250">
                  <c:v>225000</c:v>
                </c:pt>
                <c:pt idx="2251">
                  <c:v>225100</c:v>
                </c:pt>
                <c:pt idx="2252">
                  <c:v>225200</c:v>
                </c:pt>
                <c:pt idx="2253">
                  <c:v>225300</c:v>
                </c:pt>
                <c:pt idx="2254">
                  <c:v>225400</c:v>
                </c:pt>
                <c:pt idx="2255">
                  <c:v>225500</c:v>
                </c:pt>
                <c:pt idx="2256">
                  <c:v>225600</c:v>
                </c:pt>
                <c:pt idx="2257">
                  <c:v>225700</c:v>
                </c:pt>
                <c:pt idx="2258">
                  <c:v>225800</c:v>
                </c:pt>
                <c:pt idx="2259">
                  <c:v>225900</c:v>
                </c:pt>
                <c:pt idx="2260">
                  <c:v>226000</c:v>
                </c:pt>
                <c:pt idx="2261">
                  <c:v>226100</c:v>
                </c:pt>
                <c:pt idx="2262">
                  <c:v>226200</c:v>
                </c:pt>
                <c:pt idx="2263">
                  <c:v>226300</c:v>
                </c:pt>
                <c:pt idx="2264">
                  <c:v>226400</c:v>
                </c:pt>
                <c:pt idx="2265">
                  <c:v>226500</c:v>
                </c:pt>
                <c:pt idx="2266">
                  <c:v>226600</c:v>
                </c:pt>
                <c:pt idx="2267">
                  <c:v>226700</c:v>
                </c:pt>
                <c:pt idx="2268">
                  <c:v>226800</c:v>
                </c:pt>
                <c:pt idx="2269">
                  <c:v>226900</c:v>
                </c:pt>
                <c:pt idx="2270">
                  <c:v>227000</c:v>
                </c:pt>
                <c:pt idx="2271">
                  <c:v>227100</c:v>
                </c:pt>
                <c:pt idx="2272">
                  <c:v>227200</c:v>
                </c:pt>
                <c:pt idx="2273">
                  <c:v>227300</c:v>
                </c:pt>
                <c:pt idx="2274">
                  <c:v>227400</c:v>
                </c:pt>
                <c:pt idx="2275">
                  <c:v>227500</c:v>
                </c:pt>
                <c:pt idx="2276">
                  <c:v>227600</c:v>
                </c:pt>
                <c:pt idx="2277">
                  <c:v>227700</c:v>
                </c:pt>
                <c:pt idx="2278">
                  <c:v>227800</c:v>
                </c:pt>
                <c:pt idx="2279">
                  <c:v>227900</c:v>
                </c:pt>
                <c:pt idx="2280">
                  <c:v>228000</c:v>
                </c:pt>
                <c:pt idx="2281">
                  <c:v>228100</c:v>
                </c:pt>
                <c:pt idx="2282">
                  <c:v>228200</c:v>
                </c:pt>
                <c:pt idx="2283">
                  <c:v>228300</c:v>
                </c:pt>
                <c:pt idx="2284">
                  <c:v>228400</c:v>
                </c:pt>
                <c:pt idx="2285">
                  <c:v>228500</c:v>
                </c:pt>
                <c:pt idx="2286">
                  <c:v>228600</c:v>
                </c:pt>
                <c:pt idx="2287">
                  <c:v>228700</c:v>
                </c:pt>
                <c:pt idx="2288">
                  <c:v>228800</c:v>
                </c:pt>
                <c:pt idx="2289">
                  <c:v>228900</c:v>
                </c:pt>
                <c:pt idx="2290">
                  <c:v>229000</c:v>
                </c:pt>
                <c:pt idx="2291">
                  <c:v>229100</c:v>
                </c:pt>
                <c:pt idx="2292">
                  <c:v>229200</c:v>
                </c:pt>
                <c:pt idx="2293">
                  <c:v>229300</c:v>
                </c:pt>
                <c:pt idx="2294">
                  <c:v>229400</c:v>
                </c:pt>
                <c:pt idx="2295">
                  <c:v>229500</c:v>
                </c:pt>
                <c:pt idx="2296">
                  <c:v>229600</c:v>
                </c:pt>
                <c:pt idx="2297">
                  <c:v>229700</c:v>
                </c:pt>
                <c:pt idx="2298">
                  <c:v>229800</c:v>
                </c:pt>
                <c:pt idx="2299">
                  <c:v>229900</c:v>
                </c:pt>
                <c:pt idx="2300">
                  <c:v>230000</c:v>
                </c:pt>
                <c:pt idx="2301">
                  <c:v>230100</c:v>
                </c:pt>
                <c:pt idx="2302">
                  <c:v>230200</c:v>
                </c:pt>
                <c:pt idx="2303">
                  <c:v>230300</c:v>
                </c:pt>
                <c:pt idx="2304">
                  <c:v>230400</c:v>
                </c:pt>
                <c:pt idx="2305">
                  <c:v>230500</c:v>
                </c:pt>
                <c:pt idx="2306">
                  <c:v>230600</c:v>
                </c:pt>
                <c:pt idx="2307">
                  <c:v>230700</c:v>
                </c:pt>
                <c:pt idx="2308">
                  <c:v>230800</c:v>
                </c:pt>
                <c:pt idx="2309">
                  <c:v>230900</c:v>
                </c:pt>
                <c:pt idx="2310">
                  <c:v>231000</c:v>
                </c:pt>
                <c:pt idx="2311">
                  <c:v>231100</c:v>
                </c:pt>
                <c:pt idx="2312">
                  <c:v>231200</c:v>
                </c:pt>
                <c:pt idx="2313">
                  <c:v>231300</c:v>
                </c:pt>
                <c:pt idx="2314">
                  <c:v>231400</c:v>
                </c:pt>
                <c:pt idx="2315">
                  <c:v>231500</c:v>
                </c:pt>
                <c:pt idx="2316">
                  <c:v>231600</c:v>
                </c:pt>
                <c:pt idx="2317">
                  <c:v>231700</c:v>
                </c:pt>
                <c:pt idx="2318">
                  <c:v>231800</c:v>
                </c:pt>
                <c:pt idx="2319">
                  <c:v>231900</c:v>
                </c:pt>
                <c:pt idx="2320">
                  <c:v>232000</c:v>
                </c:pt>
                <c:pt idx="2321">
                  <c:v>232100</c:v>
                </c:pt>
                <c:pt idx="2322">
                  <c:v>232200</c:v>
                </c:pt>
                <c:pt idx="2323">
                  <c:v>232300</c:v>
                </c:pt>
                <c:pt idx="2324">
                  <c:v>232400</c:v>
                </c:pt>
                <c:pt idx="2325">
                  <c:v>232500</c:v>
                </c:pt>
                <c:pt idx="2326">
                  <c:v>232600</c:v>
                </c:pt>
                <c:pt idx="2327">
                  <c:v>232700</c:v>
                </c:pt>
                <c:pt idx="2328">
                  <c:v>232800</c:v>
                </c:pt>
                <c:pt idx="2329">
                  <c:v>232900</c:v>
                </c:pt>
                <c:pt idx="2330">
                  <c:v>233000</c:v>
                </c:pt>
                <c:pt idx="2331">
                  <c:v>233100</c:v>
                </c:pt>
                <c:pt idx="2332">
                  <c:v>233200</c:v>
                </c:pt>
                <c:pt idx="2333">
                  <c:v>233300</c:v>
                </c:pt>
                <c:pt idx="2334">
                  <c:v>233400</c:v>
                </c:pt>
                <c:pt idx="2335">
                  <c:v>233500</c:v>
                </c:pt>
                <c:pt idx="2336">
                  <c:v>233600</c:v>
                </c:pt>
                <c:pt idx="2337">
                  <c:v>233700</c:v>
                </c:pt>
                <c:pt idx="2338">
                  <c:v>233800</c:v>
                </c:pt>
                <c:pt idx="2339">
                  <c:v>233900</c:v>
                </c:pt>
                <c:pt idx="2340">
                  <c:v>234000</c:v>
                </c:pt>
                <c:pt idx="2341">
                  <c:v>234100</c:v>
                </c:pt>
                <c:pt idx="2342">
                  <c:v>234200</c:v>
                </c:pt>
                <c:pt idx="2343">
                  <c:v>234300</c:v>
                </c:pt>
                <c:pt idx="2344">
                  <c:v>234400</c:v>
                </c:pt>
                <c:pt idx="2345">
                  <c:v>234500</c:v>
                </c:pt>
                <c:pt idx="2346">
                  <c:v>234600</c:v>
                </c:pt>
                <c:pt idx="2347">
                  <c:v>234700</c:v>
                </c:pt>
                <c:pt idx="2348">
                  <c:v>234800</c:v>
                </c:pt>
                <c:pt idx="2349">
                  <c:v>234900</c:v>
                </c:pt>
                <c:pt idx="2350">
                  <c:v>235000</c:v>
                </c:pt>
                <c:pt idx="2351">
                  <c:v>235100</c:v>
                </c:pt>
                <c:pt idx="2352">
                  <c:v>235200</c:v>
                </c:pt>
                <c:pt idx="2353">
                  <c:v>235300</c:v>
                </c:pt>
                <c:pt idx="2354">
                  <c:v>235400</c:v>
                </c:pt>
                <c:pt idx="2355">
                  <c:v>235500</c:v>
                </c:pt>
                <c:pt idx="2356">
                  <c:v>235600</c:v>
                </c:pt>
                <c:pt idx="2357">
                  <c:v>235700</c:v>
                </c:pt>
                <c:pt idx="2358">
                  <c:v>235800</c:v>
                </c:pt>
                <c:pt idx="2359">
                  <c:v>235900</c:v>
                </c:pt>
                <c:pt idx="2360">
                  <c:v>236000</c:v>
                </c:pt>
                <c:pt idx="2361">
                  <c:v>236100</c:v>
                </c:pt>
                <c:pt idx="2362">
                  <c:v>236200</c:v>
                </c:pt>
                <c:pt idx="2363">
                  <c:v>236300</c:v>
                </c:pt>
                <c:pt idx="2364">
                  <c:v>236400</c:v>
                </c:pt>
                <c:pt idx="2365">
                  <c:v>236500</c:v>
                </c:pt>
                <c:pt idx="2366">
                  <c:v>236600</c:v>
                </c:pt>
                <c:pt idx="2367">
                  <c:v>236700</c:v>
                </c:pt>
                <c:pt idx="2368">
                  <c:v>236800</c:v>
                </c:pt>
                <c:pt idx="2369">
                  <c:v>236900</c:v>
                </c:pt>
                <c:pt idx="2370">
                  <c:v>237000</c:v>
                </c:pt>
                <c:pt idx="2371">
                  <c:v>237100</c:v>
                </c:pt>
                <c:pt idx="2372">
                  <c:v>237200</c:v>
                </c:pt>
                <c:pt idx="2373">
                  <c:v>237300</c:v>
                </c:pt>
                <c:pt idx="2374">
                  <c:v>237400</c:v>
                </c:pt>
                <c:pt idx="2375">
                  <c:v>237500</c:v>
                </c:pt>
                <c:pt idx="2376">
                  <c:v>237600</c:v>
                </c:pt>
                <c:pt idx="2377">
                  <c:v>237700</c:v>
                </c:pt>
                <c:pt idx="2378">
                  <c:v>237800</c:v>
                </c:pt>
                <c:pt idx="2379">
                  <c:v>237900</c:v>
                </c:pt>
                <c:pt idx="2380">
                  <c:v>238000</c:v>
                </c:pt>
                <c:pt idx="2381">
                  <c:v>238100</c:v>
                </c:pt>
                <c:pt idx="2382">
                  <c:v>238200</c:v>
                </c:pt>
                <c:pt idx="2383">
                  <c:v>238300</c:v>
                </c:pt>
                <c:pt idx="2384">
                  <c:v>238400</c:v>
                </c:pt>
                <c:pt idx="2385">
                  <c:v>238500</c:v>
                </c:pt>
                <c:pt idx="2386">
                  <c:v>238600</c:v>
                </c:pt>
                <c:pt idx="2387">
                  <c:v>238700</c:v>
                </c:pt>
                <c:pt idx="2388">
                  <c:v>238800</c:v>
                </c:pt>
                <c:pt idx="2389">
                  <c:v>238900</c:v>
                </c:pt>
                <c:pt idx="2390">
                  <c:v>239000</c:v>
                </c:pt>
                <c:pt idx="2391">
                  <c:v>239100</c:v>
                </c:pt>
                <c:pt idx="2392">
                  <c:v>239200</c:v>
                </c:pt>
                <c:pt idx="2393">
                  <c:v>239300</c:v>
                </c:pt>
                <c:pt idx="2394">
                  <c:v>239400</c:v>
                </c:pt>
                <c:pt idx="2395">
                  <c:v>239500</c:v>
                </c:pt>
                <c:pt idx="2396">
                  <c:v>239600</c:v>
                </c:pt>
                <c:pt idx="2397">
                  <c:v>239700</c:v>
                </c:pt>
                <c:pt idx="2398">
                  <c:v>239800</c:v>
                </c:pt>
                <c:pt idx="2399">
                  <c:v>239900</c:v>
                </c:pt>
                <c:pt idx="2400">
                  <c:v>240000</c:v>
                </c:pt>
                <c:pt idx="2401">
                  <c:v>240100</c:v>
                </c:pt>
                <c:pt idx="2402">
                  <c:v>240200</c:v>
                </c:pt>
                <c:pt idx="2403">
                  <c:v>240300</c:v>
                </c:pt>
                <c:pt idx="2404">
                  <c:v>240400</c:v>
                </c:pt>
                <c:pt idx="2405">
                  <c:v>240500</c:v>
                </c:pt>
                <c:pt idx="2406">
                  <c:v>240600</c:v>
                </c:pt>
                <c:pt idx="2407">
                  <c:v>240700</c:v>
                </c:pt>
                <c:pt idx="2408">
                  <c:v>240800</c:v>
                </c:pt>
                <c:pt idx="2409">
                  <c:v>240900</c:v>
                </c:pt>
                <c:pt idx="2410">
                  <c:v>241000</c:v>
                </c:pt>
                <c:pt idx="2411">
                  <c:v>241100</c:v>
                </c:pt>
                <c:pt idx="2412">
                  <c:v>241200</c:v>
                </c:pt>
                <c:pt idx="2413">
                  <c:v>241300</c:v>
                </c:pt>
                <c:pt idx="2414">
                  <c:v>241400</c:v>
                </c:pt>
                <c:pt idx="2415">
                  <c:v>241500</c:v>
                </c:pt>
                <c:pt idx="2416">
                  <c:v>241600</c:v>
                </c:pt>
                <c:pt idx="2417">
                  <c:v>241700</c:v>
                </c:pt>
                <c:pt idx="2418">
                  <c:v>241800</c:v>
                </c:pt>
                <c:pt idx="2419">
                  <c:v>241900</c:v>
                </c:pt>
                <c:pt idx="2420">
                  <c:v>242000</c:v>
                </c:pt>
                <c:pt idx="2421">
                  <c:v>242100</c:v>
                </c:pt>
                <c:pt idx="2422">
                  <c:v>242200</c:v>
                </c:pt>
                <c:pt idx="2423">
                  <c:v>242300</c:v>
                </c:pt>
                <c:pt idx="2424">
                  <c:v>242400</c:v>
                </c:pt>
                <c:pt idx="2425">
                  <c:v>242500</c:v>
                </c:pt>
                <c:pt idx="2426">
                  <c:v>242600</c:v>
                </c:pt>
                <c:pt idx="2427">
                  <c:v>242700</c:v>
                </c:pt>
                <c:pt idx="2428">
                  <c:v>242800</c:v>
                </c:pt>
                <c:pt idx="2429">
                  <c:v>242900</c:v>
                </c:pt>
                <c:pt idx="2430">
                  <c:v>243000</c:v>
                </c:pt>
                <c:pt idx="2431">
                  <c:v>243100</c:v>
                </c:pt>
                <c:pt idx="2432">
                  <c:v>243200</c:v>
                </c:pt>
                <c:pt idx="2433">
                  <c:v>243300</c:v>
                </c:pt>
                <c:pt idx="2434">
                  <c:v>243400</c:v>
                </c:pt>
                <c:pt idx="2435">
                  <c:v>243500</c:v>
                </c:pt>
                <c:pt idx="2436">
                  <c:v>243600</c:v>
                </c:pt>
                <c:pt idx="2437">
                  <c:v>243700</c:v>
                </c:pt>
                <c:pt idx="2438">
                  <c:v>243800</c:v>
                </c:pt>
                <c:pt idx="2439">
                  <c:v>243900</c:v>
                </c:pt>
                <c:pt idx="2440">
                  <c:v>244000</c:v>
                </c:pt>
                <c:pt idx="2441">
                  <c:v>244100</c:v>
                </c:pt>
                <c:pt idx="2442">
                  <c:v>244200</c:v>
                </c:pt>
                <c:pt idx="2443">
                  <c:v>244300</c:v>
                </c:pt>
                <c:pt idx="2444">
                  <c:v>244400</c:v>
                </c:pt>
                <c:pt idx="2445">
                  <c:v>244500</c:v>
                </c:pt>
                <c:pt idx="2446">
                  <c:v>244600</c:v>
                </c:pt>
                <c:pt idx="2447">
                  <c:v>244700</c:v>
                </c:pt>
                <c:pt idx="2448">
                  <c:v>244800</c:v>
                </c:pt>
                <c:pt idx="2449">
                  <c:v>244900</c:v>
                </c:pt>
                <c:pt idx="2450">
                  <c:v>245000</c:v>
                </c:pt>
                <c:pt idx="2451">
                  <c:v>245100</c:v>
                </c:pt>
                <c:pt idx="2452">
                  <c:v>245200</c:v>
                </c:pt>
                <c:pt idx="2453">
                  <c:v>245300</c:v>
                </c:pt>
                <c:pt idx="2454">
                  <c:v>245400</c:v>
                </c:pt>
                <c:pt idx="2455">
                  <c:v>245500</c:v>
                </c:pt>
                <c:pt idx="2456">
                  <c:v>245600</c:v>
                </c:pt>
                <c:pt idx="2457">
                  <c:v>245700</c:v>
                </c:pt>
                <c:pt idx="2458">
                  <c:v>245800</c:v>
                </c:pt>
                <c:pt idx="2459">
                  <c:v>245900</c:v>
                </c:pt>
                <c:pt idx="2460">
                  <c:v>246000</c:v>
                </c:pt>
                <c:pt idx="2461">
                  <c:v>246100</c:v>
                </c:pt>
                <c:pt idx="2462">
                  <c:v>246200</c:v>
                </c:pt>
                <c:pt idx="2463">
                  <c:v>246300</c:v>
                </c:pt>
                <c:pt idx="2464">
                  <c:v>246400</c:v>
                </c:pt>
                <c:pt idx="2465">
                  <c:v>246500</c:v>
                </c:pt>
                <c:pt idx="2466">
                  <c:v>246600</c:v>
                </c:pt>
                <c:pt idx="2467">
                  <c:v>246700</c:v>
                </c:pt>
                <c:pt idx="2468">
                  <c:v>246800</c:v>
                </c:pt>
                <c:pt idx="2469">
                  <c:v>246900</c:v>
                </c:pt>
                <c:pt idx="2470">
                  <c:v>247000</c:v>
                </c:pt>
                <c:pt idx="2471">
                  <c:v>247100</c:v>
                </c:pt>
                <c:pt idx="2472">
                  <c:v>247200</c:v>
                </c:pt>
                <c:pt idx="2473">
                  <c:v>247300</c:v>
                </c:pt>
                <c:pt idx="2474">
                  <c:v>247400</c:v>
                </c:pt>
                <c:pt idx="2475">
                  <c:v>247500</c:v>
                </c:pt>
                <c:pt idx="2476">
                  <c:v>247600</c:v>
                </c:pt>
                <c:pt idx="2477">
                  <c:v>247700</c:v>
                </c:pt>
                <c:pt idx="2478">
                  <c:v>247800</c:v>
                </c:pt>
                <c:pt idx="2479">
                  <c:v>247900</c:v>
                </c:pt>
                <c:pt idx="2480">
                  <c:v>248000</c:v>
                </c:pt>
                <c:pt idx="2481">
                  <c:v>248100</c:v>
                </c:pt>
                <c:pt idx="2482">
                  <c:v>248200</c:v>
                </c:pt>
                <c:pt idx="2483">
                  <c:v>248300</c:v>
                </c:pt>
                <c:pt idx="2484">
                  <c:v>248400</c:v>
                </c:pt>
                <c:pt idx="2485">
                  <c:v>248500</c:v>
                </c:pt>
                <c:pt idx="2486">
                  <c:v>248600</c:v>
                </c:pt>
                <c:pt idx="2487">
                  <c:v>248700</c:v>
                </c:pt>
                <c:pt idx="2488">
                  <c:v>248800</c:v>
                </c:pt>
                <c:pt idx="2489">
                  <c:v>248900</c:v>
                </c:pt>
                <c:pt idx="2490">
                  <c:v>249000</c:v>
                </c:pt>
                <c:pt idx="2491">
                  <c:v>249100</c:v>
                </c:pt>
                <c:pt idx="2492">
                  <c:v>249200</c:v>
                </c:pt>
                <c:pt idx="2493">
                  <c:v>249300</c:v>
                </c:pt>
                <c:pt idx="2494">
                  <c:v>249400</c:v>
                </c:pt>
                <c:pt idx="2495">
                  <c:v>249500</c:v>
                </c:pt>
                <c:pt idx="2496">
                  <c:v>249600</c:v>
                </c:pt>
                <c:pt idx="2497">
                  <c:v>249700</c:v>
                </c:pt>
                <c:pt idx="2498">
                  <c:v>249800</c:v>
                </c:pt>
                <c:pt idx="2499">
                  <c:v>249900</c:v>
                </c:pt>
                <c:pt idx="2500">
                  <c:v>250000</c:v>
                </c:pt>
                <c:pt idx="2501">
                  <c:v>250100</c:v>
                </c:pt>
                <c:pt idx="2502">
                  <c:v>250200</c:v>
                </c:pt>
                <c:pt idx="2503">
                  <c:v>250300</c:v>
                </c:pt>
                <c:pt idx="2504">
                  <c:v>250400</c:v>
                </c:pt>
                <c:pt idx="2505">
                  <c:v>250500</c:v>
                </c:pt>
                <c:pt idx="2506">
                  <c:v>250600</c:v>
                </c:pt>
                <c:pt idx="2507">
                  <c:v>250700</c:v>
                </c:pt>
                <c:pt idx="2508">
                  <c:v>250800</c:v>
                </c:pt>
                <c:pt idx="2509">
                  <c:v>250900</c:v>
                </c:pt>
                <c:pt idx="2510">
                  <c:v>251000</c:v>
                </c:pt>
                <c:pt idx="2511">
                  <c:v>251100</c:v>
                </c:pt>
                <c:pt idx="2512">
                  <c:v>251200</c:v>
                </c:pt>
                <c:pt idx="2513">
                  <c:v>251300</c:v>
                </c:pt>
                <c:pt idx="2514">
                  <c:v>251400</c:v>
                </c:pt>
                <c:pt idx="2515">
                  <c:v>251500</c:v>
                </c:pt>
                <c:pt idx="2516">
                  <c:v>251600</c:v>
                </c:pt>
                <c:pt idx="2517">
                  <c:v>251700</c:v>
                </c:pt>
                <c:pt idx="2518">
                  <c:v>251800</c:v>
                </c:pt>
                <c:pt idx="2519">
                  <c:v>251900</c:v>
                </c:pt>
                <c:pt idx="2520">
                  <c:v>252000</c:v>
                </c:pt>
                <c:pt idx="2521">
                  <c:v>252100</c:v>
                </c:pt>
                <c:pt idx="2522">
                  <c:v>252200</c:v>
                </c:pt>
                <c:pt idx="2523">
                  <c:v>252300</c:v>
                </c:pt>
                <c:pt idx="2524">
                  <c:v>252400</c:v>
                </c:pt>
                <c:pt idx="2525">
                  <c:v>252500</c:v>
                </c:pt>
                <c:pt idx="2526">
                  <c:v>252600</c:v>
                </c:pt>
                <c:pt idx="2527">
                  <c:v>252700</c:v>
                </c:pt>
                <c:pt idx="2528">
                  <c:v>252800</c:v>
                </c:pt>
                <c:pt idx="2529">
                  <c:v>252900</c:v>
                </c:pt>
                <c:pt idx="2530">
                  <c:v>253000</c:v>
                </c:pt>
                <c:pt idx="2531">
                  <c:v>253100</c:v>
                </c:pt>
                <c:pt idx="2532">
                  <c:v>253200</c:v>
                </c:pt>
                <c:pt idx="2533">
                  <c:v>253300</c:v>
                </c:pt>
                <c:pt idx="2534">
                  <c:v>253400</c:v>
                </c:pt>
                <c:pt idx="2535">
                  <c:v>253500</c:v>
                </c:pt>
                <c:pt idx="2536">
                  <c:v>253600</c:v>
                </c:pt>
                <c:pt idx="2537">
                  <c:v>253700</c:v>
                </c:pt>
                <c:pt idx="2538">
                  <c:v>253800</c:v>
                </c:pt>
                <c:pt idx="2539">
                  <c:v>253900</c:v>
                </c:pt>
                <c:pt idx="2540">
                  <c:v>254000</c:v>
                </c:pt>
                <c:pt idx="2541">
                  <c:v>254100</c:v>
                </c:pt>
                <c:pt idx="2542">
                  <c:v>254200</c:v>
                </c:pt>
                <c:pt idx="2543">
                  <c:v>254300</c:v>
                </c:pt>
                <c:pt idx="2544">
                  <c:v>254400</c:v>
                </c:pt>
                <c:pt idx="2545">
                  <c:v>254500</c:v>
                </c:pt>
                <c:pt idx="2546">
                  <c:v>254600</c:v>
                </c:pt>
                <c:pt idx="2547">
                  <c:v>254700</c:v>
                </c:pt>
                <c:pt idx="2548">
                  <c:v>254800</c:v>
                </c:pt>
                <c:pt idx="2549">
                  <c:v>254900</c:v>
                </c:pt>
                <c:pt idx="2550">
                  <c:v>255000</c:v>
                </c:pt>
                <c:pt idx="2551">
                  <c:v>255100</c:v>
                </c:pt>
                <c:pt idx="2552">
                  <c:v>255200</c:v>
                </c:pt>
                <c:pt idx="2553">
                  <c:v>255300</c:v>
                </c:pt>
                <c:pt idx="2554">
                  <c:v>255400</c:v>
                </c:pt>
                <c:pt idx="2555">
                  <c:v>255500</c:v>
                </c:pt>
                <c:pt idx="2556">
                  <c:v>255600</c:v>
                </c:pt>
                <c:pt idx="2557">
                  <c:v>255700</c:v>
                </c:pt>
                <c:pt idx="2558">
                  <c:v>255800</c:v>
                </c:pt>
                <c:pt idx="2559">
                  <c:v>255900</c:v>
                </c:pt>
                <c:pt idx="2560">
                  <c:v>256000</c:v>
                </c:pt>
                <c:pt idx="2561">
                  <c:v>256100</c:v>
                </c:pt>
                <c:pt idx="2562">
                  <c:v>256200</c:v>
                </c:pt>
                <c:pt idx="2563">
                  <c:v>256300</c:v>
                </c:pt>
                <c:pt idx="2564">
                  <c:v>256400</c:v>
                </c:pt>
                <c:pt idx="2565">
                  <c:v>256500</c:v>
                </c:pt>
                <c:pt idx="2566">
                  <c:v>256600</c:v>
                </c:pt>
                <c:pt idx="2567">
                  <c:v>256700</c:v>
                </c:pt>
                <c:pt idx="2568">
                  <c:v>256800</c:v>
                </c:pt>
                <c:pt idx="2569">
                  <c:v>256900</c:v>
                </c:pt>
                <c:pt idx="2570">
                  <c:v>257000</c:v>
                </c:pt>
                <c:pt idx="2571">
                  <c:v>257100</c:v>
                </c:pt>
                <c:pt idx="2572">
                  <c:v>257200</c:v>
                </c:pt>
                <c:pt idx="2573">
                  <c:v>257300</c:v>
                </c:pt>
                <c:pt idx="2574">
                  <c:v>257400</c:v>
                </c:pt>
                <c:pt idx="2575">
                  <c:v>257500</c:v>
                </c:pt>
                <c:pt idx="2576">
                  <c:v>257600</c:v>
                </c:pt>
                <c:pt idx="2577">
                  <c:v>257700</c:v>
                </c:pt>
                <c:pt idx="2578">
                  <c:v>257800</c:v>
                </c:pt>
                <c:pt idx="2579">
                  <c:v>257900</c:v>
                </c:pt>
                <c:pt idx="2580">
                  <c:v>258000</c:v>
                </c:pt>
                <c:pt idx="2581">
                  <c:v>258100</c:v>
                </c:pt>
                <c:pt idx="2582">
                  <c:v>258200</c:v>
                </c:pt>
                <c:pt idx="2583">
                  <c:v>258300</c:v>
                </c:pt>
                <c:pt idx="2584">
                  <c:v>258400</c:v>
                </c:pt>
                <c:pt idx="2585">
                  <c:v>258500</c:v>
                </c:pt>
                <c:pt idx="2586">
                  <c:v>258600</c:v>
                </c:pt>
                <c:pt idx="2587">
                  <c:v>258700</c:v>
                </c:pt>
                <c:pt idx="2588">
                  <c:v>258800</c:v>
                </c:pt>
                <c:pt idx="2589">
                  <c:v>258900</c:v>
                </c:pt>
                <c:pt idx="2590">
                  <c:v>259000</c:v>
                </c:pt>
                <c:pt idx="2591">
                  <c:v>259100</c:v>
                </c:pt>
                <c:pt idx="2592">
                  <c:v>259200</c:v>
                </c:pt>
                <c:pt idx="2593">
                  <c:v>259300</c:v>
                </c:pt>
                <c:pt idx="2594">
                  <c:v>259400</c:v>
                </c:pt>
                <c:pt idx="2595">
                  <c:v>259500</c:v>
                </c:pt>
                <c:pt idx="2596">
                  <c:v>259600</c:v>
                </c:pt>
                <c:pt idx="2597">
                  <c:v>259700</c:v>
                </c:pt>
                <c:pt idx="2598">
                  <c:v>259800</c:v>
                </c:pt>
                <c:pt idx="2599">
                  <c:v>259900</c:v>
                </c:pt>
                <c:pt idx="2600">
                  <c:v>260000</c:v>
                </c:pt>
                <c:pt idx="2601">
                  <c:v>260100</c:v>
                </c:pt>
                <c:pt idx="2602">
                  <c:v>260200</c:v>
                </c:pt>
                <c:pt idx="2603">
                  <c:v>260300</c:v>
                </c:pt>
                <c:pt idx="2604">
                  <c:v>260400</c:v>
                </c:pt>
                <c:pt idx="2605">
                  <c:v>260500</c:v>
                </c:pt>
                <c:pt idx="2606">
                  <c:v>260600</c:v>
                </c:pt>
                <c:pt idx="2607">
                  <c:v>260700</c:v>
                </c:pt>
                <c:pt idx="2608">
                  <c:v>260800</c:v>
                </c:pt>
                <c:pt idx="2609">
                  <c:v>260900</c:v>
                </c:pt>
                <c:pt idx="2610">
                  <c:v>261000</c:v>
                </c:pt>
                <c:pt idx="2611">
                  <c:v>261100</c:v>
                </c:pt>
                <c:pt idx="2612">
                  <c:v>261200</c:v>
                </c:pt>
                <c:pt idx="2613">
                  <c:v>261300</c:v>
                </c:pt>
                <c:pt idx="2614">
                  <c:v>261400</c:v>
                </c:pt>
                <c:pt idx="2615">
                  <c:v>261500</c:v>
                </c:pt>
                <c:pt idx="2616">
                  <c:v>261600</c:v>
                </c:pt>
                <c:pt idx="2617">
                  <c:v>261700</c:v>
                </c:pt>
                <c:pt idx="2618">
                  <c:v>261800</c:v>
                </c:pt>
                <c:pt idx="2619">
                  <c:v>261900</c:v>
                </c:pt>
                <c:pt idx="2620">
                  <c:v>262000</c:v>
                </c:pt>
                <c:pt idx="2621">
                  <c:v>262100</c:v>
                </c:pt>
                <c:pt idx="2622">
                  <c:v>262200</c:v>
                </c:pt>
                <c:pt idx="2623">
                  <c:v>262300</c:v>
                </c:pt>
                <c:pt idx="2624">
                  <c:v>262400</c:v>
                </c:pt>
                <c:pt idx="2625">
                  <c:v>262500</c:v>
                </c:pt>
                <c:pt idx="2626">
                  <c:v>262600</c:v>
                </c:pt>
                <c:pt idx="2627">
                  <c:v>262700</c:v>
                </c:pt>
                <c:pt idx="2628">
                  <c:v>262800</c:v>
                </c:pt>
                <c:pt idx="2629">
                  <c:v>262900</c:v>
                </c:pt>
                <c:pt idx="2630">
                  <c:v>263000</c:v>
                </c:pt>
                <c:pt idx="2631">
                  <c:v>263100</c:v>
                </c:pt>
                <c:pt idx="2632">
                  <c:v>263200</c:v>
                </c:pt>
                <c:pt idx="2633">
                  <c:v>263300</c:v>
                </c:pt>
                <c:pt idx="2634">
                  <c:v>263400</c:v>
                </c:pt>
                <c:pt idx="2635">
                  <c:v>263500</c:v>
                </c:pt>
                <c:pt idx="2636">
                  <c:v>263600</c:v>
                </c:pt>
                <c:pt idx="2637">
                  <c:v>263700</c:v>
                </c:pt>
                <c:pt idx="2638">
                  <c:v>263800</c:v>
                </c:pt>
                <c:pt idx="2639">
                  <c:v>263900</c:v>
                </c:pt>
                <c:pt idx="2640">
                  <c:v>264000</c:v>
                </c:pt>
                <c:pt idx="2641">
                  <c:v>264100</c:v>
                </c:pt>
                <c:pt idx="2642">
                  <c:v>264200</c:v>
                </c:pt>
                <c:pt idx="2643">
                  <c:v>264300</c:v>
                </c:pt>
                <c:pt idx="2644">
                  <c:v>264400</c:v>
                </c:pt>
                <c:pt idx="2645">
                  <c:v>264500</c:v>
                </c:pt>
                <c:pt idx="2646">
                  <c:v>264600</c:v>
                </c:pt>
                <c:pt idx="2647">
                  <c:v>264700</c:v>
                </c:pt>
                <c:pt idx="2648">
                  <c:v>264800</c:v>
                </c:pt>
                <c:pt idx="2649">
                  <c:v>264900</c:v>
                </c:pt>
                <c:pt idx="2650">
                  <c:v>265000</c:v>
                </c:pt>
                <c:pt idx="2651">
                  <c:v>265100</c:v>
                </c:pt>
                <c:pt idx="2652">
                  <c:v>265200</c:v>
                </c:pt>
                <c:pt idx="2653">
                  <c:v>265300</c:v>
                </c:pt>
                <c:pt idx="2654">
                  <c:v>265400</c:v>
                </c:pt>
                <c:pt idx="2655">
                  <c:v>265500</c:v>
                </c:pt>
                <c:pt idx="2656">
                  <c:v>265600</c:v>
                </c:pt>
                <c:pt idx="2657">
                  <c:v>265700</c:v>
                </c:pt>
                <c:pt idx="2658">
                  <c:v>265800</c:v>
                </c:pt>
                <c:pt idx="2659">
                  <c:v>265900</c:v>
                </c:pt>
                <c:pt idx="2660">
                  <c:v>266000</c:v>
                </c:pt>
                <c:pt idx="2661">
                  <c:v>266100</c:v>
                </c:pt>
                <c:pt idx="2662">
                  <c:v>266200</c:v>
                </c:pt>
                <c:pt idx="2663">
                  <c:v>266300</c:v>
                </c:pt>
                <c:pt idx="2664">
                  <c:v>266400</c:v>
                </c:pt>
                <c:pt idx="2665">
                  <c:v>266500</c:v>
                </c:pt>
                <c:pt idx="2666">
                  <c:v>266600</c:v>
                </c:pt>
                <c:pt idx="2667">
                  <c:v>266700</c:v>
                </c:pt>
                <c:pt idx="2668">
                  <c:v>266800</c:v>
                </c:pt>
                <c:pt idx="2669">
                  <c:v>266900</c:v>
                </c:pt>
                <c:pt idx="2670">
                  <c:v>267000</c:v>
                </c:pt>
                <c:pt idx="2671">
                  <c:v>267100</c:v>
                </c:pt>
                <c:pt idx="2672">
                  <c:v>267200</c:v>
                </c:pt>
                <c:pt idx="2673">
                  <c:v>267300</c:v>
                </c:pt>
                <c:pt idx="2674">
                  <c:v>267400</c:v>
                </c:pt>
                <c:pt idx="2675">
                  <c:v>267500</c:v>
                </c:pt>
                <c:pt idx="2676">
                  <c:v>267600</c:v>
                </c:pt>
                <c:pt idx="2677">
                  <c:v>267700</c:v>
                </c:pt>
                <c:pt idx="2678">
                  <c:v>267800</c:v>
                </c:pt>
                <c:pt idx="2679">
                  <c:v>267900</c:v>
                </c:pt>
                <c:pt idx="2680">
                  <c:v>268000</c:v>
                </c:pt>
                <c:pt idx="2681">
                  <c:v>268100</c:v>
                </c:pt>
                <c:pt idx="2682">
                  <c:v>268200</c:v>
                </c:pt>
                <c:pt idx="2683">
                  <c:v>268300</c:v>
                </c:pt>
                <c:pt idx="2684">
                  <c:v>268400</c:v>
                </c:pt>
                <c:pt idx="2685">
                  <c:v>268500</c:v>
                </c:pt>
                <c:pt idx="2686">
                  <c:v>268600</c:v>
                </c:pt>
                <c:pt idx="2687">
                  <c:v>268700</c:v>
                </c:pt>
                <c:pt idx="2688">
                  <c:v>268800</c:v>
                </c:pt>
                <c:pt idx="2689">
                  <c:v>268900</c:v>
                </c:pt>
                <c:pt idx="2690">
                  <c:v>269000</c:v>
                </c:pt>
                <c:pt idx="2691">
                  <c:v>269100</c:v>
                </c:pt>
                <c:pt idx="2692">
                  <c:v>269200</c:v>
                </c:pt>
                <c:pt idx="2693">
                  <c:v>269300</c:v>
                </c:pt>
                <c:pt idx="2694">
                  <c:v>269400</c:v>
                </c:pt>
                <c:pt idx="2695">
                  <c:v>269500</c:v>
                </c:pt>
                <c:pt idx="2696">
                  <c:v>269600</c:v>
                </c:pt>
                <c:pt idx="2697">
                  <c:v>269700</c:v>
                </c:pt>
                <c:pt idx="2698">
                  <c:v>269800</c:v>
                </c:pt>
                <c:pt idx="2699">
                  <c:v>269900</c:v>
                </c:pt>
                <c:pt idx="2700">
                  <c:v>270000</c:v>
                </c:pt>
                <c:pt idx="2701">
                  <c:v>270100</c:v>
                </c:pt>
                <c:pt idx="2702">
                  <c:v>270200</c:v>
                </c:pt>
                <c:pt idx="2703">
                  <c:v>270300</c:v>
                </c:pt>
                <c:pt idx="2704">
                  <c:v>270400</c:v>
                </c:pt>
                <c:pt idx="2705">
                  <c:v>270500</c:v>
                </c:pt>
                <c:pt idx="2706">
                  <c:v>270600</c:v>
                </c:pt>
                <c:pt idx="2707">
                  <c:v>270700</c:v>
                </c:pt>
                <c:pt idx="2708">
                  <c:v>270800</c:v>
                </c:pt>
                <c:pt idx="2709">
                  <c:v>270900</c:v>
                </c:pt>
                <c:pt idx="2710">
                  <c:v>271000</c:v>
                </c:pt>
                <c:pt idx="2711">
                  <c:v>271100</c:v>
                </c:pt>
                <c:pt idx="2712">
                  <c:v>271200</c:v>
                </c:pt>
                <c:pt idx="2713">
                  <c:v>271300</c:v>
                </c:pt>
                <c:pt idx="2714">
                  <c:v>271400</c:v>
                </c:pt>
                <c:pt idx="2715">
                  <c:v>271500</c:v>
                </c:pt>
                <c:pt idx="2716">
                  <c:v>271600</c:v>
                </c:pt>
                <c:pt idx="2717">
                  <c:v>271700</c:v>
                </c:pt>
                <c:pt idx="2718">
                  <c:v>271800</c:v>
                </c:pt>
                <c:pt idx="2719">
                  <c:v>271900</c:v>
                </c:pt>
                <c:pt idx="2720">
                  <c:v>272000</c:v>
                </c:pt>
                <c:pt idx="2721">
                  <c:v>272100</c:v>
                </c:pt>
                <c:pt idx="2722">
                  <c:v>272200</c:v>
                </c:pt>
                <c:pt idx="2723">
                  <c:v>272300</c:v>
                </c:pt>
                <c:pt idx="2724">
                  <c:v>272400</c:v>
                </c:pt>
                <c:pt idx="2725">
                  <c:v>272500</c:v>
                </c:pt>
                <c:pt idx="2726">
                  <c:v>272600</c:v>
                </c:pt>
                <c:pt idx="2727">
                  <c:v>272700</c:v>
                </c:pt>
                <c:pt idx="2728">
                  <c:v>272800</c:v>
                </c:pt>
                <c:pt idx="2729">
                  <c:v>272900</c:v>
                </c:pt>
                <c:pt idx="2730">
                  <c:v>273000</c:v>
                </c:pt>
                <c:pt idx="2731">
                  <c:v>273100</c:v>
                </c:pt>
                <c:pt idx="2732">
                  <c:v>273200</c:v>
                </c:pt>
                <c:pt idx="2733">
                  <c:v>273300</c:v>
                </c:pt>
                <c:pt idx="2734">
                  <c:v>273400</c:v>
                </c:pt>
                <c:pt idx="2735">
                  <c:v>273500</c:v>
                </c:pt>
                <c:pt idx="2736">
                  <c:v>273600</c:v>
                </c:pt>
                <c:pt idx="2737">
                  <c:v>273700</c:v>
                </c:pt>
                <c:pt idx="2738">
                  <c:v>273800</c:v>
                </c:pt>
                <c:pt idx="2739">
                  <c:v>273900</c:v>
                </c:pt>
                <c:pt idx="2740">
                  <c:v>274000</c:v>
                </c:pt>
                <c:pt idx="2741">
                  <c:v>274100</c:v>
                </c:pt>
                <c:pt idx="2742">
                  <c:v>274200</c:v>
                </c:pt>
                <c:pt idx="2743">
                  <c:v>274300</c:v>
                </c:pt>
                <c:pt idx="2744">
                  <c:v>274400</c:v>
                </c:pt>
                <c:pt idx="2745">
                  <c:v>274500</c:v>
                </c:pt>
                <c:pt idx="2746">
                  <c:v>274600</c:v>
                </c:pt>
                <c:pt idx="2747">
                  <c:v>274700</c:v>
                </c:pt>
                <c:pt idx="2748">
                  <c:v>274800</c:v>
                </c:pt>
                <c:pt idx="2749">
                  <c:v>274900</c:v>
                </c:pt>
                <c:pt idx="2750">
                  <c:v>275000</c:v>
                </c:pt>
                <c:pt idx="2751">
                  <c:v>275100</c:v>
                </c:pt>
                <c:pt idx="2752">
                  <c:v>275200</c:v>
                </c:pt>
                <c:pt idx="2753">
                  <c:v>275300</c:v>
                </c:pt>
                <c:pt idx="2754">
                  <c:v>275400</c:v>
                </c:pt>
                <c:pt idx="2755">
                  <c:v>275500</c:v>
                </c:pt>
                <c:pt idx="2756">
                  <c:v>275600</c:v>
                </c:pt>
                <c:pt idx="2757">
                  <c:v>275700</c:v>
                </c:pt>
                <c:pt idx="2758">
                  <c:v>275800</c:v>
                </c:pt>
                <c:pt idx="2759">
                  <c:v>275900</c:v>
                </c:pt>
                <c:pt idx="2760">
                  <c:v>276000</c:v>
                </c:pt>
                <c:pt idx="2761">
                  <c:v>276100</c:v>
                </c:pt>
                <c:pt idx="2762">
                  <c:v>276200</c:v>
                </c:pt>
                <c:pt idx="2763">
                  <c:v>276300</c:v>
                </c:pt>
                <c:pt idx="2764">
                  <c:v>276400</c:v>
                </c:pt>
                <c:pt idx="2765">
                  <c:v>276500</c:v>
                </c:pt>
                <c:pt idx="2766">
                  <c:v>276600</c:v>
                </c:pt>
                <c:pt idx="2767">
                  <c:v>276700</c:v>
                </c:pt>
                <c:pt idx="2768">
                  <c:v>276800</c:v>
                </c:pt>
                <c:pt idx="2769">
                  <c:v>276900</c:v>
                </c:pt>
                <c:pt idx="2770">
                  <c:v>277000</c:v>
                </c:pt>
                <c:pt idx="2771">
                  <c:v>277100</c:v>
                </c:pt>
                <c:pt idx="2772">
                  <c:v>277200</c:v>
                </c:pt>
                <c:pt idx="2773">
                  <c:v>277300</c:v>
                </c:pt>
                <c:pt idx="2774">
                  <c:v>277400</c:v>
                </c:pt>
                <c:pt idx="2775">
                  <c:v>277500</c:v>
                </c:pt>
                <c:pt idx="2776">
                  <c:v>277600</c:v>
                </c:pt>
                <c:pt idx="2777">
                  <c:v>277700</c:v>
                </c:pt>
                <c:pt idx="2778">
                  <c:v>277800</c:v>
                </c:pt>
                <c:pt idx="2779">
                  <c:v>277900</c:v>
                </c:pt>
                <c:pt idx="2780">
                  <c:v>278000</c:v>
                </c:pt>
                <c:pt idx="2781">
                  <c:v>278100</c:v>
                </c:pt>
                <c:pt idx="2782">
                  <c:v>278200</c:v>
                </c:pt>
                <c:pt idx="2783">
                  <c:v>278300</c:v>
                </c:pt>
                <c:pt idx="2784">
                  <c:v>278400</c:v>
                </c:pt>
                <c:pt idx="2785">
                  <c:v>278500</c:v>
                </c:pt>
                <c:pt idx="2786">
                  <c:v>278600</c:v>
                </c:pt>
                <c:pt idx="2787">
                  <c:v>278700</c:v>
                </c:pt>
                <c:pt idx="2788">
                  <c:v>278800</c:v>
                </c:pt>
                <c:pt idx="2789">
                  <c:v>278900</c:v>
                </c:pt>
                <c:pt idx="2790">
                  <c:v>279000</c:v>
                </c:pt>
                <c:pt idx="2791">
                  <c:v>279100</c:v>
                </c:pt>
                <c:pt idx="2792">
                  <c:v>279200</c:v>
                </c:pt>
                <c:pt idx="2793">
                  <c:v>279300</c:v>
                </c:pt>
                <c:pt idx="2794">
                  <c:v>279400</c:v>
                </c:pt>
                <c:pt idx="2795">
                  <c:v>279500</c:v>
                </c:pt>
                <c:pt idx="2796">
                  <c:v>279600</c:v>
                </c:pt>
                <c:pt idx="2797">
                  <c:v>279700</c:v>
                </c:pt>
                <c:pt idx="2798">
                  <c:v>279800</c:v>
                </c:pt>
                <c:pt idx="2799">
                  <c:v>279900</c:v>
                </c:pt>
                <c:pt idx="2800">
                  <c:v>280000</c:v>
                </c:pt>
                <c:pt idx="2801">
                  <c:v>280100</c:v>
                </c:pt>
                <c:pt idx="2802">
                  <c:v>280200</c:v>
                </c:pt>
                <c:pt idx="2803">
                  <c:v>280300</c:v>
                </c:pt>
                <c:pt idx="2804">
                  <c:v>280400</c:v>
                </c:pt>
                <c:pt idx="2805">
                  <c:v>280500</c:v>
                </c:pt>
                <c:pt idx="2806">
                  <c:v>280600</c:v>
                </c:pt>
                <c:pt idx="2807">
                  <c:v>280700</c:v>
                </c:pt>
                <c:pt idx="2808">
                  <c:v>280800</c:v>
                </c:pt>
                <c:pt idx="2809">
                  <c:v>280900</c:v>
                </c:pt>
                <c:pt idx="2810">
                  <c:v>281000</c:v>
                </c:pt>
                <c:pt idx="2811">
                  <c:v>281100</c:v>
                </c:pt>
                <c:pt idx="2812">
                  <c:v>281200</c:v>
                </c:pt>
                <c:pt idx="2813">
                  <c:v>281300</c:v>
                </c:pt>
                <c:pt idx="2814">
                  <c:v>281400</c:v>
                </c:pt>
                <c:pt idx="2815">
                  <c:v>281500</c:v>
                </c:pt>
                <c:pt idx="2816">
                  <c:v>281600</c:v>
                </c:pt>
                <c:pt idx="2817">
                  <c:v>281700</c:v>
                </c:pt>
                <c:pt idx="2818">
                  <c:v>281800</c:v>
                </c:pt>
                <c:pt idx="2819">
                  <c:v>281900</c:v>
                </c:pt>
                <c:pt idx="2820">
                  <c:v>282000</c:v>
                </c:pt>
                <c:pt idx="2821">
                  <c:v>282100</c:v>
                </c:pt>
                <c:pt idx="2822">
                  <c:v>282200</c:v>
                </c:pt>
                <c:pt idx="2823">
                  <c:v>282300</c:v>
                </c:pt>
                <c:pt idx="2824">
                  <c:v>282400</c:v>
                </c:pt>
                <c:pt idx="2825">
                  <c:v>282500</c:v>
                </c:pt>
                <c:pt idx="2826">
                  <c:v>282600</c:v>
                </c:pt>
                <c:pt idx="2827">
                  <c:v>282700</c:v>
                </c:pt>
                <c:pt idx="2828">
                  <c:v>282800</c:v>
                </c:pt>
                <c:pt idx="2829">
                  <c:v>282900</c:v>
                </c:pt>
                <c:pt idx="2830">
                  <c:v>283000</c:v>
                </c:pt>
                <c:pt idx="2831">
                  <c:v>283100</c:v>
                </c:pt>
                <c:pt idx="2832">
                  <c:v>283200</c:v>
                </c:pt>
                <c:pt idx="2833">
                  <c:v>283300</c:v>
                </c:pt>
                <c:pt idx="2834">
                  <c:v>283400</c:v>
                </c:pt>
                <c:pt idx="2835">
                  <c:v>283500</c:v>
                </c:pt>
                <c:pt idx="2836">
                  <c:v>283600</c:v>
                </c:pt>
                <c:pt idx="2837">
                  <c:v>283700</c:v>
                </c:pt>
                <c:pt idx="2838">
                  <c:v>283800</c:v>
                </c:pt>
                <c:pt idx="2839">
                  <c:v>283900</c:v>
                </c:pt>
                <c:pt idx="2840">
                  <c:v>284000</c:v>
                </c:pt>
                <c:pt idx="2841">
                  <c:v>284100</c:v>
                </c:pt>
                <c:pt idx="2842">
                  <c:v>284200</c:v>
                </c:pt>
                <c:pt idx="2843">
                  <c:v>284300</c:v>
                </c:pt>
                <c:pt idx="2844">
                  <c:v>284400</c:v>
                </c:pt>
                <c:pt idx="2845">
                  <c:v>284500</c:v>
                </c:pt>
                <c:pt idx="2846">
                  <c:v>284600</c:v>
                </c:pt>
                <c:pt idx="2847">
                  <c:v>284700</c:v>
                </c:pt>
                <c:pt idx="2848">
                  <c:v>284800</c:v>
                </c:pt>
                <c:pt idx="2849">
                  <c:v>284900</c:v>
                </c:pt>
                <c:pt idx="2850">
                  <c:v>285000</c:v>
                </c:pt>
                <c:pt idx="2851">
                  <c:v>285100</c:v>
                </c:pt>
                <c:pt idx="2852">
                  <c:v>285200</c:v>
                </c:pt>
                <c:pt idx="2853">
                  <c:v>285300</c:v>
                </c:pt>
                <c:pt idx="2854">
                  <c:v>285400</c:v>
                </c:pt>
                <c:pt idx="2855">
                  <c:v>285500</c:v>
                </c:pt>
                <c:pt idx="2856">
                  <c:v>285600</c:v>
                </c:pt>
                <c:pt idx="2857">
                  <c:v>285700</c:v>
                </c:pt>
                <c:pt idx="2858">
                  <c:v>285800</c:v>
                </c:pt>
                <c:pt idx="2859">
                  <c:v>285900</c:v>
                </c:pt>
                <c:pt idx="2860">
                  <c:v>286000</c:v>
                </c:pt>
                <c:pt idx="2861">
                  <c:v>286100</c:v>
                </c:pt>
                <c:pt idx="2862">
                  <c:v>286200</c:v>
                </c:pt>
                <c:pt idx="2863">
                  <c:v>286300</c:v>
                </c:pt>
                <c:pt idx="2864">
                  <c:v>286400</c:v>
                </c:pt>
                <c:pt idx="2865">
                  <c:v>286500</c:v>
                </c:pt>
                <c:pt idx="2866">
                  <c:v>286600</c:v>
                </c:pt>
                <c:pt idx="2867">
                  <c:v>286700</c:v>
                </c:pt>
                <c:pt idx="2868">
                  <c:v>286800</c:v>
                </c:pt>
                <c:pt idx="2869">
                  <c:v>286900</c:v>
                </c:pt>
                <c:pt idx="2870">
                  <c:v>287000</c:v>
                </c:pt>
                <c:pt idx="2871">
                  <c:v>287100</c:v>
                </c:pt>
                <c:pt idx="2872">
                  <c:v>287200</c:v>
                </c:pt>
                <c:pt idx="2873">
                  <c:v>287300</c:v>
                </c:pt>
                <c:pt idx="2874">
                  <c:v>287400</c:v>
                </c:pt>
                <c:pt idx="2875">
                  <c:v>287500</c:v>
                </c:pt>
                <c:pt idx="2876">
                  <c:v>287600</c:v>
                </c:pt>
                <c:pt idx="2877">
                  <c:v>287700</c:v>
                </c:pt>
                <c:pt idx="2878">
                  <c:v>287800</c:v>
                </c:pt>
                <c:pt idx="2879">
                  <c:v>287900</c:v>
                </c:pt>
                <c:pt idx="2880">
                  <c:v>288000</c:v>
                </c:pt>
                <c:pt idx="2881">
                  <c:v>288100</c:v>
                </c:pt>
                <c:pt idx="2882">
                  <c:v>288200</c:v>
                </c:pt>
                <c:pt idx="2883">
                  <c:v>288300</c:v>
                </c:pt>
                <c:pt idx="2884">
                  <c:v>288400</c:v>
                </c:pt>
                <c:pt idx="2885">
                  <c:v>288500</c:v>
                </c:pt>
                <c:pt idx="2886">
                  <c:v>288600</c:v>
                </c:pt>
                <c:pt idx="2887">
                  <c:v>288700</c:v>
                </c:pt>
                <c:pt idx="2888">
                  <c:v>288800</c:v>
                </c:pt>
                <c:pt idx="2889">
                  <c:v>288900</c:v>
                </c:pt>
                <c:pt idx="2890">
                  <c:v>289000</c:v>
                </c:pt>
                <c:pt idx="2891">
                  <c:v>289100</c:v>
                </c:pt>
                <c:pt idx="2892">
                  <c:v>289200</c:v>
                </c:pt>
                <c:pt idx="2893">
                  <c:v>289300</c:v>
                </c:pt>
                <c:pt idx="2894">
                  <c:v>289400</c:v>
                </c:pt>
                <c:pt idx="2895">
                  <c:v>289500</c:v>
                </c:pt>
                <c:pt idx="2896">
                  <c:v>289600</c:v>
                </c:pt>
                <c:pt idx="2897">
                  <c:v>289700</c:v>
                </c:pt>
                <c:pt idx="2898">
                  <c:v>289800</c:v>
                </c:pt>
                <c:pt idx="2899">
                  <c:v>289900</c:v>
                </c:pt>
                <c:pt idx="2900">
                  <c:v>290000</c:v>
                </c:pt>
                <c:pt idx="2901">
                  <c:v>290100</c:v>
                </c:pt>
                <c:pt idx="2902">
                  <c:v>290200</c:v>
                </c:pt>
                <c:pt idx="2903">
                  <c:v>290300</c:v>
                </c:pt>
                <c:pt idx="2904">
                  <c:v>290400</c:v>
                </c:pt>
                <c:pt idx="2905">
                  <c:v>290500</c:v>
                </c:pt>
                <c:pt idx="2906">
                  <c:v>290600</c:v>
                </c:pt>
                <c:pt idx="2907">
                  <c:v>290700</c:v>
                </c:pt>
                <c:pt idx="2908">
                  <c:v>290800</c:v>
                </c:pt>
                <c:pt idx="2909">
                  <c:v>290900</c:v>
                </c:pt>
                <c:pt idx="2910">
                  <c:v>291000</c:v>
                </c:pt>
                <c:pt idx="2911">
                  <c:v>291100</c:v>
                </c:pt>
                <c:pt idx="2912">
                  <c:v>291200</c:v>
                </c:pt>
                <c:pt idx="2913">
                  <c:v>291300</c:v>
                </c:pt>
                <c:pt idx="2914">
                  <c:v>291400</c:v>
                </c:pt>
                <c:pt idx="2915">
                  <c:v>291500</c:v>
                </c:pt>
                <c:pt idx="2916">
                  <c:v>291600</c:v>
                </c:pt>
                <c:pt idx="2917">
                  <c:v>291700</c:v>
                </c:pt>
                <c:pt idx="2918">
                  <c:v>291800</c:v>
                </c:pt>
                <c:pt idx="2919">
                  <c:v>291900</c:v>
                </c:pt>
                <c:pt idx="2920">
                  <c:v>292000</c:v>
                </c:pt>
                <c:pt idx="2921">
                  <c:v>292100</c:v>
                </c:pt>
                <c:pt idx="2922">
                  <c:v>292200</c:v>
                </c:pt>
                <c:pt idx="2923">
                  <c:v>292300</c:v>
                </c:pt>
                <c:pt idx="2924">
                  <c:v>292400</c:v>
                </c:pt>
                <c:pt idx="2925">
                  <c:v>292500</c:v>
                </c:pt>
                <c:pt idx="2926">
                  <c:v>292600</c:v>
                </c:pt>
                <c:pt idx="2927">
                  <c:v>292700</c:v>
                </c:pt>
                <c:pt idx="2928">
                  <c:v>292800</c:v>
                </c:pt>
                <c:pt idx="2929">
                  <c:v>292900</c:v>
                </c:pt>
                <c:pt idx="2930">
                  <c:v>293000</c:v>
                </c:pt>
                <c:pt idx="2931">
                  <c:v>293100</c:v>
                </c:pt>
                <c:pt idx="2932">
                  <c:v>293200</c:v>
                </c:pt>
                <c:pt idx="2933">
                  <c:v>293300</c:v>
                </c:pt>
                <c:pt idx="2934">
                  <c:v>293400</c:v>
                </c:pt>
                <c:pt idx="2935">
                  <c:v>293500</c:v>
                </c:pt>
                <c:pt idx="2936">
                  <c:v>293600</c:v>
                </c:pt>
                <c:pt idx="2937">
                  <c:v>293700</c:v>
                </c:pt>
                <c:pt idx="2938">
                  <c:v>293800</c:v>
                </c:pt>
                <c:pt idx="2939">
                  <c:v>293900</c:v>
                </c:pt>
                <c:pt idx="2940">
                  <c:v>294000</c:v>
                </c:pt>
                <c:pt idx="2941">
                  <c:v>294100</c:v>
                </c:pt>
                <c:pt idx="2942">
                  <c:v>294200</c:v>
                </c:pt>
                <c:pt idx="2943">
                  <c:v>294300</c:v>
                </c:pt>
                <c:pt idx="2944">
                  <c:v>294400</c:v>
                </c:pt>
                <c:pt idx="2945">
                  <c:v>294500</c:v>
                </c:pt>
                <c:pt idx="2946">
                  <c:v>294600</c:v>
                </c:pt>
                <c:pt idx="2947">
                  <c:v>294700</c:v>
                </c:pt>
                <c:pt idx="2948">
                  <c:v>294800</c:v>
                </c:pt>
                <c:pt idx="2949">
                  <c:v>294900</c:v>
                </c:pt>
                <c:pt idx="2950">
                  <c:v>295000</c:v>
                </c:pt>
                <c:pt idx="2951">
                  <c:v>295100</c:v>
                </c:pt>
              </c:numCache>
            </c:numRef>
          </c:cat>
          <c:val>
            <c:numRef>
              <c:f>'Fig2'!$AB$6:$AB$2957</c:f>
              <c:numCache>
                <c:formatCode>General</c:formatCode>
                <c:ptCount val="2952"/>
                <c:pt idx="0">
                  <c:v>0</c:v>
                </c:pt>
                <c:pt idx="1">
                  <c:v>0</c:v>
                </c:pt>
                <c:pt idx="2">
                  <c:v>0</c:v>
                </c:pt>
                <c:pt idx="3">
                  <c:v>0</c:v>
                </c:pt>
                <c:pt idx="4">
                  <c:v>0</c:v>
                </c:pt>
                <c:pt idx="5">
                  <c:v>0</c:v>
                </c:pt>
                <c:pt idx="6">
                  <c:v>0</c:v>
                </c:pt>
                <c:pt idx="7">
                  <c:v>0</c:v>
                </c:pt>
                <c:pt idx="8">
                  <c:v>5.2695945850603745E-6</c:v>
                </c:pt>
                <c:pt idx="9">
                  <c:v>5.3123468981710537E-6</c:v>
                </c:pt>
                <c:pt idx="10">
                  <c:v>5.3870690043921088E-6</c:v>
                </c:pt>
                <c:pt idx="11">
                  <c:v>5.477571652829645E-6</c:v>
                </c:pt>
                <c:pt idx="12">
                  <c:v>5.5434894352308532E-6</c:v>
                </c:pt>
                <c:pt idx="13">
                  <c:v>5.5957251751106877E-6</c:v>
                </c:pt>
                <c:pt idx="14">
                  <c:v>5.6590334565155913E-6</c:v>
                </c:pt>
                <c:pt idx="15">
                  <c:v>5.7513307285920336E-6</c:v>
                </c:pt>
                <c:pt idx="16">
                  <c:v>5.8332498020772972E-6</c:v>
                </c:pt>
                <c:pt idx="17">
                  <c:v>5.8795627297674849E-6</c:v>
                </c:pt>
                <c:pt idx="18">
                  <c:v>5.9416776741978808E-6</c:v>
                </c:pt>
                <c:pt idx="19">
                  <c:v>6.0405558487072651E-6</c:v>
                </c:pt>
                <c:pt idx="20">
                  <c:v>6.1433089047509373E-6</c:v>
                </c:pt>
                <c:pt idx="21">
                  <c:v>6.2532834043976916E-6</c:v>
                </c:pt>
                <c:pt idx="22">
                  <c:v>6.3470169295665162E-6</c:v>
                </c:pt>
                <c:pt idx="23">
                  <c:v>6.4323139687251662E-6</c:v>
                </c:pt>
                <c:pt idx="24">
                  <c:v>6.5138400353353114E-6</c:v>
                </c:pt>
                <c:pt idx="25">
                  <c:v>6.6003701277919234E-6</c:v>
                </c:pt>
                <c:pt idx="26">
                  <c:v>6.7093965156706187E-6</c:v>
                </c:pt>
                <c:pt idx="27">
                  <c:v>6.8553678588989947E-6</c:v>
                </c:pt>
                <c:pt idx="28">
                  <c:v>6.9854510563833889E-6</c:v>
                </c:pt>
                <c:pt idx="29">
                  <c:v>7.1089101714785274E-6</c:v>
                </c:pt>
                <c:pt idx="30">
                  <c:v>7.233405374616354E-6</c:v>
                </c:pt>
                <c:pt idx="31">
                  <c:v>7.3777915285393911E-6</c:v>
                </c:pt>
                <c:pt idx="32">
                  <c:v>7.5677022873138061E-6</c:v>
                </c:pt>
                <c:pt idx="33">
                  <c:v>7.762550570183785E-6</c:v>
                </c:pt>
                <c:pt idx="34">
                  <c:v>7.9405849937008841E-6</c:v>
                </c:pt>
                <c:pt idx="35">
                  <c:v>8.1468704231816037E-6</c:v>
                </c:pt>
                <c:pt idx="36">
                  <c:v>8.3677158106591355E-6</c:v>
                </c:pt>
                <c:pt idx="37">
                  <c:v>8.5678759208823564E-6</c:v>
                </c:pt>
                <c:pt idx="38">
                  <c:v>8.7913876129350886E-6</c:v>
                </c:pt>
                <c:pt idx="39">
                  <c:v>9.0682318619398111E-6</c:v>
                </c:pt>
                <c:pt idx="40">
                  <c:v>9.3563005904977033E-6</c:v>
                </c:pt>
                <c:pt idx="41">
                  <c:v>9.6311587924208219E-6</c:v>
                </c:pt>
                <c:pt idx="42">
                  <c:v>9.8999143041544591E-6</c:v>
                </c:pt>
                <c:pt idx="43">
                  <c:v>1.0196200848034666E-5</c:v>
                </c:pt>
                <c:pt idx="44">
                  <c:v>1.0531624826864581E-5</c:v>
                </c:pt>
                <c:pt idx="45">
                  <c:v>1.0904394849729299E-5</c:v>
                </c:pt>
                <c:pt idx="46">
                  <c:v>1.1277730137476679E-5</c:v>
                </c:pt>
                <c:pt idx="47">
                  <c:v>1.1657011559208293E-5</c:v>
                </c:pt>
                <c:pt idx="48">
                  <c:v>1.2058073227995516E-5</c:v>
                </c:pt>
                <c:pt idx="49">
                  <c:v>1.2484610609190515E-5</c:v>
                </c:pt>
                <c:pt idx="50">
                  <c:v>1.2945927713380326E-5</c:v>
                </c:pt>
                <c:pt idx="51">
                  <c:v>1.3462049418487395E-5</c:v>
                </c:pt>
                <c:pt idx="52">
                  <c:v>1.3980664477435548E-5</c:v>
                </c:pt>
                <c:pt idx="53">
                  <c:v>1.4382368303754911E-5</c:v>
                </c:pt>
                <c:pt idx="54">
                  <c:v>1.4657226505678029E-5</c:v>
                </c:pt>
                <c:pt idx="55">
                  <c:v>1.4820896781909303E-5</c:v>
                </c:pt>
                <c:pt idx="56">
                  <c:v>1.49303773675103E-5</c:v>
                </c:pt>
                <c:pt idx="57">
                  <c:v>1.5003601567974074E-5</c:v>
                </c:pt>
                <c:pt idx="58">
                  <c:v>1.5061080786185393E-5</c:v>
                </c:pt>
                <c:pt idx="59">
                  <c:v>1.509760664195908E-5</c:v>
                </c:pt>
                <c:pt idx="60">
                  <c:v>1.5125875889722425E-5</c:v>
                </c:pt>
                <c:pt idx="61">
                  <c:v>1.5131449336810984E-5</c:v>
                </c:pt>
                <c:pt idx="62">
                  <c:v>1.5132611962907471E-5</c:v>
                </c:pt>
                <c:pt idx="63">
                  <c:v>1.5132611962907471E-5</c:v>
                </c:pt>
                <c:pt idx="64">
                  <c:v>1.5132611962907471E-5</c:v>
                </c:pt>
                <c:pt idx="65">
                  <c:v>1.5132611962907471E-5</c:v>
                </c:pt>
                <c:pt idx="66">
                  <c:v>1.5132611962907471E-5</c:v>
                </c:pt>
                <c:pt idx="67">
                  <c:v>1.5132611962907471E-5</c:v>
                </c:pt>
                <c:pt idx="68">
                  <c:v>1.5132611962907471E-5</c:v>
                </c:pt>
                <c:pt idx="69">
                  <c:v>1.5132611962907471E-5</c:v>
                </c:pt>
                <c:pt idx="70">
                  <c:v>1.5132611962907471E-5</c:v>
                </c:pt>
                <c:pt idx="71">
                  <c:v>1.5132611962907471E-5</c:v>
                </c:pt>
                <c:pt idx="72">
                  <c:v>1.5132611962907471E-5</c:v>
                </c:pt>
                <c:pt idx="73">
                  <c:v>1.5132611962907471E-5</c:v>
                </c:pt>
                <c:pt idx="74">
                  <c:v>1.5132611962907471E-5</c:v>
                </c:pt>
                <c:pt idx="75">
                  <c:v>1.5132611962907471E-5</c:v>
                </c:pt>
                <c:pt idx="76">
                  <c:v>1.5132611962907471E-5</c:v>
                </c:pt>
                <c:pt idx="77">
                  <c:v>1.5132611962907471E-5</c:v>
                </c:pt>
                <c:pt idx="78">
                  <c:v>1.5132611962907471E-5</c:v>
                </c:pt>
                <c:pt idx="79">
                  <c:v>1.5132611962907471E-5</c:v>
                </c:pt>
                <c:pt idx="80">
                  <c:v>1.5132611962907471E-5</c:v>
                </c:pt>
                <c:pt idx="81">
                  <c:v>1.5132611962907471E-5</c:v>
                </c:pt>
                <c:pt idx="82">
                  <c:v>1.5132611962907471E-5</c:v>
                </c:pt>
                <c:pt idx="83">
                  <c:v>1.5132611962907471E-5</c:v>
                </c:pt>
                <c:pt idx="84">
                  <c:v>1.5132611962907471E-5</c:v>
                </c:pt>
                <c:pt idx="85">
                  <c:v>1.5132611962907471E-5</c:v>
                </c:pt>
                <c:pt idx="86">
                  <c:v>1.5132611962907471E-5</c:v>
                </c:pt>
                <c:pt idx="87">
                  <c:v>1.5132611962907471E-5</c:v>
                </c:pt>
                <c:pt idx="88">
                  <c:v>1.5132611962907471E-5</c:v>
                </c:pt>
                <c:pt idx="89">
                  <c:v>1.5132611962907471E-5</c:v>
                </c:pt>
                <c:pt idx="90">
                  <c:v>1.5132611962907471E-5</c:v>
                </c:pt>
                <c:pt idx="91">
                  <c:v>1.5132611962907471E-5</c:v>
                </c:pt>
                <c:pt idx="92">
                  <c:v>1.5132611962907471E-5</c:v>
                </c:pt>
                <c:pt idx="93">
                  <c:v>1.5132611962907471E-5</c:v>
                </c:pt>
                <c:pt idx="94">
                  <c:v>1.5132611962907471E-5</c:v>
                </c:pt>
                <c:pt idx="95">
                  <c:v>1.5132611962907471E-5</c:v>
                </c:pt>
                <c:pt idx="96">
                  <c:v>1.5132611962907471E-5</c:v>
                </c:pt>
                <c:pt idx="97">
                  <c:v>1.5132611962907471E-5</c:v>
                </c:pt>
                <c:pt idx="98">
                  <c:v>1.5132611962907471E-5</c:v>
                </c:pt>
                <c:pt idx="99">
                  <c:v>1.5132611962907471E-5</c:v>
                </c:pt>
                <c:pt idx="100">
                  <c:v>1.5132611962907471E-5</c:v>
                </c:pt>
                <c:pt idx="101">
                  <c:v>1.5132611962907471E-5</c:v>
                </c:pt>
                <c:pt idx="102">
                  <c:v>1.5132611962907471E-5</c:v>
                </c:pt>
                <c:pt idx="103">
                  <c:v>1.5132611962907471E-5</c:v>
                </c:pt>
                <c:pt idx="104">
                  <c:v>1.5132611962907471E-5</c:v>
                </c:pt>
                <c:pt idx="105">
                  <c:v>1.5132611962907471E-5</c:v>
                </c:pt>
                <c:pt idx="106">
                  <c:v>1.5132611962907471E-5</c:v>
                </c:pt>
                <c:pt idx="107">
                  <c:v>1.5132611962907471E-5</c:v>
                </c:pt>
                <c:pt idx="108">
                  <c:v>1.5132611962907471E-5</c:v>
                </c:pt>
                <c:pt idx="109">
                  <c:v>1.5132611962907471E-5</c:v>
                </c:pt>
                <c:pt idx="110">
                  <c:v>1.5132611962907471E-5</c:v>
                </c:pt>
                <c:pt idx="111">
                  <c:v>1.5132611962907471E-5</c:v>
                </c:pt>
                <c:pt idx="112">
                  <c:v>1.5132611962907471E-5</c:v>
                </c:pt>
                <c:pt idx="113">
                  <c:v>1.5132611039272042E-5</c:v>
                </c:pt>
                <c:pt idx="114">
                  <c:v>1.5132580328394021E-5</c:v>
                </c:pt>
                <c:pt idx="115">
                  <c:v>1.5132133981572868E-5</c:v>
                </c:pt>
                <c:pt idx="116">
                  <c:v>1.5129518938763989E-5</c:v>
                </c:pt>
                <c:pt idx="117">
                  <c:v>1.5121540114108975E-5</c:v>
                </c:pt>
                <c:pt idx="118">
                  <c:v>1.509980489428054E-5</c:v>
                </c:pt>
                <c:pt idx="119">
                  <c:v>1.5082006901377862E-5</c:v>
                </c:pt>
                <c:pt idx="120">
                  <c:v>1.5060323866951176E-5</c:v>
                </c:pt>
                <c:pt idx="121">
                  <c:v>1.5041487707826094E-5</c:v>
                </c:pt>
                <c:pt idx="122">
                  <c:v>1.5005495713330476E-5</c:v>
                </c:pt>
                <c:pt idx="123">
                  <c:v>1.496959746783092E-5</c:v>
                </c:pt>
                <c:pt idx="124">
                  <c:v>1.4920165885114089E-5</c:v>
                </c:pt>
                <c:pt idx="125">
                  <c:v>1.4887784612420011E-5</c:v>
                </c:pt>
                <c:pt idx="126">
                  <c:v>1.4852359037351341E-5</c:v>
                </c:pt>
                <c:pt idx="127">
                  <c:v>1.4823332177627205E-5</c:v>
                </c:pt>
                <c:pt idx="128">
                  <c:v>1.4776179896240747E-5</c:v>
                </c:pt>
                <c:pt idx="129">
                  <c:v>1.4727953195941289E-5</c:v>
                </c:pt>
                <c:pt idx="130">
                  <c:v>1.4655527247397186E-5</c:v>
                </c:pt>
                <c:pt idx="131">
                  <c:v>1.4568853298722479E-5</c:v>
                </c:pt>
                <c:pt idx="132">
                  <c:v>1.4367316048074342E-5</c:v>
                </c:pt>
                <c:pt idx="133">
                  <c:v>1.4002604513420405E-5</c:v>
                </c:pt>
                <c:pt idx="134">
                  <c:v>1.3474938981810527E-5</c:v>
                </c:pt>
                <c:pt idx="135">
                  <c:v>1.2913134037467118E-5</c:v>
                </c:pt>
                <c:pt idx="136">
                  <c:v>1.2329238735472753E-5</c:v>
                </c:pt>
                <c:pt idx="137">
                  <c:v>1.182740613227289E-5</c:v>
                </c:pt>
                <c:pt idx="138">
                  <c:v>1.1380375589992851E-5</c:v>
                </c:pt>
                <c:pt idx="139">
                  <c:v>1.1041684481741052E-5</c:v>
                </c:pt>
                <c:pt idx="140">
                  <c:v>1.073818018879948E-5</c:v>
                </c:pt>
                <c:pt idx="141">
                  <c:v>1.0481910842615278E-5</c:v>
                </c:pt>
                <c:pt idx="142">
                  <c:v>1.0225852778035504E-5</c:v>
                </c:pt>
                <c:pt idx="143">
                  <c:v>1.0011053508077416E-5</c:v>
                </c:pt>
                <c:pt idx="144">
                  <c:v>9.8363700338973988E-6</c:v>
                </c:pt>
                <c:pt idx="145">
                  <c:v>9.7296684363939614E-6</c:v>
                </c:pt>
                <c:pt idx="146">
                  <c:v>9.6658888700113169E-6</c:v>
                </c:pt>
                <c:pt idx="147">
                  <c:v>9.6491579069382053E-6</c:v>
                </c:pt>
                <c:pt idx="148">
                  <c:v>9.6732599425539273E-6</c:v>
                </c:pt>
                <c:pt idx="149">
                  <c:v>9.7417560532557042E-6</c:v>
                </c:pt>
                <c:pt idx="150">
                  <c:v>9.8165975393559815E-6</c:v>
                </c:pt>
                <c:pt idx="151">
                  <c:v>9.927286009189495E-6</c:v>
                </c:pt>
                <c:pt idx="152">
                  <c:v>1.0103504565452817E-5</c:v>
                </c:pt>
                <c:pt idx="153">
                  <c:v>1.0379009543085221E-5</c:v>
                </c:pt>
                <c:pt idx="154">
                  <c:v>1.0729288350522716E-5</c:v>
                </c:pt>
                <c:pt idx="155">
                  <c:v>1.1115157832861849E-5</c:v>
                </c:pt>
                <c:pt idx="156">
                  <c:v>1.1545828020784737E-5</c:v>
                </c:pt>
                <c:pt idx="157">
                  <c:v>1.1983231741895237E-5</c:v>
                </c:pt>
                <c:pt idx="158">
                  <c:v>1.2413520468385871E-5</c:v>
                </c:pt>
                <c:pt idx="159">
                  <c:v>1.283225382293083E-5</c:v>
                </c:pt>
                <c:pt idx="160">
                  <c:v>1.3216040507377151E-5</c:v>
                </c:pt>
                <c:pt idx="161">
                  <c:v>1.3512282947665615E-5</c:v>
                </c:pt>
                <c:pt idx="162">
                  <c:v>1.3699337132966418E-5</c:v>
                </c:pt>
                <c:pt idx="163">
                  <c:v>1.3781892591262391E-5</c:v>
                </c:pt>
                <c:pt idx="164">
                  <c:v>1.3786850897155112E-5</c:v>
                </c:pt>
                <c:pt idx="165">
                  <c:v>1.3701516450761579E-5</c:v>
                </c:pt>
                <c:pt idx="166">
                  <c:v>1.3554199370712882E-5</c:v>
                </c:pt>
                <c:pt idx="167">
                  <c:v>1.331288068031204E-5</c:v>
                </c:pt>
                <c:pt idx="168">
                  <c:v>1.3039060644611325E-5</c:v>
                </c:pt>
                <c:pt idx="169">
                  <c:v>1.2736738605019109E-5</c:v>
                </c:pt>
                <c:pt idx="170">
                  <c:v>1.2432711996242331E-5</c:v>
                </c:pt>
                <c:pt idx="171">
                  <c:v>1.2100029136457381E-5</c:v>
                </c:pt>
                <c:pt idx="172">
                  <c:v>1.1778631947072782E-5</c:v>
                </c:pt>
                <c:pt idx="173">
                  <c:v>1.1454405200550875E-5</c:v>
                </c:pt>
                <c:pt idx="174">
                  <c:v>1.1096549811687777E-5</c:v>
                </c:pt>
                <c:pt idx="175">
                  <c:v>1.0717426331614554E-5</c:v>
                </c:pt>
                <c:pt idx="176">
                  <c:v>1.0353057465704843E-5</c:v>
                </c:pt>
                <c:pt idx="177">
                  <c:v>1.0019200203471684E-5</c:v>
                </c:pt>
                <c:pt idx="178">
                  <c:v>9.7133722746991385E-6</c:v>
                </c:pt>
                <c:pt idx="179">
                  <c:v>9.4258196274373034E-6</c:v>
                </c:pt>
                <c:pt idx="180">
                  <c:v>9.1257598019200194E-6</c:v>
                </c:pt>
                <c:pt idx="181">
                  <c:v>8.849157083580028E-6</c:v>
                </c:pt>
                <c:pt idx="182">
                  <c:v>8.5856692956078884E-6</c:v>
                </c:pt>
                <c:pt idx="183">
                  <c:v>8.3566871418169529E-6</c:v>
                </c:pt>
                <c:pt idx="184">
                  <c:v>8.1615303647136254E-6</c:v>
                </c:pt>
                <c:pt idx="185">
                  <c:v>8.0055045571120016E-6</c:v>
                </c:pt>
                <c:pt idx="186">
                  <c:v>7.9114309031963788E-6</c:v>
                </c:pt>
                <c:pt idx="187">
                  <c:v>7.8858729872354046E-6</c:v>
                </c:pt>
                <c:pt idx="188">
                  <c:v>7.9051485659159202E-6</c:v>
                </c:pt>
                <c:pt idx="189">
                  <c:v>8.0167793747960602E-6</c:v>
                </c:pt>
                <c:pt idx="190">
                  <c:v>8.2106137368736523E-6</c:v>
                </c:pt>
                <c:pt idx="191">
                  <c:v>8.4318895384611854E-6</c:v>
                </c:pt>
                <c:pt idx="192">
                  <c:v>8.6656025529204051E-6</c:v>
                </c:pt>
                <c:pt idx="193">
                  <c:v>8.8844718223971956E-6</c:v>
                </c:pt>
                <c:pt idx="194">
                  <c:v>9.1407155376982376E-6</c:v>
                </c:pt>
                <c:pt idx="195">
                  <c:v>9.4065791469030957E-6</c:v>
                </c:pt>
                <c:pt idx="196">
                  <c:v>9.6262060283406763E-6</c:v>
                </c:pt>
                <c:pt idx="197">
                  <c:v>9.7790676918707709E-6</c:v>
                </c:pt>
                <c:pt idx="198">
                  <c:v>9.9192519973175877E-6</c:v>
                </c:pt>
                <c:pt idx="199">
                  <c:v>1.0021620359205005E-5</c:v>
                </c:pt>
                <c:pt idx="200">
                  <c:v>1.0067646036276716E-5</c:v>
                </c:pt>
                <c:pt idx="201">
                  <c:v>1.0055382697774571E-5</c:v>
                </c:pt>
                <c:pt idx="202">
                  <c:v>9.9886029326090756E-6</c:v>
                </c:pt>
                <c:pt idx="203">
                  <c:v>9.8664332125730803E-6</c:v>
                </c:pt>
                <c:pt idx="204">
                  <c:v>9.6897302095271505E-6</c:v>
                </c:pt>
                <c:pt idx="205">
                  <c:v>9.4821549231695757E-6</c:v>
                </c:pt>
                <c:pt idx="206">
                  <c:v>9.241861929912843E-6</c:v>
                </c:pt>
                <c:pt idx="207">
                  <c:v>9.0061716429085941E-6</c:v>
                </c:pt>
                <c:pt idx="208">
                  <c:v>8.7813627048955736E-6</c:v>
                </c:pt>
                <c:pt idx="209">
                  <c:v>8.5687607636235163E-6</c:v>
                </c:pt>
                <c:pt idx="210">
                  <c:v>8.3336719941925249E-6</c:v>
                </c:pt>
                <c:pt idx="211">
                  <c:v>8.1360087014432471E-6</c:v>
                </c:pt>
                <c:pt idx="212">
                  <c:v>7.934039189414252E-6</c:v>
                </c:pt>
                <c:pt idx="213">
                  <c:v>7.7252668715404521E-6</c:v>
                </c:pt>
                <c:pt idx="214">
                  <c:v>7.504666940178227E-6</c:v>
                </c:pt>
                <c:pt idx="215">
                  <c:v>7.3025350992225523E-6</c:v>
                </c:pt>
                <c:pt idx="216">
                  <c:v>7.1018692986018516E-6</c:v>
                </c:pt>
                <c:pt idx="217">
                  <c:v>6.9359924573302558E-6</c:v>
                </c:pt>
                <c:pt idx="218">
                  <c:v>6.7679129764689112E-6</c:v>
                </c:pt>
                <c:pt idx="219">
                  <c:v>6.6147920022920732E-6</c:v>
                </c:pt>
                <c:pt idx="220">
                  <c:v>6.4726034079639242E-6</c:v>
                </c:pt>
                <c:pt idx="221">
                  <c:v>6.3428430210620297E-6</c:v>
                </c:pt>
                <c:pt idx="222">
                  <c:v>6.1843557250416273E-6</c:v>
                </c:pt>
                <c:pt idx="223">
                  <c:v>6.0714182029380481E-6</c:v>
                </c:pt>
                <c:pt idx="224">
                  <c:v>5.9860943783519522E-6</c:v>
                </c:pt>
                <c:pt idx="225">
                  <c:v>5.9224806045288459E-6</c:v>
                </c:pt>
                <c:pt idx="226">
                  <c:v>5.852255217394777E-6</c:v>
                </c:pt>
                <c:pt idx="227">
                  <c:v>5.8068151251851696E-6</c:v>
                </c:pt>
                <c:pt idx="228">
                  <c:v>5.7493215906246994E-6</c:v>
                </c:pt>
                <c:pt idx="229">
                  <c:v>5.6891954641821953E-6</c:v>
                </c:pt>
                <c:pt idx="230">
                  <c:v>5.6391023275892109E-6</c:v>
                </c:pt>
                <c:pt idx="231">
                  <c:v>5.5867968532344731E-6</c:v>
                </c:pt>
                <c:pt idx="232">
                  <c:v>5.5394704665696122E-6</c:v>
                </c:pt>
                <c:pt idx="233">
                  <c:v>5.5090821682228586E-6</c:v>
                </c:pt>
                <c:pt idx="234">
                  <c:v>5.462162181146839E-6</c:v>
                </c:pt>
                <c:pt idx="235">
                  <c:v>5.4297111739778585E-6</c:v>
                </c:pt>
                <c:pt idx="236">
                  <c:v>5.405917401686627E-6</c:v>
                </c:pt>
                <c:pt idx="237">
                  <c:v>5.3677001385332451E-6</c:v>
                </c:pt>
                <c:pt idx="238">
                  <c:v>5.3062742261330204E-6</c:v>
                </c:pt>
                <c:pt idx="239">
                  <c:v>5.2751038394866049E-6</c:v>
                </c:pt>
                <c:pt idx="240">
                  <c:v>5.2582800510528598E-6</c:v>
                </c:pt>
                <c:pt idx="241">
                  <c:v>5.2336963395608179E-6</c:v>
                </c:pt>
                <c:pt idx="242">
                  <c:v>5.2261479290158051E-6</c:v>
                </c:pt>
                <c:pt idx="243">
                  <c:v>5.2411583901932022E-6</c:v>
                </c:pt>
                <c:pt idx="244">
                  <c:v>5.2566364418066254E-6</c:v>
                </c:pt>
                <c:pt idx="245">
                  <c:v>5.2605140942472002E-6</c:v>
                </c:pt>
                <c:pt idx="246">
                  <c:v>5.2511542037166981E-6</c:v>
                </c:pt>
                <c:pt idx="247">
                  <c:v>5.2438251565861162E-6</c:v>
                </c:pt>
                <c:pt idx="248">
                  <c:v>5.2674302763409366E-6</c:v>
                </c:pt>
                <c:pt idx="249">
                  <c:v>5.2943937345162734E-6</c:v>
                </c:pt>
                <c:pt idx="250">
                  <c:v>5.3002671322104594E-6</c:v>
                </c:pt>
                <c:pt idx="251">
                  <c:v>5.3031190875069251E-6</c:v>
                </c:pt>
                <c:pt idx="252">
                  <c:v>5.3033959472268233E-6</c:v>
                </c:pt>
                <c:pt idx="253">
                  <c:v>5.2820170197651956E-6</c:v>
                </c:pt>
                <c:pt idx="254">
                  <c:v>5.2476062891243417E-6</c:v>
                </c:pt>
                <c:pt idx="255">
                  <c:v>5.2175119377529259E-6</c:v>
                </c:pt>
                <c:pt idx="256">
                  <c:v>5.2020292679623581E-6</c:v>
                </c:pt>
                <c:pt idx="257">
                  <c:v>5.2172990397864993E-6</c:v>
                </c:pt>
                <c:pt idx="258">
                  <c:v>5.2394905355169523E-6</c:v>
                </c:pt>
                <c:pt idx="259">
                  <c:v>5.2535715885437323E-6</c:v>
                </c:pt>
                <c:pt idx="260">
                  <c:v>5.2377732663452399E-6</c:v>
                </c:pt>
                <c:pt idx="261">
                  <c:v>5.2259946055345602E-6</c:v>
                </c:pt>
                <c:pt idx="262">
                  <c:v>5.251019352944037E-6</c:v>
                </c:pt>
                <c:pt idx="263">
                  <c:v>5.260448747040586E-6</c:v>
                </c:pt>
                <c:pt idx="264">
                  <c:v>5.2392326103233524E-6</c:v>
                </c:pt>
                <c:pt idx="265">
                  <c:v>5.2268969973488733E-6</c:v>
                </c:pt>
                <c:pt idx="266">
                  <c:v>5.219636991966623E-6</c:v>
                </c:pt>
                <c:pt idx="267">
                  <c:v>5.1995890231584517E-6</c:v>
                </c:pt>
                <c:pt idx="268">
                  <c:v>5.1731310244717367E-6</c:v>
                </c:pt>
                <c:pt idx="269">
                  <c:v>5.1595037073495429E-6</c:v>
                </c:pt>
                <c:pt idx="270">
                  <c:v>5.1364913306314025E-6</c:v>
                </c:pt>
                <c:pt idx="271">
                  <c:v>5.1199019146878126E-6</c:v>
                </c:pt>
                <c:pt idx="272">
                  <c:v>5.1327409089711967E-6</c:v>
                </c:pt>
                <c:pt idx="273">
                  <c:v>5.1533220463308663E-6</c:v>
                </c:pt>
                <c:pt idx="274">
                  <c:v>5.1738923309742417E-6</c:v>
                </c:pt>
                <c:pt idx="275">
                  <c:v>5.1944806265084872E-6</c:v>
                </c:pt>
                <c:pt idx="276">
                  <c:v>5.2332393709322288E-6</c:v>
                </c:pt>
                <c:pt idx="277">
                  <c:v>5.2755312517814596E-6</c:v>
                </c:pt>
                <c:pt idx="278">
                  <c:v>5.3163088323445426E-6</c:v>
                </c:pt>
                <c:pt idx="279">
                  <c:v>5.3351230551281809E-6</c:v>
                </c:pt>
                <c:pt idx="280">
                  <c:v>5.3473305136868595E-6</c:v>
                </c:pt>
                <c:pt idx="281">
                  <c:v>5.3632230466991288E-6</c:v>
                </c:pt>
                <c:pt idx="282">
                  <c:v>5.3825134035465117E-6</c:v>
                </c:pt>
                <c:pt idx="283">
                  <c:v>5.4029834737458213E-6</c:v>
                </c:pt>
                <c:pt idx="284">
                  <c:v>5.4240259670023682E-6</c:v>
                </c:pt>
                <c:pt idx="285">
                  <c:v>5.4480298663537395E-6</c:v>
                </c:pt>
                <c:pt idx="286">
                  <c:v>5.4759278126745534E-6</c:v>
                </c:pt>
                <c:pt idx="287">
                  <c:v>5.4886391143598523E-6</c:v>
                </c:pt>
                <c:pt idx="288">
                  <c:v>5.4756906692781104E-6</c:v>
                </c:pt>
                <c:pt idx="289">
                  <c:v>5.4633802253690766E-6</c:v>
                </c:pt>
                <c:pt idx="290">
                  <c:v>5.4670604507366637E-6</c:v>
                </c:pt>
                <c:pt idx="291">
                  <c:v>5.4677035319042343E-6</c:v>
                </c:pt>
                <c:pt idx="292">
                  <c:v>5.4661155716926077E-6</c:v>
                </c:pt>
                <c:pt idx="293">
                  <c:v>5.495139198692741E-6</c:v>
                </c:pt>
                <c:pt idx="294">
                  <c:v>5.5225259128035014E-6</c:v>
                </c:pt>
                <c:pt idx="295">
                  <c:v>5.5383692622291663E-6</c:v>
                </c:pt>
                <c:pt idx="296">
                  <c:v>5.5718547410788342E-6</c:v>
                </c:pt>
                <c:pt idx="297">
                  <c:v>5.5962763545530546E-6</c:v>
                </c:pt>
                <c:pt idx="298">
                  <c:v>5.6251711344108157E-6</c:v>
                </c:pt>
                <c:pt idx="299">
                  <c:v>5.6461716022553351E-6</c:v>
                </c:pt>
                <c:pt idx="300">
                  <c:v>5.6838891786415278E-6</c:v>
                </c:pt>
                <c:pt idx="301">
                  <c:v>5.7335643702028057E-6</c:v>
                </c:pt>
                <c:pt idx="302">
                  <c:v>5.7754928005106526E-6</c:v>
                </c:pt>
                <c:pt idx="303">
                  <c:v>5.7870405524640364E-6</c:v>
                </c:pt>
                <c:pt idx="304">
                  <c:v>5.8140961432734333E-6</c:v>
                </c:pt>
                <c:pt idx="305">
                  <c:v>5.8553556306216935E-6</c:v>
                </c:pt>
                <c:pt idx="306">
                  <c:v>5.9213041239009214E-6</c:v>
                </c:pt>
                <c:pt idx="307">
                  <c:v>5.9978679591677711E-6</c:v>
                </c:pt>
                <c:pt idx="308">
                  <c:v>6.0715142610226837E-6</c:v>
                </c:pt>
                <c:pt idx="309">
                  <c:v>6.1185499334362081E-6</c:v>
                </c:pt>
                <c:pt idx="310">
                  <c:v>6.1577845810148371E-6</c:v>
                </c:pt>
                <c:pt idx="311">
                  <c:v>6.199687149530667E-6</c:v>
                </c:pt>
                <c:pt idx="312">
                  <c:v>6.277612654328992E-6</c:v>
                </c:pt>
                <c:pt idx="313">
                  <c:v>6.360264863436172E-6</c:v>
                </c:pt>
                <c:pt idx="314">
                  <c:v>6.4704111592727542E-6</c:v>
                </c:pt>
                <c:pt idx="315">
                  <c:v>6.5851818667944078E-6</c:v>
                </c:pt>
                <c:pt idx="316">
                  <c:v>6.7134166388761459E-6</c:v>
                </c:pt>
                <c:pt idx="317">
                  <c:v>6.8241062632539464E-6</c:v>
                </c:pt>
                <c:pt idx="318">
                  <c:v>6.9533939797249557E-6</c:v>
                </c:pt>
                <c:pt idx="319">
                  <c:v>7.0706524992751185E-6</c:v>
                </c:pt>
                <c:pt idx="320">
                  <c:v>7.2114658004492112E-6</c:v>
                </c:pt>
                <c:pt idx="321">
                  <c:v>7.326517524050194E-6</c:v>
                </c:pt>
                <c:pt idx="322">
                  <c:v>7.4587525611757329E-6</c:v>
                </c:pt>
                <c:pt idx="323">
                  <c:v>7.6111175397537831E-6</c:v>
                </c:pt>
                <c:pt idx="324">
                  <c:v>7.7878531009485906E-6</c:v>
                </c:pt>
                <c:pt idx="325">
                  <c:v>7.9487630926997445E-6</c:v>
                </c:pt>
                <c:pt idx="326">
                  <c:v>8.1745226824782536E-6</c:v>
                </c:pt>
                <c:pt idx="327">
                  <c:v>8.3948736940923151E-6</c:v>
                </c:pt>
                <c:pt idx="328">
                  <c:v>8.6546930330485874E-6</c:v>
                </c:pt>
                <c:pt idx="329">
                  <c:v>8.88870576720458E-6</c:v>
                </c:pt>
                <c:pt idx="330">
                  <c:v>9.175103870179933E-6</c:v>
                </c:pt>
                <c:pt idx="331">
                  <c:v>9.4385646418157678E-6</c:v>
                </c:pt>
                <c:pt idx="332">
                  <c:v>9.6731401008569906E-6</c:v>
                </c:pt>
                <c:pt idx="333">
                  <c:v>9.8457199953470373E-6</c:v>
                </c:pt>
                <c:pt idx="334">
                  <c:v>1.0044791370308108E-5</c:v>
                </c:pt>
                <c:pt idx="335">
                  <c:v>1.0223827014630443E-5</c:v>
                </c:pt>
                <c:pt idx="336">
                  <c:v>1.0437302253200794E-5</c:v>
                </c:pt>
                <c:pt idx="337">
                  <c:v>1.0605587935671704E-5</c:v>
                </c:pt>
                <c:pt idx="338">
                  <c:v>1.0759877308666462E-5</c:v>
                </c:pt>
                <c:pt idx="339">
                  <c:v>1.0866484233538406E-5</c:v>
                </c:pt>
                <c:pt idx="340">
                  <c:v>1.0976144235321523E-5</c:v>
                </c:pt>
                <c:pt idx="341">
                  <c:v>1.1073508571362473E-5</c:v>
                </c:pt>
                <c:pt idx="342">
                  <c:v>1.1174279505775114E-5</c:v>
                </c:pt>
                <c:pt idx="343">
                  <c:v>1.1275940593832633E-5</c:v>
                </c:pt>
                <c:pt idx="344">
                  <c:v>1.1435178574548106E-5</c:v>
                </c:pt>
                <c:pt idx="345">
                  <c:v>1.1605815601912864E-5</c:v>
                </c:pt>
                <c:pt idx="346">
                  <c:v>1.1832024309418813E-5</c:v>
                </c:pt>
                <c:pt idx="347">
                  <c:v>1.20136962401649E-5</c:v>
                </c:pt>
                <c:pt idx="348">
                  <c:v>1.2194486099076114E-5</c:v>
                </c:pt>
                <c:pt idx="349">
                  <c:v>1.2387113731465477E-5</c:v>
                </c:pt>
                <c:pt idx="350">
                  <c:v>1.2601489283670425E-5</c:v>
                </c:pt>
                <c:pt idx="351">
                  <c:v>1.2772446581620253E-5</c:v>
                </c:pt>
                <c:pt idx="352">
                  <c:v>1.2940546382461039E-5</c:v>
                </c:pt>
                <c:pt idx="353">
                  <c:v>1.3092254425340082E-5</c:v>
                </c:pt>
                <c:pt idx="354">
                  <c:v>1.3275805261457988E-5</c:v>
                </c:pt>
                <c:pt idx="355">
                  <c:v>1.3418288726396903E-5</c:v>
                </c:pt>
                <c:pt idx="356">
                  <c:v>1.3544594947702504E-5</c:v>
                </c:pt>
                <c:pt idx="357">
                  <c:v>1.3604927968481146E-5</c:v>
                </c:pt>
                <c:pt idx="358">
                  <c:v>1.3639439837201495E-5</c:v>
                </c:pt>
                <c:pt idx="359">
                  <c:v>1.3673069634086974E-5</c:v>
                </c:pt>
                <c:pt idx="360">
                  <c:v>1.374224207683177E-5</c:v>
                </c:pt>
                <c:pt idx="361">
                  <c:v>1.380901630018469E-5</c:v>
                </c:pt>
                <c:pt idx="362">
                  <c:v>1.3896786835022698E-5</c:v>
                </c:pt>
                <c:pt idx="363">
                  <c:v>1.4011657756988418E-5</c:v>
                </c:pt>
                <c:pt idx="364">
                  <c:v>1.4149753722729849E-5</c:v>
                </c:pt>
                <c:pt idx="365">
                  <c:v>1.4237630937459926E-5</c:v>
                </c:pt>
                <c:pt idx="366">
                  <c:v>1.4314790517578601E-5</c:v>
                </c:pt>
                <c:pt idx="367">
                  <c:v>1.4366356159954562E-5</c:v>
                </c:pt>
                <c:pt idx="368">
                  <c:v>1.441943633352553E-5</c:v>
                </c:pt>
                <c:pt idx="369">
                  <c:v>1.4451404741182761E-5</c:v>
                </c:pt>
                <c:pt idx="370">
                  <c:v>1.4474531648694121E-5</c:v>
                </c:pt>
                <c:pt idx="371">
                  <c:v>1.4487162132279367E-5</c:v>
                </c:pt>
                <c:pt idx="372">
                  <c:v>1.4506258987504336E-5</c:v>
                </c:pt>
                <c:pt idx="373">
                  <c:v>1.4522251273142958E-5</c:v>
                </c:pt>
                <c:pt idx="374">
                  <c:v>1.4530857246254388E-5</c:v>
                </c:pt>
                <c:pt idx="375">
                  <c:v>1.4531778110777285E-5</c:v>
                </c:pt>
                <c:pt idx="376">
                  <c:v>1.4539935658887845E-5</c:v>
                </c:pt>
                <c:pt idx="377">
                  <c:v>1.4548318804951985E-5</c:v>
                </c:pt>
                <c:pt idx="378">
                  <c:v>1.4551899739510933E-5</c:v>
                </c:pt>
                <c:pt idx="379">
                  <c:v>1.4540284793080077E-5</c:v>
                </c:pt>
                <c:pt idx="380">
                  <c:v>1.4502859547307221E-5</c:v>
                </c:pt>
                <c:pt idx="381">
                  <c:v>1.4455316568134216E-5</c:v>
                </c:pt>
                <c:pt idx="382">
                  <c:v>1.4373232163907129E-5</c:v>
                </c:pt>
                <c:pt idx="383">
                  <c:v>1.4286313913661402E-5</c:v>
                </c:pt>
                <c:pt idx="384">
                  <c:v>1.4155329017089265E-5</c:v>
                </c:pt>
                <c:pt idx="385">
                  <c:v>1.4031505989635028E-5</c:v>
                </c:pt>
                <c:pt idx="386">
                  <c:v>1.3885083450499496E-5</c:v>
                </c:pt>
                <c:pt idx="387">
                  <c:v>1.3759272528692796E-5</c:v>
                </c:pt>
                <c:pt idx="388">
                  <c:v>1.3663657327245865E-5</c:v>
                </c:pt>
                <c:pt idx="389">
                  <c:v>1.357593274327046E-5</c:v>
                </c:pt>
                <c:pt idx="390">
                  <c:v>1.3474542973120264E-5</c:v>
                </c:pt>
                <c:pt idx="391">
                  <c:v>1.3379503196545714E-5</c:v>
                </c:pt>
                <c:pt idx="392">
                  <c:v>1.3280286278742677E-5</c:v>
                </c:pt>
                <c:pt idx="393">
                  <c:v>1.3202347381230628E-5</c:v>
                </c:pt>
                <c:pt idx="394">
                  <c:v>1.3135272976363224E-5</c:v>
                </c:pt>
                <c:pt idx="395">
                  <c:v>1.3106838628766911E-5</c:v>
                </c:pt>
                <c:pt idx="396">
                  <c:v>1.3181120853614816E-5</c:v>
                </c:pt>
                <c:pt idx="397">
                  <c:v>1.3305040400971404E-5</c:v>
                </c:pt>
                <c:pt idx="398">
                  <c:v>1.3480947923003947E-5</c:v>
                </c:pt>
                <c:pt idx="399">
                  <c:v>1.3662673193696069E-5</c:v>
                </c:pt>
                <c:pt idx="400">
                  <c:v>1.3872135467235469E-5</c:v>
                </c:pt>
                <c:pt idx="401">
                  <c:v>1.4061011754329196E-5</c:v>
                </c:pt>
                <c:pt idx="402">
                  <c:v>1.420765873687402E-5</c:v>
                </c:pt>
                <c:pt idx="403">
                  <c:v>1.4282724897292447E-5</c:v>
                </c:pt>
                <c:pt idx="404">
                  <c:v>1.4337907496009097E-5</c:v>
                </c:pt>
                <c:pt idx="405">
                  <c:v>1.4377610426750322E-5</c:v>
                </c:pt>
                <c:pt idx="406">
                  <c:v>1.4400290756531671E-5</c:v>
                </c:pt>
                <c:pt idx="407">
                  <c:v>1.4370352037730074E-5</c:v>
                </c:pt>
                <c:pt idx="408">
                  <c:v>1.4287052591095892E-5</c:v>
                </c:pt>
                <c:pt idx="409">
                  <c:v>1.4193337769544509E-5</c:v>
                </c:pt>
                <c:pt idx="410">
                  <c:v>1.4054413764640813E-5</c:v>
                </c:pt>
                <c:pt idx="411">
                  <c:v>1.3920103318705898E-5</c:v>
                </c:pt>
                <c:pt idx="412">
                  <c:v>1.3727643326146933E-5</c:v>
                </c:pt>
                <c:pt idx="413">
                  <c:v>1.3546384491346549E-5</c:v>
                </c:pt>
                <c:pt idx="414">
                  <c:v>1.3414040234331511E-5</c:v>
                </c:pt>
                <c:pt idx="415">
                  <c:v>1.3348141155547744E-5</c:v>
                </c:pt>
                <c:pt idx="416">
                  <c:v>1.3351886959030803E-5</c:v>
                </c:pt>
                <c:pt idx="417">
                  <c:v>1.3416498259117428E-5</c:v>
                </c:pt>
                <c:pt idx="418">
                  <c:v>1.3538858248051837E-5</c:v>
                </c:pt>
                <c:pt idx="419">
                  <c:v>1.3646864942416712E-5</c:v>
                </c:pt>
                <c:pt idx="420">
                  <c:v>1.3775604019442786E-5</c:v>
                </c:pt>
                <c:pt idx="421">
                  <c:v>1.3901499684800113E-5</c:v>
                </c:pt>
                <c:pt idx="422">
                  <c:v>1.3983176534894074E-5</c:v>
                </c:pt>
                <c:pt idx="423">
                  <c:v>1.4000358462965486E-5</c:v>
                </c:pt>
                <c:pt idx="424">
                  <c:v>1.3973059725129354E-5</c:v>
                </c:pt>
                <c:pt idx="425">
                  <c:v>1.3917343265134635E-5</c:v>
                </c:pt>
                <c:pt idx="426">
                  <c:v>1.3837649922124851E-5</c:v>
                </c:pt>
                <c:pt idx="427">
                  <c:v>1.3745150142980559E-5</c:v>
                </c:pt>
                <c:pt idx="428">
                  <c:v>1.3586061098478043E-5</c:v>
                </c:pt>
                <c:pt idx="429">
                  <c:v>1.3402553442316452E-5</c:v>
                </c:pt>
                <c:pt idx="430">
                  <c:v>1.3186056530439523E-5</c:v>
                </c:pt>
                <c:pt idx="431">
                  <c:v>1.3001949203975534E-5</c:v>
                </c:pt>
                <c:pt idx="432">
                  <c:v>1.2819729557419941E-5</c:v>
                </c:pt>
                <c:pt idx="433">
                  <c:v>1.2656355306343723E-5</c:v>
                </c:pt>
                <c:pt idx="434">
                  <c:v>1.2488767892257276E-5</c:v>
                </c:pt>
                <c:pt idx="435">
                  <c:v>1.2326770781605971E-5</c:v>
                </c:pt>
                <c:pt idx="436">
                  <c:v>1.2139329593060338E-5</c:v>
                </c:pt>
                <c:pt idx="437">
                  <c:v>1.1993989554647812E-5</c:v>
                </c:pt>
                <c:pt idx="438">
                  <c:v>1.1844389478727026E-5</c:v>
                </c:pt>
                <c:pt idx="439">
                  <c:v>1.1694054419913466E-5</c:v>
                </c:pt>
                <c:pt idx="440">
                  <c:v>1.1506336371647937E-5</c:v>
                </c:pt>
                <c:pt idx="441">
                  <c:v>1.1320814497524151E-5</c:v>
                </c:pt>
                <c:pt idx="442">
                  <c:v>1.1128724420954575E-5</c:v>
                </c:pt>
                <c:pt idx="443">
                  <c:v>1.0944347392945262E-5</c:v>
                </c:pt>
                <c:pt idx="444">
                  <c:v>1.0766839903440513E-5</c:v>
                </c:pt>
                <c:pt idx="445">
                  <c:v>1.0666858908228684E-5</c:v>
                </c:pt>
                <c:pt idx="446">
                  <c:v>1.0573211050245916E-5</c:v>
                </c:pt>
                <c:pt idx="447">
                  <c:v>1.0471705825667072E-5</c:v>
                </c:pt>
                <c:pt idx="448">
                  <c:v>1.0355076070935326E-5</c:v>
                </c:pt>
                <c:pt idx="449">
                  <c:v>1.0260859946254752E-5</c:v>
                </c:pt>
                <c:pt idx="450">
                  <c:v>1.0172515602906365E-5</c:v>
                </c:pt>
                <c:pt idx="451">
                  <c:v>1.0082217539716393E-5</c:v>
                </c:pt>
                <c:pt idx="452">
                  <c:v>9.9721499838001483E-6</c:v>
                </c:pt>
                <c:pt idx="453">
                  <c:v>9.8845433942508222E-6</c:v>
                </c:pt>
                <c:pt idx="454">
                  <c:v>9.8180155506486372E-6</c:v>
                </c:pt>
                <c:pt idx="455">
                  <c:v>9.763851952719236E-6</c:v>
                </c:pt>
                <c:pt idx="456">
                  <c:v>9.6966847224911988E-6</c:v>
                </c:pt>
                <c:pt idx="457">
                  <c:v>9.6396285293064468E-6</c:v>
                </c:pt>
                <c:pt idx="458">
                  <c:v>9.5773073832664859E-6</c:v>
                </c:pt>
                <c:pt idx="459">
                  <c:v>9.5260899514473272E-6</c:v>
                </c:pt>
                <c:pt idx="460">
                  <c:v>9.4452420641510606E-6</c:v>
                </c:pt>
                <c:pt idx="461">
                  <c:v>9.3519179403862212E-6</c:v>
                </c:pt>
                <c:pt idx="462">
                  <c:v>9.2453454209340133E-6</c:v>
                </c:pt>
                <c:pt idx="463">
                  <c:v>9.1422309925286732E-6</c:v>
                </c:pt>
                <c:pt idx="464">
                  <c:v>9.0394539219638418E-6</c:v>
                </c:pt>
                <c:pt idx="465">
                  <c:v>8.9612912737690721E-6</c:v>
                </c:pt>
                <c:pt idx="466">
                  <c:v>8.9141930250552203E-6</c:v>
                </c:pt>
                <c:pt idx="467">
                  <c:v>8.883465059779384E-6</c:v>
                </c:pt>
                <c:pt idx="468">
                  <c:v>8.8475264052298021E-6</c:v>
                </c:pt>
                <c:pt idx="469">
                  <c:v>8.8250308025342897E-6</c:v>
                </c:pt>
                <c:pt idx="470">
                  <c:v>8.8060981235068581E-6</c:v>
                </c:pt>
                <c:pt idx="471">
                  <c:v>8.7653787319758141E-6</c:v>
                </c:pt>
                <c:pt idx="472">
                  <c:v>8.7111629486446645E-6</c:v>
                </c:pt>
                <c:pt idx="473">
                  <c:v>8.6702551354860667E-6</c:v>
                </c:pt>
                <c:pt idx="474">
                  <c:v>8.6310745205800441E-6</c:v>
                </c:pt>
                <c:pt idx="475">
                  <c:v>8.5915773296306705E-6</c:v>
                </c:pt>
                <c:pt idx="476">
                  <c:v>8.5255978945645639E-6</c:v>
                </c:pt>
                <c:pt idx="477">
                  <c:v>8.459451512394633E-6</c:v>
                </c:pt>
                <c:pt idx="478">
                  <c:v>8.3972144171787273E-6</c:v>
                </c:pt>
                <c:pt idx="479">
                  <c:v>8.3594428081199265E-6</c:v>
                </c:pt>
                <c:pt idx="480">
                  <c:v>8.3706084059144846E-6</c:v>
                </c:pt>
                <c:pt idx="481">
                  <c:v>8.3602103491615793E-6</c:v>
                </c:pt>
                <c:pt idx="482">
                  <c:v>8.354657683870177E-6</c:v>
                </c:pt>
                <c:pt idx="483">
                  <c:v>8.3828239462831689E-6</c:v>
                </c:pt>
                <c:pt idx="484">
                  <c:v>8.4589996237609039E-6</c:v>
                </c:pt>
                <c:pt idx="485">
                  <c:v>8.5505649147597169E-6</c:v>
                </c:pt>
                <c:pt idx="486">
                  <c:v>8.6668122844237798E-6</c:v>
                </c:pt>
                <c:pt idx="487">
                  <c:v>8.8007257980330047E-6</c:v>
                </c:pt>
                <c:pt idx="488">
                  <c:v>8.9914745250505476E-6</c:v>
                </c:pt>
                <c:pt idx="489">
                  <c:v>9.2014690435060162E-6</c:v>
                </c:pt>
                <c:pt idx="490">
                  <c:v>9.4687125640420763E-6</c:v>
                </c:pt>
                <c:pt idx="491">
                  <c:v>9.7022470859546066E-6</c:v>
                </c:pt>
                <c:pt idx="492">
                  <c:v>9.9704495709750191E-6</c:v>
                </c:pt>
                <c:pt idx="493">
                  <c:v>1.0242939109839993E-5</c:v>
                </c:pt>
                <c:pt idx="494">
                  <c:v>1.0515896931867564E-5</c:v>
                </c:pt>
                <c:pt idx="495">
                  <c:v>1.0760689184208714E-5</c:v>
                </c:pt>
                <c:pt idx="496">
                  <c:v>1.102272201547103E-5</c:v>
                </c:pt>
                <c:pt idx="497">
                  <c:v>1.1255878539584167E-5</c:v>
                </c:pt>
                <c:pt idx="498">
                  <c:v>1.1496823850362762E-5</c:v>
                </c:pt>
                <c:pt idx="499">
                  <c:v>1.1734040444913738E-5</c:v>
                </c:pt>
                <c:pt idx="500">
                  <c:v>1.2064292296249074E-5</c:v>
                </c:pt>
                <c:pt idx="501">
                  <c:v>1.2402764041086442E-5</c:v>
                </c:pt>
                <c:pt idx="502">
                  <c:v>1.2788476736311471E-5</c:v>
                </c:pt>
                <c:pt idx="503">
                  <c:v>1.3124871225068602E-5</c:v>
                </c:pt>
                <c:pt idx="504">
                  <c:v>1.3462141551121457E-5</c:v>
                </c:pt>
                <c:pt idx="505">
                  <c:v>1.375496284578022E-5</c:v>
                </c:pt>
                <c:pt idx="506">
                  <c:v>1.4021615701459318E-5</c:v>
                </c:pt>
                <c:pt idx="507">
                  <c:v>1.4206370727268023E-5</c:v>
                </c:pt>
                <c:pt idx="508">
                  <c:v>1.4315143115403693E-5</c:v>
                </c:pt>
                <c:pt idx="509">
                  <c:v>1.436499241224337E-5</c:v>
                </c:pt>
                <c:pt idx="510">
                  <c:v>1.4414041609892518E-5</c:v>
                </c:pt>
                <c:pt idx="511">
                  <c:v>1.4465234796281662E-5</c:v>
                </c:pt>
                <c:pt idx="512">
                  <c:v>1.4522642663656074E-5</c:v>
                </c:pt>
                <c:pt idx="513">
                  <c:v>1.4561957667517043E-5</c:v>
                </c:pt>
                <c:pt idx="514">
                  <c:v>1.4591558335751559E-5</c:v>
                </c:pt>
                <c:pt idx="515">
                  <c:v>1.4617796971023842E-5</c:v>
                </c:pt>
                <c:pt idx="516">
                  <c:v>1.4638664435366559E-5</c:v>
                </c:pt>
                <c:pt idx="517">
                  <c:v>1.4657430398199021E-5</c:v>
                </c:pt>
                <c:pt idx="518">
                  <c:v>1.4669563965923366E-5</c:v>
                </c:pt>
                <c:pt idx="519">
                  <c:v>1.4681844391680951E-5</c:v>
                </c:pt>
                <c:pt idx="520">
                  <c:v>1.4684581123457625E-5</c:v>
                </c:pt>
                <c:pt idx="521">
                  <c:v>1.4667225090107813E-5</c:v>
                </c:pt>
                <c:pt idx="522">
                  <c:v>1.4634071658194938E-5</c:v>
                </c:pt>
                <c:pt idx="523">
                  <c:v>1.4593769057151313E-5</c:v>
                </c:pt>
                <c:pt idx="524">
                  <c:v>1.4541606053561527E-5</c:v>
                </c:pt>
                <c:pt idx="525">
                  <c:v>1.4458828922762549E-5</c:v>
                </c:pt>
                <c:pt idx="526">
                  <c:v>1.4371386740319618E-5</c:v>
                </c:pt>
                <c:pt idx="527">
                  <c:v>1.4290940172617332E-5</c:v>
                </c:pt>
                <c:pt idx="528">
                  <c:v>1.418983626763247E-5</c:v>
                </c:pt>
                <c:pt idx="529">
                  <c:v>1.408048568371813E-5</c:v>
                </c:pt>
                <c:pt idx="530">
                  <c:v>1.3895589110779901E-5</c:v>
                </c:pt>
                <c:pt idx="531">
                  <c:v>1.3653974395224005E-5</c:v>
                </c:pt>
                <c:pt idx="532">
                  <c:v>1.3275838743242295E-5</c:v>
                </c:pt>
                <c:pt idx="533">
                  <c:v>1.2871953751856911E-5</c:v>
                </c:pt>
                <c:pt idx="534">
                  <c:v>1.2416587168919622E-5</c:v>
                </c:pt>
                <c:pt idx="535">
                  <c:v>1.1995920876330238E-5</c:v>
                </c:pt>
                <c:pt idx="536">
                  <c:v>1.1547269353871979E-5</c:v>
                </c:pt>
                <c:pt idx="537">
                  <c:v>1.1157431241002497E-5</c:v>
                </c:pt>
                <c:pt idx="538">
                  <c:v>1.0786838688662081E-5</c:v>
                </c:pt>
                <c:pt idx="539">
                  <c:v>1.0504332554476456E-5</c:v>
                </c:pt>
                <c:pt idx="540">
                  <c:v>1.0298116628561782E-5</c:v>
                </c:pt>
                <c:pt idx="541">
                  <c:v>1.0182788276149758E-5</c:v>
                </c:pt>
                <c:pt idx="542">
                  <c:v>1.0128434640230803E-5</c:v>
                </c:pt>
                <c:pt idx="543">
                  <c:v>1.0101054853385762E-5</c:v>
                </c:pt>
                <c:pt idx="544">
                  <c:v>1.0097338606236435E-5</c:v>
                </c:pt>
                <c:pt idx="545">
                  <c:v>1.0145679606420256E-5</c:v>
                </c:pt>
                <c:pt idx="546">
                  <c:v>1.0223406760510164E-5</c:v>
                </c:pt>
                <c:pt idx="547">
                  <c:v>1.0283570986914122E-5</c:v>
                </c:pt>
                <c:pt idx="548">
                  <c:v>1.0349676729125169E-5</c:v>
                </c:pt>
                <c:pt idx="549">
                  <c:v>1.0415269391855304E-5</c:v>
                </c:pt>
                <c:pt idx="550">
                  <c:v>1.051404157919919E-5</c:v>
                </c:pt>
                <c:pt idx="551">
                  <c:v>1.0632103661572743E-5</c:v>
                </c:pt>
                <c:pt idx="552">
                  <c:v>1.0753180259078299E-5</c:v>
                </c:pt>
                <c:pt idx="553">
                  <c:v>1.0879314222376357E-5</c:v>
                </c:pt>
                <c:pt idx="554">
                  <c:v>1.101936390795937E-5</c:v>
                </c:pt>
                <c:pt idx="555">
                  <c:v>1.112501833379497E-5</c:v>
                </c:pt>
                <c:pt idx="556">
                  <c:v>1.1202156208481058E-5</c:v>
                </c:pt>
                <c:pt idx="557">
                  <c:v>1.1281343630184507E-5</c:v>
                </c:pt>
                <c:pt idx="558">
                  <c:v>1.1393191031572791E-5</c:v>
                </c:pt>
                <c:pt idx="559">
                  <c:v>1.1522657702408205E-5</c:v>
                </c:pt>
                <c:pt idx="560">
                  <c:v>1.1659002224467043E-5</c:v>
                </c:pt>
                <c:pt idx="561">
                  <c:v>1.1787692348815371E-5</c:v>
                </c:pt>
                <c:pt idx="562">
                  <c:v>1.1949178919983193E-5</c:v>
                </c:pt>
                <c:pt idx="563">
                  <c:v>1.2096754848860921E-5</c:v>
                </c:pt>
                <c:pt idx="564">
                  <c:v>1.2241413937053281E-5</c:v>
                </c:pt>
                <c:pt idx="565">
                  <c:v>1.2381965156674343E-5</c:v>
                </c:pt>
                <c:pt idx="566">
                  <c:v>1.2519276725027538E-5</c:v>
                </c:pt>
                <c:pt idx="567">
                  <c:v>1.2639187694621463E-5</c:v>
                </c:pt>
                <c:pt idx="568">
                  <c:v>1.2781457337958523E-5</c:v>
                </c:pt>
                <c:pt idx="569">
                  <c:v>1.2891910280757595E-5</c:v>
                </c:pt>
                <c:pt idx="570">
                  <c:v>1.3002420950770991E-5</c:v>
                </c:pt>
                <c:pt idx="571">
                  <c:v>1.3157172372389197E-5</c:v>
                </c:pt>
                <c:pt idx="572">
                  <c:v>1.3405201736000783E-5</c:v>
                </c:pt>
                <c:pt idx="573">
                  <c:v>1.3700901309565743E-5</c:v>
                </c:pt>
                <c:pt idx="574">
                  <c:v>1.4031901074689862E-5</c:v>
                </c:pt>
                <c:pt idx="575">
                  <c:v>1.4305728268565153E-5</c:v>
                </c:pt>
                <c:pt idx="576">
                  <c:v>1.4541556639066065E-5</c:v>
                </c:pt>
                <c:pt idx="577">
                  <c:v>1.4694677151425188E-5</c:v>
                </c:pt>
                <c:pt idx="578">
                  <c:v>1.4781002658634236E-5</c:v>
                </c:pt>
                <c:pt idx="579">
                  <c:v>1.4819965988305542E-5</c:v>
                </c:pt>
                <c:pt idx="580">
                  <c:v>1.4838501735007281E-5</c:v>
                </c:pt>
                <c:pt idx="581">
                  <c:v>1.486275339956253E-5</c:v>
                </c:pt>
                <c:pt idx="582">
                  <c:v>1.4886722893494164E-5</c:v>
                </c:pt>
                <c:pt idx="583">
                  <c:v>1.4905712376100491E-5</c:v>
                </c:pt>
                <c:pt idx="584">
                  <c:v>1.4943545406915331E-5</c:v>
                </c:pt>
                <c:pt idx="585">
                  <c:v>1.4992572899131893E-5</c:v>
                </c:pt>
                <c:pt idx="586">
                  <c:v>1.5027963376054254E-5</c:v>
                </c:pt>
                <c:pt idx="587">
                  <c:v>1.5041738474845118E-5</c:v>
                </c:pt>
                <c:pt idx="588">
                  <c:v>1.5044560873807849E-5</c:v>
                </c:pt>
                <c:pt idx="589">
                  <c:v>1.5049885170239386E-5</c:v>
                </c:pt>
                <c:pt idx="590">
                  <c:v>1.5052827641807911E-5</c:v>
                </c:pt>
                <c:pt idx="591">
                  <c:v>1.5057762394997189E-5</c:v>
                </c:pt>
                <c:pt idx="592">
                  <c:v>1.5067567015986843E-5</c:v>
                </c:pt>
                <c:pt idx="593">
                  <c:v>1.507847561222323E-5</c:v>
                </c:pt>
                <c:pt idx="594">
                  <c:v>1.5083945150326006E-5</c:v>
                </c:pt>
                <c:pt idx="595">
                  <c:v>1.5089391366634195E-5</c:v>
                </c:pt>
                <c:pt idx="596">
                  <c:v>1.509595241090541E-5</c:v>
                </c:pt>
                <c:pt idx="597">
                  <c:v>1.510213199374437E-5</c:v>
                </c:pt>
                <c:pt idx="598">
                  <c:v>1.5105831846364828E-5</c:v>
                </c:pt>
                <c:pt idx="599">
                  <c:v>1.5107120086879684E-5</c:v>
                </c:pt>
                <c:pt idx="600">
                  <c:v>1.5108898777807436E-5</c:v>
                </c:pt>
                <c:pt idx="601">
                  <c:v>1.5114040887150566E-5</c:v>
                </c:pt>
                <c:pt idx="602">
                  <c:v>1.5117981808618041E-5</c:v>
                </c:pt>
                <c:pt idx="603">
                  <c:v>1.5121645639456759E-5</c:v>
                </c:pt>
                <c:pt idx="604">
                  <c:v>1.512299576354537E-5</c:v>
                </c:pt>
                <c:pt idx="605">
                  <c:v>1.5121595994052441E-5</c:v>
                </c:pt>
                <c:pt idx="606">
                  <c:v>1.5120061604695707E-5</c:v>
                </c:pt>
                <c:pt idx="607">
                  <c:v>1.5119112800201077E-5</c:v>
                </c:pt>
                <c:pt idx="608">
                  <c:v>1.5118917913125519E-5</c:v>
                </c:pt>
                <c:pt idx="609">
                  <c:v>1.5117804932433352E-5</c:v>
                </c:pt>
                <c:pt idx="610">
                  <c:v>1.5116148854108824E-5</c:v>
                </c:pt>
                <c:pt idx="611">
                  <c:v>1.5113234553420888E-5</c:v>
                </c:pt>
                <c:pt idx="612">
                  <c:v>1.5112586854076172E-5</c:v>
                </c:pt>
                <c:pt idx="613">
                  <c:v>1.5111706629512158E-5</c:v>
                </c:pt>
                <c:pt idx="614">
                  <c:v>1.5108162640370376E-5</c:v>
                </c:pt>
                <c:pt idx="615">
                  <c:v>1.5097950465247593E-5</c:v>
                </c:pt>
                <c:pt idx="616">
                  <c:v>1.5089487886536544E-5</c:v>
                </c:pt>
                <c:pt idx="617">
                  <c:v>1.5082030223172449E-5</c:v>
                </c:pt>
                <c:pt idx="618">
                  <c:v>1.5076253114471754E-5</c:v>
                </c:pt>
                <c:pt idx="619">
                  <c:v>1.5069765961034875E-5</c:v>
                </c:pt>
                <c:pt idx="620">
                  <c:v>1.506391380695556E-5</c:v>
                </c:pt>
                <c:pt idx="621">
                  <c:v>1.5061659905599492E-5</c:v>
                </c:pt>
                <c:pt idx="622">
                  <c:v>1.5066308562714579E-5</c:v>
                </c:pt>
                <c:pt idx="623">
                  <c:v>1.5075470102536663E-5</c:v>
                </c:pt>
                <c:pt idx="624">
                  <c:v>1.5083768505050175E-5</c:v>
                </c:pt>
                <c:pt idx="625">
                  <c:v>1.509396082201123E-5</c:v>
                </c:pt>
                <c:pt idx="626">
                  <c:v>1.510250098609833E-5</c:v>
                </c:pt>
                <c:pt idx="627">
                  <c:v>1.510857481268065E-5</c:v>
                </c:pt>
                <c:pt idx="628">
                  <c:v>1.5113533118573371E-5</c:v>
                </c:pt>
                <c:pt idx="629">
                  <c:v>1.5117457645511977E-5</c:v>
                </c:pt>
                <c:pt idx="630">
                  <c:v>1.5119827232205552E-5</c:v>
                </c:pt>
                <c:pt idx="631">
                  <c:v>1.5121376861546867E-5</c:v>
                </c:pt>
                <c:pt idx="632">
                  <c:v>1.5121668961251346E-5</c:v>
                </c:pt>
                <c:pt idx="633">
                  <c:v>1.5120672358623256E-5</c:v>
                </c:pt>
                <c:pt idx="634">
                  <c:v>1.5118200941123614E-5</c:v>
                </c:pt>
                <c:pt idx="635">
                  <c:v>1.5113304980622363E-5</c:v>
                </c:pt>
                <c:pt idx="636">
                  <c:v>1.5111570393286353E-5</c:v>
                </c:pt>
                <c:pt idx="637">
                  <c:v>1.5111664142282415E-5</c:v>
                </c:pt>
                <c:pt idx="638">
                  <c:v>1.5111147368259787E-5</c:v>
                </c:pt>
                <c:pt idx="639">
                  <c:v>1.5109894456800097E-5</c:v>
                </c:pt>
                <c:pt idx="640">
                  <c:v>1.5107630395454309E-5</c:v>
                </c:pt>
                <c:pt idx="641">
                  <c:v>1.5103658070382242E-5</c:v>
                </c:pt>
                <c:pt idx="642">
                  <c:v>1.5100075519461291E-5</c:v>
                </c:pt>
                <c:pt idx="643">
                  <c:v>1.509599928540344E-5</c:v>
                </c:pt>
                <c:pt idx="644">
                  <c:v>1.5091686138858004E-5</c:v>
                </c:pt>
                <c:pt idx="645">
                  <c:v>1.5087867137267183E-5</c:v>
                </c:pt>
                <c:pt idx="646">
                  <c:v>1.5082334330137508E-5</c:v>
                </c:pt>
                <c:pt idx="647">
                  <c:v>1.5073021314105037E-5</c:v>
                </c:pt>
                <c:pt idx="648">
                  <c:v>1.5064285570215807E-5</c:v>
                </c:pt>
                <c:pt idx="649">
                  <c:v>1.5053258748644484E-5</c:v>
                </c:pt>
                <c:pt idx="650">
                  <c:v>1.5041413816991759E-5</c:v>
                </c:pt>
                <c:pt idx="651">
                  <c:v>1.5030616057006873E-5</c:v>
                </c:pt>
                <c:pt idx="652">
                  <c:v>1.5018734179936981E-5</c:v>
                </c:pt>
                <c:pt idx="653">
                  <c:v>1.4998974385382715E-5</c:v>
                </c:pt>
                <c:pt idx="654">
                  <c:v>1.4975981866826303E-5</c:v>
                </c:pt>
                <c:pt idx="655">
                  <c:v>1.4947068614259957E-5</c:v>
                </c:pt>
                <c:pt idx="656">
                  <c:v>1.4902732266388224E-5</c:v>
                </c:pt>
                <c:pt idx="657">
                  <c:v>1.484017397695182E-5</c:v>
                </c:pt>
                <c:pt idx="658">
                  <c:v>1.4787850722615069E-5</c:v>
                </c:pt>
                <c:pt idx="659">
                  <c:v>1.4719451131815641E-5</c:v>
                </c:pt>
                <c:pt idx="660">
                  <c:v>1.4643011294605159E-5</c:v>
                </c:pt>
                <c:pt idx="661">
                  <c:v>1.4565875959916502E-5</c:v>
                </c:pt>
                <c:pt idx="662">
                  <c:v>1.4473496253378006E-5</c:v>
                </c:pt>
                <c:pt idx="663">
                  <c:v>1.4353970208849193E-5</c:v>
                </c:pt>
                <c:pt idx="664">
                  <c:v>1.4204648839919164E-5</c:v>
                </c:pt>
                <c:pt idx="665">
                  <c:v>1.4062534367334207E-5</c:v>
                </c:pt>
                <c:pt idx="666">
                  <c:v>1.3927702529199517E-5</c:v>
                </c:pt>
                <c:pt idx="667">
                  <c:v>1.3798151807540047E-5</c:v>
                </c:pt>
                <c:pt idx="668">
                  <c:v>1.3677255780760895E-5</c:v>
                </c:pt>
                <c:pt idx="669">
                  <c:v>1.3576924034994832E-5</c:v>
                </c:pt>
                <c:pt idx="670">
                  <c:v>1.3497174812041582E-5</c:v>
                </c:pt>
                <c:pt idx="671">
                  <c:v>1.3400496044397942E-5</c:v>
                </c:pt>
                <c:pt idx="672">
                  <c:v>1.3270866813726992E-5</c:v>
                </c:pt>
                <c:pt idx="673">
                  <c:v>1.3110487219621048E-5</c:v>
                </c:pt>
                <c:pt idx="674">
                  <c:v>1.2938576498999445E-5</c:v>
                </c:pt>
                <c:pt idx="675">
                  <c:v>1.2775239886066964E-5</c:v>
                </c:pt>
                <c:pt idx="676">
                  <c:v>1.2624720792894141E-5</c:v>
                </c:pt>
                <c:pt idx="677">
                  <c:v>1.2470012782141105E-5</c:v>
                </c:pt>
                <c:pt idx="678">
                  <c:v>1.2284590198825957E-5</c:v>
                </c:pt>
                <c:pt idx="679">
                  <c:v>1.2073728155793627E-5</c:v>
                </c:pt>
                <c:pt idx="680">
                  <c:v>1.1859568272461393E-5</c:v>
                </c:pt>
                <c:pt idx="681">
                  <c:v>1.1665292643557507E-5</c:v>
                </c:pt>
                <c:pt idx="682">
                  <c:v>1.1491309977759385E-5</c:v>
                </c:pt>
                <c:pt idx="683">
                  <c:v>1.1310597704224222E-5</c:v>
                </c:pt>
                <c:pt idx="684">
                  <c:v>1.1123437069940205E-5</c:v>
                </c:pt>
                <c:pt idx="685">
                  <c:v>1.09544046282248E-5</c:v>
                </c:pt>
                <c:pt idx="686">
                  <c:v>1.0795300343737701E-5</c:v>
                </c:pt>
                <c:pt idx="687">
                  <c:v>1.0622952050831523E-5</c:v>
                </c:pt>
                <c:pt idx="688">
                  <c:v>1.0445117132567127E-5</c:v>
                </c:pt>
                <c:pt idx="689">
                  <c:v>1.0280276148429363E-5</c:v>
                </c:pt>
                <c:pt idx="690">
                  <c:v>1.0099090280827886E-5</c:v>
                </c:pt>
                <c:pt idx="691">
                  <c:v>9.910389022647988E-6</c:v>
                </c:pt>
                <c:pt idx="692">
                  <c:v>9.7430486810388479E-6</c:v>
                </c:pt>
                <c:pt idx="693">
                  <c:v>9.5772803669301827E-6</c:v>
                </c:pt>
                <c:pt idx="694">
                  <c:v>9.4012430741198383E-6</c:v>
                </c:pt>
                <c:pt idx="695">
                  <c:v>9.2063830148981362E-6</c:v>
                </c:pt>
                <c:pt idx="696">
                  <c:v>9.0528367066061579E-6</c:v>
                </c:pt>
                <c:pt idx="697">
                  <c:v>8.919959511948479E-6</c:v>
                </c:pt>
                <c:pt idx="698">
                  <c:v>8.7774915179030022E-6</c:v>
                </c:pt>
                <c:pt idx="699">
                  <c:v>8.6495220600982964E-6</c:v>
                </c:pt>
                <c:pt idx="700">
                  <c:v>8.5684361057701571E-6</c:v>
                </c:pt>
                <c:pt idx="701">
                  <c:v>8.5111787909707017E-6</c:v>
                </c:pt>
                <c:pt idx="702">
                  <c:v>8.4919671740436568E-6</c:v>
                </c:pt>
                <c:pt idx="703">
                  <c:v>8.5365201144235328E-6</c:v>
                </c:pt>
                <c:pt idx="704">
                  <c:v>8.6059911223208146E-6</c:v>
                </c:pt>
                <c:pt idx="705">
                  <c:v>8.7272706887119336E-6</c:v>
                </c:pt>
                <c:pt idx="706">
                  <c:v>8.8710403159859896E-6</c:v>
                </c:pt>
                <c:pt idx="707">
                  <c:v>8.9662151742420566E-6</c:v>
                </c:pt>
                <c:pt idx="708">
                  <c:v>8.9950797050395124E-6</c:v>
                </c:pt>
                <c:pt idx="709">
                  <c:v>8.9671074060666497E-6</c:v>
                </c:pt>
                <c:pt idx="710">
                  <c:v>8.8995286962549095E-6</c:v>
                </c:pt>
                <c:pt idx="711">
                  <c:v>8.7928199405768962E-6</c:v>
                </c:pt>
                <c:pt idx="712">
                  <c:v>8.6459330437293413E-6</c:v>
                </c:pt>
                <c:pt idx="713">
                  <c:v>8.4811172286570225E-6</c:v>
                </c:pt>
                <c:pt idx="714">
                  <c:v>8.3216926735848537E-6</c:v>
                </c:pt>
                <c:pt idx="715">
                  <c:v>8.1497965002212618E-6</c:v>
                </c:pt>
                <c:pt idx="716">
                  <c:v>7.965286699619004E-6</c:v>
                </c:pt>
                <c:pt idx="717">
                  <c:v>7.7739228314056252E-6</c:v>
                </c:pt>
                <c:pt idx="718">
                  <c:v>7.5931879288024467E-6</c:v>
                </c:pt>
                <c:pt idx="719">
                  <c:v>7.3749772113866648E-6</c:v>
                </c:pt>
                <c:pt idx="720">
                  <c:v>7.1321841679319852E-6</c:v>
                </c:pt>
                <c:pt idx="721">
                  <c:v>6.8887852196357599E-6</c:v>
                </c:pt>
                <c:pt idx="722">
                  <c:v>6.6644436411499065E-6</c:v>
                </c:pt>
                <c:pt idx="723">
                  <c:v>6.46226838932906E-6</c:v>
                </c:pt>
                <c:pt idx="724">
                  <c:v>6.2746473227835948E-6</c:v>
                </c:pt>
                <c:pt idx="725">
                  <c:v>6.0958806872800091E-6</c:v>
                </c:pt>
                <c:pt idx="726">
                  <c:v>5.9268872691614871E-6</c:v>
                </c:pt>
                <c:pt idx="727">
                  <c:v>5.7826301932896786E-6</c:v>
                </c:pt>
                <c:pt idx="728">
                  <c:v>5.6540668379040074E-6</c:v>
                </c:pt>
                <c:pt idx="729">
                  <c:v>5.5255069461511957E-6</c:v>
                </c:pt>
                <c:pt idx="730">
                  <c:v>5.4108362221647515E-6</c:v>
                </c:pt>
                <c:pt idx="731">
                  <c:v>5.2911727868658485E-6</c:v>
                </c:pt>
                <c:pt idx="732">
                  <c:v>5.1832083488218574E-6</c:v>
                </c:pt>
                <c:pt idx="733">
                  <c:v>5.0832825408269209E-6</c:v>
                </c:pt>
                <c:pt idx="734">
                  <c:v>4.9854718579648169E-6</c:v>
                </c:pt>
                <c:pt idx="735">
                  <c:v>4.8946782643670878E-6</c:v>
                </c:pt>
                <c:pt idx="736">
                  <c:v>4.813237403125284E-6</c:v>
                </c:pt>
                <c:pt idx="737">
                  <c:v>4.7363031900513317E-6</c:v>
                </c:pt>
                <c:pt idx="738">
                  <c:v>4.6825660807813562E-6</c:v>
                </c:pt>
                <c:pt idx="739">
                  <c:v>4.6675131323742162E-6</c:v>
                </c:pt>
                <c:pt idx="740">
                  <c:v>4.6521433770148654E-6</c:v>
                </c:pt>
                <c:pt idx="741">
                  <c:v>4.6461175794748634E-6</c:v>
                </c:pt>
                <c:pt idx="742">
                  <c:v>4.6634632219260973E-6</c:v>
                </c:pt>
                <c:pt idx="743">
                  <c:v>4.6674681051470428E-6</c:v>
                </c:pt>
                <c:pt idx="744">
                  <c:v>4.6501751099152718E-6</c:v>
                </c:pt>
                <c:pt idx="745">
                  <c:v>4.6484437553032656E-6</c:v>
                </c:pt>
                <c:pt idx="746">
                  <c:v>4.6533974430188409E-6</c:v>
                </c:pt>
                <c:pt idx="747">
                  <c:v>4.6432757841681186E-6</c:v>
                </c:pt>
                <c:pt idx="748">
                  <c:v>4.6337833519535286E-6</c:v>
                </c:pt>
                <c:pt idx="749">
                  <c:v>4.6264226703094971E-6</c:v>
                </c:pt>
                <c:pt idx="750">
                  <c:v>4.6102694411973402E-6</c:v>
                </c:pt>
                <c:pt idx="751">
                  <c:v>4.6049467611278048E-6</c:v>
                </c:pt>
                <c:pt idx="752">
                  <c:v>4.6059532928367593E-6</c:v>
                </c:pt>
                <c:pt idx="753">
                  <c:v>4.6019400968969508E-6</c:v>
                </c:pt>
                <c:pt idx="754">
                  <c:v>4.6000459515405505E-6</c:v>
                </c:pt>
                <c:pt idx="755">
                  <c:v>4.6179552425124445E-6</c:v>
                </c:pt>
                <c:pt idx="756">
                  <c:v>4.6227412903976238E-6</c:v>
                </c:pt>
                <c:pt idx="757">
                  <c:v>4.6398523294498452E-6</c:v>
                </c:pt>
                <c:pt idx="758">
                  <c:v>4.6910018740649584E-6</c:v>
                </c:pt>
                <c:pt idx="759">
                  <c:v>4.7864094884491809E-6</c:v>
                </c:pt>
                <c:pt idx="760">
                  <c:v>4.9117241871215514E-6</c:v>
                </c:pt>
                <c:pt idx="761">
                  <c:v>5.0434071211692945E-6</c:v>
                </c:pt>
                <c:pt idx="762">
                  <c:v>5.1534762934475402E-6</c:v>
                </c:pt>
                <c:pt idx="763">
                  <c:v>5.252016186480985E-6</c:v>
                </c:pt>
                <c:pt idx="764">
                  <c:v>5.304287717233701E-6</c:v>
                </c:pt>
                <c:pt idx="765">
                  <c:v>5.3144931959996222E-6</c:v>
                </c:pt>
                <c:pt idx="766">
                  <c:v>5.3175116365821985E-6</c:v>
                </c:pt>
                <c:pt idx="767">
                  <c:v>5.3198301924183095E-6</c:v>
                </c:pt>
                <c:pt idx="768">
                  <c:v>5.3047931767223228E-6</c:v>
                </c:pt>
                <c:pt idx="769">
                  <c:v>5.2607052867810417E-6</c:v>
                </c:pt>
                <c:pt idx="770">
                  <c:v>5.2092885806180358E-6</c:v>
                </c:pt>
                <c:pt idx="771">
                  <c:v>5.1550365445962902E-6</c:v>
                </c:pt>
                <c:pt idx="772">
                  <c:v>5.1211804570306617E-6</c:v>
                </c:pt>
                <c:pt idx="773">
                  <c:v>5.1148089889312879E-6</c:v>
                </c:pt>
                <c:pt idx="774">
                  <c:v>5.0973924574608636E-6</c:v>
                </c:pt>
                <c:pt idx="775">
                  <c:v>5.0533168056890192E-6</c:v>
                </c:pt>
                <c:pt idx="776">
                  <c:v>4.9936832078391275E-6</c:v>
                </c:pt>
                <c:pt idx="777">
                  <c:v>4.9339297682922991E-6</c:v>
                </c:pt>
                <c:pt idx="778">
                  <c:v>4.9006183947210331E-6</c:v>
                </c:pt>
                <c:pt idx="779">
                  <c:v>4.8935689782166362E-6</c:v>
                </c:pt>
                <c:pt idx="780">
                  <c:v>4.9065051851289421E-6</c:v>
                </c:pt>
                <c:pt idx="781">
                  <c:v>4.9144175080330549E-6</c:v>
                </c:pt>
                <c:pt idx="782">
                  <c:v>4.9171607052577337E-6</c:v>
                </c:pt>
                <c:pt idx="783">
                  <c:v>4.922299812785718E-6</c:v>
                </c:pt>
                <c:pt idx="784">
                  <c:v>4.9217470169813513E-6</c:v>
                </c:pt>
                <c:pt idx="785">
                  <c:v>4.916226448021113E-6</c:v>
                </c:pt>
                <c:pt idx="786">
                  <c:v>4.8971051164572712E-6</c:v>
                </c:pt>
                <c:pt idx="787">
                  <c:v>4.843820126729882E-6</c:v>
                </c:pt>
                <c:pt idx="788">
                  <c:v>4.7897879159402817E-6</c:v>
                </c:pt>
                <c:pt idx="789">
                  <c:v>4.7566250167642563E-6</c:v>
                </c:pt>
                <c:pt idx="790">
                  <c:v>4.7329374625473821E-6</c:v>
                </c:pt>
                <c:pt idx="791">
                  <c:v>4.7222891005931665E-6</c:v>
                </c:pt>
                <c:pt idx="792">
                  <c:v>4.7163711374895224E-6</c:v>
                </c:pt>
                <c:pt idx="793">
                  <c:v>4.6896164209211812E-6</c:v>
                </c:pt>
                <c:pt idx="794">
                  <c:v>4.6537731317296616E-6</c:v>
                </c:pt>
                <c:pt idx="795">
                  <c:v>4.6070027735931711E-6</c:v>
                </c:pt>
                <c:pt idx="796">
                  <c:v>4.5935664180959615E-6</c:v>
                </c:pt>
                <c:pt idx="797">
                  <c:v>4.6296336888790583E-6</c:v>
                </c:pt>
                <c:pt idx="798">
                  <c:v>4.6928449885638973E-6</c:v>
                </c:pt>
                <c:pt idx="799">
                  <c:v>4.7806545469987873E-6</c:v>
                </c:pt>
                <c:pt idx="800">
                  <c:v>4.8688245541599171E-6</c:v>
                </c:pt>
                <c:pt idx="801">
                  <c:v>4.9659930794898802E-6</c:v>
                </c:pt>
                <c:pt idx="802">
                  <c:v>5.0625580090668708E-6</c:v>
                </c:pt>
                <c:pt idx="803">
                  <c:v>5.1601608739574081E-6</c:v>
                </c:pt>
                <c:pt idx="804">
                  <c:v>5.2320714339320245E-6</c:v>
                </c:pt>
                <c:pt idx="805">
                  <c:v>5.2729471507594575E-6</c:v>
                </c:pt>
                <c:pt idx="806">
                  <c:v>5.2904440385122212E-6</c:v>
                </c:pt>
                <c:pt idx="807">
                  <c:v>5.2948513958714342E-6</c:v>
                </c:pt>
                <c:pt idx="808">
                  <c:v>5.3007003172267474E-6</c:v>
                </c:pt>
                <c:pt idx="809">
                  <c:v>5.3209722676264967E-6</c:v>
                </c:pt>
                <c:pt idx="810">
                  <c:v>5.311769164210099E-6</c:v>
                </c:pt>
                <c:pt idx="811">
                  <c:v>5.295919349336429E-6</c:v>
                </c:pt>
                <c:pt idx="812">
                  <c:v>5.3055124578128002E-6</c:v>
                </c:pt>
                <c:pt idx="813">
                  <c:v>5.3348780608305895E-6</c:v>
                </c:pt>
                <c:pt idx="814">
                  <c:v>5.3580271355922497E-6</c:v>
                </c:pt>
                <c:pt idx="815">
                  <c:v>5.3592624979787842E-6</c:v>
                </c:pt>
                <c:pt idx="816">
                  <c:v>5.3590008782434676E-6</c:v>
                </c:pt>
                <c:pt idx="817">
                  <c:v>5.4095960106922135E-6</c:v>
                </c:pt>
                <c:pt idx="818">
                  <c:v>5.5151592275291802E-6</c:v>
                </c:pt>
                <c:pt idx="819">
                  <c:v>5.6835472026238726E-6</c:v>
                </c:pt>
                <c:pt idx="820">
                  <c:v>5.8543638770796062E-6</c:v>
                </c:pt>
                <c:pt idx="821">
                  <c:v>6.0705659183457684E-6</c:v>
                </c:pt>
                <c:pt idx="822">
                  <c:v>6.2606002133588367E-6</c:v>
                </c:pt>
                <c:pt idx="823">
                  <c:v>6.4678427600530482E-6</c:v>
                </c:pt>
                <c:pt idx="824">
                  <c:v>6.6680312720657174E-6</c:v>
                </c:pt>
                <c:pt idx="825">
                  <c:v>6.8977562596505756E-6</c:v>
                </c:pt>
                <c:pt idx="826">
                  <c:v>7.0778399992761778E-6</c:v>
                </c:pt>
                <c:pt idx="827">
                  <c:v>7.2106396085578057E-6</c:v>
                </c:pt>
                <c:pt idx="828">
                  <c:v>7.2693121637436299E-6</c:v>
                </c:pt>
                <c:pt idx="829">
                  <c:v>7.2796776623476566E-6</c:v>
                </c:pt>
                <c:pt idx="830">
                  <c:v>7.2556312757665442E-6</c:v>
                </c:pt>
                <c:pt idx="831">
                  <c:v>7.1879017824709894E-6</c:v>
                </c:pt>
                <c:pt idx="832">
                  <c:v>7.0953290361277931E-6</c:v>
                </c:pt>
                <c:pt idx="833">
                  <c:v>6.9578223497901828E-6</c:v>
                </c:pt>
                <c:pt idx="834">
                  <c:v>6.8357230569556618E-6</c:v>
                </c:pt>
                <c:pt idx="835">
                  <c:v>6.7015409963454016E-6</c:v>
                </c:pt>
                <c:pt idx="836">
                  <c:v>6.5627430676777902E-6</c:v>
                </c:pt>
                <c:pt idx="837">
                  <c:v>6.3841433792780304E-6</c:v>
                </c:pt>
                <c:pt idx="838">
                  <c:v>6.2198921363618006E-6</c:v>
                </c:pt>
                <c:pt idx="839">
                  <c:v>6.0273580220596426E-6</c:v>
                </c:pt>
                <c:pt idx="840">
                  <c:v>5.867978494214648E-6</c:v>
                </c:pt>
                <c:pt idx="841">
                  <c:v>5.7330004907732884E-6</c:v>
                </c:pt>
                <c:pt idx="842">
                  <c:v>5.6409278930149949E-6</c:v>
                </c:pt>
                <c:pt idx="843">
                  <c:v>5.5429818975625154E-6</c:v>
                </c:pt>
                <c:pt idx="844">
                  <c:v>5.4632516091355625E-6</c:v>
                </c:pt>
                <c:pt idx="845">
                  <c:v>5.3850069882964535E-6</c:v>
                </c:pt>
                <c:pt idx="846">
                  <c:v>5.3407311385453338E-6</c:v>
                </c:pt>
                <c:pt idx="847">
                  <c:v>5.2971457062775296E-6</c:v>
                </c:pt>
                <c:pt idx="848">
                  <c:v>5.2428641139220495E-6</c:v>
                </c:pt>
                <c:pt idx="849">
                  <c:v>5.1605986771508417E-6</c:v>
                </c:pt>
                <c:pt idx="850">
                  <c:v>5.0940382753997783E-6</c:v>
                </c:pt>
                <c:pt idx="851">
                  <c:v>5.0412107161186926E-6</c:v>
                </c:pt>
                <c:pt idx="852">
                  <c:v>5.0063245441406658E-6</c:v>
                </c:pt>
                <c:pt idx="853">
                  <c:v>4.9873630015060732E-6</c:v>
                </c:pt>
                <c:pt idx="854">
                  <c:v>4.9699704845568072E-6</c:v>
                </c:pt>
                <c:pt idx="855">
                  <c:v>4.9576845169866478E-6</c:v>
                </c:pt>
                <c:pt idx="856">
                  <c:v>4.9640072633171325E-6</c:v>
                </c:pt>
                <c:pt idx="857">
                  <c:v>4.9668656840616024E-6</c:v>
                </c:pt>
                <c:pt idx="858">
                  <c:v>4.97829613431548E-6</c:v>
                </c:pt>
                <c:pt idx="859">
                  <c:v>5.041051619916016E-6</c:v>
                </c:pt>
                <c:pt idx="860">
                  <c:v>5.0975023700769358E-6</c:v>
                </c:pt>
                <c:pt idx="861">
                  <c:v>5.1357674313637788E-6</c:v>
                </c:pt>
                <c:pt idx="862">
                  <c:v>5.1638323247884178E-6</c:v>
                </c:pt>
                <c:pt idx="863">
                  <c:v>5.2148352422791484E-6</c:v>
                </c:pt>
                <c:pt idx="864">
                  <c:v>5.2643808939714832E-6</c:v>
                </c:pt>
                <c:pt idx="865">
                  <c:v>5.3028937204622045E-6</c:v>
                </c:pt>
                <c:pt idx="866">
                  <c:v>5.3131504609944443E-6</c:v>
                </c:pt>
                <c:pt idx="867">
                  <c:v>5.3245007858748404E-6</c:v>
                </c:pt>
                <c:pt idx="868">
                  <c:v>5.3573376417443632E-6</c:v>
                </c:pt>
                <c:pt idx="869">
                  <c:v>5.3769194055696543E-6</c:v>
                </c:pt>
                <c:pt idx="870">
                  <c:v>5.3780252280872457E-6</c:v>
                </c:pt>
                <c:pt idx="871">
                  <c:v>5.3803454002853581E-6</c:v>
                </c:pt>
                <c:pt idx="872">
                  <c:v>5.3850520155236269E-6</c:v>
                </c:pt>
                <c:pt idx="873">
                  <c:v>5.4113712379871069E-6</c:v>
                </c:pt>
                <c:pt idx="874">
                  <c:v>5.4525716126678982E-6</c:v>
                </c:pt>
                <c:pt idx="875">
                  <c:v>5.5119509798659066E-6</c:v>
                </c:pt>
                <c:pt idx="876">
                  <c:v>5.5693366799900197E-6</c:v>
                </c:pt>
                <c:pt idx="877">
                  <c:v>5.6649082396629215E-6</c:v>
                </c:pt>
                <c:pt idx="878">
                  <c:v>5.7478869538943178E-6</c:v>
                </c:pt>
                <c:pt idx="879">
                  <c:v>5.8521672411201471E-6</c:v>
                </c:pt>
                <c:pt idx="880">
                  <c:v>5.9653793138550513E-6</c:v>
                </c:pt>
                <c:pt idx="881">
                  <c:v>6.1101261474131846E-6</c:v>
                </c:pt>
                <c:pt idx="882">
                  <c:v>6.2260816482816257E-6</c:v>
                </c:pt>
                <c:pt idx="883">
                  <c:v>6.3421142727084024E-6</c:v>
                </c:pt>
                <c:pt idx="884">
                  <c:v>6.4442468766525197E-6</c:v>
                </c:pt>
                <c:pt idx="885">
                  <c:v>6.5751216296997258E-6</c:v>
                </c:pt>
                <c:pt idx="886">
                  <c:v>6.6783374270934197E-6</c:v>
                </c:pt>
                <c:pt idx="887">
                  <c:v>6.7992105938956974E-6</c:v>
                </c:pt>
                <c:pt idx="888">
                  <c:v>6.9108716518361426E-6</c:v>
                </c:pt>
                <c:pt idx="889">
                  <c:v>7.0334715550732818E-6</c:v>
                </c:pt>
                <c:pt idx="890">
                  <c:v>7.1161429296156165E-6</c:v>
                </c:pt>
                <c:pt idx="891">
                  <c:v>7.1989819439883488E-6</c:v>
                </c:pt>
                <c:pt idx="892">
                  <c:v>7.2659161871793742E-6</c:v>
                </c:pt>
                <c:pt idx="893">
                  <c:v>7.3586711206109774E-6</c:v>
                </c:pt>
                <c:pt idx="894">
                  <c:v>7.4762150435087586E-6</c:v>
                </c:pt>
                <c:pt idx="895">
                  <c:v>7.6409708222781822E-6</c:v>
                </c:pt>
                <c:pt idx="896">
                  <c:v>7.7768461375389948E-6</c:v>
                </c:pt>
                <c:pt idx="897">
                  <c:v>7.9475725266315253E-6</c:v>
                </c:pt>
                <c:pt idx="898">
                  <c:v>8.122006157427947E-6</c:v>
                </c:pt>
                <c:pt idx="899">
                  <c:v>8.3833869020772581E-6</c:v>
                </c:pt>
                <c:pt idx="900">
                  <c:v>8.6604874599135799E-6</c:v>
                </c:pt>
                <c:pt idx="901">
                  <c:v>9.0370358444102359E-6</c:v>
                </c:pt>
                <c:pt idx="902">
                  <c:v>9.4005069366827778E-6</c:v>
                </c:pt>
                <c:pt idx="903">
                  <c:v>9.893802377610685E-6</c:v>
                </c:pt>
                <c:pt idx="904">
                  <c:v>1.0325086783093981E-5</c:v>
                </c:pt>
                <c:pt idx="905">
                  <c:v>1.0771505878719898E-5</c:v>
                </c:pt>
                <c:pt idx="906">
                  <c:v>1.1113363671040658E-5</c:v>
                </c:pt>
                <c:pt idx="907">
                  <c:v>1.1475302452136183E-5</c:v>
                </c:pt>
                <c:pt idx="908">
                  <c:v>1.170414860061017E-5</c:v>
                </c:pt>
                <c:pt idx="909">
                  <c:v>1.1829449906568818E-5</c:v>
                </c:pt>
                <c:pt idx="910">
                  <c:v>1.1853549171278253E-5</c:v>
                </c:pt>
                <c:pt idx="911">
                  <c:v>1.1810742825494965E-5</c:v>
                </c:pt>
                <c:pt idx="912">
                  <c:v>1.16915442097258E-5</c:v>
                </c:pt>
                <c:pt idx="913">
                  <c:v>1.1477177662966286E-5</c:v>
                </c:pt>
                <c:pt idx="914">
                  <c:v>1.1247129402981212E-5</c:v>
                </c:pt>
                <c:pt idx="915">
                  <c:v>1.0907356948550696E-5</c:v>
                </c:pt>
                <c:pt idx="916">
                  <c:v>1.057893597354486E-5</c:v>
                </c:pt>
                <c:pt idx="917">
                  <c:v>1.0152587937612844E-5</c:v>
                </c:pt>
                <c:pt idx="918">
                  <c:v>9.8253602995815161E-6</c:v>
                </c:pt>
                <c:pt idx="919">
                  <c:v>9.4605189941497778E-6</c:v>
                </c:pt>
                <c:pt idx="920">
                  <c:v>9.1603113869638233E-6</c:v>
                </c:pt>
                <c:pt idx="921">
                  <c:v>8.8345530219914705E-6</c:v>
                </c:pt>
                <c:pt idx="922">
                  <c:v>8.6257943277402525E-6</c:v>
                </c:pt>
                <c:pt idx="923">
                  <c:v>8.4574112017315637E-6</c:v>
                </c:pt>
                <c:pt idx="924">
                  <c:v>8.3878598375519424E-6</c:v>
                </c:pt>
                <c:pt idx="925">
                  <c:v>8.3543103969488038E-6</c:v>
                </c:pt>
                <c:pt idx="926">
                  <c:v>8.3459669672081197E-6</c:v>
                </c:pt>
                <c:pt idx="927">
                  <c:v>8.3743786857364175E-6</c:v>
                </c:pt>
                <c:pt idx="928">
                  <c:v>8.4233648452675235E-6</c:v>
                </c:pt>
                <c:pt idx="929">
                  <c:v>8.4607603037977882E-6</c:v>
                </c:pt>
                <c:pt idx="930">
                  <c:v>8.4315260879198006E-6</c:v>
                </c:pt>
                <c:pt idx="931">
                  <c:v>8.3250048302339105E-6</c:v>
                </c:pt>
                <c:pt idx="932">
                  <c:v>8.2303430514587566E-6</c:v>
                </c:pt>
                <c:pt idx="933">
                  <c:v>8.1157365201346397E-6</c:v>
                </c:pt>
                <c:pt idx="934">
                  <c:v>7.9944209319617821E-6</c:v>
                </c:pt>
                <c:pt idx="935">
                  <c:v>7.8516218146149418E-6</c:v>
                </c:pt>
                <c:pt idx="936">
                  <c:v>7.7339448882153581E-6</c:v>
                </c:pt>
                <c:pt idx="937">
                  <c:v>7.5731177927439742E-6</c:v>
                </c:pt>
                <c:pt idx="938">
                  <c:v>7.4456046108412857E-6</c:v>
                </c:pt>
                <c:pt idx="939">
                  <c:v>7.3041306794264693E-6</c:v>
                </c:pt>
                <c:pt idx="940">
                  <c:v>7.2197785193118754E-6</c:v>
                </c:pt>
                <c:pt idx="941">
                  <c:v>7.1598572090257929E-6</c:v>
                </c:pt>
                <c:pt idx="942">
                  <c:v>7.1300637318954337E-6</c:v>
                </c:pt>
                <c:pt idx="943">
                  <c:v>7.1347932071105745E-6</c:v>
                </c:pt>
                <c:pt idx="944">
                  <c:v>7.1730875938222938E-6</c:v>
                </c:pt>
                <c:pt idx="945">
                  <c:v>7.2639421473583489E-6</c:v>
                </c:pt>
                <c:pt idx="946">
                  <c:v>7.373027647904513E-6</c:v>
                </c:pt>
                <c:pt idx="947">
                  <c:v>7.5130196062732029E-6</c:v>
                </c:pt>
                <c:pt idx="948">
                  <c:v>7.6128657507123725E-6</c:v>
                </c:pt>
                <c:pt idx="949">
                  <c:v>7.7043010400245272E-6</c:v>
                </c:pt>
                <c:pt idx="950">
                  <c:v>7.7817845852699884E-6</c:v>
                </c:pt>
                <c:pt idx="951">
                  <c:v>7.8690491988016594E-6</c:v>
                </c:pt>
                <c:pt idx="952">
                  <c:v>7.8873568075523906E-6</c:v>
                </c:pt>
                <c:pt idx="953">
                  <c:v>7.8332015223418515E-6</c:v>
                </c:pt>
                <c:pt idx="954">
                  <c:v>7.7789215463483721E-6</c:v>
                </c:pt>
                <c:pt idx="955">
                  <c:v>7.707082799028375E-6</c:v>
                </c:pt>
                <c:pt idx="956">
                  <c:v>7.6285694002793736E-6</c:v>
                </c:pt>
                <c:pt idx="957">
                  <c:v>7.5344645736680165E-6</c:v>
                </c:pt>
                <c:pt idx="958">
                  <c:v>7.4739387439935326E-6</c:v>
                </c:pt>
                <c:pt idx="959">
                  <c:v>7.4178258134908368E-6</c:v>
                </c:pt>
                <c:pt idx="960">
                  <c:v>7.3830855759106209E-6</c:v>
                </c:pt>
                <c:pt idx="961">
                  <c:v>7.3334244697896385E-6</c:v>
                </c:pt>
                <c:pt idx="962">
                  <c:v>7.3021462487068651E-6</c:v>
                </c:pt>
                <c:pt idx="963">
                  <c:v>7.3194251584983414E-6</c:v>
                </c:pt>
                <c:pt idx="964">
                  <c:v>7.3573935019035581E-6</c:v>
                </c:pt>
                <c:pt idx="965">
                  <c:v>7.4227049176455061E-6</c:v>
                </c:pt>
                <c:pt idx="966">
                  <c:v>7.5151123332468779E-6</c:v>
                </c:pt>
                <c:pt idx="967">
                  <c:v>7.6714812714104447E-6</c:v>
                </c:pt>
                <c:pt idx="968">
                  <c:v>7.8481851980918035E-6</c:v>
                </c:pt>
                <c:pt idx="969">
                  <c:v>8.1369242550624259E-6</c:v>
                </c:pt>
                <c:pt idx="970">
                  <c:v>8.4306763433249505E-6</c:v>
                </c:pt>
                <c:pt idx="971">
                  <c:v>8.7922057230164892E-6</c:v>
                </c:pt>
                <c:pt idx="972">
                  <c:v>9.1140086192633564E-6</c:v>
                </c:pt>
                <c:pt idx="973">
                  <c:v>9.4981418979044791E-6</c:v>
                </c:pt>
                <c:pt idx="974">
                  <c:v>9.7867516459150165E-6</c:v>
                </c:pt>
                <c:pt idx="975">
                  <c:v>1.0083026644352358E-5</c:v>
                </c:pt>
                <c:pt idx="976">
                  <c:v>1.0266525295068515E-5</c:v>
                </c:pt>
                <c:pt idx="977">
                  <c:v>1.0346192545377427E-5</c:v>
                </c:pt>
                <c:pt idx="978">
                  <c:v>1.0352363815497526E-5</c:v>
                </c:pt>
                <c:pt idx="979">
                  <c:v>1.0305995469681588E-5</c:v>
                </c:pt>
                <c:pt idx="980">
                  <c:v>1.02210533374366E-5</c:v>
                </c:pt>
                <c:pt idx="981">
                  <c:v>1.0046029965418645E-5</c:v>
                </c:pt>
                <c:pt idx="982">
                  <c:v>9.855934248649535E-6</c:v>
                </c:pt>
                <c:pt idx="983">
                  <c:v>9.6332378957719184E-6</c:v>
                </c:pt>
                <c:pt idx="984">
                  <c:v>9.448886036828051E-6</c:v>
                </c:pt>
                <c:pt idx="985">
                  <c:v>9.2561609609009096E-6</c:v>
                </c:pt>
                <c:pt idx="986">
                  <c:v>9.0879900401320765E-6</c:v>
                </c:pt>
                <c:pt idx="987">
                  <c:v>8.8810513694940672E-6</c:v>
                </c:pt>
                <c:pt idx="988">
                  <c:v>8.7680341838347211E-6</c:v>
                </c:pt>
                <c:pt idx="989">
                  <c:v>8.7235392015780261E-6</c:v>
                </c:pt>
                <c:pt idx="990">
                  <c:v>8.7348627410309763E-6</c:v>
                </c:pt>
                <c:pt idx="991">
                  <c:v>8.8140409263801342E-6</c:v>
                </c:pt>
                <c:pt idx="992">
                  <c:v>8.9432496720219474E-6</c:v>
                </c:pt>
                <c:pt idx="993">
                  <c:v>9.1510353163485201E-6</c:v>
                </c:pt>
                <c:pt idx="994">
                  <c:v>9.3773855709839933E-6</c:v>
                </c:pt>
                <c:pt idx="995">
                  <c:v>9.6656219393722832E-6</c:v>
                </c:pt>
                <c:pt idx="996">
                  <c:v>9.8883397667736294E-6</c:v>
                </c:pt>
                <c:pt idx="997">
                  <c:v>1.0112956357708523E-5</c:v>
                </c:pt>
                <c:pt idx="998">
                  <c:v>1.0269883402580174E-5</c:v>
                </c:pt>
                <c:pt idx="999">
                  <c:v>1.0355792350210659E-5</c:v>
                </c:pt>
                <c:pt idx="1000">
                  <c:v>1.0347928749075436E-5</c:v>
                </c:pt>
                <c:pt idx="1001">
                  <c:v>1.0241911796333883E-5</c:v>
                </c:pt>
                <c:pt idx="1002">
                  <c:v>1.0096293050930598E-5</c:v>
                </c:pt>
                <c:pt idx="1003">
                  <c:v>9.8655384407510577E-6</c:v>
                </c:pt>
                <c:pt idx="1004">
                  <c:v>9.6018910947585269E-6</c:v>
                </c:pt>
                <c:pt idx="1005">
                  <c:v>9.268599559225743E-6</c:v>
                </c:pt>
                <c:pt idx="1006">
                  <c:v>8.9866210517790381E-6</c:v>
                </c:pt>
                <c:pt idx="1007">
                  <c:v>8.6661655087144926E-6</c:v>
                </c:pt>
                <c:pt idx="1008">
                  <c:v>8.3836305109217044E-6</c:v>
                </c:pt>
                <c:pt idx="1009">
                  <c:v>8.0617091584310439E-6</c:v>
                </c:pt>
                <c:pt idx="1010">
                  <c:v>7.805763777373628E-6</c:v>
                </c:pt>
                <c:pt idx="1011">
                  <c:v>7.5510867786693421E-6</c:v>
                </c:pt>
                <c:pt idx="1012">
                  <c:v>7.378329084359176E-6</c:v>
                </c:pt>
                <c:pt idx="1013">
                  <c:v>7.2282671907237986E-6</c:v>
                </c:pt>
                <c:pt idx="1014">
                  <c:v>7.1226349321385003E-6</c:v>
                </c:pt>
                <c:pt idx="1015">
                  <c:v>7.0551234168042339E-6</c:v>
                </c:pt>
                <c:pt idx="1016">
                  <c:v>7.0565192608465892E-6</c:v>
                </c:pt>
                <c:pt idx="1017">
                  <c:v>7.1436259327198697E-6</c:v>
                </c:pt>
                <c:pt idx="1018">
                  <c:v>7.2272971426142973E-6</c:v>
                </c:pt>
                <c:pt idx="1019">
                  <c:v>7.3089130327699312E-6</c:v>
                </c:pt>
                <c:pt idx="1020">
                  <c:v>7.380050971708034E-6</c:v>
                </c:pt>
                <c:pt idx="1021">
                  <c:v>7.4420088981154692E-6</c:v>
                </c:pt>
                <c:pt idx="1022">
                  <c:v>7.4720771567860107E-6</c:v>
                </c:pt>
                <c:pt idx="1023">
                  <c:v>7.4602109815184156E-6</c:v>
                </c:pt>
                <c:pt idx="1024">
                  <c:v>7.4233837896859564E-6</c:v>
                </c:pt>
                <c:pt idx="1025">
                  <c:v>7.3785057296350084E-6</c:v>
                </c:pt>
                <c:pt idx="1026">
                  <c:v>7.324872298441959E-6</c:v>
                </c:pt>
                <c:pt idx="1027">
                  <c:v>7.2254087699793287E-6</c:v>
                </c:pt>
                <c:pt idx="1028">
                  <c:v>7.1262378030388929E-6</c:v>
                </c:pt>
                <c:pt idx="1029">
                  <c:v>6.9980916999583556E-6</c:v>
                </c:pt>
                <c:pt idx="1030">
                  <c:v>6.8840809134860643E-6</c:v>
                </c:pt>
                <c:pt idx="1031">
                  <c:v>6.7624171147564037E-6</c:v>
                </c:pt>
                <c:pt idx="1032">
                  <c:v>6.6723645076817387E-6</c:v>
                </c:pt>
                <c:pt idx="1033">
                  <c:v>6.5921550833758963E-6</c:v>
                </c:pt>
                <c:pt idx="1034">
                  <c:v>6.5447732785852848E-6</c:v>
                </c:pt>
                <c:pt idx="1035">
                  <c:v>6.5106768148992103E-6</c:v>
                </c:pt>
                <c:pt idx="1036">
                  <c:v>6.4841019763307035E-6</c:v>
                </c:pt>
                <c:pt idx="1037">
                  <c:v>6.4883954956232696E-6</c:v>
                </c:pt>
                <c:pt idx="1038">
                  <c:v>6.5321901313157847E-6</c:v>
                </c:pt>
                <c:pt idx="1039">
                  <c:v>6.5904809941604985E-6</c:v>
                </c:pt>
                <c:pt idx="1040">
                  <c:v>6.6617641747698413E-6</c:v>
                </c:pt>
                <c:pt idx="1041">
                  <c:v>6.7902926629180608E-6</c:v>
                </c:pt>
                <c:pt idx="1042">
                  <c:v>6.9318215506409141E-6</c:v>
                </c:pt>
                <c:pt idx="1043">
                  <c:v>7.1096481561864458E-6</c:v>
                </c:pt>
                <c:pt idx="1044">
                  <c:v>7.3025413337616993E-6</c:v>
                </c:pt>
                <c:pt idx="1045">
                  <c:v>7.5369290639019392E-6</c:v>
                </c:pt>
                <c:pt idx="1046">
                  <c:v>7.7735224354470728E-6</c:v>
                </c:pt>
                <c:pt idx="1047">
                  <c:v>8.0614602386828777E-6</c:v>
                </c:pt>
                <c:pt idx="1048">
                  <c:v>8.3225089363953964E-6</c:v>
                </c:pt>
                <c:pt idx="1049">
                  <c:v>8.5770266079881493E-6</c:v>
                </c:pt>
                <c:pt idx="1050">
                  <c:v>8.7664113563856428E-6</c:v>
                </c:pt>
                <c:pt idx="1051">
                  <c:v>8.9386712111994783E-6</c:v>
                </c:pt>
                <c:pt idx="1052">
                  <c:v>9.0474646120411617E-6</c:v>
                </c:pt>
                <c:pt idx="1053">
                  <c:v>9.1032415701564912E-6</c:v>
                </c:pt>
                <c:pt idx="1054">
                  <c:v>9.113592752411366E-6</c:v>
                </c:pt>
                <c:pt idx="1055">
                  <c:v>9.0804095332558989E-6</c:v>
                </c:pt>
                <c:pt idx="1056">
                  <c:v>9.0116762791576782E-6</c:v>
                </c:pt>
                <c:pt idx="1057">
                  <c:v>8.8976209272759281E-6</c:v>
                </c:pt>
                <c:pt idx="1058">
                  <c:v>8.766920279507124E-6</c:v>
                </c:pt>
                <c:pt idx="1059">
                  <c:v>8.6145673081896533E-6</c:v>
                </c:pt>
                <c:pt idx="1060">
                  <c:v>8.5100755084505408E-6</c:v>
                </c:pt>
                <c:pt idx="1061">
                  <c:v>8.4281596676892785E-6</c:v>
                </c:pt>
                <c:pt idx="1062">
                  <c:v>8.337923026255348E-6</c:v>
                </c:pt>
                <c:pt idx="1063">
                  <c:v>8.2362690963724064E-6</c:v>
                </c:pt>
                <c:pt idx="1064">
                  <c:v>8.1905022681297239E-6</c:v>
                </c:pt>
                <c:pt idx="1065">
                  <c:v>8.1953107141740608E-6</c:v>
                </c:pt>
                <c:pt idx="1066">
                  <c:v>8.221635247541259E-6</c:v>
                </c:pt>
                <c:pt idx="1067">
                  <c:v>8.2656882702450876E-6</c:v>
                </c:pt>
                <c:pt idx="1068">
                  <c:v>8.3324389408945628E-6</c:v>
                </c:pt>
                <c:pt idx="1069">
                  <c:v>8.4787901291931905E-6</c:v>
                </c:pt>
                <c:pt idx="1070">
                  <c:v>8.6955306499145674E-6</c:v>
                </c:pt>
                <c:pt idx="1071">
                  <c:v>8.9465375832409879E-6</c:v>
                </c:pt>
                <c:pt idx="1072">
                  <c:v>9.1628423789486472E-6</c:v>
                </c:pt>
                <c:pt idx="1073">
                  <c:v>9.4160348646093762E-6</c:v>
                </c:pt>
                <c:pt idx="1074">
                  <c:v>9.6594460510750383E-6</c:v>
                </c:pt>
                <c:pt idx="1075">
                  <c:v>9.879644662843283E-6</c:v>
                </c:pt>
                <c:pt idx="1076">
                  <c:v>1.0014672311688962E-5</c:v>
                </c:pt>
                <c:pt idx="1077">
                  <c:v>1.0081348167868673E-5</c:v>
                </c:pt>
                <c:pt idx="1078">
                  <c:v>1.0055949117201518E-5</c:v>
                </c:pt>
                <c:pt idx="1079">
                  <c:v>9.9623559846179301E-6</c:v>
                </c:pt>
                <c:pt idx="1080">
                  <c:v>9.850650361268026E-6</c:v>
                </c:pt>
                <c:pt idx="1081">
                  <c:v>9.7062681327955636E-6</c:v>
                </c:pt>
                <c:pt idx="1082">
                  <c:v>9.5204137499172708E-6</c:v>
                </c:pt>
                <c:pt idx="1083">
                  <c:v>9.2810594011654471E-6</c:v>
                </c:pt>
                <c:pt idx="1084">
                  <c:v>9.0564294175168304E-6</c:v>
                </c:pt>
                <c:pt idx="1085">
                  <c:v>8.8308540930064432E-6</c:v>
                </c:pt>
                <c:pt idx="1086">
                  <c:v>8.6308526171681828E-6</c:v>
                </c:pt>
                <c:pt idx="1087">
                  <c:v>8.4259048426977812E-6</c:v>
                </c:pt>
                <c:pt idx="1088">
                  <c:v>8.2359506730581942E-6</c:v>
                </c:pt>
                <c:pt idx="1089">
                  <c:v>8.0523718969685566E-6</c:v>
                </c:pt>
                <c:pt idx="1090">
                  <c:v>7.9374305478013605E-6</c:v>
                </c:pt>
                <c:pt idx="1091">
                  <c:v>7.8850747353157312E-6</c:v>
                </c:pt>
                <c:pt idx="1092">
                  <c:v>7.8729898893602769E-6</c:v>
                </c:pt>
                <c:pt idx="1093">
                  <c:v>7.8707068934881885E-6</c:v>
                </c:pt>
                <c:pt idx="1094">
                  <c:v>7.8993125754566171E-6</c:v>
                </c:pt>
                <c:pt idx="1095">
                  <c:v>7.9866141344054541E-6</c:v>
                </c:pt>
                <c:pt idx="1096">
                  <c:v>8.118159215865392E-6</c:v>
                </c:pt>
                <c:pt idx="1097">
                  <c:v>8.2859073425165159E-6</c:v>
                </c:pt>
                <c:pt idx="1098">
                  <c:v>8.4405520842426516E-6</c:v>
                </c:pt>
                <c:pt idx="1099">
                  <c:v>8.5852347251384569E-6</c:v>
                </c:pt>
                <c:pt idx="1100">
                  <c:v>8.6963882454105652E-6</c:v>
                </c:pt>
                <c:pt idx="1101">
                  <c:v>8.7687269104066097E-6</c:v>
                </c:pt>
                <c:pt idx="1102">
                  <c:v>8.781563133783707E-6</c:v>
                </c:pt>
                <c:pt idx="1103">
                  <c:v>8.7432537379962624E-6</c:v>
                </c:pt>
                <c:pt idx="1104">
                  <c:v>8.6512160074754214E-6</c:v>
                </c:pt>
                <c:pt idx="1105">
                  <c:v>8.4964682803989322E-6</c:v>
                </c:pt>
                <c:pt idx="1106">
                  <c:v>8.3172666126082014E-6</c:v>
                </c:pt>
                <c:pt idx="1107">
                  <c:v>8.1281668057406093E-6</c:v>
                </c:pt>
                <c:pt idx="1108">
                  <c:v>7.9314541647568201E-6</c:v>
                </c:pt>
                <c:pt idx="1109">
                  <c:v>7.7268993971615359E-6</c:v>
                </c:pt>
                <c:pt idx="1110">
                  <c:v>7.5386721948656686E-6</c:v>
                </c:pt>
                <c:pt idx="1111">
                  <c:v>7.3721404960747808E-6</c:v>
                </c:pt>
                <c:pt idx="1112">
                  <c:v>7.2336168871296372E-6</c:v>
                </c:pt>
                <c:pt idx="1113">
                  <c:v>7.1261666831108453E-6</c:v>
                </c:pt>
                <c:pt idx="1114">
                  <c:v>7.0501912036123864E-6</c:v>
                </c:pt>
                <c:pt idx="1115">
                  <c:v>7.0008323571856047E-6</c:v>
                </c:pt>
                <c:pt idx="1116">
                  <c:v>6.9621338799736173E-6</c:v>
                </c:pt>
                <c:pt idx="1117">
                  <c:v>6.9561928259842431E-6</c:v>
                </c:pt>
                <c:pt idx="1118">
                  <c:v>6.9994683785655562E-6</c:v>
                </c:pt>
                <c:pt idx="1119">
                  <c:v>7.0881964924347707E-6</c:v>
                </c:pt>
                <c:pt idx="1120">
                  <c:v>7.2155667417547923E-6</c:v>
                </c:pt>
                <c:pt idx="1121">
                  <c:v>7.3416439014739548E-6</c:v>
                </c:pt>
                <c:pt idx="1122">
                  <c:v>7.4909403322473962E-6</c:v>
                </c:pt>
                <c:pt idx="1123">
                  <c:v>7.6536715021560458E-6</c:v>
                </c:pt>
                <c:pt idx="1124">
                  <c:v>7.8278155732454179E-6</c:v>
                </c:pt>
                <c:pt idx="1125">
                  <c:v>8.0022150295309588E-6</c:v>
                </c:pt>
                <c:pt idx="1126">
                  <c:v>8.1537706725641867E-6</c:v>
                </c:pt>
                <c:pt idx="1127">
                  <c:v>8.2690690068247617E-6</c:v>
                </c:pt>
                <c:pt idx="1128">
                  <c:v>8.3474886565777007E-6</c:v>
                </c:pt>
                <c:pt idx="1129">
                  <c:v>8.3799539800958339E-6</c:v>
                </c:pt>
                <c:pt idx="1130">
                  <c:v>8.3676994161302668E-6</c:v>
                </c:pt>
                <c:pt idx="1131">
                  <c:v>8.3274302968709513E-6</c:v>
                </c:pt>
                <c:pt idx="1132">
                  <c:v>8.2542998454032377E-6</c:v>
                </c:pt>
                <c:pt idx="1133">
                  <c:v>8.1457500534060024E-6</c:v>
                </c:pt>
                <c:pt idx="1134">
                  <c:v>8.016900371037283E-6</c:v>
                </c:pt>
                <c:pt idx="1135">
                  <c:v>7.9093229362381213E-6</c:v>
                </c:pt>
                <c:pt idx="1136">
                  <c:v>7.8126794976496508E-6</c:v>
                </c:pt>
                <c:pt idx="1137">
                  <c:v>7.7352608377930892E-6</c:v>
                </c:pt>
                <c:pt idx="1138">
                  <c:v>7.6729228354065451E-6</c:v>
                </c:pt>
                <c:pt idx="1139">
                  <c:v>7.6353468061498742E-6</c:v>
                </c:pt>
                <c:pt idx="1140">
                  <c:v>7.600064625481585E-6</c:v>
                </c:pt>
                <c:pt idx="1141">
                  <c:v>7.5992446681293265E-6</c:v>
                </c:pt>
                <c:pt idx="1142">
                  <c:v>7.6077414213512546E-6</c:v>
                </c:pt>
                <c:pt idx="1143">
                  <c:v>7.6268456656596577E-6</c:v>
                </c:pt>
                <c:pt idx="1144">
                  <c:v>7.6825062457109099E-6</c:v>
                </c:pt>
                <c:pt idx="1145">
                  <c:v>7.7561022094349311E-6</c:v>
                </c:pt>
                <c:pt idx="1146">
                  <c:v>7.8700250196325933E-6</c:v>
                </c:pt>
                <c:pt idx="1147">
                  <c:v>8.0126969061990637E-6</c:v>
                </c:pt>
                <c:pt idx="1148">
                  <c:v>8.2396225857069184E-6</c:v>
                </c:pt>
                <c:pt idx="1149">
                  <c:v>8.4934140489434753E-6</c:v>
                </c:pt>
                <c:pt idx="1150">
                  <c:v>8.8286133534552405E-6</c:v>
                </c:pt>
                <c:pt idx="1151">
                  <c:v>9.1390631539154249E-6</c:v>
                </c:pt>
                <c:pt idx="1152">
                  <c:v>9.4539778080402904E-6</c:v>
                </c:pt>
                <c:pt idx="1153">
                  <c:v>9.6981872464256259E-6</c:v>
                </c:pt>
                <c:pt idx="1154">
                  <c:v>9.9709610340939315E-6</c:v>
                </c:pt>
                <c:pt idx="1155">
                  <c:v>1.0187209949858123E-5</c:v>
                </c:pt>
                <c:pt idx="1156">
                  <c:v>1.0353629426944366E-5</c:v>
                </c:pt>
                <c:pt idx="1157">
                  <c:v>1.0439916141465387E-5</c:v>
                </c:pt>
                <c:pt idx="1158">
                  <c:v>1.0475634047147395E-5</c:v>
                </c:pt>
                <c:pt idx="1159">
                  <c:v>1.0427049438119128E-5</c:v>
                </c:pt>
                <c:pt idx="1160">
                  <c:v>1.0255406571771988E-5</c:v>
                </c:pt>
                <c:pt idx="1161">
                  <c:v>1.0056623832882538E-5</c:v>
                </c:pt>
                <c:pt idx="1162">
                  <c:v>9.7715569194694967E-6</c:v>
                </c:pt>
                <c:pt idx="1163">
                  <c:v>9.4695505322852041E-6</c:v>
                </c:pt>
                <c:pt idx="1164">
                  <c:v>9.0958353994675728E-6</c:v>
                </c:pt>
                <c:pt idx="1165">
                  <c:v>8.7966324767197148E-6</c:v>
                </c:pt>
                <c:pt idx="1166">
                  <c:v>8.419890359691787E-6</c:v>
                </c:pt>
                <c:pt idx="1167">
                  <c:v>8.0842823465026073E-6</c:v>
                </c:pt>
                <c:pt idx="1168">
                  <c:v>7.7308077604801321E-6</c:v>
                </c:pt>
                <c:pt idx="1169">
                  <c:v>7.4969340334562334E-6</c:v>
                </c:pt>
                <c:pt idx="1170">
                  <c:v>7.2925432111496303E-6</c:v>
                </c:pt>
                <c:pt idx="1171">
                  <c:v>7.1743873797800144E-6</c:v>
                </c:pt>
                <c:pt idx="1172">
                  <c:v>7.0673119408366142E-6</c:v>
                </c:pt>
                <c:pt idx="1173">
                  <c:v>7.0321618400346977E-6</c:v>
                </c:pt>
                <c:pt idx="1174">
                  <c:v>7.0695376713120925E-6</c:v>
                </c:pt>
                <c:pt idx="1175">
                  <c:v>7.1361001512428718E-6</c:v>
                </c:pt>
                <c:pt idx="1176">
                  <c:v>7.2439856184576669E-6</c:v>
                </c:pt>
                <c:pt idx="1177">
                  <c:v>7.3517140676495004E-6</c:v>
                </c:pt>
                <c:pt idx="1178">
                  <c:v>7.5147957572035253E-6</c:v>
                </c:pt>
                <c:pt idx="1179">
                  <c:v>7.6348859120707112E-6</c:v>
                </c:pt>
                <c:pt idx="1180">
                  <c:v>7.7563079492267826E-6</c:v>
                </c:pt>
                <c:pt idx="1181">
                  <c:v>7.8509346298556284E-6</c:v>
                </c:pt>
                <c:pt idx="1182">
                  <c:v>7.883026342842657E-6</c:v>
                </c:pt>
                <c:pt idx="1183">
                  <c:v>7.8488446737882403E-6</c:v>
                </c:pt>
                <c:pt idx="1184">
                  <c:v>7.7749746212506094E-6</c:v>
                </c:pt>
                <c:pt idx="1185">
                  <c:v>7.6592449492446042E-6</c:v>
                </c:pt>
                <c:pt idx="1186">
                  <c:v>7.4618070235400471E-6</c:v>
                </c:pt>
                <c:pt idx="1187">
                  <c:v>7.2913156996642435E-6</c:v>
                </c:pt>
                <c:pt idx="1188">
                  <c:v>7.0231492364255697E-6</c:v>
                </c:pt>
                <c:pt idx="1189">
                  <c:v>6.7764018787896916E-6</c:v>
                </c:pt>
                <c:pt idx="1190">
                  <c:v>6.4800093477439854E-6</c:v>
                </c:pt>
                <c:pt idx="1191">
                  <c:v>6.2696225151399719E-6</c:v>
                </c:pt>
                <c:pt idx="1192">
                  <c:v>6.0136780577179858E-6</c:v>
                </c:pt>
                <c:pt idx="1193">
                  <c:v>5.804158056964262E-6</c:v>
                </c:pt>
                <c:pt idx="1194">
                  <c:v>5.5389121289526702E-6</c:v>
                </c:pt>
                <c:pt idx="1195">
                  <c:v>5.3621225350852555E-6</c:v>
                </c:pt>
                <c:pt idx="1196">
                  <c:v>5.2183064951308827E-6</c:v>
                </c:pt>
                <c:pt idx="1197">
                  <c:v>5.1113550542438503E-6</c:v>
                </c:pt>
                <c:pt idx="1198">
                  <c:v>4.9922247874964448E-6</c:v>
                </c:pt>
                <c:pt idx="1199">
                  <c:v>4.9606149812945934E-6</c:v>
                </c:pt>
                <c:pt idx="1200">
                  <c:v>4.960684023042925E-6</c:v>
                </c:pt>
                <c:pt idx="1201">
                  <c:v>4.9862553317176231E-6</c:v>
                </c:pt>
                <c:pt idx="1202">
                  <c:v>5.0522333813305846E-6</c:v>
                </c:pt>
                <c:pt idx="1203">
                  <c:v>5.1128989108637333E-6</c:v>
                </c:pt>
                <c:pt idx="1204">
                  <c:v>5.2283967503770127E-6</c:v>
                </c:pt>
                <c:pt idx="1205">
                  <c:v>5.3754762252115525E-6</c:v>
                </c:pt>
                <c:pt idx="1206">
                  <c:v>5.5974209697586714E-6</c:v>
                </c:pt>
                <c:pt idx="1207">
                  <c:v>5.7879311679266271E-6</c:v>
                </c:pt>
                <c:pt idx="1208">
                  <c:v>6.0177607572238404E-6</c:v>
                </c:pt>
                <c:pt idx="1209">
                  <c:v>6.1834339368833006E-6</c:v>
                </c:pt>
                <c:pt idx="1210">
                  <c:v>6.407592173736461E-6</c:v>
                </c:pt>
                <c:pt idx="1211">
                  <c:v>6.569071124911993E-6</c:v>
                </c:pt>
                <c:pt idx="1212">
                  <c:v>6.6895942338866097E-6</c:v>
                </c:pt>
                <c:pt idx="1213">
                  <c:v>6.722703100390028E-6</c:v>
                </c:pt>
                <c:pt idx="1214">
                  <c:v>6.7011604585485773E-6</c:v>
                </c:pt>
                <c:pt idx="1215">
                  <c:v>6.630422915569026E-6</c:v>
                </c:pt>
                <c:pt idx="1216">
                  <c:v>6.4740701410254698E-6</c:v>
                </c:pt>
                <c:pt idx="1217">
                  <c:v>6.3133173982061339E-6</c:v>
                </c:pt>
                <c:pt idx="1218">
                  <c:v>6.0462943956287908E-6</c:v>
                </c:pt>
                <c:pt idx="1219">
                  <c:v>5.7961141160114911E-6</c:v>
                </c:pt>
                <c:pt idx="1220">
                  <c:v>5.4873672683738647E-6</c:v>
                </c:pt>
                <c:pt idx="1221">
                  <c:v>5.2403321983017967E-6</c:v>
                </c:pt>
                <c:pt idx="1222">
                  <c:v>4.9207003071312271E-6</c:v>
                </c:pt>
                <c:pt idx="1223">
                  <c:v>4.6906077126455539E-6</c:v>
                </c:pt>
                <c:pt idx="1224">
                  <c:v>4.4296153566942156E-6</c:v>
                </c:pt>
                <c:pt idx="1225">
                  <c:v>4.2550004624448169E-6</c:v>
                </c:pt>
                <c:pt idx="1226">
                  <c:v>4.0859597080105484E-6</c:v>
                </c:pt>
                <c:pt idx="1227">
                  <c:v>3.980662959994901E-6</c:v>
                </c:pt>
                <c:pt idx="1228">
                  <c:v>3.8895082249443612E-6</c:v>
                </c:pt>
                <c:pt idx="1229">
                  <c:v>3.8547788400804379E-6</c:v>
                </c:pt>
                <c:pt idx="1230">
                  <c:v>3.867578579858082E-6</c:v>
                </c:pt>
                <c:pt idx="1231">
                  <c:v>3.9283477874681559E-6</c:v>
                </c:pt>
                <c:pt idx="1232">
                  <c:v>4.0687470690611169E-6</c:v>
                </c:pt>
                <c:pt idx="1233">
                  <c:v>4.1928118580889431E-6</c:v>
                </c:pt>
                <c:pt idx="1234">
                  <c:v>4.344204710377776E-6</c:v>
                </c:pt>
                <c:pt idx="1235">
                  <c:v>4.4865812645157645E-6</c:v>
                </c:pt>
                <c:pt idx="1236">
                  <c:v>4.6736562316137245E-6</c:v>
                </c:pt>
                <c:pt idx="1237">
                  <c:v>4.7968726614998439E-6</c:v>
                </c:pt>
                <c:pt idx="1238">
                  <c:v>4.908827897324485E-6</c:v>
                </c:pt>
                <c:pt idx="1239">
                  <c:v>4.9810550333424549E-6</c:v>
                </c:pt>
                <c:pt idx="1240">
                  <c:v>5.0281833002077547E-6</c:v>
                </c:pt>
                <c:pt idx="1241">
                  <c:v>4.9977028692269402E-6</c:v>
                </c:pt>
                <c:pt idx="1242">
                  <c:v>4.8812557634013156E-6</c:v>
                </c:pt>
                <c:pt idx="1243">
                  <c:v>4.7726560950909033E-6</c:v>
                </c:pt>
                <c:pt idx="1244">
                  <c:v>4.6162442078798799E-6</c:v>
                </c:pt>
                <c:pt idx="1245">
                  <c:v>4.4705965988694333E-6</c:v>
                </c:pt>
                <c:pt idx="1246">
                  <c:v>4.2713557368071079E-6</c:v>
                </c:pt>
                <c:pt idx="1247">
                  <c:v>4.0925272177297673E-6</c:v>
                </c:pt>
                <c:pt idx="1248">
                  <c:v>3.8876387868356909E-6</c:v>
                </c:pt>
                <c:pt idx="1249">
                  <c:v>3.748147669778476E-6</c:v>
                </c:pt>
                <c:pt idx="1250">
                  <c:v>3.5761094874676454E-6</c:v>
                </c:pt>
                <c:pt idx="1251">
                  <c:v>3.4541272654237738E-6</c:v>
                </c:pt>
                <c:pt idx="1252">
                  <c:v>3.3079601114844111E-6</c:v>
                </c:pt>
                <c:pt idx="1253">
                  <c:v>3.2092523477117113E-6</c:v>
                </c:pt>
                <c:pt idx="1254">
                  <c:v>3.1345845050721211E-6</c:v>
                </c:pt>
                <c:pt idx="1255">
                  <c:v>3.0901398609463171E-6</c:v>
                </c:pt>
                <c:pt idx="1256">
                  <c:v>3.0304332958975203E-6</c:v>
                </c:pt>
                <c:pt idx="1257">
                  <c:v>2.9850650163425318E-6</c:v>
                </c:pt>
                <c:pt idx="1258">
                  <c:v>2.959656267503371E-6</c:v>
                </c:pt>
                <c:pt idx="1259">
                  <c:v>2.979691074506677E-6</c:v>
                </c:pt>
                <c:pt idx="1260">
                  <c:v>3.0486753265327784E-6</c:v>
                </c:pt>
                <c:pt idx="1261">
                  <c:v>3.1329150340338693E-6</c:v>
                </c:pt>
                <c:pt idx="1262">
                  <c:v>3.2610440498589662E-6</c:v>
                </c:pt>
                <c:pt idx="1263">
                  <c:v>3.3673401714089912E-6</c:v>
                </c:pt>
                <c:pt idx="1264">
                  <c:v>3.5091886369903429E-6</c:v>
                </c:pt>
                <c:pt idx="1265">
                  <c:v>3.612760957659702E-6</c:v>
                </c:pt>
                <c:pt idx="1266">
                  <c:v>3.7380218545683226E-6</c:v>
                </c:pt>
                <c:pt idx="1267">
                  <c:v>3.8233357500735553E-6</c:v>
                </c:pt>
                <c:pt idx="1268">
                  <c:v>3.896768692144326E-6</c:v>
                </c:pt>
                <c:pt idx="1269">
                  <c:v>3.9641633675967998E-6</c:v>
                </c:pt>
                <c:pt idx="1270">
                  <c:v>4.0018439985658257E-6</c:v>
                </c:pt>
                <c:pt idx="1271">
                  <c:v>3.9754215598431341E-6</c:v>
                </c:pt>
                <c:pt idx="1272">
                  <c:v>3.9112349011450766E-6</c:v>
                </c:pt>
                <c:pt idx="1273">
                  <c:v>3.8351908417160006E-6</c:v>
                </c:pt>
                <c:pt idx="1274">
                  <c:v>3.7158957060444846E-6</c:v>
                </c:pt>
                <c:pt idx="1275">
                  <c:v>3.6044891096647796E-6</c:v>
                </c:pt>
                <c:pt idx="1276">
                  <c:v>3.4385399939208501E-6</c:v>
                </c:pt>
                <c:pt idx="1277">
                  <c:v>3.3091802338863643E-6</c:v>
                </c:pt>
                <c:pt idx="1278">
                  <c:v>3.1474692193092498E-6</c:v>
                </c:pt>
                <c:pt idx="1279">
                  <c:v>3.0260423330671753E-6</c:v>
                </c:pt>
                <c:pt idx="1280">
                  <c:v>2.8871241008849127E-6</c:v>
                </c:pt>
                <c:pt idx="1281">
                  <c:v>2.7779538567881216E-6</c:v>
                </c:pt>
                <c:pt idx="1282">
                  <c:v>2.6791694312747998E-6</c:v>
                </c:pt>
                <c:pt idx="1283">
                  <c:v>2.6289174293879961E-6</c:v>
                </c:pt>
                <c:pt idx="1284">
                  <c:v>2.5878283527764213E-6</c:v>
                </c:pt>
                <c:pt idx="1285">
                  <c:v>2.5531107442642207E-6</c:v>
                </c:pt>
                <c:pt idx="1286">
                  <c:v>2.5121749911338904E-6</c:v>
                </c:pt>
                <c:pt idx="1287">
                  <c:v>2.4942199802082513E-6</c:v>
                </c:pt>
                <c:pt idx="1288">
                  <c:v>2.482109041551922E-6</c:v>
                </c:pt>
                <c:pt idx="1289">
                  <c:v>2.4922136131472044E-6</c:v>
                </c:pt>
                <c:pt idx="1290">
                  <c:v>2.5411882272354452E-6</c:v>
                </c:pt>
                <c:pt idx="1291">
                  <c:v>2.600755092425578E-6</c:v>
                </c:pt>
                <c:pt idx="1292">
                  <c:v>2.6727483177711067E-6</c:v>
                </c:pt>
                <c:pt idx="1293">
                  <c:v>2.745170109955777E-6</c:v>
                </c:pt>
                <c:pt idx="1294">
                  <c:v>2.8534148713525249E-6</c:v>
                </c:pt>
                <c:pt idx="1295">
                  <c:v>2.9244135722496786E-6</c:v>
                </c:pt>
                <c:pt idx="1296">
                  <c:v>3.0085064217175288E-6</c:v>
                </c:pt>
                <c:pt idx="1297">
                  <c:v>3.0775031428219247E-6</c:v>
                </c:pt>
                <c:pt idx="1298">
                  <c:v>3.150282843735404E-6</c:v>
                </c:pt>
                <c:pt idx="1299">
                  <c:v>3.1767209842603914E-6</c:v>
                </c:pt>
                <c:pt idx="1300">
                  <c:v>3.1818074445689127E-6</c:v>
                </c:pt>
                <c:pt idx="1301">
                  <c:v>3.1833092757767673E-6</c:v>
                </c:pt>
                <c:pt idx="1302">
                  <c:v>3.1549273444910603E-6</c:v>
                </c:pt>
                <c:pt idx="1303">
                  <c:v>3.1046829625965474E-6</c:v>
                </c:pt>
                <c:pt idx="1304">
                  <c:v>3.0233136831005061E-6</c:v>
                </c:pt>
                <c:pt idx="1305">
                  <c:v>2.949300236162493E-6</c:v>
                </c:pt>
                <c:pt idx="1306">
                  <c:v>2.861931482736181E-6</c:v>
                </c:pt>
                <c:pt idx="1307">
                  <c:v>2.7914146886242044E-6</c:v>
                </c:pt>
                <c:pt idx="1308">
                  <c:v>2.7038709062840624E-6</c:v>
                </c:pt>
                <c:pt idx="1309">
                  <c:v>2.6398770564818467E-6</c:v>
                </c:pt>
                <c:pt idx="1310">
                  <c:v>2.5400466138449728E-6</c:v>
                </c:pt>
                <c:pt idx="1311">
                  <c:v>2.4583845419178798E-6</c:v>
                </c:pt>
                <c:pt idx="1312">
                  <c:v>2.3988608566840612E-6</c:v>
                </c:pt>
                <c:pt idx="1313">
                  <c:v>2.3602182594155397E-6</c:v>
                </c:pt>
                <c:pt idx="1314">
                  <c:v>2.2949447127261883E-6</c:v>
                </c:pt>
                <c:pt idx="1315">
                  <c:v>2.2580498645985417E-6</c:v>
                </c:pt>
                <c:pt idx="1316">
                  <c:v>2.2440674096538265E-6</c:v>
                </c:pt>
                <c:pt idx="1317">
                  <c:v>2.2418834736815191E-6</c:v>
                </c:pt>
                <c:pt idx="1318">
                  <c:v>2.2354184874949396E-6</c:v>
                </c:pt>
                <c:pt idx="1319">
                  <c:v>2.2228595856554559E-6</c:v>
                </c:pt>
                <c:pt idx="1320">
                  <c:v>2.2097160225892979E-6</c:v>
                </c:pt>
                <c:pt idx="1321">
                  <c:v>2.2089205415759125E-6</c:v>
                </c:pt>
                <c:pt idx="1322">
                  <c:v>2.2182016921860766E-6</c:v>
                </c:pt>
                <c:pt idx="1323">
                  <c:v>2.2513040932414898E-6</c:v>
                </c:pt>
                <c:pt idx="1324">
                  <c:v>2.323316484022174E-6</c:v>
                </c:pt>
                <c:pt idx="1325">
                  <c:v>2.3808374967366626E-6</c:v>
                </c:pt>
                <c:pt idx="1326">
                  <c:v>2.464692740990355E-6</c:v>
                </c:pt>
                <c:pt idx="1327">
                  <c:v>2.5341808361430767E-6</c:v>
                </c:pt>
                <c:pt idx="1328">
                  <c:v>2.6204054361814859E-6</c:v>
                </c:pt>
                <c:pt idx="1329">
                  <c:v>2.6883205801983059E-6</c:v>
                </c:pt>
                <c:pt idx="1330">
                  <c:v>2.7733483796293485E-6</c:v>
                </c:pt>
                <c:pt idx="1331">
                  <c:v>2.8544784375492314E-6</c:v>
                </c:pt>
                <c:pt idx="1332">
                  <c:v>2.9565572397295984E-6</c:v>
                </c:pt>
                <c:pt idx="1333">
                  <c:v>3.001133501904061E-6</c:v>
                </c:pt>
                <c:pt idx="1334">
                  <c:v>2.993042917362116E-6</c:v>
                </c:pt>
                <c:pt idx="1335">
                  <c:v>2.9679726809077514E-6</c:v>
                </c:pt>
                <c:pt idx="1336">
                  <c:v>2.9246414792918301E-6</c:v>
                </c:pt>
                <c:pt idx="1337">
                  <c:v>2.8768029367814868E-6</c:v>
                </c:pt>
                <c:pt idx="1338">
                  <c:v>2.8133427173484821E-6</c:v>
                </c:pt>
                <c:pt idx="1339">
                  <c:v>2.7687133461368418E-6</c:v>
                </c:pt>
                <c:pt idx="1340">
                  <c:v>2.695058731563067E-6</c:v>
                </c:pt>
                <c:pt idx="1341">
                  <c:v>2.6100191557803021E-6</c:v>
                </c:pt>
                <c:pt idx="1342">
                  <c:v>2.5436072284244805E-6</c:v>
                </c:pt>
                <c:pt idx="1343">
                  <c:v>2.4964630288480268E-6</c:v>
                </c:pt>
                <c:pt idx="1344">
                  <c:v>2.4403992819319347E-6</c:v>
                </c:pt>
                <c:pt idx="1345">
                  <c:v>2.399238854483455E-6</c:v>
                </c:pt>
                <c:pt idx="1346">
                  <c:v>2.3604408555539731E-6</c:v>
                </c:pt>
                <c:pt idx="1347">
                  <c:v>2.330046784485787E-6</c:v>
                </c:pt>
                <c:pt idx="1348">
                  <c:v>2.2883760484626828E-6</c:v>
                </c:pt>
                <c:pt idx="1349">
                  <c:v>2.2658372658108565E-6</c:v>
                </c:pt>
                <c:pt idx="1350">
                  <c:v>2.2713430566042272E-6</c:v>
                </c:pt>
                <c:pt idx="1351">
                  <c:v>2.2887655917049413E-6</c:v>
                </c:pt>
                <c:pt idx="1352">
                  <c:v>2.2525713210503314E-6</c:v>
                </c:pt>
                <c:pt idx="1353">
                  <c:v>2.1807563573426358E-6</c:v>
                </c:pt>
                <c:pt idx="1354">
                  <c:v>2.1341873517297068E-6</c:v>
                </c:pt>
                <c:pt idx="1355">
                  <c:v>2.1205018455754747E-6</c:v>
                </c:pt>
                <c:pt idx="1356">
                  <c:v>2.1327485586398941E-6</c:v>
                </c:pt>
                <c:pt idx="1357">
                  <c:v>2.145673912835907E-6</c:v>
                </c:pt>
                <c:pt idx="1358">
                  <c:v>2.1188397636206565E-6</c:v>
                </c:pt>
                <c:pt idx="1359">
                  <c:v>2.1024547020157743E-6</c:v>
                </c:pt>
                <c:pt idx="1360">
                  <c:v>2.1163593406755808E-6</c:v>
                </c:pt>
                <c:pt idx="1361">
                  <c:v>2.122063482177369E-6</c:v>
                </c:pt>
                <c:pt idx="1362">
                  <c:v>2.1176344193855705E-6</c:v>
                </c:pt>
                <c:pt idx="1363">
                  <c:v>2.1394947918146605E-6</c:v>
                </c:pt>
                <c:pt idx="1364">
                  <c:v>2.1937306642163954E-6</c:v>
                </c:pt>
                <c:pt idx="1365">
                  <c:v>2.2150837298860057E-6</c:v>
                </c:pt>
                <c:pt idx="1366">
                  <c:v>2.2219648138334328E-6</c:v>
                </c:pt>
                <c:pt idx="1367">
                  <c:v>2.2561266247261214E-6</c:v>
                </c:pt>
                <c:pt idx="1368">
                  <c:v>2.3214151804911973E-6</c:v>
                </c:pt>
                <c:pt idx="1369">
                  <c:v>2.3856429409658539E-6</c:v>
                </c:pt>
                <c:pt idx="1370">
                  <c:v>2.4743678221110663E-6</c:v>
                </c:pt>
                <c:pt idx="1371">
                  <c:v>2.5470410740413323E-6</c:v>
                </c:pt>
                <c:pt idx="1372">
                  <c:v>2.6263294029154202E-6</c:v>
                </c:pt>
                <c:pt idx="1373">
                  <c:v>2.6848742655031601E-6</c:v>
                </c:pt>
                <c:pt idx="1374">
                  <c:v>2.7418029969986836E-6</c:v>
                </c:pt>
                <c:pt idx="1375">
                  <c:v>2.7890968255146652E-6</c:v>
                </c:pt>
                <c:pt idx="1376">
                  <c:v>2.8357498819516498E-6</c:v>
                </c:pt>
                <c:pt idx="1377">
                  <c:v>2.8639694843106776E-6</c:v>
                </c:pt>
                <c:pt idx="1378">
                  <c:v>2.8925211336064973E-6</c:v>
                </c:pt>
                <c:pt idx="1379">
                  <c:v>2.9158978845014514E-6</c:v>
                </c:pt>
                <c:pt idx="1380">
                  <c:v>2.8949565293244005E-6</c:v>
                </c:pt>
                <c:pt idx="1381">
                  <c:v>2.8340917254474058E-6</c:v>
                </c:pt>
                <c:pt idx="1382">
                  <c:v>2.7593924792032228E-6</c:v>
                </c:pt>
                <c:pt idx="1383">
                  <c:v>2.7209129035879522E-6</c:v>
                </c:pt>
                <c:pt idx="1384">
                  <c:v>2.6959622779216671E-6</c:v>
                </c:pt>
                <c:pt idx="1385">
                  <c:v>2.6664013260106056E-6</c:v>
                </c:pt>
                <c:pt idx="1386">
                  <c:v>2.6035370823382827E-6</c:v>
                </c:pt>
                <c:pt idx="1387">
                  <c:v>2.5337388765902121E-6</c:v>
                </c:pt>
                <c:pt idx="1388">
                  <c:v>2.469926521149831E-6</c:v>
                </c:pt>
                <c:pt idx="1389">
                  <c:v>2.4263581761374663E-6</c:v>
                </c:pt>
                <c:pt idx="1390">
                  <c:v>2.3704673799554895E-6</c:v>
                </c:pt>
                <c:pt idx="1391">
                  <c:v>2.3160696404447898E-6</c:v>
                </c:pt>
                <c:pt idx="1392">
                  <c:v>2.2414223486934985E-6</c:v>
                </c:pt>
                <c:pt idx="1393">
                  <c:v>2.1953551080274743E-6</c:v>
                </c:pt>
                <c:pt idx="1394">
                  <c:v>2.1772398463548717E-6</c:v>
                </c:pt>
                <c:pt idx="1395">
                  <c:v>2.1819173670771209E-6</c:v>
                </c:pt>
                <c:pt idx="1396">
                  <c:v>2.1904900893131002E-6</c:v>
                </c:pt>
                <c:pt idx="1397">
                  <c:v>2.1875584704608676E-6</c:v>
                </c:pt>
                <c:pt idx="1398">
                  <c:v>2.1776231550579832E-6</c:v>
                </c:pt>
                <c:pt idx="1399">
                  <c:v>2.1684304425401639E-6</c:v>
                </c:pt>
                <c:pt idx="1400">
                  <c:v>2.1728662016888238E-6</c:v>
                </c:pt>
                <c:pt idx="1401">
                  <c:v>2.1949697211446469E-6</c:v>
                </c:pt>
                <c:pt idx="1402">
                  <c:v>2.2192121493456045E-6</c:v>
                </c:pt>
                <c:pt idx="1403">
                  <c:v>2.2712084367404238E-6</c:v>
                </c:pt>
                <c:pt idx="1404">
                  <c:v>2.3671081178995442E-6</c:v>
                </c:pt>
                <c:pt idx="1405">
                  <c:v>2.4438317420956431E-6</c:v>
                </c:pt>
                <c:pt idx="1406">
                  <c:v>2.5412404126371941E-6</c:v>
                </c:pt>
                <c:pt idx="1407">
                  <c:v>2.6413176968425177E-6</c:v>
                </c:pt>
                <c:pt idx="1408">
                  <c:v>2.7625577778190394E-6</c:v>
                </c:pt>
                <c:pt idx="1409">
                  <c:v>2.8768964548686916E-6</c:v>
                </c:pt>
                <c:pt idx="1410">
                  <c:v>2.9851208962859973E-6</c:v>
                </c:pt>
                <c:pt idx="1411">
                  <c:v>3.0517549579625383E-6</c:v>
                </c:pt>
                <c:pt idx="1412">
                  <c:v>3.1100155717469464E-6</c:v>
                </c:pt>
                <c:pt idx="1413">
                  <c:v>3.1634654303984452E-6</c:v>
                </c:pt>
                <c:pt idx="1414">
                  <c:v>3.2098344689409552E-6</c:v>
                </c:pt>
                <c:pt idx="1415">
                  <c:v>3.211010718660022E-6</c:v>
                </c:pt>
                <c:pt idx="1416">
                  <c:v>3.1929822787177631E-6</c:v>
                </c:pt>
                <c:pt idx="1417">
                  <c:v>3.1618460665822267E-6</c:v>
                </c:pt>
                <c:pt idx="1418">
                  <c:v>3.0967403906321294E-6</c:v>
                </c:pt>
                <c:pt idx="1419">
                  <c:v>3.0557131975943098E-6</c:v>
                </c:pt>
                <c:pt idx="1420">
                  <c:v>3.0326109973306808E-6</c:v>
                </c:pt>
                <c:pt idx="1421">
                  <c:v>2.9858815100619314E-6</c:v>
                </c:pt>
                <c:pt idx="1422">
                  <c:v>2.8858273167423371E-6</c:v>
                </c:pt>
                <c:pt idx="1423">
                  <c:v>2.791851568182209E-6</c:v>
                </c:pt>
                <c:pt idx="1424">
                  <c:v>2.694014330801516E-6</c:v>
                </c:pt>
                <c:pt idx="1425">
                  <c:v>2.619893280336003E-6</c:v>
                </c:pt>
                <c:pt idx="1426">
                  <c:v>2.5490790756158288E-6</c:v>
                </c:pt>
                <c:pt idx="1427">
                  <c:v>2.4852406274745731E-6</c:v>
                </c:pt>
                <c:pt idx="1428">
                  <c:v>2.4332143219283058E-6</c:v>
                </c:pt>
                <c:pt idx="1429">
                  <c:v>2.3882575219570189E-6</c:v>
                </c:pt>
                <c:pt idx="1430">
                  <c:v>2.3322822131332716E-6</c:v>
                </c:pt>
                <c:pt idx="1431">
                  <c:v>2.2761242554034029E-6</c:v>
                </c:pt>
                <c:pt idx="1432">
                  <c:v>2.2173819657426749E-6</c:v>
                </c:pt>
                <c:pt idx="1433">
                  <c:v>2.1759938621609011E-6</c:v>
                </c:pt>
                <c:pt idx="1434">
                  <c:v>2.1660945685397553E-6</c:v>
                </c:pt>
                <c:pt idx="1435">
                  <c:v>2.1794519532077693E-6</c:v>
                </c:pt>
                <c:pt idx="1436">
                  <c:v>2.197119713514932E-6</c:v>
                </c:pt>
                <c:pt idx="1437">
                  <c:v>2.2216103687374832E-6</c:v>
                </c:pt>
                <c:pt idx="1438">
                  <c:v>2.255783263255322E-6</c:v>
                </c:pt>
                <c:pt idx="1439">
                  <c:v>2.282652048799167E-6</c:v>
                </c:pt>
                <c:pt idx="1440">
                  <c:v>2.3196893676917651E-6</c:v>
                </c:pt>
                <c:pt idx="1441">
                  <c:v>2.3591509986771166E-6</c:v>
                </c:pt>
                <c:pt idx="1442">
                  <c:v>2.3978358522665233E-6</c:v>
                </c:pt>
                <c:pt idx="1443">
                  <c:v>2.4485720700270769E-6</c:v>
                </c:pt>
                <c:pt idx="1444">
                  <c:v>2.5566625843071509E-6</c:v>
                </c:pt>
                <c:pt idx="1445">
                  <c:v>2.6553073099618088E-6</c:v>
                </c:pt>
                <c:pt idx="1446">
                  <c:v>2.7424338399968166E-6</c:v>
                </c:pt>
                <c:pt idx="1447">
                  <c:v>2.838825126113121E-6</c:v>
                </c:pt>
                <c:pt idx="1448">
                  <c:v>2.9700122988442486E-6</c:v>
                </c:pt>
                <c:pt idx="1449">
                  <c:v>3.0845299302583059E-6</c:v>
                </c:pt>
                <c:pt idx="1450">
                  <c:v>3.1929116206074304E-6</c:v>
                </c:pt>
                <c:pt idx="1451">
                  <c:v>3.2763902525148727E-6</c:v>
                </c:pt>
                <c:pt idx="1452">
                  <c:v>3.3670591553296619E-6</c:v>
                </c:pt>
                <c:pt idx="1453">
                  <c:v>3.4518472713668311E-6</c:v>
                </c:pt>
                <c:pt idx="1454">
                  <c:v>3.499219147076579E-6</c:v>
                </c:pt>
                <c:pt idx="1455">
                  <c:v>3.4965835533793997E-6</c:v>
                </c:pt>
                <c:pt idx="1456">
                  <c:v>3.4740503125401488E-6</c:v>
                </c:pt>
                <c:pt idx="1457">
                  <c:v>3.448894408899727E-6</c:v>
                </c:pt>
                <c:pt idx="1458">
                  <c:v>3.403205396941954E-6</c:v>
                </c:pt>
                <c:pt idx="1459">
                  <c:v>3.330047929137938E-6</c:v>
                </c:pt>
                <c:pt idx="1460">
                  <c:v>3.2298655814025445E-6</c:v>
                </c:pt>
                <c:pt idx="1461">
                  <c:v>3.1528184538973738E-6</c:v>
                </c:pt>
                <c:pt idx="1462">
                  <c:v>3.0853256421805484E-6</c:v>
                </c:pt>
                <c:pt idx="1463">
                  <c:v>3.0240641368867189E-6</c:v>
                </c:pt>
                <c:pt idx="1464">
                  <c:v>2.9537667061891735E-6</c:v>
                </c:pt>
                <c:pt idx="1465">
                  <c:v>2.8693023243699338E-6</c:v>
                </c:pt>
                <c:pt idx="1466">
                  <c:v>2.7783445545746667E-6</c:v>
                </c:pt>
                <c:pt idx="1467">
                  <c:v>2.7043777512258276E-6</c:v>
                </c:pt>
                <c:pt idx="1468">
                  <c:v>2.6055439112170442E-6</c:v>
                </c:pt>
                <c:pt idx="1469">
                  <c:v>2.4975746240870507E-6</c:v>
                </c:pt>
                <c:pt idx="1470">
                  <c:v>2.3814692633702249E-6</c:v>
                </c:pt>
                <c:pt idx="1471">
                  <c:v>2.3040111180990666E-6</c:v>
                </c:pt>
                <c:pt idx="1472">
                  <c:v>2.277759782839632E-6</c:v>
                </c:pt>
                <c:pt idx="1473">
                  <c:v>2.2554722290245438E-6</c:v>
                </c:pt>
                <c:pt idx="1474">
                  <c:v>2.2250303598228976E-6</c:v>
                </c:pt>
                <c:pt idx="1475">
                  <c:v>2.2138809256483498E-6</c:v>
                </c:pt>
                <c:pt idx="1476">
                  <c:v>2.2144399559918638E-6</c:v>
                </c:pt>
                <c:pt idx="1477">
                  <c:v>2.204263340833105E-6</c:v>
                </c:pt>
                <c:pt idx="1478">
                  <c:v>2.2106075616873184E-6</c:v>
                </c:pt>
                <c:pt idx="1479">
                  <c:v>2.2595983393955698E-6</c:v>
                </c:pt>
                <c:pt idx="1480">
                  <c:v>2.3246804626422229E-6</c:v>
                </c:pt>
                <c:pt idx="1481">
                  <c:v>2.3754166804027766E-6</c:v>
                </c:pt>
                <c:pt idx="1482">
                  <c:v>2.4332274837331715E-6</c:v>
                </c:pt>
                <c:pt idx="1483">
                  <c:v>2.495040630287082E-6</c:v>
                </c:pt>
                <c:pt idx="1484">
                  <c:v>2.5657733241806305E-6</c:v>
                </c:pt>
                <c:pt idx="1485">
                  <c:v>2.6531115976377791E-6</c:v>
                </c:pt>
                <c:pt idx="1486">
                  <c:v>2.7405895709535919E-6</c:v>
                </c:pt>
                <c:pt idx="1487">
                  <c:v>2.8057141814299871E-6</c:v>
                </c:pt>
                <c:pt idx="1488">
                  <c:v>2.8686211432409098E-6</c:v>
                </c:pt>
                <c:pt idx="1489">
                  <c:v>2.9049793591841999E-6</c:v>
                </c:pt>
                <c:pt idx="1490">
                  <c:v>2.9272364330301248E-6</c:v>
                </c:pt>
                <c:pt idx="1491">
                  <c:v>2.9709490960782993E-6</c:v>
                </c:pt>
                <c:pt idx="1492">
                  <c:v>2.9948292282821596E-6</c:v>
                </c:pt>
                <c:pt idx="1493">
                  <c:v>2.9866642910881654E-6</c:v>
                </c:pt>
                <c:pt idx="1494">
                  <c:v>2.9350219869715813E-6</c:v>
                </c:pt>
                <c:pt idx="1495">
                  <c:v>2.8558576561538616E-6</c:v>
                </c:pt>
                <c:pt idx="1496">
                  <c:v>2.7708273167253886E-6</c:v>
                </c:pt>
                <c:pt idx="1497">
                  <c:v>2.7092998044279538E-6</c:v>
                </c:pt>
                <c:pt idx="1498">
                  <c:v>2.6577916583574587E-6</c:v>
                </c:pt>
                <c:pt idx="1499">
                  <c:v>2.6023012581340334E-6</c:v>
                </c:pt>
                <c:pt idx="1500">
                  <c:v>2.5361671141335389E-6</c:v>
                </c:pt>
                <c:pt idx="1501">
                  <c:v>2.4606913214022688E-6</c:v>
                </c:pt>
                <c:pt idx="1502">
                  <c:v>2.4006129930932248E-6</c:v>
                </c:pt>
                <c:pt idx="1503">
                  <c:v>2.3639100302259915E-6</c:v>
                </c:pt>
                <c:pt idx="1504">
                  <c:v>2.3224355667315892E-6</c:v>
                </c:pt>
                <c:pt idx="1505">
                  <c:v>2.2914007235844057E-6</c:v>
                </c:pt>
                <c:pt idx="1506">
                  <c:v>2.2747394949861974E-6</c:v>
                </c:pt>
                <c:pt idx="1507">
                  <c:v>2.2368198733498702E-6</c:v>
                </c:pt>
                <c:pt idx="1508">
                  <c:v>2.188293915171356E-6</c:v>
                </c:pt>
                <c:pt idx="1509">
                  <c:v>2.1529450018433075E-6</c:v>
                </c:pt>
                <c:pt idx="1510">
                  <c:v>2.1192323086780603E-6</c:v>
                </c:pt>
                <c:pt idx="1511">
                  <c:v>2.0901721980784743E-6</c:v>
                </c:pt>
                <c:pt idx="1512">
                  <c:v>2.0845802782813316E-6</c:v>
                </c:pt>
                <c:pt idx="1513">
                  <c:v>2.0891023973426207E-6</c:v>
                </c:pt>
                <c:pt idx="1514">
                  <c:v>2.0882415691226204E-6</c:v>
                </c:pt>
                <c:pt idx="1515">
                  <c:v>2.0988910856211222E-6</c:v>
                </c:pt>
                <c:pt idx="1516">
                  <c:v>2.124808064855192E-6</c:v>
                </c:pt>
                <c:pt idx="1517">
                  <c:v>2.1401815147562593E-6</c:v>
                </c:pt>
                <c:pt idx="1518">
                  <c:v>2.1540254243865964E-6</c:v>
                </c:pt>
                <c:pt idx="1519">
                  <c:v>2.1481367867078286E-6</c:v>
                </c:pt>
                <c:pt idx="1520">
                  <c:v>2.1226428325003252E-6</c:v>
                </c:pt>
                <c:pt idx="1521">
                  <c:v>2.1007833837066646E-6</c:v>
                </c:pt>
                <c:pt idx="1522">
                  <c:v>2.1263761669050905E-6</c:v>
                </c:pt>
                <c:pt idx="1523">
                  <c:v>2.1994749838593533E-6</c:v>
                </c:pt>
                <c:pt idx="1524">
                  <c:v>2.2681368871206696E-6</c:v>
                </c:pt>
                <c:pt idx="1525">
                  <c:v>2.3142985695093279E-6</c:v>
                </c:pt>
                <c:pt idx="1526">
                  <c:v>2.3476429630471876E-6</c:v>
                </c:pt>
                <c:pt idx="1527">
                  <c:v>2.3774616092429918E-6</c:v>
                </c:pt>
                <c:pt idx="1528">
                  <c:v>2.3951644676964634E-6</c:v>
                </c:pt>
                <c:pt idx="1529">
                  <c:v>2.4394541719790214E-6</c:v>
                </c:pt>
                <c:pt idx="1530">
                  <c:v>2.5068130565586151E-6</c:v>
                </c:pt>
                <c:pt idx="1531">
                  <c:v>2.5763027680733379E-6</c:v>
                </c:pt>
                <c:pt idx="1532">
                  <c:v>2.6224632959177096E-6</c:v>
                </c:pt>
                <c:pt idx="1533">
                  <c:v>2.6366540306517059E-6</c:v>
                </c:pt>
                <c:pt idx="1534">
                  <c:v>2.6220859908448879E-6</c:v>
                </c:pt>
                <c:pt idx="1535">
                  <c:v>2.6065031066102525E-6</c:v>
                </c:pt>
                <c:pt idx="1536">
                  <c:v>2.5890745678792487E-6</c:v>
                </c:pt>
                <c:pt idx="1537">
                  <c:v>2.562262124096584E-6</c:v>
                </c:pt>
                <c:pt idx="1538">
                  <c:v>2.5166931847446053E-6</c:v>
                </c:pt>
                <c:pt idx="1539">
                  <c:v>2.4579774496024664E-6</c:v>
                </c:pt>
                <c:pt idx="1540">
                  <c:v>2.4047762797902757E-6</c:v>
                </c:pt>
                <c:pt idx="1541">
                  <c:v>2.3788773114470748E-6</c:v>
                </c:pt>
                <c:pt idx="1542">
                  <c:v>2.3584642757355177E-6</c:v>
                </c:pt>
                <c:pt idx="1543">
                  <c:v>2.3056524182567283E-6</c:v>
                </c:pt>
                <c:pt idx="1544">
                  <c:v>2.239624261421733E-6</c:v>
                </c:pt>
                <c:pt idx="1545">
                  <c:v>2.1779893765056551E-6</c:v>
                </c:pt>
                <c:pt idx="1546">
                  <c:v>2.1485764371721205E-6</c:v>
                </c:pt>
                <c:pt idx="1547">
                  <c:v>2.1252114626288884E-6</c:v>
                </c:pt>
                <c:pt idx="1548">
                  <c:v>2.0919755962539575E-6</c:v>
                </c:pt>
                <c:pt idx="1549">
                  <c:v>2.0574852020573366E-6</c:v>
                </c:pt>
                <c:pt idx="1550">
                  <c:v>2.0475503484721666E-6</c:v>
                </c:pt>
                <c:pt idx="1551">
                  <c:v>2.051649442506889E-6</c:v>
                </c:pt>
                <c:pt idx="1552">
                  <c:v>2.0476888937865444E-6</c:v>
                </c:pt>
                <c:pt idx="1553">
                  <c:v>2.0457942866124292E-6</c:v>
                </c:pt>
                <c:pt idx="1554">
                  <c:v>2.0477433882768664E-6</c:v>
                </c:pt>
                <c:pt idx="1555">
                  <c:v>2.0511292048514009E-6</c:v>
                </c:pt>
                <c:pt idx="1556">
                  <c:v>2.0635350141184973E-6</c:v>
                </c:pt>
                <c:pt idx="1557">
                  <c:v>2.0664721747833053E-6</c:v>
                </c:pt>
                <c:pt idx="1558">
                  <c:v>2.0662802895228921E-6</c:v>
                </c:pt>
                <c:pt idx="1559">
                  <c:v>2.0602101574822892E-6</c:v>
                </c:pt>
                <c:pt idx="1560">
                  <c:v>2.0635093832353376E-6</c:v>
                </c:pt>
                <c:pt idx="1561">
                  <c:v>2.0909916936130183E-6</c:v>
                </c:pt>
                <c:pt idx="1562">
                  <c:v>2.1199894588211346E-6</c:v>
                </c:pt>
                <c:pt idx="1563">
                  <c:v>2.155483382911565E-6</c:v>
                </c:pt>
                <c:pt idx="1564">
                  <c:v>2.1844887681119717E-6</c:v>
                </c:pt>
                <c:pt idx="1565">
                  <c:v>2.1907062200035298E-6</c:v>
                </c:pt>
                <c:pt idx="1566">
                  <c:v>2.1963029888866752E-6</c:v>
                </c:pt>
                <c:pt idx="1567">
                  <c:v>2.2403470061450701E-6</c:v>
                </c:pt>
                <c:pt idx="1568">
                  <c:v>2.3100115156647661E-6</c:v>
                </c:pt>
                <c:pt idx="1569">
                  <c:v>2.4009734418194642E-6</c:v>
                </c:pt>
                <c:pt idx="1570">
                  <c:v>2.4835452946443043E-6</c:v>
                </c:pt>
                <c:pt idx="1571">
                  <c:v>2.5369362715371927E-6</c:v>
                </c:pt>
                <c:pt idx="1572">
                  <c:v>2.6020380220367158E-6</c:v>
                </c:pt>
                <c:pt idx="1573">
                  <c:v>2.6920063473784684E-6</c:v>
                </c:pt>
                <c:pt idx="1574">
                  <c:v>2.7418473314992844E-6</c:v>
                </c:pt>
                <c:pt idx="1575">
                  <c:v>2.7858151488347713E-6</c:v>
                </c:pt>
                <c:pt idx="1576">
                  <c:v>2.8338259493526578E-6</c:v>
                </c:pt>
                <c:pt idx="1577">
                  <c:v>2.894073764762957E-6</c:v>
                </c:pt>
                <c:pt idx="1578">
                  <c:v>2.9380632875310297E-6</c:v>
                </c:pt>
                <c:pt idx="1579">
                  <c:v>2.9515278139088295E-6</c:v>
                </c:pt>
                <c:pt idx="1580">
                  <c:v>2.9579496201390943E-6</c:v>
                </c:pt>
                <c:pt idx="1581">
                  <c:v>2.9576009477645773E-6</c:v>
                </c:pt>
                <c:pt idx="1582">
                  <c:v>2.9348328726174557E-6</c:v>
                </c:pt>
                <c:pt idx="1583">
                  <c:v>2.9464291154308718E-6</c:v>
                </c:pt>
                <c:pt idx="1584">
                  <c:v>2.9460541194466229E-6</c:v>
                </c:pt>
                <c:pt idx="1585">
                  <c:v>2.8751588657175375E-6</c:v>
                </c:pt>
                <c:pt idx="1586">
                  <c:v>2.8075118068840382E-6</c:v>
                </c:pt>
                <c:pt idx="1587">
                  <c:v>2.7644874831394635E-6</c:v>
                </c:pt>
                <c:pt idx="1588">
                  <c:v>2.7083904853479212E-6</c:v>
                </c:pt>
                <c:pt idx="1589">
                  <c:v>2.6214539933024679E-6</c:v>
                </c:pt>
                <c:pt idx="1590">
                  <c:v>2.530629457917861E-6</c:v>
                </c:pt>
                <c:pt idx="1591">
                  <c:v>2.4364569750113166E-6</c:v>
                </c:pt>
                <c:pt idx="1592">
                  <c:v>2.3543644889742232E-6</c:v>
                </c:pt>
                <c:pt idx="1593">
                  <c:v>2.2965128147760868E-6</c:v>
                </c:pt>
                <c:pt idx="1594">
                  <c:v>2.2788256581249113E-6</c:v>
                </c:pt>
                <c:pt idx="1595">
                  <c:v>2.2624890873800614E-6</c:v>
                </c:pt>
                <c:pt idx="1596">
                  <c:v>2.2411297871713041E-6</c:v>
                </c:pt>
                <c:pt idx="1597">
                  <c:v>2.1957511167177371E-6</c:v>
                </c:pt>
                <c:pt idx="1598">
                  <c:v>2.1368014709031574E-6</c:v>
                </c:pt>
                <c:pt idx="1599">
                  <c:v>2.0997001902570881E-6</c:v>
                </c:pt>
                <c:pt idx="1600">
                  <c:v>2.092902926224859E-6</c:v>
                </c:pt>
                <c:pt idx="1601">
                  <c:v>2.0858724442467612E-6</c:v>
                </c:pt>
                <c:pt idx="1602">
                  <c:v>2.1152659872362831E-6</c:v>
                </c:pt>
                <c:pt idx="1603">
                  <c:v>2.1471692785957573E-6</c:v>
                </c:pt>
                <c:pt idx="1604">
                  <c:v>2.1483753155574154E-6</c:v>
                </c:pt>
                <c:pt idx="1605">
                  <c:v>2.1484482827563213E-6</c:v>
                </c:pt>
                <c:pt idx="1606">
                  <c:v>2.1512993144173576E-6</c:v>
                </c:pt>
                <c:pt idx="1607">
                  <c:v>2.1492880982703074E-6</c:v>
                </c:pt>
                <c:pt idx="1608">
                  <c:v>2.1755216535477303E-6</c:v>
                </c:pt>
                <c:pt idx="1609">
                  <c:v>2.2297956259109195E-6</c:v>
                </c:pt>
                <c:pt idx="1610">
                  <c:v>2.2925153206385745E-6</c:v>
                </c:pt>
                <c:pt idx="1611">
                  <c:v>2.3681243477805046E-6</c:v>
                </c:pt>
                <c:pt idx="1612">
                  <c:v>2.428333139593921E-6</c:v>
                </c:pt>
                <c:pt idx="1613">
                  <c:v>2.4768101450946885E-6</c:v>
                </c:pt>
                <c:pt idx="1614">
                  <c:v>2.5243094824936635E-6</c:v>
                </c:pt>
                <c:pt idx="1615">
                  <c:v>2.5727095953449513E-6</c:v>
                </c:pt>
                <c:pt idx="1616">
                  <c:v>2.5940284865036821E-6</c:v>
                </c:pt>
                <c:pt idx="1617">
                  <c:v>2.6002214620563665E-6</c:v>
                </c:pt>
                <c:pt idx="1618">
                  <c:v>2.6121372827282801E-6</c:v>
                </c:pt>
                <c:pt idx="1619">
                  <c:v>2.642251030443709E-6</c:v>
                </c:pt>
                <c:pt idx="1620">
                  <c:v>2.6401689252774689E-6</c:v>
                </c:pt>
                <c:pt idx="1621">
                  <c:v>2.5987514962708187E-6</c:v>
                </c:pt>
                <c:pt idx="1622">
                  <c:v>2.5616068047595775E-6</c:v>
                </c:pt>
                <c:pt idx="1623">
                  <c:v>2.5412925980389429E-6</c:v>
                </c:pt>
                <c:pt idx="1624">
                  <c:v>2.551225373444397E-6</c:v>
                </c:pt>
                <c:pt idx="1625">
                  <c:v>2.5481522074626417E-6</c:v>
                </c:pt>
                <c:pt idx="1626">
                  <c:v>2.5067308530054173E-6</c:v>
                </c:pt>
                <c:pt idx="1627">
                  <c:v>2.4487089989794536E-6</c:v>
                </c:pt>
                <c:pt idx="1628">
                  <c:v>2.3767136954542094E-6</c:v>
                </c:pt>
                <c:pt idx="1629">
                  <c:v>2.3105823223600025E-6</c:v>
                </c:pt>
                <c:pt idx="1630">
                  <c:v>2.2543657137803803E-6</c:v>
                </c:pt>
                <c:pt idx="1631">
                  <c:v>2.1808651154144222E-6</c:v>
                </c:pt>
                <c:pt idx="1632">
                  <c:v>2.1355090740288705E-6</c:v>
                </c:pt>
                <c:pt idx="1633">
                  <c:v>2.0938473434512005E-6</c:v>
                </c:pt>
                <c:pt idx="1634">
                  <c:v>2.0678601679245129E-6</c:v>
                </c:pt>
                <c:pt idx="1635">
                  <c:v>2.0645163767620061E-6</c:v>
                </c:pt>
                <c:pt idx="1636">
                  <c:v>2.0378921236980381E-6</c:v>
                </c:pt>
                <c:pt idx="1637">
                  <c:v>2.0113329869318274E-6</c:v>
                </c:pt>
                <c:pt idx="1638">
                  <c:v>2.0009319283637765E-6</c:v>
                </c:pt>
                <c:pt idx="1639">
                  <c:v>2.0062259757350072E-6</c:v>
                </c:pt>
                <c:pt idx="1640">
                  <c:v>2.0084166080641761E-6</c:v>
                </c:pt>
                <c:pt idx="1641">
                  <c:v>2.0032664169110412E-6</c:v>
                </c:pt>
                <c:pt idx="1642">
                  <c:v>2.0143091711935181E-6</c:v>
                </c:pt>
                <c:pt idx="1643">
                  <c:v>2.0107404748040051E-6</c:v>
                </c:pt>
                <c:pt idx="1644">
                  <c:v>1.9987235160525954E-6</c:v>
                </c:pt>
                <c:pt idx="1645">
                  <c:v>2.011015487253045E-6</c:v>
                </c:pt>
                <c:pt idx="1646">
                  <c:v>2.0290411562890167E-6</c:v>
                </c:pt>
                <c:pt idx="1647">
                  <c:v>2.0274670506088284E-6</c:v>
                </c:pt>
                <c:pt idx="1648">
                  <c:v>2.0212267387403983E-6</c:v>
                </c:pt>
                <c:pt idx="1649">
                  <c:v>2.0312544176862009E-6</c:v>
                </c:pt>
                <c:pt idx="1650">
                  <c:v>2.0607045333457604E-6</c:v>
                </c:pt>
                <c:pt idx="1651">
                  <c:v>2.1162171008194861E-6</c:v>
                </c:pt>
                <c:pt idx="1652">
                  <c:v>2.1796840166093522E-6</c:v>
                </c:pt>
                <c:pt idx="1653">
                  <c:v>2.2566579460067598E-6</c:v>
                </c:pt>
                <c:pt idx="1654">
                  <c:v>2.3289157929027499E-6</c:v>
                </c:pt>
                <c:pt idx="1655">
                  <c:v>2.3768510862243005E-6</c:v>
                </c:pt>
                <c:pt idx="1656">
                  <c:v>2.4046728326222068E-6</c:v>
                </c:pt>
                <c:pt idx="1657">
                  <c:v>2.4319223868717333E-6</c:v>
                </c:pt>
                <c:pt idx="1658">
                  <c:v>2.4766487398034383E-6</c:v>
                </c:pt>
                <c:pt idx="1659">
                  <c:v>2.5571966764940774E-6</c:v>
                </c:pt>
                <c:pt idx="1660">
                  <c:v>2.6179755822761576E-6</c:v>
                </c:pt>
                <c:pt idx="1661">
                  <c:v>2.6501744369729711E-6</c:v>
                </c:pt>
                <c:pt idx="1662">
                  <c:v>2.6559977274451247E-6</c:v>
                </c:pt>
                <c:pt idx="1663">
                  <c:v>2.6237249819139764E-6</c:v>
                </c:pt>
                <c:pt idx="1664">
                  <c:v>2.610511684372915E-6</c:v>
                </c:pt>
                <c:pt idx="1665">
                  <c:v>2.6302151371660011E-6</c:v>
                </c:pt>
                <c:pt idx="1666">
                  <c:v>2.6399537182224687E-6</c:v>
                </c:pt>
                <c:pt idx="1667">
                  <c:v>2.6241320742293893E-6</c:v>
                </c:pt>
                <c:pt idx="1668">
                  <c:v>2.5843286981352399E-6</c:v>
                </c:pt>
                <c:pt idx="1669">
                  <c:v>2.5772139344242288E-6</c:v>
                </c:pt>
                <c:pt idx="1670">
                  <c:v>2.596244056989439E-6</c:v>
                </c:pt>
                <c:pt idx="1671">
                  <c:v>2.6109037676126039E-6</c:v>
                </c:pt>
                <c:pt idx="1672">
                  <c:v>2.6144530676581042E-6</c:v>
                </c:pt>
                <c:pt idx="1673">
                  <c:v>2.585343080745342E-6</c:v>
                </c:pt>
                <c:pt idx="1674">
                  <c:v>2.5547047081061362E-6</c:v>
                </c:pt>
                <c:pt idx="1675">
                  <c:v>2.566401165363619E-6</c:v>
                </c:pt>
                <c:pt idx="1676">
                  <c:v>2.618643139782601E-6</c:v>
                </c:pt>
                <c:pt idx="1677">
                  <c:v>2.6699487787852472E-6</c:v>
                </c:pt>
                <c:pt idx="1678">
                  <c:v>2.700298053535118E-6</c:v>
                </c:pt>
                <c:pt idx="1679">
                  <c:v>2.7165281752967542E-6</c:v>
                </c:pt>
                <c:pt idx="1680">
                  <c:v>2.7536370759351143E-6</c:v>
                </c:pt>
                <c:pt idx="1681">
                  <c:v>2.810069122478594E-6</c:v>
                </c:pt>
                <c:pt idx="1682">
                  <c:v>2.83912923307818E-6</c:v>
                </c:pt>
                <c:pt idx="1683">
                  <c:v>2.8249177165470272E-6</c:v>
                </c:pt>
                <c:pt idx="1684">
                  <c:v>2.789932253760363E-6</c:v>
                </c:pt>
                <c:pt idx="1685">
                  <c:v>2.7604322617876275E-6</c:v>
                </c:pt>
                <c:pt idx="1686">
                  <c:v>2.7255158407492949E-6</c:v>
                </c:pt>
                <c:pt idx="1687">
                  <c:v>2.7061386621715683E-6</c:v>
                </c:pt>
                <c:pt idx="1688">
                  <c:v>2.6825289242396024E-6</c:v>
                </c:pt>
                <c:pt idx="1689">
                  <c:v>2.6323337259316939E-6</c:v>
                </c:pt>
                <c:pt idx="1690">
                  <c:v>2.5843908126178524E-6</c:v>
                </c:pt>
                <c:pt idx="1691">
                  <c:v>2.5346368811362369E-6</c:v>
                </c:pt>
                <c:pt idx="1692">
                  <c:v>2.4956095897114596E-6</c:v>
                </c:pt>
                <c:pt idx="1693">
                  <c:v>2.4443041816176711E-6</c:v>
                </c:pt>
                <c:pt idx="1694">
                  <c:v>2.3928057337191828E-6</c:v>
                </c:pt>
                <c:pt idx="1695">
                  <c:v>2.3322653567866888E-6</c:v>
                </c:pt>
                <c:pt idx="1696">
                  <c:v>2.2641885765697613E-6</c:v>
                </c:pt>
                <c:pt idx="1697">
                  <c:v>2.2020757103190805E-6</c:v>
                </c:pt>
                <c:pt idx="1698">
                  <c:v>2.1659587941316648E-6</c:v>
                </c:pt>
                <c:pt idx="1699">
                  <c:v>2.1140772684389222E-6</c:v>
                </c:pt>
                <c:pt idx="1700">
                  <c:v>2.0744701648734743E-6</c:v>
                </c:pt>
                <c:pt idx="1701">
                  <c:v>2.0461997625658411E-6</c:v>
                </c:pt>
                <c:pt idx="1702">
                  <c:v>2.0236635199114453E-6</c:v>
                </c:pt>
                <c:pt idx="1703">
                  <c:v>2.0119885371776912E-6</c:v>
                </c:pt>
                <c:pt idx="1704">
                  <c:v>2.0297202592383251E-6</c:v>
                </c:pt>
                <c:pt idx="1705">
                  <c:v>2.0498148716356708E-6</c:v>
                </c:pt>
                <c:pt idx="1706">
                  <c:v>2.06776387893102E-6</c:v>
                </c:pt>
                <c:pt idx="1707">
                  <c:v>2.118143111598194E-6</c:v>
                </c:pt>
                <c:pt idx="1708">
                  <c:v>2.185319347271666E-6</c:v>
                </c:pt>
                <c:pt idx="1709">
                  <c:v>2.2300639420030975E-6</c:v>
                </c:pt>
                <c:pt idx="1710">
                  <c:v>2.2503338142231313E-6</c:v>
                </c:pt>
                <c:pt idx="1711">
                  <c:v>2.2528052317227727E-6</c:v>
                </c:pt>
                <c:pt idx="1712">
                  <c:v>2.2656613132615967E-6</c:v>
                </c:pt>
                <c:pt idx="1713">
                  <c:v>2.2983702456241776E-6</c:v>
                </c:pt>
                <c:pt idx="1714">
                  <c:v>2.3072523857289336E-6</c:v>
                </c:pt>
                <c:pt idx="1715">
                  <c:v>2.2878426490023284E-6</c:v>
                </c:pt>
                <c:pt idx="1716">
                  <c:v>2.2628463033822987E-6</c:v>
                </c:pt>
                <c:pt idx="1717">
                  <c:v>2.2309116084182321E-6</c:v>
                </c:pt>
                <c:pt idx="1718">
                  <c:v>2.2043690970897466E-6</c:v>
                </c:pt>
                <c:pt idx="1719">
                  <c:v>2.1779568183567762E-6</c:v>
                </c:pt>
                <c:pt idx="1720">
                  <c:v>2.1356049012046485E-6</c:v>
                </c:pt>
                <c:pt idx="1721">
                  <c:v>2.0820705299113792E-6</c:v>
                </c:pt>
                <c:pt idx="1722">
                  <c:v>2.0597552670334157E-6</c:v>
                </c:pt>
                <c:pt idx="1723">
                  <c:v>2.037188082592142E-6</c:v>
                </c:pt>
                <c:pt idx="1724">
                  <c:v>1.9909536639134355E-6</c:v>
                </c:pt>
                <c:pt idx="1725">
                  <c:v>1.9624470418447882E-6</c:v>
                </c:pt>
                <c:pt idx="1726">
                  <c:v>1.9493177951277829E-6</c:v>
                </c:pt>
                <c:pt idx="1727">
                  <c:v>1.9170457423232063E-6</c:v>
                </c:pt>
                <c:pt idx="1728">
                  <c:v>1.8771398426964172E-6</c:v>
                </c:pt>
                <c:pt idx="1729">
                  <c:v>1.8312674891059512E-6</c:v>
                </c:pt>
                <c:pt idx="1730">
                  <c:v>1.8052278972686568E-6</c:v>
                </c:pt>
                <c:pt idx="1731">
                  <c:v>1.7997262628347172E-6</c:v>
                </c:pt>
                <c:pt idx="1732">
                  <c:v>1.8021810548966333E-6</c:v>
                </c:pt>
                <c:pt idx="1733">
                  <c:v>1.7818915554237295E-6</c:v>
                </c:pt>
                <c:pt idx="1734">
                  <c:v>1.7727780446439625E-6</c:v>
                </c:pt>
                <c:pt idx="1735">
                  <c:v>1.777554625265992E-6</c:v>
                </c:pt>
                <c:pt idx="1736">
                  <c:v>1.7716574439595039E-6</c:v>
                </c:pt>
                <c:pt idx="1737">
                  <c:v>1.7614131725055572E-6</c:v>
                </c:pt>
                <c:pt idx="1738">
                  <c:v>1.7739704579830401E-6</c:v>
                </c:pt>
                <c:pt idx="1739">
                  <c:v>1.7784396989160083E-6</c:v>
                </c:pt>
                <c:pt idx="1740">
                  <c:v>1.7644976530213201E-6</c:v>
                </c:pt>
                <c:pt idx="1741">
                  <c:v>1.7450426581586848E-6</c:v>
                </c:pt>
                <c:pt idx="1742">
                  <c:v>1.7391422441281946E-6</c:v>
                </c:pt>
                <c:pt idx="1743">
                  <c:v>1.7556806292143215E-6</c:v>
                </c:pt>
                <c:pt idx="1744">
                  <c:v>1.7597984268664849E-6</c:v>
                </c:pt>
                <c:pt idx="1745">
                  <c:v>1.7502145547444054E-6</c:v>
                </c:pt>
                <c:pt idx="1746">
                  <c:v>1.7438017539595751E-6</c:v>
                </c:pt>
                <c:pt idx="1747">
                  <c:v>1.7353350188890946E-6</c:v>
                </c:pt>
                <c:pt idx="1748">
                  <c:v>1.7226505026312416E-6</c:v>
                </c:pt>
                <c:pt idx="1749">
                  <c:v>1.7216737581648786E-6</c:v>
                </c:pt>
                <c:pt idx="1750">
                  <c:v>1.7435992468917262E-6</c:v>
                </c:pt>
                <c:pt idx="1751">
                  <c:v>1.7655706864811758E-6</c:v>
                </c:pt>
                <c:pt idx="1752">
                  <c:v>1.7850720940241276E-6</c:v>
                </c:pt>
                <c:pt idx="1753">
                  <c:v>1.8233632480118443E-6</c:v>
                </c:pt>
                <c:pt idx="1754">
                  <c:v>1.8609891535816908E-6</c:v>
                </c:pt>
                <c:pt idx="1755">
                  <c:v>1.9110469611195079E-6</c:v>
                </c:pt>
                <c:pt idx="1756">
                  <c:v>1.9664246778205729E-6</c:v>
                </c:pt>
                <c:pt idx="1757">
                  <c:v>2.0240405940754102E-6</c:v>
                </c:pt>
                <c:pt idx="1758">
                  <c:v>2.0981858899709395E-6</c:v>
                </c:pt>
                <c:pt idx="1759">
                  <c:v>2.2082252750065935E-6</c:v>
                </c:pt>
                <c:pt idx="1760">
                  <c:v>2.3028695047085942E-6</c:v>
                </c:pt>
                <c:pt idx="1761">
                  <c:v>2.3946336082335395E-6</c:v>
                </c:pt>
                <c:pt idx="1762">
                  <c:v>2.4663709865651838E-6</c:v>
                </c:pt>
                <c:pt idx="1763">
                  <c:v>2.524713572993932E-6</c:v>
                </c:pt>
                <c:pt idx="1764">
                  <c:v>2.559567879549652E-6</c:v>
                </c:pt>
                <c:pt idx="1765">
                  <c:v>2.5881765633332239E-6</c:v>
                </c:pt>
                <c:pt idx="1766">
                  <c:v>2.5932346218522974E-6</c:v>
                </c:pt>
                <c:pt idx="1767">
                  <c:v>2.6023585235306427E-6</c:v>
                </c:pt>
                <c:pt idx="1768">
                  <c:v>2.6175684899607447E-6</c:v>
                </c:pt>
                <c:pt idx="1769">
                  <c:v>2.5925880770518683E-6</c:v>
                </c:pt>
                <c:pt idx="1770">
                  <c:v>2.5467637525037196E-6</c:v>
                </c:pt>
                <c:pt idx="1771">
                  <c:v>2.5161013653433551E-6</c:v>
                </c:pt>
                <c:pt idx="1772">
                  <c:v>2.4818561963531825E-6</c:v>
                </c:pt>
                <c:pt idx="1773">
                  <c:v>2.4139641432220922E-6</c:v>
                </c:pt>
                <c:pt idx="1774">
                  <c:v>2.3566158503328612E-6</c:v>
                </c:pt>
                <c:pt idx="1775">
                  <c:v>2.304818144555317E-6</c:v>
                </c:pt>
                <c:pt idx="1776">
                  <c:v>2.265372446281119E-6</c:v>
                </c:pt>
                <c:pt idx="1777">
                  <c:v>2.2226974876376339E-6</c:v>
                </c:pt>
                <c:pt idx="1778">
                  <c:v>2.1762963527639591E-6</c:v>
                </c:pt>
                <c:pt idx="1779">
                  <c:v>2.146533817420478E-6</c:v>
                </c:pt>
                <c:pt idx="1780">
                  <c:v>2.147457452849663E-6</c:v>
                </c:pt>
                <c:pt idx="1781">
                  <c:v>2.1533550959738658E-6</c:v>
                </c:pt>
                <c:pt idx="1782">
                  <c:v>2.1573927682525474E-6</c:v>
                </c:pt>
                <c:pt idx="1783">
                  <c:v>2.1704291896089196E-6</c:v>
                </c:pt>
                <c:pt idx="1784">
                  <c:v>2.1868971474935713E-6</c:v>
                </c:pt>
                <c:pt idx="1785">
                  <c:v>2.2091172759223285E-6</c:v>
                </c:pt>
                <c:pt idx="1786">
                  <c:v>2.2214958379442641E-6</c:v>
                </c:pt>
                <c:pt idx="1787">
                  <c:v>2.2234045305586749E-6</c:v>
                </c:pt>
                <c:pt idx="1788">
                  <c:v>2.2379347013128963E-6</c:v>
                </c:pt>
                <c:pt idx="1789">
                  <c:v>2.2781597169804691E-6</c:v>
                </c:pt>
                <c:pt idx="1790">
                  <c:v>2.3282801008186138E-6</c:v>
                </c:pt>
                <c:pt idx="1791">
                  <c:v>2.3758918908310922E-6</c:v>
                </c:pt>
                <c:pt idx="1792">
                  <c:v>2.4163048663085039E-6</c:v>
                </c:pt>
                <c:pt idx="1793">
                  <c:v>2.4588733759687757E-6</c:v>
                </c:pt>
                <c:pt idx="1794">
                  <c:v>2.4894764195528149E-6</c:v>
                </c:pt>
                <c:pt idx="1795">
                  <c:v>2.5283254493397596E-6</c:v>
                </c:pt>
                <c:pt idx="1796">
                  <c:v>2.5511939698398046E-6</c:v>
                </c:pt>
                <c:pt idx="1797">
                  <c:v>2.5660275548325138E-6</c:v>
                </c:pt>
                <c:pt idx="1798">
                  <c:v>2.5865608940587224E-6</c:v>
                </c:pt>
                <c:pt idx="1799">
                  <c:v>2.6022966399568874E-6</c:v>
                </c:pt>
                <c:pt idx="1800">
                  <c:v>2.6127097057855175E-6</c:v>
                </c:pt>
                <c:pt idx="1801">
                  <c:v>2.6110748710758606E-6</c:v>
                </c:pt>
                <c:pt idx="1802">
                  <c:v>2.6086891207622759E-6</c:v>
                </c:pt>
                <c:pt idx="1803">
                  <c:v>2.5929134276317984E-6</c:v>
                </c:pt>
                <c:pt idx="1804">
                  <c:v>2.5828287141982437E-6</c:v>
                </c:pt>
                <c:pt idx="1805">
                  <c:v>2.597746811832723E-6</c:v>
                </c:pt>
                <c:pt idx="1806">
                  <c:v>2.6369943903073604E-6</c:v>
                </c:pt>
                <c:pt idx="1807">
                  <c:v>2.6748641356305119E-6</c:v>
                </c:pt>
                <c:pt idx="1808">
                  <c:v>2.6825402387736098E-6</c:v>
                </c:pt>
                <c:pt idx="1809">
                  <c:v>2.6642728081640488E-6</c:v>
                </c:pt>
                <c:pt idx="1810">
                  <c:v>2.6441514103392568E-6</c:v>
                </c:pt>
                <c:pt idx="1811">
                  <c:v>2.620422061619211E-6</c:v>
                </c:pt>
                <c:pt idx="1812">
                  <c:v>2.609648085246627E-6</c:v>
                </c:pt>
                <c:pt idx="1813">
                  <c:v>2.5946390095223729E-6</c:v>
                </c:pt>
                <c:pt idx="1814">
                  <c:v>2.5864274287392051E-6</c:v>
                </c:pt>
                <c:pt idx="1815">
                  <c:v>2.5815880409079912E-6</c:v>
                </c:pt>
                <c:pt idx="1816">
                  <c:v>2.5816436899425994E-6</c:v>
                </c:pt>
                <c:pt idx="1817">
                  <c:v>2.5782809642537947E-6</c:v>
                </c:pt>
                <c:pt idx="1818">
                  <c:v>2.5641449549189778E-6</c:v>
                </c:pt>
                <c:pt idx="1819">
                  <c:v>2.5329838046268533E-6</c:v>
                </c:pt>
                <c:pt idx="1820">
                  <c:v>2.519617645422262E-6</c:v>
                </c:pt>
                <c:pt idx="1821">
                  <c:v>2.5166174466394122E-6</c:v>
                </c:pt>
                <c:pt idx="1822">
                  <c:v>2.4909198308197736E-6</c:v>
                </c:pt>
                <c:pt idx="1823">
                  <c:v>2.4605610888067537E-6</c:v>
                </c:pt>
                <c:pt idx="1824">
                  <c:v>2.4473533330782676E-6</c:v>
                </c:pt>
                <c:pt idx="1825">
                  <c:v>2.4323678100574578E-6</c:v>
                </c:pt>
                <c:pt idx="1826">
                  <c:v>2.4227102780099009E-6</c:v>
                </c:pt>
                <c:pt idx="1827">
                  <c:v>2.4124697010976708E-6</c:v>
                </c:pt>
                <c:pt idx="1828">
                  <c:v>2.3961139649176654E-6</c:v>
                </c:pt>
                <c:pt idx="1829">
                  <c:v>2.3713071954694756E-6</c:v>
                </c:pt>
                <c:pt idx="1830">
                  <c:v>2.3514963700577469E-6</c:v>
                </c:pt>
                <c:pt idx="1831">
                  <c:v>2.3252314111757317E-6</c:v>
                </c:pt>
                <c:pt idx="1832">
                  <c:v>2.3000090057844088E-6</c:v>
                </c:pt>
                <c:pt idx="1833">
                  <c:v>2.2885903318822536E-6</c:v>
                </c:pt>
                <c:pt idx="1834">
                  <c:v>2.2827541105140916E-6</c:v>
                </c:pt>
                <c:pt idx="1835">
                  <c:v>2.2615825392063164E-6</c:v>
                </c:pt>
                <c:pt idx="1836">
                  <c:v>2.2316405876807162E-6</c:v>
                </c:pt>
                <c:pt idx="1837">
                  <c:v>2.1971437280360907E-6</c:v>
                </c:pt>
                <c:pt idx="1838">
                  <c:v>2.1667284133530332E-6</c:v>
                </c:pt>
                <c:pt idx="1839">
                  <c:v>2.1353758396182104E-6</c:v>
                </c:pt>
                <c:pt idx="1840">
                  <c:v>2.1046905924809738E-6</c:v>
                </c:pt>
                <c:pt idx="1841">
                  <c:v>2.0877012423965474E-6</c:v>
                </c:pt>
                <c:pt idx="1842">
                  <c:v>2.0736488220680716E-6</c:v>
                </c:pt>
                <c:pt idx="1843">
                  <c:v>2.0233203893495031E-6</c:v>
                </c:pt>
                <c:pt idx="1844">
                  <c:v>1.9802805947114895E-6</c:v>
                </c:pt>
                <c:pt idx="1845">
                  <c:v>1.9883418538285577E-6</c:v>
                </c:pt>
                <c:pt idx="1846">
                  <c:v>1.9980748930724504E-6</c:v>
                </c:pt>
                <c:pt idx="1847">
                  <c:v>1.9815113389208784E-6</c:v>
                </c:pt>
                <c:pt idx="1848">
                  <c:v>1.9486760994133566E-6</c:v>
                </c:pt>
                <c:pt idx="1849">
                  <c:v>1.9143194014451099E-6</c:v>
                </c:pt>
                <c:pt idx="1850">
                  <c:v>1.8896424027747208E-6</c:v>
                </c:pt>
                <c:pt idx="1851">
                  <c:v>1.8855400760159963E-6</c:v>
                </c:pt>
                <c:pt idx="1852">
                  <c:v>1.9069217743839112E-6</c:v>
                </c:pt>
                <c:pt idx="1853">
                  <c:v>1.9241755151099419E-6</c:v>
                </c:pt>
                <c:pt idx="1854">
                  <c:v>1.9179555232209534E-6</c:v>
                </c:pt>
                <c:pt idx="1855">
                  <c:v>1.8875799248613509E-6</c:v>
                </c:pt>
                <c:pt idx="1856">
                  <c:v>1.8540113188230563E-6</c:v>
                </c:pt>
                <c:pt idx="1857">
                  <c:v>1.8249477445906109E-6</c:v>
                </c:pt>
                <c:pt idx="1858">
                  <c:v>1.7919707270447093E-6</c:v>
                </c:pt>
                <c:pt idx="1859">
                  <c:v>1.7633507287271298E-6</c:v>
                </c:pt>
                <c:pt idx="1860">
                  <c:v>1.7591929838426543E-6</c:v>
                </c:pt>
                <c:pt idx="1861">
                  <c:v>1.7715630022368697E-6</c:v>
                </c:pt>
                <c:pt idx="1862">
                  <c:v>1.7818181264071094E-6</c:v>
                </c:pt>
                <c:pt idx="1863">
                  <c:v>1.7833760684672869E-6</c:v>
                </c:pt>
                <c:pt idx="1864">
                  <c:v>1.7871371119349277E-6</c:v>
                </c:pt>
                <c:pt idx="1865">
                  <c:v>1.8145406823922706E-6</c:v>
                </c:pt>
                <c:pt idx="1866">
                  <c:v>1.8401039092569628E-6</c:v>
                </c:pt>
                <c:pt idx="1867">
                  <c:v>1.8650418349360966E-6</c:v>
                </c:pt>
                <c:pt idx="1868">
                  <c:v>1.8947808175761334E-6</c:v>
                </c:pt>
                <c:pt idx="1869">
                  <c:v>1.9006990115886356E-6</c:v>
                </c:pt>
                <c:pt idx="1870">
                  <c:v>1.8815139491801794E-6</c:v>
                </c:pt>
                <c:pt idx="1871">
                  <c:v>1.8514514632310706E-6</c:v>
                </c:pt>
                <c:pt idx="1872">
                  <c:v>1.8457332362889871E-6</c:v>
                </c:pt>
                <c:pt idx="1873">
                  <c:v>1.8670271892911294E-6</c:v>
                </c:pt>
                <c:pt idx="1874">
                  <c:v>1.8861108827112325E-6</c:v>
                </c:pt>
                <c:pt idx="1875">
                  <c:v>1.9056693247419366E-6</c:v>
                </c:pt>
                <c:pt idx="1876">
                  <c:v>1.9435713973051091E-6</c:v>
                </c:pt>
                <c:pt idx="1877">
                  <c:v>2.0033684786259662E-6</c:v>
                </c:pt>
                <c:pt idx="1878">
                  <c:v>2.0348173413542818E-6</c:v>
                </c:pt>
                <c:pt idx="1879">
                  <c:v>2.0362540562643786E-6</c:v>
                </c:pt>
                <c:pt idx="1880">
                  <c:v>2.0600824648842045E-6</c:v>
                </c:pt>
                <c:pt idx="1881">
                  <c:v>2.1215781117593325E-6</c:v>
                </c:pt>
                <c:pt idx="1882">
                  <c:v>2.1771043028556388E-6</c:v>
                </c:pt>
                <c:pt idx="1883">
                  <c:v>2.1988506063092242E-6</c:v>
                </c:pt>
                <c:pt idx="1884">
                  <c:v>2.2100545349740941E-6</c:v>
                </c:pt>
                <c:pt idx="1885">
                  <c:v>2.2467688123753349E-6</c:v>
                </c:pt>
                <c:pt idx="1886">
                  <c:v>2.2712585439624571E-6</c:v>
                </c:pt>
                <c:pt idx="1887">
                  <c:v>2.2908112132717287E-6</c:v>
                </c:pt>
                <c:pt idx="1888">
                  <c:v>2.3227230482589227E-6</c:v>
                </c:pt>
                <c:pt idx="1889">
                  <c:v>2.3703690127822811E-6</c:v>
                </c:pt>
                <c:pt idx="1890">
                  <c:v>2.423258455637122E-6</c:v>
                </c:pt>
                <c:pt idx="1891">
                  <c:v>2.4608104703726338E-6</c:v>
                </c:pt>
                <c:pt idx="1892">
                  <c:v>2.4760430658707502E-6</c:v>
                </c:pt>
                <c:pt idx="1893">
                  <c:v>2.4964925851817604E-6</c:v>
                </c:pt>
                <c:pt idx="1894">
                  <c:v>2.5199891777736516E-6</c:v>
                </c:pt>
                <c:pt idx="1895">
                  <c:v>2.5337275620562043E-6</c:v>
                </c:pt>
                <c:pt idx="1896">
                  <c:v>2.5656347788662528E-6</c:v>
                </c:pt>
                <c:pt idx="1897">
                  <c:v>2.6113551944286181E-6</c:v>
                </c:pt>
                <c:pt idx="1898">
                  <c:v>2.647313245322214E-6</c:v>
                </c:pt>
                <c:pt idx="1899">
                  <c:v>2.662087024920883E-6</c:v>
                </c:pt>
                <c:pt idx="1900">
                  <c:v>2.6457185887537264E-6</c:v>
                </c:pt>
                <c:pt idx="1901">
                  <c:v>2.616248384023582E-6</c:v>
                </c:pt>
                <c:pt idx="1902">
                  <c:v>2.5897178799556761E-6</c:v>
                </c:pt>
                <c:pt idx="1903">
                  <c:v>2.5746381461210897E-6</c:v>
                </c:pt>
                <c:pt idx="1904">
                  <c:v>2.5725214046262552E-6</c:v>
                </c:pt>
                <c:pt idx="1905">
                  <c:v>2.5664030126344773E-6</c:v>
                </c:pt>
                <c:pt idx="1906">
                  <c:v>2.575184938295167E-6</c:v>
                </c:pt>
                <c:pt idx="1907">
                  <c:v>2.5923017500688209E-6</c:v>
                </c:pt>
                <c:pt idx="1908">
                  <c:v>2.5710858442604446E-6</c:v>
                </c:pt>
                <c:pt idx="1909">
                  <c:v>2.5273267685319532E-6</c:v>
                </c:pt>
                <c:pt idx="1910">
                  <c:v>2.4999377453326201E-6</c:v>
                </c:pt>
                <c:pt idx="1911">
                  <c:v>2.4839697051240149E-6</c:v>
                </c:pt>
                <c:pt idx="1912">
                  <c:v>2.454623729359096E-6</c:v>
                </c:pt>
                <c:pt idx="1913">
                  <c:v>2.3878490441884621E-6</c:v>
                </c:pt>
                <c:pt idx="1914">
                  <c:v>2.3324475438750957E-6</c:v>
                </c:pt>
                <c:pt idx="1915">
                  <c:v>2.3168016215224188E-6</c:v>
                </c:pt>
                <c:pt idx="1916">
                  <c:v>2.3014574970462279E-6</c:v>
                </c:pt>
                <c:pt idx="1917">
                  <c:v>2.2467780487296268E-6</c:v>
                </c:pt>
                <c:pt idx="1918">
                  <c:v>2.1784615851188259E-6</c:v>
                </c:pt>
                <c:pt idx="1919">
                  <c:v>2.1274563585395221E-6</c:v>
                </c:pt>
                <c:pt idx="1920">
                  <c:v>2.1037962824766656E-6</c:v>
                </c:pt>
                <c:pt idx="1921">
                  <c:v>2.073081479005695E-6</c:v>
                </c:pt>
                <c:pt idx="1922">
                  <c:v>2.031008961570895E-6</c:v>
                </c:pt>
                <c:pt idx="1923">
                  <c:v>2.008674533257776E-6</c:v>
                </c:pt>
                <c:pt idx="1924">
                  <c:v>2.0038141327205478E-6</c:v>
                </c:pt>
                <c:pt idx="1925">
                  <c:v>1.9733494035420291E-6</c:v>
                </c:pt>
                <c:pt idx="1926">
                  <c:v>1.9356994834510237E-6</c:v>
                </c:pt>
                <c:pt idx="1927">
                  <c:v>1.9148063882251479E-6</c:v>
                </c:pt>
                <c:pt idx="1928">
                  <c:v>1.9015706925249287E-6</c:v>
                </c:pt>
                <c:pt idx="1929">
                  <c:v>1.9070076724788254E-6</c:v>
                </c:pt>
                <c:pt idx="1930">
                  <c:v>1.9136075094380658E-6</c:v>
                </c:pt>
                <c:pt idx="1931">
                  <c:v>1.9059708917095654E-6</c:v>
                </c:pt>
                <c:pt idx="1932">
                  <c:v>1.9055076885418291E-6</c:v>
                </c:pt>
                <c:pt idx="1933">
                  <c:v>1.8972924132169443E-6</c:v>
                </c:pt>
                <c:pt idx="1934">
                  <c:v>1.8650917112492725E-6</c:v>
                </c:pt>
                <c:pt idx="1935">
                  <c:v>1.8547091253898056E-6</c:v>
                </c:pt>
                <c:pt idx="1936">
                  <c:v>1.8837302123925085E-6</c:v>
                </c:pt>
                <c:pt idx="1937">
                  <c:v>1.9213538088737819E-6</c:v>
                </c:pt>
                <c:pt idx="1938">
                  <c:v>1.9214318560675482E-6</c:v>
                </c:pt>
                <c:pt idx="1939">
                  <c:v>1.895777420204224E-6</c:v>
                </c:pt>
                <c:pt idx="1940">
                  <c:v>1.8827719406347293E-6</c:v>
                </c:pt>
                <c:pt idx="1941">
                  <c:v>1.9029275129704013E-6</c:v>
                </c:pt>
                <c:pt idx="1942">
                  <c:v>1.941146854303499E-6</c:v>
                </c:pt>
                <c:pt idx="1943">
                  <c:v>1.9443336274430438E-6</c:v>
                </c:pt>
                <c:pt idx="1944">
                  <c:v>1.9336520146133785E-6</c:v>
                </c:pt>
                <c:pt idx="1945">
                  <c:v>1.9497398965189204E-6</c:v>
                </c:pt>
                <c:pt idx="1946">
                  <c:v>1.979299462976838E-6</c:v>
                </c:pt>
                <c:pt idx="1947">
                  <c:v>2.0155022772591676E-6</c:v>
                </c:pt>
                <c:pt idx="1948">
                  <c:v>2.032787883407505E-6</c:v>
                </c:pt>
                <c:pt idx="1949">
                  <c:v>2.035956645656181E-6</c:v>
                </c:pt>
                <c:pt idx="1950">
                  <c:v>2.0457961338832875E-6</c:v>
                </c:pt>
                <c:pt idx="1951">
                  <c:v>2.0618041213242047E-6</c:v>
                </c:pt>
                <c:pt idx="1952">
                  <c:v>2.0803273989476502E-6</c:v>
                </c:pt>
                <c:pt idx="1953">
                  <c:v>2.1041895202606407E-6</c:v>
                </c:pt>
                <c:pt idx="1954">
                  <c:v>2.1431879480782561E-6</c:v>
                </c:pt>
                <c:pt idx="1955">
                  <c:v>2.1820524487586393E-6</c:v>
                </c:pt>
                <c:pt idx="1956">
                  <c:v>2.2057328448009379E-6</c:v>
                </c:pt>
                <c:pt idx="1957">
                  <c:v>2.2480212620173097E-6</c:v>
                </c:pt>
                <c:pt idx="1958">
                  <c:v>2.2911003111610637E-6</c:v>
                </c:pt>
                <c:pt idx="1959">
                  <c:v>2.3070593459242342E-6</c:v>
                </c:pt>
                <c:pt idx="1960">
                  <c:v>2.299178888442429E-6</c:v>
                </c:pt>
                <c:pt idx="1961">
                  <c:v>2.3034308441406815E-6</c:v>
                </c:pt>
                <c:pt idx="1962">
                  <c:v>2.315034706946388E-6</c:v>
                </c:pt>
                <c:pt idx="1963">
                  <c:v>2.3220813525444968E-6</c:v>
                </c:pt>
                <c:pt idx="1964">
                  <c:v>2.3373735225277957E-6</c:v>
                </c:pt>
                <c:pt idx="1965">
                  <c:v>2.3521860948144906E-6</c:v>
                </c:pt>
                <c:pt idx="1966">
                  <c:v>2.3704024945665894E-6</c:v>
                </c:pt>
                <c:pt idx="1967">
                  <c:v>2.4044751746403615E-6</c:v>
                </c:pt>
                <c:pt idx="1968">
                  <c:v>2.4425998433419676E-6</c:v>
                </c:pt>
                <c:pt idx="1969">
                  <c:v>2.4956936405355157E-6</c:v>
                </c:pt>
                <c:pt idx="1970">
                  <c:v>2.5776766757742505E-6</c:v>
                </c:pt>
                <c:pt idx="1971">
                  <c:v>2.6510708251569953E-6</c:v>
                </c:pt>
                <c:pt idx="1972">
                  <c:v>2.6907936140599484E-6</c:v>
                </c:pt>
                <c:pt idx="1973">
                  <c:v>2.7416699934968808E-6</c:v>
                </c:pt>
                <c:pt idx="1974">
                  <c:v>2.811415552025488E-6</c:v>
                </c:pt>
                <c:pt idx="1975">
                  <c:v>2.9096825107896093E-6</c:v>
                </c:pt>
                <c:pt idx="1976">
                  <c:v>3.0118809237580558E-6</c:v>
                </c:pt>
                <c:pt idx="1977">
                  <c:v>3.1440914845447207E-6</c:v>
                </c:pt>
                <c:pt idx="1978">
                  <c:v>3.2768435266017452E-6</c:v>
                </c:pt>
                <c:pt idx="1979">
                  <c:v>3.3713452855387943E-6</c:v>
                </c:pt>
                <c:pt idx="1980">
                  <c:v>3.4338324550471524E-6</c:v>
                </c:pt>
                <c:pt idx="1981">
                  <c:v>3.4954213891006279E-6</c:v>
                </c:pt>
                <c:pt idx="1982">
                  <c:v>3.5670296893810436E-6</c:v>
                </c:pt>
                <c:pt idx="1983">
                  <c:v>3.6396925504127316E-6</c:v>
                </c:pt>
                <c:pt idx="1984">
                  <c:v>3.7042867632439173E-6</c:v>
                </c:pt>
                <c:pt idx="1985">
                  <c:v>3.7559824073065369E-6</c:v>
                </c:pt>
                <c:pt idx="1986">
                  <c:v>3.7864004928958817E-6</c:v>
                </c:pt>
                <c:pt idx="1987">
                  <c:v>3.804632363541419E-6</c:v>
                </c:pt>
                <c:pt idx="1988">
                  <c:v>3.8117522072472905E-6</c:v>
                </c:pt>
                <c:pt idx="1989">
                  <c:v>3.7913578751531741E-6</c:v>
                </c:pt>
                <c:pt idx="1990">
                  <c:v>3.758586135581409E-6</c:v>
                </c:pt>
                <c:pt idx="1991">
                  <c:v>3.6901526011799587E-6</c:v>
                </c:pt>
                <c:pt idx="1992">
                  <c:v>3.5939407312457739E-6</c:v>
                </c:pt>
                <c:pt idx="1993">
                  <c:v>3.5032646702564087E-6</c:v>
                </c:pt>
                <c:pt idx="1994">
                  <c:v>3.4370196900044117E-6</c:v>
                </c:pt>
                <c:pt idx="1995">
                  <c:v>3.380072716709162E-6</c:v>
                </c:pt>
                <c:pt idx="1996">
                  <c:v>3.3188767895308043E-6</c:v>
                </c:pt>
                <c:pt idx="1997">
                  <c:v>3.2478820140842248E-6</c:v>
                </c:pt>
                <c:pt idx="1998">
                  <c:v>3.1818633245123782E-6</c:v>
                </c:pt>
                <c:pt idx="1999">
                  <c:v>3.1005787885669646E-6</c:v>
                </c:pt>
                <c:pt idx="2000">
                  <c:v>3.0144354684463239E-6</c:v>
                </c:pt>
                <c:pt idx="2001">
                  <c:v>2.9237194602246462E-6</c:v>
                </c:pt>
                <c:pt idx="2002">
                  <c:v>2.8412408945781537E-6</c:v>
                </c:pt>
                <c:pt idx="2003">
                  <c:v>2.7891187618561084E-6</c:v>
                </c:pt>
                <c:pt idx="2004">
                  <c:v>2.735377727135559E-6</c:v>
                </c:pt>
                <c:pt idx="2005">
                  <c:v>2.6604321011406412E-6</c:v>
                </c:pt>
                <c:pt idx="2006">
                  <c:v>2.5937416977029198E-6</c:v>
                </c:pt>
                <c:pt idx="2007">
                  <c:v>2.5350224989279216E-6</c:v>
                </c:pt>
                <c:pt idx="2008">
                  <c:v>2.4813375750596954E-6</c:v>
                </c:pt>
                <c:pt idx="2009">
                  <c:v>2.4518805321344172E-6</c:v>
                </c:pt>
                <c:pt idx="2010">
                  <c:v>2.4559362153039678E-6</c:v>
                </c:pt>
                <c:pt idx="2011">
                  <c:v>2.4586477780151974E-6</c:v>
                </c:pt>
                <c:pt idx="2012">
                  <c:v>2.4482765066897377E-6</c:v>
                </c:pt>
                <c:pt idx="2013">
                  <c:v>2.4494661491225279E-6</c:v>
                </c:pt>
                <c:pt idx="2014">
                  <c:v>2.4636100093584929E-6</c:v>
                </c:pt>
                <c:pt idx="2015">
                  <c:v>2.4625385922606383E-6</c:v>
                </c:pt>
                <c:pt idx="2016">
                  <c:v>2.4532292707698845E-6</c:v>
                </c:pt>
                <c:pt idx="2017">
                  <c:v>2.4618038402767221E-6</c:v>
                </c:pt>
                <c:pt idx="2018">
                  <c:v>2.4812230442664764E-6</c:v>
                </c:pt>
                <c:pt idx="2019">
                  <c:v>2.5027010316278837E-6</c:v>
                </c:pt>
                <c:pt idx="2020">
                  <c:v>2.5074940067787814E-6</c:v>
                </c:pt>
                <c:pt idx="2021">
                  <c:v>2.5328607302059145E-6</c:v>
                </c:pt>
                <c:pt idx="2022">
                  <c:v>2.5920084958200544E-6</c:v>
                </c:pt>
                <c:pt idx="2023">
                  <c:v>2.6566082504638155E-6</c:v>
                </c:pt>
                <c:pt idx="2024">
                  <c:v>2.7045121401807739E-6</c:v>
                </c:pt>
                <c:pt idx="2025">
                  <c:v>2.7393523612961988E-6</c:v>
                </c:pt>
                <c:pt idx="2026">
                  <c:v>2.7682436775211014E-6</c:v>
                </c:pt>
                <c:pt idx="2027">
                  <c:v>2.8339053819995675E-6</c:v>
                </c:pt>
                <c:pt idx="2028">
                  <c:v>2.9251023733709934E-6</c:v>
                </c:pt>
                <c:pt idx="2029">
                  <c:v>3.0373353925509612E-6</c:v>
                </c:pt>
                <c:pt idx="2030">
                  <c:v>3.1441443626730417E-6</c:v>
                </c:pt>
                <c:pt idx="2031">
                  <c:v>3.2557139807059976E-6</c:v>
                </c:pt>
                <c:pt idx="2032">
                  <c:v>3.3966418126733093E-6</c:v>
                </c:pt>
                <c:pt idx="2033">
                  <c:v>3.5645220191908067E-6</c:v>
                </c:pt>
                <c:pt idx="2034">
                  <c:v>3.7286016968260663E-6</c:v>
                </c:pt>
                <c:pt idx="2035">
                  <c:v>3.9179663561529758E-6</c:v>
                </c:pt>
                <c:pt idx="2036">
                  <c:v>4.1191992689271959E-6</c:v>
                </c:pt>
                <c:pt idx="2037">
                  <c:v>4.3466879042291398E-6</c:v>
                </c:pt>
                <c:pt idx="2038">
                  <c:v>4.6050622155564532E-6</c:v>
                </c:pt>
                <c:pt idx="2039">
                  <c:v>4.8741269142500099E-6</c:v>
                </c:pt>
                <c:pt idx="2040">
                  <c:v>5.1339594150111488E-6</c:v>
                </c:pt>
                <c:pt idx="2041">
                  <c:v>5.4070470078165203E-6</c:v>
                </c:pt>
                <c:pt idx="2042">
                  <c:v>5.6804525621183887E-6</c:v>
                </c:pt>
                <c:pt idx="2043">
                  <c:v>5.9589016276813202E-6</c:v>
                </c:pt>
                <c:pt idx="2044">
                  <c:v>6.2179245619887795E-6</c:v>
                </c:pt>
                <c:pt idx="2045">
                  <c:v>6.4586493548086568E-6</c:v>
                </c:pt>
                <c:pt idx="2046">
                  <c:v>6.6771697210020726E-6</c:v>
                </c:pt>
                <c:pt idx="2047">
                  <c:v>6.8319116753571301E-6</c:v>
                </c:pt>
                <c:pt idx="2048">
                  <c:v>6.9373287268874287E-6</c:v>
                </c:pt>
                <c:pt idx="2049">
                  <c:v>7.0046702933027251E-6</c:v>
                </c:pt>
                <c:pt idx="2050">
                  <c:v>7.0280862987034199E-6</c:v>
                </c:pt>
                <c:pt idx="2051">
                  <c:v>6.9907954418855102E-6</c:v>
                </c:pt>
                <c:pt idx="2052">
                  <c:v>6.9472280205085744E-6</c:v>
                </c:pt>
                <c:pt idx="2053">
                  <c:v>6.8908650157134273E-6</c:v>
                </c:pt>
                <c:pt idx="2054">
                  <c:v>6.7908955659444608E-6</c:v>
                </c:pt>
                <c:pt idx="2055">
                  <c:v>6.6233305500171726E-6</c:v>
                </c:pt>
                <c:pt idx="2056">
                  <c:v>6.4437506535181898E-6</c:v>
                </c:pt>
                <c:pt idx="2057">
                  <c:v>6.2433046781296353E-6</c:v>
                </c:pt>
                <c:pt idx="2058">
                  <c:v>6.0429552226434308E-6</c:v>
                </c:pt>
                <c:pt idx="2059">
                  <c:v>5.8121054780146829E-6</c:v>
                </c:pt>
                <c:pt idx="2060">
                  <c:v>5.5793987643555595E-6</c:v>
                </c:pt>
                <c:pt idx="2061">
                  <c:v>5.3303915017333241E-6</c:v>
                </c:pt>
                <c:pt idx="2062">
                  <c:v>5.0957322227769032E-6</c:v>
                </c:pt>
                <c:pt idx="2063">
                  <c:v>4.8586082226777034E-6</c:v>
                </c:pt>
                <c:pt idx="2064">
                  <c:v>4.6279993159871158E-6</c:v>
                </c:pt>
                <c:pt idx="2065">
                  <c:v>4.4186000805657577E-6</c:v>
                </c:pt>
                <c:pt idx="2066">
                  <c:v>4.2264866822015937E-6</c:v>
                </c:pt>
                <c:pt idx="2067">
                  <c:v>4.0185105380677521E-6</c:v>
                </c:pt>
                <c:pt idx="2068">
                  <c:v>3.799526275980028E-6</c:v>
                </c:pt>
                <c:pt idx="2069">
                  <c:v>3.5983277686255447E-6</c:v>
                </c:pt>
                <c:pt idx="2070">
                  <c:v>3.4443254153404066E-6</c:v>
                </c:pt>
                <c:pt idx="2071">
                  <c:v>3.3164337738206103E-6</c:v>
                </c:pt>
                <c:pt idx="2072">
                  <c:v>3.1777032705393295E-6</c:v>
                </c:pt>
                <c:pt idx="2073">
                  <c:v>3.0425368454704161E-6</c:v>
                </c:pt>
                <c:pt idx="2074">
                  <c:v>2.954618298054882E-6</c:v>
                </c:pt>
                <c:pt idx="2075">
                  <c:v>2.9140085882310539E-6</c:v>
                </c:pt>
                <c:pt idx="2076">
                  <c:v>2.894071224765527E-6</c:v>
                </c:pt>
                <c:pt idx="2077">
                  <c:v>2.8725745337866781E-6</c:v>
                </c:pt>
                <c:pt idx="2078">
                  <c:v>2.8417348086239104E-6</c:v>
                </c:pt>
                <c:pt idx="2079">
                  <c:v>2.8103092676901818E-6</c:v>
                </c:pt>
                <c:pt idx="2080">
                  <c:v>2.7725822240408399E-6</c:v>
                </c:pt>
                <c:pt idx="2081">
                  <c:v>2.7540305446279471E-6</c:v>
                </c:pt>
                <c:pt idx="2082">
                  <c:v>2.773954515379751E-6</c:v>
                </c:pt>
                <c:pt idx="2083">
                  <c:v>2.8152567208666105E-6</c:v>
                </c:pt>
                <c:pt idx="2084">
                  <c:v>2.8595930687383425E-6</c:v>
                </c:pt>
                <c:pt idx="2085">
                  <c:v>2.9155937775363924E-6</c:v>
                </c:pt>
                <c:pt idx="2086">
                  <c:v>2.975773243924932E-6</c:v>
                </c:pt>
                <c:pt idx="2087">
                  <c:v>3.050253357663541E-6</c:v>
                </c:pt>
                <c:pt idx="2088">
                  <c:v>3.1611974436020817E-6</c:v>
                </c:pt>
                <c:pt idx="2089">
                  <c:v>3.2906687326146416E-6</c:v>
                </c:pt>
                <c:pt idx="2090">
                  <c:v>3.4183338525454303E-6</c:v>
                </c:pt>
                <c:pt idx="2091">
                  <c:v>3.5715337975514639E-6</c:v>
                </c:pt>
                <c:pt idx="2092">
                  <c:v>3.722876542618264E-6</c:v>
                </c:pt>
                <c:pt idx="2093">
                  <c:v>3.8833512711734147E-6</c:v>
                </c:pt>
                <c:pt idx="2094">
                  <c:v>4.061107218608614E-6</c:v>
                </c:pt>
                <c:pt idx="2095">
                  <c:v>4.2270387852793886E-6</c:v>
                </c:pt>
                <c:pt idx="2096">
                  <c:v>4.3992295983448925E-6</c:v>
                </c:pt>
                <c:pt idx="2097">
                  <c:v>4.5935412490305162E-6</c:v>
                </c:pt>
                <c:pt idx="2098">
                  <c:v>4.7937685537312117E-6</c:v>
                </c:pt>
                <c:pt idx="2099">
                  <c:v>5.0061370461485418E-6</c:v>
                </c:pt>
                <c:pt idx="2100">
                  <c:v>5.1936923036696783E-6</c:v>
                </c:pt>
                <c:pt idx="2101">
                  <c:v>5.3686833484476121E-6</c:v>
                </c:pt>
                <c:pt idx="2102">
                  <c:v>5.5195748976072561E-6</c:v>
                </c:pt>
                <c:pt idx="2103">
                  <c:v>5.6387654315664158E-6</c:v>
                </c:pt>
                <c:pt idx="2104">
                  <c:v>5.7545738434927589E-6</c:v>
                </c:pt>
                <c:pt idx="2105">
                  <c:v>5.8345535134855915E-6</c:v>
                </c:pt>
                <c:pt idx="2106">
                  <c:v>5.8796894987301403E-6</c:v>
                </c:pt>
                <c:pt idx="2107">
                  <c:v>5.9060604447776543E-6</c:v>
                </c:pt>
                <c:pt idx="2108">
                  <c:v>5.9083907769654876E-6</c:v>
                </c:pt>
                <c:pt idx="2109">
                  <c:v>5.8714340452640862E-6</c:v>
                </c:pt>
                <c:pt idx="2110">
                  <c:v>5.8040361370876094E-6</c:v>
                </c:pt>
                <c:pt idx="2111">
                  <c:v>5.6994972319416084E-6</c:v>
                </c:pt>
                <c:pt idx="2112">
                  <c:v>5.5756307936221997E-6</c:v>
                </c:pt>
                <c:pt idx="2113">
                  <c:v>5.4184543671846676E-6</c:v>
                </c:pt>
                <c:pt idx="2114">
                  <c:v>5.2545827384298323E-6</c:v>
                </c:pt>
                <c:pt idx="2115">
                  <c:v>5.0920513046827444E-6</c:v>
                </c:pt>
                <c:pt idx="2116">
                  <c:v>4.9149158093470999E-6</c:v>
                </c:pt>
                <c:pt idx="2117">
                  <c:v>4.7352853438083694E-6</c:v>
                </c:pt>
                <c:pt idx="2118">
                  <c:v>4.5848613850847515E-6</c:v>
                </c:pt>
                <c:pt idx="2119">
                  <c:v>4.4273584535230032E-6</c:v>
                </c:pt>
                <c:pt idx="2120">
                  <c:v>4.2481699475371372E-6</c:v>
                </c:pt>
                <c:pt idx="2121">
                  <c:v>4.0698254134246898E-6</c:v>
                </c:pt>
                <c:pt idx="2122">
                  <c:v>3.9048528112382658E-6</c:v>
                </c:pt>
                <c:pt idx="2123">
                  <c:v>3.7668120327137291E-6</c:v>
                </c:pt>
                <c:pt idx="2124">
                  <c:v>3.6560510574990246E-6</c:v>
                </c:pt>
                <c:pt idx="2125">
                  <c:v>3.5353711614103036E-6</c:v>
                </c:pt>
                <c:pt idx="2126">
                  <c:v>3.3977845806080683E-6</c:v>
                </c:pt>
                <c:pt idx="2127">
                  <c:v>3.2855039942034971E-6</c:v>
                </c:pt>
                <c:pt idx="2128">
                  <c:v>3.1882103162728793E-6</c:v>
                </c:pt>
                <c:pt idx="2129">
                  <c:v>3.0687715552921256E-6</c:v>
                </c:pt>
                <c:pt idx="2130">
                  <c:v>2.9658543230509158E-6</c:v>
                </c:pt>
                <c:pt idx="2131">
                  <c:v>2.9324057896184152E-6</c:v>
                </c:pt>
                <c:pt idx="2132">
                  <c:v>2.9159699280649279E-6</c:v>
                </c:pt>
                <c:pt idx="2133">
                  <c:v>2.8918334870294691E-6</c:v>
                </c:pt>
                <c:pt idx="2134">
                  <c:v>2.8885079376666889E-6</c:v>
                </c:pt>
                <c:pt idx="2135">
                  <c:v>2.8858097676691826E-6</c:v>
                </c:pt>
                <c:pt idx="2136">
                  <c:v>2.8567452698013083E-6</c:v>
                </c:pt>
                <c:pt idx="2137">
                  <c:v>2.8506107141895198E-6</c:v>
                </c:pt>
                <c:pt idx="2138">
                  <c:v>2.8709032154775684E-6</c:v>
                </c:pt>
                <c:pt idx="2139">
                  <c:v>2.8767694549971785E-6</c:v>
                </c:pt>
                <c:pt idx="2140">
                  <c:v>2.8754652817711697E-6</c:v>
                </c:pt>
                <c:pt idx="2141">
                  <c:v>2.9017660315260659E-6</c:v>
                </c:pt>
                <c:pt idx="2142">
                  <c:v>2.9540181659347692E-6</c:v>
                </c:pt>
                <c:pt idx="2143">
                  <c:v>3.0497779163263681E-6</c:v>
                </c:pt>
                <c:pt idx="2144">
                  <c:v>3.1702347544589409E-6</c:v>
                </c:pt>
                <c:pt idx="2145">
                  <c:v>3.2972914295507543E-6</c:v>
                </c:pt>
                <c:pt idx="2146">
                  <c:v>3.4137269899335133E-6</c:v>
                </c:pt>
                <c:pt idx="2147">
                  <c:v>3.5140231757355537E-6</c:v>
                </c:pt>
                <c:pt idx="2148">
                  <c:v>3.625321706770044E-6</c:v>
                </c:pt>
                <c:pt idx="2149">
                  <c:v>3.7751748587984263E-6</c:v>
                </c:pt>
                <c:pt idx="2150">
                  <c:v>3.9094379684175973E-6</c:v>
                </c:pt>
                <c:pt idx="2151">
                  <c:v>4.002416190714206E-6</c:v>
                </c:pt>
                <c:pt idx="2152">
                  <c:v>4.0987887732130689E-6</c:v>
                </c:pt>
                <c:pt idx="2153">
                  <c:v>4.2135112207835478E-6</c:v>
                </c:pt>
                <c:pt idx="2154">
                  <c:v>4.3177273153470483E-6</c:v>
                </c:pt>
                <c:pt idx="2155">
                  <c:v>4.4145709519147958E-6</c:v>
                </c:pt>
                <c:pt idx="2156">
                  <c:v>4.5173745769982159E-6</c:v>
                </c:pt>
                <c:pt idx="2157">
                  <c:v>4.5919553669986056E-6</c:v>
                </c:pt>
                <c:pt idx="2158">
                  <c:v>4.6584963724056563E-6</c:v>
                </c:pt>
                <c:pt idx="2159">
                  <c:v>4.7436828062216614E-6</c:v>
                </c:pt>
                <c:pt idx="2160">
                  <c:v>4.8190981008323196E-6</c:v>
                </c:pt>
                <c:pt idx="2161">
                  <c:v>4.8487618071848778E-6</c:v>
                </c:pt>
                <c:pt idx="2162">
                  <c:v>4.8726878902513399E-6</c:v>
                </c:pt>
                <c:pt idx="2163">
                  <c:v>4.9222215346830944E-6</c:v>
                </c:pt>
                <c:pt idx="2164">
                  <c:v>4.9912311866834988E-6</c:v>
                </c:pt>
                <c:pt idx="2165">
                  <c:v>5.0712180148509083E-6</c:v>
                </c:pt>
                <c:pt idx="2166">
                  <c:v>5.1538833857629532E-6</c:v>
                </c:pt>
                <c:pt idx="2167">
                  <c:v>5.2478438943384999E-6</c:v>
                </c:pt>
                <c:pt idx="2168">
                  <c:v>5.3491426863989205E-6</c:v>
                </c:pt>
                <c:pt idx="2169">
                  <c:v>5.4566667812520468E-6</c:v>
                </c:pt>
                <c:pt idx="2170">
                  <c:v>5.5714979868943118E-6</c:v>
                </c:pt>
                <c:pt idx="2171">
                  <c:v>5.7018275641294417E-6</c:v>
                </c:pt>
                <c:pt idx="2172">
                  <c:v>5.8223342785751906E-6</c:v>
                </c:pt>
                <c:pt idx="2173">
                  <c:v>5.8949691996351452E-6</c:v>
                </c:pt>
                <c:pt idx="2174">
                  <c:v>5.9317382024355653E-6</c:v>
                </c:pt>
                <c:pt idx="2175">
                  <c:v>5.9514922242683996E-6</c:v>
                </c:pt>
                <c:pt idx="2176">
                  <c:v>5.9575866017390188E-6</c:v>
                </c:pt>
                <c:pt idx="2177">
                  <c:v>5.9413156091096403E-6</c:v>
                </c:pt>
                <c:pt idx="2178">
                  <c:v>5.9028457316663765E-6</c:v>
                </c:pt>
                <c:pt idx="2179">
                  <c:v>5.8407178563399713E-6</c:v>
                </c:pt>
                <c:pt idx="2180">
                  <c:v>5.7689402998671573E-6</c:v>
                </c:pt>
                <c:pt idx="2181">
                  <c:v>5.6668492595173539E-6</c:v>
                </c:pt>
                <c:pt idx="2182">
                  <c:v>5.537092567157176E-6</c:v>
                </c:pt>
                <c:pt idx="2183">
                  <c:v>5.3917899359795303E-6</c:v>
                </c:pt>
                <c:pt idx="2184">
                  <c:v>5.2612809425622813E-6</c:v>
                </c:pt>
                <c:pt idx="2185">
                  <c:v>5.1508522451932256E-6</c:v>
                </c:pt>
                <c:pt idx="2186">
                  <c:v>5.0331208243033203E-6</c:v>
                </c:pt>
                <c:pt idx="2187">
                  <c:v>4.9244038542934017E-6</c:v>
                </c:pt>
                <c:pt idx="2188">
                  <c:v>4.8388137917948421E-6</c:v>
                </c:pt>
                <c:pt idx="2189">
                  <c:v>4.7695880091040089E-6</c:v>
                </c:pt>
                <c:pt idx="2190">
                  <c:v>4.7190104257284179E-6</c:v>
                </c:pt>
                <c:pt idx="2191">
                  <c:v>4.7185908643347109E-6</c:v>
                </c:pt>
                <c:pt idx="2192">
                  <c:v>4.7635677533765822E-6</c:v>
                </c:pt>
                <c:pt idx="2193">
                  <c:v>4.8438757757644898E-6</c:v>
                </c:pt>
                <c:pt idx="2194">
                  <c:v>4.9425793831777585E-6</c:v>
                </c:pt>
                <c:pt idx="2195">
                  <c:v>5.0557607450346421E-6</c:v>
                </c:pt>
                <c:pt idx="2196">
                  <c:v>5.17325456071039E-6</c:v>
                </c:pt>
                <c:pt idx="2197">
                  <c:v>5.298885604517256E-6</c:v>
                </c:pt>
                <c:pt idx="2198">
                  <c:v>5.4165396709399676E-6</c:v>
                </c:pt>
                <c:pt idx="2199">
                  <c:v>5.5165839351786982E-6</c:v>
                </c:pt>
                <c:pt idx="2200">
                  <c:v>5.6137732423058175E-6</c:v>
                </c:pt>
                <c:pt idx="2201">
                  <c:v>5.6807155673068486E-6</c:v>
                </c:pt>
                <c:pt idx="2202">
                  <c:v>5.7161203605783629E-6</c:v>
                </c:pt>
                <c:pt idx="2203">
                  <c:v>5.7313404869981853E-6</c:v>
                </c:pt>
                <c:pt idx="2204">
                  <c:v>5.7054498313738478E-6</c:v>
                </c:pt>
                <c:pt idx="2205">
                  <c:v>5.633751245730229E-6</c:v>
                </c:pt>
                <c:pt idx="2206">
                  <c:v>5.5541197862941986E-6</c:v>
                </c:pt>
                <c:pt idx="2207">
                  <c:v>5.4408675354181255E-6</c:v>
                </c:pt>
                <c:pt idx="2208">
                  <c:v>5.3080764697642178E-6</c:v>
                </c:pt>
                <c:pt idx="2209">
                  <c:v>5.1586627372912702E-6</c:v>
                </c:pt>
                <c:pt idx="2210">
                  <c:v>5.0017126015338884E-6</c:v>
                </c:pt>
                <c:pt idx="2211">
                  <c:v>4.8238308087714626E-6</c:v>
                </c:pt>
                <c:pt idx="2212">
                  <c:v>4.615790471975293E-6</c:v>
                </c:pt>
                <c:pt idx="2213">
                  <c:v>4.384996607290011E-6</c:v>
                </c:pt>
                <c:pt idx="2214">
                  <c:v>4.1413963064702234E-6</c:v>
                </c:pt>
                <c:pt idx="2215">
                  <c:v>3.8996081783624976E-6</c:v>
                </c:pt>
                <c:pt idx="2216">
                  <c:v>3.7055907055610689E-6</c:v>
                </c:pt>
                <c:pt idx="2217">
                  <c:v>3.5502045154941551E-6</c:v>
                </c:pt>
                <c:pt idx="2218">
                  <c:v>3.3774290412019774E-6</c:v>
                </c:pt>
                <c:pt idx="2219">
                  <c:v>3.1996294519927489E-6</c:v>
                </c:pt>
                <c:pt idx="2220">
                  <c:v>3.0436756879546008E-6</c:v>
                </c:pt>
                <c:pt idx="2221">
                  <c:v>2.9096298635701456E-6</c:v>
                </c:pt>
                <c:pt idx="2222">
                  <c:v>2.7756576991111679E-6</c:v>
                </c:pt>
                <c:pt idx="2223">
                  <c:v>2.6460150757264945E-6</c:v>
                </c:pt>
                <c:pt idx="2224">
                  <c:v>2.5253307923694848E-6</c:v>
                </c:pt>
                <c:pt idx="2225">
                  <c:v>2.4118755726078478E-6</c:v>
                </c:pt>
                <c:pt idx="2226">
                  <c:v>2.3084043900179845E-6</c:v>
                </c:pt>
                <c:pt idx="2227">
                  <c:v>2.2339302799096653E-6</c:v>
                </c:pt>
                <c:pt idx="2228">
                  <c:v>2.1909837724499997E-6</c:v>
                </c:pt>
                <c:pt idx="2229">
                  <c:v>2.1648619770595081E-6</c:v>
                </c:pt>
                <c:pt idx="2230">
                  <c:v>2.1310079676735951E-6</c:v>
                </c:pt>
                <c:pt idx="2231">
                  <c:v>2.0982842571441475E-6</c:v>
                </c:pt>
                <c:pt idx="2232">
                  <c:v>2.0724330869344072E-6</c:v>
                </c:pt>
                <c:pt idx="2233">
                  <c:v>2.0366773121998026E-6</c:v>
                </c:pt>
                <c:pt idx="2234">
                  <c:v>1.9899868485279359E-6</c:v>
                </c:pt>
                <c:pt idx="2235">
                  <c:v>1.9452630355936613E-6</c:v>
                </c:pt>
                <c:pt idx="2236">
                  <c:v>1.9150977952030556E-6</c:v>
                </c:pt>
                <c:pt idx="2237">
                  <c:v>1.9199387993962707E-6</c:v>
                </c:pt>
                <c:pt idx="2238">
                  <c:v>1.9159406125321867E-6</c:v>
                </c:pt>
                <c:pt idx="2239">
                  <c:v>1.8822953447532698E-6</c:v>
                </c:pt>
                <c:pt idx="2240">
                  <c:v>1.8408709884809007E-6</c:v>
                </c:pt>
                <c:pt idx="2241">
                  <c:v>1.8346299838858986E-6</c:v>
                </c:pt>
                <c:pt idx="2242">
                  <c:v>1.8619545835140463E-6</c:v>
                </c:pt>
                <c:pt idx="2243">
                  <c:v>1.8729229851444737E-6</c:v>
                </c:pt>
                <c:pt idx="2244">
                  <c:v>1.8918115605801615E-6</c:v>
                </c:pt>
                <c:pt idx="2245">
                  <c:v>1.921584486822221E-6</c:v>
                </c:pt>
                <c:pt idx="2246">
                  <c:v>1.9417215864493092E-6</c:v>
                </c:pt>
                <c:pt idx="2247">
                  <c:v>1.9561785590957679E-6</c:v>
                </c:pt>
                <c:pt idx="2248">
                  <c:v>1.9460294220910275E-6</c:v>
                </c:pt>
                <c:pt idx="2249">
                  <c:v>1.9385177260543243E-6</c:v>
                </c:pt>
                <c:pt idx="2250">
                  <c:v>1.9667271684236309E-6</c:v>
                </c:pt>
                <c:pt idx="2251">
                  <c:v>2.0107079166551266E-6</c:v>
                </c:pt>
                <c:pt idx="2252">
                  <c:v>2.0496204463778276E-6</c:v>
                </c:pt>
                <c:pt idx="2253">
                  <c:v>2.0791176674442751E-6</c:v>
                </c:pt>
                <c:pt idx="2254">
                  <c:v>2.1001922570319861E-6</c:v>
                </c:pt>
                <c:pt idx="2255">
                  <c:v>2.1164937296305271E-6</c:v>
                </c:pt>
                <c:pt idx="2256">
                  <c:v>2.1499570412298946E-6</c:v>
                </c:pt>
                <c:pt idx="2257">
                  <c:v>2.197285967892185E-6</c:v>
                </c:pt>
                <c:pt idx="2258">
                  <c:v>2.2459631713722283E-6</c:v>
                </c:pt>
                <c:pt idx="2259">
                  <c:v>2.2907518696954034E-6</c:v>
                </c:pt>
                <c:pt idx="2260">
                  <c:v>2.3430093150078247E-6</c:v>
                </c:pt>
                <c:pt idx="2261">
                  <c:v>2.41338271471942E-6</c:v>
                </c:pt>
                <c:pt idx="2262">
                  <c:v>2.4926433345306326E-6</c:v>
                </c:pt>
                <c:pt idx="2263">
                  <c:v>2.5664254107936349E-6</c:v>
                </c:pt>
                <c:pt idx="2264">
                  <c:v>2.6437131453281087E-6</c:v>
                </c:pt>
                <c:pt idx="2265">
                  <c:v>2.7529101748523462E-6</c:v>
                </c:pt>
                <c:pt idx="2266">
                  <c:v>2.8594194252776554E-6</c:v>
                </c:pt>
                <c:pt idx="2267">
                  <c:v>2.964201939268104E-6</c:v>
                </c:pt>
                <c:pt idx="2268">
                  <c:v>3.1012886023942932E-6</c:v>
                </c:pt>
                <c:pt idx="2269">
                  <c:v>3.2680271955213182E-6</c:v>
                </c:pt>
                <c:pt idx="2270">
                  <c:v>3.4477989772807138E-6</c:v>
                </c:pt>
                <c:pt idx="2271">
                  <c:v>3.6317781493289037E-6</c:v>
                </c:pt>
                <c:pt idx="2272">
                  <c:v>3.8385900510042576E-6</c:v>
                </c:pt>
                <c:pt idx="2273">
                  <c:v>4.0845250712801668E-6</c:v>
                </c:pt>
                <c:pt idx="2274">
                  <c:v>4.3542988910744799E-6</c:v>
                </c:pt>
                <c:pt idx="2275">
                  <c:v>4.6408671738776618E-6</c:v>
                </c:pt>
                <c:pt idx="2276">
                  <c:v>4.9625412229821586E-6</c:v>
                </c:pt>
                <c:pt idx="2277">
                  <c:v>5.2872720435395436E-6</c:v>
                </c:pt>
                <c:pt idx="2278">
                  <c:v>5.5969840902006668E-6</c:v>
                </c:pt>
                <c:pt idx="2279">
                  <c:v>5.8853941020496433E-6</c:v>
                </c:pt>
                <c:pt idx="2280">
                  <c:v>6.1892990218586245E-6</c:v>
                </c:pt>
                <c:pt idx="2281">
                  <c:v>6.4819679166715718E-6</c:v>
                </c:pt>
                <c:pt idx="2282">
                  <c:v>6.7423564459610803E-6</c:v>
                </c:pt>
                <c:pt idx="2283">
                  <c:v>6.9643725413451041E-6</c:v>
                </c:pt>
                <c:pt idx="2284">
                  <c:v>7.1643721699125058E-6</c:v>
                </c:pt>
                <c:pt idx="2285">
                  <c:v>7.2945962217998508E-6</c:v>
                </c:pt>
                <c:pt idx="2286">
                  <c:v>7.3710205881168939E-6</c:v>
                </c:pt>
                <c:pt idx="2287">
                  <c:v>7.4095477309567678E-6</c:v>
                </c:pt>
                <c:pt idx="2288">
                  <c:v>7.4284794863487697E-6</c:v>
                </c:pt>
                <c:pt idx="2289">
                  <c:v>7.4045868850666157E-6</c:v>
                </c:pt>
                <c:pt idx="2290">
                  <c:v>7.3364055031373328E-6</c:v>
                </c:pt>
                <c:pt idx="2291">
                  <c:v>7.2017676284427705E-6</c:v>
                </c:pt>
                <c:pt idx="2292">
                  <c:v>7.003770903303556E-6</c:v>
                </c:pt>
                <c:pt idx="2293">
                  <c:v>6.7489188756854392E-6</c:v>
                </c:pt>
                <c:pt idx="2294">
                  <c:v>6.450425304947195E-6</c:v>
                </c:pt>
                <c:pt idx="2295">
                  <c:v>6.1353307728224959E-6</c:v>
                </c:pt>
                <c:pt idx="2296">
                  <c:v>5.8212831814567781E-6</c:v>
                </c:pt>
                <c:pt idx="2297">
                  <c:v>5.5158452577442073E-6</c:v>
                </c:pt>
                <c:pt idx="2298">
                  <c:v>5.1984993642608702E-6</c:v>
                </c:pt>
                <c:pt idx="2299">
                  <c:v>4.8792944235674416E-6</c:v>
                </c:pt>
                <c:pt idx="2300">
                  <c:v>4.5518305657750995E-6</c:v>
                </c:pt>
                <c:pt idx="2301">
                  <c:v>4.2613994086982092E-6</c:v>
                </c:pt>
                <c:pt idx="2302">
                  <c:v>4.0083810283158813E-6</c:v>
                </c:pt>
                <c:pt idx="2303">
                  <c:v>3.7885968979464832E-6</c:v>
                </c:pt>
                <c:pt idx="2304">
                  <c:v>3.5977421837634415E-6</c:v>
                </c:pt>
                <c:pt idx="2305">
                  <c:v>3.4283862387389637E-6</c:v>
                </c:pt>
                <c:pt idx="2306">
                  <c:v>3.2554135682826552E-6</c:v>
                </c:pt>
                <c:pt idx="2307">
                  <c:v>3.0964891617953913E-6</c:v>
                </c:pt>
                <c:pt idx="2308">
                  <c:v>2.9393009590061373E-6</c:v>
                </c:pt>
                <c:pt idx="2309">
                  <c:v>2.7986153504301299E-6</c:v>
                </c:pt>
                <c:pt idx="2310">
                  <c:v>2.6903269472593529E-6</c:v>
                </c:pt>
                <c:pt idx="2311">
                  <c:v>2.5887404427627411E-6</c:v>
                </c:pt>
                <c:pt idx="2312">
                  <c:v>2.4811075898378284E-6</c:v>
                </c:pt>
                <c:pt idx="2313">
                  <c:v>2.3998161266266957E-6</c:v>
                </c:pt>
                <c:pt idx="2314">
                  <c:v>2.3339128914834975E-6</c:v>
                </c:pt>
                <c:pt idx="2315">
                  <c:v>2.2751913836199261E-6</c:v>
                </c:pt>
                <c:pt idx="2316">
                  <c:v>2.2359405724212861E-6</c:v>
                </c:pt>
                <c:pt idx="2317">
                  <c:v>2.2175212037836244E-6</c:v>
                </c:pt>
                <c:pt idx="2318">
                  <c:v>2.1918004970782564E-6</c:v>
                </c:pt>
                <c:pt idx="2319">
                  <c:v>2.1601643672666736E-6</c:v>
                </c:pt>
                <c:pt idx="2320">
                  <c:v>2.1316143343328549E-6</c:v>
                </c:pt>
                <c:pt idx="2321">
                  <c:v>2.0950231313525529E-6</c:v>
                </c:pt>
                <c:pt idx="2322">
                  <c:v>2.0556981984107213E-6</c:v>
                </c:pt>
                <c:pt idx="2323">
                  <c:v>2.0264531298164408E-6</c:v>
                </c:pt>
                <c:pt idx="2324">
                  <c:v>1.9980257094858464E-6</c:v>
                </c:pt>
                <c:pt idx="2325">
                  <c:v>1.9846406157549567E-6</c:v>
                </c:pt>
                <c:pt idx="2326">
                  <c:v>1.9826328632407663E-6</c:v>
                </c:pt>
                <c:pt idx="2327">
                  <c:v>1.9705817299784767E-6</c:v>
                </c:pt>
                <c:pt idx="2328">
                  <c:v>1.9722156410527048E-6</c:v>
                </c:pt>
                <c:pt idx="2329">
                  <c:v>1.9898429923098405E-6</c:v>
                </c:pt>
                <c:pt idx="2330">
                  <c:v>1.9995437043137116E-6</c:v>
                </c:pt>
                <c:pt idx="2331">
                  <c:v>2.0099242119934632E-6</c:v>
                </c:pt>
                <c:pt idx="2332">
                  <c:v>2.0257920377580017E-6</c:v>
                </c:pt>
                <c:pt idx="2333">
                  <c:v>2.0257419305359683E-6</c:v>
                </c:pt>
                <c:pt idx="2334">
                  <c:v>2.030117884290589E-6</c:v>
                </c:pt>
                <c:pt idx="2335">
                  <c:v>2.0651476815778539E-6</c:v>
                </c:pt>
                <c:pt idx="2336">
                  <c:v>2.1088259392062917E-6</c:v>
                </c:pt>
                <c:pt idx="2337">
                  <c:v>2.1529870272553356E-6</c:v>
                </c:pt>
                <c:pt idx="2338">
                  <c:v>2.2066257693521027E-6</c:v>
                </c:pt>
                <c:pt idx="2339">
                  <c:v>2.2528862807316834E-6</c:v>
                </c:pt>
                <c:pt idx="2340">
                  <c:v>2.2925804369363323E-6</c:v>
                </c:pt>
                <c:pt idx="2341">
                  <c:v>2.3246728426499321E-6</c:v>
                </c:pt>
                <c:pt idx="2342">
                  <c:v>2.3553361534457256E-6</c:v>
                </c:pt>
                <c:pt idx="2343">
                  <c:v>2.4001370899383375E-6</c:v>
                </c:pt>
                <c:pt idx="2344">
                  <c:v>2.4596120534032662E-6</c:v>
                </c:pt>
                <c:pt idx="2345">
                  <c:v>2.508905321714576E-6</c:v>
                </c:pt>
                <c:pt idx="2346">
                  <c:v>2.5423434642484982E-6</c:v>
                </c:pt>
                <c:pt idx="2347">
                  <c:v>2.5803469058000238E-6</c:v>
                </c:pt>
                <c:pt idx="2348">
                  <c:v>2.6508297563099777E-6</c:v>
                </c:pt>
                <c:pt idx="2349">
                  <c:v>2.7744992293741132E-6</c:v>
                </c:pt>
                <c:pt idx="2350">
                  <c:v>2.916515565694719E-6</c:v>
                </c:pt>
                <c:pt idx="2351">
                  <c:v>3.037969699181954E-6</c:v>
                </c:pt>
                <c:pt idx="2352">
                  <c:v>3.1595891634110134E-6</c:v>
                </c:pt>
                <c:pt idx="2353">
                  <c:v>3.2963657159418538E-6</c:v>
                </c:pt>
                <c:pt idx="2354">
                  <c:v>3.4520430820778181E-6</c:v>
                </c:pt>
                <c:pt idx="2355">
                  <c:v>3.6222178299102682E-6</c:v>
                </c:pt>
                <c:pt idx="2356">
                  <c:v>3.8318837650618037E-6</c:v>
                </c:pt>
                <c:pt idx="2357">
                  <c:v>4.0891199266315046E-6</c:v>
                </c:pt>
                <c:pt idx="2358">
                  <c:v>4.3679760845098499E-6</c:v>
                </c:pt>
                <c:pt idx="2359">
                  <c:v>4.6276321709040145E-6</c:v>
                </c:pt>
                <c:pt idx="2360">
                  <c:v>4.8951116802922323E-6</c:v>
                </c:pt>
                <c:pt idx="2361">
                  <c:v>5.1925303702997629E-6</c:v>
                </c:pt>
                <c:pt idx="2362">
                  <c:v>5.5296506055953761E-6</c:v>
                </c:pt>
                <c:pt idx="2363">
                  <c:v>5.8869379586695255E-6</c:v>
                </c:pt>
                <c:pt idx="2364">
                  <c:v>6.2840256860226798E-6</c:v>
                </c:pt>
                <c:pt idx="2365">
                  <c:v>6.7012583639040708E-6</c:v>
                </c:pt>
                <c:pt idx="2366">
                  <c:v>7.1536898643562683E-6</c:v>
                </c:pt>
                <c:pt idx="2367">
                  <c:v>7.6092469471008266E-6</c:v>
                </c:pt>
                <c:pt idx="2368">
                  <c:v>8.0634536748479167E-6</c:v>
                </c:pt>
                <c:pt idx="2369">
                  <c:v>8.4865255759126146E-6</c:v>
                </c:pt>
                <c:pt idx="2370">
                  <c:v>8.882997931161074E-6</c:v>
                </c:pt>
                <c:pt idx="2371">
                  <c:v>9.2186239552411231E-6</c:v>
                </c:pt>
                <c:pt idx="2372">
                  <c:v>9.5289167376783476E-6</c:v>
                </c:pt>
                <c:pt idx="2373">
                  <c:v>9.7652935167153364E-6</c:v>
                </c:pt>
                <c:pt idx="2374">
                  <c:v>9.9292801380811056E-6</c:v>
                </c:pt>
                <c:pt idx="2375">
                  <c:v>1.0024412740016289E-5</c:v>
                </c:pt>
                <c:pt idx="2376">
                  <c:v>1.0063231751651784E-5</c:v>
                </c:pt>
                <c:pt idx="2377">
                  <c:v>1.0032853613294751E-5</c:v>
                </c:pt>
                <c:pt idx="2378">
                  <c:v>9.9258301288442427E-6</c:v>
                </c:pt>
                <c:pt idx="2379">
                  <c:v>9.7402687693058596E-6</c:v>
                </c:pt>
                <c:pt idx="2380">
                  <c:v>9.480144399749098E-6</c:v>
                </c:pt>
                <c:pt idx="2381">
                  <c:v>9.155725537057921E-6</c:v>
                </c:pt>
                <c:pt idx="2382">
                  <c:v>8.7968481455924291E-6</c:v>
                </c:pt>
                <c:pt idx="2383">
                  <c:v>8.4303787018078961E-6</c:v>
                </c:pt>
                <c:pt idx="2384">
                  <c:v>8.030697867987305E-6</c:v>
                </c:pt>
                <c:pt idx="2385">
                  <c:v>7.5996633058876046E-6</c:v>
                </c:pt>
                <c:pt idx="2386">
                  <c:v>7.1409587045092413E-6</c:v>
                </c:pt>
                <c:pt idx="2387">
                  <c:v>6.6963104489099281E-6</c:v>
                </c:pt>
                <c:pt idx="2388">
                  <c:v>6.2543301142478149E-6</c:v>
                </c:pt>
                <c:pt idx="2389">
                  <c:v>5.8335375145134888E-6</c:v>
                </c:pt>
                <c:pt idx="2390">
                  <c:v>5.4162454930557725E-6</c:v>
                </c:pt>
                <c:pt idx="2391">
                  <c:v>5.0453788519017467E-6</c:v>
                </c:pt>
                <c:pt idx="2392">
                  <c:v>4.7128620155851915E-6</c:v>
                </c:pt>
                <c:pt idx="2393">
                  <c:v>4.4022782879877741E-6</c:v>
                </c:pt>
                <c:pt idx="2394">
                  <c:v>4.0967990315897474E-6</c:v>
                </c:pt>
                <c:pt idx="2395">
                  <c:v>3.8469339425626569E-6</c:v>
                </c:pt>
                <c:pt idx="2396">
                  <c:v>3.6315698695396222E-6</c:v>
                </c:pt>
                <c:pt idx="2397">
                  <c:v>3.4428395168437055E-6</c:v>
                </c:pt>
                <c:pt idx="2398">
                  <c:v>3.2772291443934299E-6</c:v>
                </c:pt>
                <c:pt idx="2399">
                  <c:v>3.1302759767038306E-6</c:v>
                </c:pt>
                <c:pt idx="2400">
                  <c:v>3.0052723122622382E-6</c:v>
                </c:pt>
                <c:pt idx="2401">
                  <c:v>2.9029007176508196E-6</c:v>
                </c:pt>
                <c:pt idx="2402">
                  <c:v>2.7980858764203494E-6</c:v>
                </c:pt>
                <c:pt idx="2403">
                  <c:v>2.7126408246841726E-6</c:v>
                </c:pt>
                <c:pt idx="2404">
                  <c:v>2.6451930401945201E-6</c:v>
                </c:pt>
                <c:pt idx="2405">
                  <c:v>2.5914448472993944E-6</c:v>
                </c:pt>
                <c:pt idx="2406">
                  <c:v>2.5499011111478033E-6</c:v>
                </c:pt>
                <c:pt idx="2407">
                  <c:v>2.5116000280792229E-6</c:v>
                </c:pt>
                <c:pt idx="2408">
                  <c:v>2.4591045157349293E-6</c:v>
                </c:pt>
                <c:pt idx="2409">
                  <c:v>2.3910489791328732E-6</c:v>
                </c:pt>
                <c:pt idx="2410">
                  <c:v>2.3352854137312662E-6</c:v>
                </c:pt>
                <c:pt idx="2411">
                  <c:v>2.3304173932017472E-6</c:v>
                </c:pt>
                <c:pt idx="2412">
                  <c:v>2.3524174654895015E-6</c:v>
                </c:pt>
                <c:pt idx="2413">
                  <c:v>2.3516078990358211E-6</c:v>
                </c:pt>
                <c:pt idx="2414">
                  <c:v>2.3375150696573183E-6</c:v>
                </c:pt>
                <c:pt idx="2415">
                  <c:v>2.343182034833082E-6</c:v>
                </c:pt>
                <c:pt idx="2416">
                  <c:v>2.3587801590522987E-6</c:v>
                </c:pt>
                <c:pt idx="2417">
                  <c:v>2.3806730896302675E-6</c:v>
                </c:pt>
                <c:pt idx="2418">
                  <c:v>2.4180821717831129E-6</c:v>
                </c:pt>
                <c:pt idx="2419">
                  <c:v>2.4592659210261791E-6</c:v>
                </c:pt>
                <c:pt idx="2420">
                  <c:v>2.4887065694225894E-6</c:v>
                </c:pt>
                <c:pt idx="2421">
                  <c:v>2.5114935790960092E-6</c:v>
                </c:pt>
                <c:pt idx="2422">
                  <c:v>2.5649251959477814E-6</c:v>
                </c:pt>
                <c:pt idx="2423">
                  <c:v>2.6573404624503022E-6</c:v>
                </c:pt>
                <c:pt idx="2424">
                  <c:v>2.7749116325932438E-6</c:v>
                </c:pt>
                <c:pt idx="2425">
                  <c:v>2.8997769826293162E-6</c:v>
                </c:pt>
                <c:pt idx="2426">
                  <c:v>3.0199474937788416E-6</c:v>
                </c:pt>
                <c:pt idx="2427">
                  <c:v>3.1273752996384758E-6</c:v>
                </c:pt>
                <c:pt idx="2428">
                  <c:v>3.2388008305444792E-6</c:v>
                </c:pt>
                <c:pt idx="2429">
                  <c:v>3.3904691571000666E-6</c:v>
                </c:pt>
                <c:pt idx="2430">
                  <c:v>3.5846577333647515E-6</c:v>
                </c:pt>
                <c:pt idx="2431">
                  <c:v>3.7695376808652539E-6</c:v>
                </c:pt>
                <c:pt idx="2432">
                  <c:v>3.9740839048328179E-6</c:v>
                </c:pt>
                <c:pt idx="2433">
                  <c:v>4.2205557882019403E-6</c:v>
                </c:pt>
                <c:pt idx="2434">
                  <c:v>4.4952511993806656E-6</c:v>
                </c:pt>
                <c:pt idx="2435">
                  <c:v>4.7892545164799278E-6</c:v>
                </c:pt>
                <c:pt idx="2436">
                  <c:v>5.0999901821054459E-6</c:v>
                </c:pt>
                <c:pt idx="2437">
                  <c:v>5.3912221310994392E-6</c:v>
                </c:pt>
                <c:pt idx="2438">
                  <c:v>5.6791209107383614E-6</c:v>
                </c:pt>
                <c:pt idx="2439">
                  <c:v>5.981563253845228E-6</c:v>
                </c:pt>
                <c:pt idx="2440">
                  <c:v>6.3038591405024239E-6</c:v>
                </c:pt>
                <c:pt idx="2441">
                  <c:v>6.5965996170611332E-6</c:v>
                </c:pt>
                <c:pt idx="2442">
                  <c:v>6.8686238745786554E-6</c:v>
                </c:pt>
                <c:pt idx="2443">
                  <c:v>7.1319564917986906E-6</c:v>
                </c:pt>
                <c:pt idx="2444">
                  <c:v>7.388000701847028E-6</c:v>
                </c:pt>
                <c:pt idx="2445">
                  <c:v>7.6109191890453657E-6</c:v>
                </c:pt>
                <c:pt idx="2446">
                  <c:v>7.817299291157575E-6</c:v>
                </c:pt>
                <c:pt idx="2447">
                  <c:v>8.0053087464010129E-6</c:v>
                </c:pt>
                <c:pt idx="2448">
                  <c:v>8.1639604495278109E-6</c:v>
                </c:pt>
                <c:pt idx="2449">
                  <c:v>8.2501397914301903E-6</c:v>
                </c:pt>
                <c:pt idx="2450">
                  <c:v>8.2648521492728177E-6</c:v>
                </c:pt>
                <c:pt idx="2451">
                  <c:v>8.2095584833958096E-6</c:v>
                </c:pt>
                <c:pt idx="2452">
                  <c:v>8.0942555309580883E-6</c:v>
                </c:pt>
                <c:pt idx="2453">
                  <c:v>7.9491591013900077E-6</c:v>
                </c:pt>
                <c:pt idx="2454">
                  <c:v>7.7697006629499631E-6</c:v>
                </c:pt>
                <c:pt idx="2455">
                  <c:v>7.5379686155774866E-6</c:v>
                </c:pt>
                <c:pt idx="2456">
                  <c:v>7.246476432301321E-6</c:v>
                </c:pt>
                <c:pt idx="2457">
                  <c:v>6.9215209374257871E-6</c:v>
                </c:pt>
                <c:pt idx="2458">
                  <c:v>6.5792932291156392E-6</c:v>
                </c:pt>
                <c:pt idx="2459">
                  <c:v>6.232885839579573E-6</c:v>
                </c:pt>
                <c:pt idx="2460">
                  <c:v>5.8731217581020642E-6</c:v>
                </c:pt>
                <c:pt idx="2461">
                  <c:v>5.543727502262725E-6</c:v>
                </c:pt>
                <c:pt idx="2462">
                  <c:v>5.2194899030245259E-6</c:v>
                </c:pt>
                <c:pt idx="2463">
                  <c:v>4.8715485859494403E-6</c:v>
                </c:pt>
                <c:pt idx="2464">
                  <c:v>4.5224356373324338E-6</c:v>
                </c:pt>
                <c:pt idx="2465">
                  <c:v>4.2271646306066151E-6</c:v>
                </c:pt>
                <c:pt idx="2466">
                  <c:v>3.9786697547387202E-6</c:v>
                </c:pt>
                <c:pt idx="2467">
                  <c:v>3.7468624310787654E-6</c:v>
                </c:pt>
                <c:pt idx="2468">
                  <c:v>3.5274821603007782E-6</c:v>
                </c:pt>
                <c:pt idx="2469">
                  <c:v>3.337149531044083E-6</c:v>
                </c:pt>
                <c:pt idx="2470">
                  <c:v>3.1494455682188479E-6</c:v>
                </c:pt>
                <c:pt idx="2471">
                  <c:v>2.9748793957383383E-6</c:v>
                </c:pt>
                <c:pt idx="2472">
                  <c:v>2.8248239675509647E-6</c:v>
                </c:pt>
                <c:pt idx="2473">
                  <c:v>2.6965540973229173E-6</c:v>
                </c:pt>
                <c:pt idx="2474">
                  <c:v>2.5734642054905956E-6</c:v>
                </c:pt>
                <c:pt idx="2475">
                  <c:v>2.4513157290694706E-6</c:v>
                </c:pt>
                <c:pt idx="2476">
                  <c:v>2.3475672249419945E-6</c:v>
                </c:pt>
                <c:pt idx="2477">
                  <c:v>2.2765715258599857E-6</c:v>
                </c:pt>
                <c:pt idx="2478">
                  <c:v>2.2329606936178784E-6</c:v>
                </c:pt>
                <c:pt idx="2479">
                  <c:v>2.2005452464129213E-6</c:v>
                </c:pt>
                <c:pt idx="2480">
                  <c:v>2.147801968864749E-6</c:v>
                </c:pt>
                <c:pt idx="2481">
                  <c:v>2.0892654189958721E-6</c:v>
                </c:pt>
                <c:pt idx="2482">
                  <c:v>2.0429252440605235E-6</c:v>
                </c:pt>
                <c:pt idx="2483">
                  <c:v>1.9971699612607069E-6</c:v>
                </c:pt>
                <c:pt idx="2484">
                  <c:v>1.9574411687274636E-6</c:v>
                </c:pt>
                <c:pt idx="2485">
                  <c:v>1.9294938079111881E-6</c:v>
                </c:pt>
                <c:pt idx="2486">
                  <c:v>1.9027594113222895E-6</c:v>
                </c:pt>
                <c:pt idx="2487">
                  <c:v>1.8738789478136801E-6</c:v>
                </c:pt>
                <c:pt idx="2488">
                  <c:v>1.8392470064875364E-6</c:v>
                </c:pt>
                <c:pt idx="2489">
                  <c:v>1.818214904129568E-6</c:v>
                </c:pt>
                <c:pt idx="2490">
                  <c:v>1.8243720888093716E-6</c:v>
                </c:pt>
                <c:pt idx="2491">
                  <c:v>1.8373572483994242E-6</c:v>
                </c:pt>
                <c:pt idx="2492">
                  <c:v>1.8433996713771516E-6</c:v>
                </c:pt>
                <c:pt idx="2493">
                  <c:v>1.8584048216508314E-6</c:v>
                </c:pt>
                <c:pt idx="2494">
                  <c:v>1.8868571801380138E-6</c:v>
                </c:pt>
                <c:pt idx="2495">
                  <c:v>1.9093280755857952E-6</c:v>
                </c:pt>
                <c:pt idx="2496">
                  <c:v>1.922805994677318E-6</c:v>
                </c:pt>
                <c:pt idx="2497">
                  <c:v>1.943463562868752E-6</c:v>
                </c:pt>
                <c:pt idx="2498">
                  <c:v>1.9813665590673536E-6</c:v>
                </c:pt>
                <c:pt idx="2499">
                  <c:v>2.0203622159786814E-6</c:v>
                </c:pt>
                <c:pt idx="2500">
                  <c:v>2.055405175070812E-6</c:v>
                </c:pt>
                <c:pt idx="2501">
                  <c:v>2.1054710644186351E-6</c:v>
                </c:pt>
                <c:pt idx="2502">
                  <c:v>2.1736635299730678E-6</c:v>
                </c:pt>
                <c:pt idx="2503">
                  <c:v>2.2433137231436116E-6</c:v>
                </c:pt>
                <c:pt idx="2504">
                  <c:v>2.3132398523986246E-6</c:v>
                </c:pt>
                <c:pt idx="2505">
                  <c:v>2.3958144761297523E-6</c:v>
                </c:pt>
                <c:pt idx="2506">
                  <c:v>2.5175025202894285E-6</c:v>
                </c:pt>
                <c:pt idx="2507">
                  <c:v>2.6682885441012872E-6</c:v>
                </c:pt>
                <c:pt idx="2508">
                  <c:v>2.8015862237881028E-6</c:v>
                </c:pt>
                <c:pt idx="2509">
                  <c:v>2.9001981603850246E-6</c:v>
                </c:pt>
                <c:pt idx="2510">
                  <c:v>2.9993573509737382E-6</c:v>
                </c:pt>
                <c:pt idx="2511">
                  <c:v>3.1452908251495172E-6</c:v>
                </c:pt>
                <c:pt idx="2512">
                  <c:v>3.3372252691492761E-6</c:v>
                </c:pt>
                <c:pt idx="2513">
                  <c:v>3.5296688671793733E-6</c:v>
                </c:pt>
                <c:pt idx="2514">
                  <c:v>3.7159400405450854E-6</c:v>
                </c:pt>
                <c:pt idx="2515">
                  <c:v>3.9014884691874605E-6</c:v>
                </c:pt>
                <c:pt idx="2516">
                  <c:v>4.0884091891687466E-6</c:v>
                </c:pt>
                <c:pt idx="2517">
                  <c:v>4.2688944792971873E-6</c:v>
                </c:pt>
                <c:pt idx="2518">
                  <c:v>4.4304355449553322E-6</c:v>
                </c:pt>
                <c:pt idx="2519">
                  <c:v>4.5700042473885985E-6</c:v>
                </c:pt>
                <c:pt idx="2520">
                  <c:v>4.6943530543108988E-6</c:v>
                </c:pt>
                <c:pt idx="2521">
                  <c:v>4.8129933324631223E-6</c:v>
                </c:pt>
                <c:pt idx="2522">
                  <c:v>4.9416823022671627E-6</c:v>
                </c:pt>
                <c:pt idx="2523">
                  <c:v>5.0611526977613663E-6</c:v>
                </c:pt>
                <c:pt idx="2524">
                  <c:v>5.1374599932877595E-6</c:v>
                </c:pt>
                <c:pt idx="2525">
                  <c:v>5.1893964752885391E-6</c:v>
                </c:pt>
                <c:pt idx="2526">
                  <c:v>5.2266748630281548E-6</c:v>
                </c:pt>
                <c:pt idx="2527">
                  <c:v>5.2241350965067535E-6</c:v>
                </c:pt>
                <c:pt idx="2528">
                  <c:v>5.1802513299953223E-6</c:v>
                </c:pt>
                <c:pt idx="2529">
                  <c:v>5.1109578910093009E-6</c:v>
                </c:pt>
                <c:pt idx="2530">
                  <c:v>5.0242876368763106E-6</c:v>
                </c:pt>
                <c:pt idx="2531">
                  <c:v>4.9065871577732823E-6</c:v>
                </c:pt>
                <c:pt idx="2532">
                  <c:v>4.7595374701813342E-6</c:v>
                </c:pt>
                <c:pt idx="2533">
                  <c:v>4.5953596562817234E-6</c:v>
                </c:pt>
                <c:pt idx="2534">
                  <c:v>4.4072167357187686E-6</c:v>
                </c:pt>
                <c:pt idx="2535">
                  <c:v>4.2096363392492599E-6</c:v>
                </c:pt>
                <c:pt idx="2536">
                  <c:v>4.010857063992669E-6</c:v>
                </c:pt>
                <c:pt idx="2537">
                  <c:v>3.8262742961915066E-6</c:v>
                </c:pt>
                <c:pt idx="2538">
                  <c:v>3.6592546869851523E-6</c:v>
                </c:pt>
                <c:pt idx="2539">
                  <c:v>3.4742863013923055E-6</c:v>
                </c:pt>
                <c:pt idx="2540">
                  <c:v>3.2736971625122268E-6</c:v>
                </c:pt>
                <c:pt idx="2541">
                  <c:v>3.089840372158404E-6</c:v>
                </c:pt>
                <c:pt idx="2542">
                  <c:v>2.9298549394718641E-6</c:v>
                </c:pt>
                <c:pt idx="2543">
                  <c:v>2.7877386196160488E-6</c:v>
                </c:pt>
                <c:pt idx="2544">
                  <c:v>2.6548805903935255E-6</c:v>
                </c:pt>
                <c:pt idx="2545">
                  <c:v>2.5318537366792456E-6</c:v>
                </c:pt>
                <c:pt idx="2546">
                  <c:v>2.4131709712972796E-6</c:v>
                </c:pt>
                <c:pt idx="2547">
                  <c:v>2.2915646688730864E-6</c:v>
                </c:pt>
                <c:pt idx="2548">
                  <c:v>2.194985422946943E-6</c:v>
                </c:pt>
                <c:pt idx="2549">
                  <c:v>2.1290711041785946E-6</c:v>
                </c:pt>
                <c:pt idx="2550">
                  <c:v>2.0799706447631274E-6</c:v>
                </c:pt>
                <c:pt idx="2551">
                  <c:v>2.0222930758433921E-6</c:v>
                </c:pt>
                <c:pt idx="2552">
                  <c:v>1.9472543935789839E-6</c:v>
                </c:pt>
                <c:pt idx="2553">
                  <c:v>1.8841814082996652E-6</c:v>
                </c:pt>
                <c:pt idx="2554">
                  <c:v>1.841548705977065E-6</c:v>
                </c:pt>
                <c:pt idx="2555">
                  <c:v>1.7891758062359959E-6</c:v>
                </c:pt>
                <c:pt idx="2556">
                  <c:v>1.7171015318815563E-6</c:v>
                </c:pt>
                <c:pt idx="2557">
                  <c:v>1.6436685898107858E-6</c:v>
                </c:pt>
                <c:pt idx="2558">
                  <c:v>1.5862544878972257E-6</c:v>
                </c:pt>
                <c:pt idx="2559">
                  <c:v>1.5583177488883857E-6</c:v>
                </c:pt>
                <c:pt idx="2560">
                  <c:v>1.549252728968651E-6</c:v>
                </c:pt>
                <c:pt idx="2561">
                  <c:v>1.5384542762571934E-6</c:v>
                </c:pt>
                <c:pt idx="2562">
                  <c:v>1.5072220060370218E-6</c:v>
                </c:pt>
                <c:pt idx="2563">
                  <c:v>1.4511905863609516E-6</c:v>
                </c:pt>
                <c:pt idx="2564">
                  <c:v>1.4179383254571528E-6</c:v>
                </c:pt>
                <c:pt idx="2565">
                  <c:v>1.4203226903175934E-6</c:v>
                </c:pt>
                <c:pt idx="2566">
                  <c:v>1.4156340859701938E-6</c:v>
                </c:pt>
                <c:pt idx="2567">
                  <c:v>1.417519918607732E-6</c:v>
                </c:pt>
                <c:pt idx="2568">
                  <c:v>1.4461055115055743E-6</c:v>
                </c:pt>
                <c:pt idx="2569">
                  <c:v>1.4619804954446891E-6</c:v>
                </c:pt>
                <c:pt idx="2570">
                  <c:v>1.4388974606162156E-6</c:v>
                </c:pt>
                <c:pt idx="2571">
                  <c:v>1.4079667573636729E-6</c:v>
                </c:pt>
                <c:pt idx="2572">
                  <c:v>1.3916396538819721E-6</c:v>
                </c:pt>
                <c:pt idx="2573">
                  <c:v>1.3696257270627802E-6</c:v>
                </c:pt>
                <c:pt idx="2574">
                  <c:v>1.3416495026393426E-6</c:v>
                </c:pt>
                <c:pt idx="2575">
                  <c:v>1.3389866616970027E-6</c:v>
                </c:pt>
                <c:pt idx="2576">
                  <c:v>1.3674491801739059E-6</c:v>
                </c:pt>
                <c:pt idx="2577">
                  <c:v>1.3863345228855916E-6</c:v>
                </c:pt>
                <c:pt idx="2578">
                  <c:v>1.3763091530283618E-6</c:v>
                </c:pt>
                <c:pt idx="2579">
                  <c:v>1.3593726810722563E-6</c:v>
                </c:pt>
                <c:pt idx="2580">
                  <c:v>1.3561902952009999E-6</c:v>
                </c:pt>
                <c:pt idx="2581">
                  <c:v>1.3730711181224969E-6</c:v>
                </c:pt>
                <c:pt idx="2582">
                  <c:v>1.3947098180485826E-6</c:v>
                </c:pt>
                <c:pt idx="2583">
                  <c:v>1.4179981308511923E-6</c:v>
                </c:pt>
                <c:pt idx="2584">
                  <c:v>1.446990816064448E-6</c:v>
                </c:pt>
                <c:pt idx="2585">
                  <c:v>1.4740226232615439E-6</c:v>
                </c:pt>
                <c:pt idx="2586">
                  <c:v>1.5008422252187849E-6</c:v>
                </c:pt>
                <c:pt idx="2587">
                  <c:v>1.5260507760786699E-6</c:v>
                </c:pt>
                <c:pt idx="2588">
                  <c:v>1.5330364617384522E-6</c:v>
                </c:pt>
                <c:pt idx="2589">
                  <c:v>1.5256275201432459E-6</c:v>
                </c:pt>
                <c:pt idx="2590">
                  <c:v>1.5229639864743341E-6</c:v>
                </c:pt>
                <c:pt idx="2591">
                  <c:v>1.5301080756102217E-6</c:v>
                </c:pt>
                <c:pt idx="2592">
                  <c:v>1.5494995705371005E-6</c:v>
                </c:pt>
                <c:pt idx="2593">
                  <c:v>1.5759621874009614E-6</c:v>
                </c:pt>
                <c:pt idx="2594">
                  <c:v>1.584205402697579E-6</c:v>
                </c:pt>
                <c:pt idx="2595">
                  <c:v>1.5819115541091985E-6</c:v>
                </c:pt>
                <c:pt idx="2596">
                  <c:v>1.6056570664492547E-6</c:v>
                </c:pt>
                <c:pt idx="2597">
                  <c:v>1.6597772535134844E-6</c:v>
                </c:pt>
                <c:pt idx="2598">
                  <c:v>1.7252179782155182E-6</c:v>
                </c:pt>
                <c:pt idx="2599">
                  <c:v>1.7797251685245763E-6</c:v>
                </c:pt>
                <c:pt idx="2600">
                  <c:v>1.8233623243764152E-6</c:v>
                </c:pt>
                <c:pt idx="2601">
                  <c:v>1.870047477144564E-6</c:v>
                </c:pt>
                <c:pt idx="2602">
                  <c:v>1.9054072431889054E-6</c:v>
                </c:pt>
                <c:pt idx="2603">
                  <c:v>1.9322053706224177E-6</c:v>
                </c:pt>
                <c:pt idx="2604">
                  <c:v>1.9791750031027554E-6</c:v>
                </c:pt>
                <c:pt idx="2605">
                  <c:v>2.050519605468139E-6</c:v>
                </c:pt>
                <c:pt idx="2606">
                  <c:v>2.1313605654986864E-6</c:v>
                </c:pt>
                <c:pt idx="2607">
                  <c:v>2.214270237981751E-6</c:v>
                </c:pt>
                <c:pt idx="2608">
                  <c:v>2.2933689906839989E-6</c:v>
                </c:pt>
                <c:pt idx="2609">
                  <c:v>2.3701514966387082E-6</c:v>
                </c:pt>
                <c:pt idx="2610">
                  <c:v>2.4528274893581888E-6</c:v>
                </c:pt>
                <c:pt idx="2611">
                  <c:v>2.5605021367862723E-6</c:v>
                </c:pt>
                <c:pt idx="2612">
                  <c:v>2.6835005887111047E-6</c:v>
                </c:pt>
                <c:pt idx="2613">
                  <c:v>2.809684197413481E-6</c:v>
                </c:pt>
                <c:pt idx="2614">
                  <c:v>2.9398075730390453E-6</c:v>
                </c:pt>
                <c:pt idx="2615">
                  <c:v>3.0806954577740449E-6</c:v>
                </c:pt>
                <c:pt idx="2616">
                  <c:v>3.2158175483423575E-6</c:v>
                </c:pt>
                <c:pt idx="2617">
                  <c:v>3.3387931402903174E-6</c:v>
                </c:pt>
                <c:pt idx="2618">
                  <c:v>3.4568926298987533E-6</c:v>
                </c:pt>
                <c:pt idx="2619">
                  <c:v>3.5703272987720909E-6</c:v>
                </c:pt>
                <c:pt idx="2620">
                  <c:v>3.6756249704231672E-6</c:v>
                </c:pt>
                <c:pt idx="2621">
                  <c:v>3.7891330683131252E-6</c:v>
                </c:pt>
                <c:pt idx="2622">
                  <c:v>3.8995793147553349E-6</c:v>
                </c:pt>
                <c:pt idx="2623">
                  <c:v>4.0028163557639002E-6</c:v>
                </c:pt>
                <c:pt idx="2624">
                  <c:v>4.1238638587534371E-6</c:v>
                </c:pt>
                <c:pt idx="2625">
                  <c:v>4.2297434207248991E-6</c:v>
                </c:pt>
                <c:pt idx="2626">
                  <c:v>4.2787974674600505E-6</c:v>
                </c:pt>
                <c:pt idx="2627">
                  <c:v>4.3030560592810187E-6</c:v>
                </c:pt>
                <c:pt idx="2628">
                  <c:v>4.3223464161284016E-6</c:v>
                </c:pt>
                <c:pt idx="2629">
                  <c:v>4.3207940158807993E-6</c:v>
                </c:pt>
                <c:pt idx="2630">
                  <c:v>4.2895677492909179E-6</c:v>
                </c:pt>
                <c:pt idx="2631">
                  <c:v>4.2357867673380561E-6</c:v>
                </c:pt>
                <c:pt idx="2632">
                  <c:v>4.1707898494597456E-6</c:v>
                </c:pt>
                <c:pt idx="2633">
                  <c:v>4.0896380861072768E-6</c:v>
                </c:pt>
                <c:pt idx="2634">
                  <c:v>3.9934580815953988E-6</c:v>
                </c:pt>
                <c:pt idx="2635">
                  <c:v>3.8842568957117307E-6</c:v>
                </c:pt>
                <c:pt idx="2636">
                  <c:v>3.7564146686873952E-6</c:v>
                </c:pt>
                <c:pt idx="2637">
                  <c:v>3.6130659882601904E-6</c:v>
                </c:pt>
                <c:pt idx="2638">
                  <c:v>3.4608621840645327E-6</c:v>
                </c:pt>
                <c:pt idx="2639">
                  <c:v>3.292159480197346E-6</c:v>
                </c:pt>
                <c:pt idx="2640">
                  <c:v>3.1265038496110398E-6</c:v>
                </c:pt>
                <c:pt idx="2641">
                  <c:v>2.9618238089468102E-6</c:v>
                </c:pt>
                <c:pt idx="2642">
                  <c:v>2.7876933614800186E-6</c:v>
                </c:pt>
                <c:pt idx="2643">
                  <c:v>2.6149890071158885E-6</c:v>
                </c:pt>
                <c:pt idx="2644">
                  <c:v>2.4673558128415523E-6</c:v>
                </c:pt>
                <c:pt idx="2645">
                  <c:v>2.3372901644303117E-6</c:v>
                </c:pt>
                <c:pt idx="2646">
                  <c:v>2.2258473153600116E-6</c:v>
                </c:pt>
                <c:pt idx="2647">
                  <c:v>2.1192704086395141E-6</c:v>
                </c:pt>
                <c:pt idx="2648">
                  <c:v>2.0088745003281945E-6</c:v>
                </c:pt>
                <c:pt idx="2649">
                  <c:v>1.9103567745450497E-6</c:v>
                </c:pt>
                <c:pt idx="2650">
                  <c:v>1.8543061894338237E-6</c:v>
                </c:pt>
                <c:pt idx="2651">
                  <c:v>1.8277567508396194E-6</c:v>
                </c:pt>
                <c:pt idx="2652">
                  <c:v>1.7958356794981333E-6</c:v>
                </c:pt>
                <c:pt idx="2653">
                  <c:v>1.7521488782419759E-6</c:v>
                </c:pt>
                <c:pt idx="2654">
                  <c:v>1.6999794092041847E-6</c:v>
                </c:pt>
                <c:pt idx="2655">
                  <c:v>1.6343897482891947E-6</c:v>
                </c:pt>
                <c:pt idx="2656">
                  <c:v>1.578579539298414E-6</c:v>
                </c:pt>
                <c:pt idx="2657">
                  <c:v>1.5477298850547824E-6</c:v>
                </c:pt>
                <c:pt idx="2658">
                  <c:v>1.53154894687975E-6</c:v>
                </c:pt>
                <c:pt idx="2659">
                  <c:v>1.5056017185853744E-6</c:v>
                </c:pt>
                <c:pt idx="2660">
                  <c:v>1.4683847526017995E-6</c:v>
                </c:pt>
                <c:pt idx="2661">
                  <c:v>1.4567765025278043E-6</c:v>
                </c:pt>
                <c:pt idx="2662">
                  <c:v>1.4620333735730099E-6</c:v>
                </c:pt>
                <c:pt idx="2663">
                  <c:v>1.4492581101342394E-6</c:v>
                </c:pt>
                <c:pt idx="2664">
                  <c:v>1.4187349610148247E-6</c:v>
                </c:pt>
                <c:pt idx="2665">
                  <c:v>1.3813194134139751E-6</c:v>
                </c:pt>
                <c:pt idx="2666">
                  <c:v>1.3593440483739517E-6</c:v>
                </c:pt>
                <c:pt idx="2667">
                  <c:v>1.3626469686687166E-6</c:v>
                </c:pt>
                <c:pt idx="2668">
                  <c:v>1.3768866560804596E-6</c:v>
                </c:pt>
                <c:pt idx="2669">
                  <c:v>1.396225503787875E-6</c:v>
                </c:pt>
                <c:pt idx="2670">
                  <c:v>1.4324994379982521E-6</c:v>
                </c:pt>
                <c:pt idx="2671">
                  <c:v>1.4708693319063068E-6</c:v>
                </c:pt>
                <c:pt idx="2672">
                  <c:v>1.4787329330415294E-6</c:v>
                </c:pt>
                <c:pt idx="2673">
                  <c:v>1.4666764888755222E-6</c:v>
                </c:pt>
                <c:pt idx="2674">
                  <c:v>1.4619160718735035E-6</c:v>
                </c:pt>
                <c:pt idx="2675">
                  <c:v>1.4650949941119005E-6</c:v>
                </c:pt>
                <c:pt idx="2676">
                  <c:v>1.4711309516416234E-6</c:v>
                </c:pt>
                <c:pt idx="2677">
                  <c:v>1.4774379961698123E-6</c:v>
                </c:pt>
                <c:pt idx="2678">
                  <c:v>1.4831227413275877E-6</c:v>
                </c:pt>
                <c:pt idx="2679">
                  <c:v>1.5080061725163999E-6</c:v>
                </c:pt>
                <c:pt idx="2680">
                  <c:v>1.5636997725342459E-6</c:v>
                </c:pt>
                <c:pt idx="2681">
                  <c:v>1.6233188231261276E-6</c:v>
                </c:pt>
                <c:pt idx="2682">
                  <c:v>1.6669612898816842E-6</c:v>
                </c:pt>
                <c:pt idx="2683">
                  <c:v>1.7012343988435895E-6</c:v>
                </c:pt>
                <c:pt idx="2684">
                  <c:v>1.7255775033063285E-6</c:v>
                </c:pt>
                <c:pt idx="2685">
                  <c:v>1.7544736686172343E-6</c:v>
                </c:pt>
                <c:pt idx="2686">
                  <c:v>1.7991605361343416E-6</c:v>
                </c:pt>
                <c:pt idx="2687">
                  <c:v>1.8458489216264925E-6</c:v>
                </c:pt>
                <c:pt idx="2688">
                  <c:v>1.8876508138805409E-6</c:v>
                </c:pt>
                <c:pt idx="2689">
                  <c:v>1.9429447106664072E-6</c:v>
                </c:pt>
                <c:pt idx="2690">
                  <c:v>2.0170472884233368E-6</c:v>
                </c:pt>
                <c:pt idx="2691">
                  <c:v>2.0921681742409428E-6</c:v>
                </c:pt>
                <c:pt idx="2692">
                  <c:v>2.1442785306112662E-6</c:v>
                </c:pt>
                <c:pt idx="2693">
                  <c:v>2.1953197789723078E-6</c:v>
                </c:pt>
                <c:pt idx="2694">
                  <c:v>2.261505877465694E-6</c:v>
                </c:pt>
                <c:pt idx="2695">
                  <c:v>2.3250584604416168E-6</c:v>
                </c:pt>
                <c:pt idx="2696">
                  <c:v>2.3820657009486211E-6</c:v>
                </c:pt>
                <c:pt idx="2697">
                  <c:v>2.4676476816371746E-6</c:v>
                </c:pt>
                <c:pt idx="2698">
                  <c:v>2.5835773207135978E-6</c:v>
                </c:pt>
                <c:pt idx="2699">
                  <c:v>2.6963982338442424E-6</c:v>
                </c:pt>
                <c:pt idx="2700">
                  <c:v>2.8034277219250402E-6</c:v>
                </c:pt>
                <c:pt idx="2701">
                  <c:v>2.8934436144913957E-6</c:v>
                </c:pt>
                <c:pt idx="2702">
                  <c:v>2.9520025625194303E-6</c:v>
                </c:pt>
                <c:pt idx="2703">
                  <c:v>3.021786451918349E-6</c:v>
                </c:pt>
                <c:pt idx="2704">
                  <c:v>3.1112876486417912E-6</c:v>
                </c:pt>
                <c:pt idx="2705">
                  <c:v>3.1832402340284357E-6</c:v>
                </c:pt>
                <c:pt idx="2706">
                  <c:v>3.2447047082078286E-6</c:v>
                </c:pt>
                <c:pt idx="2707">
                  <c:v>3.3040057973032134E-6</c:v>
                </c:pt>
                <c:pt idx="2708">
                  <c:v>3.3504198630728964E-6</c:v>
                </c:pt>
                <c:pt idx="2709">
                  <c:v>3.4034109058249478E-6</c:v>
                </c:pt>
                <c:pt idx="2710">
                  <c:v>3.4677672825331185E-6</c:v>
                </c:pt>
                <c:pt idx="2711">
                  <c:v>3.5150105420093522E-6</c:v>
                </c:pt>
                <c:pt idx="2712">
                  <c:v>3.5365284766030721E-6</c:v>
                </c:pt>
                <c:pt idx="2713">
                  <c:v>3.5373401212364685E-6</c:v>
                </c:pt>
                <c:pt idx="2714">
                  <c:v>3.5207869579834745E-6</c:v>
                </c:pt>
                <c:pt idx="2715">
                  <c:v>3.504734636041956E-6</c:v>
                </c:pt>
                <c:pt idx="2716">
                  <c:v>3.4813375651675599E-6</c:v>
                </c:pt>
                <c:pt idx="2717">
                  <c:v>3.4209020208562786E-6</c:v>
                </c:pt>
                <c:pt idx="2718">
                  <c:v>3.3244035930301892E-6</c:v>
                </c:pt>
                <c:pt idx="2719">
                  <c:v>3.2210822702887114E-6</c:v>
                </c:pt>
                <c:pt idx="2720">
                  <c:v>3.1191648733995942E-6</c:v>
                </c:pt>
                <c:pt idx="2721">
                  <c:v>3.0141285905749772E-6</c:v>
                </c:pt>
                <c:pt idx="2722">
                  <c:v>2.9167074509551322E-6</c:v>
                </c:pt>
                <c:pt idx="2723">
                  <c:v>2.8237276122965225E-6</c:v>
                </c:pt>
                <c:pt idx="2724">
                  <c:v>2.7161852756436696E-6</c:v>
                </c:pt>
                <c:pt idx="2725">
                  <c:v>2.5896042727978864E-6</c:v>
                </c:pt>
                <c:pt idx="2726">
                  <c:v>2.470029506500185E-6</c:v>
                </c:pt>
                <c:pt idx="2727">
                  <c:v>2.3671090415349731E-6</c:v>
                </c:pt>
                <c:pt idx="2728">
                  <c:v>2.2748757312120024E-6</c:v>
                </c:pt>
                <c:pt idx="2729">
                  <c:v>2.1610168827678114E-6</c:v>
                </c:pt>
                <c:pt idx="2730">
                  <c:v>2.031486019270069E-6</c:v>
                </c:pt>
                <c:pt idx="2731">
                  <c:v>1.9202648427027729E-6</c:v>
                </c:pt>
                <c:pt idx="2732">
                  <c:v>1.8331941926112308E-6</c:v>
                </c:pt>
                <c:pt idx="2733">
                  <c:v>1.7779776502925586E-6</c:v>
                </c:pt>
                <c:pt idx="2734">
                  <c:v>1.7441448845215171E-6</c:v>
                </c:pt>
                <c:pt idx="2735">
                  <c:v>1.687444060068145E-6</c:v>
                </c:pt>
                <c:pt idx="2736">
                  <c:v>1.615201914974451E-6</c:v>
                </c:pt>
                <c:pt idx="2737">
                  <c:v>1.5797036036157321E-6</c:v>
                </c:pt>
                <c:pt idx="2738">
                  <c:v>1.565739159561886E-6</c:v>
                </c:pt>
                <c:pt idx="2739">
                  <c:v>1.5333463414249438E-6</c:v>
                </c:pt>
                <c:pt idx="2740">
                  <c:v>1.4954057070826026E-6</c:v>
                </c:pt>
                <c:pt idx="2741">
                  <c:v>1.4611376781155579E-6</c:v>
                </c:pt>
                <c:pt idx="2742">
                  <c:v>1.4248392675663073E-6</c:v>
                </c:pt>
                <c:pt idx="2743">
                  <c:v>1.3862308448086656E-6</c:v>
                </c:pt>
                <c:pt idx="2744">
                  <c:v>1.3430559684891338E-6</c:v>
                </c:pt>
                <c:pt idx="2745">
                  <c:v>1.3303859994892904E-6</c:v>
                </c:pt>
                <c:pt idx="2746">
                  <c:v>1.35292963122712E-6</c:v>
                </c:pt>
                <c:pt idx="2747">
                  <c:v>1.3553544051375877E-6</c:v>
                </c:pt>
                <c:pt idx="2748">
                  <c:v>1.3285680540557975E-6</c:v>
                </c:pt>
                <c:pt idx="2749">
                  <c:v>1.2970748568268813E-6</c:v>
                </c:pt>
                <c:pt idx="2750">
                  <c:v>1.2801804102828037E-6</c:v>
                </c:pt>
                <c:pt idx="2751">
                  <c:v>1.2757314893292774E-6</c:v>
                </c:pt>
                <c:pt idx="2752">
                  <c:v>1.262382417380126E-6</c:v>
                </c:pt>
                <c:pt idx="2753">
                  <c:v>1.2490146418135335E-6</c:v>
                </c:pt>
                <c:pt idx="2754">
                  <c:v>1.2513447430925095E-6</c:v>
                </c:pt>
                <c:pt idx="2755">
                  <c:v>1.2575268659289012E-6</c:v>
                </c:pt>
                <c:pt idx="2756">
                  <c:v>1.2613860456608928E-6</c:v>
                </c:pt>
                <c:pt idx="2757">
                  <c:v>1.2641377865132918E-6</c:v>
                </c:pt>
                <c:pt idx="2758">
                  <c:v>1.2616541308442136E-6</c:v>
                </c:pt>
                <c:pt idx="2759">
                  <c:v>1.2699208988442755E-6</c:v>
                </c:pt>
                <c:pt idx="2760">
                  <c:v>1.3038746608565402E-6</c:v>
                </c:pt>
                <c:pt idx="2761">
                  <c:v>1.3368228147952799E-6</c:v>
                </c:pt>
                <c:pt idx="2762">
                  <c:v>1.3426571888925832E-6</c:v>
                </c:pt>
                <c:pt idx="2763">
                  <c:v>1.3374035505713797E-6</c:v>
                </c:pt>
                <c:pt idx="2764">
                  <c:v>1.3438833149248261E-6</c:v>
                </c:pt>
                <c:pt idx="2765">
                  <c:v>1.3637738038923222E-6</c:v>
                </c:pt>
                <c:pt idx="2766">
                  <c:v>1.3876486251924643E-6</c:v>
                </c:pt>
                <c:pt idx="2767">
                  <c:v>1.4152075973107676E-6</c:v>
                </c:pt>
                <c:pt idx="2768">
                  <c:v>1.4553213149091235E-6</c:v>
                </c:pt>
                <c:pt idx="2769">
                  <c:v>1.5007191507978458E-6</c:v>
                </c:pt>
                <c:pt idx="2770">
                  <c:v>1.5380208603320484E-6</c:v>
                </c:pt>
                <c:pt idx="2771">
                  <c:v>1.5608307299823405E-6</c:v>
                </c:pt>
                <c:pt idx="2772">
                  <c:v>1.5817960996805503E-6</c:v>
                </c:pt>
                <c:pt idx="2773">
                  <c:v>1.6257318206848731E-6</c:v>
                </c:pt>
                <c:pt idx="2774">
                  <c:v>1.6909390965321806E-6</c:v>
                </c:pt>
                <c:pt idx="2775">
                  <c:v>1.7629376327814269E-6</c:v>
                </c:pt>
                <c:pt idx="2776">
                  <c:v>1.8389343558947574E-6</c:v>
                </c:pt>
                <c:pt idx="2777">
                  <c:v>1.9011793020118117E-6</c:v>
                </c:pt>
                <c:pt idx="2778">
                  <c:v>1.9552509982160091E-6</c:v>
                </c:pt>
                <c:pt idx="2779">
                  <c:v>2.0207101956266267E-6</c:v>
                </c:pt>
                <c:pt idx="2780">
                  <c:v>2.0943574211169679E-6</c:v>
                </c:pt>
                <c:pt idx="2781">
                  <c:v>2.168549129692814E-6</c:v>
                </c:pt>
                <c:pt idx="2782">
                  <c:v>2.2366720916812006E-6</c:v>
                </c:pt>
                <c:pt idx="2783">
                  <c:v>2.2933650652334246E-6</c:v>
                </c:pt>
                <c:pt idx="2784">
                  <c:v>2.3287167494677607E-6</c:v>
                </c:pt>
                <c:pt idx="2785">
                  <c:v>2.3542053927715461E-6</c:v>
                </c:pt>
                <c:pt idx="2786">
                  <c:v>2.3944576556842797E-6</c:v>
                </c:pt>
                <c:pt idx="2787">
                  <c:v>2.4453241060403485E-6</c:v>
                </c:pt>
                <c:pt idx="2788">
                  <c:v>2.4722568533376643E-6</c:v>
                </c:pt>
                <c:pt idx="2789">
                  <c:v>2.4720582717203896E-6</c:v>
                </c:pt>
                <c:pt idx="2790">
                  <c:v>2.4756655298890713E-6</c:v>
                </c:pt>
                <c:pt idx="2791">
                  <c:v>2.5021450030995145E-6</c:v>
                </c:pt>
                <c:pt idx="2792">
                  <c:v>2.5460350041500927E-6</c:v>
                </c:pt>
                <c:pt idx="2793">
                  <c:v>2.5899903524072855E-6</c:v>
                </c:pt>
                <c:pt idx="2794">
                  <c:v>2.6129570091716817E-6</c:v>
                </c:pt>
                <c:pt idx="2795">
                  <c:v>2.6156974354900733E-6</c:v>
                </c:pt>
                <c:pt idx="2796">
                  <c:v>2.5985623819166932E-6</c:v>
                </c:pt>
                <c:pt idx="2797">
                  <c:v>2.5556772962130679E-6</c:v>
                </c:pt>
                <c:pt idx="2798">
                  <c:v>2.5078999445499081E-6</c:v>
                </c:pt>
                <c:pt idx="2799">
                  <c:v>2.4687978386553671E-6</c:v>
                </c:pt>
                <c:pt idx="2800">
                  <c:v>2.4310779531806013E-6</c:v>
                </c:pt>
                <c:pt idx="2801">
                  <c:v>2.3783697737787379E-6</c:v>
                </c:pt>
                <c:pt idx="2802">
                  <c:v>2.2997443842339474E-6</c:v>
                </c:pt>
                <c:pt idx="2803">
                  <c:v>2.2216059814691945E-6</c:v>
                </c:pt>
                <c:pt idx="2804">
                  <c:v>2.1628272082090137E-6</c:v>
                </c:pt>
                <c:pt idx="2805">
                  <c:v>2.1061686400765269E-6</c:v>
                </c:pt>
                <c:pt idx="2806">
                  <c:v>2.0542282326251735E-6</c:v>
                </c:pt>
                <c:pt idx="2807">
                  <c:v>2.0015877095184979E-6</c:v>
                </c:pt>
                <c:pt idx="2808">
                  <c:v>1.9319520636059637E-6</c:v>
                </c:pt>
                <c:pt idx="2809">
                  <c:v>1.8551894158129817E-6</c:v>
                </c:pt>
                <c:pt idx="2810">
                  <c:v>1.7833095667163854E-6</c:v>
                </c:pt>
                <c:pt idx="2811">
                  <c:v>1.7274374741518495E-6</c:v>
                </c:pt>
                <c:pt idx="2812">
                  <c:v>1.7033622239635742E-6</c:v>
                </c:pt>
                <c:pt idx="2813">
                  <c:v>1.6712608128045398E-6</c:v>
                </c:pt>
                <c:pt idx="2814">
                  <c:v>1.5982989248026534E-6</c:v>
                </c:pt>
                <c:pt idx="2815">
                  <c:v>1.5255423147749037E-6</c:v>
                </c:pt>
                <c:pt idx="2816">
                  <c:v>1.4884133250659586E-6</c:v>
                </c:pt>
                <c:pt idx="2817">
                  <c:v>1.4760414594008847E-6</c:v>
                </c:pt>
                <c:pt idx="2818">
                  <c:v>1.4634536939542388E-6</c:v>
                </c:pt>
                <c:pt idx="2819">
                  <c:v>1.4387429825906845E-6</c:v>
                </c:pt>
                <c:pt idx="2820">
                  <c:v>1.409248301521667E-6</c:v>
                </c:pt>
                <c:pt idx="2821">
                  <c:v>1.4003310632706017E-6</c:v>
                </c:pt>
                <c:pt idx="2822">
                  <c:v>1.416632074051428E-6</c:v>
                </c:pt>
                <c:pt idx="2823">
                  <c:v>1.4300231714126075E-6</c:v>
                </c:pt>
                <c:pt idx="2824">
                  <c:v>1.4325961888094592E-6</c:v>
                </c:pt>
                <c:pt idx="2825">
                  <c:v>1.4188499536257582E-6</c:v>
                </c:pt>
                <c:pt idx="2826">
                  <c:v>1.3679119215239276E-6</c:v>
                </c:pt>
                <c:pt idx="2827">
                  <c:v>1.3145719754885019E-6</c:v>
                </c:pt>
                <c:pt idx="2828">
                  <c:v>1.306646490779524E-6</c:v>
                </c:pt>
                <c:pt idx="2829">
                  <c:v>1.3274084297744557E-6</c:v>
                </c:pt>
                <c:pt idx="2830">
                  <c:v>1.3440562656589411E-6</c:v>
                </c:pt>
                <c:pt idx="2831">
                  <c:v>1.3493611657464643E-6</c:v>
                </c:pt>
                <c:pt idx="2832">
                  <c:v>1.3544658678547118E-6</c:v>
                </c:pt>
                <c:pt idx="2833">
                  <c:v>1.3737416774440851E-6</c:v>
                </c:pt>
                <c:pt idx="2834">
                  <c:v>1.417079575416868E-6</c:v>
                </c:pt>
                <c:pt idx="2835">
                  <c:v>1.4698692656453568E-6</c:v>
                </c:pt>
                <c:pt idx="2836">
                  <c:v>1.4955294742301135E-6</c:v>
                </c:pt>
                <c:pt idx="2837">
                  <c:v>1.4935870689225378E-6</c:v>
                </c:pt>
                <c:pt idx="2838">
                  <c:v>1.4867981176091716E-6</c:v>
                </c:pt>
                <c:pt idx="2839">
                  <c:v>1.4789241255753707E-6</c:v>
                </c:pt>
                <c:pt idx="2840">
                  <c:v>1.4757119524615231E-6</c:v>
                </c:pt>
                <c:pt idx="2841">
                  <c:v>1.4779388374812877E-6</c:v>
                </c:pt>
                <c:pt idx="2842">
                  <c:v>1.4847748942015423E-6</c:v>
                </c:pt>
                <c:pt idx="2843">
                  <c:v>1.5033746026567524E-6</c:v>
                </c:pt>
                <c:pt idx="2844">
                  <c:v>1.5152266924840526E-6</c:v>
                </c:pt>
                <c:pt idx="2845">
                  <c:v>1.498336171390549E-6</c:v>
                </c:pt>
                <c:pt idx="2846">
                  <c:v>1.4720414252659424E-6</c:v>
                </c:pt>
                <c:pt idx="2847">
                  <c:v>1.4558540216429059E-6</c:v>
                </c:pt>
                <c:pt idx="2848">
                  <c:v>1.4483132310901834E-6</c:v>
                </c:pt>
                <c:pt idx="2849">
                  <c:v>1.4565444391262216E-6</c:v>
                </c:pt>
                <c:pt idx="2850">
                  <c:v>1.4654561355647116E-6</c:v>
                </c:pt>
                <c:pt idx="2851">
                  <c:v>1.4520433327709464E-6</c:v>
                </c:pt>
                <c:pt idx="2852">
                  <c:v>1.4352491006709353E-6</c:v>
                </c:pt>
                <c:pt idx="2853">
                  <c:v>1.4271081779981E-6</c:v>
                </c:pt>
                <c:pt idx="2854">
                  <c:v>1.4137071515560569E-6</c:v>
                </c:pt>
                <c:pt idx="2855">
                  <c:v>1.4010865970516749E-6</c:v>
                </c:pt>
                <c:pt idx="2856">
                  <c:v>1.4075693632202661E-6</c:v>
                </c:pt>
                <c:pt idx="2857">
                  <c:v>1.4281629696582291E-6</c:v>
                </c:pt>
                <c:pt idx="2858">
                  <c:v>1.4422899735476116E-6</c:v>
                </c:pt>
                <c:pt idx="2859">
                  <c:v>1.4549818788888981E-6</c:v>
                </c:pt>
                <c:pt idx="2860">
                  <c:v>1.4714292858852503E-6</c:v>
                </c:pt>
                <c:pt idx="2861">
                  <c:v>1.4811253797119756E-6</c:v>
                </c:pt>
                <c:pt idx="2862">
                  <c:v>1.4957647703556984E-6</c:v>
                </c:pt>
                <c:pt idx="2863">
                  <c:v>1.5385540288835454E-6</c:v>
                </c:pt>
                <c:pt idx="2864">
                  <c:v>1.6010234184098916E-6</c:v>
                </c:pt>
                <c:pt idx="2865">
                  <c:v>1.6506332627645543E-6</c:v>
                </c:pt>
                <c:pt idx="2866">
                  <c:v>1.7012219297652955E-6</c:v>
                </c:pt>
                <c:pt idx="2867">
                  <c:v>1.7672119866388372E-6</c:v>
                </c:pt>
                <c:pt idx="2868">
                  <c:v>1.8293165401706554E-6</c:v>
                </c:pt>
                <c:pt idx="2869">
                  <c:v>1.8954839350466005E-6</c:v>
                </c:pt>
                <c:pt idx="2870">
                  <c:v>1.9785162201328891E-6</c:v>
                </c:pt>
                <c:pt idx="2871">
                  <c:v>2.0795242979419736E-6</c:v>
                </c:pt>
                <c:pt idx="2872">
                  <c:v>2.1684456825247451E-6</c:v>
                </c:pt>
                <c:pt idx="2873">
                  <c:v>2.251919234437327E-6</c:v>
                </c:pt>
                <c:pt idx="2874">
                  <c:v>2.3498767753326712E-6</c:v>
                </c:pt>
                <c:pt idx="2875">
                  <c:v>2.4592823155550474E-6</c:v>
                </c:pt>
                <c:pt idx="2876">
                  <c:v>2.5745123007938632E-6</c:v>
                </c:pt>
                <c:pt idx="2877">
                  <c:v>2.6960874305223214E-6</c:v>
                </c:pt>
                <c:pt idx="2878">
                  <c:v>2.7987608230102263E-6</c:v>
                </c:pt>
                <c:pt idx="2879">
                  <c:v>2.9008260015680131E-6</c:v>
                </c:pt>
                <c:pt idx="2880">
                  <c:v>3.0000904865956538E-6</c:v>
                </c:pt>
                <c:pt idx="2881">
                  <c:v>3.0743872587015693E-6</c:v>
                </c:pt>
                <c:pt idx="2882">
                  <c:v>3.1166765995533701E-6</c:v>
                </c:pt>
                <c:pt idx="2883">
                  <c:v>3.1509254630852593E-6</c:v>
                </c:pt>
                <c:pt idx="2884">
                  <c:v>3.1829273525267992E-6</c:v>
                </c:pt>
                <c:pt idx="2885">
                  <c:v>3.2136209123828988E-6</c:v>
                </c:pt>
                <c:pt idx="2886">
                  <c:v>3.2669229893657279E-6</c:v>
                </c:pt>
                <c:pt idx="2887">
                  <c:v>3.308680085301461E-6</c:v>
                </c:pt>
                <c:pt idx="2888">
                  <c:v>3.3041914480244796E-6</c:v>
                </c:pt>
                <c:pt idx="2889">
                  <c:v>3.2568133377755848E-6</c:v>
                </c:pt>
                <c:pt idx="2890">
                  <c:v>3.1800255209171578E-6</c:v>
                </c:pt>
                <c:pt idx="2891">
                  <c:v>3.0766797218368064E-6</c:v>
                </c:pt>
                <c:pt idx="2892">
                  <c:v>2.9592140770416487E-6</c:v>
                </c:pt>
                <c:pt idx="2893">
                  <c:v>2.8427937566434709E-6</c:v>
                </c:pt>
                <c:pt idx="2894">
                  <c:v>2.7511762802429087E-6</c:v>
                </c:pt>
                <c:pt idx="2895">
                  <c:v>2.6537639151596407E-6</c:v>
                </c:pt>
                <c:pt idx="2896">
                  <c:v>2.5337289475093481E-6</c:v>
                </c:pt>
                <c:pt idx="2897">
                  <c:v>2.4094032314727771E-6</c:v>
                </c:pt>
                <c:pt idx="2898">
                  <c:v>2.3121354153341766E-6</c:v>
                </c:pt>
                <c:pt idx="2899">
                  <c:v>2.2342025214524175E-6</c:v>
                </c:pt>
                <c:pt idx="2900">
                  <c:v>2.1599563183862498E-6</c:v>
                </c:pt>
                <c:pt idx="2901">
                  <c:v>2.0953736509979287E-6</c:v>
                </c:pt>
                <c:pt idx="2902">
                  <c:v>2.0452915980300954E-6</c:v>
                </c:pt>
                <c:pt idx="2903">
                  <c:v>2.0116945902023534E-6</c:v>
                </c:pt>
                <c:pt idx="2904">
                  <c:v>1.9810287394091295E-6</c:v>
                </c:pt>
                <c:pt idx="2905">
                  <c:v>1.9705166136807193E-6</c:v>
                </c:pt>
                <c:pt idx="2906">
                  <c:v>2.0014299987689647E-6</c:v>
                </c:pt>
                <c:pt idx="2907">
                  <c:v>2.0683139038290999E-6</c:v>
                </c:pt>
                <c:pt idx="2908">
                  <c:v>2.1300917213278438E-6</c:v>
                </c:pt>
                <c:pt idx="2909">
                  <c:v>2.1811650660200498E-6</c:v>
                </c:pt>
                <c:pt idx="2910">
                  <c:v>2.2637690151760543E-6</c:v>
                </c:pt>
                <c:pt idx="2911">
                  <c:v>2.3770593660135816E-6</c:v>
                </c:pt>
                <c:pt idx="2912">
                  <c:v>2.5095578701452949E-6</c:v>
                </c:pt>
                <c:pt idx="2913">
                  <c:v>2.6768003063989406E-6</c:v>
                </c:pt>
                <c:pt idx="2914">
                  <c:v>2.8871014718168978E-6</c:v>
                </c:pt>
                <c:pt idx="2915">
                  <c:v>3.0895743651547988E-6</c:v>
                </c:pt>
                <c:pt idx="2916">
                  <c:v>3.2725017473580045E-6</c:v>
                </c:pt>
                <c:pt idx="2917">
                  <c:v>3.4326102544654832E-6</c:v>
                </c:pt>
                <c:pt idx="2918">
                  <c:v>3.5694521542029383E-6</c:v>
                </c:pt>
                <c:pt idx="2919">
                  <c:v>3.6644323562923052E-6</c:v>
                </c:pt>
                <c:pt idx="2920">
                  <c:v>3.7036434511674899E-6</c:v>
                </c:pt>
                <c:pt idx="2921">
                  <c:v>3.6771304961727388E-6</c:v>
                </c:pt>
                <c:pt idx="2922">
                  <c:v>3.5853811708146603E-6</c:v>
                </c:pt>
                <c:pt idx="2923">
                  <c:v>3.4482192314009929E-6</c:v>
                </c:pt>
                <c:pt idx="2924">
                  <c:v>3.2931092083274051E-6</c:v>
                </c:pt>
                <c:pt idx="2925">
                  <c:v>3.1275752667088944E-6</c:v>
                </c:pt>
                <c:pt idx="2926">
                  <c:v>2.9331183743520314E-6</c:v>
                </c:pt>
                <c:pt idx="2927">
                  <c:v>2.7367195385053072E-6</c:v>
                </c:pt>
                <c:pt idx="2928">
                  <c:v>2.5576187778852148E-6</c:v>
                </c:pt>
                <c:pt idx="2929">
                  <c:v>2.3971715274840821E-6</c:v>
                </c:pt>
                <c:pt idx="2930">
                  <c:v>2.26059840565652E-6</c:v>
                </c:pt>
                <c:pt idx="2931">
                  <c:v>2.1490599603192987E-6</c:v>
                </c:pt>
                <c:pt idx="2932">
                  <c:v>2.047310434169436E-6</c:v>
                </c:pt>
                <c:pt idx="2933">
                  <c:v>1.9548240477388685E-6</c:v>
                </c:pt>
                <c:pt idx="2934">
                  <c:v>1.8804205957408818E-6</c:v>
                </c:pt>
                <c:pt idx="2935">
                  <c:v>1.8316531068976359E-6</c:v>
                </c:pt>
                <c:pt idx="2936">
                  <c:v>1.7954678416884605E-6</c:v>
                </c:pt>
                <c:pt idx="2937">
                  <c:v>1.7573828893103092E-6</c:v>
                </c:pt>
                <c:pt idx="2938">
                  <c:v>1.7255036124719937E-6</c:v>
                </c:pt>
                <c:pt idx="2939">
                  <c:v>1.7040593378037516E-6</c:v>
                </c:pt>
                <c:pt idx="2940">
                  <c:v>1.6861955358767444E-6</c:v>
                </c:pt>
                <c:pt idx="2941">
                  <c:v>1.6602141330714889E-6</c:v>
                </c:pt>
                <c:pt idx="2942">
                  <c:v>1.6451724991983561E-6</c:v>
                </c:pt>
                <c:pt idx="2943">
                  <c:v>1.6438505459903352E-6</c:v>
                </c:pt>
                <c:pt idx="2944">
                  <c:v>1.6361612810423713E-6</c:v>
                </c:pt>
                <c:pt idx="2945">
                  <c:v>1.6244378074485851E-6</c:v>
                </c:pt>
                <c:pt idx="2946">
                  <c:v>1.6141882250909206E-6</c:v>
                </c:pt>
                <c:pt idx="2947">
                  <c:v>1.5962948668301796E-6</c:v>
                </c:pt>
                <c:pt idx="2948">
                  <c:v>0</c:v>
                </c:pt>
                <c:pt idx="2949">
                  <c:v>0</c:v>
                </c:pt>
                <c:pt idx="2950">
                  <c:v>0</c:v>
                </c:pt>
                <c:pt idx="2951">
                  <c:v>0</c:v>
                </c:pt>
              </c:numCache>
            </c:numRef>
          </c:val>
          <c:smooth val="0"/>
          <c:extLst>
            <c:ext xmlns:c16="http://schemas.microsoft.com/office/drawing/2014/chart" uri="{C3380CC4-5D6E-409C-BE32-E72D297353CC}">
              <c16:uniqueId val="{00000002-186D-4F52-82C9-EA8B4D186071}"/>
            </c:ext>
          </c:extLst>
        </c:ser>
        <c:ser>
          <c:idx val="3"/>
          <c:order val="3"/>
          <c:tx>
            <c:strRef>
              <c:f>'Fig2'!$AC$4:$AC$5</c:f>
              <c:strCache>
                <c:ptCount val="2"/>
                <c:pt idx="0">
                  <c:v>normalized intensity</c:v>
                </c:pt>
                <c:pt idx="1">
                  <c:v>wt 1 C-U b</c:v>
                </c:pt>
              </c:strCache>
            </c:strRef>
          </c:tx>
          <c:spPr>
            <a:ln w="28575" cap="rnd">
              <a:solidFill>
                <a:schemeClr val="accent6"/>
              </a:solidFill>
              <a:round/>
            </a:ln>
            <a:effectLst/>
          </c:spPr>
          <c:marker>
            <c:symbol val="none"/>
          </c:marker>
          <c:cat>
            <c:numRef>
              <c:f>'Fig2'!$Y$6:$Y$2957</c:f>
              <c:numCache>
                <c:formatCode>General</c:formatCode>
                <c:ptCount val="2952"/>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10000</c:v>
                </c:pt>
                <c:pt idx="101">
                  <c:v>10100</c:v>
                </c:pt>
                <c:pt idx="102">
                  <c:v>10200</c:v>
                </c:pt>
                <c:pt idx="103">
                  <c:v>10300</c:v>
                </c:pt>
                <c:pt idx="104">
                  <c:v>10400</c:v>
                </c:pt>
                <c:pt idx="105">
                  <c:v>10500</c:v>
                </c:pt>
                <c:pt idx="106">
                  <c:v>10600</c:v>
                </c:pt>
                <c:pt idx="107">
                  <c:v>10700</c:v>
                </c:pt>
                <c:pt idx="108">
                  <c:v>10800</c:v>
                </c:pt>
                <c:pt idx="109">
                  <c:v>10900</c:v>
                </c:pt>
                <c:pt idx="110">
                  <c:v>11000</c:v>
                </c:pt>
                <c:pt idx="111">
                  <c:v>11100</c:v>
                </c:pt>
                <c:pt idx="112">
                  <c:v>11200</c:v>
                </c:pt>
                <c:pt idx="113">
                  <c:v>11300</c:v>
                </c:pt>
                <c:pt idx="114">
                  <c:v>11400</c:v>
                </c:pt>
                <c:pt idx="115">
                  <c:v>11500</c:v>
                </c:pt>
                <c:pt idx="116">
                  <c:v>11600</c:v>
                </c:pt>
                <c:pt idx="117">
                  <c:v>11700</c:v>
                </c:pt>
                <c:pt idx="118">
                  <c:v>11800</c:v>
                </c:pt>
                <c:pt idx="119">
                  <c:v>11900</c:v>
                </c:pt>
                <c:pt idx="120">
                  <c:v>12000</c:v>
                </c:pt>
                <c:pt idx="121">
                  <c:v>12100</c:v>
                </c:pt>
                <c:pt idx="122">
                  <c:v>12200</c:v>
                </c:pt>
                <c:pt idx="123">
                  <c:v>12300</c:v>
                </c:pt>
                <c:pt idx="124">
                  <c:v>12400</c:v>
                </c:pt>
                <c:pt idx="125">
                  <c:v>12500</c:v>
                </c:pt>
                <c:pt idx="126">
                  <c:v>12600</c:v>
                </c:pt>
                <c:pt idx="127">
                  <c:v>12700</c:v>
                </c:pt>
                <c:pt idx="128">
                  <c:v>12800</c:v>
                </c:pt>
                <c:pt idx="129">
                  <c:v>12900</c:v>
                </c:pt>
                <c:pt idx="130">
                  <c:v>13000</c:v>
                </c:pt>
                <c:pt idx="131">
                  <c:v>13100</c:v>
                </c:pt>
                <c:pt idx="132">
                  <c:v>13200</c:v>
                </c:pt>
                <c:pt idx="133">
                  <c:v>13300</c:v>
                </c:pt>
                <c:pt idx="134">
                  <c:v>13400</c:v>
                </c:pt>
                <c:pt idx="135">
                  <c:v>13500</c:v>
                </c:pt>
                <c:pt idx="136">
                  <c:v>13600</c:v>
                </c:pt>
                <c:pt idx="137">
                  <c:v>13700</c:v>
                </c:pt>
                <c:pt idx="138">
                  <c:v>13800</c:v>
                </c:pt>
                <c:pt idx="139">
                  <c:v>13900</c:v>
                </c:pt>
                <c:pt idx="140">
                  <c:v>14000</c:v>
                </c:pt>
                <c:pt idx="141">
                  <c:v>14100</c:v>
                </c:pt>
                <c:pt idx="142">
                  <c:v>14200</c:v>
                </c:pt>
                <c:pt idx="143">
                  <c:v>14300</c:v>
                </c:pt>
                <c:pt idx="144">
                  <c:v>14400</c:v>
                </c:pt>
                <c:pt idx="145">
                  <c:v>14500</c:v>
                </c:pt>
                <c:pt idx="146">
                  <c:v>14600</c:v>
                </c:pt>
                <c:pt idx="147">
                  <c:v>14700</c:v>
                </c:pt>
                <c:pt idx="148">
                  <c:v>14800</c:v>
                </c:pt>
                <c:pt idx="149">
                  <c:v>14900</c:v>
                </c:pt>
                <c:pt idx="150">
                  <c:v>15000</c:v>
                </c:pt>
                <c:pt idx="151">
                  <c:v>15100</c:v>
                </c:pt>
                <c:pt idx="152">
                  <c:v>15200</c:v>
                </c:pt>
                <c:pt idx="153">
                  <c:v>15300</c:v>
                </c:pt>
                <c:pt idx="154">
                  <c:v>15400</c:v>
                </c:pt>
                <c:pt idx="155">
                  <c:v>15500</c:v>
                </c:pt>
                <c:pt idx="156">
                  <c:v>15600</c:v>
                </c:pt>
                <c:pt idx="157">
                  <c:v>15700</c:v>
                </c:pt>
                <c:pt idx="158">
                  <c:v>15800</c:v>
                </c:pt>
                <c:pt idx="159">
                  <c:v>15900</c:v>
                </c:pt>
                <c:pt idx="160">
                  <c:v>16000</c:v>
                </c:pt>
                <c:pt idx="161">
                  <c:v>16100</c:v>
                </c:pt>
                <c:pt idx="162">
                  <c:v>16200</c:v>
                </c:pt>
                <c:pt idx="163">
                  <c:v>16300</c:v>
                </c:pt>
                <c:pt idx="164">
                  <c:v>16400</c:v>
                </c:pt>
                <c:pt idx="165">
                  <c:v>16500</c:v>
                </c:pt>
                <c:pt idx="166">
                  <c:v>16600</c:v>
                </c:pt>
                <c:pt idx="167">
                  <c:v>16700</c:v>
                </c:pt>
                <c:pt idx="168">
                  <c:v>16800</c:v>
                </c:pt>
                <c:pt idx="169">
                  <c:v>16900</c:v>
                </c:pt>
                <c:pt idx="170">
                  <c:v>17000</c:v>
                </c:pt>
                <c:pt idx="171">
                  <c:v>17100</c:v>
                </c:pt>
                <c:pt idx="172">
                  <c:v>17200</c:v>
                </c:pt>
                <c:pt idx="173">
                  <c:v>17300</c:v>
                </c:pt>
                <c:pt idx="174">
                  <c:v>17400</c:v>
                </c:pt>
                <c:pt idx="175">
                  <c:v>17500</c:v>
                </c:pt>
                <c:pt idx="176">
                  <c:v>17600</c:v>
                </c:pt>
                <c:pt idx="177">
                  <c:v>17700</c:v>
                </c:pt>
                <c:pt idx="178">
                  <c:v>17800</c:v>
                </c:pt>
                <c:pt idx="179">
                  <c:v>17900</c:v>
                </c:pt>
                <c:pt idx="180">
                  <c:v>18000</c:v>
                </c:pt>
                <c:pt idx="181">
                  <c:v>18100</c:v>
                </c:pt>
                <c:pt idx="182">
                  <c:v>18200</c:v>
                </c:pt>
                <c:pt idx="183">
                  <c:v>18300</c:v>
                </c:pt>
                <c:pt idx="184">
                  <c:v>18400</c:v>
                </c:pt>
                <c:pt idx="185">
                  <c:v>18500</c:v>
                </c:pt>
                <c:pt idx="186">
                  <c:v>18600</c:v>
                </c:pt>
                <c:pt idx="187">
                  <c:v>18700</c:v>
                </c:pt>
                <c:pt idx="188">
                  <c:v>18800</c:v>
                </c:pt>
                <c:pt idx="189">
                  <c:v>18900</c:v>
                </c:pt>
                <c:pt idx="190">
                  <c:v>19000</c:v>
                </c:pt>
                <c:pt idx="191">
                  <c:v>19100</c:v>
                </c:pt>
                <c:pt idx="192">
                  <c:v>19200</c:v>
                </c:pt>
                <c:pt idx="193">
                  <c:v>19300</c:v>
                </c:pt>
                <c:pt idx="194">
                  <c:v>19400</c:v>
                </c:pt>
                <c:pt idx="195">
                  <c:v>19500</c:v>
                </c:pt>
                <c:pt idx="196">
                  <c:v>19600</c:v>
                </c:pt>
                <c:pt idx="197">
                  <c:v>19700</c:v>
                </c:pt>
                <c:pt idx="198">
                  <c:v>19800</c:v>
                </c:pt>
                <c:pt idx="199">
                  <c:v>19900</c:v>
                </c:pt>
                <c:pt idx="200">
                  <c:v>20000</c:v>
                </c:pt>
                <c:pt idx="201">
                  <c:v>20100</c:v>
                </c:pt>
                <c:pt idx="202">
                  <c:v>20200</c:v>
                </c:pt>
                <c:pt idx="203">
                  <c:v>20300</c:v>
                </c:pt>
                <c:pt idx="204">
                  <c:v>20400</c:v>
                </c:pt>
                <c:pt idx="205">
                  <c:v>20500</c:v>
                </c:pt>
                <c:pt idx="206">
                  <c:v>20600</c:v>
                </c:pt>
                <c:pt idx="207">
                  <c:v>20700</c:v>
                </c:pt>
                <c:pt idx="208">
                  <c:v>20800</c:v>
                </c:pt>
                <c:pt idx="209">
                  <c:v>20900</c:v>
                </c:pt>
                <c:pt idx="210">
                  <c:v>21000</c:v>
                </c:pt>
                <c:pt idx="211">
                  <c:v>21100</c:v>
                </c:pt>
                <c:pt idx="212">
                  <c:v>21200</c:v>
                </c:pt>
                <c:pt idx="213">
                  <c:v>21300</c:v>
                </c:pt>
                <c:pt idx="214">
                  <c:v>21400</c:v>
                </c:pt>
                <c:pt idx="215">
                  <c:v>21500</c:v>
                </c:pt>
                <c:pt idx="216">
                  <c:v>21600</c:v>
                </c:pt>
                <c:pt idx="217">
                  <c:v>21700</c:v>
                </c:pt>
                <c:pt idx="218">
                  <c:v>21800</c:v>
                </c:pt>
                <c:pt idx="219">
                  <c:v>21900</c:v>
                </c:pt>
                <c:pt idx="220">
                  <c:v>22000</c:v>
                </c:pt>
                <c:pt idx="221">
                  <c:v>22100</c:v>
                </c:pt>
                <c:pt idx="222">
                  <c:v>22200</c:v>
                </c:pt>
                <c:pt idx="223">
                  <c:v>22300</c:v>
                </c:pt>
                <c:pt idx="224">
                  <c:v>22400</c:v>
                </c:pt>
                <c:pt idx="225">
                  <c:v>22500</c:v>
                </c:pt>
                <c:pt idx="226">
                  <c:v>22600</c:v>
                </c:pt>
                <c:pt idx="227">
                  <c:v>22700</c:v>
                </c:pt>
                <c:pt idx="228">
                  <c:v>22800</c:v>
                </c:pt>
                <c:pt idx="229">
                  <c:v>22900</c:v>
                </c:pt>
                <c:pt idx="230">
                  <c:v>23000</c:v>
                </c:pt>
                <c:pt idx="231">
                  <c:v>23100</c:v>
                </c:pt>
                <c:pt idx="232">
                  <c:v>23200</c:v>
                </c:pt>
                <c:pt idx="233">
                  <c:v>23300</c:v>
                </c:pt>
                <c:pt idx="234">
                  <c:v>23400</c:v>
                </c:pt>
                <c:pt idx="235">
                  <c:v>23500</c:v>
                </c:pt>
                <c:pt idx="236">
                  <c:v>23600</c:v>
                </c:pt>
                <c:pt idx="237">
                  <c:v>23700</c:v>
                </c:pt>
                <c:pt idx="238">
                  <c:v>23800</c:v>
                </c:pt>
                <c:pt idx="239">
                  <c:v>23900</c:v>
                </c:pt>
                <c:pt idx="240">
                  <c:v>24000</c:v>
                </c:pt>
                <c:pt idx="241">
                  <c:v>24100</c:v>
                </c:pt>
                <c:pt idx="242">
                  <c:v>24200</c:v>
                </c:pt>
                <c:pt idx="243">
                  <c:v>24300</c:v>
                </c:pt>
                <c:pt idx="244">
                  <c:v>24400</c:v>
                </c:pt>
                <c:pt idx="245">
                  <c:v>24500</c:v>
                </c:pt>
                <c:pt idx="246">
                  <c:v>24600</c:v>
                </c:pt>
                <c:pt idx="247">
                  <c:v>24700</c:v>
                </c:pt>
                <c:pt idx="248">
                  <c:v>24800</c:v>
                </c:pt>
                <c:pt idx="249">
                  <c:v>24900</c:v>
                </c:pt>
                <c:pt idx="250">
                  <c:v>25000</c:v>
                </c:pt>
                <c:pt idx="251">
                  <c:v>25100</c:v>
                </c:pt>
                <c:pt idx="252">
                  <c:v>25200</c:v>
                </c:pt>
                <c:pt idx="253">
                  <c:v>25300</c:v>
                </c:pt>
                <c:pt idx="254">
                  <c:v>25400</c:v>
                </c:pt>
                <c:pt idx="255">
                  <c:v>25500</c:v>
                </c:pt>
                <c:pt idx="256">
                  <c:v>25600</c:v>
                </c:pt>
                <c:pt idx="257">
                  <c:v>25700</c:v>
                </c:pt>
                <c:pt idx="258">
                  <c:v>25800</c:v>
                </c:pt>
                <c:pt idx="259">
                  <c:v>25900</c:v>
                </c:pt>
                <c:pt idx="260">
                  <c:v>26000</c:v>
                </c:pt>
                <c:pt idx="261">
                  <c:v>26100</c:v>
                </c:pt>
                <c:pt idx="262">
                  <c:v>26200</c:v>
                </c:pt>
                <c:pt idx="263">
                  <c:v>26300</c:v>
                </c:pt>
                <c:pt idx="264">
                  <c:v>26400</c:v>
                </c:pt>
                <c:pt idx="265">
                  <c:v>26500</c:v>
                </c:pt>
                <c:pt idx="266">
                  <c:v>26600</c:v>
                </c:pt>
                <c:pt idx="267">
                  <c:v>26700</c:v>
                </c:pt>
                <c:pt idx="268">
                  <c:v>26800</c:v>
                </c:pt>
                <c:pt idx="269">
                  <c:v>26900</c:v>
                </c:pt>
                <c:pt idx="270">
                  <c:v>27000</c:v>
                </c:pt>
                <c:pt idx="271">
                  <c:v>27100</c:v>
                </c:pt>
                <c:pt idx="272">
                  <c:v>27200</c:v>
                </c:pt>
                <c:pt idx="273">
                  <c:v>27300</c:v>
                </c:pt>
                <c:pt idx="274">
                  <c:v>27400</c:v>
                </c:pt>
                <c:pt idx="275">
                  <c:v>27500</c:v>
                </c:pt>
                <c:pt idx="276">
                  <c:v>27600</c:v>
                </c:pt>
                <c:pt idx="277">
                  <c:v>27700</c:v>
                </c:pt>
                <c:pt idx="278">
                  <c:v>27800</c:v>
                </c:pt>
                <c:pt idx="279">
                  <c:v>27900</c:v>
                </c:pt>
                <c:pt idx="280">
                  <c:v>28000</c:v>
                </c:pt>
                <c:pt idx="281">
                  <c:v>28100</c:v>
                </c:pt>
                <c:pt idx="282">
                  <c:v>28200</c:v>
                </c:pt>
                <c:pt idx="283">
                  <c:v>28300</c:v>
                </c:pt>
                <c:pt idx="284">
                  <c:v>28400</c:v>
                </c:pt>
                <c:pt idx="285">
                  <c:v>28500</c:v>
                </c:pt>
                <c:pt idx="286">
                  <c:v>28600</c:v>
                </c:pt>
                <c:pt idx="287">
                  <c:v>28700</c:v>
                </c:pt>
                <c:pt idx="288">
                  <c:v>28800</c:v>
                </c:pt>
                <c:pt idx="289">
                  <c:v>28900</c:v>
                </c:pt>
                <c:pt idx="290">
                  <c:v>29000</c:v>
                </c:pt>
                <c:pt idx="291">
                  <c:v>29100</c:v>
                </c:pt>
                <c:pt idx="292">
                  <c:v>29200</c:v>
                </c:pt>
                <c:pt idx="293">
                  <c:v>29300</c:v>
                </c:pt>
                <c:pt idx="294">
                  <c:v>29400</c:v>
                </c:pt>
                <c:pt idx="295">
                  <c:v>29500</c:v>
                </c:pt>
                <c:pt idx="296">
                  <c:v>29600</c:v>
                </c:pt>
                <c:pt idx="297">
                  <c:v>29700</c:v>
                </c:pt>
                <c:pt idx="298">
                  <c:v>29800</c:v>
                </c:pt>
                <c:pt idx="299">
                  <c:v>29900</c:v>
                </c:pt>
                <c:pt idx="300">
                  <c:v>30000</c:v>
                </c:pt>
                <c:pt idx="301">
                  <c:v>30100</c:v>
                </c:pt>
                <c:pt idx="302">
                  <c:v>30200</c:v>
                </c:pt>
                <c:pt idx="303">
                  <c:v>30300</c:v>
                </c:pt>
                <c:pt idx="304">
                  <c:v>30400</c:v>
                </c:pt>
                <c:pt idx="305">
                  <c:v>30500</c:v>
                </c:pt>
                <c:pt idx="306">
                  <c:v>30600</c:v>
                </c:pt>
                <c:pt idx="307">
                  <c:v>30700</c:v>
                </c:pt>
                <c:pt idx="308">
                  <c:v>30800</c:v>
                </c:pt>
                <c:pt idx="309">
                  <c:v>30900</c:v>
                </c:pt>
                <c:pt idx="310">
                  <c:v>31000</c:v>
                </c:pt>
                <c:pt idx="311">
                  <c:v>31100</c:v>
                </c:pt>
                <c:pt idx="312">
                  <c:v>31200</c:v>
                </c:pt>
                <c:pt idx="313">
                  <c:v>31300</c:v>
                </c:pt>
                <c:pt idx="314">
                  <c:v>31400</c:v>
                </c:pt>
                <c:pt idx="315">
                  <c:v>31500</c:v>
                </c:pt>
                <c:pt idx="316">
                  <c:v>31600</c:v>
                </c:pt>
                <c:pt idx="317">
                  <c:v>31700</c:v>
                </c:pt>
                <c:pt idx="318">
                  <c:v>31800</c:v>
                </c:pt>
                <c:pt idx="319">
                  <c:v>31900</c:v>
                </c:pt>
                <c:pt idx="320">
                  <c:v>32000</c:v>
                </c:pt>
                <c:pt idx="321">
                  <c:v>32100</c:v>
                </c:pt>
                <c:pt idx="322">
                  <c:v>32200</c:v>
                </c:pt>
                <c:pt idx="323">
                  <c:v>32300</c:v>
                </c:pt>
                <c:pt idx="324">
                  <c:v>32400</c:v>
                </c:pt>
                <c:pt idx="325">
                  <c:v>32500</c:v>
                </c:pt>
                <c:pt idx="326">
                  <c:v>32600</c:v>
                </c:pt>
                <c:pt idx="327">
                  <c:v>32700</c:v>
                </c:pt>
                <c:pt idx="328">
                  <c:v>32800</c:v>
                </c:pt>
                <c:pt idx="329">
                  <c:v>32900</c:v>
                </c:pt>
                <c:pt idx="330">
                  <c:v>33000</c:v>
                </c:pt>
                <c:pt idx="331">
                  <c:v>33100</c:v>
                </c:pt>
                <c:pt idx="332">
                  <c:v>33200</c:v>
                </c:pt>
                <c:pt idx="333">
                  <c:v>33300</c:v>
                </c:pt>
                <c:pt idx="334">
                  <c:v>33400</c:v>
                </c:pt>
                <c:pt idx="335">
                  <c:v>33500</c:v>
                </c:pt>
                <c:pt idx="336">
                  <c:v>33600</c:v>
                </c:pt>
                <c:pt idx="337">
                  <c:v>33700</c:v>
                </c:pt>
                <c:pt idx="338">
                  <c:v>33800</c:v>
                </c:pt>
                <c:pt idx="339">
                  <c:v>33900</c:v>
                </c:pt>
                <c:pt idx="340">
                  <c:v>34000</c:v>
                </c:pt>
                <c:pt idx="341">
                  <c:v>34100</c:v>
                </c:pt>
                <c:pt idx="342">
                  <c:v>34200</c:v>
                </c:pt>
                <c:pt idx="343">
                  <c:v>34300</c:v>
                </c:pt>
                <c:pt idx="344">
                  <c:v>34400</c:v>
                </c:pt>
                <c:pt idx="345">
                  <c:v>34500</c:v>
                </c:pt>
                <c:pt idx="346">
                  <c:v>34600</c:v>
                </c:pt>
                <c:pt idx="347">
                  <c:v>34700</c:v>
                </c:pt>
                <c:pt idx="348">
                  <c:v>34800</c:v>
                </c:pt>
                <c:pt idx="349">
                  <c:v>34900</c:v>
                </c:pt>
                <c:pt idx="350">
                  <c:v>35000</c:v>
                </c:pt>
                <c:pt idx="351">
                  <c:v>35100</c:v>
                </c:pt>
                <c:pt idx="352">
                  <c:v>35200</c:v>
                </c:pt>
                <c:pt idx="353">
                  <c:v>35300</c:v>
                </c:pt>
                <c:pt idx="354">
                  <c:v>35400</c:v>
                </c:pt>
                <c:pt idx="355">
                  <c:v>35500</c:v>
                </c:pt>
                <c:pt idx="356">
                  <c:v>35600</c:v>
                </c:pt>
                <c:pt idx="357">
                  <c:v>35700</c:v>
                </c:pt>
                <c:pt idx="358">
                  <c:v>35800</c:v>
                </c:pt>
                <c:pt idx="359">
                  <c:v>35900</c:v>
                </c:pt>
                <c:pt idx="360">
                  <c:v>36000</c:v>
                </c:pt>
                <c:pt idx="361">
                  <c:v>36100</c:v>
                </c:pt>
                <c:pt idx="362">
                  <c:v>36200</c:v>
                </c:pt>
                <c:pt idx="363">
                  <c:v>36300</c:v>
                </c:pt>
                <c:pt idx="364">
                  <c:v>36400</c:v>
                </c:pt>
                <c:pt idx="365">
                  <c:v>36500</c:v>
                </c:pt>
                <c:pt idx="366">
                  <c:v>36600</c:v>
                </c:pt>
                <c:pt idx="367">
                  <c:v>36700</c:v>
                </c:pt>
                <c:pt idx="368">
                  <c:v>36800</c:v>
                </c:pt>
                <c:pt idx="369">
                  <c:v>36900</c:v>
                </c:pt>
                <c:pt idx="370">
                  <c:v>37000</c:v>
                </c:pt>
                <c:pt idx="371">
                  <c:v>37100</c:v>
                </c:pt>
                <c:pt idx="372">
                  <c:v>37200</c:v>
                </c:pt>
                <c:pt idx="373">
                  <c:v>37300</c:v>
                </c:pt>
                <c:pt idx="374">
                  <c:v>37400</c:v>
                </c:pt>
                <c:pt idx="375">
                  <c:v>37500</c:v>
                </c:pt>
                <c:pt idx="376">
                  <c:v>37600</c:v>
                </c:pt>
                <c:pt idx="377">
                  <c:v>37700</c:v>
                </c:pt>
                <c:pt idx="378">
                  <c:v>37800</c:v>
                </c:pt>
                <c:pt idx="379">
                  <c:v>37900</c:v>
                </c:pt>
                <c:pt idx="380">
                  <c:v>38000</c:v>
                </c:pt>
                <c:pt idx="381">
                  <c:v>38100</c:v>
                </c:pt>
                <c:pt idx="382">
                  <c:v>38200</c:v>
                </c:pt>
                <c:pt idx="383">
                  <c:v>38300</c:v>
                </c:pt>
                <c:pt idx="384">
                  <c:v>38400</c:v>
                </c:pt>
                <c:pt idx="385">
                  <c:v>38500</c:v>
                </c:pt>
                <c:pt idx="386">
                  <c:v>38600</c:v>
                </c:pt>
                <c:pt idx="387">
                  <c:v>38700</c:v>
                </c:pt>
                <c:pt idx="388">
                  <c:v>38800</c:v>
                </c:pt>
                <c:pt idx="389">
                  <c:v>38900</c:v>
                </c:pt>
                <c:pt idx="390">
                  <c:v>39000</c:v>
                </c:pt>
                <c:pt idx="391">
                  <c:v>39100</c:v>
                </c:pt>
                <c:pt idx="392">
                  <c:v>39200</c:v>
                </c:pt>
                <c:pt idx="393">
                  <c:v>39300</c:v>
                </c:pt>
                <c:pt idx="394">
                  <c:v>39400</c:v>
                </c:pt>
                <c:pt idx="395">
                  <c:v>39500</c:v>
                </c:pt>
                <c:pt idx="396">
                  <c:v>39600</c:v>
                </c:pt>
                <c:pt idx="397">
                  <c:v>39700</c:v>
                </c:pt>
                <c:pt idx="398">
                  <c:v>39800</c:v>
                </c:pt>
                <c:pt idx="399">
                  <c:v>39900</c:v>
                </c:pt>
                <c:pt idx="400">
                  <c:v>40000</c:v>
                </c:pt>
                <c:pt idx="401">
                  <c:v>40100</c:v>
                </c:pt>
                <c:pt idx="402">
                  <c:v>40200</c:v>
                </c:pt>
                <c:pt idx="403">
                  <c:v>40300</c:v>
                </c:pt>
                <c:pt idx="404">
                  <c:v>40400</c:v>
                </c:pt>
                <c:pt idx="405">
                  <c:v>40500</c:v>
                </c:pt>
                <c:pt idx="406">
                  <c:v>40600</c:v>
                </c:pt>
                <c:pt idx="407">
                  <c:v>40700</c:v>
                </c:pt>
                <c:pt idx="408">
                  <c:v>40800</c:v>
                </c:pt>
                <c:pt idx="409">
                  <c:v>40900</c:v>
                </c:pt>
                <c:pt idx="410">
                  <c:v>41000</c:v>
                </c:pt>
                <c:pt idx="411">
                  <c:v>41100</c:v>
                </c:pt>
                <c:pt idx="412">
                  <c:v>41200</c:v>
                </c:pt>
                <c:pt idx="413">
                  <c:v>41300</c:v>
                </c:pt>
                <c:pt idx="414">
                  <c:v>41400</c:v>
                </c:pt>
                <c:pt idx="415">
                  <c:v>41500</c:v>
                </c:pt>
                <c:pt idx="416">
                  <c:v>41600</c:v>
                </c:pt>
                <c:pt idx="417">
                  <c:v>41700</c:v>
                </c:pt>
                <c:pt idx="418">
                  <c:v>41800</c:v>
                </c:pt>
                <c:pt idx="419">
                  <c:v>41900</c:v>
                </c:pt>
                <c:pt idx="420">
                  <c:v>42000</c:v>
                </c:pt>
                <c:pt idx="421">
                  <c:v>42100</c:v>
                </c:pt>
                <c:pt idx="422">
                  <c:v>42200</c:v>
                </c:pt>
                <c:pt idx="423">
                  <c:v>42300</c:v>
                </c:pt>
                <c:pt idx="424">
                  <c:v>42400</c:v>
                </c:pt>
                <c:pt idx="425">
                  <c:v>42500</c:v>
                </c:pt>
                <c:pt idx="426">
                  <c:v>42600</c:v>
                </c:pt>
                <c:pt idx="427">
                  <c:v>42700</c:v>
                </c:pt>
                <c:pt idx="428">
                  <c:v>42800</c:v>
                </c:pt>
                <c:pt idx="429">
                  <c:v>42900</c:v>
                </c:pt>
                <c:pt idx="430">
                  <c:v>43000</c:v>
                </c:pt>
                <c:pt idx="431">
                  <c:v>43100</c:v>
                </c:pt>
                <c:pt idx="432">
                  <c:v>43200</c:v>
                </c:pt>
                <c:pt idx="433">
                  <c:v>43300</c:v>
                </c:pt>
                <c:pt idx="434">
                  <c:v>43400</c:v>
                </c:pt>
                <c:pt idx="435">
                  <c:v>43500</c:v>
                </c:pt>
                <c:pt idx="436">
                  <c:v>43600</c:v>
                </c:pt>
                <c:pt idx="437">
                  <c:v>43700</c:v>
                </c:pt>
                <c:pt idx="438">
                  <c:v>43800</c:v>
                </c:pt>
                <c:pt idx="439">
                  <c:v>43900</c:v>
                </c:pt>
                <c:pt idx="440">
                  <c:v>44000</c:v>
                </c:pt>
                <c:pt idx="441">
                  <c:v>44100</c:v>
                </c:pt>
                <c:pt idx="442">
                  <c:v>44200</c:v>
                </c:pt>
                <c:pt idx="443">
                  <c:v>44300</c:v>
                </c:pt>
                <c:pt idx="444">
                  <c:v>44400</c:v>
                </c:pt>
                <c:pt idx="445">
                  <c:v>44500</c:v>
                </c:pt>
                <c:pt idx="446">
                  <c:v>44600</c:v>
                </c:pt>
                <c:pt idx="447">
                  <c:v>44700</c:v>
                </c:pt>
                <c:pt idx="448">
                  <c:v>44800</c:v>
                </c:pt>
                <c:pt idx="449">
                  <c:v>44900</c:v>
                </c:pt>
                <c:pt idx="450">
                  <c:v>45000</c:v>
                </c:pt>
                <c:pt idx="451">
                  <c:v>45100</c:v>
                </c:pt>
                <c:pt idx="452">
                  <c:v>45200</c:v>
                </c:pt>
                <c:pt idx="453">
                  <c:v>45300</c:v>
                </c:pt>
                <c:pt idx="454">
                  <c:v>45400</c:v>
                </c:pt>
                <c:pt idx="455">
                  <c:v>45500</c:v>
                </c:pt>
                <c:pt idx="456">
                  <c:v>45600</c:v>
                </c:pt>
                <c:pt idx="457">
                  <c:v>45700</c:v>
                </c:pt>
                <c:pt idx="458">
                  <c:v>45800</c:v>
                </c:pt>
                <c:pt idx="459">
                  <c:v>45900</c:v>
                </c:pt>
                <c:pt idx="460">
                  <c:v>46000</c:v>
                </c:pt>
                <c:pt idx="461">
                  <c:v>46100</c:v>
                </c:pt>
                <c:pt idx="462">
                  <c:v>46200</c:v>
                </c:pt>
                <c:pt idx="463">
                  <c:v>46300</c:v>
                </c:pt>
                <c:pt idx="464">
                  <c:v>46400</c:v>
                </c:pt>
                <c:pt idx="465">
                  <c:v>46500</c:v>
                </c:pt>
                <c:pt idx="466">
                  <c:v>46600</c:v>
                </c:pt>
                <c:pt idx="467">
                  <c:v>46700</c:v>
                </c:pt>
                <c:pt idx="468">
                  <c:v>46800</c:v>
                </c:pt>
                <c:pt idx="469">
                  <c:v>46900</c:v>
                </c:pt>
                <c:pt idx="470">
                  <c:v>47000</c:v>
                </c:pt>
                <c:pt idx="471">
                  <c:v>47100</c:v>
                </c:pt>
                <c:pt idx="472">
                  <c:v>47200</c:v>
                </c:pt>
                <c:pt idx="473">
                  <c:v>47300</c:v>
                </c:pt>
                <c:pt idx="474">
                  <c:v>47400</c:v>
                </c:pt>
                <c:pt idx="475">
                  <c:v>47500</c:v>
                </c:pt>
                <c:pt idx="476">
                  <c:v>47600</c:v>
                </c:pt>
                <c:pt idx="477">
                  <c:v>47700</c:v>
                </c:pt>
                <c:pt idx="478">
                  <c:v>47800</c:v>
                </c:pt>
                <c:pt idx="479">
                  <c:v>47900</c:v>
                </c:pt>
                <c:pt idx="480">
                  <c:v>48000</c:v>
                </c:pt>
                <c:pt idx="481">
                  <c:v>48100</c:v>
                </c:pt>
                <c:pt idx="482">
                  <c:v>48200</c:v>
                </c:pt>
                <c:pt idx="483">
                  <c:v>48300</c:v>
                </c:pt>
                <c:pt idx="484">
                  <c:v>48400</c:v>
                </c:pt>
                <c:pt idx="485">
                  <c:v>48500</c:v>
                </c:pt>
                <c:pt idx="486">
                  <c:v>48600</c:v>
                </c:pt>
                <c:pt idx="487">
                  <c:v>48700</c:v>
                </c:pt>
                <c:pt idx="488">
                  <c:v>48800</c:v>
                </c:pt>
                <c:pt idx="489">
                  <c:v>48900</c:v>
                </c:pt>
                <c:pt idx="490">
                  <c:v>49000</c:v>
                </c:pt>
                <c:pt idx="491">
                  <c:v>49100</c:v>
                </c:pt>
                <c:pt idx="492">
                  <c:v>49200</c:v>
                </c:pt>
                <c:pt idx="493">
                  <c:v>49300</c:v>
                </c:pt>
                <c:pt idx="494">
                  <c:v>49400</c:v>
                </c:pt>
                <c:pt idx="495">
                  <c:v>49500</c:v>
                </c:pt>
                <c:pt idx="496">
                  <c:v>49600</c:v>
                </c:pt>
                <c:pt idx="497">
                  <c:v>49700</c:v>
                </c:pt>
                <c:pt idx="498">
                  <c:v>49800</c:v>
                </c:pt>
                <c:pt idx="499">
                  <c:v>49900</c:v>
                </c:pt>
                <c:pt idx="500">
                  <c:v>50000</c:v>
                </c:pt>
                <c:pt idx="501">
                  <c:v>50100</c:v>
                </c:pt>
                <c:pt idx="502">
                  <c:v>50200</c:v>
                </c:pt>
                <c:pt idx="503">
                  <c:v>50300</c:v>
                </c:pt>
                <c:pt idx="504">
                  <c:v>50400</c:v>
                </c:pt>
                <c:pt idx="505">
                  <c:v>50500</c:v>
                </c:pt>
                <c:pt idx="506">
                  <c:v>50600</c:v>
                </c:pt>
                <c:pt idx="507">
                  <c:v>50700</c:v>
                </c:pt>
                <c:pt idx="508">
                  <c:v>50800</c:v>
                </c:pt>
                <c:pt idx="509">
                  <c:v>50900</c:v>
                </c:pt>
                <c:pt idx="510">
                  <c:v>51000</c:v>
                </c:pt>
                <c:pt idx="511">
                  <c:v>51100</c:v>
                </c:pt>
                <c:pt idx="512">
                  <c:v>51200</c:v>
                </c:pt>
                <c:pt idx="513">
                  <c:v>51300</c:v>
                </c:pt>
                <c:pt idx="514">
                  <c:v>51400</c:v>
                </c:pt>
                <c:pt idx="515">
                  <c:v>51500</c:v>
                </c:pt>
                <c:pt idx="516">
                  <c:v>51600</c:v>
                </c:pt>
                <c:pt idx="517">
                  <c:v>51700</c:v>
                </c:pt>
                <c:pt idx="518">
                  <c:v>51800</c:v>
                </c:pt>
                <c:pt idx="519">
                  <c:v>51900</c:v>
                </c:pt>
                <c:pt idx="520">
                  <c:v>52000</c:v>
                </c:pt>
                <c:pt idx="521">
                  <c:v>52100</c:v>
                </c:pt>
                <c:pt idx="522">
                  <c:v>52200</c:v>
                </c:pt>
                <c:pt idx="523">
                  <c:v>52300</c:v>
                </c:pt>
                <c:pt idx="524">
                  <c:v>52400</c:v>
                </c:pt>
                <c:pt idx="525">
                  <c:v>52500</c:v>
                </c:pt>
                <c:pt idx="526">
                  <c:v>52600</c:v>
                </c:pt>
                <c:pt idx="527">
                  <c:v>52700</c:v>
                </c:pt>
                <c:pt idx="528">
                  <c:v>52800</c:v>
                </c:pt>
                <c:pt idx="529">
                  <c:v>52900</c:v>
                </c:pt>
                <c:pt idx="530">
                  <c:v>53000</c:v>
                </c:pt>
                <c:pt idx="531">
                  <c:v>53100</c:v>
                </c:pt>
                <c:pt idx="532">
                  <c:v>53200</c:v>
                </c:pt>
                <c:pt idx="533">
                  <c:v>53300</c:v>
                </c:pt>
                <c:pt idx="534">
                  <c:v>53400</c:v>
                </c:pt>
                <c:pt idx="535">
                  <c:v>53500</c:v>
                </c:pt>
                <c:pt idx="536">
                  <c:v>53600</c:v>
                </c:pt>
                <c:pt idx="537">
                  <c:v>53700</c:v>
                </c:pt>
                <c:pt idx="538">
                  <c:v>53800</c:v>
                </c:pt>
                <c:pt idx="539">
                  <c:v>53900</c:v>
                </c:pt>
                <c:pt idx="540">
                  <c:v>54000</c:v>
                </c:pt>
                <c:pt idx="541">
                  <c:v>54100</c:v>
                </c:pt>
                <c:pt idx="542">
                  <c:v>54200</c:v>
                </c:pt>
                <c:pt idx="543">
                  <c:v>54300</c:v>
                </c:pt>
                <c:pt idx="544">
                  <c:v>54400</c:v>
                </c:pt>
                <c:pt idx="545">
                  <c:v>54500</c:v>
                </c:pt>
                <c:pt idx="546">
                  <c:v>54600</c:v>
                </c:pt>
                <c:pt idx="547">
                  <c:v>54700</c:v>
                </c:pt>
                <c:pt idx="548">
                  <c:v>54800</c:v>
                </c:pt>
                <c:pt idx="549">
                  <c:v>54900</c:v>
                </c:pt>
                <c:pt idx="550">
                  <c:v>55000</c:v>
                </c:pt>
                <c:pt idx="551">
                  <c:v>55100</c:v>
                </c:pt>
                <c:pt idx="552">
                  <c:v>55200</c:v>
                </c:pt>
                <c:pt idx="553">
                  <c:v>55300</c:v>
                </c:pt>
                <c:pt idx="554">
                  <c:v>55400</c:v>
                </c:pt>
                <c:pt idx="555">
                  <c:v>55500</c:v>
                </c:pt>
                <c:pt idx="556">
                  <c:v>55600</c:v>
                </c:pt>
                <c:pt idx="557">
                  <c:v>55700</c:v>
                </c:pt>
                <c:pt idx="558">
                  <c:v>55800</c:v>
                </c:pt>
                <c:pt idx="559">
                  <c:v>55900</c:v>
                </c:pt>
                <c:pt idx="560">
                  <c:v>56000</c:v>
                </c:pt>
                <c:pt idx="561">
                  <c:v>56100</c:v>
                </c:pt>
                <c:pt idx="562">
                  <c:v>56200</c:v>
                </c:pt>
                <c:pt idx="563">
                  <c:v>56300</c:v>
                </c:pt>
                <c:pt idx="564">
                  <c:v>56400</c:v>
                </c:pt>
                <c:pt idx="565">
                  <c:v>56500</c:v>
                </c:pt>
                <c:pt idx="566">
                  <c:v>56600</c:v>
                </c:pt>
                <c:pt idx="567">
                  <c:v>56700</c:v>
                </c:pt>
                <c:pt idx="568">
                  <c:v>56800</c:v>
                </c:pt>
                <c:pt idx="569">
                  <c:v>56900</c:v>
                </c:pt>
                <c:pt idx="570">
                  <c:v>57000</c:v>
                </c:pt>
                <c:pt idx="571">
                  <c:v>57100</c:v>
                </c:pt>
                <c:pt idx="572">
                  <c:v>57200</c:v>
                </c:pt>
                <c:pt idx="573">
                  <c:v>57300</c:v>
                </c:pt>
                <c:pt idx="574">
                  <c:v>57400</c:v>
                </c:pt>
                <c:pt idx="575">
                  <c:v>57500</c:v>
                </c:pt>
                <c:pt idx="576">
                  <c:v>57600</c:v>
                </c:pt>
                <c:pt idx="577">
                  <c:v>57700</c:v>
                </c:pt>
                <c:pt idx="578">
                  <c:v>57800</c:v>
                </c:pt>
                <c:pt idx="579">
                  <c:v>57900</c:v>
                </c:pt>
                <c:pt idx="580">
                  <c:v>58000</c:v>
                </c:pt>
                <c:pt idx="581">
                  <c:v>58100</c:v>
                </c:pt>
                <c:pt idx="582">
                  <c:v>58200</c:v>
                </c:pt>
                <c:pt idx="583">
                  <c:v>58300</c:v>
                </c:pt>
                <c:pt idx="584">
                  <c:v>58400</c:v>
                </c:pt>
                <c:pt idx="585">
                  <c:v>58500</c:v>
                </c:pt>
                <c:pt idx="586">
                  <c:v>58600</c:v>
                </c:pt>
                <c:pt idx="587">
                  <c:v>58700</c:v>
                </c:pt>
                <c:pt idx="588">
                  <c:v>58800</c:v>
                </c:pt>
                <c:pt idx="589">
                  <c:v>58900</c:v>
                </c:pt>
                <c:pt idx="590">
                  <c:v>59000</c:v>
                </c:pt>
                <c:pt idx="591">
                  <c:v>59100</c:v>
                </c:pt>
                <c:pt idx="592">
                  <c:v>59200</c:v>
                </c:pt>
                <c:pt idx="593">
                  <c:v>59300</c:v>
                </c:pt>
                <c:pt idx="594">
                  <c:v>59400</c:v>
                </c:pt>
                <c:pt idx="595">
                  <c:v>59500</c:v>
                </c:pt>
                <c:pt idx="596">
                  <c:v>59600</c:v>
                </c:pt>
                <c:pt idx="597">
                  <c:v>59700</c:v>
                </c:pt>
                <c:pt idx="598">
                  <c:v>59800</c:v>
                </c:pt>
                <c:pt idx="599">
                  <c:v>59900</c:v>
                </c:pt>
                <c:pt idx="600">
                  <c:v>60000</c:v>
                </c:pt>
                <c:pt idx="601">
                  <c:v>60100</c:v>
                </c:pt>
                <c:pt idx="602">
                  <c:v>60200</c:v>
                </c:pt>
                <c:pt idx="603">
                  <c:v>60300</c:v>
                </c:pt>
                <c:pt idx="604">
                  <c:v>60400</c:v>
                </c:pt>
                <c:pt idx="605">
                  <c:v>60500</c:v>
                </c:pt>
                <c:pt idx="606">
                  <c:v>60600</c:v>
                </c:pt>
                <c:pt idx="607">
                  <c:v>60700</c:v>
                </c:pt>
                <c:pt idx="608">
                  <c:v>60800</c:v>
                </c:pt>
                <c:pt idx="609">
                  <c:v>60900</c:v>
                </c:pt>
                <c:pt idx="610">
                  <c:v>61000</c:v>
                </c:pt>
                <c:pt idx="611">
                  <c:v>61100</c:v>
                </c:pt>
                <c:pt idx="612">
                  <c:v>61200</c:v>
                </c:pt>
                <c:pt idx="613">
                  <c:v>61300</c:v>
                </c:pt>
                <c:pt idx="614">
                  <c:v>61400</c:v>
                </c:pt>
                <c:pt idx="615">
                  <c:v>61500</c:v>
                </c:pt>
                <c:pt idx="616">
                  <c:v>61600</c:v>
                </c:pt>
                <c:pt idx="617">
                  <c:v>61700</c:v>
                </c:pt>
                <c:pt idx="618">
                  <c:v>61800</c:v>
                </c:pt>
                <c:pt idx="619">
                  <c:v>61900</c:v>
                </c:pt>
                <c:pt idx="620">
                  <c:v>62000</c:v>
                </c:pt>
                <c:pt idx="621">
                  <c:v>62100</c:v>
                </c:pt>
                <c:pt idx="622">
                  <c:v>62200</c:v>
                </c:pt>
                <c:pt idx="623">
                  <c:v>62300</c:v>
                </c:pt>
                <c:pt idx="624">
                  <c:v>62400</c:v>
                </c:pt>
                <c:pt idx="625">
                  <c:v>62500</c:v>
                </c:pt>
                <c:pt idx="626">
                  <c:v>62600</c:v>
                </c:pt>
                <c:pt idx="627">
                  <c:v>62700</c:v>
                </c:pt>
                <c:pt idx="628">
                  <c:v>62800</c:v>
                </c:pt>
                <c:pt idx="629">
                  <c:v>62900</c:v>
                </c:pt>
                <c:pt idx="630">
                  <c:v>63000</c:v>
                </c:pt>
                <c:pt idx="631">
                  <c:v>63100</c:v>
                </c:pt>
                <c:pt idx="632">
                  <c:v>63200</c:v>
                </c:pt>
                <c:pt idx="633">
                  <c:v>63300</c:v>
                </c:pt>
                <c:pt idx="634">
                  <c:v>63400</c:v>
                </c:pt>
                <c:pt idx="635">
                  <c:v>63500</c:v>
                </c:pt>
                <c:pt idx="636">
                  <c:v>63600</c:v>
                </c:pt>
                <c:pt idx="637">
                  <c:v>63700</c:v>
                </c:pt>
                <c:pt idx="638">
                  <c:v>63800</c:v>
                </c:pt>
                <c:pt idx="639">
                  <c:v>63900</c:v>
                </c:pt>
                <c:pt idx="640">
                  <c:v>64000</c:v>
                </c:pt>
                <c:pt idx="641">
                  <c:v>64100</c:v>
                </c:pt>
                <c:pt idx="642">
                  <c:v>64200</c:v>
                </c:pt>
                <c:pt idx="643">
                  <c:v>64300</c:v>
                </c:pt>
                <c:pt idx="644">
                  <c:v>64400</c:v>
                </c:pt>
                <c:pt idx="645">
                  <c:v>64500</c:v>
                </c:pt>
                <c:pt idx="646">
                  <c:v>64600</c:v>
                </c:pt>
                <c:pt idx="647">
                  <c:v>64700</c:v>
                </c:pt>
                <c:pt idx="648">
                  <c:v>64800</c:v>
                </c:pt>
                <c:pt idx="649">
                  <c:v>64900</c:v>
                </c:pt>
                <c:pt idx="650">
                  <c:v>65000</c:v>
                </c:pt>
                <c:pt idx="651">
                  <c:v>65100</c:v>
                </c:pt>
                <c:pt idx="652">
                  <c:v>65200</c:v>
                </c:pt>
                <c:pt idx="653">
                  <c:v>65300</c:v>
                </c:pt>
                <c:pt idx="654">
                  <c:v>65400</c:v>
                </c:pt>
                <c:pt idx="655">
                  <c:v>65500</c:v>
                </c:pt>
                <c:pt idx="656">
                  <c:v>65600</c:v>
                </c:pt>
                <c:pt idx="657">
                  <c:v>65700</c:v>
                </c:pt>
                <c:pt idx="658">
                  <c:v>65800</c:v>
                </c:pt>
                <c:pt idx="659">
                  <c:v>65900</c:v>
                </c:pt>
                <c:pt idx="660">
                  <c:v>66000</c:v>
                </c:pt>
                <c:pt idx="661">
                  <c:v>66100</c:v>
                </c:pt>
                <c:pt idx="662">
                  <c:v>66200</c:v>
                </c:pt>
                <c:pt idx="663">
                  <c:v>66300</c:v>
                </c:pt>
                <c:pt idx="664">
                  <c:v>66400</c:v>
                </c:pt>
                <c:pt idx="665">
                  <c:v>66500</c:v>
                </c:pt>
                <c:pt idx="666">
                  <c:v>66600</c:v>
                </c:pt>
                <c:pt idx="667">
                  <c:v>66700</c:v>
                </c:pt>
                <c:pt idx="668">
                  <c:v>66800</c:v>
                </c:pt>
                <c:pt idx="669">
                  <c:v>66900</c:v>
                </c:pt>
                <c:pt idx="670">
                  <c:v>67000</c:v>
                </c:pt>
                <c:pt idx="671">
                  <c:v>67100</c:v>
                </c:pt>
                <c:pt idx="672">
                  <c:v>67200</c:v>
                </c:pt>
                <c:pt idx="673">
                  <c:v>67300</c:v>
                </c:pt>
                <c:pt idx="674">
                  <c:v>67400</c:v>
                </c:pt>
                <c:pt idx="675">
                  <c:v>67500</c:v>
                </c:pt>
                <c:pt idx="676">
                  <c:v>67600</c:v>
                </c:pt>
                <c:pt idx="677">
                  <c:v>67700</c:v>
                </c:pt>
                <c:pt idx="678">
                  <c:v>67800</c:v>
                </c:pt>
                <c:pt idx="679">
                  <c:v>67900</c:v>
                </c:pt>
                <c:pt idx="680">
                  <c:v>68000</c:v>
                </c:pt>
                <c:pt idx="681">
                  <c:v>68100</c:v>
                </c:pt>
                <c:pt idx="682">
                  <c:v>68200</c:v>
                </c:pt>
                <c:pt idx="683">
                  <c:v>68300</c:v>
                </c:pt>
                <c:pt idx="684">
                  <c:v>68400</c:v>
                </c:pt>
                <c:pt idx="685">
                  <c:v>68500</c:v>
                </c:pt>
                <c:pt idx="686">
                  <c:v>68600</c:v>
                </c:pt>
                <c:pt idx="687">
                  <c:v>68700</c:v>
                </c:pt>
                <c:pt idx="688">
                  <c:v>68800</c:v>
                </c:pt>
                <c:pt idx="689">
                  <c:v>68900</c:v>
                </c:pt>
                <c:pt idx="690">
                  <c:v>69000</c:v>
                </c:pt>
                <c:pt idx="691">
                  <c:v>69100</c:v>
                </c:pt>
                <c:pt idx="692">
                  <c:v>69200</c:v>
                </c:pt>
                <c:pt idx="693">
                  <c:v>69300</c:v>
                </c:pt>
                <c:pt idx="694">
                  <c:v>69400</c:v>
                </c:pt>
                <c:pt idx="695">
                  <c:v>69500</c:v>
                </c:pt>
                <c:pt idx="696">
                  <c:v>69600</c:v>
                </c:pt>
                <c:pt idx="697">
                  <c:v>69700</c:v>
                </c:pt>
                <c:pt idx="698">
                  <c:v>69800</c:v>
                </c:pt>
                <c:pt idx="699">
                  <c:v>69900</c:v>
                </c:pt>
                <c:pt idx="700">
                  <c:v>70000</c:v>
                </c:pt>
                <c:pt idx="701">
                  <c:v>70100</c:v>
                </c:pt>
                <c:pt idx="702">
                  <c:v>70200</c:v>
                </c:pt>
                <c:pt idx="703">
                  <c:v>70300</c:v>
                </c:pt>
                <c:pt idx="704">
                  <c:v>70400</c:v>
                </c:pt>
                <c:pt idx="705">
                  <c:v>70500</c:v>
                </c:pt>
                <c:pt idx="706">
                  <c:v>70600</c:v>
                </c:pt>
                <c:pt idx="707">
                  <c:v>70700</c:v>
                </c:pt>
                <c:pt idx="708">
                  <c:v>70800</c:v>
                </c:pt>
                <c:pt idx="709">
                  <c:v>70900</c:v>
                </c:pt>
                <c:pt idx="710">
                  <c:v>71000</c:v>
                </c:pt>
                <c:pt idx="711">
                  <c:v>71100</c:v>
                </c:pt>
                <c:pt idx="712">
                  <c:v>71200</c:v>
                </c:pt>
                <c:pt idx="713">
                  <c:v>71300</c:v>
                </c:pt>
                <c:pt idx="714">
                  <c:v>71400</c:v>
                </c:pt>
                <c:pt idx="715">
                  <c:v>71500</c:v>
                </c:pt>
                <c:pt idx="716">
                  <c:v>71600</c:v>
                </c:pt>
                <c:pt idx="717">
                  <c:v>71700</c:v>
                </c:pt>
                <c:pt idx="718">
                  <c:v>71800</c:v>
                </c:pt>
                <c:pt idx="719">
                  <c:v>71900</c:v>
                </c:pt>
                <c:pt idx="720">
                  <c:v>72000</c:v>
                </c:pt>
                <c:pt idx="721">
                  <c:v>72100</c:v>
                </c:pt>
                <c:pt idx="722">
                  <c:v>72200</c:v>
                </c:pt>
                <c:pt idx="723">
                  <c:v>72300</c:v>
                </c:pt>
                <c:pt idx="724">
                  <c:v>72400</c:v>
                </c:pt>
                <c:pt idx="725">
                  <c:v>72500</c:v>
                </c:pt>
                <c:pt idx="726">
                  <c:v>72600</c:v>
                </c:pt>
                <c:pt idx="727">
                  <c:v>72700</c:v>
                </c:pt>
                <c:pt idx="728">
                  <c:v>72800</c:v>
                </c:pt>
                <c:pt idx="729">
                  <c:v>72900</c:v>
                </c:pt>
                <c:pt idx="730">
                  <c:v>73000</c:v>
                </c:pt>
                <c:pt idx="731">
                  <c:v>73100</c:v>
                </c:pt>
                <c:pt idx="732">
                  <c:v>73200</c:v>
                </c:pt>
                <c:pt idx="733">
                  <c:v>73300</c:v>
                </c:pt>
                <c:pt idx="734">
                  <c:v>73400</c:v>
                </c:pt>
                <c:pt idx="735">
                  <c:v>73500</c:v>
                </c:pt>
                <c:pt idx="736">
                  <c:v>73600</c:v>
                </c:pt>
                <c:pt idx="737">
                  <c:v>73700</c:v>
                </c:pt>
                <c:pt idx="738">
                  <c:v>73800</c:v>
                </c:pt>
                <c:pt idx="739">
                  <c:v>73900</c:v>
                </c:pt>
                <c:pt idx="740">
                  <c:v>74000</c:v>
                </c:pt>
                <c:pt idx="741">
                  <c:v>74100</c:v>
                </c:pt>
                <c:pt idx="742">
                  <c:v>74200</c:v>
                </c:pt>
                <c:pt idx="743">
                  <c:v>74300</c:v>
                </c:pt>
                <c:pt idx="744">
                  <c:v>74400</c:v>
                </c:pt>
                <c:pt idx="745">
                  <c:v>74500</c:v>
                </c:pt>
                <c:pt idx="746">
                  <c:v>74600</c:v>
                </c:pt>
                <c:pt idx="747">
                  <c:v>74700</c:v>
                </c:pt>
                <c:pt idx="748">
                  <c:v>74800</c:v>
                </c:pt>
                <c:pt idx="749">
                  <c:v>74900</c:v>
                </c:pt>
                <c:pt idx="750">
                  <c:v>75000</c:v>
                </c:pt>
                <c:pt idx="751">
                  <c:v>75100</c:v>
                </c:pt>
                <c:pt idx="752">
                  <c:v>75200</c:v>
                </c:pt>
                <c:pt idx="753">
                  <c:v>75300</c:v>
                </c:pt>
                <c:pt idx="754">
                  <c:v>75400</c:v>
                </c:pt>
                <c:pt idx="755">
                  <c:v>75500</c:v>
                </c:pt>
                <c:pt idx="756">
                  <c:v>75600</c:v>
                </c:pt>
                <c:pt idx="757">
                  <c:v>75700</c:v>
                </c:pt>
                <c:pt idx="758">
                  <c:v>75800</c:v>
                </c:pt>
                <c:pt idx="759">
                  <c:v>75900</c:v>
                </c:pt>
                <c:pt idx="760">
                  <c:v>76000</c:v>
                </c:pt>
                <c:pt idx="761">
                  <c:v>76100</c:v>
                </c:pt>
                <c:pt idx="762">
                  <c:v>76200</c:v>
                </c:pt>
                <c:pt idx="763">
                  <c:v>76300</c:v>
                </c:pt>
                <c:pt idx="764">
                  <c:v>76400</c:v>
                </c:pt>
                <c:pt idx="765">
                  <c:v>76500</c:v>
                </c:pt>
                <c:pt idx="766">
                  <c:v>76600</c:v>
                </c:pt>
                <c:pt idx="767">
                  <c:v>76700</c:v>
                </c:pt>
                <c:pt idx="768">
                  <c:v>76800</c:v>
                </c:pt>
                <c:pt idx="769">
                  <c:v>76900</c:v>
                </c:pt>
                <c:pt idx="770">
                  <c:v>77000</c:v>
                </c:pt>
                <c:pt idx="771">
                  <c:v>77100</c:v>
                </c:pt>
                <c:pt idx="772">
                  <c:v>77200</c:v>
                </c:pt>
                <c:pt idx="773">
                  <c:v>77300</c:v>
                </c:pt>
                <c:pt idx="774">
                  <c:v>77400</c:v>
                </c:pt>
                <c:pt idx="775">
                  <c:v>77500</c:v>
                </c:pt>
                <c:pt idx="776">
                  <c:v>77600</c:v>
                </c:pt>
                <c:pt idx="777">
                  <c:v>77700</c:v>
                </c:pt>
                <c:pt idx="778">
                  <c:v>77800</c:v>
                </c:pt>
                <c:pt idx="779">
                  <c:v>77900</c:v>
                </c:pt>
                <c:pt idx="780">
                  <c:v>78000</c:v>
                </c:pt>
                <c:pt idx="781">
                  <c:v>78100</c:v>
                </c:pt>
                <c:pt idx="782">
                  <c:v>78200</c:v>
                </c:pt>
                <c:pt idx="783">
                  <c:v>78300</c:v>
                </c:pt>
                <c:pt idx="784">
                  <c:v>78400</c:v>
                </c:pt>
                <c:pt idx="785">
                  <c:v>78500</c:v>
                </c:pt>
                <c:pt idx="786">
                  <c:v>78600</c:v>
                </c:pt>
                <c:pt idx="787">
                  <c:v>78700</c:v>
                </c:pt>
                <c:pt idx="788">
                  <c:v>78800</c:v>
                </c:pt>
                <c:pt idx="789">
                  <c:v>78900</c:v>
                </c:pt>
                <c:pt idx="790">
                  <c:v>79000</c:v>
                </c:pt>
                <c:pt idx="791">
                  <c:v>79100</c:v>
                </c:pt>
                <c:pt idx="792">
                  <c:v>79200</c:v>
                </c:pt>
                <c:pt idx="793">
                  <c:v>79300</c:v>
                </c:pt>
                <c:pt idx="794">
                  <c:v>79400</c:v>
                </c:pt>
                <c:pt idx="795">
                  <c:v>79500</c:v>
                </c:pt>
                <c:pt idx="796">
                  <c:v>79600</c:v>
                </c:pt>
                <c:pt idx="797">
                  <c:v>79700</c:v>
                </c:pt>
                <c:pt idx="798">
                  <c:v>79800</c:v>
                </c:pt>
                <c:pt idx="799">
                  <c:v>79900</c:v>
                </c:pt>
                <c:pt idx="800">
                  <c:v>80000</c:v>
                </c:pt>
                <c:pt idx="801">
                  <c:v>80100</c:v>
                </c:pt>
                <c:pt idx="802">
                  <c:v>80200</c:v>
                </c:pt>
                <c:pt idx="803">
                  <c:v>80300</c:v>
                </c:pt>
                <c:pt idx="804">
                  <c:v>80400</c:v>
                </c:pt>
                <c:pt idx="805">
                  <c:v>80500</c:v>
                </c:pt>
                <c:pt idx="806">
                  <c:v>80600</c:v>
                </c:pt>
                <c:pt idx="807">
                  <c:v>80700</c:v>
                </c:pt>
                <c:pt idx="808">
                  <c:v>80800</c:v>
                </c:pt>
                <c:pt idx="809">
                  <c:v>80900</c:v>
                </c:pt>
                <c:pt idx="810">
                  <c:v>81000</c:v>
                </c:pt>
                <c:pt idx="811">
                  <c:v>81100</c:v>
                </c:pt>
                <c:pt idx="812">
                  <c:v>81200</c:v>
                </c:pt>
                <c:pt idx="813">
                  <c:v>81300</c:v>
                </c:pt>
                <c:pt idx="814">
                  <c:v>81400</c:v>
                </c:pt>
                <c:pt idx="815">
                  <c:v>81500</c:v>
                </c:pt>
                <c:pt idx="816">
                  <c:v>81600</c:v>
                </c:pt>
                <c:pt idx="817">
                  <c:v>81700</c:v>
                </c:pt>
                <c:pt idx="818">
                  <c:v>81800</c:v>
                </c:pt>
                <c:pt idx="819">
                  <c:v>81900</c:v>
                </c:pt>
                <c:pt idx="820">
                  <c:v>82000</c:v>
                </c:pt>
                <c:pt idx="821">
                  <c:v>82100</c:v>
                </c:pt>
                <c:pt idx="822">
                  <c:v>82200</c:v>
                </c:pt>
                <c:pt idx="823">
                  <c:v>82300</c:v>
                </c:pt>
                <c:pt idx="824">
                  <c:v>82400</c:v>
                </c:pt>
                <c:pt idx="825">
                  <c:v>82500</c:v>
                </c:pt>
                <c:pt idx="826">
                  <c:v>82600</c:v>
                </c:pt>
                <c:pt idx="827">
                  <c:v>82700</c:v>
                </c:pt>
                <c:pt idx="828">
                  <c:v>82800</c:v>
                </c:pt>
                <c:pt idx="829">
                  <c:v>82900</c:v>
                </c:pt>
                <c:pt idx="830">
                  <c:v>83000</c:v>
                </c:pt>
                <c:pt idx="831">
                  <c:v>83100</c:v>
                </c:pt>
                <c:pt idx="832">
                  <c:v>83200</c:v>
                </c:pt>
                <c:pt idx="833">
                  <c:v>83300</c:v>
                </c:pt>
                <c:pt idx="834">
                  <c:v>83400</c:v>
                </c:pt>
                <c:pt idx="835">
                  <c:v>83500</c:v>
                </c:pt>
                <c:pt idx="836">
                  <c:v>83600</c:v>
                </c:pt>
                <c:pt idx="837">
                  <c:v>83700</c:v>
                </c:pt>
                <c:pt idx="838">
                  <c:v>83800</c:v>
                </c:pt>
                <c:pt idx="839">
                  <c:v>83900</c:v>
                </c:pt>
                <c:pt idx="840">
                  <c:v>84000</c:v>
                </c:pt>
                <c:pt idx="841">
                  <c:v>84100</c:v>
                </c:pt>
                <c:pt idx="842">
                  <c:v>84200</c:v>
                </c:pt>
                <c:pt idx="843">
                  <c:v>84300</c:v>
                </c:pt>
                <c:pt idx="844">
                  <c:v>84400</c:v>
                </c:pt>
                <c:pt idx="845">
                  <c:v>84500</c:v>
                </c:pt>
                <c:pt idx="846">
                  <c:v>84600</c:v>
                </c:pt>
                <c:pt idx="847">
                  <c:v>84700</c:v>
                </c:pt>
                <c:pt idx="848">
                  <c:v>84800</c:v>
                </c:pt>
                <c:pt idx="849">
                  <c:v>84900</c:v>
                </c:pt>
                <c:pt idx="850">
                  <c:v>85000</c:v>
                </c:pt>
                <c:pt idx="851">
                  <c:v>85100</c:v>
                </c:pt>
                <c:pt idx="852">
                  <c:v>85200</c:v>
                </c:pt>
                <c:pt idx="853">
                  <c:v>85300</c:v>
                </c:pt>
                <c:pt idx="854">
                  <c:v>85400</c:v>
                </c:pt>
                <c:pt idx="855">
                  <c:v>85500</c:v>
                </c:pt>
                <c:pt idx="856">
                  <c:v>85600</c:v>
                </c:pt>
                <c:pt idx="857">
                  <c:v>85700</c:v>
                </c:pt>
                <c:pt idx="858">
                  <c:v>85800</c:v>
                </c:pt>
                <c:pt idx="859">
                  <c:v>85900</c:v>
                </c:pt>
                <c:pt idx="860">
                  <c:v>86000</c:v>
                </c:pt>
                <c:pt idx="861">
                  <c:v>86100</c:v>
                </c:pt>
                <c:pt idx="862">
                  <c:v>86200</c:v>
                </c:pt>
                <c:pt idx="863">
                  <c:v>86300</c:v>
                </c:pt>
                <c:pt idx="864">
                  <c:v>86400</c:v>
                </c:pt>
                <c:pt idx="865">
                  <c:v>86500</c:v>
                </c:pt>
                <c:pt idx="866">
                  <c:v>86600</c:v>
                </c:pt>
                <c:pt idx="867">
                  <c:v>86700</c:v>
                </c:pt>
                <c:pt idx="868">
                  <c:v>86800</c:v>
                </c:pt>
                <c:pt idx="869">
                  <c:v>86900</c:v>
                </c:pt>
                <c:pt idx="870">
                  <c:v>87000</c:v>
                </c:pt>
                <c:pt idx="871">
                  <c:v>87100</c:v>
                </c:pt>
                <c:pt idx="872">
                  <c:v>87200</c:v>
                </c:pt>
                <c:pt idx="873">
                  <c:v>87300</c:v>
                </c:pt>
                <c:pt idx="874">
                  <c:v>87400</c:v>
                </c:pt>
                <c:pt idx="875">
                  <c:v>87500</c:v>
                </c:pt>
                <c:pt idx="876">
                  <c:v>87600</c:v>
                </c:pt>
                <c:pt idx="877">
                  <c:v>87700</c:v>
                </c:pt>
                <c:pt idx="878">
                  <c:v>87800</c:v>
                </c:pt>
                <c:pt idx="879">
                  <c:v>87900</c:v>
                </c:pt>
                <c:pt idx="880">
                  <c:v>88000</c:v>
                </c:pt>
                <c:pt idx="881">
                  <c:v>88100</c:v>
                </c:pt>
                <c:pt idx="882">
                  <c:v>88200</c:v>
                </c:pt>
                <c:pt idx="883">
                  <c:v>88300</c:v>
                </c:pt>
                <c:pt idx="884">
                  <c:v>88400</c:v>
                </c:pt>
                <c:pt idx="885">
                  <c:v>88500</c:v>
                </c:pt>
                <c:pt idx="886">
                  <c:v>88600</c:v>
                </c:pt>
                <c:pt idx="887">
                  <c:v>88700</c:v>
                </c:pt>
                <c:pt idx="888">
                  <c:v>88800</c:v>
                </c:pt>
                <c:pt idx="889">
                  <c:v>88900</c:v>
                </c:pt>
                <c:pt idx="890">
                  <c:v>89000</c:v>
                </c:pt>
                <c:pt idx="891">
                  <c:v>89100</c:v>
                </c:pt>
                <c:pt idx="892">
                  <c:v>89200</c:v>
                </c:pt>
                <c:pt idx="893">
                  <c:v>89300</c:v>
                </c:pt>
                <c:pt idx="894">
                  <c:v>89400</c:v>
                </c:pt>
                <c:pt idx="895">
                  <c:v>89500</c:v>
                </c:pt>
                <c:pt idx="896">
                  <c:v>89600</c:v>
                </c:pt>
                <c:pt idx="897">
                  <c:v>89700</c:v>
                </c:pt>
                <c:pt idx="898">
                  <c:v>89800</c:v>
                </c:pt>
                <c:pt idx="899">
                  <c:v>89900</c:v>
                </c:pt>
                <c:pt idx="900">
                  <c:v>90000</c:v>
                </c:pt>
                <c:pt idx="901">
                  <c:v>90100</c:v>
                </c:pt>
                <c:pt idx="902">
                  <c:v>90200</c:v>
                </c:pt>
                <c:pt idx="903">
                  <c:v>90300</c:v>
                </c:pt>
                <c:pt idx="904">
                  <c:v>90400</c:v>
                </c:pt>
                <c:pt idx="905">
                  <c:v>90500</c:v>
                </c:pt>
                <c:pt idx="906">
                  <c:v>90600</c:v>
                </c:pt>
                <c:pt idx="907">
                  <c:v>90700</c:v>
                </c:pt>
                <c:pt idx="908">
                  <c:v>90800</c:v>
                </c:pt>
                <c:pt idx="909">
                  <c:v>90900</c:v>
                </c:pt>
                <c:pt idx="910">
                  <c:v>91000</c:v>
                </c:pt>
                <c:pt idx="911">
                  <c:v>91100</c:v>
                </c:pt>
                <c:pt idx="912">
                  <c:v>91200</c:v>
                </c:pt>
                <c:pt idx="913">
                  <c:v>91300</c:v>
                </c:pt>
                <c:pt idx="914">
                  <c:v>91400</c:v>
                </c:pt>
                <c:pt idx="915">
                  <c:v>91500</c:v>
                </c:pt>
                <c:pt idx="916">
                  <c:v>91600</c:v>
                </c:pt>
                <c:pt idx="917">
                  <c:v>91700</c:v>
                </c:pt>
                <c:pt idx="918">
                  <c:v>91800</c:v>
                </c:pt>
                <c:pt idx="919">
                  <c:v>91900</c:v>
                </c:pt>
                <c:pt idx="920">
                  <c:v>92000</c:v>
                </c:pt>
                <c:pt idx="921">
                  <c:v>92100</c:v>
                </c:pt>
                <c:pt idx="922">
                  <c:v>92200</c:v>
                </c:pt>
                <c:pt idx="923">
                  <c:v>92300</c:v>
                </c:pt>
                <c:pt idx="924">
                  <c:v>92400</c:v>
                </c:pt>
                <c:pt idx="925">
                  <c:v>92500</c:v>
                </c:pt>
                <c:pt idx="926">
                  <c:v>92600</c:v>
                </c:pt>
                <c:pt idx="927">
                  <c:v>92700</c:v>
                </c:pt>
                <c:pt idx="928">
                  <c:v>92800</c:v>
                </c:pt>
                <c:pt idx="929">
                  <c:v>92900</c:v>
                </c:pt>
                <c:pt idx="930">
                  <c:v>93000</c:v>
                </c:pt>
                <c:pt idx="931">
                  <c:v>93100</c:v>
                </c:pt>
                <c:pt idx="932">
                  <c:v>93200</c:v>
                </c:pt>
                <c:pt idx="933">
                  <c:v>93300</c:v>
                </c:pt>
                <c:pt idx="934">
                  <c:v>93400</c:v>
                </c:pt>
                <c:pt idx="935">
                  <c:v>93500</c:v>
                </c:pt>
                <c:pt idx="936">
                  <c:v>93600</c:v>
                </c:pt>
                <c:pt idx="937">
                  <c:v>93700</c:v>
                </c:pt>
                <c:pt idx="938">
                  <c:v>93800</c:v>
                </c:pt>
                <c:pt idx="939">
                  <c:v>93900</c:v>
                </c:pt>
                <c:pt idx="940">
                  <c:v>94000</c:v>
                </c:pt>
                <c:pt idx="941">
                  <c:v>94100</c:v>
                </c:pt>
                <c:pt idx="942">
                  <c:v>94200</c:v>
                </c:pt>
                <c:pt idx="943">
                  <c:v>94300</c:v>
                </c:pt>
                <c:pt idx="944">
                  <c:v>94400</c:v>
                </c:pt>
                <c:pt idx="945">
                  <c:v>94500</c:v>
                </c:pt>
                <c:pt idx="946">
                  <c:v>94600</c:v>
                </c:pt>
                <c:pt idx="947">
                  <c:v>94700</c:v>
                </c:pt>
                <c:pt idx="948">
                  <c:v>94800</c:v>
                </c:pt>
                <c:pt idx="949">
                  <c:v>94900</c:v>
                </c:pt>
                <c:pt idx="950">
                  <c:v>95000</c:v>
                </c:pt>
                <c:pt idx="951">
                  <c:v>95100</c:v>
                </c:pt>
                <c:pt idx="952">
                  <c:v>95200</c:v>
                </c:pt>
                <c:pt idx="953">
                  <c:v>95300</c:v>
                </c:pt>
                <c:pt idx="954">
                  <c:v>95400</c:v>
                </c:pt>
                <c:pt idx="955">
                  <c:v>95500</c:v>
                </c:pt>
                <c:pt idx="956">
                  <c:v>95600</c:v>
                </c:pt>
                <c:pt idx="957">
                  <c:v>95700</c:v>
                </c:pt>
                <c:pt idx="958">
                  <c:v>95800</c:v>
                </c:pt>
                <c:pt idx="959">
                  <c:v>95900</c:v>
                </c:pt>
                <c:pt idx="960">
                  <c:v>96000</c:v>
                </c:pt>
                <c:pt idx="961">
                  <c:v>96100</c:v>
                </c:pt>
                <c:pt idx="962">
                  <c:v>96200</c:v>
                </c:pt>
                <c:pt idx="963">
                  <c:v>96300</c:v>
                </c:pt>
                <c:pt idx="964">
                  <c:v>96400</c:v>
                </c:pt>
                <c:pt idx="965">
                  <c:v>96500</c:v>
                </c:pt>
                <c:pt idx="966">
                  <c:v>96600</c:v>
                </c:pt>
                <c:pt idx="967">
                  <c:v>96700</c:v>
                </c:pt>
                <c:pt idx="968">
                  <c:v>96800</c:v>
                </c:pt>
                <c:pt idx="969">
                  <c:v>96900</c:v>
                </c:pt>
                <c:pt idx="970">
                  <c:v>97000</c:v>
                </c:pt>
                <c:pt idx="971">
                  <c:v>97100</c:v>
                </c:pt>
                <c:pt idx="972">
                  <c:v>97200</c:v>
                </c:pt>
                <c:pt idx="973">
                  <c:v>97300</c:v>
                </c:pt>
                <c:pt idx="974">
                  <c:v>97400</c:v>
                </c:pt>
                <c:pt idx="975">
                  <c:v>97500</c:v>
                </c:pt>
                <c:pt idx="976">
                  <c:v>97600</c:v>
                </c:pt>
                <c:pt idx="977">
                  <c:v>97700</c:v>
                </c:pt>
                <c:pt idx="978">
                  <c:v>97800</c:v>
                </c:pt>
                <c:pt idx="979">
                  <c:v>97900</c:v>
                </c:pt>
                <c:pt idx="980">
                  <c:v>98000</c:v>
                </c:pt>
                <c:pt idx="981">
                  <c:v>98100</c:v>
                </c:pt>
                <c:pt idx="982">
                  <c:v>98200</c:v>
                </c:pt>
                <c:pt idx="983">
                  <c:v>98300</c:v>
                </c:pt>
                <c:pt idx="984">
                  <c:v>98400</c:v>
                </c:pt>
                <c:pt idx="985">
                  <c:v>98500</c:v>
                </c:pt>
                <c:pt idx="986">
                  <c:v>98600</c:v>
                </c:pt>
                <c:pt idx="987">
                  <c:v>98700</c:v>
                </c:pt>
                <c:pt idx="988">
                  <c:v>98800</c:v>
                </c:pt>
                <c:pt idx="989">
                  <c:v>98900</c:v>
                </c:pt>
                <c:pt idx="990">
                  <c:v>99000</c:v>
                </c:pt>
                <c:pt idx="991">
                  <c:v>99100</c:v>
                </c:pt>
                <c:pt idx="992">
                  <c:v>99200</c:v>
                </c:pt>
                <c:pt idx="993">
                  <c:v>99300</c:v>
                </c:pt>
                <c:pt idx="994">
                  <c:v>99400</c:v>
                </c:pt>
                <c:pt idx="995">
                  <c:v>99500</c:v>
                </c:pt>
                <c:pt idx="996">
                  <c:v>99600</c:v>
                </c:pt>
                <c:pt idx="997">
                  <c:v>99700</c:v>
                </c:pt>
                <c:pt idx="998">
                  <c:v>99800</c:v>
                </c:pt>
                <c:pt idx="999">
                  <c:v>99900</c:v>
                </c:pt>
                <c:pt idx="1000">
                  <c:v>100000</c:v>
                </c:pt>
                <c:pt idx="1001">
                  <c:v>100100</c:v>
                </c:pt>
                <c:pt idx="1002">
                  <c:v>100200</c:v>
                </c:pt>
                <c:pt idx="1003">
                  <c:v>100300</c:v>
                </c:pt>
                <c:pt idx="1004">
                  <c:v>100400</c:v>
                </c:pt>
                <c:pt idx="1005">
                  <c:v>100500</c:v>
                </c:pt>
                <c:pt idx="1006">
                  <c:v>100600</c:v>
                </c:pt>
                <c:pt idx="1007">
                  <c:v>100700</c:v>
                </c:pt>
                <c:pt idx="1008">
                  <c:v>100800</c:v>
                </c:pt>
                <c:pt idx="1009">
                  <c:v>100900</c:v>
                </c:pt>
                <c:pt idx="1010">
                  <c:v>101000</c:v>
                </c:pt>
                <c:pt idx="1011">
                  <c:v>101100</c:v>
                </c:pt>
                <c:pt idx="1012">
                  <c:v>101200</c:v>
                </c:pt>
                <c:pt idx="1013">
                  <c:v>101300</c:v>
                </c:pt>
                <c:pt idx="1014">
                  <c:v>101400</c:v>
                </c:pt>
                <c:pt idx="1015">
                  <c:v>101500</c:v>
                </c:pt>
                <c:pt idx="1016">
                  <c:v>101600</c:v>
                </c:pt>
                <c:pt idx="1017">
                  <c:v>101700</c:v>
                </c:pt>
                <c:pt idx="1018">
                  <c:v>101800</c:v>
                </c:pt>
                <c:pt idx="1019">
                  <c:v>101900</c:v>
                </c:pt>
                <c:pt idx="1020">
                  <c:v>102000</c:v>
                </c:pt>
                <c:pt idx="1021">
                  <c:v>102100</c:v>
                </c:pt>
                <c:pt idx="1022">
                  <c:v>102200</c:v>
                </c:pt>
                <c:pt idx="1023">
                  <c:v>102300</c:v>
                </c:pt>
                <c:pt idx="1024">
                  <c:v>102400</c:v>
                </c:pt>
                <c:pt idx="1025">
                  <c:v>102500</c:v>
                </c:pt>
                <c:pt idx="1026">
                  <c:v>102600</c:v>
                </c:pt>
                <c:pt idx="1027">
                  <c:v>102700</c:v>
                </c:pt>
                <c:pt idx="1028">
                  <c:v>102800</c:v>
                </c:pt>
                <c:pt idx="1029">
                  <c:v>102900</c:v>
                </c:pt>
                <c:pt idx="1030">
                  <c:v>103000</c:v>
                </c:pt>
                <c:pt idx="1031">
                  <c:v>103100</c:v>
                </c:pt>
                <c:pt idx="1032">
                  <c:v>103200</c:v>
                </c:pt>
                <c:pt idx="1033">
                  <c:v>103300</c:v>
                </c:pt>
                <c:pt idx="1034">
                  <c:v>103400</c:v>
                </c:pt>
                <c:pt idx="1035">
                  <c:v>103500</c:v>
                </c:pt>
                <c:pt idx="1036">
                  <c:v>103600</c:v>
                </c:pt>
                <c:pt idx="1037">
                  <c:v>103700</c:v>
                </c:pt>
                <c:pt idx="1038">
                  <c:v>103800</c:v>
                </c:pt>
                <c:pt idx="1039">
                  <c:v>103900</c:v>
                </c:pt>
                <c:pt idx="1040">
                  <c:v>104000</c:v>
                </c:pt>
                <c:pt idx="1041">
                  <c:v>104100</c:v>
                </c:pt>
                <c:pt idx="1042">
                  <c:v>104200</c:v>
                </c:pt>
                <c:pt idx="1043">
                  <c:v>104300</c:v>
                </c:pt>
                <c:pt idx="1044">
                  <c:v>104400</c:v>
                </c:pt>
                <c:pt idx="1045">
                  <c:v>104500</c:v>
                </c:pt>
                <c:pt idx="1046">
                  <c:v>104600</c:v>
                </c:pt>
                <c:pt idx="1047">
                  <c:v>104700</c:v>
                </c:pt>
                <c:pt idx="1048">
                  <c:v>104800</c:v>
                </c:pt>
                <c:pt idx="1049">
                  <c:v>104900</c:v>
                </c:pt>
                <c:pt idx="1050">
                  <c:v>105000</c:v>
                </c:pt>
                <c:pt idx="1051">
                  <c:v>105100</c:v>
                </c:pt>
                <c:pt idx="1052">
                  <c:v>105200</c:v>
                </c:pt>
                <c:pt idx="1053">
                  <c:v>105300</c:v>
                </c:pt>
                <c:pt idx="1054">
                  <c:v>105400</c:v>
                </c:pt>
                <c:pt idx="1055">
                  <c:v>105500</c:v>
                </c:pt>
                <c:pt idx="1056">
                  <c:v>105600</c:v>
                </c:pt>
                <c:pt idx="1057">
                  <c:v>105700</c:v>
                </c:pt>
                <c:pt idx="1058">
                  <c:v>105800</c:v>
                </c:pt>
                <c:pt idx="1059">
                  <c:v>105900</c:v>
                </c:pt>
                <c:pt idx="1060">
                  <c:v>106000</c:v>
                </c:pt>
                <c:pt idx="1061">
                  <c:v>106100</c:v>
                </c:pt>
                <c:pt idx="1062">
                  <c:v>106200</c:v>
                </c:pt>
                <c:pt idx="1063">
                  <c:v>106300</c:v>
                </c:pt>
                <c:pt idx="1064">
                  <c:v>106400</c:v>
                </c:pt>
                <c:pt idx="1065">
                  <c:v>106500</c:v>
                </c:pt>
                <c:pt idx="1066">
                  <c:v>106600</c:v>
                </c:pt>
                <c:pt idx="1067">
                  <c:v>106700</c:v>
                </c:pt>
                <c:pt idx="1068">
                  <c:v>106800</c:v>
                </c:pt>
                <c:pt idx="1069">
                  <c:v>106900</c:v>
                </c:pt>
                <c:pt idx="1070">
                  <c:v>107000</c:v>
                </c:pt>
                <c:pt idx="1071">
                  <c:v>107100</c:v>
                </c:pt>
                <c:pt idx="1072">
                  <c:v>107200</c:v>
                </c:pt>
                <c:pt idx="1073">
                  <c:v>107300</c:v>
                </c:pt>
                <c:pt idx="1074">
                  <c:v>107400</c:v>
                </c:pt>
                <c:pt idx="1075">
                  <c:v>107500</c:v>
                </c:pt>
                <c:pt idx="1076">
                  <c:v>107600</c:v>
                </c:pt>
                <c:pt idx="1077">
                  <c:v>107700</c:v>
                </c:pt>
                <c:pt idx="1078">
                  <c:v>107800</c:v>
                </c:pt>
                <c:pt idx="1079">
                  <c:v>107900</c:v>
                </c:pt>
                <c:pt idx="1080">
                  <c:v>108000</c:v>
                </c:pt>
                <c:pt idx="1081">
                  <c:v>108100</c:v>
                </c:pt>
                <c:pt idx="1082">
                  <c:v>108200</c:v>
                </c:pt>
                <c:pt idx="1083">
                  <c:v>108300</c:v>
                </c:pt>
                <c:pt idx="1084">
                  <c:v>108400</c:v>
                </c:pt>
                <c:pt idx="1085">
                  <c:v>108500</c:v>
                </c:pt>
                <c:pt idx="1086">
                  <c:v>108600</c:v>
                </c:pt>
                <c:pt idx="1087">
                  <c:v>108700</c:v>
                </c:pt>
                <c:pt idx="1088">
                  <c:v>108800</c:v>
                </c:pt>
                <c:pt idx="1089">
                  <c:v>108900</c:v>
                </c:pt>
                <c:pt idx="1090">
                  <c:v>109000</c:v>
                </c:pt>
                <c:pt idx="1091">
                  <c:v>109100</c:v>
                </c:pt>
                <c:pt idx="1092">
                  <c:v>109200</c:v>
                </c:pt>
                <c:pt idx="1093">
                  <c:v>109300</c:v>
                </c:pt>
                <c:pt idx="1094">
                  <c:v>109400</c:v>
                </c:pt>
                <c:pt idx="1095">
                  <c:v>109500</c:v>
                </c:pt>
                <c:pt idx="1096">
                  <c:v>109600</c:v>
                </c:pt>
                <c:pt idx="1097">
                  <c:v>109700</c:v>
                </c:pt>
                <c:pt idx="1098">
                  <c:v>109800</c:v>
                </c:pt>
                <c:pt idx="1099">
                  <c:v>109900</c:v>
                </c:pt>
                <c:pt idx="1100">
                  <c:v>110000</c:v>
                </c:pt>
                <c:pt idx="1101">
                  <c:v>110100</c:v>
                </c:pt>
                <c:pt idx="1102">
                  <c:v>110200</c:v>
                </c:pt>
                <c:pt idx="1103">
                  <c:v>110300</c:v>
                </c:pt>
                <c:pt idx="1104">
                  <c:v>110400</c:v>
                </c:pt>
                <c:pt idx="1105">
                  <c:v>110500</c:v>
                </c:pt>
                <c:pt idx="1106">
                  <c:v>110600</c:v>
                </c:pt>
                <c:pt idx="1107">
                  <c:v>110700</c:v>
                </c:pt>
                <c:pt idx="1108">
                  <c:v>110800</c:v>
                </c:pt>
                <c:pt idx="1109">
                  <c:v>110900</c:v>
                </c:pt>
                <c:pt idx="1110">
                  <c:v>111000</c:v>
                </c:pt>
                <c:pt idx="1111">
                  <c:v>111100</c:v>
                </c:pt>
                <c:pt idx="1112">
                  <c:v>111200</c:v>
                </c:pt>
                <c:pt idx="1113">
                  <c:v>111300</c:v>
                </c:pt>
                <c:pt idx="1114">
                  <c:v>111400</c:v>
                </c:pt>
                <c:pt idx="1115">
                  <c:v>111500</c:v>
                </c:pt>
                <c:pt idx="1116">
                  <c:v>111600</c:v>
                </c:pt>
                <c:pt idx="1117">
                  <c:v>111700</c:v>
                </c:pt>
                <c:pt idx="1118">
                  <c:v>111800</c:v>
                </c:pt>
                <c:pt idx="1119">
                  <c:v>111900</c:v>
                </c:pt>
                <c:pt idx="1120">
                  <c:v>112000</c:v>
                </c:pt>
                <c:pt idx="1121">
                  <c:v>112100</c:v>
                </c:pt>
                <c:pt idx="1122">
                  <c:v>112200</c:v>
                </c:pt>
                <c:pt idx="1123">
                  <c:v>112300</c:v>
                </c:pt>
                <c:pt idx="1124">
                  <c:v>112400</c:v>
                </c:pt>
                <c:pt idx="1125">
                  <c:v>112500</c:v>
                </c:pt>
                <c:pt idx="1126">
                  <c:v>112600</c:v>
                </c:pt>
                <c:pt idx="1127">
                  <c:v>112700</c:v>
                </c:pt>
                <c:pt idx="1128">
                  <c:v>112800</c:v>
                </c:pt>
                <c:pt idx="1129">
                  <c:v>112900</c:v>
                </c:pt>
                <c:pt idx="1130">
                  <c:v>113000</c:v>
                </c:pt>
                <c:pt idx="1131">
                  <c:v>113100</c:v>
                </c:pt>
                <c:pt idx="1132">
                  <c:v>113200</c:v>
                </c:pt>
                <c:pt idx="1133">
                  <c:v>113300</c:v>
                </c:pt>
                <c:pt idx="1134">
                  <c:v>113400</c:v>
                </c:pt>
                <c:pt idx="1135">
                  <c:v>113500</c:v>
                </c:pt>
                <c:pt idx="1136">
                  <c:v>113600</c:v>
                </c:pt>
                <c:pt idx="1137">
                  <c:v>113700</c:v>
                </c:pt>
                <c:pt idx="1138">
                  <c:v>113800</c:v>
                </c:pt>
                <c:pt idx="1139">
                  <c:v>113900</c:v>
                </c:pt>
                <c:pt idx="1140">
                  <c:v>114000</c:v>
                </c:pt>
                <c:pt idx="1141">
                  <c:v>114100</c:v>
                </c:pt>
                <c:pt idx="1142">
                  <c:v>114200</c:v>
                </c:pt>
                <c:pt idx="1143">
                  <c:v>114300</c:v>
                </c:pt>
                <c:pt idx="1144">
                  <c:v>114400</c:v>
                </c:pt>
                <c:pt idx="1145">
                  <c:v>114500</c:v>
                </c:pt>
                <c:pt idx="1146">
                  <c:v>114600</c:v>
                </c:pt>
                <c:pt idx="1147">
                  <c:v>114700</c:v>
                </c:pt>
                <c:pt idx="1148">
                  <c:v>114800</c:v>
                </c:pt>
                <c:pt idx="1149">
                  <c:v>114900</c:v>
                </c:pt>
                <c:pt idx="1150">
                  <c:v>115000</c:v>
                </c:pt>
                <c:pt idx="1151">
                  <c:v>115100</c:v>
                </c:pt>
                <c:pt idx="1152">
                  <c:v>115200</c:v>
                </c:pt>
                <c:pt idx="1153">
                  <c:v>115300</c:v>
                </c:pt>
                <c:pt idx="1154">
                  <c:v>115400</c:v>
                </c:pt>
                <c:pt idx="1155">
                  <c:v>115500</c:v>
                </c:pt>
                <c:pt idx="1156">
                  <c:v>115600</c:v>
                </c:pt>
                <c:pt idx="1157">
                  <c:v>115700</c:v>
                </c:pt>
                <c:pt idx="1158">
                  <c:v>115800</c:v>
                </c:pt>
                <c:pt idx="1159">
                  <c:v>115900</c:v>
                </c:pt>
                <c:pt idx="1160">
                  <c:v>116000</c:v>
                </c:pt>
                <c:pt idx="1161">
                  <c:v>116100</c:v>
                </c:pt>
                <c:pt idx="1162">
                  <c:v>116200</c:v>
                </c:pt>
                <c:pt idx="1163">
                  <c:v>116300</c:v>
                </c:pt>
                <c:pt idx="1164">
                  <c:v>116400</c:v>
                </c:pt>
                <c:pt idx="1165">
                  <c:v>116500</c:v>
                </c:pt>
                <c:pt idx="1166">
                  <c:v>116600</c:v>
                </c:pt>
                <c:pt idx="1167">
                  <c:v>116700</c:v>
                </c:pt>
                <c:pt idx="1168">
                  <c:v>116800</c:v>
                </c:pt>
                <c:pt idx="1169">
                  <c:v>116900</c:v>
                </c:pt>
                <c:pt idx="1170">
                  <c:v>117000</c:v>
                </c:pt>
                <c:pt idx="1171">
                  <c:v>117100</c:v>
                </c:pt>
                <c:pt idx="1172">
                  <c:v>117200</c:v>
                </c:pt>
                <c:pt idx="1173">
                  <c:v>117300</c:v>
                </c:pt>
                <c:pt idx="1174">
                  <c:v>117400</c:v>
                </c:pt>
                <c:pt idx="1175">
                  <c:v>117500</c:v>
                </c:pt>
                <c:pt idx="1176">
                  <c:v>117600</c:v>
                </c:pt>
                <c:pt idx="1177">
                  <c:v>117700</c:v>
                </c:pt>
                <c:pt idx="1178">
                  <c:v>117800</c:v>
                </c:pt>
                <c:pt idx="1179">
                  <c:v>117900</c:v>
                </c:pt>
                <c:pt idx="1180">
                  <c:v>118000</c:v>
                </c:pt>
                <c:pt idx="1181">
                  <c:v>118100</c:v>
                </c:pt>
                <c:pt idx="1182">
                  <c:v>118200</c:v>
                </c:pt>
                <c:pt idx="1183">
                  <c:v>118300</c:v>
                </c:pt>
                <c:pt idx="1184">
                  <c:v>118400</c:v>
                </c:pt>
                <c:pt idx="1185">
                  <c:v>118500</c:v>
                </c:pt>
                <c:pt idx="1186">
                  <c:v>118600</c:v>
                </c:pt>
                <c:pt idx="1187">
                  <c:v>118700</c:v>
                </c:pt>
                <c:pt idx="1188">
                  <c:v>118800</c:v>
                </c:pt>
                <c:pt idx="1189">
                  <c:v>118900</c:v>
                </c:pt>
                <c:pt idx="1190">
                  <c:v>119000</c:v>
                </c:pt>
                <c:pt idx="1191">
                  <c:v>119100</c:v>
                </c:pt>
                <c:pt idx="1192">
                  <c:v>119200</c:v>
                </c:pt>
                <c:pt idx="1193">
                  <c:v>119300</c:v>
                </c:pt>
                <c:pt idx="1194">
                  <c:v>119400</c:v>
                </c:pt>
                <c:pt idx="1195">
                  <c:v>119500</c:v>
                </c:pt>
                <c:pt idx="1196">
                  <c:v>119600</c:v>
                </c:pt>
                <c:pt idx="1197">
                  <c:v>119700</c:v>
                </c:pt>
                <c:pt idx="1198">
                  <c:v>119800</c:v>
                </c:pt>
                <c:pt idx="1199">
                  <c:v>119900</c:v>
                </c:pt>
                <c:pt idx="1200">
                  <c:v>120000</c:v>
                </c:pt>
                <c:pt idx="1201">
                  <c:v>120100</c:v>
                </c:pt>
                <c:pt idx="1202">
                  <c:v>120200</c:v>
                </c:pt>
                <c:pt idx="1203">
                  <c:v>120300</c:v>
                </c:pt>
                <c:pt idx="1204">
                  <c:v>120400</c:v>
                </c:pt>
                <c:pt idx="1205">
                  <c:v>120500</c:v>
                </c:pt>
                <c:pt idx="1206">
                  <c:v>120600</c:v>
                </c:pt>
                <c:pt idx="1207">
                  <c:v>120700</c:v>
                </c:pt>
                <c:pt idx="1208">
                  <c:v>120800</c:v>
                </c:pt>
                <c:pt idx="1209">
                  <c:v>120900</c:v>
                </c:pt>
                <c:pt idx="1210">
                  <c:v>121000</c:v>
                </c:pt>
                <c:pt idx="1211">
                  <c:v>121100</c:v>
                </c:pt>
                <c:pt idx="1212">
                  <c:v>121200</c:v>
                </c:pt>
                <c:pt idx="1213">
                  <c:v>121300</c:v>
                </c:pt>
                <c:pt idx="1214">
                  <c:v>121400</c:v>
                </c:pt>
                <c:pt idx="1215">
                  <c:v>121500</c:v>
                </c:pt>
                <c:pt idx="1216">
                  <c:v>121600</c:v>
                </c:pt>
                <c:pt idx="1217">
                  <c:v>121700</c:v>
                </c:pt>
                <c:pt idx="1218">
                  <c:v>121800</c:v>
                </c:pt>
                <c:pt idx="1219">
                  <c:v>121900</c:v>
                </c:pt>
                <c:pt idx="1220">
                  <c:v>122000</c:v>
                </c:pt>
                <c:pt idx="1221">
                  <c:v>122100</c:v>
                </c:pt>
                <c:pt idx="1222">
                  <c:v>122200</c:v>
                </c:pt>
                <c:pt idx="1223">
                  <c:v>122300</c:v>
                </c:pt>
                <c:pt idx="1224">
                  <c:v>122400</c:v>
                </c:pt>
                <c:pt idx="1225">
                  <c:v>122500</c:v>
                </c:pt>
                <c:pt idx="1226">
                  <c:v>122600</c:v>
                </c:pt>
                <c:pt idx="1227">
                  <c:v>122700</c:v>
                </c:pt>
                <c:pt idx="1228">
                  <c:v>122800</c:v>
                </c:pt>
                <c:pt idx="1229">
                  <c:v>122900</c:v>
                </c:pt>
                <c:pt idx="1230">
                  <c:v>123000</c:v>
                </c:pt>
                <c:pt idx="1231">
                  <c:v>123100</c:v>
                </c:pt>
                <c:pt idx="1232">
                  <c:v>123200</c:v>
                </c:pt>
                <c:pt idx="1233">
                  <c:v>123300</c:v>
                </c:pt>
                <c:pt idx="1234">
                  <c:v>123400</c:v>
                </c:pt>
                <c:pt idx="1235">
                  <c:v>123500</c:v>
                </c:pt>
                <c:pt idx="1236">
                  <c:v>123600</c:v>
                </c:pt>
                <c:pt idx="1237">
                  <c:v>123700</c:v>
                </c:pt>
                <c:pt idx="1238">
                  <c:v>123800</c:v>
                </c:pt>
                <c:pt idx="1239">
                  <c:v>123900</c:v>
                </c:pt>
                <c:pt idx="1240">
                  <c:v>124000</c:v>
                </c:pt>
                <c:pt idx="1241">
                  <c:v>124100</c:v>
                </c:pt>
                <c:pt idx="1242">
                  <c:v>124200</c:v>
                </c:pt>
                <c:pt idx="1243">
                  <c:v>124300</c:v>
                </c:pt>
                <c:pt idx="1244">
                  <c:v>124400</c:v>
                </c:pt>
                <c:pt idx="1245">
                  <c:v>124500</c:v>
                </c:pt>
                <c:pt idx="1246">
                  <c:v>124600</c:v>
                </c:pt>
                <c:pt idx="1247">
                  <c:v>124700</c:v>
                </c:pt>
                <c:pt idx="1248">
                  <c:v>124800</c:v>
                </c:pt>
                <c:pt idx="1249">
                  <c:v>124900</c:v>
                </c:pt>
                <c:pt idx="1250">
                  <c:v>125000</c:v>
                </c:pt>
                <c:pt idx="1251">
                  <c:v>125100</c:v>
                </c:pt>
                <c:pt idx="1252">
                  <c:v>125200</c:v>
                </c:pt>
                <c:pt idx="1253">
                  <c:v>125300</c:v>
                </c:pt>
                <c:pt idx="1254">
                  <c:v>125400</c:v>
                </c:pt>
                <c:pt idx="1255">
                  <c:v>125500</c:v>
                </c:pt>
                <c:pt idx="1256">
                  <c:v>125600</c:v>
                </c:pt>
                <c:pt idx="1257">
                  <c:v>125700</c:v>
                </c:pt>
                <c:pt idx="1258">
                  <c:v>125800</c:v>
                </c:pt>
                <c:pt idx="1259">
                  <c:v>125900</c:v>
                </c:pt>
                <c:pt idx="1260">
                  <c:v>126000</c:v>
                </c:pt>
                <c:pt idx="1261">
                  <c:v>126100</c:v>
                </c:pt>
                <c:pt idx="1262">
                  <c:v>126200</c:v>
                </c:pt>
                <c:pt idx="1263">
                  <c:v>126300</c:v>
                </c:pt>
                <c:pt idx="1264">
                  <c:v>126400</c:v>
                </c:pt>
                <c:pt idx="1265">
                  <c:v>126500</c:v>
                </c:pt>
                <c:pt idx="1266">
                  <c:v>126600</c:v>
                </c:pt>
                <c:pt idx="1267">
                  <c:v>126700</c:v>
                </c:pt>
                <c:pt idx="1268">
                  <c:v>126800</c:v>
                </c:pt>
                <c:pt idx="1269">
                  <c:v>126900</c:v>
                </c:pt>
                <c:pt idx="1270">
                  <c:v>127000</c:v>
                </c:pt>
                <c:pt idx="1271">
                  <c:v>127100</c:v>
                </c:pt>
                <c:pt idx="1272">
                  <c:v>127200</c:v>
                </c:pt>
                <c:pt idx="1273">
                  <c:v>127300</c:v>
                </c:pt>
                <c:pt idx="1274">
                  <c:v>127400</c:v>
                </c:pt>
                <c:pt idx="1275">
                  <c:v>127500</c:v>
                </c:pt>
                <c:pt idx="1276">
                  <c:v>127600</c:v>
                </c:pt>
                <c:pt idx="1277">
                  <c:v>127700</c:v>
                </c:pt>
                <c:pt idx="1278">
                  <c:v>127800</c:v>
                </c:pt>
                <c:pt idx="1279">
                  <c:v>127900</c:v>
                </c:pt>
                <c:pt idx="1280">
                  <c:v>128000</c:v>
                </c:pt>
                <c:pt idx="1281">
                  <c:v>128100</c:v>
                </c:pt>
                <c:pt idx="1282">
                  <c:v>128200</c:v>
                </c:pt>
                <c:pt idx="1283">
                  <c:v>128300</c:v>
                </c:pt>
                <c:pt idx="1284">
                  <c:v>128400</c:v>
                </c:pt>
                <c:pt idx="1285">
                  <c:v>128500</c:v>
                </c:pt>
                <c:pt idx="1286">
                  <c:v>128600</c:v>
                </c:pt>
                <c:pt idx="1287">
                  <c:v>128700</c:v>
                </c:pt>
                <c:pt idx="1288">
                  <c:v>128800</c:v>
                </c:pt>
                <c:pt idx="1289">
                  <c:v>128900</c:v>
                </c:pt>
                <c:pt idx="1290">
                  <c:v>129000</c:v>
                </c:pt>
                <c:pt idx="1291">
                  <c:v>129100</c:v>
                </c:pt>
                <c:pt idx="1292">
                  <c:v>129200</c:v>
                </c:pt>
                <c:pt idx="1293">
                  <c:v>129300</c:v>
                </c:pt>
                <c:pt idx="1294">
                  <c:v>129400</c:v>
                </c:pt>
                <c:pt idx="1295">
                  <c:v>129500</c:v>
                </c:pt>
                <c:pt idx="1296">
                  <c:v>129600</c:v>
                </c:pt>
                <c:pt idx="1297">
                  <c:v>129700</c:v>
                </c:pt>
                <c:pt idx="1298">
                  <c:v>129800</c:v>
                </c:pt>
                <c:pt idx="1299">
                  <c:v>129900</c:v>
                </c:pt>
                <c:pt idx="1300">
                  <c:v>130000</c:v>
                </c:pt>
                <c:pt idx="1301">
                  <c:v>130100</c:v>
                </c:pt>
                <c:pt idx="1302">
                  <c:v>130200</c:v>
                </c:pt>
                <c:pt idx="1303">
                  <c:v>130300</c:v>
                </c:pt>
                <c:pt idx="1304">
                  <c:v>130400</c:v>
                </c:pt>
                <c:pt idx="1305">
                  <c:v>130500</c:v>
                </c:pt>
                <c:pt idx="1306">
                  <c:v>130600</c:v>
                </c:pt>
                <c:pt idx="1307">
                  <c:v>130700</c:v>
                </c:pt>
                <c:pt idx="1308">
                  <c:v>130800</c:v>
                </c:pt>
                <c:pt idx="1309">
                  <c:v>130900</c:v>
                </c:pt>
                <c:pt idx="1310">
                  <c:v>131000</c:v>
                </c:pt>
                <c:pt idx="1311">
                  <c:v>131100</c:v>
                </c:pt>
                <c:pt idx="1312">
                  <c:v>131200</c:v>
                </c:pt>
                <c:pt idx="1313">
                  <c:v>131300</c:v>
                </c:pt>
                <c:pt idx="1314">
                  <c:v>131400</c:v>
                </c:pt>
                <c:pt idx="1315">
                  <c:v>131500</c:v>
                </c:pt>
                <c:pt idx="1316">
                  <c:v>131600</c:v>
                </c:pt>
                <c:pt idx="1317">
                  <c:v>131700</c:v>
                </c:pt>
                <c:pt idx="1318">
                  <c:v>131800</c:v>
                </c:pt>
                <c:pt idx="1319">
                  <c:v>131900</c:v>
                </c:pt>
                <c:pt idx="1320">
                  <c:v>132000</c:v>
                </c:pt>
                <c:pt idx="1321">
                  <c:v>132100</c:v>
                </c:pt>
                <c:pt idx="1322">
                  <c:v>132200</c:v>
                </c:pt>
                <c:pt idx="1323">
                  <c:v>132300</c:v>
                </c:pt>
                <c:pt idx="1324">
                  <c:v>132400</c:v>
                </c:pt>
                <c:pt idx="1325">
                  <c:v>132500</c:v>
                </c:pt>
                <c:pt idx="1326">
                  <c:v>132600</c:v>
                </c:pt>
                <c:pt idx="1327">
                  <c:v>132700</c:v>
                </c:pt>
                <c:pt idx="1328">
                  <c:v>132800</c:v>
                </c:pt>
                <c:pt idx="1329">
                  <c:v>132900</c:v>
                </c:pt>
                <c:pt idx="1330">
                  <c:v>133000</c:v>
                </c:pt>
                <c:pt idx="1331">
                  <c:v>133100</c:v>
                </c:pt>
                <c:pt idx="1332">
                  <c:v>133200</c:v>
                </c:pt>
                <c:pt idx="1333">
                  <c:v>133300</c:v>
                </c:pt>
                <c:pt idx="1334">
                  <c:v>133400</c:v>
                </c:pt>
                <c:pt idx="1335">
                  <c:v>133500</c:v>
                </c:pt>
                <c:pt idx="1336">
                  <c:v>133600</c:v>
                </c:pt>
                <c:pt idx="1337">
                  <c:v>133700</c:v>
                </c:pt>
                <c:pt idx="1338">
                  <c:v>133800</c:v>
                </c:pt>
                <c:pt idx="1339">
                  <c:v>133900</c:v>
                </c:pt>
                <c:pt idx="1340">
                  <c:v>134000</c:v>
                </c:pt>
                <c:pt idx="1341">
                  <c:v>134100</c:v>
                </c:pt>
                <c:pt idx="1342">
                  <c:v>134200</c:v>
                </c:pt>
                <c:pt idx="1343">
                  <c:v>134300</c:v>
                </c:pt>
                <c:pt idx="1344">
                  <c:v>134400</c:v>
                </c:pt>
                <c:pt idx="1345">
                  <c:v>134500</c:v>
                </c:pt>
                <c:pt idx="1346">
                  <c:v>134600</c:v>
                </c:pt>
                <c:pt idx="1347">
                  <c:v>134700</c:v>
                </c:pt>
                <c:pt idx="1348">
                  <c:v>134800</c:v>
                </c:pt>
                <c:pt idx="1349">
                  <c:v>134900</c:v>
                </c:pt>
                <c:pt idx="1350">
                  <c:v>135000</c:v>
                </c:pt>
                <c:pt idx="1351">
                  <c:v>135100</c:v>
                </c:pt>
                <c:pt idx="1352">
                  <c:v>135200</c:v>
                </c:pt>
                <c:pt idx="1353">
                  <c:v>135300</c:v>
                </c:pt>
                <c:pt idx="1354">
                  <c:v>135400</c:v>
                </c:pt>
                <c:pt idx="1355">
                  <c:v>135500</c:v>
                </c:pt>
                <c:pt idx="1356">
                  <c:v>135600</c:v>
                </c:pt>
                <c:pt idx="1357">
                  <c:v>135700</c:v>
                </c:pt>
                <c:pt idx="1358">
                  <c:v>135800</c:v>
                </c:pt>
                <c:pt idx="1359">
                  <c:v>135900</c:v>
                </c:pt>
                <c:pt idx="1360">
                  <c:v>136000</c:v>
                </c:pt>
                <c:pt idx="1361">
                  <c:v>136100</c:v>
                </c:pt>
                <c:pt idx="1362">
                  <c:v>136200</c:v>
                </c:pt>
                <c:pt idx="1363">
                  <c:v>136300</c:v>
                </c:pt>
                <c:pt idx="1364">
                  <c:v>136400</c:v>
                </c:pt>
                <c:pt idx="1365">
                  <c:v>136500</c:v>
                </c:pt>
                <c:pt idx="1366">
                  <c:v>136600</c:v>
                </c:pt>
                <c:pt idx="1367">
                  <c:v>136700</c:v>
                </c:pt>
                <c:pt idx="1368">
                  <c:v>136800</c:v>
                </c:pt>
                <c:pt idx="1369">
                  <c:v>136900</c:v>
                </c:pt>
                <c:pt idx="1370">
                  <c:v>137000</c:v>
                </c:pt>
                <c:pt idx="1371">
                  <c:v>137100</c:v>
                </c:pt>
                <c:pt idx="1372">
                  <c:v>137200</c:v>
                </c:pt>
                <c:pt idx="1373">
                  <c:v>137300</c:v>
                </c:pt>
                <c:pt idx="1374">
                  <c:v>137400</c:v>
                </c:pt>
                <c:pt idx="1375">
                  <c:v>137500</c:v>
                </c:pt>
                <c:pt idx="1376">
                  <c:v>137600</c:v>
                </c:pt>
                <c:pt idx="1377">
                  <c:v>137700</c:v>
                </c:pt>
                <c:pt idx="1378">
                  <c:v>137800</c:v>
                </c:pt>
                <c:pt idx="1379">
                  <c:v>137900</c:v>
                </c:pt>
                <c:pt idx="1380">
                  <c:v>138000</c:v>
                </c:pt>
                <c:pt idx="1381">
                  <c:v>138100</c:v>
                </c:pt>
                <c:pt idx="1382">
                  <c:v>138200</c:v>
                </c:pt>
                <c:pt idx="1383">
                  <c:v>138300</c:v>
                </c:pt>
                <c:pt idx="1384">
                  <c:v>138400</c:v>
                </c:pt>
                <c:pt idx="1385">
                  <c:v>138500</c:v>
                </c:pt>
                <c:pt idx="1386">
                  <c:v>138600</c:v>
                </c:pt>
                <c:pt idx="1387">
                  <c:v>138700</c:v>
                </c:pt>
                <c:pt idx="1388">
                  <c:v>138800</c:v>
                </c:pt>
                <c:pt idx="1389">
                  <c:v>138900</c:v>
                </c:pt>
                <c:pt idx="1390">
                  <c:v>139000</c:v>
                </c:pt>
                <c:pt idx="1391">
                  <c:v>139100</c:v>
                </c:pt>
                <c:pt idx="1392">
                  <c:v>139200</c:v>
                </c:pt>
                <c:pt idx="1393">
                  <c:v>139300</c:v>
                </c:pt>
                <c:pt idx="1394">
                  <c:v>139400</c:v>
                </c:pt>
                <c:pt idx="1395">
                  <c:v>139500</c:v>
                </c:pt>
                <c:pt idx="1396">
                  <c:v>139600</c:v>
                </c:pt>
                <c:pt idx="1397">
                  <c:v>139700</c:v>
                </c:pt>
                <c:pt idx="1398">
                  <c:v>139800</c:v>
                </c:pt>
                <c:pt idx="1399">
                  <c:v>139900</c:v>
                </c:pt>
                <c:pt idx="1400">
                  <c:v>140000</c:v>
                </c:pt>
                <c:pt idx="1401">
                  <c:v>140100</c:v>
                </c:pt>
                <c:pt idx="1402">
                  <c:v>140200</c:v>
                </c:pt>
                <c:pt idx="1403">
                  <c:v>140300</c:v>
                </c:pt>
                <c:pt idx="1404">
                  <c:v>140400</c:v>
                </c:pt>
                <c:pt idx="1405">
                  <c:v>140500</c:v>
                </c:pt>
                <c:pt idx="1406">
                  <c:v>140600</c:v>
                </c:pt>
                <c:pt idx="1407">
                  <c:v>140700</c:v>
                </c:pt>
                <c:pt idx="1408">
                  <c:v>140800</c:v>
                </c:pt>
                <c:pt idx="1409">
                  <c:v>140900</c:v>
                </c:pt>
                <c:pt idx="1410">
                  <c:v>141000</c:v>
                </c:pt>
                <c:pt idx="1411">
                  <c:v>141100</c:v>
                </c:pt>
                <c:pt idx="1412">
                  <c:v>141200</c:v>
                </c:pt>
                <c:pt idx="1413">
                  <c:v>141300</c:v>
                </c:pt>
                <c:pt idx="1414">
                  <c:v>141400</c:v>
                </c:pt>
                <c:pt idx="1415">
                  <c:v>141500</c:v>
                </c:pt>
                <c:pt idx="1416">
                  <c:v>141600</c:v>
                </c:pt>
                <c:pt idx="1417">
                  <c:v>141700</c:v>
                </c:pt>
                <c:pt idx="1418">
                  <c:v>141800</c:v>
                </c:pt>
                <c:pt idx="1419">
                  <c:v>141900</c:v>
                </c:pt>
                <c:pt idx="1420">
                  <c:v>142000</c:v>
                </c:pt>
                <c:pt idx="1421">
                  <c:v>142100</c:v>
                </c:pt>
                <c:pt idx="1422">
                  <c:v>142200</c:v>
                </c:pt>
                <c:pt idx="1423">
                  <c:v>142300</c:v>
                </c:pt>
                <c:pt idx="1424">
                  <c:v>142400</c:v>
                </c:pt>
                <c:pt idx="1425">
                  <c:v>142500</c:v>
                </c:pt>
                <c:pt idx="1426">
                  <c:v>142600</c:v>
                </c:pt>
                <c:pt idx="1427">
                  <c:v>142700</c:v>
                </c:pt>
                <c:pt idx="1428">
                  <c:v>142800</c:v>
                </c:pt>
                <c:pt idx="1429">
                  <c:v>142900</c:v>
                </c:pt>
                <c:pt idx="1430">
                  <c:v>143000</c:v>
                </c:pt>
                <c:pt idx="1431">
                  <c:v>143100</c:v>
                </c:pt>
                <c:pt idx="1432">
                  <c:v>143200</c:v>
                </c:pt>
                <c:pt idx="1433">
                  <c:v>143300</c:v>
                </c:pt>
                <c:pt idx="1434">
                  <c:v>143400</c:v>
                </c:pt>
                <c:pt idx="1435">
                  <c:v>143500</c:v>
                </c:pt>
                <c:pt idx="1436">
                  <c:v>143600</c:v>
                </c:pt>
                <c:pt idx="1437">
                  <c:v>143700</c:v>
                </c:pt>
                <c:pt idx="1438">
                  <c:v>143800</c:v>
                </c:pt>
                <c:pt idx="1439">
                  <c:v>143900</c:v>
                </c:pt>
                <c:pt idx="1440">
                  <c:v>144000</c:v>
                </c:pt>
                <c:pt idx="1441">
                  <c:v>144100</c:v>
                </c:pt>
                <c:pt idx="1442">
                  <c:v>144200</c:v>
                </c:pt>
                <c:pt idx="1443">
                  <c:v>144300</c:v>
                </c:pt>
                <c:pt idx="1444">
                  <c:v>144400</c:v>
                </c:pt>
                <c:pt idx="1445">
                  <c:v>144500</c:v>
                </c:pt>
                <c:pt idx="1446">
                  <c:v>144600</c:v>
                </c:pt>
                <c:pt idx="1447">
                  <c:v>144700</c:v>
                </c:pt>
                <c:pt idx="1448">
                  <c:v>144800</c:v>
                </c:pt>
                <c:pt idx="1449">
                  <c:v>144900</c:v>
                </c:pt>
                <c:pt idx="1450">
                  <c:v>145000</c:v>
                </c:pt>
                <c:pt idx="1451">
                  <c:v>145100</c:v>
                </c:pt>
                <c:pt idx="1452">
                  <c:v>145200</c:v>
                </c:pt>
                <c:pt idx="1453">
                  <c:v>145300</c:v>
                </c:pt>
                <c:pt idx="1454">
                  <c:v>145400</c:v>
                </c:pt>
                <c:pt idx="1455">
                  <c:v>145500</c:v>
                </c:pt>
                <c:pt idx="1456">
                  <c:v>145600</c:v>
                </c:pt>
                <c:pt idx="1457">
                  <c:v>145700</c:v>
                </c:pt>
                <c:pt idx="1458">
                  <c:v>145800</c:v>
                </c:pt>
                <c:pt idx="1459">
                  <c:v>145900</c:v>
                </c:pt>
                <c:pt idx="1460">
                  <c:v>146000</c:v>
                </c:pt>
                <c:pt idx="1461">
                  <c:v>146100</c:v>
                </c:pt>
                <c:pt idx="1462">
                  <c:v>146200</c:v>
                </c:pt>
                <c:pt idx="1463">
                  <c:v>146300</c:v>
                </c:pt>
                <c:pt idx="1464">
                  <c:v>146400</c:v>
                </c:pt>
                <c:pt idx="1465">
                  <c:v>146500</c:v>
                </c:pt>
                <c:pt idx="1466">
                  <c:v>146600</c:v>
                </c:pt>
                <c:pt idx="1467">
                  <c:v>146700</c:v>
                </c:pt>
                <c:pt idx="1468">
                  <c:v>146800</c:v>
                </c:pt>
                <c:pt idx="1469">
                  <c:v>146900</c:v>
                </c:pt>
                <c:pt idx="1470">
                  <c:v>147000</c:v>
                </c:pt>
                <c:pt idx="1471">
                  <c:v>147100</c:v>
                </c:pt>
                <c:pt idx="1472">
                  <c:v>147200</c:v>
                </c:pt>
                <c:pt idx="1473">
                  <c:v>147300</c:v>
                </c:pt>
                <c:pt idx="1474">
                  <c:v>147400</c:v>
                </c:pt>
                <c:pt idx="1475">
                  <c:v>147500</c:v>
                </c:pt>
                <c:pt idx="1476">
                  <c:v>147600</c:v>
                </c:pt>
                <c:pt idx="1477">
                  <c:v>147700</c:v>
                </c:pt>
                <c:pt idx="1478">
                  <c:v>147800</c:v>
                </c:pt>
                <c:pt idx="1479">
                  <c:v>147900</c:v>
                </c:pt>
                <c:pt idx="1480">
                  <c:v>148000</c:v>
                </c:pt>
                <c:pt idx="1481">
                  <c:v>148100</c:v>
                </c:pt>
                <c:pt idx="1482">
                  <c:v>148200</c:v>
                </c:pt>
                <c:pt idx="1483">
                  <c:v>148300</c:v>
                </c:pt>
                <c:pt idx="1484">
                  <c:v>148400</c:v>
                </c:pt>
                <c:pt idx="1485">
                  <c:v>148500</c:v>
                </c:pt>
                <c:pt idx="1486">
                  <c:v>148600</c:v>
                </c:pt>
                <c:pt idx="1487">
                  <c:v>148700</c:v>
                </c:pt>
                <c:pt idx="1488">
                  <c:v>148800</c:v>
                </c:pt>
                <c:pt idx="1489">
                  <c:v>148900</c:v>
                </c:pt>
                <c:pt idx="1490">
                  <c:v>149000</c:v>
                </c:pt>
                <c:pt idx="1491">
                  <c:v>149100</c:v>
                </c:pt>
                <c:pt idx="1492">
                  <c:v>149200</c:v>
                </c:pt>
                <c:pt idx="1493">
                  <c:v>149300</c:v>
                </c:pt>
                <c:pt idx="1494">
                  <c:v>149400</c:v>
                </c:pt>
                <c:pt idx="1495">
                  <c:v>149500</c:v>
                </c:pt>
                <c:pt idx="1496">
                  <c:v>149600</c:v>
                </c:pt>
                <c:pt idx="1497">
                  <c:v>149700</c:v>
                </c:pt>
                <c:pt idx="1498">
                  <c:v>149800</c:v>
                </c:pt>
                <c:pt idx="1499">
                  <c:v>149900</c:v>
                </c:pt>
                <c:pt idx="1500">
                  <c:v>150000</c:v>
                </c:pt>
                <c:pt idx="1501">
                  <c:v>150100</c:v>
                </c:pt>
                <c:pt idx="1502">
                  <c:v>150200</c:v>
                </c:pt>
                <c:pt idx="1503">
                  <c:v>150300</c:v>
                </c:pt>
                <c:pt idx="1504">
                  <c:v>150400</c:v>
                </c:pt>
                <c:pt idx="1505">
                  <c:v>150500</c:v>
                </c:pt>
                <c:pt idx="1506">
                  <c:v>150600</c:v>
                </c:pt>
                <c:pt idx="1507">
                  <c:v>150700</c:v>
                </c:pt>
                <c:pt idx="1508">
                  <c:v>150800</c:v>
                </c:pt>
                <c:pt idx="1509">
                  <c:v>150900</c:v>
                </c:pt>
                <c:pt idx="1510">
                  <c:v>151000</c:v>
                </c:pt>
                <c:pt idx="1511">
                  <c:v>151100</c:v>
                </c:pt>
                <c:pt idx="1512">
                  <c:v>151200</c:v>
                </c:pt>
                <c:pt idx="1513">
                  <c:v>151300</c:v>
                </c:pt>
                <c:pt idx="1514">
                  <c:v>151400</c:v>
                </c:pt>
                <c:pt idx="1515">
                  <c:v>151500</c:v>
                </c:pt>
                <c:pt idx="1516">
                  <c:v>151600</c:v>
                </c:pt>
                <c:pt idx="1517">
                  <c:v>151700</c:v>
                </c:pt>
                <c:pt idx="1518">
                  <c:v>151800</c:v>
                </c:pt>
                <c:pt idx="1519">
                  <c:v>151900</c:v>
                </c:pt>
                <c:pt idx="1520">
                  <c:v>152000</c:v>
                </c:pt>
                <c:pt idx="1521">
                  <c:v>152100</c:v>
                </c:pt>
                <c:pt idx="1522">
                  <c:v>152200</c:v>
                </c:pt>
                <c:pt idx="1523">
                  <c:v>152300</c:v>
                </c:pt>
                <c:pt idx="1524">
                  <c:v>152400</c:v>
                </c:pt>
                <c:pt idx="1525">
                  <c:v>152500</c:v>
                </c:pt>
                <c:pt idx="1526">
                  <c:v>152600</c:v>
                </c:pt>
                <c:pt idx="1527">
                  <c:v>152700</c:v>
                </c:pt>
                <c:pt idx="1528">
                  <c:v>152800</c:v>
                </c:pt>
                <c:pt idx="1529">
                  <c:v>152900</c:v>
                </c:pt>
                <c:pt idx="1530">
                  <c:v>153000</c:v>
                </c:pt>
                <c:pt idx="1531">
                  <c:v>153100</c:v>
                </c:pt>
                <c:pt idx="1532">
                  <c:v>153200</c:v>
                </c:pt>
                <c:pt idx="1533">
                  <c:v>153300</c:v>
                </c:pt>
                <c:pt idx="1534">
                  <c:v>153400</c:v>
                </c:pt>
                <c:pt idx="1535">
                  <c:v>153500</c:v>
                </c:pt>
                <c:pt idx="1536">
                  <c:v>153600</c:v>
                </c:pt>
                <c:pt idx="1537">
                  <c:v>153700</c:v>
                </c:pt>
                <c:pt idx="1538">
                  <c:v>153800</c:v>
                </c:pt>
                <c:pt idx="1539">
                  <c:v>153900</c:v>
                </c:pt>
                <c:pt idx="1540">
                  <c:v>154000</c:v>
                </c:pt>
                <c:pt idx="1541">
                  <c:v>154100</c:v>
                </c:pt>
                <c:pt idx="1542">
                  <c:v>154200</c:v>
                </c:pt>
                <c:pt idx="1543">
                  <c:v>154300</c:v>
                </c:pt>
                <c:pt idx="1544">
                  <c:v>154400</c:v>
                </c:pt>
                <c:pt idx="1545">
                  <c:v>154500</c:v>
                </c:pt>
                <c:pt idx="1546">
                  <c:v>154600</c:v>
                </c:pt>
                <c:pt idx="1547">
                  <c:v>154700</c:v>
                </c:pt>
                <c:pt idx="1548">
                  <c:v>154800</c:v>
                </c:pt>
                <c:pt idx="1549">
                  <c:v>154900</c:v>
                </c:pt>
                <c:pt idx="1550">
                  <c:v>155000</c:v>
                </c:pt>
                <c:pt idx="1551">
                  <c:v>155100</c:v>
                </c:pt>
                <c:pt idx="1552">
                  <c:v>155200</c:v>
                </c:pt>
                <c:pt idx="1553">
                  <c:v>155300</c:v>
                </c:pt>
                <c:pt idx="1554">
                  <c:v>155400</c:v>
                </c:pt>
                <c:pt idx="1555">
                  <c:v>155500</c:v>
                </c:pt>
                <c:pt idx="1556">
                  <c:v>155600</c:v>
                </c:pt>
                <c:pt idx="1557">
                  <c:v>155700</c:v>
                </c:pt>
                <c:pt idx="1558">
                  <c:v>155800</c:v>
                </c:pt>
                <c:pt idx="1559">
                  <c:v>155900</c:v>
                </c:pt>
                <c:pt idx="1560">
                  <c:v>156000</c:v>
                </c:pt>
                <c:pt idx="1561">
                  <c:v>156100</c:v>
                </c:pt>
                <c:pt idx="1562">
                  <c:v>156200</c:v>
                </c:pt>
                <c:pt idx="1563">
                  <c:v>156300</c:v>
                </c:pt>
                <c:pt idx="1564">
                  <c:v>156400</c:v>
                </c:pt>
                <c:pt idx="1565">
                  <c:v>156500</c:v>
                </c:pt>
                <c:pt idx="1566">
                  <c:v>156600</c:v>
                </c:pt>
                <c:pt idx="1567">
                  <c:v>156700</c:v>
                </c:pt>
                <c:pt idx="1568">
                  <c:v>156800</c:v>
                </c:pt>
                <c:pt idx="1569">
                  <c:v>156900</c:v>
                </c:pt>
                <c:pt idx="1570">
                  <c:v>157000</c:v>
                </c:pt>
                <c:pt idx="1571">
                  <c:v>157100</c:v>
                </c:pt>
                <c:pt idx="1572">
                  <c:v>157200</c:v>
                </c:pt>
                <c:pt idx="1573">
                  <c:v>157300</c:v>
                </c:pt>
                <c:pt idx="1574">
                  <c:v>157400</c:v>
                </c:pt>
                <c:pt idx="1575">
                  <c:v>157500</c:v>
                </c:pt>
                <c:pt idx="1576">
                  <c:v>157600</c:v>
                </c:pt>
                <c:pt idx="1577">
                  <c:v>157700</c:v>
                </c:pt>
                <c:pt idx="1578">
                  <c:v>157800</c:v>
                </c:pt>
                <c:pt idx="1579">
                  <c:v>157900</c:v>
                </c:pt>
                <c:pt idx="1580">
                  <c:v>158000</c:v>
                </c:pt>
                <c:pt idx="1581">
                  <c:v>158100</c:v>
                </c:pt>
                <c:pt idx="1582">
                  <c:v>158200</c:v>
                </c:pt>
                <c:pt idx="1583">
                  <c:v>158300</c:v>
                </c:pt>
                <c:pt idx="1584">
                  <c:v>158400</c:v>
                </c:pt>
                <c:pt idx="1585">
                  <c:v>158500</c:v>
                </c:pt>
                <c:pt idx="1586">
                  <c:v>158600</c:v>
                </c:pt>
                <c:pt idx="1587">
                  <c:v>158700</c:v>
                </c:pt>
                <c:pt idx="1588">
                  <c:v>158800</c:v>
                </c:pt>
                <c:pt idx="1589">
                  <c:v>158900</c:v>
                </c:pt>
                <c:pt idx="1590">
                  <c:v>159000</c:v>
                </c:pt>
                <c:pt idx="1591">
                  <c:v>159100</c:v>
                </c:pt>
                <c:pt idx="1592">
                  <c:v>159200</c:v>
                </c:pt>
                <c:pt idx="1593">
                  <c:v>159300</c:v>
                </c:pt>
                <c:pt idx="1594">
                  <c:v>159400</c:v>
                </c:pt>
                <c:pt idx="1595">
                  <c:v>159500</c:v>
                </c:pt>
                <c:pt idx="1596">
                  <c:v>159600</c:v>
                </c:pt>
                <c:pt idx="1597">
                  <c:v>159700</c:v>
                </c:pt>
                <c:pt idx="1598">
                  <c:v>159800</c:v>
                </c:pt>
                <c:pt idx="1599">
                  <c:v>159900</c:v>
                </c:pt>
                <c:pt idx="1600">
                  <c:v>160000</c:v>
                </c:pt>
                <c:pt idx="1601">
                  <c:v>160100</c:v>
                </c:pt>
                <c:pt idx="1602">
                  <c:v>160200</c:v>
                </c:pt>
                <c:pt idx="1603">
                  <c:v>160300</c:v>
                </c:pt>
                <c:pt idx="1604">
                  <c:v>160400</c:v>
                </c:pt>
                <c:pt idx="1605">
                  <c:v>160500</c:v>
                </c:pt>
                <c:pt idx="1606">
                  <c:v>160600</c:v>
                </c:pt>
                <c:pt idx="1607">
                  <c:v>160700</c:v>
                </c:pt>
                <c:pt idx="1608">
                  <c:v>160800</c:v>
                </c:pt>
                <c:pt idx="1609">
                  <c:v>160900</c:v>
                </c:pt>
                <c:pt idx="1610">
                  <c:v>161000</c:v>
                </c:pt>
                <c:pt idx="1611">
                  <c:v>161100</c:v>
                </c:pt>
                <c:pt idx="1612">
                  <c:v>161200</c:v>
                </c:pt>
                <c:pt idx="1613">
                  <c:v>161300</c:v>
                </c:pt>
                <c:pt idx="1614">
                  <c:v>161400</c:v>
                </c:pt>
                <c:pt idx="1615">
                  <c:v>161500</c:v>
                </c:pt>
                <c:pt idx="1616">
                  <c:v>161600</c:v>
                </c:pt>
                <c:pt idx="1617">
                  <c:v>161700</c:v>
                </c:pt>
                <c:pt idx="1618">
                  <c:v>161800</c:v>
                </c:pt>
                <c:pt idx="1619">
                  <c:v>161900</c:v>
                </c:pt>
                <c:pt idx="1620">
                  <c:v>162000</c:v>
                </c:pt>
                <c:pt idx="1621">
                  <c:v>162100</c:v>
                </c:pt>
                <c:pt idx="1622">
                  <c:v>162200</c:v>
                </c:pt>
                <c:pt idx="1623">
                  <c:v>162300</c:v>
                </c:pt>
                <c:pt idx="1624">
                  <c:v>162400</c:v>
                </c:pt>
                <c:pt idx="1625">
                  <c:v>162500</c:v>
                </c:pt>
                <c:pt idx="1626">
                  <c:v>162600</c:v>
                </c:pt>
                <c:pt idx="1627">
                  <c:v>162700</c:v>
                </c:pt>
                <c:pt idx="1628">
                  <c:v>162800</c:v>
                </c:pt>
                <c:pt idx="1629">
                  <c:v>162900</c:v>
                </c:pt>
                <c:pt idx="1630">
                  <c:v>163000</c:v>
                </c:pt>
                <c:pt idx="1631">
                  <c:v>163100</c:v>
                </c:pt>
                <c:pt idx="1632">
                  <c:v>163200</c:v>
                </c:pt>
                <c:pt idx="1633">
                  <c:v>163300</c:v>
                </c:pt>
                <c:pt idx="1634">
                  <c:v>163400</c:v>
                </c:pt>
                <c:pt idx="1635">
                  <c:v>163500</c:v>
                </c:pt>
                <c:pt idx="1636">
                  <c:v>163600</c:v>
                </c:pt>
                <c:pt idx="1637">
                  <c:v>163700</c:v>
                </c:pt>
                <c:pt idx="1638">
                  <c:v>163800</c:v>
                </c:pt>
                <c:pt idx="1639">
                  <c:v>163900</c:v>
                </c:pt>
                <c:pt idx="1640">
                  <c:v>164000</c:v>
                </c:pt>
                <c:pt idx="1641">
                  <c:v>164100</c:v>
                </c:pt>
                <c:pt idx="1642">
                  <c:v>164200</c:v>
                </c:pt>
                <c:pt idx="1643">
                  <c:v>164300</c:v>
                </c:pt>
                <c:pt idx="1644">
                  <c:v>164400</c:v>
                </c:pt>
                <c:pt idx="1645">
                  <c:v>164500</c:v>
                </c:pt>
                <c:pt idx="1646">
                  <c:v>164600</c:v>
                </c:pt>
                <c:pt idx="1647">
                  <c:v>164700</c:v>
                </c:pt>
                <c:pt idx="1648">
                  <c:v>164800</c:v>
                </c:pt>
                <c:pt idx="1649">
                  <c:v>164900</c:v>
                </c:pt>
                <c:pt idx="1650">
                  <c:v>165000</c:v>
                </c:pt>
                <c:pt idx="1651">
                  <c:v>165100</c:v>
                </c:pt>
                <c:pt idx="1652">
                  <c:v>165200</c:v>
                </c:pt>
                <c:pt idx="1653">
                  <c:v>165300</c:v>
                </c:pt>
                <c:pt idx="1654">
                  <c:v>165400</c:v>
                </c:pt>
                <c:pt idx="1655">
                  <c:v>165500</c:v>
                </c:pt>
                <c:pt idx="1656">
                  <c:v>165600</c:v>
                </c:pt>
                <c:pt idx="1657">
                  <c:v>165700</c:v>
                </c:pt>
                <c:pt idx="1658">
                  <c:v>165800</c:v>
                </c:pt>
                <c:pt idx="1659">
                  <c:v>165900</c:v>
                </c:pt>
                <c:pt idx="1660">
                  <c:v>166000</c:v>
                </c:pt>
                <c:pt idx="1661">
                  <c:v>166100</c:v>
                </c:pt>
                <c:pt idx="1662">
                  <c:v>166200</c:v>
                </c:pt>
                <c:pt idx="1663">
                  <c:v>166300</c:v>
                </c:pt>
                <c:pt idx="1664">
                  <c:v>166400</c:v>
                </c:pt>
                <c:pt idx="1665">
                  <c:v>166500</c:v>
                </c:pt>
                <c:pt idx="1666">
                  <c:v>166600</c:v>
                </c:pt>
                <c:pt idx="1667">
                  <c:v>166700</c:v>
                </c:pt>
                <c:pt idx="1668">
                  <c:v>166800</c:v>
                </c:pt>
                <c:pt idx="1669">
                  <c:v>166900</c:v>
                </c:pt>
                <c:pt idx="1670">
                  <c:v>167000</c:v>
                </c:pt>
                <c:pt idx="1671">
                  <c:v>167100</c:v>
                </c:pt>
                <c:pt idx="1672">
                  <c:v>167200</c:v>
                </c:pt>
                <c:pt idx="1673">
                  <c:v>167300</c:v>
                </c:pt>
                <c:pt idx="1674">
                  <c:v>167400</c:v>
                </c:pt>
                <c:pt idx="1675">
                  <c:v>167500</c:v>
                </c:pt>
                <c:pt idx="1676">
                  <c:v>167600</c:v>
                </c:pt>
                <c:pt idx="1677">
                  <c:v>167700</c:v>
                </c:pt>
                <c:pt idx="1678">
                  <c:v>167800</c:v>
                </c:pt>
                <c:pt idx="1679">
                  <c:v>167900</c:v>
                </c:pt>
                <c:pt idx="1680">
                  <c:v>168000</c:v>
                </c:pt>
                <c:pt idx="1681">
                  <c:v>168100</c:v>
                </c:pt>
                <c:pt idx="1682">
                  <c:v>168200</c:v>
                </c:pt>
                <c:pt idx="1683">
                  <c:v>168300</c:v>
                </c:pt>
                <c:pt idx="1684">
                  <c:v>168400</c:v>
                </c:pt>
                <c:pt idx="1685">
                  <c:v>168500</c:v>
                </c:pt>
                <c:pt idx="1686">
                  <c:v>168600</c:v>
                </c:pt>
                <c:pt idx="1687">
                  <c:v>168700</c:v>
                </c:pt>
                <c:pt idx="1688">
                  <c:v>168800</c:v>
                </c:pt>
                <c:pt idx="1689">
                  <c:v>168900</c:v>
                </c:pt>
                <c:pt idx="1690">
                  <c:v>169000</c:v>
                </c:pt>
                <c:pt idx="1691">
                  <c:v>169100</c:v>
                </c:pt>
                <c:pt idx="1692">
                  <c:v>169200</c:v>
                </c:pt>
                <c:pt idx="1693">
                  <c:v>169300</c:v>
                </c:pt>
                <c:pt idx="1694">
                  <c:v>169400</c:v>
                </c:pt>
                <c:pt idx="1695">
                  <c:v>169500</c:v>
                </c:pt>
                <c:pt idx="1696">
                  <c:v>169600</c:v>
                </c:pt>
                <c:pt idx="1697">
                  <c:v>169700</c:v>
                </c:pt>
                <c:pt idx="1698">
                  <c:v>169800</c:v>
                </c:pt>
                <c:pt idx="1699">
                  <c:v>169900</c:v>
                </c:pt>
                <c:pt idx="1700">
                  <c:v>170000</c:v>
                </c:pt>
                <c:pt idx="1701">
                  <c:v>170100</c:v>
                </c:pt>
                <c:pt idx="1702">
                  <c:v>170200</c:v>
                </c:pt>
                <c:pt idx="1703">
                  <c:v>170300</c:v>
                </c:pt>
                <c:pt idx="1704">
                  <c:v>170400</c:v>
                </c:pt>
                <c:pt idx="1705">
                  <c:v>170500</c:v>
                </c:pt>
                <c:pt idx="1706">
                  <c:v>170600</c:v>
                </c:pt>
                <c:pt idx="1707">
                  <c:v>170700</c:v>
                </c:pt>
                <c:pt idx="1708">
                  <c:v>170800</c:v>
                </c:pt>
                <c:pt idx="1709">
                  <c:v>170900</c:v>
                </c:pt>
                <c:pt idx="1710">
                  <c:v>171000</c:v>
                </c:pt>
                <c:pt idx="1711">
                  <c:v>171100</c:v>
                </c:pt>
                <c:pt idx="1712">
                  <c:v>171200</c:v>
                </c:pt>
                <c:pt idx="1713">
                  <c:v>171300</c:v>
                </c:pt>
                <c:pt idx="1714">
                  <c:v>171400</c:v>
                </c:pt>
                <c:pt idx="1715">
                  <c:v>171500</c:v>
                </c:pt>
                <c:pt idx="1716">
                  <c:v>171600</c:v>
                </c:pt>
                <c:pt idx="1717">
                  <c:v>171700</c:v>
                </c:pt>
                <c:pt idx="1718">
                  <c:v>171800</c:v>
                </c:pt>
                <c:pt idx="1719">
                  <c:v>171900</c:v>
                </c:pt>
                <c:pt idx="1720">
                  <c:v>172000</c:v>
                </c:pt>
                <c:pt idx="1721">
                  <c:v>172100</c:v>
                </c:pt>
                <c:pt idx="1722">
                  <c:v>172200</c:v>
                </c:pt>
                <c:pt idx="1723">
                  <c:v>172300</c:v>
                </c:pt>
                <c:pt idx="1724">
                  <c:v>172400</c:v>
                </c:pt>
                <c:pt idx="1725">
                  <c:v>172500</c:v>
                </c:pt>
                <c:pt idx="1726">
                  <c:v>172600</c:v>
                </c:pt>
                <c:pt idx="1727">
                  <c:v>172700</c:v>
                </c:pt>
                <c:pt idx="1728">
                  <c:v>172800</c:v>
                </c:pt>
                <c:pt idx="1729">
                  <c:v>172900</c:v>
                </c:pt>
                <c:pt idx="1730">
                  <c:v>173000</c:v>
                </c:pt>
                <c:pt idx="1731">
                  <c:v>173100</c:v>
                </c:pt>
                <c:pt idx="1732">
                  <c:v>173200</c:v>
                </c:pt>
                <c:pt idx="1733">
                  <c:v>173300</c:v>
                </c:pt>
                <c:pt idx="1734">
                  <c:v>173400</c:v>
                </c:pt>
                <c:pt idx="1735">
                  <c:v>173500</c:v>
                </c:pt>
                <c:pt idx="1736">
                  <c:v>173600</c:v>
                </c:pt>
                <c:pt idx="1737">
                  <c:v>173700</c:v>
                </c:pt>
                <c:pt idx="1738">
                  <c:v>173800</c:v>
                </c:pt>
                <c:pt idx="1739">
                  <c:v>173900</c:v>
                </c:pt>
                <c:pt idx="1740">
                  <c:v>174000</c:v>
                </c:pt>
                <c:pt idx="1741">
                  <c:v>174100</c:v>
                </c:pt>
                <c:pt idx="1742">
                  <c:v>174200</c:v>
                </c:pt>
                <c:pt idx="1743">
                  <c:v>174300</c:v>
                </c:pt>
                <c:pt idx="1744">
                  <c:v>174400</c:v>
                </c:pt>
                <c:pt idx="1745">
                  <c:v>174500</c:v>
                </c:pt>
                <c:pt idx="1746">
                  <c:v>174600</c:v>
                </c:pt>
                <c:pt idx="1747">
                  <c:v>174700</c:v>
                </c:pt>
                <c:pt idx="1748">
                  <c:v>174800</c:v>
                </c:pt>
                <c:pt idx="1749">
                  <c:v>174900</c:v>
                </c:pt>
                <c:pt idx="1750">
                  <c:v>175000</c:v>
                </c:pt>
                <c:pt idx="1751">
                  <c:v>175100</c:v>
                </c:pt>
                <c:pt idx="1752">
                  <c:v>175200</c:v>
                </c:pt>
                <c:pt idx="1753">
                  <c:v>175300</c:v>
                </c:pt>
                <c:pt idx="1754">
                  <c:v>175400</c:v>
                </c:pt>
                <c:pt idx="1755">
                  <c:v>175500</c:v>
                </c:pt>
                <c:pt idx="1756">
                  <c:v>175600</c:v>
                </c:pt>
                <c:pt idx="1757">
                  <c:v>175700</c:v>
                </c:pt>
                <c:pt idx="1758">
                  <c:v>175800</c:v>
                </c:pt>
                <c:pt idx="1759">
                  <c:v>175900</c:v>
                </c:pt>
                <c:pt idx="1760">
                  <c:v>176000</c:v>
                </c:pt>
                <c:pt idx="1761">
                  <c:v>176100</c:v>
                </c:pt>
                <c:pt idx="1762">
                  <c:v>176200</c:v>
                </c:pt>
                <c:pt idx="1763">
                  <c:v>176300</c:v>
                </c:pt>
                <c:pt idx="1764">
                  <c:v>176400</c:v>
                </c:pt>
                <c:pt idx="1765">
                  <c:v>176500</c:v>
                </c:pt>
                <c:pt idx="1766">
                  <c:v>176600</c:v>
                </c:pt>
                <c:pt idx="1767">
                  <c:v>176700</c:v>
                </c:pt>
                <c:pt idx="1768">
                  <c:v>176800</c:v>
                </c:pt>
                <c:pt idx="1769">
                  <c:v>176900</c:v>
                </c:pt>
                <c:pt idx="1770">
                  <c:v>177000</c:v>
                </c:pt>
                <c:pt idx="1771">
                  <c:v>177100</c:v>
                </c:pt>
                <c:pt idx="1772">
                  <c:v>177200</c:v>
                </c:pt>
                <c:pt idx="1773">
                  <c:v>177300</c:v>
                </c:pt>
                <c:pt idx="1774">
                  <c:v>177400</c:v>
                </c:pt>
                <c:pt idx="1775">
                  <c:v>177500</c:v>
                </c:pt>
                <c:pt idx="1776">
                  <c:v>177600</c:v>
                </c:pt>
                <c:pt idx="1777">
                  <c:v>177700</c:v>
                </c:pt>
                <c:pt idx="1778">
                  <c:v>177800</c:v>
                </c:pt>
                <c:pt idx="1779">
                  <c:v>177900</c:v>
                </c:pt>
                <c:pt idx="1780">
                  <c:v>178000</c:v>
                </c:pt>
                <c:pt idx="1781">
                  <c:v>178100</c:v>
                </c:pt>
                <c:pt idx="1782">
                  <c:v>178200</c:v>
                </c:pt>
                <c:pt idx="1783">
                  <c:v>178300</c:v>
                </c:pt>
                <c:pt idx="1784">
                  <c:v>178400</c:v>
                </c:pt>
                <c:pt idx="1785">
                  <c:v>178500</c:v>
                </c:pt>
                <c:pt idx="1786">
                  <c:v>178600</c:v>
                </c:pt>
                <c:pt idx="1787">
                  <c:v>178700</c:v>
                </c:pt>
                <c:pt idx="1788">
                  <c:v>178800</c:v>
                </c:pt>
                <c:pt idx="1789">
                  <c:v>178900</c:v>
                </c:pt>
                <c:pt idx="1790">
                  <c:v>179000</c:v>
                </c:pt>
                <c:pt idx="1791">
                  <c:v>179100</c:v>
                </c:pt>
                <c:pt idx="1792">
                  <c:v>179200</c:v>
                </c:pt>
                <c:pt idx="1793">
                  <c:v>179300</c:v>
                </c:pt>
                <c:pt idx="1794">
                  <c:v>179400</c:v>
                </c:pt>
                <c:pt idx="1795">
                  <c:v>179500</c:v>
                </c:pt>
                <c:pt idx="1796">
                  <c:v>179600</c:v>
                </c:pt>
                <c:pt idx="1797">
                  <c:v>179700</c:v>
                </c:pt>
                <c:pt idx="1798">
                  <c:v>179800</c:v>
                </c:pt>
                <c:pt idx="1799">
                  <c:v>179900</c:v>
                </c:pt>
                <c:pt idx="1800">
                  <c:v>180000</c:v>
                </c:pt>
                <c:pt idx="1801">
                  <c:v>180100</c:v>
                </c:pt>
                <c:pt idx="1802">
                  <c:v>180200</c:v>
                </c:pt>
                <c:pt idx="1803">
                  <c:v>180300</c:v>
                </c:pt>
                <c:pt idx="1804">
                  <c:v>180400</c:v>
                </c:pt>
                <c:pt idx="1805">
                  <c:v>180500</c:v>
                </c:pt>
                <c:pt idx="1806">
                  <c:v>180600</c:v>
                </c:pt>
                <c:pt idx="1807">
                  <c:v>180700</c:v>
                </c:pt>
                <c:pt idx="1808">
                  <c:v>180800</c:v>
                </c:pt>
                <c:pt idx="1809">
                  <c:v>180900</c:v>
                </c:pt>
                <c:pt idx="1810">
                  <c:v>181000</c:v>
                </c:pt>
                <c:pt idx="1811">
                  <c:v>181100</c:v>
                </c:pt>
                <c:pt idx="1812">
                  <c:v>181200</c:v>
                </c:pt>
                <c:pt idx="1813">
                  <c:v>181300</c:v>
                </c:pt>
                <c:pt idx="1814">
                  <c:v>181400</c:v>
                </c:pt>
                <c:pt idx="1815">
                  <c:v>181500</c:v>
                </c:pt>
                <c:pt idx="1816">
                  <c:v>181600</c:v>
                </c:pt>
                <c:pt idx="1817">
                  <c:v>181700</c:v>
                </c:pt>
                <c:pt idx="1818">
                  <c:v>181800</c:v>
                </c:pt>
                <c:pt idx="1819">
                  <c:v>181900</c:v>
                </c:pt>
                <c:pt idx="1820">
                  <c:v>182000</c:v>
                </c:pt>
                <c:pt idx="1821">
                  <c:v>182100</c:v>
                </c:pt>
                <c:pt idx="1822">
                  <c:v>182200</c:v>
                </c:pt>
                <c:pt idx="1823">
                  <c:v>182300</c:v>
                </c:pt>
                <c:pt idx="1824">
                  <c:v>182400</c:v>
                </c:pt>
                <c:pt idx="1825">
                  <c:v>182500</c:v>
                </c:pt>
                <c:pt idx="1826">
                  <c:v>182600</c:v>
                </c:pt>
                <c:pt idx="1827">
                  <c:v>182700</c:v>
                </c:pt>
                <c:pt idx="1828">
                  <c:v>182800</c:v>
                </c:pt>
                <c:pt idx="1829">
                  <c:v>182900</c:v>
                </c:pt>
                <c:pt idx="1830">
                  <c:v>183000</c:v>
                </c:pt>
                <c:pt idx="1831">
                  <c:v>183100</c:v>
                </c:pt>
                <c:pt idx="1832">
                  <c:v>183200</c:v>
                </c:pt>
                <c:pt idx="1833">
                  <c:v>183300</c:v>
                </c:pt>
                <c:pt idx="1834">
                  <c:v>183400</c:v>
                </c:pt>
                <c:pt idx="1835">
                  <c:v>183500</c:v>
                </c:pt>
                <c:pt idx="1836">
                  <c:v>183600</c:v>
                </c:pt>
                <c:pt idx="1837">
                  <c:v>183700</c:v>
                </c:pt>
                <c:pt idx="1838">
                  <c:v>183800</c:v>
                </c:pt>
                <c:pt idx="1839">
                  <c:v>183900</c:v>
                </c:pt>
                <c:pt idx="1840">
                  <c:v>184000</c:v>
                </c:pt>
                <c:pt idx="1841">
                  <c:v>184100</c:v>
                </c:pt>
                <c:pt idx="1842">
                  <c:v>184200</c:v>
                </c:pt>
                <c:pt idx="1843">
                  <c:v>184300</c:v>
                </c:pt>
                <c:pt idx="1844">
                  <c:v>184400</c:v>
                </c:pt>
                <c:pt idx="1845">
                  <c:v>184500</c:v>
                </c:pt>
                <c:pt idx="1846">
                  <c:v>184600</c:v>
                </c:pt>
                <c:pt idx="1847">
                  <c:v>184700</c:v>
                </c:pt>
                <c:pt idx="1848">
                  <c:v>184800</c:v>
                </c:pt>
                <c:pt idx="1849">
                  <c:v>184900</c:v>
                </c:pt>
                <c:pt idx="1850">
                  <c:v>185000</c:v>
                </c:pt>
                <c:pt idx="1851">
                  <c:v>185100</c:v>
                </c:pt>
                <c:pt idx="1852">
                  <c:v>185200</c:v>
                </c:pt>
                <c:pt idx="1853">
                  <c:v>185300</c:v>
                </c:pt>
                <c:pt idx="1854">
                  <c:v>185400</c:v>
                </c:pt>
                <c:pt idx="1855">
                  <c:v>185500</c:v>
                </c:pt>
                <c:pt idx="1856">
                  <c:v>185600</c:v>
                </c:pt>
                <c:pt idx="1857">
                  <c:v>185700</c:v>
                </c:pt>
                <c:pt idx="1858">
                  <c:v>185800</c:v>
                </c:pt>
                <c:pt idx="1859">
                  <c:v>185900</c:v>
                </c:pt>
                <c:pt idx="1860">
                  <c:v>186000</c:v>
                </c:pt>
                <c:pt idx="1861">
                  <c:v>186100</c:v>
                </c:pt>
                <c:pt idx="1862">
                  <c:v>186200</c:v>
                </c:pt>
                <c:pt idx="1863">
                  <c:v>186300</c:v>
                </c:pt>
                <c:pt idx="1864">
                  <c:v>186400</c:v>
                </c:pt>
                <c:pt idx="1865">
                  <c:v>186500</c:v>
                </c:pt>
                <c:pt idx="1866">
                  <c:v>186600</c:v>
                </c:pt>
                <c:pt idx="1867">
                  <c:v>186700</c:v>
                </c:pt>
                <c:pt idx="1868">
                  <c:v>186800</c:v>
                </c:pt>
                <c:pt idx="1869">
                  <c:v>186900</c:v>
                </c:pt>
                <c:pt idx="1870">
                  <c:v>187000</c:v>
                </c:pt>
                <c:pt idx="1871">
                  <c:v>187100</c:v>
                </c:pt>
                <c:pt idx="1872">
                  <c:v>187200</c:v>
                </c:pt>
                <c:pt idx="1873">
                  <c:v>187300</c:v>
                </c:pt>
                <c:pt idx="1874">
                  <c:v>187400</c:v>
                </c:pt>
                <c:pt idx="1875">
                  <c:v>187500</c:v>
                </c:pt>
                <c:pt idx="1876">
                  <c:v>187600</c:v>
                </c:pt>
                <c:pt idx="1877">
                  <c:v>187700</c:v>
                </c:pt>
                <c:pt idx="1878">
                  <c:v>187800</c:v>
                </c:pt>
                <c:pt idx="1879">
                  <c:v>187900</c:v>
                </c:pt>
                <c:pt idx="1880">
                  <c:v>188000</c:v>
                </c:pt>
                <c:pt idx="1881">
                  <c:v>188100</c:v>
                </c:pt>
                <c:pt idx="1882">
                  <c:v>188200</c:v>
                </c:pt>
                <c:pt idx="1883">
                  <c:v>188300</c:v>
                </c:pt>
                <c:pt idx="1884">
                  <c:v>188400</c:v>
                </c:pt>
                <c:pt idx="1885">
                  <c:v>188500</c:v>
                </c:pt>
                <c:pt idx="1886">
                  <c:v>188600</c:v>
                </c:pt>
                <c:pt idx="1887">
                  <c:v>188700</c:v>
                </c:pt>
                <c:pt idx="1888">
                  <c:v>188800</c:v>
                </c:pt>
                <c:pt idx="1889">
                  <c:v>188900</c:v>
                </c:pt>
                <c:pt idx="1890">
                  <c:v>189000</c:v>
                </c:pt>
                <c:pt idx="1891">
                  <c:v>189100</c:v>
                </c:pt>
                <c:pt idx="1892">
                  <c:v>189200</c:v>
                </c:pt>
                <c:pt idx="1893">
                  <c:v>189300</c:v>
                </c:pt>
                <c:pt idx="1894">
                  <c:v>189400</c:v>
                </c:pt>
                <c:pt idx="1895">
                  <c:v>189500</c:v>
                </c:pt>
                <c:pt idx="1896">
                  <c:v>189600</c:v>
                </c:pt>
                <c:pt idx="1897">
                  <c:v>189700</c:v>
                </c:pt>
                <c:pt idx="1898">
                  <c:v>189800</c:v>
                </c:pt>
                <c:pt idx="1899">
                  <c:v>189900</c:v>
                </c:pt>
                <c:pt idx="1900">
                  <c:v>190000</c:v>
                </c:pt>
                <c:pt idx="1901">
                  <c:v>190100</c:v>
                </c:pt>
                <c:pt idx="1902">
                  <c:v>190200</c:v>
                </c:pt>
                <c:pt idx="1903">
                  <c:v>190300</c:v>
                </c:pt>
                <c:pt idx="1904">
                  <c:v>190400</c:v>
                </c:pt>
                <c:pt idx="1905">
                  <c:v>190500</c:v>
                </c:pt>
                <c:pt idx="1906">
                  <c:v>190600</c:v>
                </c:pt>
                <c:pt idx="1907">
                  <c:v>190700</c:v>
                </c:pt>
                <c:pt idx="1908">
                  <c:v>190800</c:v>
                </c:pt>
                <c:pt idx="1909">
                  <c:v>190900</c:v>
                </c:pt>
                <c:pt idx="1910">
                  <c:v>191000</c:v>
                </c:pt>
                <c:pt idx="1911">
                  <c:v>191100</c:v>
                </c:pt>
                <c:pt idx="1912">
                  <c:v>191200</c:v>
                </c:pt>
                <c:pt idx="1913">
                  <c:v>191300</c:v>
                </c:pt>
                <c:pt idx="1914">
                  <c:v>191400</c:v>
                </c:pt>
                <c:pt idx="1915">
                  <c:v>191500</c:v>
                </c:pt>
                <c:pt idx="1916">
                  <c:v>191600</c:v>
                </c:pt>
                <c:pt idx="1917">
                  <c:v>191700</c:v>
                </c:pt>
                <c:pt idx="1918">
                  <c:v>191800</c:v>
                </c:pt>
                <c:pt idx="1919">
                  <c:v>191900</c:v>
                </c:pt>
                <c:pt idx="1920">
                  <c:v>192000</c:v>
                </c:pt>
                <c:pt idx="1921">
                  <c:v>192100</c:v>
                </c:pt>
                <c:pt idx="1922">
                  <c:v>192200</c:v>
                </c:pt>
                <c:pt idx="1923">
                  <c:v>192300</c:v>
                </c:pt>
                <c:pt idx="1924">
                  <c:v>192400</c:v>
                </c:pt>
                <c:pt idx="1925">
                  <c:v>192500</c:v>
                </c:pt>
                <c:pt idx="1926">
                  <c:v>192600</c:v>
                </c:pt>
                <c:pt idx="1927">
                  <c:v>192700</c:v>
                </c:pt>
                <c:pt idx="1928">
                  <c:v>192800</c:v>
                </c:pt>
                <c:pt idx="1929">
                  <c:v>192900</c:v>
                </c:pt>
                <c:pt idx="1930">
                  <c:v>193000</c:v>
                </c:pt>
                <c:pt idx="1931">
                  <c:v>193100</c:v>
                </c:pt>
                <c:pt idx="1932">
                  <c:v>193200</c:v>
                </c:pt>
                <c:pt idx="1933">
                  <c:v>193300</c:v>
                </c:pt>
                <c:pt idx="1934">
                  <c:v>193400</c:v>
                </c:pt>
                <c:pt idx="1935">
                  <c:v>193500</c:v>
                </c:pt>
                <c:pt idx="1936">
                  <c:v>193600</c:v>
                </c:pt>
                <c:pt idx="1937">
                  <c:v>193700</c:v>
                </c:pt>
                <c:pt idx="1938">
                  <c:v>193800</c:v>
                </c:pt>
                <c:pt idx="1939">
                  <c:v>193900</c:v>
                </c:pt>
                <c:pt idx="1940">
                  <c:v>194000</c:v>
                </c:pt>
                <c:pt idx="1941">
                  <c:v>194100</c:v>
                </c:pt>
                <c:pt idx="1942">
                  <c:v>194200</c:v>
                </c:pt>
                <c:pt idx="1943">
                  <c:v>194300</c:v>
                </c:pt>
                <c:pt idx="1944">
                  <c:v>194400</c:v>
                </c:pt>
                <c:pt idx="1945">
                  <c:v>194500</c:v>
                </c:pt>
                <c:pt idx="1946">
                  <c:v>194600</c:v>
                </c:pt>
                <c:pt idx="1947">
                  <c:v>194700</c:v>
                </c:pt>
                <c:pt idx="1948">
                  <c:v>194800</c:v>
                </c:pt>
                <c:pt idx="1949">
                  <c:v>194900</c:v>
                </c:pt>
                <c:pt idx="1950">
                  <c:v>195000</c:v>
                </c:pt>
                <c:pt idx="1951">
                  <c:v>195100</c:v>
                </c:pt>
                <c:pt idx="1952">
                  <c:v>195200</c:v>
                </c:pt>
                <c:pt idx="1953">
                  <c:v>195300</c:v>
                </c:pt>
                <c:pt idx="1954">
                  <c:v>195400</c:v>
                </c:pt>
                <c:pt idx="1955">
                  <c:v>195500</c:v>
                </c:pt>
                <c:pt idx="1956">
                  <c:v>195600</c:v>
                </c:pt>
                <c:pt idx="1957">
                  <c:v>195700</c:v>
                </c:pt>
                <c:pt idx="1958">
                  <c:v>195800</c:v>
                </c:pt>
                <c:pt idx="1959">
                  <c:v>195900</c:v>
                </c:pt>
                <c:pt idx="1960">
                  <c:v>196000</c:v>
                </c:pt>
                <c:pt idx="1961">
                  <c:v>196100</c:v>
                </c:pt>
                <c:pt idx="1962">
                  <c:v>196200</c:v>
                </c:pt>
                <c:pt idx="1963">
                  <c:v>196300</c:v>
                </c:pt>
                <c:pt idx="1964">
                  <c:v>196400</c:v>
                </c:pt>
                <c:pt idx="1965">
                  <c:v>196500</c:v>
                </c:pt>
                <c:pt idx="1966">
                  <c:v>196600</c:v>
                </c:pt>
                <c:pt idx="1967">
                  <c:v>196700</c:v>
                </c:pt>
                <c:pt idx="1968">
                  <c:v>196800</c:v>
                </c:pt>
                <c:pt idx="1969">
                  <c:v>196900</c:v>
                </c:pt>
                <c:pt idx="1970">
                  <c:v>197000</c:v>
                </c:pt>
                <c:pt idx="1971">
                  <c:v>197100</c:v>
                </c:pt>
                <c:pt idx="1972">
                  <c:v>197200</c:v>
                </c:pt>
                <c:pt idx="1973">
                  <c:v>197300</c:v>
                </c:pt>
                <c:pt idx="1974">
                  <c:v>197400</c:v>
                </c:pt>
                <c:pt idx="1975">
                  <c:v>197500</c:v>
                </c:pt>
                <c:pt idx="1976">
                  <c:v>197600</c:v>
                </c:pt>
                <c:pt idx="1977">
                  <c:v>197700</c:v>
                </c:pt>
                <c:pt idx="1978">
                  <c:v>197800</c:v>
                </c:pt>
                <c:pt idx="1979">
                  <c:v>197900</c:v>
                </c:pt>
                <c:pt idx="1980">
                  <c:v>198000</c:v>
                </c:pt>
                <c:pt idx="1981">
                  <c:v>198100</c:v>
                </c:pt>
                <c:pt idx="1982">
                  <c:v>198200</c:v>
                </c:pt>
                <c:pt idx="1983">
                  <c:v>198300</c:v>
                </c:pt>
                <c:pt idx="1984">
                  <c:v>198400</c:v>
                </c:pt>
                <c:pt idx="1985">
                  <c:v>198500</c:v>
                </c:pt>
                <c:pt idx="1986">
                  <c:v>198600</c:v>
                </c:pt>
                <c:pt idx="1987">
                  <c:v>198700</c:v>
                </c:pt>
                <c:pt idx="1988">
                  <c:v>198800</c:v>
                </c:pt>
                <c:pt idx="1989">
                  <c:v>198900</c:v>
                </c:pt>
                <c:pt idx="1990">
                  <c:v>199000</c:v>
                </c:pt>
                <c:pt idx="1991">
                  <c:v>199100</c:v>
                </c:pt>
                <c:pt idx="1992">
                  <c:v>199200</c:v>
                </c:pt>
                <c:pt idx="1993">
                  <c:v>199300</c:v>
                </c:pt>
                <c:pt idx="1994">
                  <c:v>199400</c:v>
                </c:pt>
                <c:pt idx="1995">
                  <c:v>199500</c:v>
                </c:pt>
                <c:pt idx="1996">
                  <c:v>199600</c:v>
                </c:pt>
                <c:pt idx="1997">
                  <c:v>199700</c:v>
                </c:pt>
                <c:pt idx="1998">
                  <c:v>199800</c:v>
                </c:pt>
                <c:pt idx="1999">
                  <c:v>199900</c:v>
                </c:pt>
                <c:pt idx="2000">
                  <c:v>200000</c:v>
                </c:pt>
                <c:pt idx="2001">
                  <c:v>200100</c:v>
                </c:pt>
                <c:pt idx="2002">
                  <c:v>200200</c:v>
                </c:pt>
                <c:pt idx="2003">
                  <c:v>200300</c:v>
                </c:pt>
                <c:pt idx="2004">
                  <c:v>200400</c:v>
                </c:pt>
                <c:pt idx="2005">
                  <c:v>200500</c:v>
                </c:pt>
                <c:pt idx="2006">
                  <c:v>200600</c:v>
                </c:pt>
                <c:pt idx="2007">
                  <c:v>200700</c:v>
                </c:pt>
                <c:pt idx="2008">
                  <c:v>200800</c:v>
                </c:pt>
                <c:pt idx="2009">
                  <c:v>200900</c:v>
                </c:pt>
                <c:pt idx="2010">
                  <c:v>201000</c:v>
                </c:pt>
                <c:pt idx="2011">
                  <c:v>201100</c:v>
                </c:pt>
                <c:pt idx="2012">
                  <c:v>201200</c:v>
                </c:pt>
                <c:pt idx="2013">
                  <c:v>201300</c:v>
                </c:pt>
                <c:pt idx="2014">
                  <c:v>201400</c:v>
                </c:pt>
                <c:pt idx="2015">
                  <c:v>201500</c:v>
                </c:pt>
                <c:pt idx="2016">
                  <c:v>201600</c:v>
                </c:pt>
                <c:pt idx="2017">
                  <c:v>201700</c:v>
                </c:pt>
                <c:pt idx="2018">
                  <c:v>201800</c:v>
                </c:pt>
                <c:pt idx="2019">
                  <c:v>201900</c:v>
                </c:pt>
                <c:pt idx="2020">
                  <c:v>202000</c:v>
                </c:pt>
                <c:pt idx="2021">
                  <c:v>202100</c:v>
                </c:pt>
                <c:pt idx="2022">
                  <c:v>202200</c:v>
                </c:pt>
                <c:pt idx="2023">
                  <c:v>202300</c:v>
                </c:pt>
                <c:pt idx="2024">
                  <c:v>202400</c:v>
                </c:pt>
                <c:pt idx="2025">
                  <c:v>202500</c:v>
                </c:pt>
                <c:pt idx="2026">
                  <c:v>202600</c:v>
                </c:pt>
                <c:pt idx="2027">
                  <c:v>202700</c:v>
                </c:pt>
                <c:pt idx="2028">
                  <c:v>202800</c:v>
                </c:pt>
                <c:pt idx="2029">
                  <c:v>202900</c:v>
                </c:pt>
                <c:pt idx="2030">
                  <c:v>203000</c:v>
                </c:pt>
                <c:pt idx="2031">
                  <c:v>203100</c:v>
                </c:pt>
                <c:pt idx="2032">
                  <c:v>203200</c:v>
                </c:pt>
                <c:pt idx="2033">
                  <c:v>203300</c:v>
                </c:pt>
                <c:pt idx="2034">
                  <c:v>203400</c:v>
                </c:pt>
                <c:pt idx="2035">
                  <c:v>203500</c:v>
                </c:pt>
                <c:pt idx="2036">
                  <c:v>203600</c:v>
                </c:pt>
                <c:pt idx="2037">
                  <c:v>203700</c:v>
                </c:pt>
                <c:pt idx="2038">
                  <c:v>203800</c:v>
                </c:pt>
                <c:pt idx="2039">
                  <c:v>203900</c:v>
                </c:pt>
                <c:pt idx="2040">
                  <c:v>204000</c:v>
                </c:pt>
                <c:pt idx="2041">
                  <c:v>204100</c:v>
                </c:pt>
                <c:pt idx="2042">
                  <c:v>204200</c:v>
                </c:pt>
                <c:pt idx="2043">
                  <c:v>204300</c:v>
                </c:pt>
                <c:pt idx="2044">
                  <c:v>204400</c:v>
                </c:pt>
                <c:pt idx="2045">
                  <c:v>204500</c:v>
                </c:pt>
                <c:pt idx="2046">
                  <c:v>204600</c:v>
                </c:pt>
                <c:pt idx="2047">
                  <c:v>204700</c:v>
                </c:pt>
                <c:pt idx="2048">
                  <c:v>204800</c:v>
                </c:pt>
                <c:pt idx="2049">
                  <c:v>204900</c:v>
                </c:pt>
                <c:pt idx="2050">
                  <c:v>205000</c:v>
                </c:pt>
                <c:pt idx="2051">
                  <c:v>205100</c:v>
                </c:pt>
                <c:pt idx="2052">
                  <c:v>205200</c:v>
                </c:pt>
                <c:pt idx="2053">
                  <c:v>205300</c:v>
                </c:pt>
                <c:pt idx="2054">
                  <c:v>205400</c:v>
                </c:pt>
                <c:pt idx="2055">
                  <c:v>205500</c:v>
                </c:pt>
                <c:pt idx="2056">
                  <c:v>205600</c:v>
                </c:pt>
                <c:pt idx="2057">
                  <c:v>205700</c:v>
                </c:pt>
                <c:pt idx="2058">
                  <c:v>205800</c:v>
                </c:pt>
                <c:pt idx="2059">
                  <c:v>205900</c:v>
                </c:pt>
                <c:pt idx="2060">
                  <c:v>206000</c:v>
                </c:pt>
                <c:pt idx="2061">
                  <c:v>206100</c:v>
                </c:pt>
                <c:pt idx="2062">
                  <c:v>206200</c:v>
                </c:pt>
                <c:pt idx="2063">
                  <c:v>206300</c:v>
                </c:pt>
                <c:pt idx="2064">
                  <c:v>206400</c:v>
                </c:pt>
                <c:pt idx="2065">
                  <c:v>206500</c:v>
                </c:pt>
                <c:pt idx="2066">
                  <c:v>206600</c:v>
                </c:pt>
                <c:pt idx="2067">
                  <c:v>206700</c:v>
                </c:pt>
                <c:pt idx="2068">
                  <c:v>206800</c:v>
                </c:pt>
                <c:pt idx="2069">
                  <c:v>206900</c:v>
                </c:pt>
                <c:pt idx="2070">
                  <c:v>207000</c:v>
                </c:pt>
                <c:pt idx="2071">
                  <c:v>207100</c:v>
                </c:pt>
                <c:pt idx="2072">
                  <c:v>207200</c:v>
                </c:pt>
                <c:pt idx="2073">
                  <c:v>207300</c:v>
                </c:pt>
                <c:pt idx="2074">
                  <c:v>207400</c:v>
                </c:pt>
                <c:pt idx="2075">
                  <c:v>207500</c:v>
                </c:pt>
                <c:pt idx="2076">
                  <c:v>207600</c:v>
                </c:pt>
                <c:pt idx="2077">
                  <c:v>207700</c:v>
                </c:pt>
                <c:pt idx="2078">
                  <c:v>207800</c:v>
                </c:pt>
                <c:pt idx="2079">
                  <c:v>207900</c:v>
                </c:pt>
                <c:pt idx="2080">
                  <c:v>208000</c:v>
                </c:pt>
                <c:pt idx="2081">
                  <c:v>208100</c:v>
                </c:pt>
                <c:pt idx="2082">
                  <c:v>208200</c:v>
                </c:pt>
                <c:pt idx="2083">
                  <c:v>208300</c:v>
                </c:pt>
                <c:pt idx="2084">
                  <c:v>208400</c:v>
                </c:pt>
                <c:pt idx="2085">
                  <c:v>208500</c:v>
                </c:pt>
                <c:pt idx="2086">
                  <c:v>208600</c:v>
                </c:pt>
                <c:pt idx="2087">
                  <c:v>208700</c:v>
                </c:pt>
                <c:pt idx="2088">
                  <c:v>208800</c:v>
                </c:pt>
                <c:pt idx="2089">
                  <c:v>208900</c:v>
                </c:pt>
                <c:pt idx="2090">
                  <c:v>209000</c:v>
                </c:pt>
                <c:pt idx="2091">
                  <c:v>209100</c:v>
                </c:pt>
                <c:pt idx="2092">
                  <c:v>209200</c:v>
                </c:pt>
                <c:pt idx="2093">
                  <c:v>209300</c:v>
                </c:pt>
                <c:pt idx="2094">
                  <c:v>209400</c:v>
                </c:pt>
                <c:pt idx="2095">
                  <c:v>209500</c:v>
                </c:pt>
                <c:pt idx="2096">
                  <c:v>209600</c:v>
                </c:pt>
                <c:pt idx="2097">
                  <c:v>209700</c:v>
                </c:pt>
                <c:pt idx="2098">
                  <c:v>209800</c:v>
                </c:pt>
                <c:pt idx="2099">
                  <c:v>209900</c:v>
                </c:pt>
                <c:pt idx="2100">
                  <c:v>210000</c:v>
                </c:pt>
                <c:pt idx="2101">
                  <c:v>210100</c:v>
                </c:pt>
                <c:pt idx="2102">
                  <c:v>210200</c:v>
                </c:pt>
                <c:pt idx="2103">
                  <c:v>210300</c:v>
                </c:pt>
                <c:pt idx="2104">
                  <c:v>210400</c:v>
                </c:pt>
                <c:pt idx="2105">
                  <c:v>210500</c:v>
                </c:pt>
                <c:pt idx="2106">
                  <c:v>210600</c:v>
                </c:pt>
                <c:pt idx="2107">
                  <c:v>210700</c:v>
                </c:pt>
                <c:pt idx="2108">
                  <c:v>210800</c:v>
                </c:pt>
                <c:pt idx="2109">
                  <c:v>210900</c:v>
                </c:pt>
                <c:pt idx="2110">
                  <c:v>211000</c:v>
                </c:pt>
                <c:pt idx="2111">
                  <c:v>211100</c:v>
                </c:pt>
                <c:pt idx="2112">
                  <c:v>211200</c:v>
                </c:pt>
                <c:pt idx="2113">
                  <c:v>211300</c:v>
                </c:pt>
                <c:pt idx="2114">
                  <c:v>211400</c:v>
                </c:pt>
                <c:pt idx="2115">
                  <c:v>211500</c:v>
                </c:pt>
                <c:pt idx="2116">
                  <c:v>211600</c:v>
                </c:pt>
                <c:pt idx="2117">
                  <c:v>211700</c:v>
                </c:pt>
                <c:pt idx="2118">
                  <c:v>211800</c:v>
                </c:pt>
                <c:pt idx="2119">
                  <c:v>211900</c:v>
                </c:pt>
                <c:pt idx="2120">
                  <c:v>212000</c:v>
                </c:pt>
                <c:pt idx="2121">
                  <c:v>212100</c:v>
                </c:pt>
                <c:pt idx="2122">
                  <c:v>212200</c:v>
                </c:pt>
                <c:pt idx="2123">
                  <c:v>212300</c:v>
                </c:pt>
                <c:pt idx="2124">
                  <c:v>212400</c:v>
                </c:pt>
                <c:pt idx="2125">
                  <c:v>212500</c:v>
                </c:pt>
                <c:pt idx="2126">
                  <c:v>212600</c:v>
                </c:pt>
                <c:pt idx="2127">
                  <c:v>212700</c:v>
                </c:pt>
                <c:pt idx="2128">
                  <c:v>212800</c:v>
                </c:pt>
                <c:pt idx="2129">
                  <c:v>212900</c:v>
                </c:pt>
                <c:pt idx="2130">
                  <c:v>213000</c:v>
                </c:pt>
                <c:pt idx="2131">
                  <c:v>213100</c:v>
                </c:pt>
                <c:pt idx="2132">
                  <c:v>213200</c:v>
                </c:pt>
                <c:pt idx="2133">
                  <c:v>213300</c:v>
                </c:pt>
                <c:pt idx="2134">
                  <c:v>213400</c:v>
                </c:pt>
                <c:pt idx="2135">
                  <c:v>213500</c:v>
                </c:pt>
                <c:pt idx="2136">
                  <c:v>213600</c:v>
                </c:pt>
                <c:pt idx="2137">
                  <c:v>213700</c:v>
                </c:pt>
                <c:pt idx="2138">
                  <c:v>213800</c:v>
                </c:pt>
                <c:pt idx="2139">
                  <c:v>213900</c:v>
                </c:pt>
                <c:pt idx="2140">
                  <c:v>214000</c:v>
                </c:pt>
                <c:pt idx="2141">
                  <c:v>214100</c:v>
                </c:pt>
                <c:pt idx="2142">
                  <c:v>214200</c:v>
                </c:pt>
                <c:pt idx="2143">
                  <c:v>214300</c:v>
                </c:pt>
                <c:pt idx="2144">
                  <c:v>214400</c:v>
                </c:pt>
                <c:pt idx="2145">
                  <c:v>214500</c:v>
                </c:pt>
                <c:pt idx="2146">
                  <c:v>214600</c:v>
                </c:pt>
                <c:pt idx="2147">
                  <c:v>214700</c:v>
                </c:pt>
                <c:pt idx="2148">
                  <c:v>214800</c:v>
                </c:pt>
                <c:pt idx="2149">
                  <c:v>214900</c:v>
                </c:pt>
                <c:pt idx="2150">
                  <c:v>215000</c:v>
                </c:pt>
                <c:pt idx="2151">
                  <c:v>215100</c:v>
                </c:pt>
                <c:pt idx="2152">
                  <c:v>215200</c:v>
                </c:pt>
                <c:pt idx="2153">
                  <c:v>215300</c:v>
                </c:pt>
                <c:pt idx="2154">
                  <c:v>215400</c:v>
                </c:pt>
                <c:pt idx="2155">
                  <c:v>215500</c:v>
                </c:pt>
                <c:pt idx="2156">
                  <c:v>215600</c:v>
                </c:pt>
                <c:pt idx="2157">
                  <c:v>215700</c:v>
                </c:pt>
                <c:pt idx="2158">
                  <c:v>215800</c:v>
                </c:pt>
                <c:pt idx="2159">
                  <c:v>215900</c:v>
                </c:pt>
                <c:pt idx="2160">
                  <c:v>216000</c:v>
                </c:pt>
                <c:pt idx="2161">
                  <c:v>216100</c:v>
                </c:pt>
                <c:pt idx="2162">
                  <c:v>216200</c:v>
                </c:pt>
                <c:pt idx="2163">
                  <c:v>216300</c:v>
                </c:pt>
                <c:pt idx="2164">
                  <c:v>216400</c:v>
                </c:pt>
                <c:pt idx="2165">
                  <c:v>216500</c:v>
                </c:pt>
                <c:pt idx="2166">
                  <c:v>216600</c:v>
                </c:pt>
                <c:pt idx="2167">
                  <c:v>216700</c:v>
                </c:pt>
                <c:pt idx="2168">
                  <c:v>216800</c:v>
                </c:pt>
                <c:pt idx="2169">
                  <c:v>216900</c:v>
                </c:pt>
                <c:pt idx="2170">
                  <c:v>217000</c:v>
                </c:pt>
                <c:pt idx="2171">
                  <c:v>217100</c:v>
                </c:pt>
                <c:pt idx="2172">
                  <c:v>217200</c:v>
                </c:pt>
                <c:pt idx="2173">
                  <c:v>217300</c:v>
                </c:pt>
                <c:pt idx="2174">
                  <c:v>217400</c:v>
                </c:pt>
                <c:pt idx="2175">
                  <c:v>217500</c:v>
                </c:pt>
                <c:pt idx="2176">
                  <c:v>217600</c:v>
                </c:pt>
                <c:pt idx="2177">
                  <c:v>217700</c:v>
                </c:pt>
                <c:pt idx="2178">
                  <c:v>217800</c:v>
                </c:pt>
                <c:pt idx="2179">
                  <c:v>217900</c:v>
                </c:pt>
                <c:pt idx="2180">
                  <c:v>218000</c:v>
                </c:pt>
                <c:pt idx="2181">
                  <c:v>218100</c:v>
                </c:pt>
                <c:pt idx="2182">
                  <c:v>218200</c:v>
                </c:pt>
                <c:pt idx="2183">
                  <c:v>218300</c:v>
                </c:pt>
                <c:pt idx="2184">
                  <c:v>218400</c:v>
                </c:pt>
                <c:pt idx="2185">
                  <c:v>218500</c:v>
                </c:pt>
                <c:pt idx="2186">
                  <c:v>218600</c:v>
                </c:pt>
                <c:pt idx="2187">
                  <c:v>218700</c:v>
                </c:pt>
                <c:pt idx="2188">
                  <c:v>218800</c:v>
                </c:pt>
                <c:pt idx="2189">
                  <c:v>218900</c:v>
                </c:pt>
                <c:pt idx="2190">
                  <c:v>219000</c:v>
                </c:pt>
                <c:pt idx="2191">
                  <c:v>219100</c:v>
                </c:pt>
                <c:pt idx="2192">
                  <c:v>219200</c:v>
                </c:pt>
                <c:pt idx="2193">
                  <c:v>219300</c:v>
                </c:pt>
                <c:pt idx="2194">
                  <c:v>219400</c:v>
                </c:pt>
                <c:pt idx="2195">
                  <c:v>219500</c:v>
                </c:pt>
                <c:pt idx="2196">
                  <c:v>219600</c:v>
                </c:pt>
                <c:pt idx="2197">
                  <c:v>219700</c:v>
                </c:pt>
                <c:pt idx="2198">
                  <c:v>219800</c:v>
                </c:pt>
                <c:pt idx="2199">
                  <c:v>219900</c:v>
                </c:pt>
                <c:pt idx="2200">
                  <c:v>220000</c:v>
                </c:pt>
                <c:pt idx="2201">
                  <c:v>220100</c:v>
                </c:pt>
                <c:pt idx="2202">
                  <c:v>220200</c:v>
                </c:pt>
                <c:pt idx="2203">
                  <c:v>220300</c:v>
                </c:pt>
                <c:pt idx="2204">
                  <c:v>220400</c:v>
                </c:pt>
                <c:pt idx="2205">
                  <c:v>220500</c:v>
                </c:pt>
                <c:pt idx="2206">
                  <c:v>220600</c:v>
                </c:pt>
                <c:pt idx="2207">
                  <c:v>220700</c:v>
                </c:pt>
                <c:pt idx="2208">
                  <c:v>220800</c:v>
                </c:pt>
                <c:pt idx="2209">
                  <c:v>220900</c:v>
                </c:pt>
                <c:pt idx="2210">
                  <c:v>221000</c:v>
                </c:pt>
                <c:pt idx="2211">
                  <c:v>221100</c:v>
                </c:pt>
                <c:pt idx="2212">
                  <c:v>221200</c:v>
                </c:pt>
                <c:pt idx="2213">
                  <c:v>221300</c:v>
                </c:pt>
                <c:pt idx="2214">
                  <c:v>221400</c:v>
                </c:pt>
                <c:pt idx="2215">
                  <c:v>221500</c:v>
                </c:pt>
                <c:pt idx="2216">
                  <c:v>221600</c:v>
                </c:pt>
                <c:pt idx="2217">
                  <c:v>221700</c:v>
                </c:pt>
                <c:pt idx="2218">
                  <c:v>221800</c:v>
                </c:pt>
                <c:pt idx="2219">
                  <c:v>221900</c:v>
                </c:pt>
                <c:pt idx="2220">
                  <c:v>222000</c:v>
                </c:pt>
                <c:pt idx="2221">
                  <c:v>222100</c:v>
                </c:pt>
                <c:pt idx="2222">
                  <c:v>222200</c:v>
                </c:pt>
                <c:pt idx="2223">
                  <c:v>222300</c:v>
                </c:pt>
                <c:pt idx="2224">
                  <c:v>222400</c:v>
                </c:pt>
                <c:pt idx="2225">
                  <c:v>222500</c:v>
                </c:pt>
                <c:pt idx="2226">
                  <c:v>222600</c:v>
                </c:pt>
                <c:pt idx="2227">
                  <c:v>222700</c:v>
                </c:pt>
                <c:pt idx="2228">
                  <c:v>222800</c:v>
                </c:pt>
                <c:pt idx="2229">
                  <c:v>222900</c:v>
                </c:pt>
                <c:pt idx="2230">
                  <c:v>223000</c:v>
                </c:pt>
                <c:pt idx="2231">
                  <c:v>223100</c:v>
                </c:pt>
                <c:pt idx="2232">
                  <c:v>223200</c:v>
                </c:pt>
                <c:pt idx="2233">
                  <c:v>223300</c:v>
                </c:pt>
                <c:pt idx="2234">
                  <c:v>223400</c:v>
                </c:pt>
                <c:pt idx="2235">
                  <c:v>223500</c:v>
                </c:pt>
                <c:pt idx="2236">
                  <c:v>223600</c:v>
                </c:pt>
                <c:pt idx="2237">
                  <c:v>223700</c:v>
                </c:pt>
                <c:pt idx="2238">
                  <c:v>223800</c:v>
                </c:pt>
                <c:pt idx="2239">
                  <c:v>223900</c:v>
                </c:pt>
                <c:pt idx="2240">
                  <c:v>224000</c:v>
                </c:pt>
                <c:pt idx="2241">
                  <c:v>224100</c:v>
                </c:pt>
                <c:pt idx="2242">
                  <c:v>224200</c:v>
                </c:pt>
                <c:pt idx="2243">
                  <c:v>224300</c:v>
                </c:pt>
                <c:pt idx="2244">
                  <c:v>224400</c:v>
                </c:pt>
                <c:pt idx="2245">
                  <c:v>224500</c:v>
                </c:pt>
                <c:pt idx="2246">
                  <c:v>224600</c:v>
                </c:pt>
                <c:pt idx="2247">
                  <c:v>224700</c:v>
                </c:pt>
                <c:pt idx="2248">
                  <c:v>224800</c:v>
                </c:pt>
                <c:pt idx="2249">
                  <c:v>224900</c:v>
                </c:pt>
                <c:pt idx="2250">
                  <c:v>225000</c:v>
                </c:pt>
                <c:pt idx="2251">
                  <c:v>225100</c:v>
                </c:pt>
                <c:pt idx="2252">
                  <c:v>225200</c:v>
                </c:pt>
                <c:pt idx="2253">
                  <c:v>225300</c:v>
                </c:pt>
                <c:pt idx="2254">
                  <c:v>225400</c:v>
                </c:pt>
                <c:pt idx="2255">
                  <c:v>225500</c:v>
                </c:pt>
                <c:pt idx="2256">
                  <c:v>225600</c:v>
                </c:pt>
                <c:pt idx="2257">
                  <c:v>225700</c:v>
                </c:pt>
                <c:pt idx="2258">
                  <c:v>225800</c:v>
                </c:pt>
                <c:pt idx="2259">
                  <c:v>225900</c:v>
                </c:pt>
                <c:pt idx="2260">
                  <c:v>226000</c:v>
                </c:pt>
                <c:pt idx="2261">
                  <c:v>226100</c:v>
                </c:pt>
                <c:pt idx="2262">
                  <c:v>226200</c:v>
                </c:pt>
                <c:pt idx="2263">
                  <c:v>226300</c:v>
                </c:pt>
                <c:pt idx="2264">
                  <c:v>226400</c:v>
                </c:pt>
                <c:pt idx="2265">
                  <c:v>226500</c:v>
                </c:pt>
                <c:pt idx="2266">
                  <c:v>226600</c:v>
                </c:pt>
                <c:pt idx="2267">
                  <c:v>226700</c:v>
                </c:pt>
                <c:pt idx="2268">
                  <c:v>226800</c:v>
                </c:pt>
                <c:pt idx="2269">
                  <c:v>226900</c:v>
                </c:pt>
                <c:pt idx="2270">
                  <c:v>227000</c:v>
                </c:pt>
                <c:pt idx="2271">
                  <c:v>227100</c:v>
                </c:pt>
                <c:pt idx="2272">
                  <c:v>227200</c:v>
                </c:pt>
                <c:pt idx="2273">
                  <c:v>227300</c:v>
                </c:pt>
                <c:pt idx="2274">
                  <c:v>227400</c:v>
                </c:pt>
                <c:pt idx="2275">
                  <c:v>227500</c:v>
                </c:pt>
                <c:pt idx="2276">
                  <c:v>227600</c:v>
                </c:pt>
                <c:pt idx="2277">
                  <c:v>227700</c:v>
                </c:pt>
                <c:pt idx="2278">
                  <c:v>227800</c:v>
                </c:pt>
                <c:pt idx="2279">
                  <c:v>227900</c:v>
                </c:pt>
                <c:pt idx="2280">
                  <c:v>228000</c:v>
                </c:pt>
                <c:pt idx="2281">
                  <c:v>228100</c:v>
                </c:pt>
                <c:pt idx="2282">
                  <c:v>228200</c:v>
                </c:pt>
                <c:pt idx="2283">
                  <c:v>228300</c:v>
                </c:pt>
                <c:pt idx="2284">
                  <c:v>228400</c:v>
                </c:pt>
                <c:pt idx="2285">
                  <c:v>228500</c:v>
                </c:pt>
                <c:pt idx="2286">
                  <c:v>228600</c:v>
                </c:pt>
                <c:pt idx="2287">
                  <c:v>228700</c:v>
                </c:pt>
                <c:pt idx="2288">
                  <c:v>228800</c:v>
                </c:pt>
                <c:pt idx="2289">
                  <c:v>228900</c:v>
                </c:pt>
                <c:pt idx="2290">
                  <c:v>229000</c:v>
                </c:pt>
                <c:pt idx="2291">
                  <c:v>229100</c:v>
                </c:pt>
                <c:pt idx="2292">
                  <c:v>229200</c:v>
                </c:pt>
                <c:pt idx="2293">
                  <c:v>229300</c:v>
                </c:pt>
                <c:pt idx="2294">
                  <c:v>229400</c:v>
                </c:pt>
                <c:pt idx="2295">
                  <c:v>229500</c:v>
                </c:pt>
                <c:pt idx="2296">
                  <c:v>229600</c:v>
                </c:pt>
                <c:pt idx="2297">
                  <c:v>229700</c:v>
                </c:pt>
                <c:pt idx="2298">
                  <c:v>229800</c:v>
                </c:pt>
                <c:pt idx="2299">
                  <c:v>229900</c:v>
                </c:pt>
                <c:pt idx="2300">
                  <c:v>230000</c:v>
                </c:pt>
                <c:pt idx="2301">
                  <c:v>230100</c:v>
                </c:pt>
                <c:pt idx="2302">
                  <c:v>230200</c:v>
                </c:pt>
                <c:pt idx="2303">
                  <c:v>230300</c:v>
                </c:pt>
                <c:pt idx="2304">
                  <c:v>230400</c:v>
                </c:pt>
                <c:pt idx="2305">
                  <c:v>230500</c:v>
                </c:pt>
                <c:pt idx="2306">
                  <c:v>230600</c:v>
                </c:pt>
                <c:pt idx="2307">
                  <c:v>230700</c:v>
                </c:pt>
                <c:pt idx="2308">
                  <c:v>230800</c:v>
                </c:pt>
                <c:pt idx="2309">
                  <c:v>230900</c:v>
                </c:pt>
                <c:pt idx="2310">
                  <c:v>231000</c:v>
                </c:pt>
                <c:pt idx="2311">
                  <c:v>231100</c:v>
                </c:pt>
                <c:pt idx="2312">
                  <c:v>231200</c:v>
                </c:pt>
                <c:pt idx="2313">
                  <c:v>231300</c:v>
                </c:pt>
                <c:pt idx="2314">
                  <c:v>231400</c:v>
                </c:pt>
                <c:pt idx="2315">
                  <c:v>231500</c:v>
                </c:pt>
                <c:pt idx="2316">
                  <c:v>231600</c:v>
                </c:pt>
                <c:pt idx="2317">
                  <c:v>231700</c:v>
                </c:pt>
                <c:pt idx="2318">
                  <c:v>231800</c:v>
                </c:pt>
                <c:pt idx="2319">
                  <c:v>231900</c:v>
                </c:pt>
                <c:pt idx="2320">
                  <c:v>232000</c:v>
                </c:pt>
                <c:pt idx="2321">
                  <c:v>232100</c:v>
                </c:pt>
                <c:pt idx="2322">
                  <c:v>232200</c:v>
                </c:pt>
                <c:pt idx="2323">
                  <c:v>232300</c:v>
                </c:pt>
                <c:pt idx="2324">
                  <c:v>232400</c:v>
                </c:pt>
                <c:pt idx="2325">
                  <c:v>232500</c:v>
                </c:pt>
                <c:pt idx="2326">
                  <c:v>232600</c:v>
                </c:pt>
                <c:pt idx="2327">
                  <c:v>232700</c:v>
                </c:pt>
                <c:pt idx="2328">
                  <c:v>232800</c:v>
                </c:pt>
                <c:pt idx="2329">
                  <c:v>232900</c:v>
                </c:pt>
                <c:pt idx="2330">
                  <c:v>233000</c:v>
                </c:pt>
                <c:pt idx="2331">
                  <c:v>233100</c:v>
                </c:pt>
                <c:pt idx="2332">
                  <c:v>233200</c:v>
                </c:pt>
                <c:pt idx="2333">
                  <c:v>233300</c:v>
                </c:pt>
                <c:pt idx="2334">
                  <c:v>233400</c:v>
                </c:pt>
                <c:pt idx="2335">
                  <c:v>233500</c:v>
                </c:pt>
                <c:pt idx="2336">
                  <c:v>233600</c:v>
                </c:pt>
                <c:pt idx="2337">
                  <c:v>233700</c:v>
                </c:pt>
                <c:pt idx="2338">
                  <c:v>233800</c:v>
                </c:pt>
                <c:pt idx="2339">
                  <c:v>233900</c:v>
                </c:pt>
                <c:pt idx="2340">
                  <c:v>234000</c:v>
                </c:pt>
                <c:pt idx="2341">
                  <c:v>234100</c:v>
                </c:pt>
                <c:pt idx="2342">
                  <c:v>234200</c:v>
                </c:pt>
                <c:pt idx="2343">
                  <c:v>234300</c:v>
                </c:pt>
                <c:pt idx="2344">
                  <c:v>234400</c:v>
                </c:pt>
                <c:pt idx="2345">
                  <c:v>234500</c:v>
                </c:pt>
                <c:pt idx="2346">
                  <c:v>234600</c:v>
                </c:pt>
                <c:pt idx="2347">
                  <c:v>234700</c:v>
                </c:pt>
                <c:pt idx="2348">
                  <c:v>234800</c:v>
                </c:pt>
                <c:pt idx="2349">
                  <c:v>234900</c:v>
                </c:pt>
                <c:pt idx="2350">
                  <c:v>235000</c:v>
                </c:pt>
                <c:pt idx="2351">
                  <c:v>235100</c:v>
                </c:pt>
                <c:pt idx="2352">
                  <c:v>235200</c:v>
                </c:pt>
                <c:pt idx="2353">
                  <c:v>235300</c:v>
                </c:pt>
                <c:pt idx="2354">
                  <c:v>235400</c:v>
                </c:pt>
                <c:pt idx="2355">
                  <c:v>235500</c:v>
                </c:pt>
                <c:pt idx="2356">
                  <c:v>235600</c:v>
                </c:pt>
                <c:pt idx="2357">
                  <c:v>235700</c:v>
                </c:pt>
                <c:pt idx="2358">
                  <c:v>235800</c:v>
                </c:pt>
                <c:pt idx="2359">
                  <c:v>235900</c:v>
                </c:pt>
                <c:pt idx="2360">
                  <c:v>236000</c:v>
                </c:pt>
                <c:pt idx="2361">
                  <c:v>236100</c:v>
                </c:pt>
                <c:pt idx="2362">
                  <c:v>236200</c:v>
                </c:pt>
                <c:pt idx="2363">
                  <c:v>236300</c:v>
                </c:pt>
                <c:pt idx="2364">
                  <c:v>236400</c:v>
                </c:pt>
                <c:pt idx="2365">
                  <c:v>236500</c:v>
                </c:pt>
                <c:pt idx="2366">
                  <c:v>236600</c:v>
                </c:pt>
                <c:pt idx="2367">
                  <c:v>236700</c:v>
                </c:pt>
                <c:pt idx="2368">
                  <c:v>236800</c:v>
                </c:pt>
                <c:pt idx="2369">
                  <c:v>236900</c:v>
                </c:pt>
                <c:pt idx="2370">
                  <c:v>237000</c:v>
                </c:pt>
                <c:pt idx="2371">
                  <c:v>237100</c:v>
                </c:pt>
                <c:pt idx="2372">
                  <c:v>237200</c:v>
                </c:pt>
                <c:pt idx="2373">
                  <c:v>237300</c:v>
                </c:pt>
                <c:pt idx="2374">
                  <c:v>237400</c:v>
                </c:pt>
                <c:pt idx="2375">
                  <c:v>237500</c:v>
                </c:pt>
                <c:pt idx="2376">
                  <c:v>237600</c:v>
                </c:pt>
                <c:pt idx="2377">
                  <c:v>237700</c:v>
                </c:pt>
                <c:pt idx="2378">
                  <c:v>237800</c:v>
                </c:pt>
                <c:pt idx="2379">
                  <c:v>237900</c:v>
                </c:pt>
                <c:pt idx="2380">
                  <c:v>238000</c:v>
                </c:pt>
                <c:pt idx="2381">
                  <c:v>238100</c:v>
                </c:pt>
                <c:pt idx="2382">
                  <c:v>238200</c:v>
                </c:pt>
                <c:pt idx="2383">
                  <c:v>238300</c:v>
                </c:pt>
                <c:pt idx="2384">
                  <c:v>238400</c:v>
                </c:pt>
                <c:pt idx="2385">
                  <c:v>238500</c:v>
                </c:pt>
                <c:pt idx="2386">
                  <c:v>238600</c:v>
                </c:pt>
                <c:pt idx="2387">
                  <c:v>238700</c:v>
                </c:pt>
                <c:pt idx="2388">
                  <c:v>238800</c:v>
                </c:pt>
                <c:pt idx="2389">
                  <c:v>238900</c:v>
                </c:pt>
                <c:pt idx="2390">
                  <c:v>239000</c:v>
                </c:pt>
                <c:pt idx="2391">
                  <c:v>239100</c:v>
                </c:pt>
                <c:pt idx="2392">
                  <c:v>239200</c:v>
                </c:pt>
                <c:pt idx="2393">
                  <c:v>239300</c:v>
                </c:pt>
                <c:pt idx="2394">
                  <c:v>239400</c:v>
                </c:pt>
                <c:pt idx="2395">
                  <c:v>239500</c:v>
                </c:pt>
                <c:pt idx="2396">
                  <c:v>239600</c:v>
                </c:pt>
                <c:pt idx="2397">
                  <c:v>239700</c:v>
                </c:pt>
                <c:pt idx="2398">
                  <c:v>239800</c:v>
                </c:pt>
                <c:pt idx="2399">
                  <c:v>239900</c:v>
                </c:pt>
                <c:pt idx="2400">
                  <c:v>240000</c:v>
                </c:pt>
                <c:pt idx="2401">
                  <c:v>240100</c:v>
                </c:pt>
                <c:pt idx="2402">
                  <c:v>240200</c:v>
                </c:pt>
                <c:pt idx="2403">
                  <c:v>240300</c:v>
                </c:pt>
                <c:pt idx="2404">
                  <c:v>240400</c:v>
                </c:pt>
                <c:pt idx="2405">
                  <c:v>240500</c:v>
                </c:pt>
                <c:pt idx="2406">
                  <c:v>240600</c:v>
                </c:pt>
                <c:pt idx="2407">
                  <c:v>240700</c:v>
                </c:pt>
                <c:pt idx="2408">
                  <c:v>240800</c:v>
                </c:pt>
                <c:pt idx="2409">
                  <c:v>240900</c:v>
                </c:pt>
                <c:pt idx="2410">
                  <c:v>241000</c:v>
                </c:pt>
                <c:pt idx="2411">
                  <c:v>241100</c:v>
                </c:pt>
                <c:pt idx="2412">
                  <c:v>241200</c:v>
                </c:pt>
                <c:pt idx="2413">
                  <c:v>241300</c:v>
                </c:pt>
                <c:pt idx="2414">
                  <c:v>241400</c:v>
                </c:pt>
                <c:pt idx="2415">
                  <c:v>241500</c:v>
                </c:pt>
                <c:pt idx="2416">
                  <c:v>241600</c:v>
                </c:pt>
                <c:pt idx="2417">
                  <c:v>241700</c:v>
                </c:pt>
                <c:pt idx="2418">
                  <c:v>241800</c:v>
                </c:pt>
                <c:pt idx="2419">
                  <c:v>241900</c:v>
                </c:pt>
                <c:pt idx="2420">
                  <c:v>242000</c:v>
                </c:pt>
                <c:pt idx="2421">
                  <c:v>242100</c:v>
                </c:pt>
                <c:pt idx="2422">
                  <c:v>242200</c:v>
                </c:pt>
                <c:pt idx="2423">
                  <c:v>242300</c:v>
                </c:pt>
                <c:pt idx="2424">
                  <c:v>242400</c:v>
                </c:pt>
                <c:pt idx="2425">
                  <c:v>242500</c:v>
                </c:pt>
                <c:pt idx="2426">
                  <c:v>242600</c:v>
                </c:pt>
                <c:pt idx="2427">
                  <c:v>242700</c:v>
                </c:pt>
                <c:pt idx="2428">
                  <c:v>242800</c:v>
                </c:pt>
                <c:pt idx="2429">
                  <c:v>242900</c:v>
                </c:pt>
                <c:pt idx="2430">
                  <c:v>243000</c:v>
                </c:pt>
                <c:pt idx="2431">
                  <c:v>243100</c:v>
                </c:pt>
                <c:pt idx="2432">
                  <c:v>243200</c:v>
                </c:pt>
                <c:pt idx="2433">
                  <c:v>243300</c:v>
                </c:pt>
                <c:pt idx="2434">
                  <c:v>243400</c:v>
                </c:pt>
                <c:pt idx="2435">
                  <c:v>243500</c:v>
                </c:pt>
                <c:pt idx="2436">
                  <c:v>243600</c:v>
                </c:pt>
                <c:pt idx="2437">
                  <c:v>243700</c:v>
                </c:pt>
                <c:pt idx="2438">
                  <c:v>243800</c:v>
                </c:pt>
                <c:pt idx="2439">
                  <c:v>243900</c:v>
                </c:pt>
                <c:pt idx="2440">
                  <c:v>244000</c:v>
                </c:pt>
                <c:pt idx="2441">
                  <c:v>244100</c:v>
                </c:pt>
                <c:pt idx="2442">
                  <c:v>244200</c:v>
                </c:pt>
                <c:pt idx="2443">
                  <c:v>244300</c:v>
                </c:pt>
                <c:pt idx="2444">
                  <c:v>244400</c:v>
                </c:pt>
                <c:pt idx="2445">
                  <c:v>244500</c:v>
                </c:pt>
                <c:pt idx="2446">
                  <c:v>244600</c:v>
                </c:pt>
                <c:pt idx="2447">
                  <c:v>244700</c:v>
                </c:pt>
                <c:pt idx="2448">
                  <c:v>244800</c:v>
                </c:pt>
                <c:pt idx="2449">
                  <c:v>244900</c:v>
                </c:pt>
                <c:pt idx="2450">
                  <c:v>245000</c:v>
                </c:pt>
                <c:pt idx="2451">
                  <c:v>245100</c:v>
                </c:pt>
                <c:pt idx="2452">
                  <c:v>245200</c:v>
                </c:pt>
                <c:pt idx="2453">
                  <c:v>245300</c:v>
                </c:pt>
                <c:pt idx="2454">
                  <c:v>245400</c:v>
                </c:pt>
                <c:pt idx="2455">
                  <c:v>245500</c:v>
                </c:pt>
                <c:pt idx="2456">
                  <c:v>245600</c:v>
                </c:pt>
                <c:pt idx="2457">
                  <c:v>245700</c:v>
                </c:pt>
                <c:pt idx="2458">
                  <c:v>245800</c:v>
                </c:pt>
                <c:pt idx="2459">
                  <c:v>245900</c:v>
                </c:pt>
                <c:pt idx="2460">
                  <c:v>246000</c:v>
                </c:pt>
                <c:pt idx="2461">
                  <c:v>246100</c:v>
                </c:pt>
                <c:pt idx="2462">
                  <c:v>246200</c:v>
                </c:pt>
                <c:pt idx="2463">
                  <c:v>246300</c:v>
                </c:pt>
                <c:pt idx="2464">
                  <c:v>246400</c:v>
                </c:pt>
                <c:pt idx="2465">
                  <c:v>246500</c:v>
                </c:pt>
                <c:pt idx="2466">
                  <c:v>246600</c:v>
                </c:pt>
                <c:pt idx="2467">
                  <c:v>246700</c:v>
                </c:pt>
                <c:pt idx="2468">
                  <c:v>246800</c:v>
                </c:pt>
                <c:pt idx="2469">
                  <c:v>246900</c:v>
                </c:pt>
                <c:pt idx="2470">
                  <c:v>247000</c:v>
                </c:pt>
                <c:pt idx="2471">
                  <c:v>247100</c:v>
                </c:pt>
                <c:pt idx="2472">
                  <c:v>247200</c:v>
                </c:pt>
                <c:pt idx="2473">
                  <c:v>247300</c:v>
                </c:pt>
                <c:pt idx="2474">
                  <c:v>247400</c:v>
                </c:pt>
                <c:pt idx="2475">
                  <c:v>247500</c:v>
                </c:pt>
                <c:pt idx="2476">
                  <c:v>247600</c:v>
                </c:pt>
                <c:pt idx="2477">
                  <c:v>247700</c:v>
                </c:pt>
                <c:pt idx="2478">
                  <c:v>247800</c:v>
                </c:pt>
                <c:pt idx="2479">
                  <c:v>247900</c:v>
                </c:pt>
                <c:pt idx="2480">
                  <c:v>248000</c:v>
                </c:pt>
                <c:pt idx="2481">
                  <c:v>248100</c:v>
                </c:pt>
                <c:pt idx="2482">
                  <c:v>248200</c:v>
                </c:pt>
                <c:pt idx="2483">
                  <c:v>248300</c:v>
                </c:pt>
                <c:pt idx="2484">
                  <c:v>248400</c:v>
                </c:pt>
                <c:pt idx="2485">
                  <c:v>248500</c:v>
                </c:pt>
                <c:pt idx="2486">
                  <c:v>248600</c:v>
                </c:pt>
                <c:pt idx="2487">
                  <c:v>248700</c:v>
                </c:pt>
                <c:pt idx="2488">
                  <c:v>248800</c:v>
                </c:pt>
                <c:pt idx="2489">
                  <c:v>248900</c:v>
                </c:pt>
                <c:pt idx="2490">
                  <c:v>249000</c:v>
                </c:pt>
                <c:pt idx="2491">
                  <c:v>249100</c:v>
                </c:pt>
                <c:pt idx="2492">
                  <c:v>249200</c:v>
                </c:pt>
                <c:pt idx="2493">
                  <c:v>249300</c:v>
                </c:pt>
                <c:pt idx="2494">
                  <c:v>249400</c:v>
                </c:pt>
                <c:pt idx="2495">
                  <c:v>249500</c:v>
                </c:pt>
                <c:pt idx="2496">
                  <c:v>249600</c:v>
                </c:pt>
                <c:pt idx="2497">
                  <c:v>249700</c:v>
                </c:pt>
                <c:pt idx="2498">
                  <c:v>249800</c:v>
                </c:pt>
                <c:pt idx="2499">
                  <c:v>249900</c:v>
                </c:pt>
                <c:pt idx="2500">
                  <c:v>250000</c:v>
                </c:pt>
                <c:pt idx="2501">
                  <c:v>250100</c:v>
                </c:pt>
                <c:pt idx="2502">
                  <c:v>250200</c:v>
                </c:pt>
                <c:pt idx="2503">
                  <c:v>250300</c:v>
                </c:pt>
                <c:pt idx="2504">
                  <c:v>250400</c:v>
                </c:pt>
                <c:pt idx="2505">
                  <c:v>250500</c:v>
                </c:pt>
                <c:pt idx="2506">
                  <c:v>250600</c:v>
                </c:pt>
                <c:pt idx="2507">
                  <c:v>250700</c:v>
                </c:pt>
                <c:pt idx="2508">
                  <c:v>250800</c:v>
                </c:pt>
                <c:pt idx="2509">
                  <c:v>250900</c:v>
                </c:pt>
                <c:pt idx="2510">
                  <c:v>251000</c:v>
                </c:pt>
                <c:pt idx="2511">
                  <c:v>251100</c:v>
                </c:pt>
                <c:pt idx="2512">
                  <c:v>251200</c:v>
                </c:pt>
                <c:pt idx="2513">
                  <c:v>251300</c:v>
                </c:pt>
                <c:pt idx="2514">
                  <c:v>251400</c:v>
                </c:pt>
                <c:pt idx="2515">
                  <c:v>251500</c:v>
                </c:pt>
                <c:pt idx="2516">
                  <c:v>251600</c:v>
                </c:pt>
                <c:pt idx="2517">
                  <c:v>251700</c:v>
                </c:pt>
                <c:pt idx="2518">
                  <c:v>251800</c:v>
                </c:pt>
                <c:pt idx="2519">
                  <c:v>251900</c:v>
                </c:pt>
                <c:pt idx="2520">
                  <c:v>252000</c:v>
                </c:pt>
                <c:pt idx="2521">
                  <c:v>252100</c:v>
                </c:pt>
                <c:pt idx="2522">
                  <c:v>252200</c:v>
                </c:pt>
                <c:pt idx="2523">
                  <c:v>252300</c:v>
                </c:pt>
                <c:pt idx="2524">
                  <c:v>252400</c:v>
                </c:pt>
                <c:pt idx="2525">
                  <c:v>252500</c:v>
                </c:pt>
                <c:pt idx="2526">
                  <c:v>252600</c:v>
                </c:pt>
                <c:pt idx="2527">
                  <c:v>252700</c:v>
                </c:pt>
                <c:pt idx="2528">
                  <c:v>252800</c:v>
                </c:pt>
                <c:pt idx="2529">
                  <c:v>252900</c:v>
                </c:pt>
                <c:pt idx="2530">
                  <c:v>253000</c:v>
                </c:pt>
                <c:pt idx="2531">
                  <c:v>253100</c:v>
                </c:pt>
                <c:pt idx="2532">
                  <c:v>253200</c:v>
                </c:pt>
                <c:pt idx="2533">
                  <c:v>253300</c:v>
                </c:pt>
                <c:pt idx="2534">
                  <c:v>253400</c:v>
                </c:pt>
                <c:pt idx="2535">
                  <c:v>253500</c:v>
                </c:pt>
                <c:pt idx="2536">
                  <c:v>253600</c:v>
                </c:pt>
                <c:pt idx="2537">
                  <c:v>253700</c:v>
                </c:pt>
                <c:pt idx="2538">
                  <c:v>253800</c:v>
                </c:pt>
                <c:pt idx="2539">
                  <c:v>253900</c:v>
                </c:pt>
                <c:pt idx="2540">
                  <c:v>254000</c:v>
                </c:pt>
                <c:pt idx="2541">
                  <c:v>254100</c:v>
                </c:pt>
                <c:pt idx="2542">
                  <c:v>254200</c:v>
                </c:pt>
                <c:pt idx="2543">
                  <c:v>254300</c:v>
                </c:pt>
                <c:pt idx="2544">
                  <c:v>254400</c:v>
                </c:pt>
                <c:pt idx="2545">
                  <c:v>254500</c:v>
                </c:pt>
                <c:pt idx="2546">
                  <c:v>254600</c:v>
                </c:pt>
                <c:pt idx="2547">
                  <c:v>254700</c:v>
                </c:pt>
                <c:pt idx="2548">
                  <c:v>254800</c:v>
                </c:pt>
                <c:pt idx="2549">
                  <c:v>254900</c:v>
                </c:pt>
                <c:pt idx="2550">
                  <c:v>255000</c:v>
                </c:pt>
                <c:pt idx="2551">
                  <c:v>255100</c:v>
                </c:pt>
                <c:pt idx="2552">
                  <c:v>255200</c:v>
                </c:pt>
                <c:pt idx="2553">
                  <c:v>255300</c:v>
                </c:pt>
                <c:pt idx="2554">
                  <c:v>255400</c:v>
                </c:pt>
                <c:pt idx="2555">
                  <c:v>255500</c:v>
                </c:pt>
                <c:pt idx="2556">
                  <c:v>255600</c:v>
                </c:pt>
                <c:pt idx="2557">
                  <c:v>255700</c:v>
                </c:pt>
                <c:pt idx="2558">
                  <c:v>255800</c:v>
                </c:pt>
                <c:pt idx="2559">
                  <c:v>255900</c:v>
                </c:pt>
                <c:pt idx="2560">
                  <c:v>256000</c:v>
                </c:pt>
                <c:pt idx="2561">
                  <c:v>256100</c:v>
                </c:pt>
                <c:pt idx="2562">
                  <c:v>256200</c:v>
                </c:pt>
                <c:pt idx="2563">
                  <c:v>256300</c:v>
                </c:pt>
                <c:pt idx="2564">
                  <c:v>256400</c:v>
                </c:pt>
                <c:pt idx="2565">
                  <c:v>256500</c:v>
                </c:pt>
                <c:pt idx="2566">
                  <c:v>256600</c:v>
                </c:pt>
                <c:pt idx="2567">
                  <c:v>256700</c:v>
                </c:pt>
                <c:pt idx="2568">
                  <c:v>256800</c:v>
                </c:pt>
                <c:pt idx="2569">
                  <c:v>256900</c:v>
                </c:pt>
                <c:pt idx="2570">
                  <c:v>257000</c:v>
                </c:pt>
                <c:pt idx="2571">
                  <c:v>257100</c:v>
                </c:pt>
                <c:pt idx="2572">
                  <c:v>257200</c:v>
                </c:pt>
                <c:pt idx="2573">
                  <c:v>257300</c:v>
                </c:pt>
                <c:pt idx="2574">
                  <c:v>257400</c:v>
                </c:pt>
                <c:pt idx="2575">
                  <c:v>257500</c:v>
                </c:pt>
                <c:pt idx="2576">
                  <c:v>257600</c:v>
                </c:pt>
                <c:pt idx="2577">
                  <c:v>257700</c:v>
                </c:pt>
                <c:pt idx="2578">
                  <c:v>257800</c:v>
                </c:pt>
                <c:pt idx="2579">
                  <c:v>257900</c:v>
                </c:pt>
                <c:pt idx="2580">
                  <c:v>258000</c:v>
                </c:pt>
                <c:pt idx="2581">
                  <c:v>258100</c:v>
                </c:pt>
                <c:pt idx="2582">
                  <c:v>258200</c:v>
                </c:pt>
                <c:pt idx="2583">
                  <c:v>258300</c:v>
                </c:pt>
                <c:pt idx="2584">
                  <c:v>258400</c:v>
                </c:pt>
                <c:pt idx="2585">
                  <c:v>258500</c:v>
                </c:pt>
                <c:pt idx="2586">
                  <c:v>258600</c:v>
                </c:pt>
                <c:pt idx="2587">
                  <c:v>258700</c:v>
                </c:pt>
                <c:pt idx="2588">
                  <c:v>258800</c:v>
                </c:pt>
                <c:pt idx="2589">
                  <c:v>258900</c:v>
                </c:pt>
                <c:pt idx="2590">
                  <c:v>259000</c:v>
                </c:pt>
                <c:pt idx="2591">
                  <c:v>259100</c:v>
                </c:pt>
                <c:pt idx="2592">
                  <c:v>259200</c:v>
                </c:pt>
                <c:pt idx="2593">
                  <c:v>259300</c:v>
                </c:pt>
                <c:pt idx="2594">
                  <c:v>259400</c:v>
                </c:pt>
                <c:pt idx="2595">
                  <c:v>259500</c:v>
                </c:pt>
                <c:pt idx="2596">
                  <c:v>259600</c:v>
                </c:pt>
                <c:pt idx="2597">
                  <c:v>259700</c:v>
                </c:pt>
                <c:pt idx="2598">
                  <c:v>259800</c:v>
                </c:pt>
                <c:pt idx="2599">
                  <c:v>259900</c:v>
                </c:pt>
                <c:pt idx="2600">
                  <c:v>260000</c:v>
                </c:pt>
                <c:pt idx="2601">
                  <c:v>260100</c:v>
                </c:pt>
                <c:pt idx="2602">
                  <c:v>260200</c:v>
                </c:pt>
                <c:pt idx="2603">
                  <c:v>260300</c:v>
                </c:pt>
                <c:pt idx="2604">
                  <c:v>260400</c:v>
                </c:pt>
                <c:pt idx="2605">
                  <c:v>260500</c:v>
                </c:pt>
                <c:pt idx="2606">
                  <c:v>260600</c:v>
                </c:pt>
                <c:pt idx="2607">
                  <c:v>260700</c:v>
                </c:pt>
                <c:pt idx="2608">
                  <c:v>260800</c:v>
                </c:pt>
                <c:pt idx="2609">
                  <c:v>260900</c:v>
                </c:pt>
                <c:pt idx="2610">
                  <c:v>261000</c:v>
                </c:pt>
                <c:pt idx="2611">
                  <c:v>261100</c:v>
                </c:pt>
                <c:pt idx="2612">
                  <c:v>261200</c:v>
                </c:pt>
                <c:pt idx="2613">
                  <c:v>261300</c:v>
                </c:pt>
                <c:pt idx="2614">
                  <c:v>261400</c:v>
                </c:pt>
                <c:pt idx="2615">
                  <c:v>261500</c:v>
                </c:pt>
                <c:pt idx="2616">
                  <c:v>261600</c:v>
                </c:pt>
                <c:pt idx="2617">
                  <c:v>261700</c:v>
                </c:pt>
                <c:pt idx="2618">
                  <c:v>261800</c:v>
                </c:pt>
                <c:pt idx="2619">
                  <c:v>261900</c:v>
                </c:pt>
                <c:pt idx="2620">
                  <c:v>262000</c:v>
                </c:pt>
                <c:pt idx="2621">
                  <c:v>262100</c:v>
                </c:pt>
                <c:pt idx="2622">
                  <c:v>262200</c:v>
                </c:pt>
                <c:pt idx="2623">
                  <c:v>262300</c:v>
                </c:pt>
                <c:pt idx="2624">
                  <c:v>262400</c:v>
                </c:pt>
                <c:pt idx="2625">
                  <c:v>262500</c:v>
                </c:pt>
                <c:pt idx="2626">
                  <c:v>262600</c:v>
                </c:pt>
                <c:pt idx="2627">
                  <c:v>262700</c:v>
                </c:pt>
                <c:pt idx="2628">
                  <c:v>262800</c:v>
                </c:pt>
                <c:pt idx="2629">
                  <c:v>262900</c:v>
                </c:pt>
                <c:pt idx="2630">
                  <c:v>263000</c:v>
                </c:pt>
                <c:pt idx="2631">
                  <c:v>263100</c:v>
                </c:pt>
                <c:pt idx="2632">
                  <c:v>263200</c:v>
                </c:pt>
                <c:pt idx="2633">
                  <c:v>263300</c:v>
                </c:pt>
                <c:pt idx="2634">
                  <c:v>263400</c:v>
                </c:pt>
                <c:pt idx="2635">
                  <c:v>263500</c:v>
                </c:pt>
                <c:pt idx="2636">
                  <c:v>263600</c:v>
                </c:pt>
                <c:pt idx="2637">
                  <c:v>263700</c:v>
                </c:pt>
                <c:pt idx="2638">
                  <c:v>263800</c:v>
                </c:pt>
                <c:pt idx="2639">
                  <c:v>263900</c:v>
                </c:pt>
                <c:pt idx="2640">
                  <c:v>264000</c:v>
                </c:pt>
                <c:pt idx="2641">
                  <c:v>264100</c:v>
                </c:pt>
                <c:pt idx="2642">
                  <c:v>264200</c:v>
                </c:pt>
                <c:pt idx="2643">
                  <c:v>264300</c:v>
                </c:pt>
                <c:pt idx="2644">
                  <c:v>264400</c:v>
                </c:pt>
                <c:pt idx="2645">
                  <c:v>264500</c:v>
                </c:pt>
                <c:pt idx="2646">
                  <c:v>264600</c:v>
                </c:pt>
                <c:pt idx="2647">
                  <c:v>264700</c:v>
                </c:pt>
                <c:pt idx="2648">
                  <c:v>264800</c:v>
                </c:pt>
                <c:pt idx="2649">
                  <c:v>264900</c:v>
                </c:pt>
                <c:pt idx="2650">
                  <c:v>265000</c:v>
                </c:pt>
                <c:pt idx="2651">
                  <c:v>265100</c:v>
                </c:pt>
                <c:pt idx="2652">
                  <c:v>265200</c:v>
                </c:pt>
                <c:pt idx="2653">
                  <c:v>265300</c:v>
                </c:pt>
                <c:pt idx="2654">
                  <c:v>265400</c:v>
                </c:pt>
                <c:pt idx="2655">
                  <c:v>265500</c:v>
                </c:pt>
                <c:pt idx="2656">
                  <c:v>265600</c:v>
                </c:pt>
                <c:pt idx="2657">
                  <c:v>265700</c:v>
                </c:pt>
                <c:pt idx="2658">
                  <c:v>265800</c:v>
                </c:pt>
                <c:pt idx="2659">
                  <c:v>265900</c:v>
                </c:pt>
                <c:pt idx="2660">
                  <c:v>266000</c:v>
                </c:pt>
                <c:pt idx="2661">
                  <c:v>266100</c:v>
                </c:pt>
                <c:pt idx="2662">
                  <c:v>266200</c:v>
                </c:pt>
                <c:pt idx="2663">
                  <c:v>266300</c:v>
                </c:pt>
                <c:pt idx="2664">
                  <c:v>266400</c:v>
                </c:pt>
                <c:pt idx="2665">
                  <c:v>266500</c:v>
                </c:pt>
                <c:pt idx="2666">
                  <c:v>266600</c:v>
                </c:pt>
                <c:pt idx="2667">
                  <c:v>266700</c:v>
                </c:pt>
                <c:pt idx="2668">
                  <c:v>266800</c:v>
                </c:pt>
                <c:pt idx="2669">
                  <c:v>266900</c:v>
                </c:pt>
                <c:pt idx="2670">
                  <c:v>267000</c:v>
                </c:pt>
                <c:pt idx="2671">
                  <c:v>267100</c:v>
                </c:pt>
                <c:pt idx="2672">
                  <c:v>267200</c:v>
                </c:pt>
                <c:pt idx="2673">
                  <c:v>267300</c:v>
                </c:pt>
                <c:pt idx="2674">
                  <c:v>267400</c:v>
                </c:pt>
                <c:pt idx="2675">
                  <c:v>267500</c:v>
                </c:pt>
                <c:pt idx="2676">
                  <c:v>267600</c:v>
                </c:pt>
                <c:pt idx="2677">
                  <c:v>267700</c:v>
                </c:pt>
                <c:pt idx="2678">
                  <c:v>267800</c:v>
                </c:pt>
                <c:pt idx="2679">
                  <c:v>267900</c:v>
                </c:pt>
                <c:pt idx="2680">
                  <c:v>268000</c:v>
                </c:pt>
                <c:pt idx="2681">
                  <c:v>268100</c:v>
                </c:pt>
                <c:pt idx="2682">
                  <c:v>268200</c:v>
                </c:pt>
                <c:pt idx="2683">
                  <c:v>268300</c:v>
                </c:pt>
                <c:pt idx="2684">
                  <c:v>268400</c:v>
                </c:pt>
                <c:pt idx="2685">
                  <c:v>268500</c:v>
                </c:pt>
                <c:pt idx="2686">
                  <c:v>268600</c:v>
                </c:pt>
                <c:pt idx="2687">
                  <c:v>268700</c:v>
                </c:pt>
                <c:pt idx="2688">
                  <c:v>268800</c:v>
                </c:pt>
                <c:pt idx="2689">
                  <c:v>268900</c:v>
                </c:pt>
                <c:pt idx="2690">
                  <c:v>269000</c:v>
                </c:pt>
                <c:pt idx="2691">
                  <c:v>269100</c:v>
                </c:pt>
                <c:pt idx="2692">
                  <c:v>269200</c:v>
                </c:pt>
                <c:pt idx="2693">
                  <c:v>269300</c:v>
                </c:pt>
                <c:pt idx="2694">
                  <c:v>269400</c:v>
                </c:pt>
                <c:pt idx="2695">
                  <c:v>269500</c:v>
                </c:pt>
                <c:pt idx="2696">
                  <c:v>269600</c:v>
                </c:pt>
                <c:pt idx="2697">
                  <c:v>269700</c:v>
                </c:pt>
                <c:pt idx="2698">
                  <c:v>269800</c:v>
                </c:pt>
                <c:pt idx="2699">
                  <c:v>269900</c:v>
                </c:pt>
                <c:pt idx="2700">
                  <c:v>270000</c:v>
                </c:pt>
                <c:pt idx="2701">
                  <c:v>270100</c:v>
                </c:pt>
                <c:pt idx="2702">
                  <c:v>270200</c:v>
                </c:pt>
                <c:pt idx="2703">
                  <c:v>270300</c:v>
                </c:pt>
                <c:pt idx="2704">
                  <c:v>270400</c:v>
                </c:pt>
                <c:pt idx="2705">
                  <c:v>270500</c:v>
                </c:pt>
                <c:pt idx="2706">
                  <c:v>270600</c:v>
                </c:pt>
                <c:pt idx="2707">
                  <c:v>270700</c:v>
                </c:pt>
                <c:pt idx="2708">
                  <c:v>270800</c:v>
                </c:pt>
                <c:pt idx="2709">
                  <c:v>270900</c:v>
                </c:pt>
                <c:pt idx="2710">
                  <c:v>271000</c:v>
                </c:pt>
                <c:pt idx="2711">
                  <c:v>271100</c:v>
                </c:pt>
                <c:pt idx="2712">
                  <c:v>271200</c:v>
                </c:pt>
                <c:pt idx="2713">
                  <c:v>271300</c:v>
                </c:pt>
                <c:pt idx="2714">
                  <c:v>271400</c:v>
                </c:pt>
                <c:pt idx="2715">
                  <c:v>271500</c:v>
                </c:pt>
                <c:pt idx="2716">
                  <c:v>271600</c:v>
                </c:pt>
                <c:pt idx="2717">
                  <c:v>271700</c:v>
                </c:pt>
                <c:pt idx="2718">
                  <c:v>271800</c:v>
                </c:pt>
                <c:pt idx="2719">
                  <c:v>271900</c:v>
                </c:pt>
                <c:pt idx="2720">
                  <c:v>272000</c:v>
                </c:pt>
                <c:pt idx="2721">
                  <c:v>272100</c:v>
                </c:pt>
                <c:pt idx="2722">
                  <c:v>272200</c:v>
                </c:pt>
                <c:pt idx="2723">
                  <c:v>272300</c:v>
                </c:pt>
                <c:pt idx="2724">
                  <c:v>272400</c:v>
                </c:pt>
                <c:pt idx="2725">
                  <c:v>272500</c:v>
                </c:pt>
                <c:pt idx="2726">
                  <c:v>272600</c:v>
                </c:pt>
                <c:pt idx="2727">
                  <c:v>272700</c:v>
                </c:pt>
                <c:pt idx="2728">
                  <c:v>272800</c:v>
                </c:pt>
                <c:pt idx="2729">
                  <c:v>272900</c:v>
                </c:pt>
                <c:pt idx="2730">
                  <c:v>273000</c:v>
                </c:pt>
                <c:pt idx="2731">
                  <c:v>273100</c:v>
                </c:pt>
                <c:pt idx="2732">
                  <c:v>273200</c:v>
                </c:pt>
                <c:pt idx="2733">
                  <c:v>273300</c:v>
                </c:pt>
                <c:pt idx="2734">
                  <c:v>273400</c:v>
                </c:pt>
                <c:pt idx="2735">
                  <c:v>273500</c:v>
                </c:pt>
                <c:pt idx="2736">
                  <c:v>273600</c:v>
                </c:pt>
                <c:pt idx="2737">
                  <c:v>273700</c:v>
                </c:pt>
                <c:pt idx="2738">
                  <c:v>273800</c:v>
                </c:pt>
                <c:pt idx="2739">
                  <c:v>273900</c:v>
                </c:pt>
                <c:pt idx="2740">
                  <c:v>274000</c:v>
                </c:pt>
                <c:pt idx="2741">
                  <c:v>274100</c:v>
                </c:pt>
                <c:pt idx="2742">
                  <c:v>274200</c:v>
                </c:pt>
                <c:pt idx="2743">
                  <c:v>274300</c:v>
                </c:pt>
                <c:pt idx="2744">
                  <c:v>274400</c:v>
                </c:pt>
                <c:pt idx="2745">
                  <c:v>274500</c:v>
                </c:pt>
                <c:pt idx="2746">
                  <c:v>274600</c:v>
                </c:pt>
                <c:pt idx="2747">
                  <c:v>274700</c:v>
                </c:pt>
                <c:pt idx="2748">
                  <c:v>274800</c:v>
                </c:pt>
                <c:pt idx="2749">
                  <c:v>274900</c:v>
                </c:pt>
                <c:pt idx="2750">
                  <c:v>275000</c:v>
                </c:pt>
                <c:pt idx="2751">
                  <c:v>275100</c:v>
                </c:pt>
                <c:pt idx="2752">
                  <c:v>275200</c:v>
                </c:pt>
                <c:pt idx="2753">
                  <c:v>275300</c:v>
                </c:pt>
                <c:pt idx="2754">
                  <c:v>275400</c:v>
                </c:pt>
                <c:pt idx="2755">
                  <c:v>275500</c:v>
                </c:pt>
                <c:pt idx="2756">
                  <c:v>275600</c:v>
                </c:pt>
                <c:pt idx="2757">
                  <c:v>275700</c:v>
                </c:pt>
                <c:pt idx="2758">
                  <c:v>275800</c:v>
                </c:pt>
                <c:pt idx="2759">
                  <c:v>275900</c:v>
                </c:pt>
                <c:pt idx="2760">
                  <c:v>276000</c:v>
                </c:pt>
                <c:pt idx="2761">
                  <c:v>276100</c:v>
                </c:pt>
                <c:pt idx="2762">
                  <c:v>276200</c:v>
                </c:pt>
                <c:pt idx="2763">
                  <c:v>276300</c:v>
                </c:pt>
                <c:pt idx="2764">
                  <c:v>276400</c:v>
                </c:pt>
                <c:pt idx="2765">
                  <c:v>276500</c:v>
                </c:pt>
                <c:pt idx="2766">
                  <c:v>276600</c:v>
                </c:pt>
                <c:pt idx="2767">
                  <c:v>276700</c:v>
                </c:pt>
                <c:pt idx="2768">
                  <c:v>276800</c:v>
                </c:pt>
                <c:pt idx="2769">
                  <c:v>276900</c:v>
                </c:pt>
                <c:pt idx="2770">
                  <c:v>277000</c:v>
                </c:pt>
                <c:pt idx="2771">
                  <c:v>277100</c:v>
                </c:pt>
                <c:pt idx="2772">
                  <c:v>277200</c:v>
                </c:pt>
                <c:pt idx="2773">
                  <c:v>277300</c:v>
                </c:pt>
                <c:pt idx="2774">
                  <c:v>277400</c:v>
                </c:pt>
                <c:pt idx="2775">
                  <c:v>277500</c:v>
                </c:pt>
                <c:pt idx="2776">
                  <c:v>277600</c:v>
                </c:pt>
                <c:pt idx="2777">
                  <c:v>277700</c:v>
                </c:pt>
                <c:pt idx="2778">
                  <c:v>277800</c:v>
                </c:pt>
                <c:pt idx="2779">
                  <c:v>277900</c:v>
                </c:pt>
                <c:pt idx="2780">
                  <c:v>278000</c:v>
                </c:pt>
                <c:pt idx="2781">
                  <c:v>278100</c:v>
                </c:pt>
                <c:pt idx="2782">
                  <c:v>278200</c:v>
                </c:pt>
                <c:pt idx="2783">
                  <c:v>278300</c:v>
                </c:pt>
                <c:pt idx="2784">
                  <c:v>278400</c:v>
                </c:pt>
                <c:pt idx="2785">
                  <c:v>278500</c:v>
                </c:pt>
                <c:pt idx="2786">
                  <c:v>278600</c:v>
                </c:pt>
                <c:pt idx="2787">
                  <c:v>278700</c:v>
                </c:pt>
                <c:pt idx="2788">
                  <c:v>278800</c:v>
                </c:pt>
                <c:pt idx="2789">
                  <c:v>278900</c:v>
                </c:pt>
                <c:pt idx="2790">
                  <c:v>279000</c:v>
                </c:pt>
                <c:pt idx="2791">
                  <c:v>279100</c:v>
                </c:pt>
                <c:pt idx="2792">
                  <c:v>279200</c:v>
                </c:pt>
                <c:pt idx="2793">
                  <c:v>279300</c:v>
                </c:pt>
                <c:pt idx="2794">
                  <c:v>279400</c:v>
                </c:pt>
                <c:pt idx="2795">
                  <c:v>279500</c:v>
                </c:pt>
                <c:pt idx="2796">
                  <c:v>279600</c:v>
                </c:pt>
                <c:pt idx="2797">
                  <c:v>279700</c:v>
                </c:pt>
                <c:pt idx="2798">
                  <c:v>279800</c:v>
                </c:pt>
                <c:pt idx="2799">
                  <c:v>279900</c:v>
                </c:pt>
                <c:pt idx="2800">
                  <c:v>280000</c:v>
                </c:pt>
                <c:pt idx="2801">
                  <c:v>280100</c:v>
                </c:pt>
                <c:pt idx="2802">
                  <c:v>280200</c:v>
                </c:pt>
                <c:pt idx="2803">
                  <c:v>280300</c:v>
                </c:pt>
                <c:pt idx="2804">
                  <c:v>280400</c:v>
                </c:pt>
                <c:pt idx="2805">
                  <c:v>280500</c:v>
                </c:pt>
                <c:pt idx="2806">
                  <c:v>280600</c:v>
                </c:pt>
                <c:pt idx="2807">
                  <c:v>280700</c:v>
                </c:pt>
                <c:pt idx="2808">
                  <c:v>280800</c:v>
                </c:pt>
                <c:pt idx="2809">
                  <c:v>280900</c:v>
                </c:pt>
                <c:pt idx="2810">
                  <c:v>281000</c:v>
                </c:pt>
                <c:pt idx="2811">
                  <c:v>281100</c:v>
                </c:pt>
                <c:pt idx="2812">
                  <c:v>281200</c:v>
                </c:pt>
                <c:pt idx="2813">
                  <c:v>281300</c:v>
                </c:pt>
                <c:pt idx="2814">
                  <c:v>281400</c:v>
                </c:pt>
                <c:pt idx="2815">
                  <c:v>281500</c:v>
                </c:pt>
                <c:pt idx="2816">
                  <c:v>281600</c:v>
                </c:pt>
                <c:pt idx="2817">
                  <c:v>281700</c:v>
                </c:pt>
                <c:pt idx="2818">
                  <c:v>281800</c:v>
                </c:pt>
                <c:pt idx="2819">
                  <c:v>281900</c:v>
                </c:pt>
                <c:pt idx="2820">
                  <c:v>282000</c:v>
                </c:pt>
                <c:pt idx="2821">
                  <c:v>282100</c:v>
                </c:pt>
                <c:pt idx="2822">
                  <c:v>282200</c:v>
                </c:pt>
                <c:pt idx="2823">
                  <c:v>282300</c:v>
                </c:pt>
                <c:pt idx="2824">
                  <c:v>282400</c:v>
                </c:pt>
                <c:pt idx="2825">
                  <c:v>282500</c:v>
                </c:pt>
                <c:pt idx="2826">
                  <c:v>282600</c:v>
                </c:pt>
                <c:pt idx="2827">
                  <c:v>282700</c:v>
                </c:pt>
                <c:pt idx="2828">
                  <c:v>282800</c:v>
                </c:pt>
                <c:pt idx="2829">
                  <c:v>282900</c:v>
                </c:pt>
                <c:pt idx="2830">
                  <c:v>283000</c:v>
                </c:pt>
                <c:pt idx="2831">
                  <c:v>283100</c:v>
                </c:pt>
                <c:pt idx="2832">
                  <c:v>283200</c:v>
                </c:pt>
                <c:pt idx="2833">
                  <c:v>283300</c:v>
                </c:pt>
                <c:pt idx="2834">
                  <c:v>283400</c:v>
                </c:pt>
                <c:pt idx="2835">
                  <c:v>283500</c:v>
                </c:pt>
                <c:pt idx="2836">
                  <c:v>283600</c:v>
                </c:pt>
                <c:pt idx="2837">
                  <c:v>283700</c:v>
                </c:pt>
                <c:pt idx="2838">
                  <c:v>283800</c:v>
                </c:pt>
                <c:pt idx="2839">
                  <c:v>283900</c:v>
                </c:pt>
                <c:pt idx="2840">
                  <c:v>284000</c:v>
                </c:pt>
                <c:pt idx="2841">
                  <c:v>284100</c:v>
                </c:pt>
                <c:pt idx="2842">
                  <c:v>284200</c:v>
                </c:pt>
                <c:pt idx="2843">
                  <c:v>284300</c:v>
                </c:pt>
                <c:pt idx="2844">
                  <c:v>284400</c:v>
                </c:pt>
                <c:pt idx="2845">
                  <c:v>284500</c:v>
                </c:pt>
                <c:pt idx="2846">
                  <c:v>284600</c:v>
                </c:pt>
                <c:pt idx="2847">
                  <c:v>284700</c:v>
                </c:pt>
                <c:pt idx="2848">
                  <c:v>284800</c:v>
                </c:pt>
                <c:pt idx="2849">
                  <c:v>284900</c:v>
                </c:pt>
                <c:pt idx="2850">
                  <c:v>285000</c:v>
                </c:pt>
                <c:pt idx="2851">
                  <c:v>285100</c:v>
                </c:pt>
                <c:pt idx="2852">
                  <c:v>285200</c:v>
                </c:pt>
                <c:pt idx="2853">
                  <c:v>285300</c:v>
                </c:pt>
                <c:pt idx="2854">
                  <c:v>285400</c:v>
                </c:pt>
                <c:pt idx="2855">
                  <c:v>285500</c:v>
                </c:pt>
                <c:pt idx="2856">
                  <c:v>285600</c:v>
                </c:pt>
                <c:pt idx="2857">
                  <c:v>285700</c:v>
                </c:pt>
                <c:pt idx="2858">
                  <c:v>285800</c:v>
                </c:pt>
                <c:pt idx="2859">
                  <c:v>285900</c:v>
                </c:pt>
                <c:pt idx="2860">
                  <c:v>286000</c:v>
                </c:pt>
                <c:pt idx="2861">
                  <c:v>286100</c:v>
                </c:pt>
                <c:pt idx="2862">
                  <c:v>286200</c:v>
                </c:pt>
                <c:pt idx="2863">
                  <c:v>286300</c:v>
                </c:pt>
                <c:pt idx="2864">
                  <c:v>286400</c:v>
                </c:pt>
                <c:pt idx="2865">
                  <c:v>286500</c:v>
                </c:pt>
                <c:pt idx="2866">
                  <c:v>286600</c:v>
                </c:pt>
                <c:pt idx="2867">
                  <c:v>286700</c:v>
                </c:pt>
                <c:pt idx="2868">
                  <c:v>286800</c:v>
                </c:pt>
                <c:pt idx="2869">
                  <c:v>286900</c:v>
                </c:pt>
                <c:pt idx="2870">
                  <c:v>287000</c:v>
                </c:pt>
                <c:pt idx="2871">
                  <c:v>287100</c:v>
                </c:pt>
                <c:pt idx="2872">
                  <c:v>287200</c:v>
                </c:pt>
                <c:pt idx="2873">
                  <c:v>287300</c:v>
                </c:pt>
                <c:pt idx="2874">
                  <c:v>287400</c:v>
                </c:pt>
                <c:pt idx="2875">
                  <c:v>287500</c:v>
                </c:pt>
                <c:pt idx="2876">
                  <c:v>287600</c:v>
                </c:pt>
                <c:pt idx="2877">
                  <c:v>287700</c:v>
                </c:pt>
                <c:pt idx="2878">
                  <c:v>287800</c:v>
                </c:pt>
                <c:pt idx="2879">
                  <c:v>287900</c:v>
                </c:pt>
                <c:pt idx="2880">
                  <c:v>288000</c:v>
                </c:pt>
                <c:pt idx="2881">
                  <c:v>288100</c:v>
                </c:pt>
                <c:pt idx="2882">
                  <c:v>288200</c:v>
                </c:pt>
                <c:pt idx="2883">
                  <c:v>288300</c:v>
                </c:pt>
                <c:pt idx="2884">
                  <c:v>288400</c:v>
                </c:pt>
                <c:pt idx="2885">
                  <c:v>288500</c:v>
                </c:pt>
                <c:pt idx="2886">
                  <c:v>288600</c:v>
                </c:pt>
                <c:pt idx="2887">
                  <c:v>288700</c:v>
                </c:pt>
                <c:pt idx="2888">
                  <c:v>288800</c:v>
                </c:pt>
                <c:pt idx="2889">
                  <c:v>288900</c:v>
                </c:pt>
                <c:pt idx="2890">
                  <c:v>289000</c:v>
                </c:pt>
                <c:pt idx="2891">
                  <c:v>289100</c:v>
                </c:pt>
                <c:pt idx="2892">
                  <c:v>289200</c:v>
                </c:pt>
                <c:pt idx="2893">
                  <c:v>289300</c:v>
                </c:pt>
                <c:pt idx="2894">
                  <c:v>289400</c:v>
                </c:pt>
                <c:pt idx="2895">
                  <c:v>289500</c:v>
                </c:pt>
                <c:pt idx="2896">
                  <c:v>289600</c:v>
                </c:pt>
                <c:pt idx="2897">
                  <c:v>289700</c:v>
                </c:pt>
                <c:pt idx="2898">
                  <c:v>289800</c:v>
                </c:pt>
                <c:pt idx="2899">
                  <c:v>289900</c:v>
                </c:pt>
                <c:pt idx="2900">
                  <c:v>290000</c:v>
                </c:pt>
                <c:pt idx="2901">
                  <c:v>290100</c:v>
                </c:pt>
                <c:pt idx="2902">
                  <c:v>290200</c:v>
                </c:pt>
                <c:pt idx="2903">
                  <c:v>290300</c:v>
                </c:pt>
                <c:pt idx="2904">
                  <c:v>290400</c:v>
                </c:pt>
                <c:pt idx="2905">
                  <c:v>290500</c:v>
                </c:pt>
                <c:pt idx="2906">
                  <c:v>290600</c:v>
                </c:pt>
                <c:pt idx="2907">
                  <c:v>290700</c:v>
                </c:pt>
                <c:pt idx="2908">
                  <c:v>290800</c:v>
                </c:pt>
                <c:pt idx="2909">
                  <c:v>290900</c:v>
                </c:pt>
                <c:pt idx="2910">
                  <c:v>291000</c:v>
                </c:pt>
                <c:pt idx="2911">
                  <c:v>291100</c:v>
                </c:pt>
                <c:pt idx="2912">
                  <c:v>291200</c:v>
                </c:pt>
                <c:pt idx="2913">
                  <c:v>291300</c:v>
                </c:pt>
                <c:pt idx="2914">
                  <c:v>291400</c:v>
                </c:pt>
                <c:pt idx="2915">
                  <c:v>291500</c:v>
                </c:pt>
                <c:pt idx="2916">
                  <c:v>291600</c:v>
                </c:pt>
                <c:pt idx="2917">
                  <c:v>291700</c:v>
                </c:pt>
                <c:pt idx="2918">
                  <c:v>291800</c:v>
                </c:pt>
                <c:pt idx="2919">
                  <c:v>291900</c:v>
                </c:pt>
                <c:pt idx="2920">
                  <c:v>292000</c:v>
                </c:pt>
                <c:pt idx="2921">
                  <c:v>292100</c:v>
                </c:pt>
                <c:pt idx="2922">
                  <c:v>292200</c:v>
                </c:pt>
                <c:pt idx="2923">
                  <c:v>292300</c:v>
                </c:pt>
                <c:pt idx="2924">
                  <c:v>292400</c:v>
                </c:pt>
                <c:pt idx="2925">
                  <c:v>292500</c:v>
                </c:pt>
                <c:pt idx="2926">
                  <c:v>292600</c:v>
                </c:pt>
                <c:pt idx="2927">
                  <c:v>292700</c:v>
                </c:pt>
                <c:pt idx="2928">
                  <c:v>292800</c:v>
                </c:pt>
                <c:pt idx="2929">
                  <c:v>292900</c:v>
                </c:pt>
                <c:pt idx="2930">
                  <c:v>293000</c:v>
                </c:pt>
                <c:pt idx="2931">
                  <c:v>293100</c:v>
                </c:pt>
                <c:pt idx="2932">
                  <c:v>293200</c:v>
                </c:pt>
                <c:pt idx="2933">
                  <c:v>293300</c:v>
                </c:pt>
                <c:pt idx="2934">
                  <c:v>293400</c:v>
                </c:pt>
                <c:pt idx="2935">
                  <c:v>293500</c:v>
                </c:pt>
                <c:pt idx="2936">
                  <c:v>293600</c:v>
                </c:pt>
                <c:pt idx="2937">
                  <c:v>293700</c:v>
                </c:pt>
                <c:pt idx="2938">
                  <c:v>293800</c:v>
                </c:pt>
                <c:pt idx="2939">
                  <c:v>293900</c:v>
                </c:pt>
                <c:pt idx="2940">
                  <c:v>294000</c:v>
                </c:pt>
                <c:pt idx="2941">
                  <c:v>294100</c:v>
                </c:pt>
                <c:pt idx="2942">
                  <c:v>294200</c:v>
                </c:pt>
                <c:pt idx="2943">
                  <c:v>294300</c:v>
                </c:pt>
                <c:pt idx="2944">
                  <c:v>294400</c:v>
                </c:pt>
                <c:pt idx="2945">
                  <c:v>294500</c:v>
                </c:pt>
                <c:pt idx="2946">
                  <c:v>294600</c:v>
                </c:pt>
                <c:pt idx="2947">
                  <c:v>294700</c:v>
                </c:pt>
                <c:pt idx="2948">
                  <c:v>294800</c:v>
                </c:pt>
                <c:pt idx="2949">
                  <c:v>294900</c:v>
                </c:pt>
                <c:pt idx="2950">
                  <c:v>295000</c:v>
                </c:pt>
                <c:pt idx="2951">
                  <c:v>295100</c:v>
                </c:pt>
              </c:numCache>
            </c:numRef>
          </c:cat>
          <c:val>
            <c:numRef>
              <c:f>'Fig2'!$AC$6:$AC$2957</c:f>
              <c:numCache>
                <c:formatCode>General</c:formatCode>
                <c:ptCount val="2952"/>
                <c:pt idx="0">
                  <c:v>0</c:v>
                </c:pt>
                <c:pt idx="1">
                  <c:v>0</c:v>
                </c:pt>
                <c:pt idx="2">
                  <c:v>0</c:v>
                </c:pt>
                <c:pt idx="3">
                  <c:v>0</c:v>
                </c:pt>
                <c:pt idx="4">
                  <c:v>0</c:v>
                </c:pt>
                <c:pt idx="5">
                  <c:v>0</c:v>
                </c:pt>
                <c:pt idx="6">
                  <c:v>0</c:v>
                </c:pt>
                <c:pt idx="7">
                  <c:v>0</c:v>
                </c:pt>
                <c:pt idx="8">
                  <c:v>0</c:v>
                </c:pt>
                <c:pt idx="9" formatCode="0.00E+00">
                  <c:v>5.4824920078293485E-6</c:v>
                </c:pt>
                <c:pt idx="10">
                  <c:v>5.5129760087991694E-6</c:v>
                </c:pt>
                <c:pt idx="11">
                  <c:v>5.5408573713771145E-6</c:v>
                </c:pt>
                <c:pt idx="12">
                  <c:v>5.595478166052305E-6</c:v>
                </c:pt>
                <c:pt idx="13">
                  <c:v>5.6675562260862864E-6</c:v>
                </c:pt>
                <c:pt idx="14">
                  <c:v>5.7240146936435506E-6</c:v>
                </c:pt>
                <c:pt idx="15">
                  <c:v>5.8086409469302995E-6</c:v>
                </c:pt>
                <c:pt idx="16">
                  <c:v>5.9106131066622803E-6</c:v>
                </c:pt>
                <c:pt idx="17">
                  <c:v>6.0352859314081119E-6</c:v>
                </c:pt>
                <c:pt idx="18">
                  <c:v>6.154877378701943E-6</c:v>
                </c:pt>
                <c:pt idx="19">
                  <c:v>6.2762006577482946E-6</c:v>
                </c:pt>
                <c:pt idx="20">
                  <c:v>6.377959128754258E-6</c:v>
                </c:pt>
                <c:pt idx="21">
                  <c:v>6.4813137441878888E-6</c:v>
                </c:pt>
                <c:pt idx="22">
                  <c:v>6.5790545160130231E-6</c:v>
                </c:pt>
                <c:pt idx="23">
                  <c:v>6.6861253589741117E-6</c:v>
                </c:pt>
                <c:pt idx="24">
                  <c:v>6.8070581293979179E-6</c:v>
                </c:pt>
                <c:pt idx="25">
                  <c:v>6.9860670813259487E-6</c:v>
                </c:pt>
                <c:pt idx="26">
                  <c:v>7.1523663194148799E-6</c:v>
                </c:pt>
                <c:pt idx="27">
                  <c:v>7.3322914742961264E-6</c:v>
                </c:pt>
                <c:pt idx="28">
                  <c:v>7.5309743359028289E-6</c:v>
                </c:pt>
                <c:pt idx="29">
                  <c:v>7.7494397072097567E-6</c:v>
                </c:pt>
                <c:pt idx="30">
                  <c:v>7.9345174691183438E-6</c:v>
                </c:pt>
                <c:pt idx="31">
                  <c:v>8.1499678730831944E-6</c:v>
                </c:pt>
                <c:pt idx="32">
                  <c:v>8.3607652802815325E-6</c:v>
                </c:pt>
                <c:pt idx="33">
                  <c:v>8.6304941255048922E-6</c:v>
                </c:pt>
                <c:pt idx="34">
                  <c:v>8.9009282438474512E-6</c:v>
                </c:pt>
                <c:pt idx="35">
                  <c:v>9.1782380226771373E-6</c:v>
                </c:pt>
                <c:pt idx="36">
                  <c:v>9.4425037601186861E-6</c:v>
                </c:pt>
                <c:pt idx="37">
                  <c:v>9.7511008791076681E-6</c:v>
                </c:pt>
                <c:pt idx="38">
                  <c:v>1.003726444399032E-5</c:v>
                </c:pt>
                <c:pt idx="39">
                  <c:v>1.0356255563194791E-5</c:v>
                </c:pt>
                <c:pt idx="40">
                  <c:v>1.0665761862502802E-5</c:v>
                </c:pt>
                <c:pt idx="41">
                  <c:v>1.1016111802250274E-5</c:v>
                </c:pt>
                <c:pt idx="42">
                  <c:v>1.1354331646287549E-5</c:v>
                </c:pt>
                <c:pt idx="43">
                  <c:v>1.1760183721300849E-5</c:v>
                </c:pt>
                <c:pt idx="44">
                  <c:v>1.2145735868959259E-5</c:v>
                </c:pt>
                <c:pt idx="45">
                  <c:v>1.2608796830154523E-5</c:v>
                </c:pt>
                <c:pt idx="46">
                  <c:v>1.3098016100467944E-5</c:v>
                </c:pt>
                <c:pt idx="47">
                  <c:v>1.371139353676454E-5</c:v>
                </c:pt>
                <c:pt idx="48">
                  <c:v>1.430598943954111E-5</c:v>
                </c:pt>
                <c:pt idx="49">
                  <c:v>1.4915428432099858E-5</c:v>
                </c:pt>
                <c:pt idx="50">
                  <c:v>1.5382093509483932E-5</c:v>
                </c:pt>
                <c:pt idx="51">
                  <c:v>1.5732416111119741E-5</c:v>
                </c:pt>
                <c:pt idx="52">
                  <c:v>1.5966089999995001E-5</c:v>
                </c:pt>
                <c:pt idx="53">
                  <c:v>1.610667009441091E-5</c:v>
                </c:pt>
                <c:pt idx="54">
                  <c:v>1.6201120009693707E-5</c:v>
                </c:pt>
                <c:pt idx="55">
                  <c:v>1.6280925224610153E-5</c:v>
                </c:pt>
                <c:pt idx="56">
                  <c:v>1.6346759410425595E-5</c:v>
                </c:pt>
                <c:pt idx="57">
                  <c:v>1.6395112504087682E-5</c:v>
                </c:pt>
                <c:pt idx="58">
                  <c:v>1.6417600985225699E-5</c:v>
                </c:pt>
                <c:pt idx="59">
                  <c:v>1.643086548716568E-5</c:v>
                </c:pt>
                <c:pt idx="60">
                  <c:v>1.6435807164359003E-5</c:v>
                </c:pt>
                <c:pt idx="61">
                  <c:v>1.6436613513248847E-5</c:v>
                </c:pt>
                <c:pt idx="62">
                  <c:v>1.6436726126204222E-5</c:v>
                </c:pt>
                <c:pt idx="63">
                  <c:v>1.6436726126204222E-5</c:v>
                </c:pt>
                <c:pt idx="64">
                  <c:v>1.6436726126204222E-5</c:v>
                </c:pt>
                <c:pt idx="65">
                  <c:v>1.6436726126204222E-5</c:v>
                </c:pt>
                <c:pt idx="66">
                  <c:v>1.6436726126204222E-5</c:v>
                </c:pt>
                <c:pt idx="67">
                  <c:v>1.6436726126204222E-5</c:v>
                </c:pt>
                <c:pt idx="68">
                  <c:v>1.6436726126204222E-5</c:v>
                </c:pt>
                <c:pt idx="69">
                  <c:v>1.6436726126204222E-5</c:v>
                </c:pt>
                <c:pt idx="70">
                  <c:v>1.6436726126204222E-5</c:v>
                </c:pt>
                <c:pt idx="71">
                  <c:v>1.6436726126204222E-5</c:v>
                </c:pt>
                <c:pt idx="72">
                  <c:v>1.6436726126204222E-5</c:v>
                </c:pt>
                <c:pt idx="73">
                  <c:v>1.6436726126204222E-5</c:v>
                </c:pt>
                <c:pt idx="74">
                  <c:v>1.6436726126204222E-5</c:v>
                </c:pt>
                <c:pt idx="75">
                  <c:v>1.6436726126204222E-5</c:v>
                </c:pt>
                <c:pt idx="76">
                  <c:v>1.6436726126204222E-5</c:v>
                </c:pt>
                <c:pt idx="77">
                  <c:v>1.6436726126204222E-5</c:v>
                </c:pt>
                <c:pt idx="78">
                  <c:v>1.6436726126204222E-5</c:v>
                </c:pt>
                <c:pt idx="79">
                  <c:v>1.6436726126204222E-5</c:v>
                </c:pt>
                <c:pt idx="80">
                  <c:v>1.6436726126204222E-5</c:v>
                </c:pt>
                <c:pt idx="81">
                  <c:v>1.6436726126204222E-5</c:v>
                </c:pt>
                <c:pt idx="82">
                  <c:v>1.6436726126204222E-5</c:v>
                </c:pt>
                <c:pt idx="83">
                  <c:v>1.6436726126204222E-5</c:v>
                </c:pt>
                <c:pt idx="84">
                  <c:v>1.6436726126204222E-5</c:v>
                </c:pt>
                <c:pt idx="85">
                  <c:v>1.6436726126204222E-5</c:v>
                </c:pt>
                <c:pt idx="86">
                  <c:v>1.6436726126204222E-5</c:v>
                </c:pt>
                <c:pt idx="87">
                  <c:v>1.6436726126204222E-5</c:v>
                </c:pt>
                <c:pt idx="88">
                  <c:v>1.6436726126204222E-5</c:v>
                </c:pt>
                <c:pt idx="89">
                  <c:v>1.6436726126204222E-5</c:v>
                </c:pt>
                <c:pt idx="90">
                  <c:v>1.6436726126204222E-5</c:v>
                </c:pt>
                <c:pt idx="91">
                  <c:v>1.6436726126204222E-5</c:v>
                </c:pt>
                <c:pt idx="92">
                  <c:v>1.6436726126204222E-5</c:v>
                </c:pt>
                <c:pt idx="93">
                  <c:v>1.6436726126204222E-5</c:v>
                </c:pt>
                <c:pt idx="94">
                  <c:v>1.6436726126204222E-5</c:v>
                </c:pt>
                <c:pt idx="95">
                  <c:v>1.6436726126204222E-5</c:v>
                </c:pt>
                <c:pt idx="96">
                  <c:v>1.6436726126204222E-5</c:v>
                </c:pt>
                <c:pt idx="97">
                  <c:v>1.6436726126204222E-5</c:v>
                </c:pt>
                <c:pt idx="98">
                  <c:v>1.6436726126204222E-5</c:v>
                </c:pt>
                <c:pt idx="99">
                  <c:v>1.6436726126204222E-5</c:v>
                </c:pt>
                <c:pt idx="100">
                  <c:v>1.6436726126204222E-5</c:v>
                </c:pt>
                <c:pt idx="101">
                  <c:v>1.6436726126204222E-5</c:v>
                </c:pt>
                <c:pt idx="102">
                  <c:v>1.6436726126204222E-5</c:v>
                </c:pt>
                <c:pt idx="103">
                  <c:v>1.6436726126204222E-5</c:v>
                </c:pt>
                <c:pt idx="104">
                  <c:v>1.6436726126204222E-5</c:v>
                </c:pt>
                <c:pt idx="105">
                  <c:v>1.6436726126204222E-5</c:v>
                </c:pt>
                <c:pt idx="106">
                  <c:v>1.6436726126204222E-5</c:v>
                </c:pt>
                <c:pt idx="107">
                  <c:v>1.6436726126204222E-5</c:v>
                </c:pt>
                <c:pt idx="108">
                  <c:v>1.6436726126204222E-5</c:v>
                </c:pt>
                <c:pt idx="109">
                  <c:v>1.6436726126204222E-5</c:v>
                </c:pt>
                <c:pt idx="110">
                  <c:v>1.6436726126204222E-5</c:v>
                </c:pt>
                <c:pt idx="111">
                  <c:v>1.6436726126204222E-5</c:v>
                </c:pt>
                <c:pt idx="112">
                  <c:v>1.6435503435430358E-5</c:v>
                </c:pt>
                <c:pt idx="113">
                  <c:v>1.6429900376581507E-5</c:v>
                </c:pt>
                <c:pt idx="114">
                  <c:v>1.6413855413119668E-5</c:v>
                </c:pt>
                <c:pt idx="115">
                  <c:v>1.6387265964424018E-5</c:v>
                </c:pt>
                <c:pt idx="116">
                  <c:v>1.6361067275159274E-5</c:v>
                </c:pt>
                <c:pt idx="117">
                  <c:v>1.6335428891779417E-5</c:v>
                </c:pt>
                <c:pt idx="118">
                  <c:v>1.6304168137306692E-5</c:v>
                </c:pt>
                <c:pt idx="119">
                  <c:v>1.6259958147007368E-5</c:v>
                </c:pt>
                <c:pt idx="120">
                  <c:v>1.6200401945347951E-5</c:v>
                </c:pt>
                <c:pt idx="121">
                  <c:v>1.6125647258454749E-5</c:v>
                </c:pt>
                <c:pt idx="122">
                  <c:v>1.6049615204564363E-5</c:v>
                </c:pt>
                <c:pt idx="123">
                  <c:v>1.5963239061322895E-5</c:v>
                </c:pt>
                <c:pt idx="124">
                  <c:v>1.5814820453110966E-5</c:v>
                </c:pt>
                <c:pt idx="125">
                  <c:v>1.5469039740136475E-5</c:v>
                </c:pt>
                <c:pt idx="126">
                  <c:v>1.4985586052491688E-5</c:v>
                </c:pt>
                <c:pt idx="127">
                  <c:v>1.4395130494185878E-5</c:v>
                </c:pt>
                <c:pt idx="128">
                  <c:v>1.3838847324648959E-5</c:v>
                </c:pt>
                <c:pt idx="129">
                  <c:v>1.3198302326377994E-5</c:v>
                </c:pt>
                <c:pt idx="130">
                  <c:v>1.2589813646709948E-5</c:v>
                </c:pt>
                <c:pt idx="131">
                  <c:v>1.1994764031603137E-5</c:v>
                </c:pt>
                <c:pt idx="132">
                  <c:v>1.1511061542061393E-5</c:v>
                </c:pt>
                <c:pt idx="133">
                  <c:v>1.1071695199425997E-5</c:v>
                </c:pt>
                <c:pt idx="134">
                  <c:v>1.0751637392249985E-5</c:v>
                </c:pt>
                <c:pt idx="135">
                  <c:v>1.0465600234782724E-5</c:v>
                </c:pt>
                <c:pt idx="136">
                  <c:v>1.019497399723344E-5</c:v>
                </c:pt>
                <c:pt idx="137">
                  <c:v>9.9441440638443941E-6</c:v>
                </c:pt>
                <c:pt idx="138">
                  <c:v>9.7618808733951545E-6</c:v>
                </c:pt>
                <c:pt idx="139">
                  <c:v>9.6202112674465957E-6</c:v>
                </c:pt>
                <c:pt idx="140">
                  <c:v>9.5297166000620228E-6</c:v>
                </c:pt>
                <c:pt idx="141">
                  <c:v>9.4509371913538069E-6</c:v>
                </c:pt>
                <c:pt idx="142">
                  <c:v>9.4073278870859533E-6</c:v>
                </c:pt>
                <c:pt idx="143">
                  <c:v>9.4042740444474741E-6</c:v>
                </c:pt>
                <c:pt idx="144">
                  <c:v>9.4542583957081689E-6</c:v>
                </c:pt>
                <c:pt idx="145">
                  <c:v>9.5635433749055002E-6</c:v>
                </c:pt>
                <c:pt idx="146">
                  <c:v>9.696196420172941E-6</c:v>
                </c:pt>
                <c:pt idx="147">
                  <c:v>9.8927539317042099E-6</c:v>
                </c:pt>
                <c:pt idx="148">
                  <c:v>1.0137693630667773E-5</c:v>
                </c:pt>
                <c:pt idx="149">
                  <c:v>1.0454756535170815E-5</c:v>
                </c:pt>
                <c:pt idx="150">
                  <c:v>1.0769825763989456E-5</c:v>
                </c:pt>
                <c:pt idx="151">
                  <c:v>1.1170043429108423E-5</c:v>
                </c:pt>
                <c:pt idx="152">
                  <c:v>1.1591278082694583E-5</c:v>
                </c:pt>
                <c:pt idx="153">
                  <c:v>1.2041868852038243E-5</c:v>
                </c:pt>
                <c:pt idx="154">
                  <c:v>1.2429004352897763E-5</c:v>
                </c:pt>
                <c:pt idx="155">
                  <c:v>1.280965319704252E-5</c:v>
                </c:pt>
                <c:pt idx="156">
                  <c:v>1.3132345495272617E-5</c:v>
                </c:pt>
                <c:pt idx="157">
                  <c:v>1.3348830483738431E-5</c:v>
                </c:pt>
                <c:pt idx="158">
                  <c:v>1.3461542257611315E-5</c:v>
                </c:pt>
                <c:pt idx="159">
                  <c:v>1.3463766175373747E-5</c:v>
                </c:pt>
                <c:pt idx="160">
                  <c:v>1.3382417234977684E-5</c:v>
                </c:pt>
                <c:pt idx="161">
                  <c:v>1.3181417656513918E-5</c:v>
                </c:pt>
                <c:pt idx="162">
                  <c:v>1.2908789968220952E-5</c:v>
                </c:pt>
                <c:pt idx="163">
                  <c:v>1.2548167670314467E-5</c:v>
                </c:pt>
                <c:pt idx="164">
                  <c:v>1.2227315302241718E-5</c:v>
                </c:pt>
                <c:pt idx="165">
                  <c:v>1.1896625477712905E-5</c:v>
                </c:pt>
                <c:pt idx="166">
                  <c:v>1.1559906470925027E-5</c:v>
                </c:pt>
                <c:pt idx="167">
                  <c:v>1.1206204979011164E-5</c:v>
                </c:pt>
                <c:pt idx="168">
                  <c:v>1.0866208659332601E-5</c:v>
                </c:pt>
                <c:pt idx="169">
                  <c:v>1.0519185943340224E-5</c:v>
                </c:pt>
                <c:pt idx="170">
                  <c:v>1.0200110552525492E-5</c:v>
                </c:pt>
                <c:pt idx="171">
                  <c:v>9.8697979437759396E-6</c:v>
                </c:pt>
                <c:pt idx="172">
                  <c:v>9.5700144815017046E-6</c:v>
                </c:pt>
                <c:pt idx="173">
                  <c:v>9.2638880757052028E-6</c:v>
                </c:pt>
                <c:pt idx="174">
                  <c:v>9.0129171880156623E-6</c:v>
                </c:pt>
                <c:pt idx="175">
                  <c:v>8.7575207867456416E-6</c:v>
                </c:pt>
                <c:pt idx="176">
                  <c:v>8.5051054936885755E-6</c:v>
                </c:pt>
                <c:pt idx="177">
                  <c:v>8.2451867668096186E-6</c:v>
                </c:pt>
                <c:pt idx="178">
                  <c:v>8.0347776109585495E-6</c:v>
                </c:pt>
                <c:pt idx="179">
                  <c:v>7.8609787011731855E-6</c:v>
                </c:pt>
                <c:pt idx="180">
                  <c:v>7.7314680338966691E-6</c:v>
                </c:pt>
                <c:pt idx="181">
                  <c:v>7.6703502993637969E-6</c:v>
                </c:pt>
                <c:pt idx="182">
                  <c:v>7.6494715063050953E-6</c:v>
                </c:pt>
                <c:pt idx="183">
                  <c:v>7.6769726434034142E-6</c:v>
                </c:pt>
                <c:pt idx="184">
                  <c:v>7.7487567560349398E-6</c:v>
                </c:pt>
                <c:pt idx="185">
                  <c:v>7.8780710403625453E-6</c:v>
                </c:pt>
                <c:pt idx="186">
                  <c:v>8.0649433361146206E-6</c:v>
                </c:pt>
                <c:pt idx="187">
                  <c:v>8.3552005951123545E-6</c:v>
                </c:pt>
                <c:pt idx="188">
                  <c:v>8.6466722682079461E-6</c:v>
                </c:pt>
                <c:pt idx="189">
                  <c:v>8.9077745597560042E-6</c:v>
                </c:pt>
                <c:pt idx="190">
                  <c:v>9.1224988735074523E-6</c:v>
                </c:pt>
                <c:pt idx="191">
                  <c:v>9.3517582843702422E-6</c:v>
                </c:pt>
                <c:pt idx="192">
                  <c:v>9.5684371477013271E-6</c:v>
                </c:pt>
                <c:pt idx="193">
                  <c:v>9.7400858773832363E-6</c:v>
                </c:pt>
                <c:pt idx="194">
                  <c:v>9.8332799951881395E-6</c:v>
                </c:pt>
                <c:pt idx="195">
                  <c:v>9.8431026539507344E-6</c:v>
                </c:pt>
                <c:pt idx="196">
                  <c:v>9.7941724502433839E-6</c:v>
                </c:pt>
                <c:pt idx="197">
                  <c:v>9.6809550467089385E-6</c:v>
                </c:pt>
                <c:pt idx="198">
                  <c:v>9.5748621055585789E-6</c:v>
                </c:pt>
                <c:pt idx="199">
                  <c:v>9.452835058243208E-6</c:v>
                </c:pt>
                <c:pt idx="200">
                  <c:v>9.2991452106478294E-6</c:v>
                </c:pt>
                <c:pt idx="201">
                  <c:v>9.0790922223976049E-6</c:v>
                </c:pt>
                <c:pt idx="202">
                  <c:v>8.8434176352037534E-6</c:v>
                </c:pt>
                <c:pt idx="203">
                  <c:v>8.6029834576887463E-6</c:v>
                </c:pt>
                <c:pt idx="204">
                  <c:v>8.3709132374920671E-6</c:v>
                </c:pt>
                <c:pt idx="205">
                  <c:v>8.1414609549974596E-6</c:v>
                </c:pt>
                <c:pt idx="206">
                  <c:v>7.9281391616167726E-6</c:v>
                </c:pt>
                <c:pt idx="207">
                  <c:v>7.7075599774191497E-6</c:v>
                </c:pt>
                <c:pt idx="208">
                  <c:v>7.5099425497421668E-6</c:v>
                </c:pt>
                <c:pt idx="209">
                  <c:v>7.3150797503255648E-6</c:v>
                </c:pt>
                <c:pt idx="210">
                  <c:v>7.1409026215274853E-6</c:v>
                </c:pt>
                <c:pt idx="211">
                  <c:v>6.9697023372001749E-6</c:v>
                </c:pt>
                <c:pt idx="212">
                  <c:v>6.7979144088763186E-6</c:v>
                </c:pt>
                <c:pt idx="213">
                  <c:v>6.5944782271575575E-6</c:v>
                </c:pt>
                <c:pt idx="214">
                  <c:v>6.429899534444773E-6</c:v>
                </c:pt>
                <c:pt idx="215">
                  <c:v>6.2933466699275224E-6</c:v>
                </c:pt>
                <c:pt idx="216">
                  <c:v>6.17588358240949E-6</c:v>
                </c:pt>
                <c:pt idx="217">
                  <c:v>6.0734421602287097E-6</c:v>
                </c:pt>
                <c:pt idx="218">
                  <c:v>6.0139173096147733E-6</c:v>
                </c:pt>
                <c:pt idx="219">
                  <c:v>5.9834523700806064E-6</c:v>
                </c:pt>
                <c:pt idx="220">
                  <c:v>5.9313068031484456E-6</c:v>
                </c:pt>
                <c:pt idx="221">
                  <c:v>5.8809790952376133E-6</c:v>
                </c:pt>
                <c:pt idx="222">
                  <c:v>5.8550532854727612E-6</c:v>
                </c:pt>
                <c:pt idx="223">
                  <c:v>5.795143193211921E-6</c:v>
                </c:pt>
                <c:pt idx="224">
                  <c:v>5.7194422063618413E-6</c:v>
                </c:pt>
                <c:pt idx="225">
                  <c:v>5.6446842589599117E-6</c:v>
                </c:pt>
                <c:pt idx="226">
                  <c:v>5.5913756936444881E-6</c:v>
                </c:pt>
                <c:pt idx="227">
                  <c:v>5.5556212057163073E-6</c:v>
                </c:pt>
                <c:pt idx="228">
                  <c:v>5.5097631536579979E-6</c:v>
                </c:pt>
                <c:pt idx="229">
                  <c:v>5.4133820139734022E-6</c:v>
                </c:pt>
                <c:pt idx="230">
                  <c:v>5.3101387574533296E-6</c:v>
                </c:pt>
                <c:pt idx="231">
                  <c:v>5.2522185787514323E-6</c:v>
                </c:pt>
                <c:pt idx="232">
                  <c:v>5.2323600741169523E-6</c:v>
                </c:pt>
                <c:pt idx="233">
                  <c:v>5.2138248344102503E-6</c:v>
                </c:pt>
                <c:pt idx="234">
                  <c:v>5.1932432492627346E-6</c:v>
                </c:pt>
                <c:pt idx="235">
                  <c:v>5.1702998017526573E-6</c:v>
                </c:pt>
                <c:pt idx="236">
                  <c:v>5.1545425154841764E-6</c:v>
                </c:pt>
                <c:pt idx="237">
                  <c:v>5.1753488249257192E-6</c:v>
                </c:pt>
                <c:pt idx="238">
                  <c:v>5.2213157278139481E-6</c:v>
                </c:pt>
                <c:pt idx="239">
                  <c:v>5.240970826865329E-6</c:v>
                </c:pt>
                <c:pt idx="240">
                  <c:v>5.2222211460075183E-6</c:v>
                </c:pt>
                <c:pt idx="241">
                  <c:v>5.1996037493704711E-6</c:v>
                </c:pt>
                <c:pt idx="242">
                  <c:v>5.1987146337205531E-6</c:v>
                </c:pt>
                <c:pt idx="243">
                  <c:v>5.2072250631233812E-6</c:v>
                </c:pt>
                <c:pt idx="244">
                  <c:v>5.2068159946819099E-6</c:v>
                </c:pt>
                <c:pt idx="245">
                  <c:v>5.2197815330521571E-6</c:v>
                </c:pt>
                <c:pt idx="246">
                  <c:v>5.2300323216918774E-6</c:v>
                </c:pt>
                <c:pt idx="247">
                  <c:v>5.2161076921381929E-6</c:v>
                </c:pt>
                <c:pt idx="248">
                  <c:v>5.2025447282452078E-6</c:v>
                </c:pt>
                <c:pt idx="249">
                  <c:v>5.19935670313206E-6</c:v>
                </c:pt>
                <c:pt idx="250">
                  <c:v>5.2059414259170964E-6</c:v>
                </c:pt>
                <c:pt idx="251">
                  <c:v>5.2193970438303446E-6</c:v>
                </c:pt>
                <c:pt idx="252">
                  <c:v>5.233387385175363E-6</c:v>
                </c:pt>
                <c:pt idx="253">
                  <c:v>5.2213897162812895E-6</c:v>
                </c:pt>
                <c:pt idx="254">
                  <c:v>5.2063981479477028E-6</c:v>
                </c:pt>
                <c:pt idx="255">
                  <c:v>5.1985511066673103E-6</c:v>
                </c:pt>
                <c:pt idx="256">
                  <c:v>5.1813647143414989E-6</c:v>
                </c:pt>
                <c:pt idx="257">
                  <c:v>5.1778912693102669E-6</c:v>
                </c:pt>
                <c:pt idx="258">
                  <c:v>5.2097110756260589E-6</c:v>
                </c:pt>
                <c:pt idx="259">
                  <c:v>5.2247016407261895E-6</c:v>
                </c:pt>
                <c:pt idx="260">
                  <c:v>5.1789855462018308E-6</c:v>
                </c:pt>
                <c:pt idx="261">
                  <c:v>5.1445322520654063E-6</c:v>
                </c:pt>
                <c:pt idx="262">
                  <c:v>5.1378073274049666E-6</c:v>
                </c:pt>
                <c:pt idx="263">
                  <c:v>5.1278647822444419E-6</c:v>
                </c:pt>
                <c:pt idx="264">
                  <c:v>5.1270070176400077E-6</c:v>
                </c:pt>
                <c:pt idx="265">
                  <c:v>5.1384348499313689E-6</c:v>
                </c:pt>
                <c:pt idx="266">
                  <c:v>5.1457328717032508E-6</c:v>
                </c:pt>
                <c:pt idx="267">
                  <c:v>5.1517246835160997E-6</c:v>
                </c:pt>
                <c:pt idx="268">
                  <c:v>5.1623577041023578E-6</c:v>
                </c:pt>
                <c:pt idx="269">
                  <c:v>5.1566071699355521E-6</c:v>
                </c:pt>
                <c:pt idx="270">
                  <c:v>5.1481890380106272E-6</c:v>
                </c:pt>
                <c:pt idx="271">
                  <c:v>5.1552851590495943E-6</c:v>
                </c:pt>
                <c:pt idx="272">
                  <c:v>5.1863906631450854E-6</c:v>
                </c:pt>
                <c:pt idx="273">
                  <c:v>5.2197579570659528E-6</c:v>
                </c:pt>
                <c:pt idx="274">
                  <c:v>5.2323861581867954E-6</c:v>
                </c:pt>
                <c:pt idx="275">
                  <c:v>5.2490706829765024E-6</c:v>
                </c:pt>
                <c:pt idx="276">
                  <c:v>5.273182646653849E-6</c:v>
                </c:pt>
                <c:pt idx="277">
                  <c:v>5.296818325248207E-6</c:v>
                </c:pt>
                <c:pt idx="278">
                  <c:v>5.3320932675846683E-6</c:v>
                </c:pt>
                <c:pt idx="279">
                  <c:v>5.3917688540252895E-6</c:v>
                </c:pt>
                <c:pt idx="280">
                  <c:v>5.4264295666786345E-6</c:v>
                </c:pt>
                <c:pt idx="281">
                  <c:v>5.4354391047255634E-6</c:v>
                </c:pt>
                <c:pt idx="282">
                  <c:v>5.4468155213023314E-6</c:v>
                </c:pt>
                <c:pt idx="283">
                  <c:v>5.4558857549733174E-6</c:v>
                </c:pt>
                <c:pt idx="284">
                  <c:v>5.4674670819833672E-6</c:v>
                </c:pt>
                <c:pt idx="285">
                  <c:v>5.4730420502954635E-6</c:v>
                </c:pt>
                <c:pt idx="286">
                  <c:v>5.4628637452729012E-6</c:v>
                </c:pt>
                <c:pt idx="287">
                  <c:v>5.4650447748051126E-6</c:v>
                </c:pt>
                <c:pt idx="288">
                  <c:v>5.4742908251391712E-6</c:v>
                </c:pt>
                <c:pt idx="289">
                  <c:v>5.4921717058245373E-6</c:v>
                </c:pt>
                <c:pt idx="290">
                  <c:v>5.5134761206767255E-6</c:v>
                </c:pt>
                <c:pt idx="291">
                  <c:v>5.524347660017024E-6</c:v>
                </c:pt>
                <c:pt idx="292">
                  <c:v>5.5210460187150432E-6</c:v>
                </c:pt>
                <c:pt idx="293">
                  <c:v>5.5101707172492866E-6</c:v>
                </c:pt>
                <c:pt idx="294">
                  <c:v>5.5209539720455022E-6</c:v>
                </c:pt>
                <c:pt idx="295">
                  <c:v>5.5396003198573992E-6</c:v>
                </c:pt>
                <c:pt idx="296">
                  <c:v>5.5682386220775035E-6</c:v>
                </c:pt>
                <c:pt idx="297">
                  <c:v>5.6350820607491585E-6</c:v>
                </c:pt>
                <c:pt idx="298">
                  <c:v>5.690010597286818E-6</c:v>
                </c:pt>
                <c:pt idx="299">
                  <c:v>5.7224672060384745E-6</c:v>
                </c:pt>
                <c:pt idx="300">
                  <c:v>5.7486433225504686E-6</c:v>
                </c:pt>
                <c:pt idx="301">
                  <c:v>5.7942302507674353E-6</c:v>
                </c:pt>
                <c:pt idx="302">
                  <c:v>5.846447298083298E-6</c:v>
                </c:pt>
                <c:pt idx="303">
                  <c:v>5.9104754128705158E-6</c:v>
                </c:pt>
                <c:pt idx="304">
                  <c:v>5.9757914286062048E-6</c:v>
                </c:pt>
                <c:pt idx="305">
                  <c:v>6.0307297466700546E-6</c:v>
                </c:pt>
                <c:pt idx="306">
                  <c:v>6.0815565632249876E-6</c:v>
                </c:pt>
                <c:pt idx="307">
                  <c:v>6.1533602389088945E-6</c:v>
                </c:pt>
                <c:pt idx="308">
                  <c:v>6.2500463615639565E-6</c:v>
                </c:pt>
                <c:pt idx="309">
                  <c:v>6.3521241116171266E-6</c:v>
                </c:pt>
                <c:pt idx="310">
                  <c:v>6.4300244370099805E-6</c:v>
                </c:pt>
                <c:pt idx="311">
                  <c:v>6.4918476954704185E-6</c:v>
                </c:pt>
                <c:pt idx="312">
                  <c:v>6.5475640210789922E-6</c:v>
                </c:pt>
                <c:pt idx="313">
                  <c:v>6.6381552496836555E-6</c:v>
                </c:pt>
                <c:pt idx="314">
                  <c:v>6.7547066487990209E-6</c:v>
                </c:pt>
                <c:pt idx="315">
                  <c:v>6.8996347570109739E-6</c:v>
                </c:pt>
                <c:pt idx="316">
                  <c:v>7.0406878760011399E-6</c:v>
                </c:pt>
                <c:pt idx="317">
                  <c:v>7.1921312330813374E-6</c:v>
                </c:pt>
                <c:pt idx="318">
                  <c:v>7.3426661622675988E-6</c:v>
                </c:pt>
                <c:pt idx="319">
                  <c:v>7.5081899008954449E-6</c:v>
                </c:pt>
                <c:pt idx="320">
                  <c:v>7.6721132313534372E-6</c:v>
                </c:pt>
                <c:pt idx="321">
                  <c:v>7.8576737993624739E-6</c:v>
                </c:pt>
                <c:pt idx="322">
                  <c:v>8.0682989012148343E-6</c:v>
                </c:pt>
                <c:pt idx="323">
                  <c:v>8.3293006186089815E-6</c:v>
                </c:pt>
                <c:pt idx="324">
                  <c:v>8.5875529747183877E-6</c:v>
                </c:pt>
                <c:pt idx="325">
                  <c:v>8.8511046607479981E-6</c:v>
                </c:pt>
                <c:pt idx="326">
                  <c:v>9.0935881934041858E-6</c:v>
                </c:pt>
                <c:pt idx="327">
                  <c:v>9.3101045329154816E-6</c:v>
                </c:pt>
                <c:pt idx="328">
                  <c:v>9.5341340877748619E-6</c:v>
                </c:pt>
                <c:pt idx="329">
                  <c:v>9.7710087929898298E-6</c:v>
                </c:pt>
                <c:pt idx="330">
                  <c:v>9.9985165582393539E-6</c:v>
                </c:pt>
                <c:pt idx="331">
                  <c:v>1.0196687519975398E-5</c:v>
                </c:pt>
                <c:pt idx="332">
                  <c:v>1.0377298886540193E-5</c:v>
                </c:pt>
                <c:pt idx="333">
                  <c:v>1.0508212074187467E-5</c:v>
                </c:pt>
                <c:pt idx="334">
                  <c:v>1.0605960621071881E-5</c:v>
                </c:pt>
                <c:pt idx="335">
                  <c:v>1.0723805438919723E-5</c:v>
                </c:pt>
                <c:pt idx="336">
                  <c:v>1.084092592221271E-5</c:v>
                </c:pt>
                <c:pt idx="337">
                  <c:v>1.0946055006820718E-5</c:v>
                </c:pt>
                <c:pt idx="338">
                  <c:v>1.1063982842237001E-5</c:v>
                </c:pt>
                <c:pt idx="339">
                  <c:v>1.1204187727340559E-5</c:v>
                </c:pt>
                <c:pt idx="340">
                  <c:v>1.1370285566313304E-5</c:v>
                </c:pt>
                <c:pt idx="341">
                  <c:v>1.1560158282522352E-5</c:v>
                </c:pt>
                <c:pt idx="342">
                  <c:v>1.1729522398817771E-5</c:v>
                </c:pt>
                <c:pt idx="343">
                  <c:v>1.1882937862063077E-5</c:v>
                </c:pt>
                <c:pt idx="344">
                  <c:v>1.2072654826278163E-5</c:v>
                </c:pt>
                <c:pt idx="345">
                  <c:v>1.2301365468440807E-5</c:v>
                </c:pt>
                <c:pt idx="346">
                  <c:v>1.2506798084735971E-5</c:v>
                </c:pt>
                <c:pt idx="347">
                  <c:v>1.271164380945968E-5</c:v>
                </c:pt>
                <c:pt idx="348">
                  <c:v>1.2890867954963912E-5</c:v>
                </c:pt>
                <c:pt idx="349">
                  <c:v>1.3015287463262234E-5</c:v>
                </c:pt>
                <c:pt idx="350">
                  <c:v>1.3120577065223121E-5</c:v>
                </c:pt>
                <c:pt idx="351">
                  <c:v>1.3202535720751751E-5</c:v>
                </c:pt>
                <c:pt idx="352">
                  <c:v>1.3283494904950359E-5</c:v>
                </c:pt>
                <c:pt idx="353">
                  <c:v>1.3323772972529296E-5</c:v>
                </c:pt>
                <c:pt idx="354">
                  <c:v>1.3357226544527335E-5</c:v>
                </c:pt>
                <c:pt idx="355">
                  <c:v>1.3430587990959236E-5</c:v>
                </c:pt>
                <c:pt idx="356">
                  <c:v>1.3510881028143408E-5</c:v>
                </c:pt>
                <c:pt idx="357">
                  <c:v>1.359882071072524E-5</c:v>
                </c:pt>
                <c:pt idx="358">
                  <c:v>1.3710141250603737E-5</c:v>
                </c:pt>
                <c:pt idx="359">
                  <c:v>1.3883847612102834E-5</c:v>
                </c:pt>
                <c:pt idx="360">
                  <c:v>1.4053736168687105E-5</c:v>
                </c:pt>
                <c:pt idx="361">
                  <c:v>1.4184221226457255E-5</c:v>
                </c:pt>
                <c:pt idx="362">
                  <c:v>1.4304287704792255E-5</c:v>
                </c:pt>
                <c:pt idx="363">
                  <c:v>1.445795397640143E-5</c:v>
                </c:pt>
                <c:pt idx="364">
                  <c:v>1.4632086461310742E-5</c:v>
                </c:pt>
                <c:pt idx="365">
                  <c:v>1.4815472520805027E-5</c:v>
                </c:pt>
                <c:pt idx="366">
                  <c:v>1.500003988769314E-5</c:v>
                </c:pt>
                <c:pt idx="367">
                  <c:v>1.5163398397715697E-5</c:v>
                </c:pt>
                <c:pt idx="368">
                  <c:v>1.5296816910109667E-5</c:v>
                </c:pt>
                <c:pt idx="369">
                  <c:v>1.5389465018106427E-5</c:v>
                </c:pt>
                <c:pt idx="370">
                  <c:v>1.5435198418407891E-5</c:v>
                </c:pt>
                <c:pt idx="371">
                  <c:v>1.5437039351798697E-5</c:v>
                </c:pt>
                <c:pt idx="372">
                  <c:v>1.5413821770746909E-5</c:v>
                </c:pt>
                <c:pt idx="373">
                  <c:v>1.5340509482754324E-5</c:v>
                </c:pt>
                <c:pt idx="374">
                  <c:v>1.5231130450420543E-5</c:v>
                </c:pt>
                <c:pt idx="375">
                  <c:v>1.5064047937811247E-5</c:v>
                </c:pt>
                <c:pt idx="376">
                  <c:v>1.4852633291229425E-5</c:v>
                </c:pt>
                <c:pt idx="377">
                  <c:v>1.4618176378642162E-5</c:v>
                </c:pt>
                <c:pt idx="378">
                  <c:v>1.4411145862260782E-5</c:v>
                </c:pt>
                <c:pt idx="379">
                  <c:v>1.4187449380908622E-5</c:v>
                </c:pt>
                <c:pt idx="380">
                  <c:v>1.3951512197357799E-5</c:v>
                </c:pt>
                <c:pt idx="381">
                  <c:v>1.3727467844804952E-5</c:v>
                </c:pt>
                <c:pt idx="382">
                  <c:v>1.3541658976515685E-5</c:v>
                </c:pt>
                <c:pt idx="383">
                  <c:v>1.3398381688954722E-5</c:v>
                </c:pt>
                <c:pt idx="384">
                  <c:v>1.327963471342204E-5</c:v>
                </c:pt>
                <c:pt idx="385">
                  <c:v>1.3184527429417538E-5</c:v>
                </c:pt>
                <c:pt idx="386">
                  <c:v>1.309173610984501E-5</c:v>
                </c:pt>
                <c:pt idx="387">
                  <c:v>1.3004723164167678E-5</c:v>
                </c:pt>
                <c:pt idx="388">
                  <c:v>1.2938088648863126E-5</c:v>
                </c:pt>
                <c:pt idx="389">
                  <c:v>1.2905205164276162E-5</c:v>
                </c:pt>
                <c:pt idx="390">
                  <c:v>1.2907425319913137E-5</c:v>
                </c:pt>
                <c:pt idx="391">
                  <c:v>1.2945294373157104E-5</c:v>
                </c:pt>
                <c:pt idx="392">
                  <c:v>1.3015003548194334E-5</c:v>
                </c:pt>
                <c:pt idx="393">
                  <c:v>1.3129588609736961E-5</c:v>
                </c:pt>
                <c:pt idx="394">
                  <c:v>1.3274799880591723E-5</c:v>
                </c:pt>
                <c:pt idx="395">
                  <c:v>1.3472333789083537E-5</c:v>
                </c:pt>
                <c:pt idx="396">
                  <c:v>1.3702601449569085E-5</c:v>
                </c:pt>
                <c:pt idx="397">
                  <c:v>1.3910543152736403E-5</c:v>
                </c:pt>
                <c:pt idx="398">
                  <c:v>1.4081746195955716E-5</c:v>
                </c:pt>
                <c:pt idx="399">
                  <c:v>1.4221210443960765E-5</c:v>
                </c:pt>
                <c:pt idx="400">
                  <c:v>1.4308959010569329E-5</c:v>
                </c:pt>
                <c:pt idx="401">
                  <c:v>1.4321203725701814E-5</c:v>
                </c:pt>
                <c:pt idx="402">
                  <c:v>1.4267053447517243E-5</c:v>
                </c:pt>
                <c:pt idx="403">
                  <c:v>1.4138606207703534E-5</c:v>
                </c:pt>
                <c:pt idx="404">
                  <c:v>1.3987408141203202E-5</c:v>
                </c:pt>
                <c:pt idx="405">
                  <c:v>1.379022561522917E-5</c:v>
                </c:pt>
                <c:pt idx="406">
                  <c:v>1.3573965100249019E-5</c:v>
                </c:pt>
                <c:pt idx="407">
                  <c:v>1.3390293119219923E-5</c:v>
                </c:pt>
                <c:pt idx="408">
                  <c:v>1.3261585289516154E-5</c:v>
                </c:pt>
                <c:pt idx="409">
                  <c:v>1.3180154836401834E-5</c:v>
                </c:pt>
                <c:pt idx="410">
                  <c:v>1.3129242745003185E-5</c:v>
                </c:pt>
                <c:pt idx="411">
                  <c:v>1.310767999753621E-5</c:v>
                </c:pt>
                <c:pt idx="412">
                  <c:v>1.3104795701351708E-5</c:v>
                </c:pt>
                <c:pt idx="413">
                  <c:v>1.3130563501847322E-5</c:v>
                </c:pt>
                <c:pt idx="414">
                  <c:v>1.320655341993258E-5</c:v>
                </c:pt>
                <c:pt idx="415">
                  <c:v>1.3326415238642662E-5</c:v>
                </c:pt>
                <c:pt idx="416">
                  <c:v>1.3412125234869693E-5</c:v>
                </c:pt>
                <c:pt idx="417">
                  <c:v>1.3460046185720831E-5</c:v>
                </c:pt>
                <c:pt idx="418">
                  <c:v>1.3509302691109576E-5</c:v>
                </c:pt>
                <c:pt idx="419">
                  <c:v>1.3525357436097606E-5</c:v>
                </c:pt>
                <c:pt idx="420">
                  <c:v>1.3507833957330754E-5</c:v>
                </c:pt>
                <c:pt idx="421">
                  <c:v>1.345511328682024E-5</c:v>
                </c:pt>
                <c:pt idx="422">
                  <c:v>1.334888816966212E-5</c:v>
                </c:pt>
                <c:pt idx="423">
                  <c:v>1.3212123121269036E-5</c:v>
                </c:pt>
                <c:pt idx="424">
                  <c:v>1.3071526473501114E-5</c:v>
                </c:pt>
                <c:pt idx="425">
                  <c:v>1.2923399555416366E-5</c:v>
                </c:pt>
                <c:pt idx="426">
                  <c:v>1.2746508178504487E-5</c:v>
                </c:pt>
                <c:pt idx="427">
                  <c:v>1.2578229560807896E-5</c:v>
                </c:pt>
                <c:pt idx="428">
                  <c:v>1.2443057396333748E-5</c:v>
                </c:pt>
                <c:pt idx="429">
                  <c:v>1.2307522061348718E-5</c:v>
                </c:pt>
                <c:pt idx="430">
                  <c:v>1.2128116581397408E-5</c:v>
                </c:pt>
                <c:pt idx="431">
                  <c:v>1.1923439399894221E-5</c:v>
                </c:pt>
                <c:pt idx="432">
                  <c:v>1.1697373030311855E-5</c:v>
                </c:pt>
                <c:pt idx="433">
                  <c:v>1.147137212171246E-5</c:v>
                </c:pt>
                <c:pt idx="434">
                  <c:v>1.1285280090780384E-5</c:v>
                </c:pt>
                <c:pt idx="435">
                  <c:v>1.1120106982245227E-5</c:v>
                </c:pt>
                <c:pt idx="436">
                  <c:v>1.0970673352584718E-5</c:v>
                </c:pt>
                <c:pt idx="437">
                  <c:v>1.0809651373279971E-5</c:v>
                </c:pt>
                <c:pt idx="438">
                  <c:v>1.0633689742972957E-5</c:v>
                </c:pt>
                <c:pt idx="439">
                  <c:v>1.0509219320576769E-5</c:v>
                </c:pt>
                <c:pt idx="440">
                  <c:v>1.0398301077313918E-5</c:v>
                </c:pt>
                <c:pt idx="441">
                  <c:v>1.0285939933533723E-5</c:v>
                </c:pt>
                <c:pt idx="442">
                  <c:v>1.0186494417259367E-5</c:v>
                </c:pt>
                <c:pt idx="443">
                  <c:v>1.011042022756385E-5</c:v>
                </c:pt>
                <c:pt idx="444">
                  <c:v>1.0028309832975078E-5</c:v>
                </c:pt>
                <c:pt idx="445">
                  <c:v>9.9415055598564841E-6</c:v>
                </c:pt>
                <c:pt idx="446">
                  <c:v>9.8527214055135037E-6</c:v>
                </c:pt>
                <c:pt idx="447">
                  <c:v>9.7762632282129008E-6</c:v>
                </c:pt>
                <c:pt idx="448">
                  <c:v>9.7254988629405714E-6</c:v>
                </c:pt>
                <c:pt idx="449">
                  <c:v>9.6733053916109123E-6</c:v>
                </c:pt>
                <c:pt idx="450">
                  <c:v>9.6261699725554132E-6</c:v>
                </c:pt>
                <c:pt idx="451">
                  <c:v>9.5831721390786748E-6</c:v>
                </c:pt>
                <c:pt idx="452">
                  <c:v>9.523305185856421E-6</c:v>
                </c:pt>
                <c:pt idx="453">
                  <c:v>9.47033972638277E-6</c:v>
                </c:pt>
                <c:pt idx="454">
                  <c:v>9.413398201916693E-6</c:v>
                </c:pt>
                <c:pt idx="455">
                  <c:v>9.3431896674269974E-6</c:v>
                </c:pt>
                <c:pt idx="456">
                  <c:v>9.2472436802537145E-6</c:v>
                </c:pt>
                <c:pt idx="457">
                  <c:v>9.1428055726881662E-6</c:v>
                </c:pt>
                <c:pt idx="458">
                  <c:v>9.057807872214526E-6</c:v>
                </c:pt>
                <c:pt idx="459">
                  <c:v>8.985273340958303E-6</c:v>
                </c:pt>
                <c:pt idx="460">
                  <c:v>8.8937684174840628E-6</c:v>
                </c:pt>
                <c:pt idx="461">
                  <c:v>8.7874091178512714E-6</c:v>
                </c:pt>
                <c:pt idx="462">
                  <c:v>8.6823096286301989E-6</c:v>
                </c:pt>
                <c:pt idx="463">
                  <c:v>8.6086875923082363E-6</c:v>
                </c:pt>
                <c:pt idx="464">
                  <c:v>8.5656082461132392E-6</c:v>
                </c:pt>
                <c:pt idx="465">
                  <c:v>8.5305723241475465E-6</c:v>
                </c:pt>
                <c:pt idx="466">
                  <c:v>8.5061137433113322E-6</c:v>
                </c:pt>
                <c:pt idx="467">
                  <c:v>8.4731971520203376E-6</c:v>
                </c:pt>
                <c:pt idx="468">
                  <c:v>8.42893624762315E-6</c:v>
                </c:pt>
                <c:pt idx="469">
                  <c:v>8.3915266753017948E-6</c:v>
                </c:pt>
                <c:pt idx="470">
                  <c:v>8.3296632875031363E-6</c:v>
                </c:pt>
                <c:pt idx="471">
                  <c:v>8.2259412378164371E-6</c:v>
                </c:pt>
                <c:pt idx="472">
                  <c:v>8.1352792812531625E-6</c:v>
                </c:pt>
                <c:pt idx="473">
                  <c:v>8.0978804936914519E-6</c:v>
                </c:pt>
                <c:pt idx="474">
                  <c:v>8.0889311496518511E-6</c:v>
                </c:pt>
                <c:pt idx="475">
                  <c:v>8.0659204855002575E-6</c:v>
                </c:pt>
                <c:pt idx="476">
                  <c:v>8.0457790690313329E-6</c:v>
                </c:pt>
                <c:pt idx="477">
                  <c:v>8.0620312002017291E-6</c:v>
                </c:pt>
                <c:pt idx="478">
                  <c:v>8.098987561809572E-6</c:v>
                </c:pt>
                <c:pt idx="479">
                  <c:v>8.1600972704748014E-6</c:v>
                </c:pt>
                <c:pt idx="480">
                  <c:v>8.2393692668096588E-6</c:v>
                </c:pt>
                <c:pt idx="481">
                  <c:v>8.3469846147287094E-6</c:v>
                </c:pt>
                <c:pt idx="482">
                  <c:v>8.4831374399055868E-6</c:v>
                </c:pt>
                <c:pt idx="483">
                  <c:v>8.6464979563950561E-6</c:v>
                </c:pt>
                <c:pt idx="484">
                  <c:v>8.8801522822179378E-6</c:v>
                </c:pt>
                <c:pt idx="485">
                  <c:v>9.1315748757708063E-6</c:v>
                </c:pt>
                <c:pt idx="486">
                  <c:v>9.4194206123499328E-6</c:v>
                </c:pt>
                <c:pt idx="487">
                  <c:v>9.7076024321366454E-6</c:v>
                </c:pt>
                <c:pt idx="488">
                  <c:v>9.989177959619028E-6</c:v>
                </c:pt>
                <c:pt idx="489">
                  <c:v>1.0247704449270144E-5</c:v>
                </c:pt>
                <c:pt idx="490">
                  <c:v>1.0516472196843154E-5</c:v>
                </c:pt>
                <c:pt idx="491">
                  <c:v>1.0729726773582324E-5</c:v>
                </c:pt>
                <c:pt idx="492">
                  <c:v>1.0930757452283211E-5</c:v>
                </c:pt>
                <c:pt idx="493">
                  <c:v>1.1146640751484101E-5</c:v>
                </c:pt>
                <c:pt idx="494">
                  <c:v>1.1433259031930447E-5</c:v>
                </c:pt>
                <c:pt idx="495">
                  <c:v>1.1740186770449514E-5</c:v>
                </c:pt>
                <c:pt idx="496">
                  <c:v>1.2058919055422471E-5</c:v>
                </c:pt>
                <c:pt idx="497">
                  <c:v>1.2404668166543116E-5</c:v>
                </c:pt>
                <c:pt idx="498">
                  <c:v>1.2806563990424735E-5</c:v>
                </c:pt>
                <c:pt idx="499">
                  <c:v>1.3185019264619087E-5</c:v>
                </c:pt>
                <c:pt idx="500">
                  <c:v>1.3528719773023643E-5</c:v>
                </c:pt>
                <c:pt idx="501">
                  <c:v>1.37597877629983E-5</c:v>
                </c:pt>
                <c:pt idx="502">
                  <c:v>1.3918805031050637E-5</c:v>
                </c:pt>
                <c:pt idx="503">
                  <c:v>1.400586788759238E-5</c:v>
                </c:pt>
                <c:pt idx="504">
                  <c:v>1.4054993972631912E-5</c:v>
                </c:pt>
                <c:pt idx="505">
                  <c:v>1.4091904937925895E-5</c:v>
                </c:pt>
                <c:pt idx="506">
                  <c:v>1.4124004646375767E-5</c:v>
                </c:pt>
                <c:pt idx="507">
                  <c:v>1.4152420481577118E-5</c:v>
                </c:pt>
                <c:pt idx="508">
                  <c:v>1.4208971748229013E-5</c:v>
                </c:pt>
                <c:pt idx="509">
                  <c:v>1.4291357530401314E-5</c:v>
                </c:pt>
                <c:pt idx="510">
                  <c:v>1.4411113507981842E-5</c:v>
                </c:pt>
                <c:pt idx="511">
                  <c:v>1.4556441404725804E-5</c:v>
                </c:pt>
                <c:pt idx="512">
                  <c:v>1.4729045463465694E-5</c:v>
                </c:pt>
                <c:pt idx="513">
                  <c:v>1.4814572118778734E-5</c:v>
                </c:pt>
                <c:pt idx="514">
                  <c:v>1.4825238246069023E-5</c:v>
                </c:pt>
                <c:pt idx="515">
                  <c:v>1.4747252645832453E-5</c:v>
                </c:pt>
                <c:pt idx="516">
                  <c:v>1.460000155055434E-5</c:v>
                </c:pt>
                <c:pt idx="517">
                  <c:v>1.4386141522424787E-5</c:v>
                </c:pt>
                <c:pt idx="518">
                  <c:v>1.4139353867436231E-5</c:v>
                </c:pt>
                <c:pt idx="519">
                  <c:v>1.3942741679681638E-5</c:v>
                </c:pt>
                <c:pt idx="520">
                  <c:v>1.3726037233897438E-5</c:v>
                </c:pt>
                <c:pt idx="521">
                  <c:v>1.3527542980180367E-5</c:v>
                </c:pt>
                <c:pt idx="522">
                  <c:v>1.3353155924781729E-5</c:v>
                </c:pt>
                <c:pt idx="523">
                  <c:v>1.3244801695422718E-5</c:v>
                </c:pt>
                <c:pt idx="524">
                  <c:v>1.3183177327994828E-5</c:v>
                </c:pt>
                <c:pt idx="525">
                  <c:v>1.3111685156298847E-5</c:v>
                </c:pt>
                <c:pt idx="526">
                  <c:v>1.2948014139054907E-5</c:v>
                </c:pt>
                <c:pt idx="527">
                  <c:v>1.2706650214935034E-5</c:v>
                </c:pt>
                <c:pt idx="528">
                  <c:v>1.2409208299545887E-5</c:v>
                </c:pt>
                <c:pt idx="529">
                  <c:v>1.2117409321535445E-5</c:v>
                </c:pt>
                <c:pt idx="530">
                  <c:v>1.1781381040981665E-5</c:v>
                </c:pt>
                <c:pt idx="531">
                  <c:v>1.1436304848701282E-5</c:v>
                </c:pt>
                <c:pt idx="532">
                  <c:v>1.1051008274765655E-5</c:v>
                </c:pt>
                <c:pt idx="533">
                  <c:v>1.0698806867676097E-5</c:v>
                </c:pt>
                <c:pt idx="534">
                  <c:v>1.0389173157719242E-5</c:v>
                </c:pt>
                <c:pt idx="535">
                  <c:v>1.019333295810864E-5</c:v>
                </c:pt>
                <c:pt idx="536">
                  <c:v>1.0037398626464989E-5</c:v>
                </c:pt>
                <c:pt idx="537">
                  <c:v>9.9238353581967695E-6</c:v>
                </c:pt>
                <c:pt idx="538">
                  <c:v>9.861978742223936E-6</c:v>
                </c:pt>
                <c:pt idx="539">
                  <c:v>9.8801721301306838E-6</c:v>
                </c:pt>
                <c:pt idx="540">
                  <c:v>9.952056315299394E-6</c:v>
                </c:pt>
                <c:pt idx="541">
                  <c:v>1.001640320751709E-5</c:v>
                </c:pt>
                <c:pt idx="542">
                  <c:v>1.0091590037221236E-5</c:v>
                </c:pt>
                <c:pt idx="543">
                  <c:v>1.0185883197276616E-5</c:v>
                </c:pt>
                <c:pt idx="544">
                  <c:v>1.028110008453613E-5</c:v>
                </c:pt>
                <c:pt idx="545">
                  <c:v>1.0358091480418319E-5</c:v>
                </c:pt>
                <c:pt idx="546">
                  <c:v>1.045402768606541E-5</c:v>
                </c:pt>
                <c:pt idx="547">
                  <c:v>1.0575035949806742E-5</c:v>
                </c:pt>
                <c:pt idx="548">
                  <c:v>1.0716204691452651E-5</c:v>
                </c:pt>
                <c:pt idx="549">
                  <c:v>1.0852232864872686E-5</c:v>
                </c:pt>
                <c:pt idx="550">
                  <c:v>1.0986833687893939E-5</c:v>
                </c:pt>
                <c:pt idx="551">
                  <c:v>1.1081665835123275E-5</c:v>
                </c:pt>
                <c:pt idx="552">
                  <c:v>1.1169689789315367E-5</c:v>
                </c:pt>
                <c:pt idx="553">
                  <c:v>1.1252533798368456E-5</c:v>
                </c:pt>
                <c:pt idx="554">
                  <c:v>1.1344534569978068E-5</c:v>
                </c:pt>
                <c:pt idx="555">
                  <c:v>1.1448213480626182E-5</c:v>
                </c:pt>
                <c:pt idx="556">
                  <c:v>1.1590543214188445E-5</c:v>
                </c:pt>
                <c:pt idx="557">
                  <c:v>1.1709625269695255E-5</c:v>
                </c:pt>
                <c:pt idx="558">
                  <c:v>1.1867145713432018E-5</c:v>
                </c:pt>
                <c:pt idx="559">
                  <c:v>1.2058150829403939E-5</c:v>
                </c:pt>
                <c:pt idx="560">
                  <c:v>1.2241100983961819E-5</c:v>
                </c:pt>
                <c:pt idx="561">
                  <c:v>1.2383396607586596E-5</c:v>
                </c:pt>
                <c:pt idx="562">
                  <c:v>1.2489093522330405E-5</c:v>
                </c:pt>
                <c:pt idx="563">
                  <c:v>1.2594830817220798E-5</c:v>
                </c:pt>
                <c:pt idx="564">
                  <c:v>1.2765496127307975E-5</c:v>
                </c:pt>
                <c:pt idx="565">
                  <c:v>1.2927514568242376E-5</c:v>
                </c:pt>
                <c:pt idx="566">
                  <c:v>1.3131668563498534E-5</c:v>
                </c:pt>
                <c:pt idx="567">
                  <c:v>1.3338036694990932E-5</c:v>
                </c:pt>
                <c:pt idx="568">
                  <c:v>1.3574555001520842E-5</c:v>
                </c:pt>
                <c:pt idx="569">
                  <c:v>1.381090275836332E-5</c:v>
                </c:pt>
                <c:pt idx="570">
                  <c:v>1.409443358785043E-5</c:v>
                </c:pt>
                <c:pt idx="571">
                  <c:v>1.4393611849542647E-5</c:v>
                </c:pt>
                <c:pt idx="572">
                  <c:v>1.4677151708130859E-5</c:v>
                </c:pt>
                <c:pt idx="573">
                  <c:v>1.485781800172734E-5</c:v>
                </c:pt>
                <c:pt idx="574">
                  <c:v>1.4974109814186101E-5</c:v>
                </c:pt>
                <c:pt idx="575">
                  <c:v>1.5044190938026951E-5</c:v>
                </c:pt>
                <c:pt idx="576">
                  <c:v>1.5078018966912248E-5</c:v>
                </c:pt>
                <c:pt idx="577">
                  <c:v>1.5082578412159036E-5</c:v>
                </c:pt>
                <c:pt idx="578">
                  <c:v>1.5094566299526918E-5</c:v>
                </c:pt>
                <c:pt idx="579">
                  <c:v>1.5111746672451997E-5</c:v>
                </c:pt>
                <c:pt idx="580">
                  <c:v>1.5156971433391534E-5</c:v>
                </c:pt>
                <c:pt idx="581">
                  <c:v>1.5194898423367555E-5</c:v>
                </c:pt>
                <c:pt idx="582">
                  <c:v>1.5227599570273985E-5</c:v>
                </c:pt>
                <c:pt idx="583">
                  <c:v>1.5266636638068492E-5</c:v>
                </c:pt>
                <c:pt idx="584">
                  <c:v>1.5304673231299523E-5</c:v>
                </c:pt>
                <c:pt idx="585">
                  <c:v>1.533559514367266E-5</c:v>
                </c:pt>
                <c:pt idx="586">
                  <c:v>1.5368548854601507E-5</c:v>
                </c:pt>
                <c:pt idx="587">
                  <c:v>1.5388643119098024E-5</c:v>
                </c:pt>
                <c:pt idx="588">
                  <c:v>1.5409484541710511E-5</c:v>
                </c:pt>
                <c:pt idx="589">
                  <c:v>1.5468152129336738E-5</c:v>
                </c:pt>
                <c:pt idx="590">
                  <c:v>1.5573181141407563E-5</c:v>
                </c:pt>
                <c:pt idx="591">
                  <c:v>1.5692406157681782E-5</c:v>
                </c:pt>
                <c:pt idx="592">
                  <c:v>1.5827251017241077E-5</c:v>
                </c:pt>
                <c:pt idx="593">
                  <c:v>1.5924833027371884E-5</c:v>
                </c:pt>
                <c:pt idx="594">
                  <c:v>1.6029711303616023E-5</c:v>
                </c:pt>
                <c:pt idx="595">
                  <c:v>1.6119059776777711E-5</c:v>
                </c:pt>
                <c:pt idx="596">
                  <c:v>1.6211227837566025E-5</c:v>
                </c:pt>
                <c:pt idx="597">
                  <c:v>1.6270691992555903E-5</c:v>
                </c:pt>
                <c:pt idx="598">
                  <c:v>1.6315588696155499E-5</c:v>
                </c:pt>
                <c:pt idx="599">
                  <c:v>1.6336390992663221E-5</c:v>
                </c:pt>
                <c:pt idx="600">
                  <c:v>1.6364344337241596E-5</c:v>
                </c:pt>
                <c:pt idx="601">
                  <c:v>1.6382221455801505E-5</c:v>
                </c:pt>
                <c:pt idx="602">
                  <c:v>1.6394454132132523E-5</c:v>
                </c:pt>
                <c:pt idx="603">
                  <c:v>1.6392627996435187E-5</c:v>
                </c:pt>
                <c:pt idx="604">
                  <c:v>1.6371173096564679E-5</c:v>
                </c:pt>
                <c:pt idx="605">
                  <c:v>1.6341044741854825E-5</c:v>
                </c:pt>
                <c:pt idx="606">
                  <c:v>1.6269221503118534E-5</c:v>
                </c:pt>
                <c:pt idx="607">
                  <c:v>1.6171781450521681E-5</c:v>
                </c:pt>
                <c:pt idx="608">
                  <c:v>1.6012987401913188E-5</c:v>
                </c:pt>
                <c:pt idx="609">
                  <c:v>1.590427953276112E-5</c:v>
                </c:pt>
                <c:pt idx="610">
                  <c:v>1.5811660769342937E-5</c:v>
                </c:pt>
                <c:pt idx="611">
                  <c:v>1.5729317122975765E-5</c:v>
                </c:pt>
                <c:pt idx="612">
                  <c:v>1.5622510130413467E-5</c:v>
                </c:pt>
                <c:pt idx="613">
                  <c:v>1.5543375075445281E-5</c:v>
                </c:pt>
                <c:pt idx="614">
                  <c:v>1.5514700656820781E-5</c:v>
                </c:pt>
                <c:pt idx="615">
                  <c:v>1.5493059657144282E-5</c:v>
                </c:pt>
                <c:pt idx="616">
                  <c:v>1.5519909946538358E-5</c:v>
                </c:pt>
                <c:pt idx="617">
                  <c:v>1.5623348833582248E-5</c:v>
                </c:pt>
                <c:pt idx="618">
                  <c:v>1.5800238204027214E-5</c:v>
                </c:pt>
                <c:pt idx="619">
                  <c:v>1.594997556261637E-5</c:v>
                </c:pt>
                <c:pt idx="620">
                  <c:v>1.6116231160049987E-5</c:v>
                </c:pt>
                <c:pt idx="621">
                  <c:v>1.6237563719005802E-5</c:v>
                </c:pt>
                <c:pt idx="622">
                  <c:v>1.6337149437155561E-5</c:v>
                </c:pt>
                <c:pt idx="623">
                  <c:v>1.6387423722884891E-5</c:v>
                </c:pt>
                <c:pt idx="624">
                  <c:v>1.6412456404066004E-5</c:v>
                </c:pt>
                <c:pt idx="625">
                  <c:v>1.6421053613162732E-5</c:v>
                </c:pt>
                <c:pt idx="626">
                  <c:v>1.6422601602384533E-5</c:v>
                </c:pt>
                <c:pt idx="627">
                  <c:v>1.6423046285613676E-5</c:v>
                </c:pt>
                <c:pt idx="628">
                  <c:v>1.6423917343061395E-5</c:v>
                </c:pt>
                <c:pt idx="629">
                  <c:v>1.6424504987057942E-5</c:v>
                </c:pt>
                <c:pt idx="630">
                  <c:v>1.6424853861492085E-5</c:v>
                </c:pt>
                <c:pt idx="631">
                  <c:v>1.6424642179232978E-5</c:v>
                </c:pt>
                <c:pt idx="632">
                  <c:v>1.6423954462699247E-5</c:v>
                </c:pt>
                <c:pt idx="633">
                  <c:v>1.6423430273218759E-5</c:v>
                </c:pt>
                <c:pt idx="634">
                  <c:v>1.6420757659293366E-5</c:v>
                </c:pt>
                <c:pt idx="635">
                  <c:v>1.6415084123294266E-5</c:v>
                </c:pt>
                <c:pt idx="636">
                  <c:v>1.6394256244333429E-5</c:v>
                </c:pt>
                <c:pt idx="637">
                  <c:v>1.6370973202298674E-5</c:v>
                </c:pt>
                <c:pt idx="638">
                  <c:v>1.6321244424760761E-5</c:v>
                </c:pt>
                <c:pt idx="639">
                  <c:v>1.6273633974664095E-5</c:v>
                </c:pt>
                <c:pt idx="640">
                  <c:v>1.618909801238834E-5</c:v>
                </c:pt>
                <c:pt idx="641">
                  <c:v>1.6056307524137499E-5</c:v>
                </c:pt>
                <c:pt idx="642">
                  <c:v>1.588863435783129E-5</c:v>
                </c:pt>
                <c:pt idx="643">
                  <c:v>1.5746920860419054E-5</c:v>
                </c:pt>
                <c:pt idx="644">
                  <c:v>1.5590113715669139E-5</c:v>
                </c:pt>
                <c:pt idx="645">
                  <c:v>1.5456136903857194E-5</c:v>
                </c:pt>
                <c:pt idx="646">
                  <c:v>1.5306051674067351E-5</c:v>
                </c:pt>
                <c:pt idx="647">
                  <c:v>1.516717130793339E-5</c:v>
                </c:pt>
                <c:pt idx="648">
                  <c:v>1.5022618659842149E-5</c:v>
                </c:pt>
                <c:pt idx="649">
                  <c:v>1.4922652967021126E-5</c:v>
                </c:pt>
                <c:pt idx="650">
                  <c:v>1.4864181260727081E-5</c:v>
                </c:pt>
                <c:pt idx="651">
                  <c:v>1.4837866948806593E-5</c:v>
                </c:pt>
                <c:pt idx="652">
                  <c:v>1.4823536511320168E-5</c:v>
                </c:pt>
                <c:pt idx="653">
                  <c:v>1.4809381639688451E-5</c:v>
                </c:pt>
                <c:pt idx="654">
                  <c:v>1.4760214171268879E-5</c:v>
                </c:pt>
                <c:pt idx="655">
                  <c:v>1.4645469344798467E-5</c:v>
                </c:pt>
                <c:pt idx="656">
                  <c:v>1.4498396825075428E-5</c:v>
                </c:pt>
                <c:pt idx="657">
                  <c:v>1.439527646465365E-5</c:v>
                </c:pt>
                <c:pt idx="658">
                  <c:v>1.4262505539455192E-5</c:v>
                </c:pt>
                <c:pt idx="659">
                  <c:v>1.4117816702422371E-5</c:v>
                </c:pt>
                <c:pt idx="660">
                  <c:v>1.3922476113072599E-5</c:v>
                </c:pt>
                <c:pt idx="661">
                  <c:v>1.3748495367223428E-5</c:v>
                </c:pt>
                <c:pt idx="662">
                  <c:v>1.3554747912600956E-5</c:v>
                </c:pt>
                <c:pt idx="663">
                  <c:v>1.3385950874016246E-5</c:v>
                </c:pt>
                <c:pt idx="664">
                  <c:v>1.3234336465631888E-5</c:v>
                </c:pt>
                <c:pt idx="665">
                  <c:v>1.3083943493979577E-5</c:v>
                </c:pt>
                <c:pt idx="666">
                  <c:v>1.29324444574426E-5</c:v>
                </c:pt>
                <c:pt idx="667">
                  <c:v>1.2841816360008449E-5</c:v>
                </c:pt>
                <c:pt idx="668">
                  <c:v>1.2765450981802477E-5</c:v>
                </c:pt>
                <c:pt idx="669">
                  <c:v>1.266539223907846E-5</c:v>
                </c:pt>
                <c:pt idx="670">
                  <c:v>1.2537692658997447E-5</c:v>
                </c:pt>
                <c:pt idx="671">
                  <c:v>1.2433196614699845E-5</c:v>
                </c:pt>
                <c:pt idx="672">
                  <c:v>1.2267664097779264E-5</c:v>
                </c:pt>
                <c:pt idx="673">
                  <c:v>1.2099186589050125E-5</c:v>
                </c:pt>
                <c:pt idx="674">
                  <c:v>1.1905948526214672E-5</c:v>
                </c:pt>
                <c:pt idx="675">
                  <c:v>1.1706507721732356E-5</c:v>
                </c:pt>
                <c:pt idx="676">
                  <c:v>1.1486277411968874E-5</c:v>
                </c:pt>
                <c:pt idx="677">
                  <c:v>1.1310747924472809E-5</c:v>
                </c:pt>
                <c:pt idx="678">
                  <c:v>1.1099389960581223E-5</c:v>
                </c:pt>
                <c:pt idx="679">
                  <c:v>1.0903601678301941E-5</c:v>
                </c:pt>
                <c:pt idx="680">
                  <c:v>1.0730724238445434E-5</c:v>
                </c:pt>
                <c:pt idx="681">
                  <c:v>1.0596995225296993E-5</c:v>
                </c:pt>
                <c:pt idx="682">
                  <c:v>1.0434183477507671E-5</c:v>
                </c:pt>
                <c:pt idx="683">
                  <c:v>1.0265848929545937E-5</c:v>
                </c:pt>
                <c:pt idx="684">
                  <c:v>1.0112782340734775E-5</c:v>
                </c:pt>
                <c:pt idx="685">
                  <c:v>9.9889369327813488E-6</c:v>
                </c:pt>
                <c:pt idx="686">
                  <c:v>9.8469743826637913E-6</c:v>
                </c:pt>
                <c:pt idx="687">
                  <c:v>9.7191925374394301E-6</c:v>
                </c:pt>
                <c:pt idx="688">
                  <c:v>9.5710784105812391E-6</c:v>
                </c:pt>
                <c:pt idx="689">
                  <c:v>9.4337753782476543E-6</c:v>
                </c:pt>
                <c:pt idx="690">
                  <c:v>9.2846630341012617E-6</c:v>
                </c:pt>
                <c:pt idx="691">
                  <c:v>9.1371583715672751E-6</c:v>
                </c:pt>
                <c:pt idx="692">
                  <c:v>8.9498200738751304E-6</c:v>
                </c:pt>
                <c:pt idx="693">
                  <c:v>8.7646766001752087E-6</c:v>
                </c:pt>
                <c:pt idx="694">
                  <c:v>8.5897445382018807E-6</c:v>
                </c:pt>
                <c:pt idx="695">
                  <c:v>8.4681300706450769E-6</c:v>
                </c:pt>
                <c:pt idx="696">
                  <c:v>8.3739006159141186E-6</c:v>
                </c:pt>
                <c:pt idx="697">
                  <c:v>8.2949604390446627E-6</c:v>
                </c:pt>
                <c:pt idx="698">
                  <c:v>8.2741052219721646E-6</c:v>
                </c:pt>
                <c:pt idx="699">
                  <c:v>8.322604286102022E-6</c:v>
                </c:pt>
                <c:pt idx="700">
                  <c:v>8.4137721231352216E-6</c:v>
                </c:pt>
                <c:pt idx="701">
                  <c:v>8.5476950111489348E-6</c:v>
                </c:pt>
                <c:pt idx="702">
                  <c:v>8.6737282204603954E-6</c:v>
                </c:pt>
                <c:pt idx="703">
                  <c:v>8.750188404227909E-6</c:v>
                </c:pt>
                <c:pt idx="704">
                  <c:v>8.8082683478575909E-6</c:v>
                </c:pt>
                <c:pt idx="705">
                  <c:v>8.8230131207611305E-6</c:v>
                </c:pt>
                <c:pt idx="706">
                  <c:v>8.7762606860772613E-6</c:v>
                </c:pt>
                <c:pt idx="707">
                  <c:v>8.7072434913159464E-6</c:v>
                </c:pt>
                <c:pt idx="708">
                  <c:v>8.5868359136060841E-6</c:v>
                </c:pt>
                <c:pt idx="709">
                  <c:v>8.4448763731888934E-6</c:v>
                </c:pt>
                <c:pt idx="710">
                  <c:v>8.2659481815540291E-6</c:v>
                </c:pt>
                <c:pt idx="711">
                  <c:v>8.0843717044050629E-6</c:v>
                </c:pt>
                <c:pt idx="712">
                  <c:v>7.8399594554307174E-6</c:v>
                </c:pt>
                <c:pt idx="713">
                  <c:v>7.6015693660812476E-6</c:v>
                </c:pt>
                <c:pt idx="714">
                  <c:v>7.3022145353008661E-6</c:v>
                </c:pt>
                <c:pt idx="715">
                  <c:v>7.0260098181223903E-6</c:v>
                </c:pt>
                <c:pt idx="716">
                  <c:v>6.7678256818879558E-6</c:v>
                </c:pt>
                <c:pt idx="717">
                  <c:v>6.5729322838509629E-6</c:v>
                </c:pt>
                <c:pt idx="718">
                  <c:v>6.3947673020673539E-6</c:v>
                </c:pt>
                <c:pt idx="719">
                  <c:v>6.2306297812666159E-6</c:v>
                </c:pt>
                <c:pt idx="720">
                  <c:v>6.0638966447081905E-6</c:v>
                </c:pt>
                <c:pt idx="721">
                  <c:v>5.9161910846747435E-6</c:v>
                </c:pt>
                <c:pt idx="722">
                  <c:v>5.7613758599506812E-6</c:v>
                </c:pt>
                <c:pt idx="723">
                  <c:v>5.6392251641119231E-6</c:v>
                </c:pt>
                <c:pt idx="724">
                  <c:v>5.5163679411121445E-6</c:v>
                </c:pt>
                <c:pt idx="725">
                  <c:v>5.4204570671098037E-6</c:v>
                </c:pt>
                <c:pt idx="726">
                  <c:v>5.3238058068173197E-6</c:v>
                </c:pt>
                <c:pt idx="727">
                  <c:v>5.2275616084993964E-6</c:v>
                </c:pt>
                <c:pt idx="728">
                  <c:v>5.0972077235035512E-6</c:v>
                </c:pt>
                <c:pt idx="729">
                  <c:v>4.9866345925493847E-6</c:v>
                </c:pt>
                <c:pt idx="730">
                  <c:v>4.905476517318227E-6</c:v>
                </c:pt>
                <c:pt idx="731">
                  <c:v>4.8522248855014014E-6</c:v>
                </c:pt>
                <c:pt idx="732">
                  <c:v>4.7640582213502674E-6</c:v>
                </c:pt>
                <c:pt idx="733">
                  <c:v>4.6655632687749767E-6</c:v>
                </c:pt>
                <c:pt idx="734">
                  <c:v>4.5851864615972731E-6</c:v>
                </c:pt>
                <c:pt idx="735">
                  <c:v>4.5579840372603235E-6</c:v>
                </c:pt>
                <c:pt idx="736">
                  <c:v>4.5707090504096198E-6</c:v>
                </c:pt>
                <c:pt idx="737">
                  <c:v>4.573313193651679E-6</c:v>
                </c:pt>
                <c:pt idx="738">
                  <c:v>4.586603528853137E-6</c:v>
                </c:pt>
                <c:pt idx="739">
                  <c:v>4.6037392578894465E-6</c:v>
                </c:pt>
                <c:pt idx="740">
                  <c:v>4.6087022537937013E-6</c:v>
                </c:pt>
                <c:pt idx="741">
                  <c:v>4.6050467218902997E-6</c:v>
                </c:pt>
                <c:pt idx="742">
                  <c:v>4.5865679140654677E-6</c:v>
                </c:pt>
                <c:pt idx="743">
                  <c:v>4.5564212503450515E-6</c:v>
                </c:pt>
                <c:pt idx="744">
                  <c:v>4.5168140951394679E-6</c:v>
                </c:pt>
                <c:pt idx="745">
                  <c:v>4.524856265326951E-6</c:v>
                </c:pt>
                <c:pt idx="746">
                  <c:v>4.553974113138774E-6</c:v>
                </c:pt>
                <c:pt idx="747">
                  <c:v>4.5588721496767863E-6</c:v>
                </c:pt>
                <c:pt idx="748">
                  <c:v>4.5654724225803826E-6</c:v>
                </c:pt>
                <c:pt idx="749">
                  <c:v>4.5687060948157557E-6</c:v>
                </c:pt>
                <c:pt idx="750">
                  <c:v>4.5770768239599086E-6</c:v>
                </c:pt>
                <c:pt idx="751">
                  <c:v>4.6035747276027476E-6</c:v>
                </c:pt>
                <c:pt idx="752">
                  <c:v>4.6501904717283075E-6</c:v>
                </c:pt>
                <c:pt idx="753">
                  <c:v>4.6813120275590859E-6</c:v>
                </c:pt>
                <c:pt idx="754">
                  <c:v>4.7547161114128465E-6</c:v>
                </c:pt>
                <c:pt idx="755">
                  <c:v>4.8306054553441926E-6</c:v>
                </c:pt>
                <c:pt idx="756">
                  <c:v>4.9116732395643568E-6</c:v>
                </c:pt>
                <c:pt idx="757">
                  <c:v>5.0123151117343722E-6</c:v>
                </c:pt>
                <c:pt idx="758">
                  <c:v>5.1367388837748818E-6</c:v>
                </c:pt>
                <c:pt idx="759">
                  <c:v>5.2321240634465515E-6</c:v>
                </c:pt>
                <c:pt idx="760">
                  <c:v>5.3014680615059879E-6</c:v>
                </c:pt>
                <c:pt idx="761">
                  <c:v>5.3464048944438041E-6</c:v>
                </c:pt>
                <c:pt idx="762">
                  <c:v>5.3545180433982627E-6</c:v>
                </c:pt>
                <c:pt idx="763">
                  <c:v>5.3372589166469292E-6</c:v>
                </c:pt>
                <c:pt idx="764">
                  <c:v>5.2995004698914299E-6</c:v>
                </c:pt>
                <c:pt idx="765">
                  <c:v>5.2634026253131116E-6</c:v>
                </c:pt>
                <c:pt idx="766">
                  <c:v>5.2189942455979694E-6</c:v>
                </c:pt>
                <c:pt idx="767">
                  <c:v>5.1780033806489164E-6</c:v>
                </c:pt>
                <c:pt idx="768">
                  <c:v>5.1198692624126384E-6</c:v>
                </c:pt>
                <c:pt idx="769">
                  <c:v>5.039619865883781E-6</c:v>
                </c:pt>
                <c:pt idx="770">
                  <c:v>4.9793067245822023E-6</c:v>
                </c:pt>
                <c:pt idx="771">
                  <c:v>4.9518790743344976E-6</c:v>
                </c:pt>
                <c:pt idx="772">
                  <c:v>4.9403223265441075E-6</c:v>
                </c:pt>
                <c:pt idx="773">
                  <c:v>4.9220185829572568E-6</c:v>
                </c:pt>
                <c:pt idx="774">
                  <c:v>4.8962994392842331E-6</c:v>
                </c:pt>
                <c:pt idx="775">
                  <c:v>4.8689094102911084E-6</c:v>
                </c:pt>
                <c:pt idx="776">
                  <c:v>4.8731202319121183E-6</c:v>
                </c:pt>
                <c:pt idx="777">
                  <c:v>4.9080575861908108E-6</c:v>
                </c:pt>
                <c:pt idx="778">
                  <c:v>4.9281320368265814E-6</c:v>
                </c:pt>
                <c:pt idx="779">
                  <c:v>4.9211274608404272E-6</c:v>
                </c:pt>
                <c:pt idx="780">
                  <c:v>4.9105044725887243E-6</c:v>
                </c:pt>
                <c:pt idx="781">
                  <c:v>4.8873756776977465E-6</c:v>
                </c:pt>
                <c:pt idx="782">
                  <c:v>4.839474289898991E-6</c:v>
                </c:pt>
                <c:pt idx="783">
                  <c:v>4.7898553664244547E-6</c:v>
                </c:pt>
                <c:pt idx="784">
                  <c:v>4.7617813830230577E-6</c:v>
                </c:pt>
                <c:pt idx="785">
                  <c:v>4.7422248516586771E-6</c:v>
                </c:pt>
                <c:pt idx="786">
                  <c:v>4.6980183726764506E-6</c:v>
                </c:pt>
                <c:pt idx="787">
                  <c:v>4.6492542041059825E-6</c:v>
                </c:pt>
                <c:pt idx="788">
                  <c:v>4.6167113172771539E-6</c:v>
                </c:pt>
                <c:pt idx="789">
                  <c:v>4.5959907842960543E-6</c:v>
                </c:pt>
                <c:pt idx="790">
                  <c:v>4.5611010836064968E-6</c:v>
                </c:pt>
                <c:pt idx="791">
                  <c:v>4.5389108136131206E-6</c:v>
                </c:pt>
                <c:pt idx="792">
                  <c:v>4.5617082906554257E-6</c:v>
                </c:pt>
                <c:pt idx="793">
                  <c:v>4.6088504815367481E-6</c:v>
                </c:pt>
                <c:pt idx="794">
                  <c:v>4.6709854947934767E-6</c:v>
                </c:pt>
                <c:pt idx="795">
                  <c:v>4.7185061554958787E-6</c:v>
                </c:pt>
                <c:pt idx="796">
                  <c:v>4.7813875744434841E-6</c:v>
                </c:pt>
                <c:pt idx="797">
                  <c:v>4.8879904089975918E-6</c:v>
                </c:pt>
                <c:pt idx="798">
                  <c:v>5.0049990317602916E-6</c:v>
                </c:pt>
                <c:pt idx="799">
                  <c:v>5.0950921549543095E-6</c:v>
                </c:pt>
                <c:pt idx="800">
                  <c:v>5.1906348422784891E-6</c:v>
                </c:pt>
                <c:pt idx="801">
                  <c:v>5.2704315297105614E-6</c:v>
                </c:pt>
                <c:pt idx="802">
                  <c:v>5.3308876317795462E-6</c:v>
                </c:pt>
                <c:pt idx="803">
                  <c:v>5.3730435015787744E-6</c:v>
                </c:pt>
                <c:pt idx="804">
                  <c:v>5.3923028250319683E-6</c:v>
                </c:pt>
                <c:pt idx="805">
                  <c:v>5.3912604654717258E-6</c:v>
                </c:pt>
                <c:pt idx="806">
                  <c:v>5.3721388358102956E-6</c:v>
                </c:pt>
                <c:pt idx="807">
                  <c:v>5.3473175860799257E-6</c:v>
                </c:pt>
                <c:pt idx="808">
                  <c:v>5.318488920311645E-6</c:v>
                </c:pt>
                <c:pt idx="809">
                  <c:v>5.3116661803892964E-6</c:v>
                </c:pt>
                <c:pt idx="810">
                  <c:v>5.3353439947887839E-6</c:v>
                </c:pt>
                <c:pt idx="811">
                  <c:v>5.3595911441742562E-6</c:v>
                </c:pt>
                <c:pt idx="812">
                  <c:v>5.3930931221865221E-6</c:v>
                </c:pt>
                <c:pt idx="813">
                  <c:v>5.442593914921676E-6</c:v>
                </c:pt>
                <c:pt idx="814">
                  <c:v>5.5413321516099197E-6</c:v>
                </c:pt>
                <c:pt idx="815">
                  <c:v>5.6788064860560284E-6</c:v>
                </c:pt>
                <c:pt idx="816">
                  <c:v>5.8584151207820709E-6</c:v>
                </c:pt>
                <c:pt idx="817">
                  <c:v>6.0393204347493211E-6</c:v>
                </c:pt>
                <c:pt idx="818">
                  <c:v>6.260763152143747E-6</c:v>
                </c:pt>
                <c:pt idx="819">
                  <c:v>6.5094509312969808E-6</c:v>
                </c:pt>
                <c:pt idx="820">
                  <c:v>6.7585711040695263E-6</c:v>
                </c:pt>
                <c:pt idx="821">
                  <c:v>6.9583763331045448E-6</c:v>
                </c:pt>
                <c:pt idx="822">
                  <c:v>7.1082431088094578E-6</c:v>
                </c:pt>
                <c:pt idx="823">
                  <c:v>7.2149851420055134E-6</c:v>
                </c:pt>
                <c:pt idx="824">
                  <c:v>7.3040236160294589E-6</c:v>
                </c:pt>
                <c:pt idx="825">
                  <c:v>7.3681191982665572E-6</c:v>
                </c:pt>
                <c:pt idx="826">
                  <c:v>7.3643959481049104E-6</c:v>
                </c:pt>
                <c:pt idx="827">
                  <c:v>7.3178938201681834E-6</c:v>
                </c:pt>
                <c:pt idx="828">
                  <c:v>7.2245364261184015E-6</c:v>
                </c:pt>
                <c:pt idx="829">
                  <c:v>7.0991575758282759E-6</c:v>
                </c:pt>
                <c:pt idx="830">
                  <c:v>6.9322466161398663E-6</c:v>
                </c:pt>
                <c:pt idx="831">
                  <c:v>6.7684331397452487E-6</c:v>
                </c:pt>
                <c:pt idx="832">
                  <c:v>6.5747115183842544E-6</c:v>
                </c:pt>
                <c:pt idx="833">
                  <c:v>6.3742165663485939E-6</c:v>
                </c:pt>
                <c:pt idx="834">
                  <c:v>6.2082162918293952E-6</c:v>
                </c:pt>
                <c:pt idx="835">
                  <c:v>6.0833739206295872E-6</c:v>
                </c:pt>
                <c:pt idx="836">
                  <c:v>5.9548082992681332E-6</c:v>
                </c:pt>
                <c:pt idx="837">
                  <c:v>5.829427693319461E-6</c:v>
                </c:pt>
                <c:pt idx="838">
                  <c:v>5.707732716277854E-6</c:v>
                </c:pt>
                <c:pt idx="839">
                  <c:v>5.5947004093159451E-6</c:v>
                </c:pt>
                <c:pt idx="840">
                  <c:v>5.5007990119249293E-6</c:v>
                </c:pt>
                <c:pt idx="841">
                  <c:v>5.4101157366507259E-6</c:v>
                </c:pt>
                <c:pt idx="842">
                  <c:v>5.3275405941637043E-6</c:v>
                </c:pt>
                <c:pt idx="843">
                  <c:v>5.2582532787945019E-6</c:v>
                </c:pt>
                <c:pt idx="844">
                  <c:v>5.2085182310474939E-6</c:v>
                </c:pt>
                <c:pt idx="845">
                  <c:v>5.17042570755132E-6</c:v>
                </c:pt>
                <c:pt idx="846">
                  <c:v>5.1207651498883816E-6</c:v>
                </c:pt>
                <c:pt idx="847">
                  <c:v>5.0639934226846434E-6</c:v>
                </c:pt>
                <c:pt idx="848">
                  <c:v>5.0209258644827489E-6</c:v>
                </c:pt>
                <c:pt idx="849">
                  <c:v>4.9879503332262455E-6</c:v>
                </c:pt>
                <c:pt idx="850">
                  <c:v>4.9537237698507597E-6</c:v>
                </c:pt>
                <c:pt idx="851">
                  <c:v>4.9402714124462415E-6</c:v>
                </c:pt>
                <c:pt idx="852">
                  <c:v>4.9436821553865066E-6</c:v>
                </c:pt>
                <c:pt idx="853">
                  <c:v>4.945714204750579E-6</c:v>
                </c:pt>
                <c:pt idx="854">
                  <c:v>4.9824844665524318E-6</c:v>
                </c:pt>
                <c:pt idx="855">
                  <c:v>5.0459076315659956E-6</c:v>
                </c:pt>
                <c:pt idx="856">
                  <c:v>5.1103119588990175E-6</c:v>
                </c:pt>
                <c:pt idx="857">
                  <c:v>5.1780600633391512E-6</c:v>
                </c:pt>
                <c:pt idx="858">
                  <c:v>5.2305261633603374E-6</c:v>
                </c:pt>
                <c:pt idx="859">
                  <c:v>5.273511456418882E-6</c:v>
                </c:pt>
                <c:pt idx="860">
                  <c:v>5.3228554939266173E-6</c:v>
                </c:pt>
                <c:pt idx="861">
                  <c:v>5.3649045193628368E-6</c:v>
                </c:pt>
                <c:pt idx="862">
                  <c:v>5.3916973736415869E-6</c:v>
                </c:pt>
                <c:pt idx="863">
                  <c:v>5.4080480724989842E-6</c:v>
                </c:pt>
                <c:pt idx="864">
                  <c:v>5.4327893143612798E-6</c:v>
                </c:pt>
                <c:pt idx="865">
                  <c:v>5.4638740013625686E-6</c:v>
                </c:pt>
                <c:pt idx="866">
                  <c:v>5.457073583384604E-6</c:v>
                </c:pt>
                <c:pt idx="867">
                  <c:v>5.4409009584655549E-6</c:v>
                </c:pt>
                <c:pt idx="868">
                  <c:v>5.4555777623024851E-6</c:v>
                </c:pt>
                <c:pt idx="869">
                  <c:v>5.4774705735763123E-6</c:v>
                </c:pt>
                <c:pt idx="870">
                  <c:v>5.471810079612136E-6</c:v>
                </c:pt>
                <c:pt idx="871">
                  <c:v>5.4847949302264005E-6</c:v>
                </c:pt>
                <c:pt idx="872">
                  <c:v>5.5458710305708713E-6</c:v>
                </c:pt>
                <c:pt idx="873">
                  <c:v>5.633552631346281E-6</c:v>
                </c:pt>
                <c:pt idx="874">
                  <c:v>5.7340846494529216E-6</c:v>
                </c:pt>
                <c:pt idx="875">
                  <c:v>5.828196976677952E-6</c:v>
                </c:pt>
                <c:pt idx="876">
                  <c:v>5.9214139180439674E-6</c:v>
                </c:pt>
                <c:pt idx="877">
                  <c:v>6.0249965182803554E-6</c:v>
                </c:pt>
                <c:pt idx="878">
                  <c:v>6.1462726453543E-6</c:v>
                </c:pt>
                <c:pt idx="879">
                  <c:v>6.283281981093793E-6</c:v>
                </c:pt>
                <c:pt idx="880">
                  <c:v>6.4240326251971316E-6</c:v>
                </c:pt>
                <c:pt idx="881">
                  <c:v>6.5601317773841418E-6</c:v>
                </c:pt>
                <c:pt idx="882">
                  <c:v>6.6799863226516721E-6</c:v>
                </c:pt>
                <c:pt idx="883">
                  <c:v>6.7917728644702402E-6</c:v>
                </c:pt>
                <c:pt idx="884">
                  <c:v>6.8844558348295769E-6</c:v>
                </c:pt>
                <c:pt idx="885">
                  <c:v>6.9789348438825851E-6</c:v>
                </c:pt>
                <c:pt idx="886">
                  <c:v>7.0689268913059631E-6</c:v>
                </c:pt>
                <c:pt idx="887">
                  <c:v>7.1793811390956551E-6</c:v>
                </c:pt>
                <c:pt idx="888">
                  <c:v>7.2722903385992022E-6</c:v>
                </c:pt>
                <c:pt idx="889">
                  <c:v>7.3363676118257378E-6</c:v>
                </c:pt>
                <c:pt idx="890">
                  <c:v>7.419071669811789E-6</c:v>
                </c:pt>
                <c:pt idx="891">
                  <c:v>7.5470714675043531E-6</c:v>
                </c:pt>
                <c:pt idx="892">
                  <c:v>7.7014089022952443E-6</c:v>
                </c:pt>
                <c:pt idx="893">
                  <c:v>7.9020382876139392E-6</c:v>
                </c:pt>
                <c:pt idx="894">
                  <c:v>8.143445852389125E-6</c:v>
                </c:pt>
                <c:pt idx="895">
                  <c:v>8.4245872305936492E-6</c:v>
                </c:pt>
                <c:pt idx="896">
                  <c:v>8.7154632338250496E-6</c:v>
                </c:pt>
                <c:pt idx="897">
                  <c:v>9.0727427578578796E-6</c:v>
                </c:pt>
                <c:pt idx="898">
                  <c:v>9.4682615282797452E-6</c:v>
                </c:pt>
                <c:pt idx="899">
                  <c:v>9.8933701678542377E-6</c:v>
                </c:pt>
                <c:pt idx="900">
                  <c:v>1.030141556200958E-5</c:v>
                </c:pt>
                <c:pt idx="901">
                  <c:v>1.0751767561790834E-5</c:v>
                </c:pt>
                <c:pt idx="902">
                  <c:v>1.1170039416174602E-5</c:v>
                </c:pt>
                <c:pt idx="903">
                  <c:v>1.156145446014683E-5</c:v>
                </c:pt>
                <c:pt idx="904">
                  <c:v>1.1870165195324645E-5</c:v>
                </c:pt>
                <c:pt idx="905">
                  <c:v>1.2090820625264886E-5</c:v>
                </c:pt>
                <c:pt idx="906">
                  <c:v>1.2158705420263328E-5</c:v>
                </c:pt>
                <c:pt idx="907">
                  <c:v>1.2143398335007993E-5</c:v>
                </c:pt>
                <c:pt idx="908">
                  <c:v>1.2044764936215847E-5</c:v>
                </c:pt>
                <c:pt idx="909">
                  <c:v>1.1842741808819127E-5</c:v>
                </c:pt>
                <c:pt idx="910">
                  <c:v>1.1566910545294453E-5</c:v>
                </c:pt>
                <c:pt idx="911">
                  <c:v>1.1204325671940689E-5</c:v>
                </c:pt>
                <c:pt idx="912">
                  <c:v>1.080848737166325E-5</c:v>
                </c:pt>
                <c:pt idx="913">
                  <c:v>1.0373423144893313E-5</c:v>
                </c:pt>
                <c:pt idx="914">
                  <c:v>9.9767471446805516E-6</c:v>
                </c:pt>
                <c:pt idx="915">
                  <c:v>9.5663581971732109E-6</c:v>
                </c:pt>
                <c:pt idx="916">
                  <c:v>9.1943544665226797E-6</c:v>
                </c:pt>
                <c:pt idx="917">
                  <c:v>8.854065202675116E-6</c:v>
                </c:pt>
                <c:pt idx="918">
                  <c:v>8.6109017285444782E-6</c:v>
                </c:pt>
                <c:pt idx="919">
                  <c:v>8.4098454673904765E-6</c:v>
                </c:pt>
                <c:pt idx="920">
                  <c:v>8.2916766051365158E-6</c:v>
                </c:pt>
                <c:pt idx="921">
                  <c:v>8.2699335264559189E-6</c:v>
                </c:pt>
                <c:pt idx="922">
                  <c:v>8.3260852553841711E-6</c:v>
                </c:pt>
                <c:pt idx="923">
                  <c:v>8.4131666717448402E-6</c:v>
                </c:pt>
                <c:pt idx="924">
                  <c:v>8.5033912185215248E-6</c:v>
                </c:pt>
                <c:pt idx="925">
                  <c:v>8.5449978180038784E-6</c:v>
                </c:pt>
                <c:pt idx="926">
                  <c:v>8.5056984046607631E-6</c:v>
                </c:pt>
                <c:pt idx="927">
                  <c:v>8.402735551891497E-6</c:v>
                </c:pt>
                <c:pt idx="928">
                  <c:v>8.3059137419115812E-6</c:v>
                </c:pt>
                <c:pt idx="929">
                  <c:v>8.2257305587907865E-6</c:v>
                </c:pt>
                <c:pt idx="930">
                  <c:v>8.1461656182869286E-6</c:v>
                </c:pt>
                <c:pt idx="931">
                  <c:v>8.0034614278374094E-6</c:v>
                </c:pt>
                <c:pt idx="932">
                  <c:v>7.8329503648940121E-6</c:v>
                </c:pt>
                <c:pt idx="933">
                  <c:v>7.6334631608643802E-6</c:v>
                </c:pt>
                <c:pt idx="934">
                  <c:v>7.4445081524587314E-6</c:v>
                </c:pt>
                <c:pt idx="935">
                  <c:v>7.257683259487428E-6</c:v>
                </c:pt>
                <c:pt idx="936">
                  <c:v>7.1229324530645811E-6</c:v>
                </c:pt>
                <c:pt idx="937">
                  <c:v>7.0267258760012386E-6</c:v>
                </c:pt>
                <c:pt idx="938">
                  <c:v>7.0034119845377253E-6</c:v>
                </c:pt>
                <c:pt idx="939">
                  <c:v>7.0209896379111734E-6</c:v>
                </c:pt>
                <c:pt idx="940">
                  <c:v>7.0671115403682734E-6</c:v>
                </c:pt>
                <c:pt idx="941">
                  <c:v>7.1374118707191459E-6</c:v>
                </c:pt>
                <c:pt idx="942">
                  <c:v>7.2241499304296774E-6</c:v>
                </c:pt>
                <c:pt idx="943">
                  <c:v>7.3745579505838215E-6</c:v>
                </c:pt>
                <c:pt idx="944">
                  <c:v>7.5302708184421736E-6</c:v>
                </c:pt>
                <c:pt idx="945">
                  <c:v>7.6785033268481111E-6</c:v>
                </c:pt>
                <c:pt idx="946">
                  <c:v>7.7625737888005234E-6</c:v>
                </c:pt>
                <c:pt idx="947">
                  <c:v>7.7709425114777657E-6</c:v>
                </c:pt>
                <c:pt idx="948">
                  <c:v>7.7504035637521084E-6</c:v>
                </c:pt>
                <c:pt idx="949">
                  <c:v>7.7097653353626559E-6</c:v>
                </c:pt>
                <c:pt idx="950">
                  <c:v>7.640616215401947E-6</c:v>
                </c:pt>
                <c:pt idx="951">
                  <c:v>7.5590947188515416E-6</c:v>
                </c:pt>
                <c:pt idx="952">
                  <c:v>7.4940372865390023E-6</c:v>
                </c:pt>
                <c:pt idx="953">
                  <c:v>7.3985297123857648E-6</c:v>
                </c:pt>
                <c:pt idx="954">
                  <c:v>7.3112797528045746E-6</c:v>
                </c:pt>
                <c:pt idx="955">
                  <c:v>7.2350452965645434E-6</c:v>
                </c:pt>
                <c:pt idx="956">
                  <c:v>7.1624515745344468E-6</c:v>
                </c:pt>
                <c:pt idx="957">
                  <c:v>7.0834371583892838E-6</c:v>
                </c:pt>
                <c:pt idx="958">
                  <c:v>7.0413615472664939E-6</c:v>
                </c:pt>
                <c:pt idx="959">
                  <c:v>7.0282665917804906E-6</c:v>
                </c:pt>
                <c:pt idx="960">
                  <c:v>7.0357291438390706E-6</c:v>
                </c:pt>
                <c:pt idx="961">
                  <c:v>7.0648964008985761E-6</c:v>
                </c:pt>
                <c:pt idx="962">
                  <c:v>7.1122713419415692E-6</c:v>
                </c:pt>
                <c:pt idx="963">
                  <c:v>7.2185418554135498E-6</c:v>
                </c:pt>
                <c:pt idx="964">
                  <c:v>7.3974359371109282E-6</c:v>
                </c:pt>
                <c:pt idx="965">
                  <c:v>7.6832262991481429E-6</c:v>
                </c:pt>
                <c:pt idx="966">
                  <c:v>7.9529706944900616E-6</c:v>
                </c:pt>
                <c:pt idx="967">
                  <c:v>8.2842052747851992E-6</c:v>
                </c:pt>
                <c:pt idx="968">
                  <c:v>8.5519294087561465E-6</c:v>
                </c:pt>
                <c:pt idx="969">
                  <c:v>8.874347322636172E-6</c:v>
                </c:pt>
                <c:pt idx="970">
                  <c:v>9.1835137766111379E-6</c:v>
                </c:pt>
                <c:pt idx="971">
                  <c:v>9.5245838068954292E-6</c:v>
                </c:pt>
                <c:pt idx="972">
                  <c:v>9.7759605025177101E-6</c:v>
                </c:pt>
                <c:pt idx="973">
                  <c:v>9.9645809325659579E-6</c:v>
                </c:pt>
                <c:pt idx="974">
                  <c:v>1.0034747582058887E-5</c:v>
                </c:pt>
                <c:pt idx="975">
                  <c:v>1.0010241849250264E-5</c:v>
                </c:pt>
                <c:pt idx="976">
                  <c:v>9.961803480744464E-6</c:v>
                </c:pt>
                <c:pt idx="977">
                  <c:v>9.849545168393456E-6</c:v>
                </c:pt>
                <c:pt idx="978">
                  <c:v>9.7048357650747979E-6</c:v>
                </c:pt>
                <c:pt idx="979">
                  <c:v>9.4804091805754129E-6</c:v>
                </c:pt>
                <c:pt idx="980">
                  <c:v>9.2494588197234126E-6</c:v>
                </c:pt>
                <c:pt idx="981">
                  <c:v>8.989252917267824E-6</c:v>
                </c:pt>
                <c:pt idx="982">
                  <c:v>8.7805442421237924E-6</c:v>
                </c:pt>
                <c:pt idx="983">
                  <c:v>8.566243042082193E-6</c:v>
                </c:pt>
                <c:pt idx="984">
                  <c:v>8.430711469222621E-6</c:v>
                </c:pt>
                <c:pt idx="985">
                  <c:v>8.3139122714437524E-6</c:v>
                </c:pt>
                <c:pt idx="986">
                  <c:v>8.249326108046925E-6</c:v>
                </c:pt>
                <c:pt idx="987">
                  <c:v>8.2922193544359294E-6</c:v>
                </c:pt>
                <c:pt idx="988">
                  <c:v>8.4171236753016139E-6</c:v>
                </c:pt>
                <c:pt idx="989">
                  <c:v>8.6022616312175283E-6</c:v>
                </c:pt>
                <c:pt idx="990">
                  <c:v>8.7868947098969756E-6</c:v>
                </c:pt>
                <c:pt idx="991">
                  <c:v>9.0330866950213398E-6</c:v>
                </c:pt>
                <c:pt idx="992">
                  <c:v>9.2608284644743565E-6</c:v>
                </c:pt>
                <c:pt idx="993">
                  <c:v>9.5480391542761643E-6</c:v>
                </c:pt>
                <c:pt idx="994">
                  <c:v>9.7518094127355992E-6</c:v>
                </c:pt>
                <c:pt idx="995">
                  <c:v>9.8883206430644485E-6</c:v>
                </c:pt>
                <c:pt idx="996">
                  <c:v>9.9412254069140424E-6</c:v>
                </c:pt>
                <c:pt idx="997">
                  <c:v>9.9319818646636217E-6</c:v>
                </c:pt>
                <c:pt idx="998">
                  <c:v>9.8466237525711023E-6</c:v>
                </c:pt>
                <c:pt idx="999">
                  <c:v>9.6488044241612037E-6</c:v>
                </c:pt>
                <c:pt idx="1000">
                  <c:v>9.4287426576182435E-6</c:v>
                </c:pt>
                <c:pt idx="1001">
                  <c:v>9.138739718301474E-6</c:v>
                </c:pt>
                <c:pt idx="1002">
                  <c:v>8.8939241694780252E-6</c:v>
                </c:pt>
                <c:pt idx="1003">
                  <c:v>8.5457991507264426E-6</c:v>
                </c:pt>
                <c:pt idx="1004">
                  <c:v>8.2557179592001446E-6</c:v>
                </c:pt>
                <c:pt idx="1005">
                  <c:v>7.9285695487691727E-6</c:v>
                </c:pt>
                <c:pt idx="1006">
                  <c:v>7.6970706700253882E-6</c:v>
                </c:pt>
                <c:pt idx="1007">
                  <c:v>7.4574874852889911E-6</c:v>
                </c:pt>
                <c:pt idx="1008">
                  <c:v>7.2566995890843302E-6</c:v>
                </c:pt>
                <c:pt idx="1009">
                  <c:v>7.0695193006614234E-6</c:v>
                </c:pt>
                <c:pt idx="1010">
                  <c:v>6.9707755461891741E-6</c:v>
                </c:pt>
                <c:pt idx="1011">
                  <c:v>6.9025225645125706E-6</c:v>
                </c:pt>
                <c:pt idx="1012">
                  <c:v>6.8953226088109618E-6</c:v>
                </c:pt>
                <c:pt idx="1013">
                  <c:v>6.9786765112677986E-6</c:v>
                </c:pt>
                <c:pt idx="1014">
                  <c:v>7.0443948236191347E-6</c:v>
                </c:pt>
                <c:pt idx="1015">
                  <c:v>7.1210621750952048E-6</c:v>
                </c:pt>
                <c:pt idx="1016">
                  <c:v>7.2050385839111664E-6</c:v>
                </c:pt>
                <c:pt idx="1017">
                  <c:v>7.2987649170642017E-6</c:v>
                </c:pt>
                <c:pt idx="1018">
                  <c:v>7.3606945182709204E-6</c:v>
                </c:pt>
                <c:pt idx="1019">
                  <c:v>7.4131355374557197E-6</c:v>
                </c:pt>
                <c:pt idx="1020">
                  <c:v>7.4420968808484873E-6</c:v>
                </c:pt>
                <c:pt idx="1021">
                  <c:v>7.443373997037312E-6</c:v>
                </c:pt>
                <c:pt idx="1022">
                  <c:v>7.4093846983740471E-6</c:v>
                </c:pt>
                <c:pt idx="1023">
                  <c:v>7.2959114703084549E-6</c:v>
                </c:pt>
                <c:pt idx="1024">
                  <c:v>7.1931211736935314E-6</c:v>
                </c:pt>
                <c:pt idx="1025">
                  <c:v>7.0483954678312213E-6</c:v>
                </c:pt>
                <c:pt idx="1026">
                  <c:v>6.9171599914363734E-6</c:v>
                </c:pt>
                <c:pt idx="1027">
                  <c:v>6.778301194821704E-6</c:v>
                </c:pt>
                <c:pt idx="1028">
                  <c:v>6.6625165168746881E-6</c:v>
                </c:pt>
                <c:pt idx="1029">
                  <c:v>6.5273400886583554E-6</c:v>
                </c:pt>
                <c:pt idx="1030">
                  <c:v>6.4394460531987476E-6</c:v>
                </c:pt>
                <c:pt idx="1031">
                  <c:v>6.3609743863529982E-6</c:v>
                </c:pt>
                <c:pt idx="1032">
                  <c:v>6.3223017431111939E-6</c:v>
                </c:pt>
                <c:pt idx="1033">
                  <c:v>6.3393130711990232E-6</c:v>
                </c:pt>
                <c:pt idx="1034">
                  <c:v>6.3971238974542738E-6</c:v>
                </c:pt>
                <c:pt idx="1035">
                  <c:v>6.4805668368802847E-6</c:v>
                </c:pt>
                <c:pt idx="1036">
                  <c:v>6.5491007239244228E-6</c:v>
                </c:pt>
                <c:pt idx="1037">
                  <c:v>6.6665542807246274E-6</c:v>
                </c:pt>
                <c:pt idx="1038">
                  <c:v>6.7997688859187718E-6</c:v>
                </c:pt>
                <c:pt idx="1039">
                  <c:v>6.979184147396271E-6</c:v>
                </c:pt>
                <c:pt idx="1040">
                  <c:v>7.101631549529487E-6</c:v>
                </c:pt>
                <c:pt idx="1041">
                  <c:v>7.2926371671181358E-6</c:v>
                </c:pt>
                <c:pt idx="1042">
                  <c:v>7.4769153519627061E-6</c:v>
                </c:pt>
                <c:pt idx="1043">
                  <c:v>7.7304668069081023E-6</c:v>
                </c:pt>
                <c:pt idx="1044">
                  <c:v>7.951842056852647E-6</c:v>
                </c:pt>
                <c:pt idx="1045">
                  <c:v>8.2563517519356439E-6</c:v>
                </c:pt>
                <c:pt idx="1046">
                  <c:v>8.5060247063421573E-6</c:v>
                </c:pt>
                <c:pt idx="1047">
                  <c:v>8.7688492989249105E-6</c:v>
                </c:pt>
                <c:pt idx="1048">
                  <c:v>8.9149988438689096E-6</c:v>
                </c:pt>
                <c:pt idx="1049">
                  <c:v>9.010357187045644E-6</c:v>
                </c:pt>
                <c:pt idx="1050">
                  <c:v>9.0444159596257017E-6</c:v>
                </c:pt>
                <c:pt idx="1051">
                  <c:v>9.0666448541071133E-6</c:v>
                </c:pt>
                <c:pt idx="1052">
                  <c:v>9.0617257496665354E-6</c:v>
                </c:pt>
                <c:pt idx="1053">
                  <c:v>8.9832736458731699E-6</c:v>
                </c:pt>
                <c:pt idx="1054">
                  <c:v>8.8626671771307579E-6</c:v>
                </c:pt>
                <c:pt idx="1055">
                  <c:v>8.6797995385245913E-6</c:v>
                </c:pt>
                <c:pt idx="1056">
                  <c:v>8.5574323950678129E-6</c:v>
                </c:pt>
                <c:pt idx="1057">
                  <c:v>8.4123916739004832E-6</c:v>
                </c:pt>
                <c:pt idx="1058">
                  <c:v>8.2849378860160619E-6</c:v>
                </c:pt>
                <c:pt idx="1059">
                  <c:v>8.1464221952431668E-6</c:v>
                </c:pt>
                <c:pt idx="1060">
                  <c:v>8.0641776181797257E-6</c:v>
                </c:pt>
                <c:pt idx="1061">
                  <c:v>8.0013270486608769E-6</c:v>
                </c:pt>
                <c:pt idx="1062">
                  <c:v>7.9643754524119467E-6</c:v>
                </c:pt>
                <c:pt idx="1063">
                  <c:v>7.9827085405773697E-6</c:v>
                </c:pt>
                <c:pt idx="1064">
                  <c:v>8.0541708660780506E-6</c:v>
                </c:pt>
                <c:pt idx="1065">
                  <c:v>8.1979911537467905E-6</c:v>
                </c:pt>
                <c:pt idx="1066">
                  <c:v>8.318956780066264E-6</c:v>
                </c:pt>
                <c:pt idx="1067">
                  <c:v>8.4942630481184863E-6</c:v>
                </c:pt>
                <c:pt idx="1068">
                  <c:v>8.6672746704496625E-6</c:v>
                </c:pt>
                <c:pt idx="1069">
                  <c:v>8.9354565296846733E-6</c:v>
                </c:pt>
                <c:pt idx="1070">
                  <c:v>9.1939870322696105E-6</c:v>
                </c:pt>
                <c:pt idx="1071">
                  <c:v>9.5131318970011355E-6</c:v>
                </c:pt>
                <c:pt idx="1072">
                  <c:v>9.7250265907914051E-6</c:v>
                </c:pt>
                <c:pt idx="1073">
                  <c:v>9.9008226875782634E-6</c:v>
                </c:pt>
                <c:pt idx="1074">
                  <c:v>1.0009139797299422E-5</c:v>
                </c:pt>
                <c:pt idx="1075">
                  <c:v>1.0064804456385038E-5</c:v>
                </c:pt>
                <c:pt idx="1076">
                  <c:v>1.0033185045951978E-5</c:v>
                </c:pt>
                <c:pt idx="1077">
                  <c:v>9.8672692938514043E-6</c:v>
                </c:pt>
                <c:pt idx="1078">
                  <c:v>9.658536039487713E-6</c:v>
                </c:pt>
                <c:pt idx="1079">
                  <c:v>9.3451088530273282E-6</c:v>
                </c:pt>
                <c:pt idx="1080">
                  <c:v>9.101842296659139E-6</c:v>
                </c:pt>
                <c:pt idx="1081">
                  <c:v>8.8236077873918655E-6</c:v>
                </c:pt>
                <c:pt idx="1082">
                  <c:v>8.5963498272727545E-6</c:v>
                </c:pt>
                <c:pt idx="1083">
                  <c:v>8.3288087834074313E-6</c:v>
                </c:pt>
                <c:pt idx="1084">
                  <c:v>8.1324210691385029E-6</c:v>
                </c:pt>
                <c:pt idx="1085">
                  <c:v>7.9292740694632824E-6</c:v>
                </c:pt>
                <c:pt idx="1086">
                  <c:v>7.7958640845536842E-6</c:v>
                </c:pt>
                <c:pt idx="1087">
                  <c:v>7.6718032322156951E-6</c:v>
                </c:pt>
                <c:pt idx="1088">
                  <c:v>7.607363039286639E-6</c:v>
                </c:pt>
                <c:pt idx="1089">
                  <c:v>7.5807959125353713E-6</c:v>
                </c:pt>
                <c:pt idx="1090">
                  <c:v>7.6041817859993154E-6</c:v>
                </c:pt>
                <c:pt idx="1091">
                  <c:v>7.6795022965614039E-6</c:v>
                </c:pt>
                <c:pt idx="1092">
                  <c:v>7.7589741871622655E-6</c:v>
                </c:pt>
                <c:pt idx="1093">
                  <c:v>7.9201812630395483E-6</c:v>
                </c:pt>
                <c:pt idx="1094">
                  <c:v>8.0935387501045025E-6</c:v>
                </c:pt>
                <c:pt idx="1095">
                  <c:v>8.2914864923967018E-6</c:v>
                </c:pt>
                <c:pt idx="1096">
                  <c:v>8.401343314663656E-6</c:v>
                </c:pt>
                <c:pt idx="1097">
                  <c:v>8.4989030028500769E-6</c:v>
                </c:pt>
                <c:pt idx="1098">
                  <c:v>8.5447048738348796E-6</c:v>
                </c:pt>
                <c:pt idx="1099">
                  <c:v>8.532503548549343E-6</c:v>
                </c:pt>
                <c:pt idx="1100">
                  <c:v>8.4870425261310391E-6</c:v>
                </c:pt>
                <c:pt idx="1101">
                  <c:v>8.3794693140171197E-6</c:v>
                </c:pt>
                <c:pt idx="1102">
                  <c:v>8.2607045310906029E-6</c:v>
                </c:pt>
                <c:pt idx="1103">
                  <c:v>8.0902564210465382E-6</c:v>
                </c:pt>
                <c:pt idx="1104">
                  <c:v>7.9340281420004341E-6</c:v>
                </c:pt>
                <c:pt idx="1105">
                  <c:v>7.7110028238299891E-6</c:v>
                </c:pt>
                <c:pt idx="1106">
                  <c:v>7.5208389191104881E-6</c:v>
                </c:pt>
                <c:pt idx="1107">
                  <c:v>7.291989078305896E-6</c:v>
                </c:pt>
                <c:pt idx="1108">
                  <c:v>7.1029575733492661E-6</c:v>
                </c:pt>
                <c:pt idx="1109">
                  <c:v>6.9110676054696128E-6</c:v>
                </c:pt>
                <c:pt idx="1110">
                  <c:v>6.8016745278674541E-6</c:v>
                </c:pt>
                <c:pt idx="1111">
                  <c:v>6.7205189607199353E-6</c:v>
                </c:pt>
                <c:pt idx="1112">
                  <c:v>6.6548006483685991E-6</c:v>
                </c:pt>
                <c:pt idx="1113">
                  <c:v>6.6005618348315824E-6</c:v>
                </c:pt>
                <c:pt idx="1114">
                  <c:v>6.617437977211286E-6</c:v>
                </c:pt>
                <c:pt idx="1115">
                  <c:v>6.6979010624661609E-6</c:v>
                </c:pt>
                <c:pt idx="1116">
                  <c:v>6.7842358223275899E-6</c:v>
                </c:pt>
                <c:pt idx="1117">
                  <c:v>6.9048463040038241E-6</c:v>
                </c:pt>
                <c:pt idx="1118">
                  <c:v>7.0217034385147462E-6</c:v>
                </c:pt>
                <c:pt idx="1119">
                  <c:v>7.2138931223892243E-6</c:v>
                </c:pt>
                <c:pt idx="1120">
                  <c:v>7.3853873541189896E-6</c:v>
                </c:pt>
                <c:pt idx="1121">
                  <c:v>7.5601124991921244E-6</c:v>
                </c:pt>
                <c:pt idx="1122">
                  <c:v>7.6977583865591195E-6</c:v>
                </c:pt>
                <c:pt idx="1123">
                  <c:v>7.8836505232251911E-6</c:v>
                </c:pt>
                <c:pt idx="1124">
                  <c:v>8.0186636751966459E-6</c:v>
                </c:pt>
                <c:pt idx="1125">
                  <c:v>8.1389230251634622E-6</c:v>
                </c:pt>
                <c:pt idx="1126">
                  <c:v>8.1751593159586363E-6</c:v>
                </c:pt>
                <c:pt idx="1127">
                  <c:v>8.1617167400803083E-6</c:v>
                </c:pt>
                <c:pt idx="1128">
                  <c:v>8.1164026913632328E-6</c:v>
                </c:pt>
                <c:pt idx="1129">
                  <c:v>8.015180950255951E-6</c:v>
                </c:pt>
                <c:pt idx="1130">
                  <c:v>7.928115084013841E-6</c:v>
                </c:pt>
                <c:pt idx="1131">
                  <c:v>7.7983556148403658E-6</c:v>
                </c:pt>
                <c:pt idx="1132">
                  <c:v>7.664038957695378E-6</c:v>
                </c:pt>
                <c:pt idx="1133">
                  <c:v>7.5030119622233532E-6</c:v>
                </c:pt>
                <c:pt idx="1134">
                  <c:v>7.3912043525022204E-6</c:v>
                </c:pt>
                <c:pt idx="1135">
                  <c:v>7.2841636065447963E-6</c:v>
                </c:pt>
                <c:pt idx="1136">
                  <c:v>7.2310245876833475E-6</c:v>
                </c:pt>
                <c:pt idx="1137">
                  <c:v>7.1940441484725721E-6</c:v>
                </c:pt>
                <c:pt idx="1138">
                  <c:v>7.1573531421137022E-6</c:v>
                </c:pt>
                <c:pt idx="1139">
                  <c:v>7.111812111827324E-6</c:v>
                </c:pt>
                <c:pt idx="1140">
                  <c:v>7.1240214629805033E-6</c:v>
                </c:pt>
                <c:pt idx="1141">
                  <c:v>7.2444664111365833E-6</c:v>
                </c:pt>
                <c:pt idx="1142">
                  <c:v>7.3806739125367848E-6</c:v>
                </c:pt>
                <c:pt idx="1143">
                  <c:v>7.5651625255986426E-6</c:v>
                </c:pt>
                <c:pt idx="1144">
                  <c:v>7.7246204639462984E-6</c:v>
                </c:pt>
                <c:pt idx="1145">
                  <c:v>7.9242315673076815E-6</c:v>
                </c:pt>
                <c:pt idx="1146">
                  <c:v>8.1102493589640518E-6</c:v>
                </c:pt>
                <c:pt idx="1147">
                  <c:v>8.3777811229199129E-6</c:v>
                </c:pt>
                <c:pt idx="1148">
                  <c:v>8.6190206460913056E-6</c:v>
                </c:pt>
                <c:pt idx="1149">
                  <c:v>8.9104883062530759E-6</c:v>
                </c:pt>
                <c:pt idx="1150">
                  <c:v>9.159673187583499E-6</c:v>
                </c:pt>
                <c:pt idx="1151">
                  <c:v>9.4627349659818752E-6</c:v>
                </c:pt>
                <c:pt idx="1152">
                  <c:v>9.6984489300888542E-6</c:v>
                </c:pt>
                <c:pt idx="1153">
                  <c:v>9.9203094942174872E-6</c:v>
                </c:pt>
                <c:pt idx="1154">
                  <c:v>1.0023148698463367E-5</c:v>
                </c:pt>
                <c:pt idx="1155">
                  <c:v>1.007180953398792E-5</c:v>
                </c:pt>
                <c:pt idx="1156">
                  <c:v>1.0069046629051531E-5</c:v>
                </c:pt>
                <c:pt idx="1157">
                  <c:v>9.9586380283840627E-6</c:v>
                </c:pt>
                <c:pt idx="1158">
                  <c:v>9.777880691351497E-6</c:v>
                </c:pt>
                <c:pt idx="1159">
                  <c:v>9.5018033848218666E-6</c:v>
                </c:pt>
                <c:pt idx="1160">
                  <c:v>9.2245179344034769E-6</c:v>
                </c:pt>
                <c:pt idx="1161">
                  <c:v>8.8571729691118272E-6</c:v>
                </c:pt>
                <c:pt idx="1162">
                  <c:v>8.5294261299246621E-6</c:v>
                </c:pt>
                <c:pt idx="1163">
                  <c:v>8.1168360882159997E-6</c:v>
                </c:pt>
                <c:pt idx="1164">
                  <c:v>7.7821812342627701E-6</c:v>
                </c:pt>
                <c:pt idx="1165">
                  <c:v>7.4186543246943092E-6</c:v>
                </c:pt>
                <c:pt idx="1166">
                  <c:v>7.1738006529995532E-6</c:v>
                </c:pt>
                <c:pt idx="1167">
                  <c:v>6.9558975940444202E-6</c:v>
                </c:pt>
                <c:pt idx="1168">
                  <c:v>6.7972668216808069E-6</c:v>
                </c:pt>
                <c:pt idx="1169">
                  <c:v>6.6480992996943638E-6</c:v>
                </c:pt>
                <c:pt idx="1170">
                  <c:v>6.589186923104997E-6</c:v>
                </c:pt>
                <c:pt idx="1171">
                  <c:v>6.6117812453725679E-6</c:v>
                </c:pt>
                <c:pt idx="1172">
                  <c:v>6.6695587141154231E-6</c:v>
                </c:pt>
                <c:pt idx="1173">
                  <c:v>6.7711052520539173E-6</c:v>
                </c:pt>
                <c:pt idx="1174">
                  <c:v>6.8921574072589253E-6</c:v>
                </c:pt>
                <c:pt idx="1175">
                  <c:v>7.0645999454124815E-6</c:v>
                </c:pt>
                <c:pt idx="1176">
                  <c:v>7.2135806151678425E-6</c:v>
                </c:pt>
                <c:pt idx="1177">
                  <c:v>7.371250039072743E-6</c:v>
                </c:pt>
                <c:pt idx="1178">
                  <c:v>7.4670199587745884E-6</c:v>
                </c:pt>
                <c:pt idx="1179">
                  <c:v>7.5413028751353487E-6</c:v>
                </c:pt>
                <c:pt idx="1180">
                  <c:v>7.5638899239603673E-6</c:v>
                </c:pt>
                <c:pt idx="1181">
                  <c:v>7.5224691734756415E-6</c:v>
                </c:pt>
                <c:pt idx="1182">
                  <c:v>7.4259290212883517E-6</c:v>
                </c:pt>
                <c:pt idx="1183">
                  <c:v>7.252947245152475E-6</c:v>
                </c:pt>
                <c:pt idx="1184">
                  <c:v>7.0768451621616951E-6</c:v>
                </c:pt>
                <c:pt idx="1185">
                  <c:v>6.8264403489494085E-6</c:v>
                </c:pt>
                <c:pt idx="1186">
                  <c:v>6.5809240415573081E-6</c:v>
                </c:pt>
                <c:pt idx="1187">
                  <c:v>6.2963872197227155E-6</c:v>
                </c:pt>
                <c:pt idx="1188">
                  <c:v>6.0731647661782691E-6</c:v>
                </c:pt>
                <c:pt idx="1189">
                  <c:v>5.8080999532894325E-6</c:v>
                </c:pt>
                <c:pt idx="1190">
                  <c:v>5.57620580056419E-6</c:v>
                </c:pt>
                <c:pt idx="1191">
                  <c:v>5.2996552186519378E-6</c:v>
                </c:pt>
                <c:pt idx="1192">
                  <c:v>5.0883780150535162E-6</c:v>
                </c:pt>
                <c:pt idx="1193">
                  <c:v>4.9187713670702345E-6</c:v>
                </c:pt>
                <c:pt idx="1194">
                  <c:v>4.8442175776764954E-6</c:v>
                </c:pt>
                <c:pt idx="1195">
                  <c:v>4.7945627886059258E-6</c:v>
                </c:pt>
                <c:pt idx="1196">
                  <c:v>4.7553491517232536E-6</c:v>
                </c:pt>
                <c:pt idx="1197">
                  <c:v>4.725087617772185E-6</c:v>
                </c:pt>
                <c:pt idx="1198">
                  <c:v>4.7501155335943833E-6</c:v>
                </c:pt>
                <c:pt idx="1199">
                  <c:v>4.8047117490499149E-6</c:v>
                </c:pt>
                <c:pt idx="1200">
                  <c:v>4.8650542349300668E-6</c:v>
                </c:pt>
                <c:pt idx="1201">
                  <c:v>4.988034103219778E-6</c:v>
                </c:pt>
                <c:pt idx="1202">
                  <c:v>5.132835804016341E-6</c:v>
                </c:pt>
                <c:pt idx="1203">
                  <c:v>5.2951263720255413E-6</c:v>
                </c:pt>
                <c:pt idx="1204">
                  <c:v>5.4391340135420924E-6</c:v>
                </c:pt>
                <c:pt idx="1205">
                  <c:v>5.6337668216890257E-6</c:v>
                </c:pt>
                <c:pt idx="1206">
                  <c:v>5.7958717915089623E-6</c:v>
                </c:pt>
                <c:pt idx="1207">
                  <c:v>5.9760046157154933E-6</c:v>
                </c:pt>
                <c:pt idx="1208">
                  <c:v>6.1289789070487526E-6</c:v>
                </c:pt>
                <c:pt idx="1209">
                  <c:v>6.2784744863751374E-6</c:v>
                </c:pt>
                <c:pt idx="1210">
                  <c:v>6.3548095167690804E-6</c:v>
                </c:pt>
                <c:pt idx="1211">
                  <c:v>6.3799357494699158E-6</c:v>
                </c:pt>
                <c:pt idx="1212">
                  <c:v>6.3383926045036212E-6</c:v>
                </c:pt>
                <c:pt idx="1213">
                  <c:v>6.2376514122215135E-6</c:v>
                </c:pt>
                <c:pt idx="1214">
                  <c:v>6.0911447161673644E-6</c:v>
                </c:pt>
                <c:pt idx="1215">
                  <c:v>5.8415422389110974E-6</c:v>
                </c:pt>
                <c:pt idx="1216">
                  <c:v>5.5793637286736741E-6</c:v>
                </c:pt>
                <c:pt idx="1217">
                  <c:v>5.2639717094907324E-6</c:v>
                </c:pt>
                <c:pt idx="1218">
                  <c:v>4.9956391144290369E-6</c:v>
                </c:pt>
                <c:pt idx="1219">
                  <c:v>4.7298484621351609E-6</c:v>
                </c:pt>
                <c:pt idx="1220">
                  <c:v>4.5237923362474157E-6</c:v>
                </c:pt>
                <c:pt idx="1221">
                  <c:v>4.2796875783271744E-6</c:v>
                </c:pt>
                <c:pt idx="1222">
                  <c:v>4.0894878080116393E-6</c:v>
                </c:pt>
                <c:pt idx="1223">
                  <c:v>3.9297186164844211E-6</c:v>
                </c:pt>
                <c:pt idx="1224">
                  <c:v>3.8458545698154722E-6</c:v>
                </c:pt>
                <c:pt idx="1225">
                  <c:v>3.8040879545969705E-6</c:v>
                </c:pt>
                <c:pt idx="1226">
                  <c:v>3.7908901676817802E-6</c:v>
                </c:pt>
                <c:pt idx="1227">
                  <c:v>3.8131080265951822E-6</c:v>
                </c:pt>
                <c:pt idx="1228">
                  <c:v>3.8869236869740529E-6</c:v>
                </c:pt>
                <c:pt idx="1229">
                  <c:v>3.9790328077968552E-6</c:v>
                </c:pt>
                <c:pt idx="1230">
                  <c:v>4.0583022960480738E-6</c:v>
                </c:pt>
                <c:pt idx="1231">
                  <c:v>4.1896905147365189E-6</c:v>
                </c:pt>
                <c:pt idx="1232">
                  <c:v>4.3320365508424327E-6</c:v>
                </c:pt>
                <c:pt idx="1233">
                  <c:v>4.5041635720742412E-6</c:v>
                </c:pt>
                <c:pt idx="1234">
                  <c:v>4.6610705385529776E-6</c:v>
                </c:pt>
                <c:pt idx="1235">
                  <c:v>4.7867932471099688E-6</c:v>
                </c:pt>
                <c:pt idx="1236">
                  <c:v>4.8433756139989843E-6</c:v>
                </c:pt>
                <c:pt idx="1237">
                  <c:v>4.8601727517440697E-6</c:v>
                </c:pt>
                <c:pt idx="1238">
                  <c:v>4.8108184310934161E-6</c:v>
                </c:pt>
                <c:pt idx="1239">
                  <c:v>4.7118966026828194E-6</c:v>
                </c:pt>
                <c:pt idx="1240">
                  <c:v>4.5997478935868229E-6</c:v>
                </c:pt>
                <c:pt idx="1241">
                  <c:v>4.4503363350623346E-6</c:v>
                </c:pt>
                <c:pt idx="1242">
                  <c:v>4.2730098056391417E-6</c:v>
                </c:pt>
                <c:pt idx="1243">
                  <c:v>4.0682802051879047E-6</c:v>
                </c:pt>
                <c:pt idx="1244">
                  <c:v>3.8711021937644209E-6</c:v>
                </c:pt>
                <c:pt idx="1245">
                  <c:v>3.6616468621211496E-6</c:v>
                </c:pt>
                <c:pt idx="1246">
                  <c:v>3.5032495923442991E-6</c:v>
                </c:pt>
                <c:pt idx="1247">
                  <c:v>3.3829205176523272E-6</c:v>
                </c:pt>
                <c:pt idx="1248">
                  <c:v>3.2850137106903114E-6</c:v>
                </c:pt>
                <c:pt idx="1249">
                  <c:v>3.1838127866772303E-6</c:v>
                </c:pt>
                <c:pt idx="1250">
                  <c:v>3.0907062009913178E-6</c:v>
                </c:pt>
                <c:pt idx="1251">
                  <c:v>3.0143899812246656E-6</c:v>
                </c:pt>
                <c:pt idx="1252">
                  <c:v>2.9778650100026773E-6</c:v>
                </c:pt>
                <c:pt idx="1253">
                  <c:v>2.9758103878858563E-6</c:v>
                </c:pt>
                <c:pt idx="1254">
                  <c:v>2.9866234888773728E-6</c:v>
                </c:pt>
                <c:pt idx="1255">
                  <c:v>2.9995779916796096E-6</c:v>
                </c:pt>
                <c:pt idx="1256">
                  <c:v>3.0210965968745426E-6</c:v>
                </c:pt>
                <c:pt idx="1257">
                  <c:v>3.051725063461953E-6</c:v>
                </c:pt>
                <c:pt idx="1258">
                  <c:v>3.1268090617369127E-6</c:v>
                </c:pt>
                <c:pt idx="1259">
                  <c:v>3.2371873145923522E-6</c:v>
                </c:pt>
                <c:pt idx="1260">
                  <c:v>3.3484469080384298E-6</c:v>
                </c:pt>
                <c:pt idx="1261">
                  <c:v>3.4556943200876831E-6</c:v>
                </c:pt>
                <c:pt idx="1262">
                  <c:v>3.5682601234927945E-6</c:v>
                </c:pt>
                <c:pt idx="1263">
                  <c:v>3.6739021112049174E-6</c:v>
                </c:pt>
                <c:pt idx="1264">
                  <c:v>3.737082995338983E-6</c:v>
                </c:pt>
                <c:pt idx="1265">
                  <c:v>3.775498560007821E-6</c:v>
                </c:pt>
                <c:pt idx="1266">
                  <c:v>3.8089305624865677E-6</c:v>
                </c:pt>
                <c:pt idx="1267">
                  <c:v>3.7996335980546435E-6</c:v>
                </c:pt>
                <c:pt idx="1268">
                  <c:v>3.7371707782663373E-6</c:v>
                </c:pt>
                <c:pt idx="1269">
                  <c:v>3.6584515635654491E-6</c:v>
                </c:pt>
                <c:pt idx="1270">
                  <c:v>3.5746567400049285E-6</c:v>
                </c:pt>
                <c:pt idx="1271">
                  <c:v>3.498560980790118E-6</c:v>
                </c:pt>
                <c:pt idx="1272">
                  <c:v>3.4242489706591489E-6</c:v>
                </c:pt>
                <c:pt idx="1273">
                  <c:v>3.3218256066805669E-6</c:v>
                </c:pt>
                <c:pt idx="1274">
                  <c:v>3.1985525434134919E-6</c:v>
                </c:pt>
                <c:pt idx="1275">
                  <c:v>3.0897363250482332E-6</c:v>
                </c:pt>
                <c:pt idx="1276">
                  <c:v>2.9414799898477282E-6</c:v>
                </c:pt>
                <c:pt idx="1277">
                  <c:v>2.7871974820885253E-6</c:v>
                </c:pt>
                <c:pt idx="1278">
                  <c:v>2.6723460620634688E-6</c:v>
                </c:pt>
                <c:pt idx="1279">
                  <c:v>2.5965853828227879E-6</c:v>
                </c:pt>
                <c:pt idx="1280">
                  <c:v>2.5298364989043114E-6</c:v>
                </c:pt>
                <c:pt idx="1281">
                  <c:v>2.4668535025693393E-6</c:v>
                </c:pt>
                <c:pt idx="1282">
                  <c:v>2.4430668373399319E-6</c:v>
                </c:pt>
                <c:pt idx="1283">
                  <c:v>2.4613740922438768E-6</c:v>
                </c:pt>
                <c:pt idx="1284">
                  <c:v>2.4642591408534707E-6</c:v>
                </c:pt>
                <c:pt idx="1285">
                  <c:v>2.484165549885449E-6</c:v>
                </c:pt>
                <c:pt idx="1286">
                  <c:v>2.5388380110835967E-6</c:v>
                </c:pt>
                <c:pt idx="1287">
                  <c:v>2.5630422722388475E-6</c:v>
                </c:pt>
                <c:pt idx="1288">
                  <c:v>2.5693448356145303E-6</c:v>
                </c:pt>
                <c:pt idx="1289">
                  <c:v>2.5899417200722423E-6</c:v>
                </c:pt>
                <c:pt idx="1290">
                  <c:v>2.6340912655558708E-6</c:v>
                </c:pt>
                <c:pt idx="1291">
                  <c:v>2.7054179037316982E-6</c:v>
                </c:pt>
                <c:pt idx="1292">
                  <c:v>2.7910218080208111E-6</c:v>
                </c:pt>
                <c:pt idx="1293">
                  <c:v>2.8639305453559287E-6</c:v>
                </c:pt>
                <c:pt idx="1294">
                  <c:v>2.9328150624927562E-6</c:v>
                </c:pt>
                <c:pt idx="1295">
                  <c:v>2.9794129992244816E-6</c:v>
                </c:pt>
                <c:pt idx="1296">
                  <c:v>3.0025149576205245E-6</c:v>
                </c:pt>
                <c:pt idx="1297">
                  <c:v>3.0078411240356625E-6</c:v>
                </c:pt>
                <c:pt idx="1298">
                  <c:v>2.9990038913347117E-6</c:v>
                </c:pt>
                <c:pt idx="1299">
                  <c:v>2.9665477841997825E-6</c:v>
                </c:pt>
                <c:pt idx="1300">
                  <c:v>2.9351470786600173E-6</c:v>
                </c:pt>
                <c:pt idx="1301">
                  <c:v>2.9085862221178466E-6</c:v>
                </c:pt>
                <c:pt idx="1302">
                  <c:v>2.8272997330043874E-6</c:v>
                </c:pt>
                <c:pt idx="1303">
                  <c:v>2.7322300702544664E-6</c:v>
                </c:pt>
                <c:pt idx="1304">
                  <c:v>2.6631461604683623E-6</c:v>
                </c:pt>
                <c:pt idx="1305">
                  <c:v>2.6057780109753421E-6</c:v>
                </c:pt>
                <c:pt idx="1306">
                  <c:v>2.5364906956061397E-6</c:v>
                </c:pt>
                <c:pt idx="1307">
                  <c:v>2.4764546975466372E-6</c:v>
                </c:pt>
                <c:pt idx="1308">
                  <c:v>2.4173228636388849E-6</c:v>
                </c:pt>
                <c:pt idx="1309">
                  <c:v>2.366445885411178E-6</c:v>
                </c:pt>
                <c:pt idx="1310">
                  <c:v>2.3286543319516477E-6</c:v>
                </c:pt>
                <c:pt idx="1311">
                  <c:v>2.3151465458987145E-6</c:v>
                </c:pt>
                <c:pt idx="1312">
                  <c:v>2.2988036221005976E-6</c:v>
                </c:pt>
                <c:pt idx="1313">
                  <c:v>2.2573304526678231E-6</c:v>
                </c:pt>
                <c:pt idx="1314">
                  <c:v>2.2255540361989808E-6</c:v>
                </c:pt>
                <c:pt idx="1315">
                  <c:v>2.209480229775296E-6</c:v>
                </c:pt>
                <c:pt idx="1316">
                  <c:v>2.2117375050501239E-6</c:v>
                </c:pt>
                <c:pt idx="1317">
                  <c:v>2.2190831804111414E-6</c:v>
                </c:pt>
                <c:pt idx="1318">
                  <c:v>2.2163812219071723E-6</c:v>
                </c:pt>
                <c:pt idx="1319">
                  <c:v>2.2078963749574588E-6</c:v>
                </c:pt>
                <c:pt idx="1320">
                  <c:v>2.2095870741383047E-6</c:v>
                </c:pt>
                <c:pt idx="1321">
                  <c:v>2.2465394228123267E-6</c:v>
                </c:pt>
                <c:pt idx="1322">
                  <c:v>2.3224631274895228E-6</c:v>
                </c:pt>
                <c:pt idx="1323">
                  <c:v>2.4252642088640931E-6</c:v>
                </c:pt>
                <c:pt idx="1324">
                  <c:v>2.5338158244054692E-6</c:v>
                </c:pt>
                <c:pt idx="1325">
                  <c:v>2.6023206176793977E-6</c:v>
                </c:pt>
                <c:pt idx="1326">
                  <c:v>2.6576053020937519E-6</c:v>
                </c:pt>
                <c:pt idx="1327">
                  <c:v>2.7022416666116517E-6</c:v>
                </c:pt>
                <c:pt idx="1328">
                  <c:v>2.7579291492583803E-6</c:v>
                </c:pt>
                <c:pt idx="1329">
                  <c:v>2.8088605529010473E-6</c:v>
                </c:pt>
                <c:pt idx="1330">
                  <c:v>2.8501995398591514E-6</c:v>
                </c:pt>
                <c:pt idx="1331">
                  <c:v>2.8529386180009728E-6</c:v>
                </c:pt>
                <c:pt idx="1332">
                  <c:v>2.8112991626229527E-6</c:v>
                </c:pt>
                <c:pt idx="1333">
                  <c:v>2.7627045405064607E-6</c:v>
                </c:pt>
                <c:pt idx="1334">
                  <c:v>2.7281153082368192E-6</c:v>
                </c:pt>
                <c:pt idx="1335">
                  <c:v>2.7147030801705202E-6</c:v>
                </c:pt>
                <c:pt idx="1336">
                  <c:v>2.6793258080216001E-6</c:v>
                </c:pt>
                <c:pt idx="1337">
                  <c:v>2.6142222269701092E-6</c:v>
                </c:pt>
                <c:pt idx="1338">
                  <c:v>2.5695936375114893E-6</c:v>
                </c:pt>
                <c:pt idx="1339">
                  <c:v>2.5410571634871166E-6</c:v>
                </c:pt>
                <c:pt idx="1340">
                  <c:v>2.474109890152819E-6</c:v>
                </c:pt>
                <c:pt idx="1341">
                  <c:v>2.3980926339558994E-6</c:v>
                </c:pt>
                <c:pt idx="1342">
                  <c:v>2.321706187847364E-6</c:v>
                </c:pt>
                <c:pt idx="1343">
                  <c:v>2.2610968418680552E-6</c:v>
                </c:pt>
                <c:pt idx="1344">
                  <c:v>2.1973980384625984E-6</c:v>
                </c:pt>
                <c:pt idx="1345">
                  <c:v>2.1675704029810245E-6</c:v>
                </c:pt>
                <c:pt idx="1346">
                  <c:v>2.2064088305513471E-6</c:v>
                </c:pt>
                <c:pt idx="1347">
                  <c:v>2.2413880698268059E-6</c:v>
                </c:pt>
                <c:pt idx="1348">
                  <c:v>2.2064000522586118E-6</c:v>
                </c:pt>
                <c:pt idx="1349">
                  <c:v>2.1553053723710656E-6</c:v>
                </c:pt>
                <c:pt idx="1350">
                  <c:v>2.1212736870943068E-6</c:v>
                </c:pt>
                <c:pt idx="1351">
                  <c:v>2.115299933483657E-6</c:v>
                </c:pt>
                <c:pt idx="1352">
                  <c:v>2.1141025743545426E-6</c:v>
                </c:pt>
                <c:pt idx="1353">
                  <c:v>2.097597628353366E-6</c:v>
                </c:pt>
                <c:pt idx="1354">
                  <c:v>2.0690137515482218E-6</c:v>
                </c:pt>
                <c:pt idx="1355">
                  <c:v>2.0596119492202004E-6</c:v>
                </c:pt>
                <c:pt idx="1356">
                  <c:v>2.0849062235248288E-6</c:v>
                </c:pt>
                <c:pt idx="1357">
                  <c:v>2.1115337950917886E-6</c:v>
                </c:pt>
                <c:pt idx="1358">
                  <c:v>2.0922694554713168E-6</c:v>
                </c:pt>
                <c:pt idx="1359">
                  <c:v>2.0710187136089965E-6</c:v>
                </c:pt>
                <c:pt idx="1360">
                  <c:v>2.0845568474739583E-6</c:v>
                </c:pt>
                <c:pt idx="1361">
                  <c:v>2.1061366499096756E-6</c:v>
                </c:pt>
                <c:pt idx="1362">
                  <c:v>2.1350596196227715E-6</c:v>
                </c:pt>
                <c:pt idx="1363">
                  <c:v>2.1768937022911545E-6</c:v>
                </c:pt>
                <c:pt idx="1364">
                  <c:v>2.2365050817906259E-6</c:v>
                </c:pt>
                <c:pt idx="1365">
                  <c:v>2.2842873356165441E-6</c:v>
                </c:pt>
                <c:pt idx="1366">
                  <c:v>2.3474800077437114E-6</c:v>
                </c:pt>
                <c:pt idx="1367">
                  <c:v>2.4209881770684775E-6</c:v>
                </c:pt>
                <c:pt idx="1368">
                  <c:v>2.5030230783397238E-6</c:v>
                </c:pt>
                <c:pt idx="1369">
                  <c:v>2.5840577558558579E-6</c:v>
                </c:pt>
                <c:pt idx="1370">
                  <c:v>2.6684382169460141E-6</c:v>
                </c:pt>
                <c:pt idx="1371">
                  <c:v>2.7210522939018831E-6</c:v>
                </c:pt>
                <c:pt idx="1372">
                  <c:v>2.7552996743715701E-6</c:v>
                </c:pt>
                <c:pt idx="1373">
                  <c:v>2.7707605051539571E-6</c:v>
                </c:pt>
                <c:pt idx="1374">
                  <c:v>2.775806017009925E-6</c:v>
                </c:pt>
                <c:pt idx="1375">
                  <c:v>2.7505576406358846E-6</c:v>
                </c:pt>
                <c:pt idx="1376">
                  <c:v>2.7223186253310614E-6</c:v>
                </c:pt>
                <c:pt idx="1377">
                  <c:v>2.7044560536562577E-6</c:v>
                </c:pt>
                <c:pt idx="1378">
                  <c:v>2.6844327679267159E-6</c:v>
                </c:pt>
                <c:pt idx="1379">
                  <c:v>2.6684332007787366E-6</c:v>
                </c:pt>
                <c:pt idx="1380">
                  <c:v>2.6442043604038269E-6</c:v>
                </c:pt>
                <c:pt idx="1381">
                  <c:v>2.5881253659010976E-6</c:v>
                </c:pt>
                <c:pt idx="1382">
                  <c:v>2.5154676877382134E-6</c:v>
                </c:pt>
                <c:pt idx="1383">
                  <c:v>2.458394990497832E-6</c:v>
                </c:pt>
                <c:pt idx="1384">
                  <c:v>2.4145461642424832E-6</c:v>
                </c:pt>
                <c:pt idx="1385">
                  <c:v>2.3914941167108501E-6</c:v>
                </c:pt>
                <c:pt idx="1386">
                  <c:v>2.3576555538742709E-6</c:v>
                </c:pt>
                <c:pt idx="1387">
                  <c:v>2.3286327624323549E-6</c:v>
                </c:pt>
                <c:pt idx="1388">
                  <c:v>2.3078505305937433E-6</c:v>
                </c:pt>
                <c:pt idx="1389">
                  <c:v>2.2841428699989549E-6</c:v>
                </c:pt>
                <c:pt idx="1390">
                  <c:v>2.2444336357892765E-6</c:v>
                </c:pt>
                <c:pt idx="1391">
                  <c:v>2.2145854340218647E-6</c:v>
                </c:pt>
                <c:pt idx="1392">
                  <c:v>2.1891522118836528E-6</c:v>
                </c:pt>
                <c:pt idx="1393">
                  <c:v>2.1607649688357823E-6</c:v>
                </c:pt>
                <c:pt idx="1394">
                  <c:v>2.1551072337636085E-6</c:v>
                </c:pt>
                <c:pt idx="1395">
                  <c:v>2.18415886816737E-6</c:v>
                </c:pt>
                <c:pt idx="1396">
                  <c:v>2.1895918789455163E-6</c:v>
                </c:pt>
                <c:pt idx="1397">
                  <c:v>2.1831586444122573E-6</c:v>
                </c:pt>
                <c:pt idx="1398">
                  <c:v>2.2074629781046918E-6</c:v>
                </c:pt>
                <c:pt idx="1399">
                  <c:v>2.2500645343665164E-6</c:v>
                </c:pt>
                <c:pt idx="1400">
                  <c:v>2.2891831148792816E-6</c:v>
                </c:pt>
                <c:pt idx="1401">
                  <c:v>2.3446599185003596E-6</c:v>
                </c:pt>
                <c:pt idx="1402">
                  <c:v>2.4401368940332053E-6</c:v>
                </c:pt>
                <c:pt idx="1403">
                  <c:v>2.5402871818100363E-6</c:v>
                </c:pt>
                <c:pt idx="1404">
                  <c:v>2.6220514608566671E-6</c:v>
                </c:pt>
                <c:pt idx="1405">
                  <c:v>2.675486182779118E-6</c:v>
                </c:pt>
                <c:pt idx="1406">
                  <c:v>2.7656068948931612E-6</c:v>
                </c:pt>
                <c:pt idx="1407">
                  <c:v>2.8475826053905342E-6</c:v>
                </c:pt>
                <c:pt idx="1408">
                  <c:v>2.9072714846744411E-6</c:v>
                </c:pt>
                <c:pt idx="1409">
                  <c:v>2.9514205285413423E-6</c:v>
                </c:pt>
                <c:pt idx="1410">
                  <c:v>2.9961755254153526E-6</c:v>
                </c:pt>
                <c:pt idx="1411">
                  <c:v>2.9964634534170747E-6</c:v>
                </c:pt>
                <c:pt idx="1412">
                  <c:v>2.9880137196383028E-6</c:v>
                </c:pt>
                <c:pt idx="1413">
                  <c:v>3.0240879882304171E-6</c:v>
                </c:pt>
                <c:pt idx="1414">
                  <c:v>3.0809785985986294E-6</c:v>
                </c:pt>
                <c:pt idx="1415">
                  <c:v>3.0749546833152053E-6</c:v>
                </c:pt>
                <c:pt idx="1416">
                  <c:v>3.036637435525004E-6</c:v>
                </c:pt>
                <c:pt idx="1417">
                  <c:v>2.9665563116841541E-6</c:v>
                </c:pt>
                <c:pt idx="1418">
                  <c:v>2.8617555352244502E-6</c:v>
                </c:pt>
                <c:pt idx="1419">
                  <c:v>2.7883158365830203E-6</c:v>
                </c:pt>
                <c:pt idx="1420">
                  <c:v>2.7275582628606642E-6</c:v>
                </c:pt>
                <c:pt idx="1421">
                  <c:v>2.6662729883407267E-6</c:v>
                </c:pt>
                <c:pt idx="1422">
                  <c:v>2.5792071220986167E-6</c:v>
                </c:pt>
                <c:pt idx="1423">
                  <c:v>2.4916303592193046E-6</c:v>
                </c:pt>
                <c:pt idx="1424">
                  <c:v>2.4209904343437527E-6</c:v>
                </c:pt>
                <c:pt idx="1425">
                  <c:v>2.3544341712487281E-6</c:v>
                </c:pt>
                <c:pt idx="1426">
                  <c:v>2.2894722969228235E-6</c:v>
                </c:pt>
                <c:pt idx="1427">
                  <c:v>2.2671390661620411E-6</c:v>
                </c:pt>
                <c:pt idx="1428">
                  <c:v>2.2585543974835075E-6</c:v>
                </c:pt>
                <c:pt idx="1429">
                  <c:v>2.2539585850239578E-6</c:v>
                </c:pt>
                <c:pt idx="1430">
                  <c:v>2.2091188149229597E-6</c:v>
                </c:pt>
                <c:pt idx="1431">
                  <c:v>2.1619262115604994E-6</c:v>
                </c:pt>
                <c:pt idx="1432">
                  <c:v>2.138155096449652E-6</c:v>
                </c:pt>
                <c:pt idx="1433">
                  <c:v>2.1461380758632623E-6</c:v>
                </c:pt>
                <c:pt idx="1434">
                  <c:v>2.1656296478614E-6</c:v>
                </c:pt>
                <c:pt idx="1435">
                  <c:v>2.18194749082313E-6</c:v>
                </c:pt>
                <c:pt idx="1436">
                  <c:v>2.2079535592644209E-6</c:v>
                </c:pt>
                <c:pt idx="1437">
                  <c:v>2.2478802443255745E-6</c:v>
                </c:pt>
                <c:pt idx="1438">
                  <c:v>2.3005841106757089E-6</c:v>
                </c:pt>
                <c:pt idx="1439">
                  <c:v>2.3461966213457898E-6</c:v>
                </c:pt>
                <c:pt idx="1440">
                  <c:v>2.4001720861007436E-6</c:v>
                </c:pt>
                <c:pt idx="1441">
                  <c:v>2.4850714696957464E-6</c:v>
                </c:pt>
                <c:pt idx="1442">
                  <c:v>2.5862686315833697E-6</c:v>
                </c:pt>
                <c:pt idx="1443">
                  <c:v>2.6817553886424061E-6</c:v>
                </c:pt>
                <c:pt idx="1444">
                  <c:v>2.7766577622136263E-6</c:v>
                </c:pt>
                <c:pt idx="1445">
                  <c:v>2.8684864792856228E-6</c:v>
                </c:pt>
                <c:pt idx="1446">
                  <c:v>2.989594815564138E-6</c:v>
                </c:pt>
                <c:pt idx="1447">
                  <c:v>3.0934239604222103E-6</c:v>
                </c:pt>
                <c:pt idx="1448">
                  <c:v>3.1828815352221819E-6</c:v>
                </c:pt>
                <c:pt idx="1449">
                  <c:v>3.2605533741955501E-6</c:v>
                </c:pt>
                <c:pt idx="1450">
                  <c:v>3.3412996220932335E-6</c:v>
                </c:pt>
                <c:pt idx="1451">
                  <c:v>3.3843476172427463E-6</c:v>
                </c:pt>
                <c:pt idx="1452">
                  <c:v>3.4060846765226098E-6</c:v>
                </c:pt>
                <c:pt idx="1453">
                  <c:v>3.3967059485640646E-6</c:v>
                </c:pt>
                <c:pt idx="1454">
                  <c:v>3.3582434827311824E-6</c:v>
                </c:pt>
                <c:pt idx="1455">
                  <c:v>3.2964001596016345E-6</c:v>
                </c:pt>
                <c:pt idx="1456">
                  <c:v>3.2339373398133279E-6</c:v>
                </c:pt>
                <c:pt idx="1457">
                  <c:v>3.1812653261254051E-6</c:v>
                </c:pt>
                <c:pt idx="1458">
                  <c:v>3.1069264794995024E-6</c:v>
                </c:pt>
                <c:pt idx="1459">
                  <c:v>3.0144709923261953E-6</c:v>
                </c:pt>
                <c:pt idx="1460">
                  <c:v>2.9183399085803772E-6</c:v>
                </c:pt>
                <c:pt idx="1461">
                  <c:v>2.8429732492793362E-6</c:v>
                </c:pt>
                <c:pt idx="1462">
                  <c:v>2.7614429744361955E-6</c:v>
                </c:pt>
                <c:pt idx="1463">
                  <c:v>2.6643999514793472E-6</c:v>
                </c:pt>
                <c:pt idx="1464">
                  <c:v>2.5567374515878896E-6</c:v>
                </c:pt>
                <c:pt idx="1465">
                  <c:v>2.4815892463717787E-6</c:v>
                </c:pt>
                <c:pt idx="1466">
                  <c:v>2.4297652157620998E-6</c:v>
                </c:pt>
                <c:pt idx="1467">
                  <c:v>2.3863568089937062E-6</c:v>
                </c:pt>
                <c:pt idx="1468">
                  <c:v>2.3205936019452378E-6</c:v>
                </c:pt>
                <c:pt idx="1469">
                  <c:v>2.2668980393243624E-6</c:v>
                </c:pt>
                <c:pt idx="1470">
                  <c:v>2.218357341006102E-6</c:v>
                </c:pt>
                <c:pt idx="1471">
                  <c:v>2.1824792045545341E-6</c:v>
                </c:pt>
                <c:pt idx="1472">
                  <c:v>2.1634654224895679E-6</c:v>
                </c:pt>
                <c:pt idx="1473">
                  <c:v>2.1691532545654063E-6</c:v>
                </c:pt>
                <c:pt idx="1474">
                  <c:v>2.1944746161733327E-6</c:v>
                </c:pt>
                <c:pt idx="1475">
                  <c:v>2.2344238739872345E-6</c:v>
                </c:pt>
                <c:pt idx="1476">
                  <c:v>2.2666284203332022E-6</c:v>
                </c:pt>
                <c:pt idx="1477">
                  <c:v>2.2985242215832467E-6</c:v>
                </c:pt>
                <c:pt idx="1478">
                  <c:v>2.3473651375130591E-6</c:v>
                </c:pt>
                <c:pt idx="1479">
                  <c:v>2.4177324336970844E-6</c:v>
                </c:pt>
                <c:pt idx="1480">
                  <c:v>2.4932380408317093E-6</c:v>
                </c:pt>
                <c:pt idx="1481">
                  <c:v>2.5412994443666147E-6</c:v>
                </c:pt>
                <c:pt idx="1482">
                  <c:v>2.5835694319714035E-6</c:v>
                </c:pt>
                <c:pt idx="1483">
                  <c:v>2.6566680312379706E-6</c:v>
                </c:pt>
                <c:pt idx="1484">
                  <c:v>2.738502285818121E-6</c:v>
                </c:pt>
                <c:pt idx="1485">
                  <c:v>2.7864219826274397E-6</c:v>
                </c:pt>
                <c:pt idx="1486">
                  <c:v>2.831328969369955E-6</c:v>
                </c:pt>
                <c:pt idx="1487">
                  <c:v>2.8706203568454268E-6</c:v>
                </c:pt>
                <c:pt idx="1488">
                  <c:v>2.8864576509819819E-6</c:v>
                </c:pt>
                <c:pt idx="1489">
                  <c:v>2.8571486871968905E-6</c:v>
                </c:pt>
                <c:pt idx="1490">
                  <c:v>2.8286127147892455E-6</c:v>
                </c:pt>
                <c:pt idx="1491">
                  <c:v>2.8110623995274599E-6</c:v>
                </c:pt>
                <c:pt idx="1492">
                  <c:v>2.7820423669775463E-6</c:v>
                </c:pt>
                <c:pt idx="1493">
                  <c:v>2.7483379866156371E-6</c:v>
                </c:pt>
                <c:pt idx="1494">
                  <c:v>2.7222657047662847E-6</c:v>
                </c:pt>
                <c:pt idx="1495">
                  <c:v>2.6869927688967346E-6</c:v>
                </c:pt>
                <c:pt idx="1496">
                  <c:v>2.6209378717210855E-6</c:v>
                </c:pt>
                <c:pt idx="1497">
                  <c:v>2.5313107504671379E-6</c:v>
                </c:pt>
                <c:pt idx="1498">
                  <c:v>2.4429273878896204E-6</c:v>
                </c:pt>
                <c:pt idx="1499">
                  <c:v>2.3677021845058016E-6</c:v>
                </c:pt>
                <c:pt idx="1500">
                  <c:v>2.2897464304645331E-6</c:v>
                </c:pt>
                <c:pt idx="1501">
                  <c:v>2.2379570114090678E-6</c:v>
                </c:pt>
                <c:pt idx="1502">
                  <c:v>2.2060556923750185E-6</c:v>
                </c:pt>
                <c:pt idx="1503">
                  <c:v>2.1674392302067205E-6</c:v>
                </c:pt>
                <c:pt idx="1504">
                  <c:v>2.1170769107416742E-6</c:v>
                </c:pt>
                <c:pt idx="1505">
                  <c:v>2.0765375008475869E-6</c:v>
                </c:pt>
                <c:pt idx="1506">
                  <c:v>2.0538674344541276E-6</c:v>
                </c:pt>
                <c:pt idx="1507">
                  <c:v>2.0364091658618816E-6</c:v>
                </c:pt>
                <c:pt idx="1508">
                  <c:v>2.0227110162607717E-6</c:v>
                </c:pt>
                <c:pt idx="1509">
                  <c:v>2.02505130910404E-6</c:v>
                </c:pt>
                <c:pt idx="1510">
                  <c:v>2.031652334432728E-6</c:v>
                </c:pt>
                <c:pt idx="1511">
                  <c:v>2.0397812843141105E-6</c:v>
                </c:pt>
                <c:pt idx="1512">
                  <c:v>2.0461224721778295E-6</c:v>
                </c:pt>
                <c:pt idx="1513">
                  <c:v>2.0460060970969941E-6</c:v>
                </c:pt>
                <c:pt idx="1514">
                  <c:v>2.0354204792915071E-6</c:v>
                </c:pt>
                <c:pt idx="1515">
                  <c:v>2.0287028280736197E-6</c:v>
                </c:pt>
                <c:pt idx="1516">
                  <c:v>2.02577915497599E-6</c:v>
                </c:pt>
                <c:pt idx="1517">
                  <c:v>2.0354510779118993E-6</c:v>
                </c:pt>
                <c:pt idx="1518">
                  <c:v>2.0738445714447172E-6</c:v>
                </c:pt>
                <c:pt idx="1519">
                  <c:v>2.1351516662923116E-6</c:v>
                </c:pt>
                <c:pt idx="1520">
                  <c:v>2.1913016395620163E-6</c:v>
                </c:pt>
                <c:pt idx="1521">
                  <c:v>2.2477829306803932E-6</c:v>
                </c:pt>
                <c:pt idx="1522">
                  <c:v>2.3180912868989093E-6</c:v>
                </c:pt>
                <c:pt idx="1523">
                  <c:v>2.3861524001771521E-6</c:v>
                </c:pt>
                <c:pt idx="1524">
                  <c:v>2.428715331950941E-6</c:v>
                </c:pt>
                <c:pt idx="1525">
                  <c:v>2.4288164077215804E-6</c:v>
                </c:pt>
                <c:pt idx="1526">
                  <c:v>2.4181600619574825E-6</c:v>
                </c:pt>
                <c:pt idx="1527">
                  <c:v>2.4315206235008242E-6</c:v>
                </c:pt>
                <c:pt idx="1528">
                  <c:v>2.4978504066432742E-6</c:v>
                </c:pt>
                <c:pt idx="1529">
                  <c:v>2.5857198628832228E-6</c:v>
                </c:pt>
                <c:pt idx="1530">
                  <c:v>2.6334283790501632E-6</c:v>
                </c:pt>
                <c:pt idx="1531">
                  <c:v>2.6317655195977066E-6</c:v>
                </c:pt>
                <c:pt idx="1532">
                  <c:v>2.6083618387399283E-6</c:v>
                </c:pt>
                <c:pt idx="1533">
                  <c:v>2.5893101846120182E-6</c:v>
                </c:pt>
                <c:pt idx="1534">
                  <c:v>2.5721212842025684E-6</c:v>
                </c:pt>
                <c:pt idx="1535">
                  <c:v>2.5350011447331174E-6</c:v>
                </c:pt>
                <c:pt idx="1536">
                  <c:v>2.4799314030865996E-6</c:v>
                </c:pt>
                <c:pt idx="1537">
                  <c:v>2.4256745313473838E-6</c:v>
                </c:pt>
                <c:pt idx="1538">
                  <c:v>2.381082559909889E-6</c:v>
                </c:pt>
                <c:pt idx="1539">
                  <c:v>2.3496888770043122E-6</c:v>
                </c:pt>
                <c:pt idx="1540">
                  <c:v>2.309950298216061E-6</c:v>
                </c:pt>
                <c:pt idx="1541">
                  <c:v>2.2674520750001506E-6</c:v>
                </c:pt>
                <c:pt idx="1542">
                  <c:v>2.2449197023984561E-6</c:v>
                </c:pt>
                <c:pt idx="1543">
                  <c:v>2.2327509822002232E-6</c:v>
                </c:pt>
                <c:pt idx="1544">
                  <c:v>2.1986280026790156E-6</c:v>
                </c:pt>
                <c:pt idx="1545">
                  <c:v>2.1655769781049874E-6</c:v>
                </c:pt>
                <c:pt idx="1546">
                  <c:v>2.1412310102241507E-6</c:v>
                </c:pt>
                <c:pt idx="1547">
                  <c:v>2.1042641146650242E-6</c:v>
                </c:pt>
                <c:pt idx="1548">
                  <c:v>2.0607285480561484E-6</c:v>
                </c:pt>
                <c:pt idx="1549">
                  <c:v>2.0353163938205012E-6</c:v>
                </c:pt>
                <c:pt idx="1550">
                  <c:v>2.043425780649502E-6</c:v>
                </c:pt>
                <c:pt idx="1551">
                  <c:v>2.0602492532727933E-6</c:v>
                </c:pt>
                <c:pt idx="1552">
                  <c:v>2.0625940606666115E-6</c:v>
                </c:pt>
                <c:pt idx="1553">
                  <c:v>2.0540623125528542E-6</c:v>
                </c:pt>
                <c:pt idx="1554">
                  <c:v>2.0533818694616756E-6</c:v>
                </c:pt>
                <c:pt idx="1555">
                  <c:v>2.0781727713800174E-6</c:v>
                </c:pt>
                <c:pt idx="1556">
                  <c:v>2.100963727404862E-6</c:v>
                </c:pt>
                <c:pt idx="1557">
                  <c:v>2.1066304915781352E-6</c:v>
                </c:pt>
                <c:pt idx="1558">
                  <c:v>2.119447300588607E-6</c:v>
                </c:pt>
                <c:pt idx="1559">
                  <c:v>2.1547586101378297E-6</c:v>
                </c:pt>
                <c:pt idx="1560">
                  <c:v>2.1933565124872013E-6</c:v>
                </c:pt>
                <c:pt idx="1561">
                  <c:v>2.2077336003293073E-6</c:v>
                </c:pt>
                <c:pt idx="1562">
                  <c:v>2.2099888691372238E-6</c:v>
                </c:pt>
                <c:pt idx="1563">
                  <c:v>2.2179277062787932E-6</c:v>
                </c:pt>
                <c:pt idx="1564">
                  <c:v>2.2464839941639116E-6</c:v>
                </c:pt>
                <c:pt idx="1565">
                  <c:v>2.2983664631223724E-6</c:v>
                </c:pt>
                <c:pt idx="1566">
                  <c:v>2.3513888560946215E-6</c:v>
                </c:pt>
                <c:pt idx="1567">
                  <c:v>2.4017120494549039E-6</c:v>
                </c:pt>
                <c:pt idx="1568">
                  <c:v>2.4774892820476002E-6</c:v>
                </c:pt>
                <c:pt idx="1569">
                  <c:v>2.5368408240821019E-6</c:v>
                </c:pt>
                <c:pt idx="1570">
                  <c:v>2.5704539101995623E-6</c:v>
                </c:pt>
                <c:pt idx="1571">
                  <c:v>2.6209797567178518E-6</c:v>
                </c:pt>
                <c:pt idx="1572">
                  <c:v>2.6736838738763498E-6</c:v>
                </c:pt>
                <c:pt idx="1573">
                  <c:v>2.7132290794160578E-6</c:v>
                </c:pt>
                <c:pt idx="1574">
                  <c:v>2.770076550745684E-6</c:v>
                </c:pt>
                <c:pt idx="1575">
                  <c:v>2.8401937909909316E-6</c:v>
                </c:pt>
                <c:pt idx="1576">
                  <c:v>2.9096107742842545E-6</c:v>
                </c:pt>
                <c:pt idx="1577">
                  <c:v>2.9597150119428787E-6</c:v>
                </c:pt>
                <c:pt idx="1578">
                  <c:v>2.9817349830571876E-6</c:v>
                </c:pt>
                <c:pt idx="1579">
                  <c:v>2.9925428170730629E-6</c:v>
                </c:pt>
                <c:pt idx="1580">
                  <c:v>2.9841891428976533E-6</c:v>
                </c:pt>
                <c:pt idx="1581">
                  <c:v>2.9431365790910883E-6</c:v>
                </c:pt>
                <c:pt idx="1582">
                  <c:v>2.8922656202641138E-6</c:v>
                </c:pt>
                <c:pt idx="1583">
                  <c:v>2.8446737299863732E-6</c:v>
                </c:pt>
                <c:pt idx="1584">
                  <c:v>2.7778114806874274E-6</c:v>
                </c:pt>
                <c:pt idx="1585">
                  <c:v>2.6992261976528455E-6</c:v>
                </c:pt>
                <c:pt idx="1586">
                  <c:v>2.6261770076339606E-6</c:v>
                </c:pt>
                <c:pt idx="1587">
                  <c:v>2.5463815742437076E-6</c:v>
                </c:pt>
                <c:pt idx="1588">
                  <c:v>2.457341093752851E-6</c:v>
                </c:pt>
                <c:pt idx="1589">
                  <c:v>2.3813875428803549E-6</c:v>
                </c:pt>
                <c:pt idx="1590">
                  <c:v>2.3377037485284322E-6</c:v>
                </c:pt>
                <c:pt idx="1591">
                  <c:v>2.3158397802164506E-6</c:v>
                </c:pt>
                <c:pt idx="1592">
                  <c:v>2.2819272289125296E-6</c:v>
                </c:pt>
                <c:pt idx="1593">
                  <c:v>2.2168973855200164E-6</c:v>
                </c:pt>
                <c:pt idx="1594">
                  <c:v>2.1515041208082555E-6</c:v>
                </c:pt>
                <c:pt idx="1595">
                  <c:v>2.11984282537843E-6</c:v>
                </c:pt>
                <c:pt idx="1596">
                  <c:v>2.112084068642119E-6</c:v>
                </c:pt>
                <c:pt idx="1597">
                  <c:v>2.1036185339364232E-6</c:v>
                </c:pt>
                <c:pt idx="1598">
                  <c:v>2.1002308653656343E-6</c:v>
                </c:pt>
                <c:pt idx="1599">
                  <c:v>2.1185574325135973E-6</c:v>
                </c:pt>
                <c:pt idx="1600">
                  <c:v>2.1330378534016174E-6</c:v>
                </c:pt>
                <c:pt idx="1601">
                  <c:v>2.1412701363289146E-6</c:v>
                </c:pt>
                <c:pt idx="1602">
                  <c:v>2.1534458791613353E-6</c:v>
                </c:pt>
                <c:pt idx="1603">
                  <c:v>2.1621469229207047E-6</c:v>
                </c:pt>
                <c:pt idx="1604">
                  <c:v>2.1783835039725409E-6</c:v>
                </c:pt>
                <c:pt idx="1605">
                  <c:v>2.2139544001783687E-6</c:v>
                </c:pt>
                <c:pt idx="1606">
                  <c:v>2.2629593447781519E-6</c:v>
                </c:pt>
                <c:pt idx="1607">
                  <c:v>2.2996277783842736E-6</c:v>
                </c:pt>
                <c:pt idx="1608">
                  <c:v>2.326741165752049E-6</c:v>
                </c:pt>
                <c:pt idx="1609">
                  <c:v>2.3682890760772571E-6</c:v>
                </c:pt>
                <c:pt idx="1610">
                  <c:v>2.4121825462213746E-6</c:v>
                </c:pt>
                <c:pt idx="1611">
                  <c:v>2.438647343160183E-6</c:v>
                </c:pt>
                <c:pt idx="1612">
                  <c:v>2.462232107656675E-6</c:v>
                </c:pt>
                <c:pt idx="1613">
                  <c:v>2.5103456793312654E-6</c:v>
                </c:pt>
                <c:pt idx="1614">
                  <c:v>2.5837635576450384E-6</c:v>
                </c:pt>
                <c:pt idx="1615">
                  <c:v>2.6559188666550914E-6</c:v>
                </c:pt>
                <c:pt idx="1616">
                  <c:v>2.7011641938804671E-6</c:v>
                </c:pt>
                <c:pt idx="1617">
                  <c:v>2.7244938862709036E-6</c:v>
                </c:pt>
                <c:pt idx="1618">
                  <c:v>2.7269179491077048E-6</c:v>
                </c:pt>
                <c:pt idx="1619">
                  <c:v>2.7120811295346259E-6</c:v>
                </c:pt>
                <c:pt idx="1620">
                  <c:v>2.6995941335226424E-6</c:v>
                </c:pt>
                <c:pt idx="1621">
                  <c:v>2.6749700191662738E-6</c:v>
                </c:pt>
                <c:pt idx="1622">
                  <c:v>2.6167388380931782E-6</c:v>
                </c:pt>
                <c:pt idx="1623">
                  <c:v>2.5642052706221116E-6</c:v>
                </c:pt>
                <c:pt idx="1624">
                  <c:v>2.5428175873931181E-6</c:v>
                </c:pt>
                <c:pt idx="1625">
                  <c:v>2.5086314041642155E-6</c:v>
                </c:pt>
                <c:pt idx="1626">
                  <c:v>2.4333670746756334E-6</c:v>
                </c:pt>
                <c:pt idx="1627">
                  <c:v>2.3496913850879509E-6</c:v>
                </c:pt>
                <c:pt idx="1628">
                  <c:v>2.2886539092315163E-6</c:v>
                </c:pt>
                <c:pt idx="1629">
                  <c:v>2.2432453057612614E-6</c:v>
                </c:pt>
                <c:pt idx="1630">
                  <c:v>2.2019785516119517E-6</c:v>
                </c:pt>
                <c:pt idx="1631">
                  <c:v>2.1536066473225761E-6</c:v>
                </c:pt>
                <c:pt idx="1632">
                  <c:v>2.1039854665727646E-6</c:v>
                </c:pt>
                <c:pt idx="1633">
                  <c:v>2.0734505515050777E-6</c:v>
                </c:pt>
                <c:pt idx="1634">
                  <c:v>2.0628935258530722E-6</c:v>
                </c:pt>
                <c:pt idx="1635">
                  <c:v>2.0565498299057145E-6</c:v>
                </c:pt>
                <c:pt idx="1636">
                  <c:v>2.0427501029172369E-6</c:v>
                </c:pt>
                <c:pt idx="1637">
                  <c:v>2.0378056668319085E-6</c:v>
                </c:pt>
                <c:pt idx="1638">
                  <c:v>2.0441834727167525E-6</c:v>
                </c:pt>
                <c:pt idx="1639">
                  <c:v>2.0388746120787214E-6</c:v>
                </c:pt>
                <c:pt idx="1640">
                  <c:v>2.0310260659481455E-6</c:v>
                </c:pt>
                <c:pt idx="1641">
                  <c:v>2.0343078933893809E-6</c:v>
                </c:pt>
                <c:pt idx="1642">
                  <c:v>2.0437749058920089E-6</c:v>
                </c:pt>
                <c:pt idx="1643">
                  <c:v>2.0492598340014762E-6</c:v>
                </c:pt>
                <c:pt idx="1644">
                  <c:v>2.0553642587697022E-6</c:v>
                </c:pt>
                <c:pt idx="1645">
                  <c:v>2.0815815078533713E-6</c:v>
                </c:pt>
                <c:pt idx="1646">
                  <c:v>2.1137770250982397E-6</c:v>
                </c:pt>
                <c:pt idx="1647">
                  <c:v>2.1504592531643743E-6</c:v>
                </c:pt>
                <c:pt idx="1648">
                  <c:v>2.1990077265419146E-6</c:v>
                </c:pt>
                <c:pt idx="1649">
                  <c:v>2.2434534767032732E-6</c:v>
                </c:pt>
                <c:pt idx="1650">
                  <c:v>2.2761350605573217E-6</c:v>
                </c:pt>
                <c:pt idx="1651">
                  <c:v>2.3173787403371551E-6</c:v>
                </c:pt>
                <c:pt idx="1652">
                  <c:v>2.3703105914900471E-6</c:v>
                </c:pt>
                <c:pt idx="1653">
                  <c:v>2.4197534474931467E-6</c:v>
                </c:pt>
                <c:pt idx="1654">
                  <c:v>2.4377564718517178E-6</c:v>
                </c:pt>
                <c:pt idx="1655">
                  <c:v>2.4380193190170534E-6</c:v>
                </c:pt>
                <c:pt idx="1656">
                  <c:v>2.4671103303339419E-6</c:v>
                </c:pt>
                <c:pt idx="1657">
                  <c:v>2.5289223024180064E-6</c:v>
                </c:pt>
                <c:pt idx="1658">
                  <c:v>2.604393799615145E-6</c:v>
                </c:pt>
                <c:pt idx="1659">
                  <c:v>2.6736199177435631E-6</c:v>
                </c:pt>
                <c:pt idx="1660">
                  <c:v>2.7150507005628436E-6</c:v>
                </c:pt>
                <c:pt idx="1661">
                  <c:v>2.7347742702975611E-6</c:v>
                </c:pt>
                <c:pt idx="1662">
                  <c:v>2.7381381120737819E-6</c:v>
                </c:pt>
                <c:pt idx="1663">
                  <c:v>2.7334715716556214E-6</c:v>
                </c:pt>
                <c:pt idx="1664">
                  <c:v>2.7107799357428696E-6</c:v>
                </c:pt>
                <c:pt idx="1665">
                  <c:v>2.6713302881897963E-6</c:v>
                </c:pt>
                <c:pt idx="1666">
                  <c:v>2.6246423112554419E-6</c:v>
                </c:pt>
                <c:pt idx="1667">
                  <c:v>2.5796487956273913E-6</c:v>
                </c:pt>
                <c:pt idx="1668">
                  <c:v>2.5631135018141865E-6</c:v>
                </c:pt>
                <c:pt idx="1669">
                  <c:v>2.5702056099193313E-6</c:v>
                </c:pt>
                <c:pt idx="1670">
                  <c:v>2.5841440339330292E-6</c:v>
                </c:pt>
                <c:pt idx="1671">
                  <c:v>2.5881767816156909E-6</c:v>
                </c:pt>
                <c:pt idx="1672">
                  <c:v>2.5851088937088361E-6</c:v>
                </c:pt>
                <c:pt idx="1673">
                  <c:v>2.5859501049612551E-6</c:v>
                </c:pt>
                <c:pt idx="1674">
                  <c:v>2.6114678495180916E-6</c:v>
                </c:pt>
                <c:pt idx="1675">
                  <c:v>2.6572097773039293E-6</c:v>
                </c:pt>
                <c:pt idx="1676">
                  <c:v>2.6918968248354798E-6</c:v>
                </c:pt>
                <c:pt idx="1677">
                  <c:v>2.7395717326816616E-6</c:v>
                </c:pt>
                <c:pt idx="1678">
                  <c:v>2.793039812116507E-6</c:v>
                </c:pt>
                <c:pt idx="1679">
                  <c:v>2.8195146413898706E-6</c:v>
                </c:pt>
                <c:pt idx="1680">
                  <c:v>2.8379784007128699E-6</c:v>
                </c:pt>
                <c:pt idx="1681">
                  <c:v>2.8495175919177894E-6</c:v>
                </c:pt>
                <c:pt idx="1682">
                  <c:v>2.8376636362162134E-6</c:v>
                </c:pt>
                <c:pt idx="1683">
                  <c:v>2.8274655173329053E-6</c:v>
                </c:pt>
                <c:pt idx="1684">
                  <c:v>2.8201459260417306E-6</c:v>
                </c:pt>
                <c:pt idx="1685">
                  <c:v>2.788123466567932E-6</c:v>
                </c:pt>
                <c:pt idx="1686">
                  <c:v>2.7315664313236671E-6</c:v>
                </c:pt>
                <c:pt idx="1687">
                  <c:v>2.6754550825419981E-6</c:v>
                </c:pt>
                <c:pt idx="1688">
                  <c:v>2.6256314994425441E-6</c:v>
                </c:pt>
                <c:pt idx="1689">
                  <c:v>2.5623159312170805E-6</c:v>
                </c:pt>
                <c:pt idx="1690">
                  <c:v>2.490092653140419E-6</c:v>
                </c:pt>
                <c:pt idx="1691">
                  <c:v>2.4121012843114809E-6</c:v>
                </c:pt>
                <c:pt idx="1692">
                  <c:v>2.3429963066228117E-6</c:v>
                </c:pt>
                <c:pt idx="1693">
                  <c:v>2.276471394573271E-6</c:v>
                </c:pt>
                <c:pt idx="1694">
                  <c:v>2.2229900222951403E-6</c:v>
                </c:pt>
                <c:pt idx="1695">
                  <c:v>2.1816906630585273E-6</c:v>
                </c:pt>
                <c:pt idx="1696">
                  <c:v>2.1482892592001733E-6</c:v>
                </c:pt>
                <c:pt idx="1697">
                  <c:v>2.1064980647620118E-6</c:v>
                </c:pt>
                <c:pt idx="1698">
                  <c:v>2.055457057864334E-6</c:v>
                </c:pt>
                <c:pt idx="1699">
                  <c:v>2.034015701645473E-6</c:v>
                </c:pt>
                <c:pt idx="1700">
                  <c:v>2.043240684076966E-6</c:v>
                </c:pt>
                <c:pt idx="1701">
                  <c:v>2.0570659935185586E-6</c:v>
                </c:pt>
                <c:pt idx="1702">
                  <c:v>2.0801278225763823E-6</c:v>
                </c:pt>
                <c:pt idx="1703">
                  <c:v>2.1160827063872945E-6</c:v>
                </c:pt>
                <c:pt idx="1704">
                  <c:v>2.1622743335695505E-6</c:v>
                </c:pt>
                <c:pt idx="1705">
                  <c:v>2.2064905940779685E-6</c:v>
                </c:pt>
                <c:pt idx="1706">
                  <c:v>2.2431931376215764E-6</c:v>
                </c:pt>
                <c:pt idx="1707">
                  <c:v>2.2743982126375236E-6</c:v>
                </c:pt>
                <c:pt idx="1708">
                  <c:v>2.2863961323399607E-6</c:v>
                </c:pt>
                <c:pt idx="1709">
                  <c:v>2.3090250661617455E-6</c:v>
                </c:pt>
                <c:pt idx="1710">
                  <c:v>2.3411001953919563E-6</c:v>
                </c:pt>
                <c:pt idx="1711">
                  <c:v>2.3584751956073974E-6</c:v>
                </c:pt>
                <c:pt idx="1712">
                  <c:v>2.3648489885584192E-6</c:v>
                </c:pt>
                <c:pt idx="1713">
                  <c:v>2.3634038307658019E-6</c:v>
                </c:pt>
                <c:pt idx="1714">
                  <c:v>2.3434427455104998E-6</c:v>
                </c:pt>
                <c:pt idx="1715">
                  <c:v>2.3142571794404324E-6</c:v>
                </c:pt>
                <c:pt idx="1716">
                  <c:v>2.2904110726287878E-6</c:v>
                </c:pt>
                <c:pt idx="1717">
                  <c:v>2.2475368876754369E-6</c:v>
                </c:pt>
                <c:pt idx="1718">
                  <c:v>2.1956305919224082E-6</c:v>
                </c:pt>
                <c:pt idx="1719">
                  <c:v>2.1564460488099452E-6</c:v>
                </c:pt>
                <c:pt idx="1720">
                  <c:v>2.1069417447576976E-6</c:v>
                </c:pt>
                <c:pt idx="1721">
                  <c:v>2.0547881519578936E-6</c:v>
                </c:pt>
                <c:pt idx="1722">
                  <c:v>2.0179501718977958E-6</c:v>
                </c:pt>
                <c:pt idx="1723">
                  <c:v>1.9791802150108094E-6</c:v>
                </c:pt>
                <c:pt idx="1724">
                  <c:v>1.9526645039741354E-6</c:v>
                </c:pt>
                <c:pt idx="1725">
                  <c:v>1.9177983792707819E-6</c:v>
                </c:pt>
                <c:pt idx="1726">
                  <c:v>1.8666369843584465E-6</c:v>
                </c:pt>
                <c:pt idx="1727">
                  <c:v>1.8404904632333887E-6</c:v>
                </c:pt>
                <c:pt idx="1728">
                  <c:v>1.8355796354688189E-6</c:v>
                </c:pt>
                <c:pt idx="1729">
                  <c:v>1.8232012394783912E-6</c:v>
                </c:pt>
                <c:pt idx="1730">
                  <c:v>1.7958031846176233E-6</c:v>
                </c:pt>
                <c:pt idx="1731">
                  <c:v>1.7870048272130722E-6</c:v>
                </c:pt>
                <c:pt idx="1732">
                  <c:v>1.8056077851780195E-6</c:v>
                </c:pt>
                <c:pt idx="1733">
                  <c:v>1.8267822812977234E-6</c:v>
                </c:pt>
                <c:pt idx="1734">
                  <c:v>1.8422044875920745E-6</c:v>
                </c:pt>
                <c:pt idx="1735">
                  <c:v>1.8560626529293338E-6</c:v>
                </c:pt>
                <c:pt idx="1736">
                  <c:v>1.8637220895535521E-6</c:v>
                </c:pt>
                <c:pt idx="1737">
                  <c:v>1.8468497092993061E-6</c:v>
                </c:pt>
                <c:pt idx="1738">
                  <c:v>1.8107940005261184E-6</c:v>
                </c:pt>
                <c:pt idx="1739">
                  <c:v>1.7764904389829247E-6</c:v>
                </c:pt>
                <c:pt idx="1740">
                  <c:v>1.7720935175559239E-6</c:v>
                </c:pt>
                <c:pt idx="1741">
                  <c:v>1.7888048788405655E-6</c:v>
                </c:pt>
                <c:pt idx="1742">
                  <c:v>1.7837493346500429E-6</c:v>
                </c:pt>
                <c:pt idx="1743">
                  <c:v>1.7616628993193088E-6</c:v>
                </c:pt>
                <c:pt idx="1744">
                  <c:v>1.7435354740122585E-6</c:v>
                </c:pt>
                <c:pt idx="1745">
                  <c:v>1.729591030597828E-6</c:v>
                </c:pt>
                <c:pt idx="1746">
                  <c:v>1.7250930334001877E-6</c:v>
                </c:pt>
                <c:pt idx="1747">
                  <c:v>1.7353277703046209E-6</c:v>
                </c:pt>
                <c:pt idx="1748">
                  <c:v>1.746507553124115E-6</c:v>
                </c:pt>
                <c:pt idx="1749">
                  <c:v>1.7599619169955441E-6</c:v>
                </c:pt>
                <c:pt idx="1750">
                  <c:v>1.7848047362452068E-6</c:v>
                </c:pt>
                <c:pt idx="1751">
                  <c:v>1.806475331308645E-6</c:v>
                </c:pt>
                <c:pt idx="1752">
                  <c:v>1.8183112288080225E-6</c:v>
                </c:pt>
                <c:pt idx="1753">
                  <c:v>1.8577463294759915E-6</c:v>
                </c:pt>
                <c:pt idx="1754">
                  <c:v>1.9252596772875429E-6</c:v>
                </c:pt>
                <c:pt idx="1755">
                  <c:v>1.990378306840866E-6</c:v>
                </c:pt>
                <c:pt idx="1756">
                  <c:v>2.0397409041675277E-6</c:v>
                </c:pt>
                <c:pt idx="1757">
                  <c:v>2.0726263952214017E-6</c:v>
                </c:pt>
                <c:pt idx="1758">
                  <c:v>2.1147820142122659E-6</c:v>
                </c:pt>
                <c:pt idx="1759">
                  <c:v>2.1742025285468323E-6</c:v>
                </c:pt>
                <c:pt idx="1760">
                  <c:v>2.238574501600915E-6</c:v>
                </c:pt>
                <c:pt idx="1761">
                  <c:v>2.3200854642000377E-6</c:v>
                </c:pt>
                <c:pt idx="1762">
                  <c:v>2.4145025235871699E-6</c:v>
                </c:pt>
                <c:pt idx="1763">
                  <c:v>2.4938204178526149E-6</c:v>
                </c:pt>
                <c:pt idx="1764">
                  <c:v>2.5452293606200899E-6</c:v>
                </c:pt>
                <c:pt idx="1765">
                  <c:v>2.5868617933639217E-6</c:v>
                </c:pt>
                <c:pt idx="1766">
                  <c:v>2.6295759625811235E-6</c:v>
                </c:pt>
                <c:pt idx="1767">
                  <c:v>2.6475290760752844E-6</c:v>
                </c:pt>
                <c:pt idx="1768">
                  <c:v>2.6585312865731591E-6</c:v>
                </c:pt>
                <c:pt idx="1769">
                  <c:v>2.6528795709017177E-6</c:v>
                </c:pt>
                <c:pt idx="1770">
                  <c:v>2.6027520080652536E-6</c:v>
                </c:pt>
                <c:pt idx="1771">
                  <c:v>2.541254549669482E-6</c:v>
                </c:pt>
                <c:pt idx="1772">
                  <c:v>2.4916469125713198E-6</c:v>
                </c:pt>
                <c:pt idx="1773">
                  <c:v>2.4395818551239618E-6</c:v>
                </c:pt>
                <c:pt idx="1774">
                  <c:v>2.3792983092093196E-6</c:v>
                </c:pt>
                <c:pt idx="1775">
                  <c:v>2.2988537837733714E-6</c:v>
                </c:pt>
                <c:pt idx="1776">
                  <c:v>2.223422415914452E-6</c:v>
                </c:pt>
                <c:pt idx="1777">
                  <c:v>2.183141589443514E-6</c:v>
                </c:pt>
                <c:pt idx="1778">
                  <c:v>2.1444702002435286E-6</c:v>
                </c:pt>
                <c:pt idx="1779">
                  <c:v>2.1130993408990639E-6</c:v>
                </c:pt>
                <c:pt idx="1780">
                  <c:v>2.1105255454690324E-6</c:v>
                </c:pt>
                <c:pt idx="1781">
                  <c:v>2.1277249798297645E-6</c:v>
                </c:pt>
                <c:pt idx="1782">
                  <c:v>2.1397876080900804E-6</c:v>
                </c:pt>
                <c:pt idx="1783">
                  <c:v>2.1436049113881781E-6</c:v>
                </c:pt>
                <c:pt idx="1784">
                  <c:v>2.1504655233734712E-6</c:v>
                </c:pt>
                <c:pt idx="1785">
                  <c:v>2.1411216577775036E-6</c:v>
                </c:pt>
                <c:pt idx="1786">
                  <c:v>2.1242334765963339E-6</c:v>
                </c:pt>
                <c:pt idx="1787">
                  <c:v>2.1259527679306609E-6</c:v>
                </c:pt>
                <c:pt idx="1788">
                  <c:v>2.1330100136732281E-6</c:v>
                </c:pt>
                <c:pt idx="1789">
                  <c:v>2.1428961269518821E-6</c:v>
                </c:pt>
                <c:pt idx="1790">
                  <c:v>2.1527280656239404E-6</c:v>
                </c:pt>
                <c:pt idx="1791">
                  <c:v>2.1744691378376256E-6</c:v>
                </c:pt>
                <c:pt idx="1792">
                  <c:v>2.1971271654296192E-6</c:v>
                </c:pt>
                <c:pt idx="1793">
                  <c:v>2.2103996932372426E-6</c:v>
                </c:pt>
                <c:pt idx="1794">
                  <c:v>2.2438484998763681E-6</c:v>
                </c:pt>
                <c:pt idx="1795">
                  <c:v>2.2970740476233519E-6</c:v>
                </c:pt>
                <c:pt idx="1796">
                  <c:v>2.3476212128525701E-6</c:v>
                </c:pt>
                <c:pt idx="1797">
                  <c:v>2.4043505534428139E-6</c:v>
                </c:pt>
                <c:pt idx="1798">
                  <c:v>2.4639697080015647E-6</c:v>
                </c:pt>
                <c:pt idx="1799">
                  <c:v>2.5282797313897718E-6</c:v>
                </c:pt>
                <c:pt idx="1800">
                  <c:v>2.6070340592616021E-6</c:v>
                </c:pt>
                <c:pt idx="1801">
                  <c:v>2.6675430818953627E-6</c:v>
                </c:pt>
                <c:pt idx="1802">
                  <c:v>2.7287455896552239E-6</c:v>
                </c:pt>
                <c:pt idx="1803">
                  <c:v>2.7997268647140023E-6</c:v>
                </c:pt>
                <c:pt idx="1804">
                  <c:v>2.8901094207599257E-6</c:v>
                </c:pt>
                <c:pt idx="1805">
                  <c:v>2.9780232700802793E-6</c:v>
                </c:pt>
                <c:pt idx="1806">
                  <c:v>3.03045601258907E-6</c:v>
                </c:pt>
                <c:pt idx="1807">
                  <c:v>3.048607264690688E-6</c:v>
                </c:pt>
                <c:pt idx="1808">
                  <c:v>3.0580261219874528E-6</c:v>
                </c:pt>
                <c:pt idx="1809">
                  <c:v>3.0825995730543193E-6</c:v>
                </c:pt>
                <c:pt idx="1810">
                  <c:v>3.1115837400081996E-6</c:v>
                </c:pt>
                <c:pt idx="1811">
                  <c:v>3.113942091053667E-6</c:v>
                </c:pt>
                <c:pt idx="1812">
                  <c:v>3.1017570683117829E-6</c:v>
                </c:pt>
                <c:pt idx="1813">
                  <c:v>3.078140952769807E-6</c:v>
                </c:pt>
                <c:pt idx="1814">
                  <c:v>3.0444972680319544E-6</c:v>
                </c:pt>
                <c:pt idx="1815">
                  <c:v>3.0187668379825566E-6</c:v>
                </c:pt>
                <c:pt idx="1816">
                  <c:v>2.9898012308476027E-6</c:v>
                </c:pt>
                <c:pt idx="1817">
                  <c:v>2.9575583108219629E-6</c:v>
                </c:pt>
                <c:pt idx="1818">
                  <c:v>2.9155689777763443E-6</c:v>
                </c:pt>
                <c:pt idx="1819">
                  <c:v>2.8696221395572248E-6</c:v>
                </c:pt>
                <c:pt idx="1820">
                  <c:v>2.8429125536552795E-6</c:v>
                </c:pt>
                <c:pt idx="1821">
                  <c:v>2.8463403515642875E-6</c:v>
                </c:pt>
                <c:pt idx="1822">
                  <c:v>2.8514972223338136E-6</c:v>
                </c:pt>
                <c:pt idx="1823">
                  <c:v>2.8187694897408135E-6</c:v>
                </c:pt>
                <c:pt idx="1824">
                  <c:v>2.7412443736603092E-6</c:v>
                </c:pt>
                <c:pt idx="1825">
                  <c:v>2.6480565260645026E-6</c:v>
                </c:pt>
                <c:pt idx="1826">
                  <c:v>2.5847810871772581E-6</c:v>
                </c:pt>
                <c:pt idx="1827">
                  <c:v>2.5613826732951214E-6</c:v>
                </c:pt>
                <c:pt idx="1828">
                  <c:v>2.5403248030646167E-6</c:v>
                </c:pt>
                <c:pt idx="1829">
                  <c:v>2.4971218083462324E-6</c:v>
                </c:pt>
                <c:pt idx="1830">
                  <c:v>2.4334884659237462E-6</c:v>
                </c:pt>
                <c:pt idx="1831">
                  <c:v>2.4024065378144594E-6</c:v>
                </c:pt>
                <c:pt idx="1832">
                  <c:v>2.4182082171633453E-6</c:v>
                </c:pt>
                <c:pt idx="1833">
                  <c:v>2.4242426663980517E-6</c:v>
                </c:pt>
                <c:pt idx="1834">
                  <c:v>2.3603866061484487E-6</c:v>
                </c:pt>
                <c:pt idx="1835">
                  <c:v>2.2685862304215696E-6</c:v>
                </c:pt>
                <c:pt idx="1836">
                  <c:v>2.2070574209803141E-6</c:v>
                </c:pt>
                <c:pt idx="1837">
                  <c:v>2.1687757879777825E-6</c:v>
                </c:pt>
                <c:pt idx="1838">
                  <c:v>2.1187683623476119E-6</c:v>
                </c:pt>
                <c:pt idx="1839">
                  <c:v>2.0619361903281815E-6</c:v>
                </c:pt>
                <c:pt idx="1840">
                  <c:v>2.0085541381621433E-6</c:v>
                </c:pt>
                <c:pt idx="1841">
                  <c:v>1.9891335449309805E-6</c:v>
                </c:pt>
                <c:pt idx="1842">
                  <c:v>1.9736303275350996E-6</c:v>
                </c:pt>
                <c:pt idx="1843">
                  <c:v>1.9547697893804583E-6</c:v>
                </c:pt>
                <c:pt idx="1844">
                  <c:v>1.9423485051598085E-6</c:v>
                </c:pt>
                <c:pt idx="1845">
                  <c:v>1.9345556384860117E-6</c:v>
                </c:pt>
                <c:pt idx="1846">
                  <c:v>1.929620983926874E-6</c:v>
                </c:pt>
                <c:pt idx="1847">
                  <c:v>1.9197576942093322E-6</c:v>
                </c:pt>
                <c:pt idx="1848">
                  <c:v>1.933006395222388E-6</c:v>
                </c:pt>
                <c:pt idx="1849">
                  <c:v>1.951113003435237E-6</c:v>
                </c:pt>
                <c:pt idx="1850">
                  <c:v>1.9506123899409532E-6</c:v>
                </c:pt>
                <c:pt idx="1851">
                  <c:v>1.9362819524545269E-6</c:v>
                </c:pt>
                <c:pt idx="1852">
                  <c:v>1.906515765022101E-6</c:v>
                </c:pt>
                <c:pt idx="1853">
                  <c:v>1.8901329626941287E-6</c:v>
                </c:pt>
                <c:pt idx="1854">
                  <c:v>1.8992302836684123E-6</c:v>
                </c:pt>
                <c:pt idx="1855">
                  <c:v>1.9078382775247861E-6</c:v>
                </c:pt>
                <c:pt idx="1856">
                  <c:v>1.9119788728039119E-6</c:v>
                </c:pt>
                <c:pt idx="1857">
                  <c:v>1.9007582082211068E-6</c:v>
                </c:pt>
                <c:pt idx="1858">
                  <c:v>1.8953109013662197E-6</c:v>
                </c:pt>
                <c:pt idx="1859">
                  <c:v>1.9073469439399652E-6</c:v>
                </c:pt>
                <c:pt idx="1860">
                  <c:v>1.9069285955890305E-6</c:v>
                </c:pt>
                <c:pt idx="1861">
                  <c:v>1.9083730009565565E-6</c:v>
                </c:pt>
                <c:pt idx="1862">
                  <c:v>1.9308073074879779E-6</c:v>
                </c:pt>
                <c:pt idx="1863">
                  <c:v>1.9360125842717308E-6</c:v>
                </c:pt>
                <c:pt idx="1864">
                  <c:v>1.9143266898980965E-6</c:v>
                </c:pt>
                <c:pt idx="1865">
                  <c:v>1.9060602970333135E-6</c:v>
                </c:pt>
                <c:pt idx="1866">
                  <c:v>1.9125863306612044E-6</c:v>
                </c:pt>
                <c:pt idx="1867">
                  <c:v>1.9352752076819537E-6</c:v>
                </c:pt>
                <c:pt idx="1868">
                  <c:v>1.9722701937778341E-6</c:v>
                </c:pt>
                <c:pt idx="1869">
                  <c:v>1.9805052355971332E-6</c:v>
                </c:pt>
                <c:pt idx="1870">
                  <c:v>1.9433552499323818E-6</c:v>
                </c:pt>
                <c:pt idx="1871">
                  <c:v>1.932941435856146E-6</c:v>
                </c:pt>
                <c:pt idx="1872">
                  <c:v>1.9742886994902577E-6</c:v>
                </c:pt>
                <c:pt idx="1873">
                  <c:v>2.0122442816197588E-6</c:v>
                </c:pt>
                <c:pt idx="1874">
                  <c:v>2.0124785366316133E-6</c:v>
                </c:pt>
                <c:pt idx="1875">
                  <c:v>2.0016363418698876E-6</c:v>
                </c:pt>
                <c:pt idx="1876">
                  <c:v>2.0371946976575219E-6</c:v>
                </c:pt>
                <c:pt idx="1877">
                  <c:v>2.0920098688147117E-6</c:v>
                </c:pt>
                <c:pt idx="1878">
                  <c:v>2.1289170719832374E-6</c:v>
                </c:pt>
                <c:pt idx="1879">
                  <c:v>2.1334745107631149E-6</c:v>
                </c:pt>
                <c:pt idx="1880">
                  <c:v>2.1363450124876043E-6</c:v>
                </c:pt>
                <c:pt idx="1881">
                  <c:v>2.1626016384844008E-6</c:v>
                </c:pt>
                <c:pt idx="1882">
                  <c:v>2.1864883762509919E-6</c:v>
                </c:pt>
                <c:pt idx="1883">
                  <c:v>2.217566542234821E-6</c:v>
                </c:pt>
                <c:pt idx="1884">
                  <c:v>2.2807195866404968E-6</c:v>
                </c:pt>
                <c:pt idx="1885">
                  <c:v>2.3710279034107148E-6</c:v>
                </c:pt>
                <c:pt idx="1886">
                  <c:v>2.4677238075919674E-6</c:v>
                </c:pt>
                <c:pt idx="1887">
                  <c:v>2.5210336269492108E-6</c:v>
                </c:pt>
                <c:pt idx="1888">
                  <c:v>2.5514371184342302E-6</c:v>
                </c:pt>
                <c:pt idx="1889">
                  <c:v>2.5889788667633464E-6</c:v>
                </c:pt>
                <c:pt idx="1890">
                  <c:v>2.6386579842452113E-6</c:v>
                </c:pt>
                <c:pt idx="1891">
                  <c:v>2.6990400978468542E-6</c:v>
                </c:pt>
                <c:pt idx="1892">
                  <c:v>2.7533243076977317E-6</c:v>
                </c:pt>
                <c:pt idx="1893">
                  <c:v>2.7730887591957601E-6</c:v>
                </c:pt>
                <c:pt idx="1894">
                  <c:v>2.7981896602518448E-6</c:v>
                </c:pt>
                <c:pt idx="1895">
                  <c:v>2.8238666681197382E-6</c:v>
                </c:pt>
                <c:pt idx="1896">
                  <c:v>2.8404413388460709E-6</c:v>
                </c:pt>
                <c:pt idx="1897">
                  <c:v>2.8518960076323662E-6</c:v>
                </c:pt>
                <c:pt idx="1898">
                  <c:v>2.8508496351383019E-6</c:v>
                </c:pt>
                <c:pt idx="1899">
                  <c:v>2.8399189050241303E-6</c:v>
                </c:pt>
                <c:pt idx="1900">
                  <c:v>2.8262445822175874E-6</c:v>
                </c:pt>
                <c:pt idx="1901">
                  <c:v>2.8128441421443906E-6</c:v>
                </c:pt>
                <c:pt idx="1902">
                  <c:v>2.7963916150912625E-6</c:v>
                </c:pt>
                <c:pt idx="1903">
                  <c:v>2.7868252824765422E-6</c:v>
                </c:pt>
                <c:pt idx="1904">
                  <c:v>2.7715370078484976E-6</c:v>
                </c:pt>
                <c:pt idx="1905">
                  <c:v>2.7284970385666289E-6</c:v>
                </c:pt>
                <c:pt idx="1906">
                  <c:v>2.6805838627747708E-6</c:v>
                </c:pt>
                <c:pt idx="1907">
                  <c:v>2.6248883542603982E-6</c:v>
                </c:pt>
                <c:pt idx="1908">
                  <c:v>2.5477361902169679E-6</c:v>
                </c:pt>
                <c:pt idx="1909">
                  <c:v>2.475819901577683E-6</c:v>
                </c:pt>
                <c:pt idx="1910">
                  <c:v>2.3912242469113263E-6</c:v>
                </c:pt>
                <c:pt idx="1911">
                  <c:v>2.3183897488519142E-6</c:v>
                </c:pt>
                <c:pt idx="1912">
                  <c:v>2.258019674051737E-6</c:v>
                </c:pt>
                <c:pt idx="1913">
                  <c:v>2.2282582519782246E-6</c:v>
                </c:pt>
                <c:pt idx="1914">
                  <c:v>2.213341675345435E-6</c:v>
                </c:pt>
                <c:pt idx="1915">
                  <c:v>2.1718007876544156E-6</c:v>
                </c:pt>
                <c:pt idx="1916">
                  <c:v>2.1180793917720616E-6</c:v>
                </c:pt>
                <c:pt idx="1917">
                  <c:v>2.0651209549325997E-6</c:v>
                </c:pt>
                <c:pt idx="1918">
                  <c:v>2.0081769223828831E-6</c:v>
                </c:pt>
                <c:pt idx="1919">
                  <c:v>1.9824517593091265E-6</c:v>
                </c:pt>
                <c:pt idx="1920">
                  <c:v>1.9723494492208167E-6</c:v>
                </c:pt>
                <c:pt idx="1921">
                  <c:v>1.9567002613571636E-6</c:v>
                </c:pt>
                <c:pt idx="1922">
                  <c:v>1.9327663716181647E-6</c:v>
                </c:pt>
                <c:pt idx="1923">
                  <c:v>1.9068558611635083E-6</c:v>
                </c:pt>
                <c:pt idx="1924">
                  <c:v>1.8806556670485825E-6</c:v>
                </c:pt>
                <c:pt idx="1925">
                  <c:v>1.8682790267167018E-6</c:v>
                </c:pt>
                <c:pt idx="1926">
                  <c:v>1.8833184994477875E-6</c:v>
                </c:pt>
                <c:pt idx="1927">
                  <c:v>1.8959193624569678E-6</c:v>
                </c:pt>
                <c:pt idx="1928">
                  <c:v>1.8912859287428379E-6</c:v>
                </c:pt>
                <c:pt idx="1929">
                  <c:v>1.8979574312217735E-6</c:v>
                </c:pt>
                <c:pt idx="1930">
                  <c:v>1.9044691687729238E-6</c:v>
                </c:pt>
                <c:pt idx="1931">
                  <c:v>1.9198484868370529E-6</c:v>
                </c:pt>
                <c:pt idx="1932">
                  <c:v>1.9459448462893368E-6</c:v>
                </c:pt>
                <c:pt idx="1933">
                  <c:v>1.9579229521310285E-6</c:v>
                </c:pt>
                <c:pt idx="1934">
                  <c:v>1.9738462735363913E-6</c:v>
                </c:pt>
                <c:pt idx="1935">
                  <c:v>1.9954867715961653E-6</c:v>
                </c:pt>
                <c:pt idx="1936">
                  <c:v>2.0256404579507702E-6</c:v>
                </c:pt>
                <c:pt idx="1937">
                  <c:v>2.0627560828696717E-6</c:v>
                </c:pt>
                <c:pt idx="1938">
                  <c:v>2.0814019290648406E-6</c:v>
                </c:pt>
                <c:pt idx="1939">
                  <c:v>2.0721669142987924E-6</c:v>
                </c:pt>
                <c:pt idx="1940">
                  <c:v>2.0880317973553737E-6</c:v>
                </c:pt>
                <c:pt idx="1941">
                  <c:v>2.1170663767903915E-6</c:v>
                </c:pt>
                <c:pt idx="1942">
                  <c:v>2.1475388405754751E-6</c:v>
                </c:pt>
                <c:pt idx="1943">
                  <c:v>2.1907067221229173E-6</c:v>
                </c:pt>
                <c:pt idx="1944">
                  <c:v>2.2424961411783826E-6</c:v>
                </c:pt>
                <c:pt idx="1945">
                  <c:v>2.2718861160650041E-6</c:v>
                </c:pt>
                <c:pt idx="1946">
                  <c:v>2.2641629741163629E-6</c:v>
                </c:pt>
                <c:pt idx="1947">
                  <c:v>2.2604760911674775E-6</c:v>
                </c:pt>
                <c:pt idx="1948">
                  <c:v>2.3099084132192947E-6</c:v>
                </c:pt>
                <c:pt idx="1949">
                  <c:v>2.3684378054370316E-6</c:v>
                </c:pt>
                <c:pt idx="1950">
                  <c:v>2.3896278516752956E-6</c:v>
                </c:pt>
                <c:pt idx="1951">
                  <c:v>2.3672564980432052E-6</c:v>
                </c:pt>
                <c:pt idx="1952">
                  <c:v>2.3427138964050944E-6</c:v>
                </c:pt>
                <c:pt idx="1953">
                  <c:v>2.3675376542191031E-6</c:v>
                </c:pt>
                <c:pt idx="1954">
                  <c:v>2.4101978996380732E-6</c:v>
                </c:pt>
                <c:pt idx="1955">
                  <c:v>2.4436910993576038E-6</c:v>
                </c:pt>
                <c:pt idx="1956">
                  <c:v>2.4662134396247435E-6</c:v>
                </c:pt>
                <c:pt idx="1957">
                  <c:v>2.469345534472749E-6</c:v>
                </c:pt>
                <c:pt idx="1958">
                  <c:v>2.4679951822416742E-6</c:v>
                </c:pt>
                <c:pt idx="1959">
                  <c:v>2.4664614890966109E-6</c:v>
                </c:pt>
                <c:pt idx="1960">
                  <c:v>2.4861745248800456E-6</c:v>
                </c:pt>
                <c:pt idx="1961">
                  <c:v>2.5166236634872889E-6</c:v>
                </c:pt>
                <c:pt idx="1962">
                  <c:v>2.5517716967916324E-6</c:v>
                </c:pt>
                <c:pt idx="1963">
                  <c:v>2.5752777074618696E-6</c:v>
                </c:pt>
                <c:pt idx="1964">
                  <c:v>2.6178223302250957E-6</c:v>
                </c:pt>
                <c:pt idx="1965">
                  <c:v>2.6906947003474518E-6</c:v>
                </c:pt>
                <c:pt idx="1966">
                  <c:v>2.7868681707067642E-6</c:v>
                </c:pt>
                <c:pt idx="1967">
                  <c:v>2.8360805338234675E-6</c:v>
                </c:pt>
                <c:pt idx="1968">
                  <c:v>2.8829272724521515E-6</c:v>
                </c:pt>
                <c:pt idx="1969">
                  <c:v>2.9631292662002379E-6</c:v>
                </c:pt>
                <c:pt idx="1970">
                  <c:v>3.0730066547530291E-6</c:v>
                </c:pt>
                <c:pt idx="1971">
                  <c:v>3.1614454459789621E-6</c:v>
                </c:pt>
                <c:pt idx="1972">
                  <c:v>3.2538605530056855E-6</c:v>
                </c:pt>
                <c:pt idx="1973">
                  <c:v>3.3359145157125863E-6</c:v>
                </c:pt>
                <c:pt idx="1974">
                  <c:v>3.4196210547290245E-6</c:v>
                </c:pt>
                <c:pt idx="1975">
                  <c:v>3.512096355763077E-6</c:v>
                </c:pt>
                <c:pt idx="1976">
                  <c:v>3.6056684417723321E-6</c:v>
                </c:pt>
                <c:pt idx="1977">
                  <c:v>3.684593820948321E-6</c:v>
                </c:pt>
                <c:pt idx="1978">
                  <c:v>3.7448282084236448E-6</c:v>
                </c:pt>
                <c:pt idx="1979">
                  <c:v>3.78116632741455E-6</c:v>
                </c:pt>
                <c:pt idx="1980">
                  <c:v>3.7904748290312119E-6</c:v>
                </c:pt>
                <c:pt idx="1981">
                  <c:v>3.7947686682206622E-6</c:v>
                </c:pt>
                <c:pt idx="1982">
                  <c:v>3.7742364923208286E-6</c:v>
                </c:pt>
                <c:pt idx="1983">
                  <c:v>3.7689313938082557E-6</c:v>
                </c:pt>
                <c:pt idx="1984">
                  <c:v>3.7444851025818708E-6</c:v>
                </c:pt>
                <c:pt idx="1985">
                  <c:v>3.6987893235349851E-6</c:v>
                </c:pt>
                <c:pt idx="1986">
                  <c:v>3.6434326571202007E-6</c:v>
                </c:pt>
                <c:pt idx="1987">
                  <c:v>3.5913615802721098E-6</c:v>
                </c:pt>
                <c:pt idx="1988">
                  <c:v>3.5267074478086734E-6</c:v>
                </c:pt>
                <c:pt idx="1989">
                  <c:v>3.4427262736337975E-6</c:v>
                </c:pt>
                <c:pt idx="1990">
                  <c:v>3.3199570843697368E-6</c:v>
                </c:pt>
                <c:pt idx="1991">
                  <c:v>3.2207761709192627E-6</c:v>
                </c:pt>
                <c:pt idx="1992">
                  <c:v>3.1493657627499028E-6</c:v>
                </c:pt>
                <c:pt idx="1993">
                  <c:v>3.091951715326295E-6</c:v>
                </c:pt>
                <c:pt idx="1994">
                  <c:v>3.0232262106921607E-6</c:v>
                </c:pt>
                <c:pt idx="1995">
                  <c:v>2.93445635242592E-6</c:v>
                </c:pt>
                <c:pt idx="1996">
                  <c:v>2.8370887834462241E-6</c:v>
                </c:pt>
                <c:pt idx="1997">
                  <c:v>2.7604700887927449E-6</c:v>
                </c:pt>
                <c:pt idx="1998">
                  <c:v>2.7098471794376378E-6</c:v>
                </c:pt>
                <c:pt idx="1999">
                  <c:v>2.6663404557906075E-6</c:v>
                </c:pt>
                <c:pt idx="2000">
                  <c:v>2.6199419117081587E-6</c:v>
                </c:pt>
                <c:pt idx="2001">
                  <c:v>2.5848528183693248E-6</c:v>
                </c:pt>
                <c:pt idx="2002">
                  <c:v>2.576930283771407E-6</c:v>
                </c:pt>
                <c:pt idx="2003">
                  <c:v>2.5996738370154801E-6</c:v>
                </c:pt>
                <c:pt idx="2004">
                  <c:v>2.5698795590463007E-6</c:v>
                </c:pt>
                <c:pt idx="2005">
                  <c:v>2.5273670397536498E-6</c:v>
                </c:pt>
                <c:pt idx="2006">
                  <c:v>2.5069733100706725E-6</c:v>
                </c:pt>
                <c:pt idx="2007">
                  <c:v>2.5120657230906841E-6</c:v>
                </c:pt>
                <c:pt idx="2008">
                  <c:v>2.5492731438707617E-6</c:v>
                </c:pt>
                <c:pt idx="2009">
                  <c:v>2.596065457084486E-6</c:v>
                </c:pt>
                <c:pt idx="2010">
                  <c:v>2.6290372262155316E-6</c:v>
                </c:pt>
                <c:pt idx="2011">
                  <c:v>2.6304314699102834E-6</c:v>
                </c:pt>
                <c:pt idx="2012">
                  <c:v>2.6318106651032033E-6</c:v>
                </c:pt>
                <c:pt idx="2013">
                  <c:v>2.6226315806022979E-6</c:v>
                </c:pt>
                <c:pt idx="2014">
                  <c:v>2.6209075239090574E-6</c:v>
                </c:pt>
                <c:pt idx="2015">
                  <c:v>2.6373547839865439E-6</c:v>
                </c:pt>
                <c:pt idx="2016">
                  <c:v>2.6799493176141802E-6</c:v>
                </c:pt>
                <c:pt idx="2017">
                  <c:v>2.725869820955093E-6</c:v>
                </c:pt>
                <c:pt idx="2018">
                  <c:v>2.7907567035802008E-6</c:v>
                </c:pt>
                <c:pt idx="2019">
                  <c:v>2.8491895345778477E-6</c:v>
                </c:pt>
                <c:pt idx="2020">
                  <c:v>2.8962910945042237E-6</c:v>
                </c:pt>
                <c:pt idx="2021">
                  <c:v>2.9583350643248675E-6</c:v>
                </c:pt>
                <c:pt idx="2022">
                  <c:v>3.0323418406770067E-6</c:v>
                </c:pt>
                <c:pt idx="2023">
                  <c:v>3.1109401657465097E-6</c:v>
                </c:pt>
                <c:pt idx="2024">
                  <c:v>3.2278296545363718E-6</c:v>
                </c:pt>
                <c:pt idx="2025">
                  <c:v>3.3677867409764265E-6</c:v>
                </c:pt>
                <c:pt idx="2026">
                  <c:v>3.531269651947464E-6</c:v>
                </c:pt>
                <c:pt idx="2027">
                  <c:v>3.6929841131448557E-6</c:v>
                </c:pt>
                <c:pt idx="2028">
                  <c:v>3.883950353820377E-6</c:v>
                </c:pt>
                <c:pt idx="2029">
                  <c:v>4.0938129982465726E-6</c:v>
                </c:pt>
                <c:pt idx="2030">
                  <c:v>4.3310255423276741E-6</c:v>
                </c:pt>
                <c:pt idx="2031">
                  <c:v>4.5343257859132173E-6</c:v>
                </c:pt>
                <c:pt idx="2032">
                  <c:v>4.7632476087182402E-6</c:v>
                </c:pt>
                <c:pt idx="2033">
                  <c:v>5.0110437641379163E-6</c:v>
                </c:pt>
                <c:pt idx="2034">
                  <c:v>5.3226628731031654E-6</c:v>
                </c:pt>
                <c:pt idx="2035">
                  <c:v>5.6442869785115421E-6</c:v>
                </c:pt>
                <c:pt idx="2036">
                  <c:v>5.9171115513701455E-6</c:v>
                </c:pt>
                <c:pt idx="2037">
                  <c:v>6.158084966867473E-6</c:v>
                </c:pt>
                <c:pt idx="2038">
                  <c:v>6.3726735932940672E-6</c:v>
                </c:pt>
                <c:pt idx="2039">
                  <c:v>6.5793366754223764E-6</c:v>
                </c:pt>
                <c:pt idx="2040">
                  <c:v>6.7842563886134274E-6</c:v>
                </c:pt>
                <c:pt idx="2041">
                  <c:v>6.9762782816924764E-6</c:v>
                </c:pt>
                <c:pt idx="2042">
                  <c:v>7.1065095213983899E-6</c:v>
                </c:pt>
                <c:pt idx="2043">
                  <c:v>7.1861670101885151E-6</c:v>
                </c:pt>
                <c:pt idx="2044">
                  <c:v>7.2103705189186737E-6</c:v>
                </c:pt>
                <c:pt idx="2045">
                  <c:v>7.222010284277505E-6</c:v>
                </c:pt>
                <c:pt idx="2046">
                  <c:v>7.1644643116545011E-6</c:v>
                </c:pt>
                <c:pt idx="2047">
                  <c:v>7.0751692606743173E-6</c:v>
                </c:pt>
                <c:pt idx="2048">
                  <c:v>6.9240366551569541E-6</c:v>
                </c:pt>
                <c:pt idx="2049">
                  <c:v>6.7571618118729419E-6</c:v>
                </c:pt>
                <c:pt idx="2050">
                  <c:v>6.5663774072612269E-6</c:v>
                </c:pt>
                <c:pt idx="2051">
                  <c:v>6.3714371080601893E-6</c:v>
                </c:pt>
                <c:pt idx="2052">
                  <c:v>6.1322905806852885E-6</c:v>
                </c:pt>
                <c:pt idx="2053">
                  <c:v>5.8591188890510894E-6</c:v>
                </c:pt>
                <c:pt idx="2054">
                  <c:v>5.5737270615040646E-6</c:v>
                </c:pt>
                <c:pt idx="2055">
                  <c:v>5.3096336294084959E-6</c:v>
                </c:pt>
                <c:pt idx="2056">
                  <c:v>5.0766722870949871E-6</c:v>
                </c:pt>
                <c:pt idx="2057">
                  <c:v>4.8501188476699868E-6</c:v>
                </c:pt>
                <c:pt idx="2058">
                  <c:v>4.610903097186658E-6</c:v>
                </c:pt>
                <c:pt idx="2059">
                  <c:v>4.3734894047977338E-6</c:v>
                </c:pt>
                <c:pt idx="2060">
                  <c:v>4.1316760320898059E-6</c:v>
                </c:pt>
                <c:pt idx="2061">
                  <c:v>3.9000931325441257E-6</c:v>
                </c:pt>
                <c:pt idx="2062">
                  <c:v>3.710649298637294E-6</c:v>
                </c:pt>
                <c:pt idx="2063">
                  <c:v>3.5771026231693866E-6</c:v>
                </c:pt>
                <c:pt idx="2064">
                  <c:v>3.4376438929483409E-6</c:v>
                </c:pt>
                <c:pt idx="2065">
                  <c:v>3.2755431868705898E-6</c:v>
                </c:pt>
                <c:pt idx="2066">
                  <c:v>3.1577846470999189E-6</c:v>
                </c:pt>
                <c:pt idx="2067">
                  <c:v>3.0635762602715266E-6</c:v>
                </c:pt>
                <c:pt idx="2068">
                  <c:v>3.0058690178705547E-6</c:v>
                </c:pt>
                <c:pt idx="2069">
                  <c:v>2.9634460371638051E-6</c:v>
                </c:pt>
                <c:pt idx="2070">
                  <c:v>2.9267166571252631E-6</c:v>
                </c:pt>
                <c:pt idx="2071">
                  <c:v>2.8802082589794395E-6</c:v>
                </c:pt>
                <c:pt idx="2072">
                  <c:v>2.8315444137545191E-6</c:v>
                </c:pt>
                <c:pt idx="2073">
                  <c:v>2.806203739902575E-6</c:v>
                </c:pt>
                <c:pt idx="2074">
                  <c:v>2.8035160774753465E-6</c:v>
                </c:pt>
                <c:pt idx="2075">
                  <c:v>2.8275838988806518E-6</c:v>
                </c:pt>
                <c:pt idx="2076">
                  <c:v>2.8564286163842204E-6</c:v>
                </c:pt>
                <c:pt idx="2077">
                  <c:v>2.888797442208523E-6</c:v>
                </c:pt>
                <c:pt idx="2078">
                  <c:v>2.9564652879722184E-6</c:v>
                </c:pt>
                <c:pt idx="2079">
                  <c:v>3.0340706627291611E-6</c:v>
                </c:pt>
                <c:pt idx="2080">
                  <c:v>3.1159786549682893E-6</c:v>
                </c:pt>
                <c:pt idx="2081">
                  <c:v>3.195110700236107E-6</c:v>
                </c:pt>
                <c:pt idx="2082">
                  <c:v>3.2920022349411784E-6</c:v>
                </c:pt>
                <c:pt idx="2083">
                  <c:v>3.3982107987472829E-6</c:v>
                </c:pt>
                <c:pt idx="2084">
                  <c:v>3.5205638969356835E-6</c:v>
                </c:pt>
                <c:pt idx="2085">
                  <c:v>3.667821764039623E-6</c:v>
                </c:pt>
                <c:pt idx="2086">
                  <c:v>3.8440783449825468E-6</c:v>
                </c:pt>
                <c:pt idx="2087">
                  <c:v>4.0351278540348725E-6</c:v>
                </c:pt>
                <c:pt idx="2088">
                  <c:v>4.217131959444236E-6</c:v>
                </c:pt>
                <c:pt idx="2089">
                  <c:v>4.4156522972311502E-6</c:v>
                </c:pt>
                <c:pt idx="2090">
                  <c:v>4.6205850524571223E-6</c:v>
                </c:pt>
                <c:pt idx="2091">
                  <c:v>4.8387665086961503E-6</c:v>
                </c:pt>
                <c:pt idx="2092">
                  <c:v>5.0277970104193248E-6</c:v>
                </c:pt>
                <c:pt idx="2093">
                  <c:v>5.1945778005668854E-6</c:v>
                </c:pt>
                <c:pt idx="2094">
                  <c:v>5.3212076829759934E-6</c:v>
                </c:pt>
                <c:pt idx="2095">
                  <c:v>5.4629956704722969E-6</c:v>
                </c:pt>
                <c:pt idx="2096">
                  <c:v>5.5968147238233674E-6</c:v>
                </c:pt>
                <c:pt idx="2097">
                  <c:v>5.7338965431800192E-6</c:v>
                </c:pt>
                <c:pt idx="2098">
                  <c:v>5.8515770815495264E-6</c:v>
                </c:pt>
                <c:pt idx="2099">
                  <c:v>5.9251544739827208E-6</c:v>
                </c:pt>
                <c:pt idx="2100">
                  <c:v>5.9356126811393616E-6</c:v>
                </c:pt>
                <c:pt idx="2101">
                  <c:v>5.9246117246833063E-6</c:v>
                </c:pt>
                <c:pt idx="2102">
                  <c:v>5.8888986201351646E-6</c:v>
                </c:pt>
                <c:pt idx="2103">
                  <c:v>5.8664472586349998E-6</c:v>
                </c:pt>
                <c:pt idx="2104">
                  <c:v>5.8100414608341482E-6</c:v>
                </c:pt>
                <c:pt idx="2105">
                  <c:v>5.6793848501431114E-6</c:v>
                </c:pt>
                <c:pt idx="2106">
                  <c:v>5.5100751592626524E-6</c:v>
                </c:pt>
                <c:pt idx="2107">
                  <c:v>5.326233130162851E-6</c:v>
                </c:pt>
                <c:pt idx="2108">
                  <c:v>5.1559979564197125E-6</c:v>
                </c:pt>
                <c:pt idx="2109">
                  <c:v>4.980953783107735E-6</c:v>
                </c:pt>
                <c:pt idx="2110">
                  <c:v>4.8279170404918728E-6</c:v>
                </c:pt>
                <c:pt idx="2111">
                  <c:v>4.6717893355996797E-6</c:v>
                </c:pt>
                <c:pt idx="2112">
                  <c:v>4.4958909090003612E-6</c:v>
                </c:pt>
                <c:pt idx="2113">
                  <c:v>4.2874352994954745E-6</c:v>
                </c:pt>
                <c:pt idx="2114">
                  <c:v>4.1085068570522462E-6</c:v>
                </c:pt>
                <c:pt idx="2115">
                  <c:v>3.9477615193728474E-6</c:v>
                </c:pt>
                <c:pt idx="2116">
                  <c:v>3.8292969540578834E-6</c:v>
                </c:pt>
                <c:pt idx="2117">
                  <c:v>3.702400211549618E-6</c:v>
                </c:pt>
                <c:pt idx="2118">
                  <c:v>3.5846223595349295E-6</c:v>
                </c:pt>
                <c:pt idx="2119">
                  <c:v>3.4815476462353772E-6</c:v>
                </c:pt>
                <c:pt idx="2120">
                  <c:v>3.3959996722114074E-6</c:v>
                </c:pt>
                <c:pt idx="2121">
                  <c:v>3.3073022975623247E-6</c:v>
                </c:pt>
                <c:pt idx="2122">
                  <c:v>3.2436616816972862E-6</c:v>
                </c:pt>
                <c:pt idx="2123">
                  <c:v>3.1730230108635537E-6</c:v>
                </c:pt>
                <c:pt idx="2124">
                  <c:v>3.0995848170723068E-6</c:v>
                </c:pt>
                <c:pt idx="2125">
                  <c:v>3.046169658202238E-6</c:v>
                </c:pt>
                <c:pt idx="2126">
                  <c:v>3.0138081058204877E-6</c:v>
                </c:pt>
                <c:pt idx="2127">
                  <c:v>2.9755490455707038E-6</c:v>
                </c:pt>
                <c:pt idx="2128">
                  <c:v>2.9464005991384891E-6</c:v>
                </c:pt>
                <c:pt idx="2129">
                  <c:v>2.9159672614581693E-6</c:v>
                </c:pt>
                <c:pt idx="2130">
                  <c:v>2.9052783106067685E-6</c:v>
                </c:pt>
                <c:pt idx="2131">
                  <c:v>2.9059773135168735E-6</c:v>
                </c:pt>
                <c:pt idx="2132">
                  <c:v>2.9283732463686227E-6</c:v>
                </c:pt>
                <c:pt idx="2133">
                  <c:v>2.975162299073617E-6</c:v>
                </c:pt>
                <c:pt idx="2134">
                  <c:v>3.0122485794139453E-6</c:v>
                </c:pt>
                <c:pt idx="2135">
                  <c:v>3.07218876867845E-6</c:v>
                </c:pt>
                <c:pt idx="2136">
                  <c:v>3.1494267091823235E-6</c:v>
                </c:pt>
                <c:pt idx="2137">
                  <c:v>3.2379582995028879E-6</c:v>
                </c:pt>
                <c:pt idx="2138">
                  <c:v>3.3190474024339813E-6</c:v>
                </c:pt>
                <c:pt idx="2139">
                  <c:v>3.3918322404373476E-6</c:v>
                </c:pt>
                <c:pt idx="2140">
                  <c:v>3.4645107356944329E-6</c:v>
                </c:pt>
                <c:pt idx="2141">
                  <c:v>3.5640731286663526E-6</c:v>
                </c:pt>
                <c:pt idx="2142">
                  <c:v>3.6589915539728607E-6</c:v>
                </c:pt>
                <c:pt idx="2143">
                  <c:v>3.792276887125616E-6</c:v>
                </c:pt>
                <c:pt idx="2144">
                  <c:v>3.9463291528067867E-6</c:v>
                </c:pt>
                <c:pt idx="2145">
                  <c:v>4.1090724299127729E-6</c:v>
                </c:pt>
                <c:pt idx="2146">
                  <c:v>4.222554185462736E-6</c:v>
                </c:pt>
                <c:pt idx="2147">
                  <c:v>4.3084096505408104E-6</c:v>
                </c:pt>
                <c:pt idx="2148">
                  <c:v>4.3851158773132798E-6</c:v>
                </c:pt>
                <c:pt idx="2149">
                  <c:v>4.4755307876381425E-6</c:v>
                </c:pt>
                <c:pt idx="2150">
                  <c:v>4.5521454693577999E-6</c:v>
                </c:pt>
                <c:pt idx="2151">
                  <c:v>4.6175906514008809E-6</c:v>
                </c:pt>
                <c:pt idx="2152">
                  <c:v>4.6578619471539923E-6</c:v>
                </c:pt>
                <c:pt idx="2153">
                  <c:v>4.7063522329911148E-6</c:v>
                </c:pt>
                <c:pt idx="2154">
                  <c:v>4.7618398213718392E-6</c:v>
                </c:pt>
                <c:pt idx="2155">
                  <c:v>4.8361074384224029E-6</c:v>
                </c:pt>
                <c:pt idx="2156">
                  <c:v>4.8809163590946456E-6</c:v>
                </c:pt>
                <c:pt idx="2157">
                  <c:v>4.9302601457940169E-6</c:v>
                </c:pt>
                <c:pt idx="2158">
                  <c:v>5.0206906062374387E-6</c:v>
                </c:pt>
                <c:pt idx="2159">
                  <c:v>5.1385221312419956E-6</c:v>
                </c:pt>
                <c:pt idx="2160">
                  <c:v>5.2529268615710002E-6</c:v>
                </c:pt>
                <c:pt idx="2161">
                  <c:v>5.3696786565690978E-6</c:v>
                </c:pt>
                <c:pt idx="2162">
                  <c:v>5.4686416175513686E-6</c:v>
                </c:pt>
                <c:pt idx="2163">
                  <c:v>5.5544205860784628E-6</c:v>
                </c:pt>
                <c:pt idx="2164">
                  <c:v>5.6132524531830272E-6</c:v>
                </c:pt>
                <c:pt idx="2165">
                  <c:v>5.7083710235639027E-6</c:v>
                </c:pt>
                <c:pt idx="2166">
                  <c:v>5.8033955408083275E-6</c:v>
                </c:pt>
                <c:pt idx="2167">
                  <c:v>5.8898494346425951E-6</c:v>
                </c:pt>
                <c:pt idx="2168">
                  <c:v>5.95750298432955E-6</c:v>
                </c:pt>
                <c:pt idx="2169">
                  <c:v>6.0111255617165388E-6</c:v>
                </c:pt>
                <c:pt idx="2170">
                  <c:v>6.0129669967240709E-6</c:v>
                </c:pt>
                <c:pt idx="2171">
                  <c:v>5.9729442520595549E-6</c:v>
                </c:pt>
                <c:pt idx="2172">
                  <c:v>5.9237040492144623E-6</c:v>
                </c:pt>
                <c:pt idx="2173">
                  <c:v>5.8358453777341597E-6</c:v>
                </c:pt>
                <c:pt idx="2174">
                  <c:v>5.7110534190154896E-6</c:v>
                </c:pt>
                <c:pt idx="2175">
                  <c:v>5.5452337265182779E-6</c:v>
                </c:pt>
                <c:pt idx="2176">
                  <c:v>5.3912070432902218E-6</c:v>
                </c:pt>
                <c:pt idx="2177">
                  <c:v>5.2402048581220709E-6</c:v>
                </c:pt>
                <c:pt idx="2178">
                  <c:v>5.113771860278601E-6</c:v>
                </c:pt>
                <c:pt idx="2179">
                  <c:v>4.9424589629959139E-6</c:v>
                </c:pt>
                <c:pt idx="2180">
                  <c:v>4.8000058317186273E-6</c:v>
                </c:pt>
                <c:pt idx="2181">
                  <c:v>4.6867021501070107E-6</c:v>
                </c:pt>
                <c:pt idx="2182">
                  <c:v>4.5954322340697166E-6</c:v>
                </c:pt>
                <c:pt idx="2183">
                  <c:v>4.5370668705219506E-6</c:v>
                </c:pt>
                <c:pt idx="2184">
                  <c:v>4.5219631908497135E-6</c:v>
                </c:pt>
                <c:pt idx="2185">
                  <c:v>4.5305997768595685E-6</c:v>
                </c:pt>
                <c:pt idx="2186">
                  <c:v>4.5939371654126891E-6</c:v>
                </c:pt>
                <c:pt idx="2187">
                  <c:v>4.7048945347803032E-6</c:v>
                </c:pt>
                <c:pt idx="2188">
                  <c:v>4.8024198622208734E-6</c:v>
                </c:pt>
                <c:pt idx="2189">
                  <c:v>4.9211211906313303E-6</c:v>
                </c:pt>
                <c:pt idx="2190">
                  <c:v>5.0582917961487922E-6</c:v>
                </c:pt>
                <c:pt idx="2191">
                  <c:v>5.2215993920734848E-6</c:v>
                </c:pt>
                <c:pt idx="2192">
                  <c:v>5.3607466183066044E-6</c:v>
                </c:pt>
                <c:pt idx="2193">
                  <c:v>5.4961831347962703E-6</c:v>
                </c:pt>
                <c:pt idx="2194">
                  <c:v>5.5937064557699298E-6</c:v>
                </c:pt>
                <c:pt idx="2195">
                  <c:v>5.6838896191665763E-6</c:v>
                </c:pt>
                <c:pt idx="2196">
                  <c:v>5.7487105391919859E-6</c:v>
                </c:pt>
                <c:pt idx="2197">
                  <c:v>5.7999296200280118E-6</c:v>
                </c:pt>
                <c:pt idx="2198">
                  <c:v>5.8121718270768576E-6</c:v>
                </c:pt>
                <c:pt idx="2199">
                  <c:v>5.7502680591316172E-6</c:v>
                </c:pt>
                <c:pt idx="2200">
                  <c:v>5.642964215200493E-6</c:v>
                </c:pt>
                <c:pt idx="2201">
                  <c:v>5.5146155430737866E-6</c:v>
                </c:pt>
                <c:pt idx="2202">
                  <c:v>5.3837607937752922E-6</c:v>
                </c:pt>
                <c:pt idx="2203">
                  <c:v>5.1691342952857548E-6</c:v>
                </c:pt>
                <c:pt idx="2204">
                  <c:v>4.9350889592236013E-6</c:v>
                </c:pt>
                <c:pt idx="2205">
                  <c:v>4.7401732392422226E-6</c:v>
                </c:pt>
                <c:pt idx="2206">
                  <c:v>4.5762556773765991E-6</c:v>
                </c:pt>
                <c:pt idx="2207">
                  <c:v>4.3435722307302581E-6</c:v>
                </c:pt>
                <c:pt idx="2208">
                  <c:v>4.1214239894082662E-6</c:v>
                </c:pt>
                <c:pt idx="2209">
                  <c:v>3.8826326066766055E-6</c:v>
                </c:pt>
                <c:pt idx="2210">
                  <c:v>3.6569093429360141E-6</c:v>
                </c:pt>
                <c:pt idx="2211">
                  <c:v>3.4166324222651523E-6</c:v>
                </c:pt>
                <c:pt idx="2212">
                  <c:v>3.2316938589985132E-6</c:v>
                </c:pt>
                <c:pt idx="2213">
                  <c:v>3.0957958551193266E-6</c:v>
                </c:pt>
                <c:pt idx="2214">
                  <c:v>3.0043403408927685E-6</c:v>
                </c:pt>
                <c:pt idx="2215">
                  <c:v>2.8895995273561785E-6</c:v>
                </c:pt>
                <c:pt idx="2216">
                  <c:v>2.7878342845243906E-6</c:v>
                </c:pt>
                <c:pt idx="2217">
                  <c:v>2.7036261287802128E-6</c:v>
                </c:pt>
                <c:pt idx="2218">
                  <c:v>2.615502603667664E-6</c:v>
                </c:pt>
                <c:pt idx="2219">
                  <c:v>2.4969951501224784E-6</c:v>
                </c:pt>
                <c:pt idx="2220">
                  <c:v>2.3944273205263072E-6</c:v>
                </c:pt>
                <c:pt idx="2221">
                  <c:v>2.3069802255711152E-6</c:v>
                </c:pt>
                <c:pt idx="2222">
                  <c:v>2.2393745802816594E-6</c:v>
                </c:pt>
                <c:pt idx="2223">
                  <c:v>2.1637036904352443E-6</c:v>
                </c:pt>
                <c:pt idx="2224">
                  <c:v>2.1060074836022827E-6</c:v>
                </c:pt>
                <c:pt idx="2225">
                  <c:v>2.0672300024643804E-6</c:v>
                </c:pt>
                <c:pt idx="2226">
                  <c:v>2.0465247687934766E-6</c:v>
                </c:pt>
                <c:pt idx="2227">
                  <c:v>2.0391153881080365E-6</c:v>
                </c:pt>
                <c:pt idx="2228">
                  <c:v>2.0393238098584124E-6</c:v>
                </c:pt>
                <c:pt idx="2229">
                  <c:v>2.0314572055256373E-6</c:v>
                </c:pt>
                <c:pt idx="2230">
                  <c:v>2.0326084159157997E-6</c:v>
                </c:pt>
                <c:pt idx="2231">
                  <c:v>2.0387913437019166E-6</c:v>
                </c:pt>
                <c:pt idx="2232">
                  <c:v>2.030393276446102E-6</c:v>
                </c:pt>
                <c:pt idx="2233">
                  <c:v>1.9977279951357052E-6</c:v>
                </c:pt>
                <c:pt idx="2234">
                  <c:v>1.9601491271687367E-6</c:v>
                </c:pt>
                <c:pt idx="2235">
                  <c:v>1.9317154845735505E-6</c:v>
                </c:pt>
                <c:pt idx="2236">
                  <c:v>1.9171081546534122E-6</c:v>
                </c:pt>
                <c:pt idx="2237">
                  <c:v>1.9268791468930502E-6</c:v>
                </c:pt>
                <c:pt idx="2238">
                  <c:v>1.9589103846595837E-6</c:v>
                </c:pt>
                <c:pt idx="2239">
                  <c:v>1.9934386704968049E-6</c:v>
                </c:pt>
                <c:pt idx="2240">
                  <c:v>1.9790086620899226E-6</c:v>
                </c:pt>
                <c:pt idx="2241">
                  <c:v>1.9559979979383281E-6</c:v>
                </c:pt>
                <c:pt idx="2242">
                  <c:v>1.9866874109581588E-6</c:v>
                </c:pt>
                <c:pt idx="2243">
                  <c:v>2.0265268147086859E-6</c:v>
                </c:pt>
                <c:pt idx="2244">
                  <c:v>2.0352885540921119E-6</c:v>
                </c:pt>
                <c:pt idx="2245">
                  <c:v>2.0359624761658299E-6</c:v>
                </c:pt>
                <c:pt idx="2246">
                  <c:v>2.0448473624559159E-6</c:v>
                </c:pt>
                <c:pt idx="2247">
                  <c:v>2.0752052068187108E-6</c:v>
                </c:pt>
                <c:pt idx="2248">
                  <c:v>2.1189604815543361E-6</c:v>
                </c:pt>
                <c:pt idx="2249">
                  <c:v>2.1710022138238542E-6</c:v>
                </c:pt>
                <c:pt idx="2250">
                  <c:v>2.2275426957161039E-6</c:v>
                </c:pt>
                <c:pt idx="2251">
                  <c:v>2.3027079559009578E-6</c:v>
                </c:pt>
                <c:pt idx="2252">
                  <c:v>2.3535189715289673E-6</c:v>
                </c:pt>
                <c:pt idx="2253">
                  <c:v>2.3802669311105847E-6</c:v>
                </c:pt>
                <c:pt idx="2254">
                  <c:v>2.3979985808194486E-6</c:v>
                </c:pt>
                <c:pt idx="2255">
                  <c:v>2.4411586873076108E-6</c:v>
                </c:pt>
                <c:pt idx="2256">
                  <c:v>2.5118181752355448E-6</c:v>
                </c:pt>
                <c:pt idx="2257">
                  <c:v>2.6097041651033591E-6</c:v>
                </c:pt>
                <c:pt idx="2258">
                  <c:v>2.6979826897847794E-6</c:v>
                </c:pt>
                <c:pt idx="2259">
                  <c:v>2.7782491412823802E-6</c:v>
                </c:pt>
                <c:pt idx="2260">
                  <c:v>2.8730210945043877E-6</c:v>
                </c:pt>
                <c:pt idx="2261">
                  <c:v>3.0193499674285535E-6</c:v>
                </c:pt>
                <c:pt idx="2262">
                  <c:v>3.167283763073122E-6</c:v>
                </c:pt>
                <c:pt idx="2263">
                  <c:v>3.3387611906425077E-6</c:v>
                </c:pt>
                <c:pt idx="2264">
                  <c:v>3.5238361936590924E-6</c:v>
                </c:pt>
                <c:pt idx="2265">
                  <c:v>3.7419115579602033E-6</c:v>
                </c:pt>
                <c:pt idx="2266">
                  <c:v>3.9543031031192982E-6</c:v>
                </c:pt>
                <c:pt idx="2267">
                  <c:v>4.2039053295672011E-6</c:v>
                </c:pt>
                <c:pt idx="2268">
                  <c:v>4.457790861253271E-6</c:v>
                </c:pt>
                <c:pt idx="2269">
                  <c:v>4.7899092902226859E-6</c:v>
                </c:pt>
                <c:pt idx="2270">
                  <c:v>5.1134530828481223E-6</c:v>
                </c:pt>
                <c:pt idx="2271">
                  <c:v>5.4458035095541175E-6</c:v>
                </c:pt>
                <c:pt idx="2272">
                  <c:v>5.7509148939020376E-6</c:v>
                </c:pt>
                <c:pt idx="2273">
                  <c:v>6.0764473460445967E-6</c:v>
                </c:pt>
                <c:pt idx="2274">
                  <c:v>6.3682701508496054E-6</c:v>
                </c:pt>
                <c:pt idx="2275">
                  <c:v>6.6531024249368373E-6</c:v>
                </c:pt>
                <c:pt idx="2276">
                  <c:v>6.8870845572912958E-6</c:v>
                </c:pt>
                <c:pt idx="2277">
                  <c:v>7.1191337095854102E-6</c:v>
                </c:pt>
                <c:pt idx="2278">
                  <c:v>7.2844838888254576E-6</c:v>
                </c:pt>
                <c:pt idx="2279">
                  <c:v>7.3823590939336264E-6</c:v>
                </c:pt>
                <c:pt idx="2280">
                  <c:v>7.4424931580634015E-6</c:v>
                </c:pt>
                <c:pt idx="2281">
                  <c:v>7.4667588672678007E-6</c:v>
                </c:pt>
                <c:pt idx="2282">
                  <c:v>7.4263034781756091E-6</c:v>
                </c:pt>
                <c:pt idx="2283">
                  <c:v>7.3144035709765721E-6</c:v>
                </c:pt>
                <c:pt idx="2284">
                  <c:v>7.1927758105764831E-6</c:v>
                </c:pt>
                <c:pt idx="2285">
                  <c:v>7.0047881700302792E-6</c:v>
                </c:pt>
                <c:pt idx="2286">
                  <c:v>6.7788068244832657E-6</c:v>
                </c:pt>
                <c:pt idx="2287">
                  <c:v>6.5229303760047967E-6</c:v>
                </c:pt>
                <c:pt idx="2288">
                  <c:v>6.278372156562679E-6</c:v>
                </c:pt>
                <c:pt idx="2289">
                  <c:v>5.980831171869803E-6</c:v>
                </c:pt>
                <c:pt idx="2290">
                  <c:v>5.6700046173343832E-6</c:v>
                </c:pt>
                <c:pt idx="2291">
                  <c:v>5.3481743474509054E-6</c:v>
                </c:pt>
                <c:pt idx="2292">
                  <c:v>5.0778290152691547E-6</c:v>
                </c:pt>
                <c:pt idx="2293">
                  <c:v>4.8207695037383125E-6</c:v>
                </c:pt>
                <c:pt idx="2294">
                  <c:v>4.5687025834986616E-6</c:v>
                </c:pt>
                <c:pt idx="2295">
                  <c:v>4.2666824122354357E-6</c:v>
                </c:pt>
                <c:pt idx="2296">
                  <c:v>3.9932571533453644E-6</c:v>
                </c:pt>
                <c:pt idx="2297">
                  <c:v>3.759761087600086E-6</c:v>
                </c:pt>
                <c:pt idx="2298">
                  <c:v>3.5550395130164921E-6</c:v>
                </c:pt>
                <c:pt idx="2299">
                  <c:v>3.3328343381959017E-6</c:v>
                </c:pt>
                <c:pt idx="2300">
                  <c:v>3.143009275575988E-6</c:v>
                </c:pt>
                <c:pt idx="2301">
                  <c:v>2.9859538305458406E-6</c:v>
                </c:pt>
                <c:pt idx="2302">
                  <c:v>2.8786652859249128E-6</c:v>
                </c:pt>
                <c:pt idx="2303">
                  <c:v>2.7572818128712326E-6</c:v>
                </c:pt>
                <c:pt idx="2304">
                  <c:v>2.6147371365411335E-6</c:v>
                </c:pt>
                <c:pt idx="2305">
                  <c:v>2.49235143326543E-6</c:v>
                </c:pt>
                <c:pt idx="2306">
                  <c:v>2.4299029095538643E-6</c:v>
                </c:pt>
                <c:pt idx="2307">
                  <c:v>2.3693632882997111E-6</c:v>
                </c:pt>
                <c:pt idx="2308">
                  <c:v>2.2923059298178237E-6</c:v>
                </c:pt>
                <c:pt idx="2309">
                  <c:v>2.2369745950477898E-6</c:v>
                </c:pt>
                <c:pt idx="2310">
                  <c:v>2.2209175927844847E-6</c:v>
                </c:pt>
                <c:pt idx="2311">
                  <c:v>2.193455080174202E-6</c:v>
                </c:pt>
                <c:pt idx="2312">
                  <c:v>2.1547375422352646E-6</c:v>
                </c:pt>
                <c:pt idx="2313">
                  <c:v>2.1382253227915356E-6</c:v>
                </c:pt>
                <c:pt idx="2314">
                  <c:v>2.1298418024208252E-6</c:v>
                </c:pt>
                <c:pt idx="2315">
                  <c:v>2.1096161143416405E-6</c:v>
                </c:pt>
                <c:pt idx="2316">
                  <c:v>2.0789753581444006E-6</c:v>
                </c:pt>
                <c:pt idx="2317">
                  <c:v>2.0691316314792405E-6</c:v>
                </c:pt>
                <c:pt idx="2318">
                  <c:v>2.0700390561397214E-6</c:v>
                </c:pt>
                <c:pt idx="2319">
                  <c:v>2.0605281521734165E-6</c:v>
                </c:pt>
                <c:pt idx="2320">
                  <c:v>2.0457487677156638E-6</c:v>
                </c:pt>
                <c:pt idx="2321">
                  <c:v>2.0431692036932634E-6</c:v>
                </c:pt>
                <c:pt idx="2322">
                  <c:v>2.0511597073577897E-6</c:v>
                </c:pt>
                <c:pt idx="2323">
                  <c:v>2.0533615539842022E-6</c:v>
                </c:pt>
                <c:pt idx="2324">
                  <c:v>2.0441182625421464E-6</c:v>
                </c:pt>
                <c:pt idx="2325">
                  <c:v>2.0437593557734489E-6</c:v>
                </c:pt>
                <c:pt idx="2326">
                  <c:v>2.0609650603432776E-6</c:v>
                </c:pt>
                <c:pt idx="2327">
                  <c:v>2.0835267775235452E-6</c:v>
                </c:pt>
                <c:pt idx="2328">
                  <c:v>2.1143882450809904E-6</c:v>
                </c:pt>
                <c:pt idx="2329">
                  <c:v>2.1459434485728993E-6</c:v>
                </c:pt>
                <c:pt idx="2330">
                  <c:v>2.1575340554924125E-6</c:v>
                </c:pt>
                <c:pt idx="2331">
                  <c:v>2.1630154722847857E-6</c:v>
                </c:pt>
                <c:pt idx="2332">
                  <c:v>2.1876674263695436E-6</c:v>
                </c:pt>
                <c:pt idx="2333">
                  <c:v>2.2450551389149455E-6</c:v>
                </c:pt>
                <c:pt idx="2334">
                  <c:v>2.3109560397551784E-6</c:v>
                </c:pt>
                <c:pt idx="2335">
                  <c:v>2.3700249207635993E-6</c:v>
                </c:pt>
                <c:pt idx="2336">
                  <c:v>2.4152298678423918E-6</c:v>
                </c:pt>
                <c:pt idx="2337">
                  <c:v>2.4619579741149658E-6</c:v>
                </c:pt>
                <c:pt idx="2338">
                  <c:v>2.5068132943345238E-6</c:v>
                </c:pt>
                <c:pt idx="2339">
                  <c:v>2.5587827937952472E-6</c:v>
                </c:pt>
                <c:pt idx="2340">
                  <c:v>2.6336561130445567E-6</c:v>
                </c:pt>
                <c:pt idx="2341">
                  <c:v>2.7291692049817999E-6</c:v>
                </c:pt>
                <c:pt idx="2342">
                  <c:v>2.826199185903727E-6</c:v>
                </c:pt>
                <c:pt idx="2343">
                  <c:v>2.9514217825831617E-6</c:v>
                </c:pt>
                <c:pt idx="2344">
                  <c:v>3.0756045277859922E-6</c:v>
                </c:pt>
                <c:pt idx="2345">
                  <c:v>3.2013733850819351E-6</c:v>
                </c:pt>
                <c:pt idx="2346">
                  <c:v>3.3451535434124562E-6</c:v>
                </c:pt>
                <c:pt idx="2347">
                  <c:v>3.5056633720381816E-6</c:v>
                </c:pt>
                <c:pt idx="2348">
                  <c:v>3.6784527781589703E-6</c:v>
                </c:pt>
                <c:pt idx="2349">
                  <c:v>3.8919265614081632E-6</c:v>
                </c:pt>
                <c:pt idx="2350">
                  <c:v>4.0964768338792335E-6</c:v>
                </c:pt>
                <c:pt idx="2351">
                  <c:v>4.3121702711486732E-6</c:v>
                </c:pt>
                <c:pt idx="2352">
                  <c:v>4.5538123417440779E-6</c:v>
                </c:pt>
                <c:pt idx="2353">
                  <c:v>4.8508058117786259E-6</c:v>
                </c:pt>
                <c:pt idx="2354">
                  <c:v>5.1702072534663891E-6</c:v>
                </c:pt>
                <c:pt idx="2355">
                  <c:v>5.525426888406756E-6</c:v>
                </c:pt>
                <c:pt idx="2356">
                  <c:v>5.886385018712462E-6</c:v>
                </c:pt>
                <c:pt idx="2357">
                  <c:v>6.292235087258852E-6</c:v>
                </c:pt>
                <c:pt idx="2358">
                  <c:v>6.701409871476699E-6</c:v>
                </c:pt>
                <c:pt idx="2359">
                  <c:v>7.1168719197600324E-6</c:v>
                </c:pt>
                <c:pt idx="2360">
                  <c:v>7.506272972570388E-6</c:v>
                </c:pt>
                <c:pt idx="2361">
                  <c:v>7.8889205085668228E-6</c:v>
                </c:pt>
                <c:pt idx="2362">
                  <c:v>8.2588099247099318E-6</c:v>
                </c:pt>
                <c:pt idx="2363">
                  <c:v>8.6558992571063498E-6</c:v>
                </c:pt>
                <c:pt idx="2364">
                  <c:v>9.0373669905591425E-6</c:v>
                </c:pt>
                <c:pt idx="2365">
                  <c:v>9.3730662105395262E-6</c:v>
                </c:pt>
                <c:pt idx="2366">
                  <c:v>9.6752373684378002E-6</c:v>
                </c:pt>
                <c:pt idx="2367">
                  <c:v>9.9117965567310203E-6</c:v>
                </c:pt>
                <c:pt idx="2368">
                  <c:v>1.0054546645111129E-5</c:v>
                </c:pt>
                <c:pt idx="2369">
                  <c:v>1.008432938589557E-5</c:v>
                </c:pt>
                <c:pt idx="2370">
                  <c:v>1.0032421836100723E-5</c:v>
                </c:pt>
                <c:pt idx="2371">
                  <c:v>9.8832202041767924E-6</c:v>
                </c:pt>
                <c:pt idx="2372">
                  <c:v>9.6648767257347043E-6</c:v>
                </c:pt>
                <c:pt idx="2373">
                  <c:v>9.3823812331736487E-6</c:v>
                </c:pt>
                <c:pt idx="2374">
                  <c:v>9.0740574953012834E-6</c:v>
                </c:pt>
                <c:pt idx="2375">
                  <c:v>8.7267731861853926E-6</c:v>
                </c:pt>
                <c:pt idx="2376">
                  <c:v>8.3568601940560802E-6</c:v>
                </c:pt>
                <c:pt idx="2377">
                  <c:v>7.9503800948996499E-6</c:v>
                </c:pt>
                <c:pt idx="2378">
                  <c:v>7.5317365425206288E-6</c:v>
                </c:pt>
                <c:pt idx="2379">
                  <c:v>7.1196606579578999E-6</c:v>
                </c:pt>
                <c:pt idx="2380">
                  <c:v>6.6928442642338185E-6</c:v>
                </c:pt>
                <c:pt idx="2381">
                  <c:v>6.2470981092466675E-6</c:v>
                </c:pt>
                <c:pt idx="2382">
                  <c:v>5.7926832647790864E-6</c:v>
                </c:pt>
                <c:pt idx="2383">
                  <c:v>5.3767048020745448E-6</c:v>
                </c:pt>
                <c:pt idx="2384">
                  <c:v>5.0058455099883522E-6</c:v>
                </c:pt>
                <c:pt idx="2385">
                  <c:v>4.7059634800271161E-6</c:v>
                </c:pt>
                <c:pt idx="2386">
                  <c:v>4.4491567833270548E-6</c:v>
                </c:pt>
                <c:pt idx="2387">
                  <c:v>4.1966812962626606E-6</c:v>
                </c:pt>
                <c:pt idx="2388">
                  <c:v>3.9423586055983646E-6</c:v>
                </c:pt>
                <c:pt idx="2389">
                  <c:v>3.7168645807023506E-6</c:v>
                </c:pt>
                <c:pt idx="2390">
                  <c:v>3.511963427330226E-6</c:v>
                </c:pt>
                <c:pt idx="2391">
                  <c:v>3.324886471953233E-6</c:v>
                </c:pt>
                <c:pt idx="2392">
                  <c:v>3.1795648454183681E-6</c:v>
                </c:pt>
                <c:pt idx="2393">
                  <c:v>3.0719963986633617E-6</c:v>
                </c:pt>
                <c:pt idx="2394">
                  <c:v>2.9630194121368627E-6</c:v>
                </c:pt>
                <c:pt idx="2395">
                  <c:v>2.8448876695207539E-6</c:v>
                </c:pt>
                <c:pt idx="2396">
                  <c:v>2.7264426672581716E-6</c:v>
                </c:pt>
                <c:pt idx="2397">
                  <c:v>2.6211804034089477E-6</c:v>
                </c:pt>
                <c:pt idx="2398">
                  <c:v>2.5247503560933967E-6</c:v>
                </c:pt>
                <c:pt idx="2399">
                  <c:v>2.4796866141234628E-6</c:v>
                </c:pt>
                <c:pt idx="2400">
                  <c:v>2.4649558864883009E-6</c:v>
                </c:pt>
                <c:pt idx="2401">
                  <c:v>2.4566839758395123E-6</c:v>
                </c:pt>
                <c:pt idx="2402">
                  <c:v>2.4429206160637957E-6</c:v>
                </c:pt>
                <c:pt idx="2403">
                  <c:v>2.4178891889245029E-6</c:v>
                </c:pt>
                <c:pt idx="2404">
                  <c:v>2.3558075978492787E-6</c:v>
                </c:pt>
                <c:pt idx="2405">
                  <c:v>2.3019532735340737E-6</c:v>
                </c:pt>
                <c:pt idx="2406">
                  <c:v>2.2973782781687256E-6</c:v>
                </c:pt>
                <c:pt idx="2407">
                  <c:v>2.3107150129174997E-6</c:v>
                </c:pt>
                <c:pt idx="2408">
                  <c:v>2.3224415579702299E-6</c:v>
                </c:pt>
                <c:pt idx="2409">
                  <c:v>2.3753209901750733E-6</c:v>
                </c:pt>
                <c:pt idx="2410">
                  <c:v>2.4456290955852253E-6</c:v>
                </c:pt>
                <c:pt idx="2411">
                  <c:v>2.473323856740451E-6</c:v>
                </c:pt>
                <c:pt idx="2412">
                  <c:v>2.4885160717651337E-6</c:v>
                </c:pt>
                <c:pt idx="2413">
                  <c:v>2.5395706223144603E-6</c:v>
                </c:pt>
                <c:pt idx="2414">
                  <c:v>2.608227907073622E-6</c:v>
                </c:pt>
                <c:pt idx="2415">
                  <c:v>2.6690316295349297E-6</c:v>
                </c:pt>
                <c:pt idx="2416">
                  <c:v>2.7332531175706908E-6</c:v>
                </c:pt>
                <c:pt idx="2417">
                  <c:v>2.8021800213210127E-6</c:v>
                </c:pt>
                <c:pt idx="2418">
                  <c:v>2.9080765795224631E-6</c:v>
                </c:pt>
                <c:pt idx="2419">
                  <c:v>3.0384156668248405E-6</c:v>
                </c:pt>
                <c:pt idx="2420">
                  <c:v>3.1543897050865778E-6</c:v>
                </c:pt>
                <c:pt idx="2421">
                  <c:v>3.2551015527901133E-6</c:v>
                </c:pt>
                <c:pt idx="2422">
                  <c:v>3.3892336149792928E-6</c:v>
                </c:pt>
                <c:pt idx="2423">
                  <c:v>3.5477149055580398E-6</c:v>
                </c:pt>
                <c:pt idx="2424">
                  <c:v>3.7381273613661366E-6</c:v>
                </c:pt>
                <c:pt idx="2425">
                  <c:v>3.9694095416835372E-6</c:v>
                </c:pt>
                <c:pt idx="2426">
                  <c:v>4.2344284566417854E-6</c:v>
                </c:pt>
                <c:pt idx="2427">
                  <c:v>4.517418794104758E-6</c:v>
                </c:pt>
                <c:pt idx="2428">
                  <c:v>4.8018736016043648E-6</c:v>
                </c:pt>
                <c:pt idx="2429">
                  <c:v>5.0563623274055422E-6</c:v>
                </c:pt>
                <c:pt idx="2430">
                  <c:v>5.3377868682528751E-6</c:v>
                </c:pt>
                <c:pt idx="2431">
                  <c:v>5.6324774158903712E-6</c:v>
                </c:pt>
                <c:pt idx="2432">
                  <c:v>5.9518264386300857E-6</c:v>
                </c:pt>
                <c:pt idx="2433">
                  <c:v>6.2736346373775435E-6</c:v>
                </c:pt>
                <c:pt idx="2434">
                  <c:v>6.6102796556980793E-6</c:v>
                </c:pt>
                <c:pt idx="2435">
                  <c:v>6.9064236378042008E-6</c:v>
                </c:pt>
                <c:pt idx="2436">
                  <c:v>7.2031510001646827E-6</c:v>
                </c:pt>
                <c:pt idx="2437">
                  <c:v>7.4678338319153456E-6</c:v>
                </c:pt>
                <c:pt idx="2438">
                  <c:v>7.7126330781951424E-6</c:v>
                </c:pt>
                <c:pt idx="2439">
                  <c:v>7.8938406162408552E-6</c:v>
                </c:pt>
                <c:pt idx="2440">
                  <c:v>8.0523645442414615E-6</c:v>
                </c:pt>
                <c:pt idx="2441">
                  <c:v>8.1696939509015499E-6</c:v>
                </c:pt>
                <c:pt idx="2442">
                  <c:v>8.2415314857145794E-6</c:v>
                </c:pt>
                <c:pt idx="2443">
                  <c:v>8.2185188150960751E-6</c:v>
                </c:pt>
                <c:pt idx="2444">
                  <c:v>8.1289107552777814E-6</c:v>
                </c:pt>
                <c:pt idx="2445">
                  <c:v>7.9978869611420395E-6</c:v>
                </c:pt>
                <c:pt idx="2446">
                  <c:v>7.8597128713607345E-6</c:v>
                </c:pt>
                <c:pt idx="2447">
                  <c:v>7.6638302851366381E-6</c:v>
                </c:pt>
                <c:pt idx="2448">
                  <c:v>7.392057351747742E-6</c:v>
                </c:pt>
                <c:pt idx="2449">
                  <c:v>7.1135943560609824E-6</c:v>
                </c:pt>
                <c:pt idx="2450">
                  <c:v>6.8070952490357707E-6</c:v>
                </c:pt>
                <c:pt idx="2451">
                  <c:v>6.4925203635023172E-6</c:v>
                </c:pt>
                <c:pt idx="2452">
                  <c:v>6.1177411874972044E-6</c:v>
                </c:pt>
                <c:pt idx="2453">
                  <c:v>5.7493561199205869E-6</c:v>
                </c:pt>
                <c:pt idx="2454">
                  <c:v>5.3751974438076874E-6</c:v>
                </c:pt>
                <c:pt idx="2455">
                  <c:v>5.0553816667028113E-6</c:v>
                </c:pt>
                <c:pt idx="2456">
                  <c:v>4.7345772030275607E-6</c:v>
                </c:pt>
                <c:pt idx="2457">
                  <c:v>4.4460294538379632E-6</c:v>
                </c:pt>
                <c:pt idx="2458">
                  <c:v>4.1694818816260771E-6</c:v>
                </c:pt>
                <c:pt idx="2459">
                  <c:v>3.9423638725740062E-6</c:v>
                </c:pt>
                <c:pt idx="2460">
                  <c:v>3.6933332383873625E-6</c:v>
                </c:pt>
                <c:pt idx="2461">
                  <c:v>3.4909885746681624E-6</c:v>
                </c:pt>
                <c:pt idx="2462">
                  <c:v>3.2902811879483039E-6</c:v>
                </c:pt>
                <c:pt idx="2463">
                  <c:v>3.1332066814825025E-6</c:v>
                </c:pt>
                <c:pt idx="2464">
                  <c:v>2.9850210742406092E-6</c:v>
                </c:pt>
                <c:pt idx="2465">
                  <c:v>2.8486803935991922E-6</c:v>
                </c:pt>
                <c:pt idx="2466">
                  <c:v>2.6984489425332133E-6</c:v>
                </c:pt>
                <c:pt idx="2467">
                  <c:v>2.5823755841593832E-6</c:v>
                </c:pt>
                <c:pt idx="2468">
                  <c:v>2.4801398248369755E-6</c:v>
                </c:pt>
                <c:pt idx="2469">
                  <c:v>2.4032249255057661E-6</c:v>
                </c:pt>
                <c:pt idx="2470">
                  <c:v>2.3180930425574564E-6</c:v>
                </c:pt>
                <c:pt idx="2471">
                  <c:v>2.2415887165179018E-6</c:v>
                </c:pt>
                <c:pt idx="2472">
                  <c:v>2.1672443521079939E-6</c:v>
                </c:pt>
                <c:pt idx="2473">
                  <c:v>2.1124078622398749E-6</c:v>
                </c:pt>
                <c:pt idx="2474">
                  <c:v>2.0741713747428395E-6</c:v>
                </c:pt>
                <c:pt idx="2475">
                  <c:v>2.0499287399079171E-6</c:v>
                </c:pt>
                <c:pt idx="2476">
                  <c:v>2.0256359434002207E-6</c:v>
                </c:pt>
                <c:pt idx="2477">
                  <c:v>1.9915714022277946E-6</c:v>
                </c:pt>
                <c:pt idx="2478">
                  <c:v>1.9352844875914171E-6</c:v>
                </c:pt>
                <c:pt idx="2479">
                  <c:v>1.9077517486392512E-6</c:v>
                </c:pt>
                <c:pt idx="2480">
                  <c:v>1.9170780576497477E-6</c:v>
                </c:pt>
                <c:pt idx="2481">
                  <c:v>1.9201642545671652E-6</c:v>
                </c:pt>
                <c:pt idx="2482">
                  <c:v>1.8944433552355942E-6</c:v>
                </c:pt>
                <c:pt idx="2483">
                  <c:v>1.8708590923558299E-6</c:v>
                </c:pt>
                <c:pt idx="2484">
                  <c:v>1.8645093770077393E-6</c:v>
                </c:pt>
                <c:pt idx="2485">
                  <c:v>1.8773234271262089E-6</c:v>
                </c:pt>
                <c:pt idx="2486">
                  <c:v>1.9041666938860969E-6</c:v>
                </c:pt>
                <c:pt idx="2487">
                  <c:v>1.9181051178997943E-6</c:v>
                </c:pt>
                <c:pt idx="2488">
                  <c:v>1.9356461532521174E-6</c:v>
                </c:pt>
                <c:pt idx="2489">
                  <c:v>1.9647835641163217E-6</c:v>
                </c:pt>
                <c:pt idx="2490">
                  <c:v>2.0020898033917644E-6</c:v>
                </c:pt>
                <c:pt idx="2491">
                  <c:v>2.0174658609471632E-6</c:v>
                </c:pt>
                <c:pt idx="2492">
                  <c:v>2.0151591764246531E-6</c:v>
                </c:pt>
                <c:pt idx="2493">
                  <c:v>2.0476684549327226E-6</c:v>
                </c:pt>
                <c:pt idx="2494">
                  <c:v>2.1029227915350487E-6</c:v>
                </c:pt>
                <c:pt idx="2495">
                  <c:v>2.1430614096636723E-6</c:v>
                </c:pt>
                <c:pt idx="2496">
                  <c:v>2.1992439880206798E-6</c:v>
                </c:pt>
                <c:pt idx="2497">
                  <c:v>2.2921308655798428E-6</c:v>
                </c:pt>
                <c:pt idx="2498">
                  <c:v>2.4317423380944848E-6</c:v>
                </c:pt>
                <c:pt idx="2499">
                  <c:v>2.5617538696736483E-6</c:v>
                </c:pt>
                <c:pt idx="2500">
                  <c:v>2.6667756083019216E-6</c:v>
                </c:pt>
                <c:pt idx="2501">
                  <c:v>2.7812234776695114E-6</c:v>
                </c:pt>
                <c:pt idx="2502">
                  <c:v>2.938461260380192E-6</c:v>
                </c:pt>
                <c:pt idx="2503">
                  <c:v>3.0861613026296337E-6</c:v>
                </c:pt>
                <c:pt idx="2504">
                  <c:v>3.2445490416886572E-6</c:v>
                </c:pt>
                <c:pt idx="2505">
                  <c:v>3.3867348112500584E-6</c:v>
                </c:pt>
                <c:pt idx="2506">
                  <c:v>3.5569870399619407E-6</c:v>
                </c:pt>
                <c:pt idx="2507">
                  <c:v>3.7187348586717273E-6</c:v>
                </c:pt>
                <c:pt idx="2508">
                  <c:v>3.8851188699876464E-6</c:v>
                </c:pt>
                <c:pt idx="2509">
                  <c:v>4.052700240432679E-6</c:v>
                </c:pt>
                <c:pt idx="2510">
                  <c:v>4.2380260518131335E-6</c:v>
                </c:pt>
                <c:pt idx="2511">
                  <c:v>4.3857403901393161E-6</c:v>
                </c:pt>
                <c:pt idx="2512">
                  <c:v>4.5560856687541935E-6</c:v>
                </c:pt>
                <c:pt idx="2513">
                  <c:v>4.6983669963022289E-6</c:v>
                </c:pt>
                <c:pt idx="2514">
                  <c:v>4.8437879429491866E-6</c:v>
                </c:pt>
                <c:pt idx="2515">
                  <c:v>4.9753956189560171E-6</c:v>
                </c:pt>
                <c:pt idx="2516">
                  <c:v>5.1048862215634234E-6</c:v>
                </c:pt>
                <c:pt idx="2517">
                  <c:v>5.1821058530567341E-6</c:v>
                </c:pt>
                <c:pt idx="2518">
                  <c:v>5.2196257810581939E-6</c:v>
                </c:pt>
                <c:pt idx="2519">
                  <c:v>5.2116257466758402E-6</c:v>
                </c:pt>
                <c:pt idx="2520">
                  <c:v>5.1788889849817412E-6</c:v>
                </c:pt>
                <c:pt idx="2521">
                  <c:v>5.112461637385745E-6</c:v>
                </c:pt>
                <c:pt idx="2522">
                  <c:v>5.0295290929802093E-6</c:v>
                </c:pt>
                <c:pt idx="2523">
                  <c:v>4.9318898985424422E-6</c:v>
                </c:pt>
                <c:pt idx="2524">
                  <c:v>4.8069251328610655E-6</c:v>
                </c:pt>
                <c:pt idx="2525">
                  <c:v>4.6730860148408857E-6</c:v>
                </c:pt>
                <c:pt idx="2526">
                  <c:v>4.4909996442881732E-6</c:v>
                </c:pt>
                <c:pt idx="2527">
                  <c:v>4.2957340466391967E-6</c:v>
                </c:pt>
                <c:pt idx="2528">
                  <c:v>4.0814218110295877E-6</c:v>
                </c:pt>
                <c:pt idx="2529">
                  <c:v>3.8805436238139342E-6</c:v>
                </c:pt>
                <c:pt idx="2530">
                  <c:v>3.6678709224789415E-6</c:v>
                </c:pt>
                <c:pt idx="2531">
                  <c:v>3.4958351954915814E-6</c:v>
                </c:pt>
                <c:pt idx="2532">
                  <c:v>3.3084191472066367E-6</c:v>
                </c:pt>
                <c:pt idx="2533">
                  <c:v>3.1614218699927581E-6</c:v>
                </c:pt>
                <c:pt idx="2534">
                  <c:v>3.0131126142274769E-6</c:v>
                </c:pt>
                <c:pt idx="2535">
                  <c:v>2.8678584551424928E-6</c:v>
                </c:pt>
                <c:pt idx="2536">
                  <c:v>2.7019083422960688E-6</c:v>
                </c:pt>
                <c:pt idx="2537">
                  <c:v>2.5719748121180686E-6</c:v>
                </c:pt>
                <c:pt idx="2538">
                  <c:v>2.4420972122052114E-6</c:v>
                </c:pt>
                <c:pt idx="2539">
                  <c:v>2.3399346889250534E-6</c:v>
                </c:pt>
                <c:pt idx="2540">
                  <c:v>2.2501104322971044E-6</c:v>
                </c:pt>
                <c:pt idx="2541">
                  <c:v>2.1661453098575165E-6</c:v>
                </c:pt>
                <c:pt idx="2542">
                  <c:v>2.088146416777662E-6</c:v>
                </c:pt>
                <c:pt idx="2543">
                  <c:v>2.0315856194079389E-6</c:v>
                </c:pt>
                <c:pt idx="2544">
                  <c:v>1.9841133647197637E-6</c:v>
                </c:pt>
                <c:pt idx="2545">
                  <c:v>1.9615335893372974E-6</c:v>
                </c:pt>
                <c:pt idx="2546">
                  <c:v>1.8963284308984393E-6</c:v>
                </c:pt>
                <c:pt idx="2547">
                  <c:v>1.8231982297780248E-6</c:v>
                </c:pt>
                <c:pt idx="2548">
                  <c:v>1.7657330174481871E-6</c:v>
                </c:pt>
                <c:pt idx="2549">
                  <c:v>1.7145984590307857E-6</c:v>
                </c:pt>
                <c:pt idx="2550">
                  <c:v>1.6755656549784639E-6</c:v>
                </c:pt>
                <c:pt idx="2551">
                  <c:v>1.6694659955691516E-6</c:v>
                </c:pt>
                <c:pt idx="2552">
                  <c:v>1.6607875245625304E-6</c:v>
                </c:pt>
                <c:pt idx="2553">
                  <c:v>1.6258910520471485E-6</c:v>
                </c:pt>
                <c:pt idx="2554">
                  <c:v>1.5893342281629489E-6</c:v>
                </c:pt>
                <c:pt idx="2555">
                  <c:v>1.5725117587731131E-6</c:v>
                </c:pt>
                <c:pt idx="2556">
                  <c:v>1.5612825667059364E-6</c:v>
                </c:pt>
                <c:pt idx="2557">
                  <c:v>1.5619073303403361E-6</c:v>
                </c:pt>
                <c:pt idx="2558">
                  <c:v>1.5717319955698419E-6</c:v>
                </c:pt>
                <c:pt idx="2559">
                  <c:v>1.5811179969709397E-6</c:v>
                </c:pt>
                <c:pt idx="2560">
                  <c:v>1.5871990965613257E-6</c:v>
                </c:pt>
                <c:pt idx="2561">
                  <c:v>1.5618142804373402E-6</c:v>
                </c:pt>
                <c:pt idx="2562">
                  <c:v>1.5070936640333293E-6</c:v>
                </c:pt>
                <c:pt idx="2563">
                  <c:v>1.4887999527810335E-6</c:v>
                </c:pt>
                <c:pt idx="2564">
                  <c:v>1.4753009450208356E-6</c:v>
                </c:pt>
                <c:pt idx="2565">
                  <c:v>1.4674313309876945E-6</c:v>
                </c:pt>
                <c:pt idx="2566">
                  <c:v>1.4525420924665666E-6</c:v>
                </c:pt>
                <c:pt idx="2567">
                  <c:v>1.4315642301041366E-6</c:v>
                </c:pt>
                <c:pt idx="2568">
                  <c:v>1.4133623147130171E-6</c:v>
                </c:pt>
                <c:pt idx="2569">
                  <c:v>1.3953640557133597E-6</c:v>
                </c:pt>
                <c:pt idx="2570">
                  <c:v>1.3975669055732277E-6</c:v>
                </c:pt>
                <c:pt idx="2571">
                  <c:v>1.436350656920227E-6</c:v>
                </c:pt>
                <c:pt idx="2572">
                  <c:v>1.4741597669652283E-6</c:v>
                </c:pt>
                <c:pt idx="2573">
                  <c:v>1.4817259028780872E-6</c:v>
                </c:pt>
                <c:pt idx="2574">
                  <c:v>1.4941682550013016E-6</c:v>
                </c:pt>
                <c:pt idx="2575">
                  <c:v>1.5229156588596888E-6</c:v>
                </c:pt>
                <c:pt idx="2576">
                  <c:v>1.5339236379499323E-6</c:v>
                </c:pt>
                <c:pt idx="2577">
                  <c:v>1.5118151314831775E-6</c:v>
                </c:pt>
                <c:pt idx="2578">
                  <c:v>1.4963716064778974E-6</c:v>
                </c:pt>
                <c:pt idx="2579">
                  <c:v>1.521534457199858E-6</c:v>
                </c:pt>
                <c:pt idx="2580">
                  <c:v>1.5488640413772894E-6</c:v>
                </c:pt>
                <c:pt idx="2581">
                  <c:v>1.5543692849642306E-6</c:v>
                </c:pt>
                <c:pt idx="2582">
                  <c:v>1.5699715716638402E-6</c:v>
                </c:pt>
                <c:pt idx="2583">
                  <c:v>1.5921161945349922E-6</c:v>
                </c:pt>
                <c:pt idx="2584">
                  <c:v>1.6092968182684342E-6</c:v>
                </c:pt>
                <c:pt idx="2585">
                  <c:v>1.6204645622864625E-6</c:v>
                </c:pt>
                <c:pt idx="2586">
                  <c:v>1.6627568718356356E-6</c:v>
                </c:pt>
                <c:pt idx="2587">
                  <c:v>1.7040737876577194E-6</c:v>
                </c:pt>
                <c:pt idx="2588">
                  <c:v>1.7223228550212464E-6</c:v>
                </c:pt>
                <c:pt idx="2589">
                  <c:v>1.7369249179657435E-6</c:v>
                </c:pt>
                <c:pt idx="2590">
                  <c:v>1.7859845387888502E-6</c:v>
                </c:pt>
                <c:pt idx="2591">
                  <c:v>1.8218549001811384E-6</c:v>
                </c:pt>
                <c:pt idx="2592">
                  <c:v>1.8363812189997466E-6</c:v>
                </c:pt>
                <c:pt idx="2593">
                  <c:v>1.8877833899413968E-6</c:v>
                </c:pt>
                <c:pt idx="2594">
                  <c:v>1.9587832248191019E-6</c:v>
                </c:pt>
                <c:pt idx="2595">
                  <c:v>2.0200491870950218E-6</c:v>
                </c:pt>
                <c:pt idx="2596">
                  <c:v>2.0920627893794884E-6</c:v>
                </c:pt>
                <c:pt idx="2597">
                  <c:v>2.1603772191052398E-6</c:v>
                </c:pt>
                <c:pt idx="2598">
                  <c:v>2.2234038560955256E-6</c:v>
                </c:pt>
                <c:pt idx="2599">
                  <c:v>2.2751137688996439E-6</c:v>
                </c:pt>
                <c:pt idx="2600">
                  <c:v>2.3151377676059788E-6</c:v>
                </c:pt>
                <c:pt idx="2601">
                  <c:v>2.371096624902415E-6</c:v>
                </c:pt>
                <c:pt idx="2602">
                  <c:v>2.4646035007370636E-6</c:v>
                </c:pt>
                <c:pt idx="2603">
                  <c:v>2.5659388580331791E-6</c:v>
                </c:pt>
                <c:pt idx="2604">
                  <c:v>2.6847580663746548E-6</c:v>
                </c:pt>
                <c:pt idx="2605">
                  <c:v>2.7755015356561868E-6</c:v>
                </c:pt>
                <c:pt idx="2606">
                  <c:v>2.8782514521245275E-6</c:v>
                </c:pt>
                <c:pt idx="2607">
                  <c:v>2.9822513974783953E-6</c:v>
                </c:pt>
                <c:pt idx="2608">
                  <c:v>3.0977087705105612E-6</c:v>
                </c:pt>
                <c:pt idx="2609">
                  <c:v>3.2112815694966095E-6</c:v>
                </c:pt>
                <c:pt idx="2610">
                  <c:v>3.3249900558075112E-6</c:v>
                </c:pt>
                <c:pt idx="2611">
                  <c:v>3.433126583506683E-6</c:v>
                </c:pt>
                <c:pt idx="2612">
                  <c:v>3.5785726109900272E-6</c:v>
                </c:pt>
                <c:pt idx="2613">
                  <c:v>3.7092899173051203E-6</c:v>
                </c:pt>
                <c:pt idx="2614">
                  <c:v>3.8349790175413524E-6</c:v>
                </c:pt>
                <c:pt idx="2615">
                  <c:v>3.944599829137905E-6</c:v>
                </c:pt>
                <c:pt idx="2616">
                  <c:v>4.0762388561902194E-6</c:v>
                </c:pt>
                <c:pt idx="2617">
                  <c:v>4.1564952753532651E-6</c:v>
                </c:pt>
                <c:pt idx="2618">
                  <c:v>4.2211438900326962E-6</c:v>
                </c:pt>
                <c:pt idx="2619">
                  <c:v>4.2636220485794972E-6</c:v>
                </c:pt>
                <c:pt idx="2620">
                  <c:v>4.2875115452380915E-6</c:v>
                </c:pt>
                <c:pt idx="2621">
                  <c:v>4.3006115168913724E-6</c:v>
                </c:pt>
                <c:pt idx="2622">
                  <c:v>4.2887412586461443E-6</c:v>
                </c:pt>
                <c:pt idx="2623">
                  <c:v>4.2511837093901046E-6</c:v>
                </c:pt>
                <c:pt idx="2624">
                  <c:v>4.167811497922705E-6</c:v>
                </c:pt>
                <c:pt idx="2625">
                  <c:v>4.0885981907449931E-6</c:v>
                </c:pt>
                <c:pt idx="2626">
                  <c:v>4.0132137240501174E-6</c:v>
                </c:pt>
                <c:pt idx="2627">
                  <c:v>3.9094733653528547E-6</c:v>
                </c:pt>
                <c:pt idx="2628">
                  <c:v>3.7543090153862851E-6</c:v>
                </c:pt>
                <c:pt idx="2629">
                  <c:v>3.6054156269415512E-6</c:v>
                </c:pt>
                <c:pt idx="2630">
                  <c:v>3.4457796146555481E-6</c:v>
                </c:pt>
                <c:pt idx="2631">
                  <c:v>3.2767300120484214E-6</c:v>
                </c:pt>
                <c:pt idx="2632">
                  <c:v>3.0994659339078327E-6</c:v>
                </c:pt>
                <c:pt idx="2633">
                  <c:v>2.9510024309987712E-6</c:v>
                </c:pt>
                <c:pt idx="2634">
                  <c:v>2.8081547781651178E-6</c:v>
                </c:pt>
                <c:pt idx="2635">
                  <c:v>2.6830074239948439E-6</c:v>
                </c:pt>
                <c:pt idx="2636">
                  <c:v>2.5513114634439315E-6</c:v>
                </c:pt>
                <c:pt idx="2637">
                  <c:v>2.4401017808622637E-6</c:v>
                </c:pt>
                <c:pt idx="2638">
                  <c:v>2.3287348414364497E-6</c:v>
                </c:pt>
                <c:pt idx="2639">
                  <c:v>2.2231706043171264E-6</c:v>
                </c:pt>
                <c:pt idx="2640">
                  <c:v>2.1106765321040821E-6</c:v>
                </c:pt>
                <c:pt idx="2641">
                  <c:v>2.040866281296211E-6</c:v>
                </c:pt>
                <c:pt idx="2642">
                  <c:v>1.9954579286343202E-6</c:v>
                </c:pt>
                <c:pt idx="2643">
                  <c:v>1.9366225502126621E-6</c:v>
                </c:pt>
                <c:pt idx="2644">
                  <c:v>1.8483048994264786E-6</c:v>
                </c:pt>
                <c:pt idx="2645">
                  <c:v>1.7812635729557299E-6</c:v>
                </c:pt>
                <c:pt idx="2646">
                  <c:v>1.7400113656915246E-6</c:v>
                </c:pt>
                <c:pt idx="2647">
                  <c:v>1.6937179103135372E-6</c:v>
                </c:pt>
                <c:pt idx="2648">
                  <c:v>1.6462729937370239E-6</c:v>
                </c:pt>
                <c:pt idx="2649">
                  <c:v>1.6236708964101735E-6</c:v>
                </c:pt>
                <c:pt idx="2650">
                  <c:v>1.6176369487921949E-6</c:v>
                </c:pt>
                <c:pt idx="2651">
                  <c:v>1.6003494806957445E-6</c:v>
                </c:pt>
                <c:pt idx="2652">
                  <c:v>1.5483922708448506E-6</c:v>
                </c:pt>
                <c:pt idx="2653">
                  <c:v>1.522487779790927E-6</c:v>
                </c:pt>
                <c:pt idx="2654">
                  <c:v>1.5168681675900612E-6</c:v>
                </c:pt>
                <c:pt idx="2655">
                  <c:v>1.5093629781096229E-6</c:v>
                </c:pt>
                <c:pt idx="2656">
                  <c:v>1.4975398718368027E-6</c:v>
                </c:pt>
                <c:pt idx="2657">
                  <c:v>1.4892576780450957E-6</c:v>
                </c:pt>
                <c:pt idx="2658">
                  <c:v>1.477439587939553E-6</c:v>
                </c:pt>
                <c:pt idx="2659">
                  <c:v>1.4688195552817135E-6</c:v>
                </c:pt>
                <c:pt idx="2660">
                  <c:v>1.4741748154670606E-6</c:v>
                </c:pt>
                <c:pt idx="2661">
                  <c:v>1.5019799323023889E-6</c:v>
                </c:pt>
                <c:pt idx="2662">
                  <c:v>1.5457081197347164E-6</c:v>
                </c:pt>
                <c:pt idx="2663">
                  <c:v>1.5578818561002264E-6</c:v>
                </c:pt>
                <c:pt idx="2664">
                  <c:v>1.5443372012178043E-6</c:v>
                </c:pt>
                <c:pt idx="2665">
                  <c:v>1.5126046762126393E-6</c:v>
                </c:pt>
                <c:pt idx="2666">
                  <c:v>1.516237133746565E-6</c:v>
                </c:pt>
                <c:pt idx="2667">
                  <c:v>1.5321897997305006E-6</c:v>
                </c:pt>
                <c:pt idx="2668">
                  <c:v>1.5411326227526406E-6</c:v>
                </c:pt>
                <c:pt idx="2669">
                  <c:v>1.5586282617911029E-6</c:v>
                </c:pt>
                <c:pt idx="2670">
                  <c:v>1.5786191932417054E-6</c:v>
                </c:pt>
                <c:pt idx="2671">
                  <c:v>1.6112824680851908E-6</c:v>
                </c:pt>
                <c:pt idx="2672">
                  <c:v>1.6449567514434356E-6</c:v>
                </c:pt>
                <c:pt idx="2673">
                  <c:v>1.6701955970996487E-6</c:v>
                </c:pt>
                <c:pt idx="2674">
                  <c:v>1.6907985009580934E-6</c:v>
                </c:pt>
                <c:pt idx="2675">
                  <c:v>1.7088760154007336E-6</c:v>
                </c:pt>
                <c:pt idx="2676">
                  <c:v>1.7331479948142289E-6</c:v>
                </c:pt>
                <c:pt idx="2677">
                  <c:v>1.7708447427122164E-6</c:v>
                </c:pt>
                <c:pt idx="2678">
                  <c:v>1.8167687573702237E-6</c:v>
                </c:pt>
                <c:pt idx="2679">
                  <c:v>1.8449237518731503E-6</c:v>
                </c:pt>
                <c:pt idx="2680">
                  <c:v>1.9014062970333464E-6</c:v>
                </c:pt>
                <c:pt idx="2681">
                  <c:v>1.9718691512040063E-6</c:v>
                </c:pt>
                <c:pt idx="2682">
                  <c:v>2.0210127928290094E-6</c:v>
                </c:pt>
                <c:pt idx="2683">
                  <c:v>2.057530741416809E-6</c:v>
                </c:pt>
                <c:pt idx="2684">
                  <c:v>2.1351278394977441E-6</c:v>
                </c:pt>
                <c:pt idx="2685">
                  <c:v>2.2200432748280344E-6</c:v>
                </c:pt>
                <c:pt idx="2686">
                  <c:v>2.2769730113010105E-6</c:v>
                </c:pt>
                <c:pt idx="2687">
                  <c:v>2.342845570796126E-6</c:v>
                </c:pt>
                <c:pt idx="2688">
                  <c:v>2.4062233394958294E-6</c:v>
                </c:pt>
                <c:pt idx="2689">
                  <c:v>2.4755969329422026E-6</c:v>
                </c:pt>
                <c:pt idx="2690">
                  <c:v>2.5619334484621791E-6</c:v>
                </c:pt>
                <c:pt idx="2691">
                  <c:v>2.6320654864008949E-6</c:v>
                </c:pt>
                <c:pt idx="2692">
                  <c:v>2.6901078087759968E-6</c:v>
                </c:pt>
                <c:pt idx="2693">
                  <c:v>2.7719626296419846E-6</c:v>
                </c:pt>
                <c:pt idx="2694">
                  <c:v>2.8878729625792993E-6</c:v>
                </c:pt>
                <c:pt idx="2695">
                  <c:v>2.9767115423372402E-6</c:v>
                </c:pt>
                <c:pt idx="2696">
                  <c:v>3.0256332185602186E-6</c:v>
                </c:pt>
                <c:pt idx="2697">
                  <c:v>3.0764653020907928E-6</c:v>
                </c:pt>
                <c:pt idx="2698">
                  <c:v>3.1528286738298528E-6</c:v>
                </c:pt>
                <c:pt idx="2699">
                  <c:v>3.2369959478107197E-6</c:v>
                </c:pt>
                <c:pt idx="2700">
                  <c:v>3.307496172427596E-6</c:v>
                </c:pt>
                <c:pt idx="2701">
                  <c:v>3.3594809711985156E-6</c:v>
                </c:pt>
                <c:pt idx="2702">
                  <c:v>3.4201339578331381E-6</c:v>
                </c:pt>
                <c:pt idx="2703">
                  <c:v>3.4667070645368402E-6</c:v>
                </c:pt>
                <c:pt idx="2704">
                  <c:v>3.4962006232777399E-6</c:v>
                </c:pt>
                <c:pt idx="2705">
                  <c:v>3.5010632958364465E-6</c:v>
                </c:pt>
                <c:pt idx="2706">
                  <c:v>3.4988333586732806E-6</c:v>
                </c:pt>
                <c:pt idx="2707">
                  <c:v>3.4964125563452099E-6</c:v>
                </c:pt>
                <c:pt idx="2708">
                  <c:v>3.4898759887660362E-6</c:v>
                </c:pt>
                <c:pt idx="2709">
                  <c:v>3.4393965417950629E-6</c:v>
                </c:pt>
                <c:pt idx="2710">
                  <c:v>3.3670172609160742E-6</c:v>
                </c:pt>
                <c:pt idx="2711">
                  <c:v>3.3166898038136055E-6</c:v>
                </c:pt>
                <c:pt idx="2712">
                  <c:v>3.2530802881856869E-6</c:v>
                </c:pt>
                <c:pt idx="2713">
                  <c:v>3.1423082661989719E-6</c:v>
                </c:pt>
                <c:pt idx="2714">
                  <c:v>3.0307161008624032E-6</c:v>
                </c:pt>
                <c:pt idx="2715">
                  <c:v>2.9353803304384161E-6</c:v>
                </c:pt>
                <c:pt idx="2716">
                  <c:v>2.8271454858606076E-6</c:v>
                </c:pt>
                <c:pt idx="2717">
                  <c:v>2.7003849322939238E-6</c:v>
                </c:pt>
                <c:pt idx="2718">
                  <c:v>2.5901017358083909E-6</c:v>
                </c:pt>
                <c:pt idx="2719">
                  <c:v>2.4949355118383799E-6</c:v>
                </c:pt>
                <c:pt idx="2720">
                  <c:v>2.3408062479895009E-6</c:v>
                </c:pt>
                <c:pt idx="2721">
                  <c:v>2.1795204182859628E-6</c:v>
                </c:pt>
                <c:pt idx="2722">
                  <c:v>2.0823928729104898E-6</c:v>
                </c:pt>
                <c:pt idx="2723">
                  <c:v>1.9824713223615082E-6</c:v>
                </c:pt>
                <c:pt idx="2724">
                  <c:v>1.8798182179216213E-6</c:v>
                </c:pt>
                <c:pt idx="2725">
                  <c:v>1.8224548337875148E-6</c:v>
                </c:pt>
                <c:pt idx="2726">
                  <c:v>1.7892365200347854E-6</c:v>
                </c:pt>
                <c:pt idx="2727">
                  <c:v>1.7590858433805469E-6</c:v>
                </c:pt>
                <c:pt idx="2728">
                  <c:v>1.6972475364182764E-6</c:v>
                </c:pt>
                <c:pt idx="2729">
                  <c:v>1.6264623935000439E-6</c:v>
                </c:pt>
                <c:pt idx="2730">
                  <c:v>1.5820364571994308E-6</c:v>
                </c:pt>
                <c:pt idx="2731">
                  <c:v>1.5630138968417294E-6</c:v>
                </c:pt>
                <c:pt idx="2732">
                  <c:v>1.5653632187860972E-6</c:v>
                </c:pt>
                <c:pt idx="2733">
                  <c:v>1.5676317804372993E-6</c:v>
                </c:pt>
                <c:pt idx="2734">
                  <c:v>1.5442158099696914E-6</c:v>
                </c:pt>
                <c:pt idx="2735">
                  <c:v>1.5005300091508578E-6</c:v>
                </c:pt>
                <c:pt idx="2736">
                  <c:v>1.4725282585582556E-6</c:v>
                </c:pt>
                <c:pt idx="2737">
                  <c:v>1.456627509905641E-6</c:v>
                </c:pt>
                <c:pt idx="2738">
                  <c:v>1.4372656058316238E-6</c:v>
                </c:pt>
                <c:pt idx="2739">
                  <c:v>1.4279686413996998E-6</c:v>
                </c:pt>
                <c:pt idx="2740">
                  <c:v>1.3934674428657767E-6</c:v>
                </c:pt>
                <c:pt idx="2741">
                  <c:v>1.3668727271944837E-6</c:v>
                </c:pt>
                <c:pt idx="2742">
                  <c:v>1.3770241957221118E-6</c:v>
                </c:pt>
                <c:pt idx="2743">
                  <c:v>1.3959569666855478E-6</c:v>
                </c:pt>
                <c:pt idx="2744">
                  <c:v>1.4022226612317421E-6</c:v>
                </c:pt>
                <c:pt idx="2745">
                  <c:v>1.3806541451723987E-6</c:v>
                </c:pt>
                <c:pt idx="2746">
                  <c:v>1.3390896814951756E-6</c:v>
                </c:pt>
                <c:pt idx="2747">
                  <c:v>1.3315062398052098E-6</c:v>
                </c:pt>
                <c:pt idx="2748">
                  <c:v>1.3528570542047142E-6</c:v>
                </c:pt>
                <c:pt idx="2749">
                  <c:v>1.3773025930060073E-6</c:v>
                </c:pt>
                <c:pt idx="2750">
                  <c:v>1.3765326113289271E-6</c:v>
                </c:pt>
                <c:pt idx="2751">
                  <c:v>1.3608174608655762E-6</c:v>
                </c:pt>
                <c:pt idx="2752">
                  <c:v>1.3692737156618089E-6</c:v>
                </c:pt>
                <c:pt idx="2753">
                  <c:v>1.4217202526306127E-6</c:v>
                </c:pt>
                <c:pt idx="2754">
                  <c:v>1.4820261204896391E-6</c:v>
                </c:pt>
                <c:pt idx="2755">
                  <c:v>1.4998091859130962E-6</c:v>
                </c:pt>
                <c:pt idx="2756">
                  <c:v>1.4766748732381141E-6</c:v>
                </c:pt>
                <c:pt idx="2757">
                  <c:v>1.4773367565103665E-6</c:v>
                </c:pt>
                <c:pt idx="2758">
                  <c:v>1.486363098717675E-6</c:v>
                </c:pt>
                <c:pt idx="2759">
                  <c:v>1.5154646439858463E-6</c:v>
                </c:pt>
                <c:pt idx="2760">
                  <c:v>1.5670260782385538E-6</c:v>
                </c:pt>
                <c:pt idx="2761">
                  <c:v>1.5910926456020397E-6</c:v>
                </c:pt>
                <c:pt idx="2762">
                  <c:v>1.6126985321075994E-6</c:v>
                </c:pt>
                <c:pt idx="2763">
                  <c:v>1.662634728162431E-6</c:v>
                </c:pt>
                <c:pt idx="2764">
                  <c:v>1.6969568495245513E-6</c:v>
                </c:pt>
                <c:pt idx="2765">
                  <c:v>1.7206547285931486E-6</c:v>
                </c:pt>
                <c:pt idx="2766">
                  <c:v>1.7323336200567437E-6</c:v>
                </c:pt>
                <c:pt idx="2767">
                  <c:v>1.787565634714685E-6</c:v>
                </c:pt>
                <c:pt idx="2768">
                  <c:v>1.8825793671994633E-6</c:v>
                </c:pt>
                <c:pt idx="2769">
                  <c:v>1.972261917101826E-6</c:v>
                </c:pt>
                <c:pt idx="2770">
                  <c:v>2.0228569867285438E-6</c:v>
                </c:pt>
                <c:pt idx="2771">
                  <c:v>2.0633831037793459E-6</c:v>
                </c:pt>
                <c:pt idx="2772">
                  <c:v>2.136899298971756E-6</c:v>
                </c:pt>
                <c:pt idx="2773">
                  <c:v>2.2069703904780516E-6</c:v>
                </c:pt>
                <c:pt idx="2774">
                  <c:v>2.2427544737931683E-6</c:v>
                </c:pt>
                <c:pt idx="2775">
                  <c:v>2.279672963338068E-6</c:v>
                </c:pt>
                <c:pt idx="2776">
                  <c:v>2.3184251128312198E-6</c:v>
                </c:pt>
                <c:pt idx="2777">
                  <c:v>2.3689085727360154E-6</c:v>
                </c:pt>
                <c:pt idx="2778">
                  <c:v>2.425127769114148E-6</c:v>
                </c:pt>
                <c:pt idx="2779">
                  <c:v>2.4741271959299259E-6</c:v>
                </c:pt>
                <c:pt idx="2780">
                  <c:v>2.5399839544981179E-6</c:v>
                </c:pt>
                <c:pt idx="2781">
                  <c:v>2.5923158720446333E-6</c:v>
                </c:pt>
                <c:pt idx="2782">
                  <c:v>2.6234632611368903E-6</c:v>
                </c:pt>
                <c:pt idx="2783">
                  <c:v>2.6323978074830224E-6</c:v>
                </c:pt>
                <c:pt idx="2784">
                  <c:v>2.6422972136049616E-6</c:v>
                </c:pt>
                <c:pt idx="2785">
                  <c:v>2.658061020890903E-6</c:v>
                </c:pt>
                <c:pt idx="2786">
                  <c:v>2.6661927296642883E-6</c:v>
                </c:pt>
                <c:pt idx="2787">
                  <c:v>2.6866742422746199E-6</c:v>
                </c:pt>
                <c:pt idx="2788">
                  <c:v>2.6842233429428847E-6</c:v>
                </c:pt>
                <c:pt idx="2789">
                  <c:v>2.6252382319279963E-6</c:v>
                </c:pt>
                <c:pt idx="2790">
                  <c:v>2.5810686217752581E-6</c:v>
                </c:pt>
                <c:pt idx="2791">
                  <c:v>2.5795085937519884E-6</c:v>
                </c:pt>
                <c:pt idx="2792">
                  <c:v>2.5428797878673578E-6</c:v>
                </c:pt>
                <c:pt idx="2793">
                  <c:v>2.4774270815733605E-6</c:v>
                </c:pt>
                <c:pt idx="2794">
                  <c:v>2.4232484620436719E-6</c:v>
                </c:pt>
                <c:pt idx="2795">
                  <c:v>2.3534617872220048E-6</c:v>
                </c:pt>
                <c:pt idx="2796">
                  <c:v>2.2712871856920833E-6</c:v>
                </c:pt>
                <c:pt idx="2797">
                  <c:v>2.1961424917930665E-6</c:v>
                </c:pt>
                <c:pt idx="2798">
                  <c:v>2.1248389279867153E-6</c:v>
                </c:pt>
                <c:pt idx="2799">
                  <c:v>2.0541869643096976E-6</c:v>
                </c:pt>
                <c:pt idx="2800">
                  <c:v>1.977291878839234E-6</c:v>
                </c:pt>
                <c:pt idx="2801">
                  <c:v>1.9164394995553354E-6</c:v>
                </c:pt>
                <c:pt idx="2802">
                  <c:v>1.8825921584260209E-6</c:v>
                </c:pt>
                <c:pt idx="2803">
                  <c:v>1.8321149687303221E-6</c:v>
                </c:pt>
                <c:pt idx="2804">
                  <c:v>1.7882428172971335E-6</c:v>
                </c:pt>
                <c:pt idx="2805">
                  <c:v>1.7520529260492753E-6</c:v>
                </c:pt>
                <c:pt idx="2806">
                  <c:v>1.7096093790566887E-6</c:v>
                </c:pt>
                <c:pt idx="2807">
                  <c:v>1.6572671783672546E-6</c:v>
                </c:pt>
                <c:pt idx="2808">
                  <c:v>1.6235956539010125E-6</c:v>
                </c:pt>
                <c:pt idx="2809">
                  <c:v>1.6271478527584998E-6</c:v>
                </c:pt>
                <c:pt idx="2810">
                  <c:v>1.5884478714050332E-6</c:v>
                </c:pt>
                <c:pt idx="2811">
                  <c:v>1.5148230761910673E-6</c:v>
                </c:pt>
                <c:pt idx="2812">
                  <c:v>1.5055476812784361E-6</c:v>
                </c:pt>
                <c:pt idx="2813">
                  <c:v>1.5262757385104519E-6</c:v>
                </c:pt>
                <c:pt idx="2814">
                  <c:v>1.5144408442445299E-6</c:v>
                </c:pt>
                <c:pt idx="2815">
                  <c:v>1.477705193996891E-6</c:v>
                </c:pt>
                <c:pt idx="2816">
                  <c:v>1.4604277582349954E-6</c:v>
                </c:pt>
                <c:pt idx="2817">
                  <c:v>1.4618839515956232E-6</c:v>
                </c:pt>
                <c:pt idx="2818">
                  <c:v>1.4430896268490434E-6</c:v>
                </c:pt>
                <c:pt idx="2819">
                  <c:v>1.4423773310956533E-6</c:v>
                </c:pt>
                <c:pt idx="2820">
                  <c:v>1.491785575544539E-6</c:v>
                </c:pt>
                <c:pt idx="2821">
                  <c:v>1.5155120467666176E-6</c:v>
                </c:pt>
                <c:pt idx="2822">
                  <c:v>1.4989707335526797E-6</c:v>
                </c:pt>
                <c:pt idx="2823">
                  <c:v>1.4695832667496969E-6</c:v>
                </c:pt>
                <c:pt idx="2824">
                  <c:v>1.4737772842103269E-6</c:v>
                </c:pt>
                <c:pt idx="2825">
                  <c:v>1.501061472073898E-6</c:v>
                </c:pt>
                <c:pt idx="2826">
                  <c:v>1.5398725615325588E-6</c:v>
                </c:pt>
                <c:pt idx="2827">
                  <c:v>1.5631398026403919E-6</c:v>
                </c:pt>
                <c:pt idx="2828">
                  <c:v>1.5525348725908873E-6</c:v>
                </c:pt>
                <c:pt idx="2829">
                  <c:v>1.5303586478658875E-6</c:v>
                </c:pt>
                <c:pt idx="2830">
                  <c:v>1.522709243576224E-6</c:v>
                </c:pt>
                <c:pt idx="2831">
                  <c:v>1.5264392655636949E-6</c:v>
                </c:pt>
                <c:pt idx="2832">
                  <c:v>1.5369177881978093E-6</c:v>
                </c:pt>
                <c:pt idx="2833">
                  <c:v>1.5704177597431644E-6</c:v>
                </c:pt>
                <c:pt idx="2834">
                  <c:v>1.5970019414631751E-6</c:v>
                </c:pt>
                <c:pt idx="2835">
                  <c:v>1.5851562624376065E-6</c:v>
                </c:pt>
                <c:pt idx="2836">
                  <c:v>1.5442815217610252E-6</c:v>
                </c:pt>
                <c:pt idx="2837">
                  <c:v>1.5182769581699178E-6</c:v>
                </c:pt>
                <c:pt idx="2838">
                  <c:v>1.5220877404505548E-6</c:v>
                </c:pt>
                <c:pt idx="2839">
                  <c:v>1.5350956654342956E-6</c:v>
                </c:pt>
                <c:pt idx="2840">
                  <c:v>1.5301321679133131E-6</c:v>
                </c:pt>
                <c:pt idx="2841">
                  <c:v>1.4983161237229795E-6</c:v>
                </c:pt>
                <c:pt idx="2842">
                  <c:v>1.4754491727638826E-6</c:v>
                </c:pt>
                <c:pt idx="2843">
                  <c:v>1.4899950546348728E-6</c:v>
                </c:pt>
                <c:pt idx="2844">
                  <c:v>1.5072536797694781E-6</c:v>
                </c:pt>
                <c:pt idx="2845">
                  <c:v>1.4976998875729517E-6</c:v>
                </c:pt>
                <c:pt idx="2846">
                  <c:v>1.4699735245638783E-6</c:v>
                </c:pt>
                <c:pt idx="2847">
                  <c:v>1.4608787116732332E-6</c:v>
                </c:pt>
                <c:pt idx="2848">
                  <c:v>1.4596713202095643E-6</c:v>
                </c:pt>
                <c:pt idx="2849">
                  <c:v>1.4692860588385113E-6</c:v>
                </c:pt>
                <c:pt idx="2850">
                  <c:v>1.498679294233863E-6</c:v>
                </c:pt>
                <c:pt idx="2851">
                  <c:v>1.5319006176869589E-6</c:v>
                </c:pt>
                <c:pt idx="2852">
                  <c:v>1.5266108184845818E-6</c:v>
                </c:pt>
                <c:pt idx="2853">
                  <c:v>1.5177502606057913E-6</c:v>
                </c:pt>
                <c:pt idx="2854">
                  <c:v>1.5545651662964128E-6</c:v>
                </c:pt>
                <c:pt idx="2855">
                  <c:v>1.6107868707581844E-6</c:v>
                </c:pt>
                <c:pt idx="2856">
                  <c:v>1.6516119513787193E-6</c:v>
                </c:pt>
                <c:pt idx="2857">
                  <c:v>1.6738639202296077E-6</c:v>
                </c:pt>
                <c:pt idx="2858">
                  <c:v>1.7139511226436378E-6</c:v>
                </c:pt>
                <c:pt idx="2859">
                  <c:v>1.7801206392415754E-6</c:v>
                </c:pt>
                <c:pt idx="2860">
                  <c:v>1.8316304069713259E-6</c:v>
                </c:pt>
                <c:pt idx="2861">
                  <c:v>1.8858323516788541E-6</c:v>
                </c:pt>
                <c:pt idx="2862">
                  <c:v>1.9684222918593443E-6</c:v>
                </c:pt>
                <c:pt idx="2863">
                  <c:v>2.0658003947903225E-6</c:v>
                </c:pt>
                <c:pt idx="2864">
                  <c:v>2.1392418490902995E-6</c:v>
                </c:pt>
                <c:pt idx="2865">
                  <c:v>2.2103603163241151E-6</c:v>
                </c:pt>
                <c:pt idx="2866">
                  <c:v>2.3196029089079521E-6</c:v>
                </c:pt>
                <c:pt idx="2867">
                  <c:v>2.4405068363699133E-6</c:v>
                </c:pt>
                <c:pt idx="2868">
                  <c:v>2.5659561638102861E-6</c:v>
                </c:pt>
                <c:pt idx="2869">
                  <c:v>2.6743670758595312E-6</c:v>
                </c:pt>
                <c:pt idx="2870">
                  <c:v>2.7871563495168503E-6</c:v>
                </c:pt>
                <c:pt idx="2871">
                  <c:v>2.9084675897617361E-6</c:v>
                </c:pt>
                <c:pt idx="2872">
                  <c:v>3.0033767351587809E-6</c:v>
                </c:pt>
                <c:pt idx="2873">
                  <c:v>3.0897054756194774E-6</c:v>
                </c:pt>
                <c:pt idx="2874">
                  <c:v>3.1658062510015655E-6</c:v>
                </c:pt>
                <c:pt idx="2875">
                  <c:v>3.2557295769332433E-6</c:v>
                </c:pt>
                <c:pt idx="2876">
                  <c:v>3.3430753453094314E-6</c:v>
                </c:pt>
                <c:pt idx="2877">
                  <c:v>3.4209819409113817E-6</c:v>
                </c:pt>
                <c:pt idx="2878">
                  <c:v>3.4394008055372483E-6</c:v>
                </c:pt>
                <c:pt idx="2879">
                  <c:v>3.4277903847569898E-6</c:v>
                </c:pt>
                <c:pt idx="2880">
                  <c:v>3.4222139115947101E-6</c:v>
                </c:pt>
                <c:pt idx="2881">
                  <c:v>3.4131935887881343E-6</c:v>
                </c:pt>
                <c:pt idx="2882">
                  <c:v>3.356177825046351E-6</c:v>
                </c:pt>
                <c:pt idx="2883">
                  <c:v>3.2674215104317595E-6</c:v>
                </c:pt>
                <c:pt idx="2884">
                  <c:v>3.1758691841767474E-6</c:v>
                </c:pt>
                <c:pt idx="2885">
                  <c:v>3.0819692916359146E-6</c:v>
                </c:pt>
                <c:pt idx="2886">
                  <c:v>2.995931488877307E-6</c:v>
                </c:pt>
                <c:pt idx="2887">
                  <c:v>2.9174906714603143E-6</c:v>
                </c:pt>
                <c:pt idx="2888">
                  <c:v>2.8220937037955428E-6</c:v>
                </c:pt>
                <c:pt idx="2889">
                  <c:v>2.7219030358721291E-6</c:v>
                </c:pt>
                <c:pt idx="2890">
                  <c:v>2.6105649394081602E-6</c:v>
                </c:pt>
                <c:pt idx="2891">
                  <c:v>2.4766009188227734E-6</c:v>
                </c:pt>
                <c:pt idx="2892">
                  <c:v>2.3593118923092669E-6</c:v>
                </c:pt>
                <c:pt idx="2893">
                  <c:v>2.2657914728229691E-6</c:v>
                </c:pt>
                <c:pt idx="2894">
                  <c:v>2.2031112021831877E-6</c:v>
                </c:pt>
                <c:pt idx="2895">
                  <c:v>2.1627408371263484E-6</c:v>
                </c:pt>
                <c:pt idx="2896">
                  <c:v>2.1438020467621794E-6</c:v>
                </c:pt>
                <c:pt idx="2897">
                  <c:v>2.1302609031968516E-6</c:v>
                </c:pt>
                <c:pt idx="2898">
                  <c:v>2.1189436773939568E-6</c:v>
                </c:pt>
                <c:pt idx="2899">
                  <c:v>2.099413731716147E-6</c:v>
                </c:pt>
                <c:pt idx="2900">
                  <c:v>2.1090713585753157E-6</c:v>
                </c:pt>
                <c:pt idx="2901">
                  <c:v>2.1673047969236865E-6</c:v>
                </c:pt>
                <c:pt idx="2902">
                  <c:v>2.2244216364361089E-6</c:v>
                </c:pt>
                <c:pt idx="2903">
                  <c:v>2.3089066846139987E-6</c:v>
                </c:pt>
                <c:pt idx="2904">
                  <c:v>2.4723569904977334E-6</c:v>
                </c:pt>
                <c:pt idx="2905">
                  <c:v>2.6509949968556004E-6</c:v>
                </c:pt>
                <c:pt idx="2906">
                  <c:v>2.8381622432435865E-6</c:v>
                </c:pt>
                <c:pt idx="2907">
                  <c:v>3.0412806507653247E-6</c:v>
                </c:pt>
                <c:pt idx="2908">
                  <c:v>3.2338169517986704E-6</c:v>
                </c:pt>
                <c:pt idx="2909">
                  <c:v>3.3767576545353197E-6</c:v>
                </c:pt>
                <c:pt idx="2910">
                  <c:v>3.5066590812427448E-6</c:v>
                </c:pt>
                <c:pt idx="2911">
                  <c:v>3.6470149529813521E-6</c:v>
                </c:pt>
                <c:pt idx="2912">
                  <c:v>3.7623195837199212E-6</c:v>
                </c:pt>
                <c:pt idx="2913">
                  <c:v>3.8264189280824777E-6</c:v>
                </c:pt>
                <c:pt idx="2914">
                  <c:v>3.7886677547695302E-6</c:v>
                </c:pt>
                <c:pt idx="2915">
                  <c:v>3.6971222003403431E-6</c:v>
                </c:pt>
                <c:pt idx="2916">
                  <c:v>3.5998278674028969E-6</c:v>
                </c:pt>
                <c:pt idx="2917">
                  <c:v>3.4715020188373019E-6</c:v>
                </c:pt>
                <c:pt idx="2918">
                  <c:v>3.2867277350489972E-6</c:v>
                </c:pt>
                <c:pt idx="2919">
                  <c:v>3.0917111901053435E-6</c:v>
                </c:pt>
                <c:pt idx="2920">
                  <c:v>2.8627093594322467E-6</c:v>
                </c:pt>
                <c:pt idx="2921">
                  <c:v>2.6190956842884622E-6</c:v>
                </c:pt>
                <c:pt idx="2922">
                  <c:v>2.4167688279630968E-6</c:v>
                </c:pt>
                <c:pt idx="2923">
                  <c:v>2.2838923124434492E-6</c:v>
                </c:pt>
                <c:pt idx="2924">
                  <c:v>2.1699623623472501E-6</c:v>
                </c:pt>
                <c:pt idx="2925">
                  <c:v>2.0518559513758922E-6</c:v>
                </c:pt>
                <c:pt idx="2926">
                  <c:v>1.9580904921180935E-6</c:v>
                </c:pt>
                <c:pt idx="2927">
                  <c:v>1.8880886237202263E-6</c:v>
                </c:pt>
                <c:pt idx="2928">
                  <c:v>1.8440010279024737E-6</c:v>
                </c:pt>
                <c:pt idx="2929">
                  <c:v>1.8497904373656792E-6</c:v>
                </c:pt>
                <c:pt idx="2930">
                  <c:v>1.8433496785815038E-6</c:v>
                </c:pt>
                <c:pt idx="2931">
                  <c:v>1.8042050139988961E-6</c:v>
                </c:pt>
                <c:pt idx="2932">
                  <c:v>1.7915060849194428E-6</c:v>
                </c:pt>
                <c:pt idx="2933">
                  <c:v>1.7966208198838386E-6</c:v>
                </c:pt>
                <c:pt idx="2934">
                  <c:v>1.7800704775688013E-6</c:v>
                </c:pt>
                <c:pt idx="2935">
                  <c:v>1.7375115587288347E-6</c:v>
                </c:pt>
                <c:pt idx="2936">
                  <c:v>1.6612264391993024E-6</c:v>
                </c:pt>
                <c:pt idx="2937">
                  <c:v>1.6294427492879082E-6</c:v>
                </c:pt>
                <c:pt idx="2938">
                  <c:v>1.6369750260716446E-6</c:v>
                </c:pt>
                <c:pt idx="2939">
                  <c:v>1.666803664786674E-6</c:v>
                </c:pt>
                <c:pt idx="2940">
                  <c:v>1.6825474074035063E-6</c:v>
                </c:pt>
                <c:pt idx="2941">
                  <c:v>1.6661869270199183E-6</c:v>
                </c:pt>
                <c:pt idx="2942">
                  <c:v>1.6294502735388241E-6</c:v>
                </c:pt>
                <c:pt idx="2943">
                  <c:v>1.6191382876583193E-6</c:v>
                </c:pt>
                <c:pt idx="2944">
                  <c:v>1.6277944367205561E-6</c:v>
                </c:pt>
                <c:pt idx="2945">
                  <c:v>1.6547701302965673E-6</c:v>
                </c:pt>
                <c:pt idx="2946">
                  <c:v>1.6783727021868942E-6</c:v>
                </c:pt>
                <c:pt idx="2947">
                  <c:v>1.6729562447607631E-6</c:v>
                </c:pt>
                <c:pt idx="2948">
                  <c:v>0</c:v>
                </c:pt>
                <c:pt idx="2949">
                  <c:v>0</c:v>
                </c:pt>
                <c:pt idx="2950">
                  <c:v>0</c:v>
                </c:pt>
                <c:pt idx="2951">
                  <c:v>0</c:v>
                </c:pt>
              </c:numCache>
            </c:numRef>
          </c:val>
          <c:smooth val="0"/>
          <c:extLst>
            <c:ext xmlns:c16="http://schemas.microsoft.com/office/drawing/2014/chart" uri="{C3380CC4-5D6E-409C-BE32-E72D297353CC}">
              <c16:uniqueId val="{00000003-186D-4F52-82C9-EA8B4D186071}"/>
            </c:ext>
          </c:extLst>
        </c:ser>
        <c:dLbls>
          <c:showLegendKey val="0"/>
          <c:showVal val="0"/>
          <c:showCatName val="0"/>
          <c:showSerName val="0"/>
          <c:showPercent val="0"/>
          <c:showBubbleSize val="0"/>
        </c:dLbls>
        <c:smooth val="0"/>
        <c:axId val="456906216"/>
        <c:axId val="456907200"/>
      </c:lineChart>
      <c:catAx>
        <c:axId val="456906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6907200"/>
        <c:crosses val="autoZero"/>
        <c:auto val="1"/>
        <c:lblAlgn val="ctr"/>
        <c:lblOffset val="100"/>
        <c:noMultiLvlLbl val="0"/>
      </c:catAx>
      <c:valAx>
        <c:axId val="456907200"/>
        <c:scaling>
          <c:orientation val="minMax"/>
        </c:scaling>
        <c:delete val="0"/>
        <c:axPos val="l"/>
        <c:majorGridlines>
          <c:spPr>
            <a:ln w="9525" cap="flat" cmpd="sng" algn="ctr">
              <a:solidFill>
                <a:schemeClr val="tx1">
                  <a:lumMod val="15000"/>
                  <a:lumOff val="85000"/>
                </a:schemeClr>
              </a:solidFill>
              <a:round/>
            </a:ln>
            <a:effectLst/>
          </c:spPr>
        </c:majorGridlines>
        <c:numFmt formatCode="0.0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6906216"/>
        <c:crosses val="autoZero"/>
        <c:crossBetween val="between"/>
        <c:minorUnit val="5.0000000000000024E-8"/>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21723660016781"/>
          <c:y val="5.0925925925925923E-2"/>
          <c:w val="0.84422736000752374"/>
          <c:h val="0.84225284339457562"/>
        </c:manualLayout>
      </c:layout>
      <c:barChart>
        <c:barDir val="col"/>
        <c:grouping val="clustered"/>
        <c:varyColors val="0"/>
        <c:ser>
          <c:idx val="0"/>
          <c:order val="0"/>
          <c:tx>
            <c:v>-</c:v>
          </c:tx>
          <c:spPr>
            <a:solidFill>
              <a:schemeClr val="bg1">
                <a:lumMod val="85000"/>
              </a:schemeClr>
            </a:solidFill>
            <a:ln>
              <a:noFill/>
            </a:ln>
            <a:effectLst/>
          </c:spPr>
          <c:invertIfNegative val="0"/>
          <c:cat>
            <c:strLit>
              <c:ptCount val="3"/>
              <c:pt idx="0">
                <c:v>ev</c:v>
              </c:pt>
              <c:pt idx="1">
                <c:v>wt</c:v>
              </c:pt>
              <c:pt idx="2">
                <c:v>cc</c:v>
              </c:pt>
            </c:strLit>
          </c:cat>
          <c:val>
            <c:numLit>
              <c:formatCode>General</c:formatCode>
              <c:ptCount val="3"/>
              <c:pt idx="0">
                <c:v>1</c:v>
              </c:pt>
              <c:pt idx="1">
                <c:v>0.34285714285714286</c:v>
              </c:pt>
              <c:pt idx="2">
                <c:v>1</c:v>
              </c:pt>
            </c:numLit>
          </c:val>
          <c:extLst>
            <c:ext xmlns:c16="http://schemas.microsoft.com/office/drawing/2014/chart" uri="{C3380CC4-5D6E-409C-BE32-E72D297353CC}">
              <c16:uniqueId val="{00000000-635E-479B-A0A3-4FF4BA2BB9AD}"/>
            </c:ext>
          </c:extLst>
        </c:ser>
        <c:ser>
          <c:idx val="1"/>
          <c:order val="1"/>
          <c:tx>
            <c:v>+</c:v>
          </c:tx>
          <c:spPr>
            <a:solidFill>
              <a:schemeClr val="bg1">
                <a:lumMod val="65000"/>
              </a:schemeClr>
            </a:solidFill>
            <a:ln>
              <a:noFill/>
            </a:ln>
            <a:effectLst/>
          </c:spPr>
          <c:invertIfNegative val="0"/>
          <c:cat>
            <c:strLit>
              <c:ptCount val="3"/>
              <c:pt idx="0">
                <c:v>ev</c:v>
              </c:pt>
              <c:pt idx="1">
                <c:v>wt</c:v>
              </c:pt>
              <c:pt idx="2">
                <c:v>cc</c:v>
              </c:pt>
            </c:strLit>
          </c:cat>
          <c:val>
            <c:numLit>
              <c:formatCode>General</c:formatCode>
              <c:ptCount val="3"/>
              <c:pt idx="0">
                <c:v>0</c:v>
              </c:pt>
              <c:pt idx="1">
                <c:v>0.37142857142857144</c:v>
              </c:pt>
              <c:pt idx="2">
                <c:v>0</c:v>
              </c:pt>
            </c:numLit>
          </c:val>
          <c:extLst>
            <c:ext xmlns:c16="http://schemas.microsoft.com/office/drawing/2014/chart" uri="{C3380CC4-5D6E-409C-BE32-E72D297353CC}">
              <c16:uniqueId val="{00000001-635E-479B-A0A3-4FF4BA2BB9AD}"/>
            </c:ext>
          </c:extLst>
        </c:ser>
        <c:ser>
          <c:idx val="2"/>
          <c:order val="2"/>
          <c:tx>
            <c:v>++</c:v>
          </c:tx>
          <c:spPr>
            <a:solidFill>
              <a:schemeClr val="tx1">
                <a:lumMod val="50000"/>
                <a:lumOff val="50000"/>
              </a:schemeClr>
            </a:solidFill>
            <a:ln>
              <a:noFill/>
            </a:ln>
            <a:effectLst/>
          </c:spPr>
          <c:invertIfNegative val="0"/>
          <c:cat>
            <c:strLit>
              <c:ptCount val="3"/>
              <c:pt idx="0">
                <c:v>ev</c:v>
              </c:pt>
              <c:pt idx="1">
                <c:v>wt</c:v>
              </c:pt>
              <c:pt idx="2">
                <c:v>cc</c:v>
              </c:pt>
            </c:strLit>
          </c:cat>
          <c:val>
            <c:numLit>
              <c:formatCode>General</c:formatCode>
              <c:ptCount val="3"/>
              <c:pt idx="0">
                <c:v>0</c:v>
              </c:pt>
              <c:pt idx="1">
                <c:v>0.2857142857142857</c:v>
              </c:pt>
              <c:pt idx="2">
                <c:v>0</c:v>
              </c:pt>
            </c:numLit>
          </c:val>
          <c:extLst>
            <c:ext xmlns:c16="http://schemas.microsoft.com/office/drawing/2014/chart" uri="{C3380CC4-5D6E-409C-BE32-E72D297353CC}">
              <c16:uniqueId val="{00000002-635E-479B-A0A3-4FF4BA2BB9AD}"/>
            </c:ext>
          </c:extLst>
        </c:ser>
        <c:dLbls>
          <c:showLegendKey val="0"/>
          <c:showVal val="0"/>
          <c:showCatName val="0"/>
          <c:showSerName val="0"/>
          <c:showPercent val="0"/>
          <c:showBubbleSize val="0"/>
        </c:dLbls>
        <c:gapWidth val="219"/>
        <c:overlap val="-27"/>
        <c:axId val="589027576"/>
        <c:axId val="589031512"/>
      </c:barChart>
      <c:catAx>
        <c:axId val="589027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589031512"/>
        <c:crosses val="autoZero"/>
        <c:auto val="1"/>
        <c:lblAlgn val="ctr"/>
        <c:lblOffset val="100"/>
        <c:noMultiLvlLbl val="0"/>
      </c:catAx>
      <c:valAx>
        <c:axId val="58903151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frequency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589027576"/>
        <c:crosses val="autoZero"/>
        <c:crossBetween val="between"/>
      </c:valAx>
      <c:spPr>
        <a:noFill/>
        <a:ln>
          <a:noFill/>
        </a:ln>
        <a:effectLst/>
      </c:spPr>
    </c:plotArea>
    <c:legend>
      <c:legendPos val="b"/>
      <c:layout>
        <c:manualLayout>
          <c:xMode val="edge"/>
          <c:yMode val="edge"/>
          <c:x val="0.2874645669291338"/>
          <c:y val="0.13483741615631376"/>
          <c:w val="0.24786266581542171"/>
          <c:h val="0.116151228450693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25400" cap="flat" cmpd="sng" algn="ctr">
      <a:solidFill>
        <a:schemeClr val="dk1"/>
      </a:solidFill>
      <a:prstDash val="solid"/>
      <a:round/>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555663819502785"/>
          <c:y val="5.6212576085150186E-2"/>
          <c:w val="0.77142178757874458"/>
          <c:h val="0.73284500418274678"/>
        </c:manualLayout>
      </c:layout>
      <c:barChart>
        <c:barDir val="col"/>
        <c:grouping val="clustered"/>
        <c:varyColors val="0"/>
        <c:ser>
          <c:idx val="0"/>
          <c:order val="0"/>
          <c:tx>
            <c:v>-</c:v>
          </c:tx>
          <c:spPr>
            <a:solidFill>
              <a:schemeClr val="accent1"/>
            </a:solidFill>
            <a:ln>
              <a:noFill/>
            </a:ln>
            <a:effectLst/>
          </c:spPr>
          <c:invertIfNegative val="0"/>
          <c:cat>
            <c:strRef>
              <c:f>SupplFig8!$B$6:$B$9</c:f>
              <c:strCache>
                <c:ptCount val="4"/>
                <c:pt idx="0">
                  <c:v>empty vector</c:v>
                </c:pt>
                <c:pt idx="1">
                  <c:v>wt 1 G-C</c:v>
                </c:pt>
                <c:pt idx="2">
                  <c:v>1 U-C</c:v>
                </c:pt>
                <c:pt idx="3">
                  <c:v>1 C-C</c:v>
                </c:pt>
              </c:strCache>
            </c:strRef>
          </c:cat>
          <c:val>
            <c:numLit>
              <c:formatCode>General</c:formatCode>
              <c:ptCount val="4"/>
              <c:pt idx="0">
                <c:v>1</c:v>
              </c:pt>
              <c:pt idx="1">
                <c:v>5.8823529411764705E-2</c:v>
              </c:pt>
              <c:pt idx="2">
                <c:v>0.46666666666666667</c:v>
              </c:pt>
              <c:pt idx="3">
                <c:v>0.74358974358974361</c:v>
              </c:pt>
            </c:numLit>
          </c:val>
          <c:extLst>
            <c:ext xmlns:c16="http://schemas.microsoft.com/office/drawing/2014/chart" uri="{C3380CC4-5D6E-409C-BE32-E72D297353CC}">
              <c16:uniqueId val="{00000000-3A35-4971-B9F6-369C97AABC87}"/>
            </c:ext>
          </c:extLst>
        </c:ser>
        <c:ser>
          <c:idx val="1"/>
          <c:order val="1"/>
          <c:tx>
            <c:v> + </c:v>
          </c:tx>
          <c:spPr>
            <a:solidFill>
              <a:schemeClr val="accent2"/>
            </a:solidFill>
            <a:ln>
              <a:noFill/>
            </a:ln>
            <a:effectLst/>
          </c:spPr>
          <c:invertIfNegative val="0"/>
          <c:cat>
            <c:strRef>
              <c:f>SupplFig8!$B$6:$B$9</c:f>
              <c:strCache>
                <c:ptCount val="4"/>
                <c:pt idx="0">
                  <c:v>empty vector</c:v>
                </c:pt>
                <c:pt idx="1">
                  <c:v>wt 1 G-C</c:v>
                </c:pt>
                <c:pt idx="2">
                  <c:v>1 U-C</c:v>
                </c:pt>
                <c:pt idx="3">
                  <c:v>1 C-C</c:v>
                </c:pt>
              </c:strCache>
            </c:strRef>
          </c:cat>
          <c:val>
            <c:numLit>
              <c:formatCode>General</c:formatCode>
              <c:ptCount val="4"/>
              <c:pt idx="0">
                <c:v>0</c:v>
              </c:pt>
              <c:pt idx="1">
                <c:v>0.52941176470588236</c:v>
              </c:pt>
              <c:pt idx="2">
                <c:v>0.53333333333333333</c:v>
              </c:pt>
              <c:pt idx="3">
                <c:v>0.25641025641025639</c:v>
              </c:pt>
            </c:numLit>
          </c:val>
          <c:extLst>
            <c:ext xmlns:c16="http://schemas.microsoft.com/office/drawing/2014/chart" uri="{C3380CC4-5D6E-409C-BE32-E72D297353CC}">
              <c16:uniqueId val="{00000001-3A35-4971-B9F6-369C97AABC87}"/>
            </c:ext>
          </c:extLst>
        </c:ser>
        <c:ser>
          <c:idx val="2"/>
          <c:order val="2"/>
          <c:tx>
            <c:v> ++ </c:v>
          </c:tx>
          <c:spPr>
            <a:solidFill>
              <a:schemeClr val="accent3"/>
            </a:solidFill>
            <a:ln>
              <a:noFill/>
            </a:ln>
            <a:effectLst/>
          </c:spPr>
          <c:invertIfNegative val="0"/>
          <c:cat>
            <c:strRef>
              <c:f>SupplFig8!$B$6:$B$9</c:f>
              <c:strCache>
                <c:ptCount val="4"/>
                <c:pt idx="0">
                  <c:v>empty vector</c:v>
                </c:pt>
                <c:pt idx="1">
                  <c:v>wt 1 G-C</c:v>
                </c:pt>
                <c:pt idx="2">
                  <c:v>1 U-C</c:v>
                </c:pt>
                <c:pt idx="3">
                  <c:v>1 C-C</c:v>
                </c:pt>
              </c:strCache>
            </c:strRef>
          </c:cat>
          <c:val>
            <c:numLit>
              <c:formatCode>General</c:formatCode>
              <c:ptCount val="4"/>
              <c:pt idx="0">
                <c:v>0</c:v>
              </c:pt>
              <c:pt idx="1">
                <c:v>0.35294117647058826</c:v>
              </c:pt>
              <c:pt idx="2">
                <c:v>0</c:v>
              </c:pt>
              <c:pt idx="3">
                <c:v>0</c:v>
              </c:pt>
            </c:numLit>
          </c:val>
          <c:extLst>
            <c:ext xmlns:c16="http://schemas.microsoft.com/office/drawing/2014/chart" uri="{C3380CC4-5D6E-409C-BE32-E72D297353CC}">
              <c16:uniqueId val="{00000002-3A35-4971-B9F6-369C97AABC87}"/>
            </c:ext>
          </c:extLst>
        </c:ser>
        <c:ser>
          <c:idx val="3"/>
          <c:order val="3"/>
          <c:tx>
            <c:v> +++ </c:v>
          </c:tx>
          <c:spPr>
            <a:solidFill>
              <a:schemeClr val="accent4"/>
            </a:solidFill>
            <a:ln>
              <a:noFill/>
            </a:ln>
            <a:effectLst/>
          </c:spPr>
          <c:invertIfNegative val="0"/>
          <c:cat>
            <c:strRef>
              <c:f>SupplFig8!$B$6:$B$9</c:f>
              <c:strCache>
                <c:ptCount val="4"/>
                <c:pt idx="0">
                  <c:v>empty vector</c:v>
                </c:pt>
                <c:pt idx="1">
                  <c:v>wt 1 G-C</c:v>
                </c:pt>
                <c:pt idx="2">
                  <c:v>1 U-C</c:v>
                </c:pt>
                <c:pt idx="3">
                  <c:v>1 C-C</c:v>
                </c:pt>
              </c:strCache>
            </c:strRef>
          </c:cat>
          <c:val>
            <c:numLit>
              <c:formatCode>General</c:formatCode>
              <c:ptCount val="4"/>
              <c:pt idx="0">
                <c:v>0</c:v>
              </c:pt>
              <c:pt idx="1">
                <c:v>5.8823529411764705E-2</c:v>
              </c:pt>
              <c:pt idx="2">
                <c:v>0</c:v>
              </c:pt>
              <c:pt idx="3">
                <c:v>0</c:v>
              </c:pt>
            </c:numLit>
          </c:val>
          <c:extLst>
            <c:ext xmlns:c16="http://schemas.microsoft.com/office/drawing/2014/chart" uri="{C3380CC4-5D6E-409C-BE32-E72D297353CC}">
              <c16:uniqueId val="{00000003-3A35-4971-B9F6-369C97AABC87}"/>
            </c:ext>
          </c:extLst>
        </c:ser>
        <c:dLbls>
          <c:showLegendKey val="0"/>
          <c:showVal val="0"/>
          <c:showCatName val="0"/>
          <c:showSerName val="0"/>
          <c:showPercent val="0"/>
          <c:showBubbleSize val="0"/>
        </c:dLbls>
        <c:gapWidth val="219"/>
        <c:overlap val="-27"/>
        <c:axId val="614216928"/>
        <c:axId val="614220864"/>
      </c:barChart>
      <c:catAx>
        <c:axId val="6142169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p35S:MIR165A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614220864"/>
        <c:crosses val="autoZero"/>
        <c:auto val="1"/>
        <c:lblAlgn val="ctr"/>
        <c:lblOffset val="100"/>
        <c:noMultiLvlLbl val="0"/>
      </c:catAx>
      <c:valAx>
        <c:axId val="614220864"/>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Frequency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614216928"/>
        <c:crosses val="autoZero"/>
        <c:crossBetween val="between"/>
      </c:valAx>
      <c:spPr>
        <a:noFill/>
        <a:ln>
          <a:noFill/>
        </a:ln>
        <a:effectLst/>
      </c:spPr>
    </c:plotArea>
    <c:legend>
      <c:legendPos val="b"/>
      <c:layout>
        <c:manualLayout>
          <c:xMode val="edge"/>
          <c:yMode val="edge"/>
          <c:x val="0.53186768448464039"/>
          <c:y val="5.5244850634292741E-2"/>
          <c:w val="0.41341269176474066"/>
          <c:h val="8.623580551977720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25400" cap="flat" cmpd="sng" algn="ctr">
      <a:solidFill>
        <a:schemeClr val="dk1"/>
      </a:solidFill>
      <a:prstDash val="solid"/>
      <a:round/>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00339772488798"/>
          <c:y val="4.9935141507326385E-2"/>
          <c:w val="0.84847808708333772"/>
          <c:h val="0.72636257345058974"/>
        </c:manualLayout>
      </c:layout>
      <c:barChart>
        <c:barDir val="col"/>
        <c:grouping val="clustered"/>
        <c:varyColors val="0"/>
        <c:ser>
          <c:idx val="0"/>
          <c:order val="0"/>
          <c:tx>
            <c:v>-</c:v>
          </c:tx>
          <c:spPr>
            <a:solidFill>
              <a:schemeClr val="accent1"/>
            </a:solidFill>
            <a:ln>
              <a:noFill/>
            </a:ln>
            <a:effectLst/>
          </c:spPr>
          <c:invertIfNegative val="0"/>
          <c:cat>
            <c:strRef>
              <c:f>SupplFig8!$B$28:$B$34</c:f>
              <c:strCache>
                <c:ptCount val="7"/>
                <c:pt idx="0">
                  <c:v>empty vector</c:v>
                </c:pt>
                <c:pt idx="1">
                  <c:v>wt 23 C-G</c:v>
                </c:pt>
                <c:pt idx="2">
                  <c:v>23 G-G</c:v>
                </c:pt>
                <c:pt idx="3">
                  <c:v>23 C-C</c:v>
                </c:pt>
                <c:pt idx="4">
                  <c:v>23 G-U</c:v>
                </c:pt>
                <c:pt idx="5">
                  <c:v>23 U-C</c:v>
                </c:pt>
                <c:pt idx="6">
                  <c:v>23 A-C</c:v>
                </c:pt>
              </c:strCache>
            </c:strRef>
          </c:cat>
          <c:val>
            <c:numLit>
              <c:formatCode>General</c:formatCode>
              <c:ptCount val="7"/>
              <c:pt idx="0">
                <c:v>1</c:v>
              </c:pt>
              <c:pt idx="1">
                <c:v>0.48148148148148145</c:v>
              </c:pt>
              <c:pt idx="2">
                <c:v>0.88372093023255816</c:v>
              </c:pt>
              <c:pt idx="3">
                <c:v>0.45454545454545453</c:v>
              </c:pt>
              <c:pt idx="4">
                <c:v>0.50980392156862742</c:v>
              </c:pt>
              <c:pt idx="5">
                <c:v>0.23076923076923078</c:v>
              </c:pt>
              <c:pt idx="6">
                <c:v>0.53333333333333333</c:v>
              </c:pt>
            </c:numLit>
          </c:val>
          <c:extLst>
            <c:ext xmlns:c16="http://schemas.microsoft.com/office/drawing/2014/chart" uri="{C3380CC4-5D6E-409C-BE32-E72D297353CC}">
              <c16:uniqueId val="{00000000-F3C0-4445-B93D-553ADFFE7F56}"/>
            </c:ext>
          </c:extLst>
        </c:ser>
        <c:ser>
          <c:idx val="1"/>
          <c:order val="1"/>
          <c:tx>
            <c:strRef>
              <c:f>SupplFig8!$D$27</c:f>
              <c:strCache>
                <c:ptCount val="1"/>
                <c:pt idx="0">
                  <c:v>misaligned (+)</c:v>
                </c:pt>
              </c:strCache>
            </c:strRef>
          </c:tx>
          <c:spPr>
            <a:solidFill>
              <a:schemeClr val="accent2"/>
            </a:solidFill>
            <a:ln>
              <a:noFill/>
            </a:ln>
            <a:effectLst/>
          </c:spPr>
          <c:invertIfNegative val="0"/>
          <c:cat>
            <c:strRef>
              <c:f>SupplFig8!$B$28:$B$34</c:f>
              <c:strCache>
                <c:ptCount val="7"/>
                <c:pt idx="0">
                  <c:v>empty vector</c:v>
                </c:pt>
                <c:pt idx="1">
                  <c:v>wt 23 C-G</c:v>
                </c:pt>
                <c:pt idx="2">
                  <c:v>23 G-G</c:v>
                </c:pt>
                <c:pt idx="3">
                  <c:v>23 C-C</c:v>
                </c:pt>
                <c:pt idx="4">
                  <c:v>23 G-U</c:v>
                </c:pt>
                <c:pt idx="5">
                  <c:v>23 U-C</c:v>
                </c:pt>
                <c:pt idx="6">
                  <c:v>23 A-C</c:v>
                </c:pt>
              </c:strCache>
            </c:strRef>
          </c:cat>
          <c:val>
            <c:numLit>
              <c:formatCode>General</c:formatCode>
              <c:ptCount val="7"/>
              <c:pt idx="0">
                <c:v>0</c:v>
              </c:pt>
              <c:pt idx="1">
                <c:v>0.25925925925925924</c:v>
              </c:pt>
              <c:pt idx="2">
                <c:v>0.11627906976744186</c:v>
              </c:pt>
              <c:pt idx="3">
                <c:v>0.36363636363636365</c:v>
              </c:pt>
              <c:pt idx="4">
                <c:v>0.31372549019607843</c:v>
              </c:pt>
              <c:pt idx="5">
                <c:v>0.4358974358974359</c:v>
              </c:pt>
              <c:pt idx="6">
                <c:v>0.26666666666666666</c:v>
              </c:pt>
            </c:numLit>
          </c:val>
          <c:extLst>
            <c:ext xmlns:c16="http://schemas.microsoft.com/office/drawing/2014/chart" uri="{C3380CC4-5D6E-409C-BE32-E72D297353CC}">
              <c16:uniqueId val="{00000001-F3C0-4445-B93D-553ADFFE7F56}"/>
            </c:ext>
          </c:extLst>
        </c:ser>
        <c:ser>
          <c:idx val="2"/>
          <c:order val="2"/>
          <c:tx>
            <c:strRef>
              <c:f>SupplFig8!$E$27</c:f>
              <c:strCache>
                <c:ptCount val="1"/>
                <c:pt idx="0">
                  <c:v>partially fused (++)</c:v>
                </c:pt>
              </c:strCache>
            </c:strRef>
          </c:tx>
          <c:spPr>
            <a:solidFill>
              <a:schemeClr val="accent3"/>
            </a:solidFill>
            <a:ln>
              <a:noFill/>
            </a:ln>
            <a:effectLst/>
          </c:spPr>
          <c:invertIfNegative val="0"/>
          <c:cat>
            <c:strRef>
              <c:f>SupplFig8!$B$28:$B$34</c:f>
              <c:strCache>
                <c:ptCount val="7"/>
                <c:pt idx="0">
                  <c:v>empty vector</c:v>
                </c:pt>
                <c:pt idx="1">
                  <c:v>wt 23 C-G</c:v>
                </c:pt>
                <c:pt idx="2">
                  <c:v>23 G-G</c:v>
                </c:pt>
                <c:pt idx="3">
                  <c:v>23 C-C</c:v>
                </c:pt>
                <c:pt idx="4">
                  <c:v>23 G-U</c:v>
                </c:pt>
                <c:pt idx="5">
                  <c:v>23 U-C</c:v>
                </c:pt>
                <c:pt idx="6">
                  <c:v>23 A-C</c:v>
                </c:pt>
              </c:strCache>
            </c:strRef>
          </c:cat>
          <c:val>
            <c:numLit>
              <c:formatCode>General</c:formatCode>
              <c:ptCount val="7"/>
              <c:pt idx="0">
                <c:v>0</c:v>
              </c:pt>
              <c:pt idx="1">
                <c:v>0.22222222222222221</c:v>
              </c:pt>
              <c:pt idx="2">
                <c:v>0</c:v>
              </c:pt>
              <c:pt idx="3">
                <c:v>9.0909090909090912E-2</c:v>
              </c:pt>
              <c:pt idx="4">
                <c:v>0.11764705882352941</c:v>
              </c:pt>
              <c:pt idx="5">
                <c:v>0.20512820512820512</c:v>
              </c:pt>
              <c:pt idx="6">
                <c:v>0.2</c:v>
              </c:pt>
            </c:numLit>
          </c:val>
          <c:extLst>
            <c:ext xmlns:c16="http://schemas.microsoft.com/office/drawing/2014/chart" uri="{C3380CC4-5D6E-409C-BE32-E72D297353CC}">
              <c16:uniqueId val="{00000002-F3C0-4445-B93D-553ADFFE7F56}"/>
            </c:ext>
          </c:extLst>
        </c:ser>
        <c:ser>
          <c:idx val="3"/>
          <c:order val="3"/>
          <c:tx>
            <c:strRef>
              <c:f>SupplFig8!$F$27</c:f>
              <c:strCache>
                <c:ptCount val="1"/>
                <c:pt idx="0">
                  <c:v>cupshaped (+++)</c:v>
                </c:pt>
              </c:strCache>
            </c:strRef>
          </c:tx>
          <c:spPr>
            <a:solidFill>
              <a:schemeClr val="accent4"/>
            </a:solidFill>
            <a:ln>
              <a:noFill/>
            </a:ln>
            <a:effectLst/>
          </c:spPr>
          <c:invertIfNegative val="0"/>
          <c:cat>
            <c:strRef>
              <c:f>SupplFig8!$B$28:$B$34</c:f>
              <c:strCache>
                <c:ptCount val="7"/>
                <c:pt idx="0">
                  <c:v>empty vector</c:v>
                </c:pt>
                <c:pt idx="1">
                  <c:v>wt 23 C-G</c:v>
                </c:pt>
                <c:pt idx="2">
                  <c:v>23 G-G</c:v>
                </c:pt>
                <c:pt idx="3">
                  <c:v>23 C-C</c:v>
                </c:pt>
                <c:pt idx="4">
                  <c:v>23 G-U</c:v>
                </c:pt>
                <c:pt idx="5">
                  <c:v>23 U-C</c:v>
                </c:pt>
                <c:pt idx="6">
                  <c:v>23 A-C</c:v>
                </c:pt>
              </c:strCache>
            </c:strRef>
          </c:cat>
          <c:val>
            <c:numLit>
              <c:formatCode>General</c:formatCode>
              <c:ptCount val="7"/>
              <c:pt idx="0">
                <c:v>0</c:v>
              </c:pt>
              <c:pt idx="1">
                <c:v>3.7037037037037035E-2</c:v>
              </c:pt>
              <c:pt idx="2">
                <c:v>0</c:v>
              </c:pt>
              <c:pt idx="3">
                <c:v>9.0909090909090912E-2</c:v>
              </c:pt>
              <c:pt idx="4">
                <c:v>5.8823529411764705E-2</c:v>
              </c:pt>
              <c:pt idx="5">
                <c:v>0.12820512820512819</c:v>
              </c:pt>
              <c:pt idx="6">
                <c:v>0</c:v>
              </c:pt>
            </c:numLit>
          </c:val>
          <c:extLst>
            <c:ext xmlns:c16="http://schemas.microsoft.com/office/drawing/2014/chart" uri="{C3380CC4-5D6E-409C-BE32-E72D297353CC}">
              <c16:uniqueId val="{00000003-F3C0-4445-B93D-553ADFFE7F56}"/>
            </c:ext>
          </c:extLst>
        </c:ser>
        <c:dLbls>
          <c:showLegendKey val="0"/>
          <c:showVal val="0"/>
          <c:showCatName val="0"/>
          <c:showSerName val="0"/>
          <c:showPercent val="0"/>
          <c:showBubbleSize val="0"/>
        </c:dLbls>
        <c:gapWidth val="219"/>
        <c:overlap val="-27"/>
        <c:axId val="569318320"/>
        <c:axId val="569311760"/>
      </c:barChart>
      <c:catAx>
        <c:axId val="5693183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p35S:MIR164C</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569311760"/>
        <c:crosses val="autoZero"/>
        <c:auto val="1"/>
        <c:lblAlgn val="ctr"/>
        <c:lblOffset val="100"/>
        <c:noMultiLvlLbl val="0"/>
      </c:catAx>
      <c:valAx>
        <c:axId val="569311760"/>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r>
                  <a:rPr lang="en-US"/>
                  <a:t>frequency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569318320"/>
        <c:crosses val="autoZero"/>
        <c:crossBetween val="between"/>
      </c:valAx>
      <c:spPr>
        <a:noFill/>
        <a:ln>
          <a:noFill/>
        </a:ln>
        <a:effectLst/>
      </c:spPr>
    </c:plotArea>
    <c:legend>
      <c:legendPos val="b"/>
      <c:layout>
        <c:manualLayout>
          <c:xMode val="edge"/>
          <c:yMode val="edge"/>
          <c:x val="0.41481753444740815"/>
          <c:y val="2.9142536022599145E-2"/>
          <c:w val="0.56171342177447758"/>
          <c:h val="0.1952496376361154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25400" cap="flat" cmpd="sng" algn="ctr">
      <a:solidFill>
        <a:schemeClr val="dk1"/>
      </a:solidFill>
      <a:prstDash val="solid"/>
      <a:round/>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78939890406799"/>
          <c:y val="5.0130205763502411E-2"/>
          <c:w val="0.83765503885718262"/>
          <c:h val="0.75263739785118322"/>
        </c:manualLayout>
      </c:layout>
      <c:barChart>
        <c:barDir val="col"/>
        <c:grouping val="clustered"/>
        <c:varyColors val="0"/>
        <c:ser>
          <c:idx val="0"/>
          <c:order val="0"/>
          <c:tx>
            <c:v>-</c:v>
          </c:tx>
          <c:spPr>
            <a:solidFill>
              <a:schemeClr val="accent1"/>
            </a:solidFill>
            <a:ln>
              <a:noFill/>
            </a:ln>
            <a:effectLst/>
          </c:spPr>
          <c:invertIfNegative val="0"/>
          <c:cat>
            <c:strRef>
              <c:f>SupplFig8!$J$6:$J$9</c:f>
              <c:strCache>
                <c:ptCount val="4"/>
                <c:pt idx="0">
                  <c:v>empty vector</c:v>
                </c:pt>
                <c:pt idx="1">
                  <c:v>wt 6 G-C</c:v>
                </c:pt>
                <c:pt idx="2">
                  <c:v>6 C-C</c:v>
                </c:pt>
                <c:pt idx="3">
                  <c:v>6 A-C</c:v>
                </c:pt>
              </c:strCache>
            </c:strRef>
          </c:cat>
          <c:val>
            <c:numLit>
              <c:formatCode>General</c:formatCode>
              <c:ptCount val="4"/>
              <c:pt idx="0">
                <c:v>1</c:v>
              </c:pt>
              <c:pt idx="1">
                <c:v>0.45714285714285713</c:v>
              </c:pt>
              <c:pt idx="2">
                <c:v>1</c:v>
              </c:pt>
              <c:pt idx="3">
                <c:v>0.93181818181818177</c:v>
              </c:pt>
            </c:numLit>
          </c:val>
          <c:extLst>
            <c:ext xmlns:c16="http://schemas.microsoft.com/office/drawing/2014/chart" uri="{C3380CC4-5D6E-409C-BE32-E72D297353CC}">
              <c16:uniqueId val="{00000000-0E9B-405A-B533-774B7FCA24F4}"/>
            </c:ext>
          </c:extLst>
        </c:ser>
        <c:ser>
          <c:idx val="1"/>
          <c:order val="1"/>
          <c:tx>
            <c:v>+</c:v>
          </c:tx>
          <c:spPr>
            <a:solidFill>
              <a:schemeClr val="accent2"/>
            </a:solidFill>
            <a:ln>
              <a:noFill/>
            </a:ln>
            <a:effectLst/>
          </c:spPr>
          <c:invertIfNegative val="0"/>
          <c:cat>
            <c:strRef>
              <c:f>SupplFig8!$J$6:$J$9</c:f>
              <c:strCache>
                <c:ptCount val="4"/>
                <c:pt idx="0">
                  <c:v>empty vector</c:v>
                </c:pt>
                <c:pt idx="1">
                  <c:v>wt 6 G-C</c:v>
                </c:pt>
                <c:pt idx="2">
                  <c:v>6 C-C</c:v>
                </c:pt>
                <c:pt idx="3">
                  <c:v>6 A-C</c:v>
                </c:pt>
              </c:strCache>
            </c:strRef>
          </c:cat>
          <c:val>
            <c:numLit>
              <c:formatCode>General</c:formatCode>
              <c:ptCount val="4"/>
              <c:pt idx="0">
                <c:v>0</c:v>
              </c:pt>
              <c:pt idx="1">
                <c:v>0.42857142857142855</c:v>
              </c:pt>
              <c:pt idx="2">
                <c:v>0</c:v>
              </c:pt>
              <c:pt idx="3">
                <c:v>6.8181818181818177E-2</c:v>
              </c:pt>
            </c:numLit>
          </c:val>
          <c:extLst>
            <c:ext xmlns:c16="http://schemas.microsoft.com/office/drawing/2014/chart" uri="{C3380CC4-5D6E-409C-BE32-E72D297353CC}">
              <c16:uniqueId val="{00000001-0E9B-405A-B533-774B7FCA24F4}"/>
            </c:ext>
          </c:extLst>
        </c:ser>
        <c:ser>
          <c:idx val="2"/>
          <c:order val="2"/>
          <c:tx>
            <c:v>++</c:v>
          </c:tx>
          <c:spPr>
            <a:solidFill>
              <a:schemeClr val="accent3"/>
            </a:solidFill>
            <a:ln>
              <a:noFill/>
            </a:ln>
            <a:effectLst/>
          </c:spPr>
          <c:invertIfNegative val="0"/>
          <c:cat>
            <c:strRef>
              <c:f>SupplFig8!$J$6:$J$9</c:f>
              <c:strCache>
                <c:ptCount val="4"/>
                <c:pt idx="0">
                  <c:v>empty vector</c:v>
                </c:pt>
                <c:pt idx="1">
                  <c:v>wt 6 G-C</c:v>
                </c:pt>
                <c:pt idx="2">
                  <c:v>6 C-C</c:v>
                </c:pt>
                <c:pt idx="3">
                  <c:v>6 A-C</c:v>
                </c:pt>
              </c:strCache>
            </c:strRef>
          </c:cat>
          <c:val>
            <c:numLit>
              <c:formatCode>General</c:formatCode>
              <c:ptCount val="4"/>
              <c:pt idx="0">
                <c:v>0</c:v>
              </c:pt>
              <c:pt idx="1">
                <c:v>0.11428571428571428</c:v>
              </c:pt>
              <c:pt idx="2">
                <c:v>0</c:v>
              </c:pt>
              <c:pt idx="3">
                <c:v>0</c:v>
              </c:pt>
            </c:numLit>
          </c:val>
          <c:extLst>
            <c:ext xmlns:c16="http://schemas.microsoft.com/office/drawing/2014/chart" uri="{C3380CC4-5D6E-409C-BE32-E72D297353CC}">
              <c16:uniqueId val="{00000002-0E9B-405A-B533-774B7FCA24F4}"/>
            </c:ext>
          </c:extLst>
        </c:ser>
        <c:dLbls>
          <c:showLegendKey val="0"/>
          <c:showVal val="0"/>
          <c:showCatName val="0"/>
          <c:showSerName val="0"/>
          <c:showPercent val="0"/>
          <c:showBubbleSize val="0"/>
        </c:dLbls>
        <c:gapWidth val="219"/>
        <c:overlap val="-27"/>
        <c:axId val="573560720"/>
        <c:axId val="573559408"/>
      </c:barChart>
      <c:catAx>
        <c:axId val="57356072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p35S:MIR172A</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3559408"/>
        <c:crosses val="autoZero"/>
        <c:auto val="1"/>
        <c:lblAlgn val="ctr"/>
        <c:lblOffset val="100"/>
        <c:noMultiLvlLbl val="0"/>
      </c:catAx>
      <c:valAx>
        <c:axId val="573559408"/>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frequency of plants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3560720"/>
        <c:crosses val="autoZero"/>
        <c:crossBetween val="between"/>
      </c:valAx>
      <c:spPr>
        <a:noFill/>
        <a:ln>
          <a:noFill/>
        </a:ln>
        <a:effectLst/>
      </c:spPr>
    </c:plotArea>
    <c:legend>
      <c:legendPos val="b"/>
      <c:layout>
        <c:manualLayout>
          <c:xMode val="edge"/>
          <c:yMode val="edge"/>
          <c:x val="0.27764886325067806"/>
          <c:y val="0.10851941482807244"/>
          <c:w val="0.25718016036957719"/>
          <c:h val="0.1238215877610547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12700" cap="flat" cmpd="sng" algn="ctr">
      <a:solidFill>
        <a:sysClr val="windowText" lastClr="000000"/>
      </a:solidFill>
      <a:prstDash val="solid"/>
      <a:miter lim="800000"/>
    </a:ln>
    <a:effectLst/>
  </c:spPr>
  <c:txPr>
    <a:bodyPr/>
    <a:lstStyle/>
    <a:p>
      <a:pPr>
        <a:defRPr>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4"/>
          <c:order val="0"/>
          <c:tx>
            <c:v>wt 1 C-U a</c:v>
          </c:tx>
          <c:spPr>
            <a:ln w="28575" cap="rnd">
              <a:solidFill>
                <a:schemeClr val="accent6"/>
              </a:solidFill>
              <a:round/>
            </a:ln>
            <a:effectLst/>
          </c:spPr>
          <c:marker>
            <c:symbol val="none"/>
          </c:marker>
          <c:cat>
            <c:numLit>
              <c:formatCode>General</c:formatCode>
              <c:ptCount val="2776"/>
              <c:pt idx="0">
                <c:v>0.1</c:v>
              </c:pt>
              <c:pt idx="1">
                <c:v>0.11</c:v>
              </c:pt>
              <c:pt idx="2">
                <c:v>0.12</c:v>
              </c:pt>
              <c:pt idx="3">
                <c:v>0.13</c:v>
              </c:pt>
              <c:pt idx="4">
                <c:v>0.14000000000000001</c:v>
              </c:pt>
              <c:pt idx="5">
                <c:v>0.15</c:v>
              </c:pt>
              <c:pt idx="6">
                <c:v>0.16</c:v>
              </c:pt>
              <c:pt idx="7">
                <c:v>0.17</c:v>
              </c:pt>
              <c:pt idx="8">
                <c:v>0.18</c:v>
              </c:pt>
              <c:pt idx="9">
                <c:v>0.19</c:v>
              </c:pt>
              <c:pt idx="10">
                <c:v>0.2</c:v>
              </c:pt>
              <c:pt idx="11">
                <c:v>0.21</c:v>
              </c:pt>
              <c:pt idx="12">
                <c:v>0.22</c:v>
              </c:pt>
              <c:pt idx="13">
                <c:v>0.23</c:v>
              </c:pt>
              <c:pt idx="14">
                <c:v>0.24</c:v>
              </c:pt>
              <c:pt idx="15">
                <c:v>0.25</c:v>
              </c:pt>
              <c:pt idx="16">
                <c:v>0.26</c:v>
              </c:pt>
              <c:pt idx="17">
                <c:v>0.27</c:v>
              </c:pt>
              <c:pt idx="18">
                <c:v>0.28000000000000003</c:v>
              </c:pt>
              <c:pt idx="19">
                <c:v>0.28999999999999998</c:v>
              </c:pt>
              <c:pt idx="20">
                <c:v>0.3</c:v>
              </c:pt>
              <c:pt idx="21">
                <c:v>0.31</c:v>
              </c:pt>
              <c:pt idx="22">
                <c:v>0.32</c:v>
              </c:pt>
              <c:pt idx="23">
                <c:v>0.33</c:v>
              </c:pt>
              <c:pt idx="24">
                <c:v>0.34</c:v>
              </c:pt>
              <c:pt idx="25">
                <c:v>0.35</c:v>
              </c:pt>
              <c:pt idx="26">
                <c:v>0.36</c:v>
              </c:pt>
              <c:pt idx="27">
                <c:v>0.37</c:v>
              </c:pt>
              <c:pt idx="28">
                <c:v>0.38</c:v>
              </c:pt>
              <c:pt idx="29">
                <c:v>0.39</c:v>
              </c:pt>
              <c:pt idx="30">
                <c:v>0.4</c:v>
              </c:pt>
              <c:pt idx="31">
                <c:v>0.41</c:v>
              </c:pt>
              <c:pt idx="32">
                <c:v>0.42</c:v>
              </c:pt>
              <c:pt idx="33">
                <c:v>0.43</c:v>
              </c:pt>
              <c:pt idx="34">
                <c:v>0.44</c:v>
              </c:pt>
              <c:pt idx="35">
                <c:v>0.45</c:v>
              </c:pt>
              <c:pt idx="36">
                <c:v>0.46</c:v>
              </c:pt>
              <c:pt idx="37">
                <c:v>0.47</c:v>
              </c:pt>
              <c:pt idx="38">
                <c:v>0.48</c:v>
              </c:pt>
              <c:pt idx="39">
                <c:v>0.49</c:v>
              </c:pt>
              <c:pt idx="40">
                <c:v>0.5</c:v>
              </c:pt>
              <c:pt idx="41">
                <c:v>0.51</c:v>
              </c:pt>
              <c:pt idx="42">
                <c:v>0.52</c:v>
              </c:pt>
              <c:pt idx="43">
                <c:v>0.53</c:v>
              </c:pt>
              <c:pt idx="44">
                <c:v>0.54</c:v>
              </c:pt>
              <c:pt idx="45">
                <c:v>0.55000000000000004</c:v>
              </c:pt>
              <c:pt idx="46">
                <c:v>0.56000000000000005</c:v>
              </c:pt>
              <c:pt idx="47">
                <c:v>0.56999999999999995</c:v>
              </c:pt>
              <c:pt idx="48">
                <c:v>0.57999999999999996</c:v>
              </c:pt>
              <c:pt idx="49">
                <c:v>0.59</c:v>
              </c:pt>
              <c:pt idx="50">
                <c:v>0.6</c:v>
              </c:pt>
              <c:pt idx="51">
                <c:v>0.61</c:v>
              </c:pt>
              <c:pt idx="52">
                <c:v>0.62</c:v>
              </c:pt>
              <c:pt idx="53">
                <c:v>0.63</c:v>
              </c:pt>
              <c:pt idx="54">
                <c:v>0.64</c:v>
              </c:pt>
              <c:pt idx="55">
                <c:v>0.65</c:v>
              </c:pt>
              <c:pt idx="56">
                <c:v>0.66</c:v>
              </c:pt>
              <c:pt idx="57">
                <c:v>0.67</c:v>
              </c:pt>
              <c:pt idx="58">
                <c:v>0.68</c:v>
              </c:pt>
              <c:pt idx="59">
                <c:v>0.69</c:v>
              </c:pt>
              <c:pt idx="60">
                <c:v>0.7</c:v>
              </c:pt>
              <c:pt idx="61">
                <c:v>0.71</c:v>
              </c:pt>
              <c:pt idx="62">
                <c:v>0.72</c:v>
              </c:pt>
              <c:pt idx="63">
                <c:v>0.73</c:v>
              </c:pt>
              <c:pt idx="64">
                <c:v>0.74</c:v>
              </c:pt>
              <c:pt idx="65">
                <c:v>0.75</c:v>
              </c:pt>
              <c:pt idx="66">
                <c:v>0.76</c:v>
              </c:pt>
              <c:pt idx="67">
                <c:v>0.77</c:v>
              </c:pt>
              <c:pt idx="68">
                <c:v>0.78</c:v>
              </c:pt>
              <c:pt idx="69">
                <c:v>0.79</c:v>
              </c:pt>
              <c:pt idx="70">
                <c:v>0.8</c:v>
              </c:pt>
              <c:pt idx="71">
                <c:v>0.81</c:v>
              </c:pt>
              <c:pt idx="72">
                <c:v>0.82</c:v>
              </c:pt>
              <c:pt idx="73">
                <c:v>0.83</c:v>
              </c:pt>
              <c:pt idx="74">
                <c:v>0.84</c:v>
              </c:pt>
              <c:pt idx="75">
                <c:v>0.85</c:v>
              </c:pt>
              <c:pt idx="76">
                <c:v>0.86</c:v>
              </c:pt>
              <c:pt idx="77">
                <c:v>0.87</c:v>
              </c:pt>
              <c:pt idx="78">
                <c:v>0.88</c:v>
              </c:pt>
              <c:pt idx="79">
                <c:v>0.89</c:v>
              </c:pt>
              <c:pt idx="80">
                <c:v>0.9</c:v>
              </c:pt>
              <c:pt idx="81">
                <c:v>0.91</c:v>
              </c:pt>
              <c:pt idx="82">
                <c:v>0.92</c:v>
              </c:pt>
              <c:pt idx="83">
                <c:v>0.93</c:v>
              </c:pt>
              <c:pt idx="84">
                <c:v>0.94</c:v>
              </c:pt>
              <c:pt idx="85">
                <c:v>0.95</c:v>
              </c:pt>
              <c:pt idx="86">
                <c:v>0.96</c:v>
              </c:pt>
              <c:pt idx="87">
                <c:v>0.97</c:v>
              </c:pt>
              <c:pt idx="88">
                <c:v>0.98</c:v>
              </c:pt>
              <c:pt idx="89">
                <c:v>0.99</c:v>
              </c:pt>
              <c:pt idx="90">
                <c:v>10000</c:v>
              </c:pt>
              <c:pt idx="91">
                <c:v>10100</c:v>
              </c:pt>
              <c:pt idx="92">
                <c:v>10200</c:v>
              </c:pt>
              <c:pt idx="93">
                <c:v>10300</c:v>
              </c:pt>
              <c:pt idx="94">
                <c:v>10400</c:v>
              </c:pt>
              <c:pt idx="95">
                <c:v>10500</c:v>
              </c:pt>
              <c:pt idx="96">
                <c:v>10600</c:v>
              </c:pt>
              <c:pt idx="97">
                <c:v>10700</c:v>
              </c:pt>
              <c:pt idx="98">
                <c:v>10800</c:v>
              </c:pt>
              <c:pt idx="99">
                <c:v>10900</c:v>
              </c:pt>
              <c:pt idx="100">
                <c:v>11000</c:v>
              </c:pt>
              <c:pt idx="101">
                <c:v>11100</c:v>
              </c:pt>
              <c:pt idx="102">
                <c:v>11200</c:v>
              </c:pt>
              <c:pt idx="103">
                <c:v>11300</c:v>
              </c:pt>
              <c:pt idx="104">
                <c:v>11400</c:v>
              </c:pt>
              <c:pt idx="105">
                <c:v>11500</c:v>
              </c:pt>
              <c:pt idx="106">
                <c:v>11600</c:v>
              </c:pt>
              <c:pt idx="107">
                <c:v>11700</c:v>
              </c:pt>
              <c:pt idx="108">
                <c:v>11800</c:v>
              </c:pt>
              <c:pt idx="109">
                <c:v>11900</c:v>
              </c:pt>
              <c:pt idx="110">
                <c:v>12000</c:v>
              </c:pt>
              <c:pt idx="111">
                <c:v>12100</c:v>
              </c:pt>
              <c:pt idx="112">
                <c:v>12200</c:v>
              </c:pt>
              <c:pt idx="113">
                <c:v>12300</c:v>
              </c:pt>
              <c:pt idx="114">
                <c:v>12400</c:v>
              </c:pt>
              <c:pt idx="115">
                <c:v>12500</c:v>
              </c:pt>
              <c:pt idx="116">
                <c:v>12600</c:v>
              </c:pt>
              <c:pt idx="117">
                <c:v>12700</c:v>
              </c:pt>
              <c:pt idx="118">
                <c:v>12800</c:v>
              </c:pt>
              <c:pt idx="119">
                <c:v>12900</c:v>
              </c:pt>
              <c:pt idx="120">
                <c:v>13000</c:v>
              </c:pt>
              <c:pt idx="121">
                <c:v>13100</c:v>
              </c:pt>
              <c:pt idx="122">
                <c:v>13200</c:v>
              </c:pt>
              <c:pt idx="123">
                <c:v>13300</c:v>
              </c:pt>
              <c:pt idx="124">
                <c:v>13400</c:v>
              </c:pt>
              <c:pt idx="125">
                <c:v>13500</c:v>
              </c:pt>
              <c:pt idx="126">
                <c:v>13600</c:v>
              </c:pt>
              <c:pt idx="127">
                <c:v>13700</c:v>
              </c:pt>
              <c:pt idx="128">
                <c:v>13800</c:v>
              </c:pt>
              <c:pt idx="129">
                <c:v>13900</c:v>
              </c:pt>
              <c:pt idx="130">
                <c:v>14000</c:v>
              </c:pt>
              <c:pt idx="131">
                <c:v>14100</c:v>
              </c:pt>
              <c:pt idx="132">
                <c:v>14200</c:v>
              </c:pt>
              <c:pt idx="133">
                <c:v>14300</c:v>
              </c:pt>
              <c:pt idx="134">
                <c:v>14400</c:v>
              </c:pt>
              <c:pt idx="135">
                <c:v>14500</c:v>
              </c:pt>
              <c:pt idx="136">
                <c:v>14600</c:v>
              </c:pt>
              <c:pt idx="137">
                <c:v>14700</c:v>
              </c:pt>
              <c:pt idx="138">
                <c:v>14800</c:v>
              </c:pt>
              <c:pt idx="139">
                <c:v>14900</c:v>
              </c:pt>
              <c:pt idx="140">
                <c:v>15000</c:v>
              </c:pt>
              <c:pt idx="141">
                <c:v>15100</c:v>
              </c:pt>
              <c:pt idx="142">
                <c:v>15200</c:v>
              </c:pt>
              <c:pt idx="143">
                <c:v>15300</c:v>
              </c:pt>
              <c:pt idx="144">
                <c:v>15400</c:v>
              </c:pt>
              <c:pt idx="145">
                <c:v>15500</c:v>
              </c:pt>
              <c:pt idx="146">
                <c:v>15600</c:v>
              </c:pt>
              <c:pt idx="147">
                <c:v>15700</c:v>
              </c:pt>
              <c:pt idx="148">
                <c:v>15800</c:v>
              </c:pt>
              <c:pt idx="149">
                <c:v>15900</c:v>
              </c:pt>
              <c:pt idx="150">
                <c:v>16000</c:v>
              </c:pt>
              <c:pt idx="151">
                <c:v>16100</c:v>
              </c:pt>
              <c:pt idx="152">
                <c:v>16200</c:v>
              </c:pt>
              <c:pt idx="153">
                <c:v>16300</c:v>
              </c:pt>
              <c:pt idx="154">
                <c:v>16400</c:v>
              </c:pt>
              <c:pt idx="155">
                <c:v>16500</c:v>
              </c:pt>
              <c:pt idx="156">
                <c:v>16600</c:v>
              </c:pt>
              <c:pt idx="157">
                <c:v>16700</c:v>
              </c:pt>
              <c:pt idx="158">
                <c:v>16800</c:v>
              </c:pt>
              <c:pt idx="159">
                <c:v>16900</c:v>
              </c:pt>
              <c:pt idx="160">
                <c:v>17000</c:v>
              </c:pt>
              <c:pt idx="161">
                <c:v>17100</c:v>
              </c:pt>
              <c:pt idx="162">
                <c:v>17200</c:v>
              </c:pt>
              <c:pt idx="163">
                <c:v>17300</c:v>
              </c:pt>
              <c:pt idx="164">
                <c:v>17400</c:v>
              </c:pt>
              <c:pt idx="165">
                <c:v>17500</c:v>
              </c:pt>
              <c:pt idx="166">
                <c:v>17600</c:v>
              </c:pt>
              <c:pt idx="167">
                <c:v>17700</c:v>
              </c:pt>
              <c:pt idx="168">
                <c:v>17800</c:v>
              </c:pt>
              <c:pt idx="169">
                <c:v>17900</c:v>
              </c:pt>
              <c:pt idx="170">
                <c:v>18000</c:v>
              </c:pt>
              <c:pt idx="171">
                <c:v>18100</c:v>
              </c:pt>
              <c:pt idx="172">
                <c:v>18200</c:v>
              </c:pt>
              <c:pt idx="173">
                <c:v>18300</c:v>
              </c:pt>
              <c:pt idx="174">
                <c:v>18400</c:v>
              </c:pt>
              <c:pt idx="175">
                <c:v>18500</c:v>
              </c:pt>
              <c:pt idx="176">
                <c:v>18600</c:v>
              </c:pt>
              <c:pt idx="177">
                <c:v>18700</c:v>
              </c:pt>
              <c:pt idx="178">
                <c:v>18800</c:v>
              </c:pt>
              <c:pt idx="179">
                <c:v>18900</c:v>
              </c:pt>
              <c:pt idx="180">
                <c:v>19000</c:v>
              </c:pt>
              <c:pt idx="181">
                <c:v>19100</c:v>
              </c:pt>
              <c:pt idx="182">
                <c:v>19200</c:v>
              </c:pt>
              <c:pt idx="183">
                <c:v>19300</c:v>
              </c:pt>
              <c:pt idx="184">
                <c:v>19400</c:v>
              </c:pt>
              <c:pt idx="185">
                <c:v>19500</c:v>
              </c:pt>
              <c:pt idx="186">
                <c:v>19600</c:v>
              </c:pt>
              <c:pt idx="187">
                <c:v>19700</c:v>
              </c:pt>
              <c:pt idx="188">
                <c:v>19800</c:v>
              </c:pt>
              <c:pt idx="189">
                <c:v>19900</c:v>
              </c:pt>
              <c:pt idx="190">
                <c:v>20000</c:v>
              </c:pt>
              <c:pt idx="191">
                <c:v>20100</c:v>
              </c:pt>
              <c:pt idx="192">
                <c:v>20200</c:v>
              </c:pt>
              <c:pt idx="193">
                <c:v>20300</c:v>
              </c:pt>
              <c:pt idx="194">
                <c:v>20400</c:v>
              </c:pt>
              <c:pt idx="195">
                <c:v>20500</c:v>
              </c:pt>
              <c:pt idx="196">
                <c:v>20600</c:v>
              </c:pt>
              <c:pt idx="197">
                <c:v>20700</c:v>
              </c:pt>
              <c:pt idx="198">
                <c:v>20800</c:v>
              </c:pt>
              <c:pt idx="199">
                <c:v>20900</c:v>
              </c:pt>
              <c:pt idx="200">
                <c:v>21000</c:v>
              </c:pt>
              <c:pt idx="201">
                <c:v>21100</c:v>
              </c:pt>
              <c:pt idx="202">
                <c:v>21200</c:v>
              </c:pt>
              <c:pt idx="203">
                <c:v>21300</c:v>
              </c:pt>
              <c:pt idx="204">
                <c:v>21400</c:v>
              </c:pt>
              <c:pt idx="205">
                <c:v>21500</c:v>
              </c:pt>
              <c:pt idx="206">
                <c:v>21600</c:v>
              </c:pt>
              <c:pt idx="207">
                <c:v>21700</c:v>
              </c:pt>
              <c:pt idx="208">
                <c:v>21800</c:v>
              </c:pt>
              <c:pt idx="209">
                <c:v>21900</c:v>
              </c:pt>
              <c:pt idx="210">
                <c:v>22000</c:v>
              </c:pt>
              <c:pt idx="211">
                <c:v>22100</c:v>
              </c:pt>
              <c:pt idx="212">
                <c:v>22200</c:v>
              </c:pt>
              <c:pt idx="213">
                <c:v>22300</c:v>
              </c:pt>
              <c:pt idx="214">
                <c:v>22400</c:v>
              </c:pt>
              <c:pt idx="215">
                <c:v>22500</c:v>
              </c:pt>
              <c:pt idx="216">
                <c:v>22600</c:v>
              </c:pt>
              <c:pt idx="217">
                <c:v>22700</c:v>
              </c:pt>
              <c:pt idx="218">
                <c:v>22800</c:v>
              </c:pt>
              <c:pt idx="219">
                <c:v>22900</c:v>
              </c:pt>
              <c:pt idx="220">
                <c:v>23000</c:v>
              </c:pt>
              <c:pt idx="221">
                <c:v>23100</c:v>
              </c:pt>
              <c:pt idx="222">
                <c:v>23200</c:v>
              </c:pt>
              <c:pt idx="223">
                <c:v>23300</c:v>
              </c:pt>
              <c:pt idx="224">
                <c:v>23400</c:v>
              </c:pt>
              <c:pt idx="225">
                <c:v>23500</c:v>
              </c:pt>
              <c:pt idx="226">
                <c:v>23600</c:v>
              </c:pt>
              <c:pt idx="227">
                <c:v>23700</c:v>
              </c:pt>
              <c:pt idx="228">
                <c:v>23800</c:v>
              </c:pt>
              <c:pt idx="229">
                <c:v>23900</c:v>
              </c:pt>
              <c:pt idx="230">
                <c:v>24000</c:v>
              </c:pt>
              <c:pt idx="231">
                <c:v>24100</c:v>
              </c:pt>
              <c:pt idx="232">
                <c:v>24200</c:v>
              </c:pt>
              <c:pt idx="233">
                <c:v>24300</c:v>
              </c:pt>
              <c:pt idx="234">
                <c:v>24400</c:v>
              </c:pt>
              <c:pt idx="235">
                <c:v>24500</c:v>
              </c:pt>
              <c:pt idx="236">
                <c:v>24600</c:v>
              </c:pt>
              <c:pt idx="237">
                <c:v>24700</c:v>
              </c:pt>
              <c:pt idx="238">
                <c:v>24800</c:v>
              </c:pt>
              <c:pt idx="239">
                <c:v>24900</c:v>
              </c:pt>
              <c:pt idx="240">
                <c:v>25000</c:v>
              </c:pt>
              <c:pt idx="241">
                <c:v>25100</c:v>
              </c:pt>
              <c:pt idx="242">
                <c:v>25200</c:v>
              </c:pt>
              <c:pt idx="243">
                <c:v>25300</c:v>
              </c:pt>
              <c:pt idx="244">
                <c:v>25400</c:v>
              </c:pt>
              <c:pt idx="245">
                <c:v>25500</c:v>
              </c:pt>
              <c:pt idx="246">
                <c:v>25600</c:v>
              </c:pt>
              <c:pt idx="247">
                <c:v>25700</c:v>
              </c:pt>
              <c:pt idx="248">
                <c:v>25800</c:v>
              </c:pt>
              <c:pt idx="249">
                <c:v>25900</c:v>
              </c:pt>
              <c:pt idx="250">
                <c:v>26000</c:v>
              </c:pt>
              <c:pt idx="251">
                <c:v>26100</c:v>
              </c:pt>
              <c:pt idx="252">
                <c:v>26200</c:v>
              </c:pt>
              <c:pt idx="253">
                <c:v>26300</c:v>
              </c:pt>
              <c:pt idx="254">
                <c:v>26400</c:v>
              </c:pt>
              <c:pt idx="255">
                <c:v>26500</c:v>
              </c:pt>
              <c:pt idx="256">
                <c:v>26600</c:v>
              </c:pt>
              <c:pt idx="257">
                <c:v>26700</c:v>
              </c:pt>
              <c:pt idx="258">
                <c:v>26800</c:v>
              </c:pt>
              <c:pt idx="259">
                <c:v>26900</c:v>
              </c:pt>
              <c:pt idx="260">
                <c:v>27000</c:v>
              </c:pt>
              <c:pt idx="261">
                <c:v>27100</c:v>
              </c:pt>
              <c:pt idx="262">
                <c:v>27200</c:v>
              </c:pt>
              <c:pt idx="263">
                <c:v>27300</c:v>
              </c:pt>
              <c:pt idx="264">
                <c:v>27400</c:v>
              </c:pt>
              <c:pt idx="265">
                <c:v>27500</c:v>
              </c:pt>
              <c:pt idx="266">
                <c:v>27600</c:v>
              </c:pt>
              <c:pt idx="267">
                <c:v>27700</c:v>
              </c:pt>
              <c:pt idx="268">
                <c:v>27800</c:v>
              </c:pt>
              <c:pt idx="269">
                <c:v>27900</c:v>
              </c:pt>
              <c:pt idx="270">
                <c:v>28000</c:v>
              </c:pt>
              <c:pt idx="271">
                <c:v>28100</c:v>
              </c:pt>
              <c:pt idx="272">
                <c:v>28200</c:v>
              </c:pt>
              <c:pt idx="273">
                <c:v>28300</c:v>
              </c:pt>
              <c:pt idx="274">
                <c:v>28400</c:v>
              </c:pt>
              <c:pt idx="275">
                <c:v>28500</c:v>
              </c:pt>
              <c:pt idx="276">
                <c:v>28600</c:v>
              </c:pt>
              <c:pt idx="277">
                <c:v>28700</c:v>
              </c:pt>
              <c:pt idx="278">
                <c:v>28800</c:v>
              </c:pt>
              <c:pt idx="279">
                <c:v>28900</c:v>
              </c:pt>
              <c:pt idx="280">
                <c:v>29000</c:v>
              </c:pt>
              <c:pt idx="281">
                <c:v>29100</c:v>
              </c:pt>
              <c:pt idx="282">
                <c:v>29200</c:v>
              </c:pt>
              <c:pt idx="283">
                <c:v>29300</c:v>
              </c:pt>
              <c:pt idx="284">
                <c:v>29400</c:v>
              </c:pt>
              <c:pt idx="285">
                <c:v>29500</c:v>
              </c:pt>
              <c:pt idx="286">
                <c:v>29600</c:v>
              </c:pt>
              <c:pt idx="287">
                <c:v>29700</c:v>
              </c:pt>
              <c:pt idx="288">
                <c:v>29800</c:v>
              </c:pt>
              <c:pt idx="289">
                <c:v>29900</c:v>
              </c:pt>
              <c:pt idx="290">
                <c:v>30000</c:v>
              </c:pt>
              <c:pt idx="291">
                <c:v>30100</c:v>
              </c:pt>
              <c:pt idx="292">
                <c:v>30200</c:v>
              </c:pt>
              <c:pt idx="293">
                <c:v>30300</c:v>
              </c:pt>
              <c:pt idx="294">
                <c:v>30400</c:v>
              </c:pt>
              <c:pt idx="295">
                <c:v>30500</c:v>
              </c:pt>
              <c:pt idx="296">
                <c:v>30600</c:v>
              </c:pt>
              <c:pt idx="297">
                <c:v>30700</c:v>
              </c:pt>
              <c:pt idx="298">
                <c:v>30800</c:v>
              </c:pt>
              <c:pt idx="299">
                <c:v>30900</c:v>
              </c:pt>
              <c:pt idx="300">
                <c:v>31000</c:v>
              </c:pt>
              <c:pt idx="301">
                <c:v>31100</c:v>
              </c:pt>
              <c:pt idx="302">
                <c:v>31200</c:v>
              </c:pt>
              <c:pt idx="303">
                <c:v>31300</c:v>
              </c:pt>
              <c:pt idx="304">
                <c:v>31400</c:v>
              </c:pt>
              <c:pt idx="305">
                <c:v>31500</c:v>
              </c:pt>
              <c:pt idx="306">
                <c:v>31600</c:v>
              </c:pt>
              <c:pt idx="307">
                <c:v>31700</c:v>
              </c:pt>
              <c:pt idx="308">
                <c:v>31800</c:v>
              </c:pt>
              <c:pt idx="309">
                <c:v>31900</c:v>
              </c:pt>
              <c:pt idx="310">
                <c:v>32000</c:v>
              </c:pt>
              <c:pt idx="311">
                <c:v>32100</c:v>
              </c:pt>
              <c:pt idx="312">
                <c:v>32200</c:v>
              </c:pt>
              <c:pt idx="313">
                <c:v>32300</c:v>
              </c:pt>
              <c:pt idx="314">
                <c:v>32400</c:v>
              </c:pt>
              <c:pt idx="315">
                <c:v>32500</c:v>
              </c:pt>
              <c:pt idx="316">
                <c:v>32600</c:v>
              </c:pt>
              <c:pt idx="317">
                <c:v>32700</c:v>
              </c:pt>
              <c:pt idx="318">
                <c:v>32800</c:v>
              </c:pt>
              <c:pt idx="319">
                <c:v>32900</c:v>
              </c:pt>
              <c:pt idx="320">
                <c:v>33000</c:v>
              </c:pt>
              <c:pt idx="321">
                <c:v>33100</c:v>
              </c:pt>
              <c:pt idx="322">
                <c:v>33200</c:v>
              </c:pt>
              <c:pt idx="323">
                <c:v>33300</c:v>
              </c:pt>
              <c:pt idx="324">
                <c:v>33400</c:v>
              </c:pt>
              <c:pt idx="325">
                <c:v>33500</c:v>
              </c:pt>
              <c:pt idx="326">
                <c:v>33600</c:v>
              </c:pt>
              <c:pt idx="327">
                <c:v>33700</c:v>
              </c:pt>
              <c:pt idx="328">
                <c:v>33800</c:v>
              </c:pt>
              <c:pt idx="329">
                <c:v>33900</c:v>
              </c:pt>
              <c:pt idx="330">
                <c:v>34000</c:v>
              </c:pt>
              <c:pt idx="331">
                <c:v>34100</c:v>
              </c:pt>
              <c:pt idx="332">
                <c:v>34200</c:v>
              </c:pt>
              <c:pt idx="333">
                <c:v>34300</c:v>
              </c:pt>
              <c:pt idx="334">
                <c:v>34400</c:v>
              </c:pt>
              <c:pt idx="335">
                <c:v>34500</c:v>
              </c:pt>
              <c:pt idx="336">
                <c:v>34600</c:v>
              </c:pt>
              <c:pt idx="337">
                <c:v>34700</c:v>
              </c:pt>
              <c:pt idx="338">
                <c:v>34800</c:v>
              </c:pt>
              <c:pt idx="339">
                <c:v>34900</c:v>
              </c:pt>
              <c:pt idx="340">
                <c:v>35000</c:v>
              </c:pt>
              <c:pt idx="341">
                <c:v>35100</c:v>
              </c:pt>
              <c:pt idx="342">
                <c:v>35200</c:v>
              </c:pt>
              <c:pt idx="343">
                <c:v>35300</c:v>
              </c:pt>
              <c:pt idx="344">
                <c:v>35400</c:v>
              </c:pt>
              <c:pt idx="345">
                <c:v>35500</c:v>
              </c:pt>
              <c:pt idx="346">
                <c:v>35600</c:v>
              </c:pt>
              <c:pt idx="347">
                <c:v>35700</c:v>
              </c:pt>
              <c:pt idx="348">
                <c:v>35800</c:v>
              </c:pt>
              <c:pt idx="349">
                <c:v>35900</c:v>
              </c:pt>
              <c:pt idx="350">
                <c:v>36000</c:v>
              </c:pt>
              <c:pt idx="351">
                <c:v>36100</c:v>
              </c:pt>
              <c:pt idx="352">
                <c:v>36200</c:v>
              </c:pt>
              <c:pt idx="353">
                <c:v>36300</c:v>
              </c:pt>
              <c:pt idx="354">
                <c:v>36400</c:v>
              </c:pt>
              <c:pt idx="355">
                <c:v>36500</c:v>
              </c:pt>
              <c:pt idx="356">
                <c:v>36600</c:v>
              </c:pt>
              <c:pt idx="357">
                <c:v>36700</c:v>
              </c:pt>
              <c:pt idx="358">
                <c:v>36800</c:v>
              </c:pt>
              <c:pt idx="359">
                <c:v>36900</c:v>
              </c:pt>
              <c:pt idx="360">
                <c:v>37000</c:v>
              </c:pt>
              <c:pt idx="361">
                <c:v>37100</c:v>
              </c:pt>
              <c:pt idx="362">
                <c:v>37200</c:v>
              </c:pt>
              <c:pt idx="363">
                <c:v>37300</c:v>
              </c:pt>
              <c:pt idx="364">
                <c:v>37400</c:v>
              </c:pt>
              <c:pt idx="365">
                <c:v>37500</c:v>
              </c:pt>
              <c:pt idx="366">
                <c:v>37600</c:v>
              </c:pt>
              <c:pt idx="367">
                <c:v>37700</c:v>
              </c:pt>
              <c:pt idx="368">
                <c:v>37800</c:v>
              </c:pt>
              <c:pt idx="369">
                <c:v>37900</c:v>
              </c:pt>
              <c:pt idx="370">
                <c:v>38000</c:v>
              </c:pt>
              <c:pt idx="371">
                <c:v>38100</c:v>
              </c:pt>
              <c:pt idx="372">
                <c:v>38200</c:v>
              </c:pt>
              <c:pt idx="373">
                <c:v>38300</c:v>
              </c:pt>
              <c:pt idx="374">
                <c:v>38400</c:v>
              </c:pt>
              <c:pt idx="375">
                <c:v>38500</c:v>
              </c:pt>
              <c:pt idx="376">
                <c:v>38600</c:v>
              </c:pt>
              <c:pt idx="377">
                <c:v>38700</c:v>
              </c:pt>
              <c:pt idx="378">
                <c:v>38800</c:v>
              </c:pt>
              <c:pt idx="379">
                <c:v>38900</c:v>
              </c:pt>
              <c:pt idx="380">
                <c:v>39000</c:v>
              </c:pt>
              <c:pt idx="381">
                <c:v>39100</c:v>
              </c:pt>
              <c:pt idx="382">
                <c:v>39200</c:v>
              </c:pt>
              <c:pt idx="383">
                <c:v>39300</c:v>
              </c:pt>
              <c:pt idx="384">
                <c:v>39400</c:v>
              </c:pt>
              <c:pt idx="385">
                <c:v>39500</c:v>
              </c:pt>
              <c:pt idx="386">
                <c:v>39600</c:v>
              </c:pt>
              <c:pt idx="387">
                <c:v>39700</c:v>
              </c:pt>
              <c:pt idx="388">
                <c:v>39800</c:v>
              </c:pt>
              <c:pt idx="389">
                <c:v>39900</c:v>
              </c:pt>
              <c:pt idx="390">
                <c:v>40000</c:v>
              </c:pt>
              <c:pt idx="391">
                <c:v>40100</c:v>
              </c:pt>
              <c:pt idx="392">
                <c:v>40200</c:v>
              </c:pt>
              <c:pt idx="393">
                <c:v>40300</c:v>
              </c:pt>
              <c:pt idx="394">
                <c:v>40400</c:v>
              </c:pt>
              <c:pt idx="395">
                <c:v>40500</c:v>
              </c:pt>
              <c:pt idx="396">
                <c:v>40600</c:v>
              </c:pt>
              <c:pt idx="397">
                <c:v>40700</c:v>
              </c:pt>
              <c:pt idx="398">
                <c:v>40800</c:v>
              </c:pt>
              <c:pt idx="399">
                <c:v>40900</c:v>
              </c:pt>
              <c:pt idx="400">
                <c:v>41000</c:v>
              </c:pt>
              <c:pt idx="401">
                <c:v>41100</c:v>
              </c:pt>
              <c:pt idx="402">
                <c:v>41200</c:v>
              </c:pt>
              <c:pt idx="403">
                <c:v>41300</c:v>
              </c:pt>
              <c:pt idx="404">
                <c:v>41400</c:v>
              </c:pt>
              <c:pt idx="405">
                <c:v>41500</c:v>
              </c:pt>
              <c:pt idx="406">
                <c:v>41600</c:v>
              </c:pt>
              <c:pt idx="407">
                <c:v>41700</c:v>
              </c:pt>
              <c:pt idx="408">
                <c:v>41800</c:v>
              </c:pt>
              <c:pt idx="409">
                <c:v>41900</c:v>
              </c:pt>
              <c:pt idx="410">
                <c:v>42000</c:v>
              </c:pt>
              <c:pt idx="411">
                <c:v>42100</c:v>
              </c:pt>
              <c:pt idx="412">
                <c:v>42200</c:v>
              </c:pt>
              <c:pt idx="413">
                <c:v>42300</c:v>
              </c:pt>
              <c:pt idx="414">
                <c:v>42400</c:v>
              </c:pt>
              <c:pt idx="415">
                <c:v>42500</c:v>
              </c:pt>
              <c:pt idx="416">
                <c:v>42600</c:v>
              </c:pt>
              <c:pt idx="417">
                <c:v>42700</c:v>
              </c:pt>
              <c:pt idx="418">
                <c:v>42800</c:v>
              </c:pt>
              <c:pt idx="419">
                <c:v>42900</c:v>
              </c:pt>
              <c:pt idx="420">
                <c:v>43000</c:v>
              </c:pt>
              <c:pt idx="421">
                <c:v>43100</c:v>
              </c:pt>
              <c:pt idx="422">
                <c:v>43200</c:v>
              </c:pt>
              <c:pt idx="423">
                <c:v>43300</c:v>
              </c:pt>
              <c:pt idx="424">
                <c:v>43400</c:v>
              </c:pt>
              <c:pt idx="425">
                <c:v>43500</c:v>
              </c:pt>
              <c:pt idx="426">
                <c:v>43600</c:v>
              </c:pt>
              <c:pt idx="427">
                <c:v>43700</c:v>
              </c:pt>
              <c:pt idx="428">
                <c:v>43800</c:v>
              </c:pt>
              <c:pt idx="429">
                <c:v>43900</c:v>
              </c:pt>
              <c:pt idx="430">
                <c:v>44000</c:v>
              </c:pt>
              <c:pt idx="431">
                <c:v>44100</c:v>
              </c:pt>
              <c:pt idx="432">
                <c:v>44200</c:v>
              </c:pt>
              <c:pt idx="433">
                <c:v>44300</c:v>
              </c:pt>
              <c:pt idx="434">
                <c:v>44400</c:v>
              </c:pt>
              <c:pt idx="435">
                <c:v>44500</c:v>
              </c:pt>
              <c:pt idx="436">
                <c:v>44600</c:v>
              </c:pt>
              <c:pt idx="437">
                <c:v>44700</c:v>
              </c:pt>
              <c:pt idx="438">
                <c:v>44800</c:v>
              </c:pt>
              <c:pt idx="439">
                <c:v>44900</c:v>
              </c:pt>
              <c:pt idx="440">
                <c:v>45000</c:v>
              </c:pt>
              <c:pt idx="441">
                <c:v>45100</c:v>
              </c:pt>
              <c:pt idx="442">
                <c:v>45200</c:v>
              </c:pt>
              <c:pt idx="443">
                <c:v>45300</c:v>
              </c:pt>
              <c:pt idx="444">
                <c:v>45400</c:v>
              </c:pt>
              <c:pt idx="445">
                <c:v>45500</c:v>
              </c:pt>
              <c:pt idx="446">
                <c:v>45600</c:v>
              </c:pt>
              <c:pt idx="447">
                <c:v>45700</c:v>
              </c:pt>
              <c:pt idx="448">
                <c:v>45800</c:v>
              </c:pt>
              <c:pt idx="449">
                <c:v>45900</c:v>
              </c:pt>
              <c:pt idx="450">
                <c:v>46000</c:v>
              </c:pt>
              <c:pt idx="451">
                <c:v>46100</c:v>
              </c:pt>
              <c:pt idx="452">
                <c:v>46200</c:v>
              </c:pt>
              <c:pt idx="453">
                <c:v>46300</c:v>
              </c:pt>
              <c:pt idx="454">
                <c:v>46400</c:v>
              </c:pt>
              <c:pt idx="455">
                <c:v>46500</c:v>
              </c:pt>
              <c:pt idx="456">
                <c:v>46600</c:v>
              </c:pt>
              <c:pt idx="457">
                <c:v>46700</c:v>
              </c:pt>
              <c:pt idx="458">
                <c:v>46800</c:v>
              </c:pt>
              <c:pt idx="459">
                <c:v>46900</c:v>
              </c:pt>
              <c:pt idx="460">
                <c:v>47000</c:v>
              </c:pt>
              <c:pt idx="461">
                <c:v>47100</c:v>
              </c:pt>
              <c:pt idx="462">
                <c:v>47200</c:v>
              </c:pt>
              <c:pt idx="463">
                <c:v>47300</c:v>
              </c:pt>
              <c:pt idx="464">
                <c:v>47400</c:v>
              </c:pt>
              <c:pt idx="465">
                <c:v>47500</c:v>
              </c:pt>
              <c:pt idx="466">
                <c:v>47600</c:v>
              </c:pt>
              <c:pt idx="467">
                <c:v>47700</c:v>
              </c:pt>
              <c:pt idx="468">
                <c:v>47800</c:v>
              </c:pt>
              <c:pt idx="469">
                <c:v>47900</c:v>
              </c:pt>
              <c:pt idx="470">
                <c:v>48000</c:v>
              </c:pt>
              <c:pt idx="471">
                <c:v>48100</c:v>
              </c:pt>
              <c:pt idx="472">
                <c:v>48200</c:v>
              </c:pt>
              <c:pt idx="473">
                <c:v>48300</c:v>
              </c:pt>
              <c:pt idx="474">
                <c:v>48400</c:v>
              </c:pt>
              <c:pt idx="475">
                <c:v>48500</c:v>
              </c:pt>
              <c:pt idx="476">
                <c:v>48600</c:v>
              </c:pt>
              <c:pt idx="477">
                <c:v>48700</c:v>
              </c:pt>
              <c:pt idx="478">
                <c:v>48800</c:v>
              </c:pt>
              <c:pt idx="479">
                <c:v>48900</c:v>
              </c:pt>
              <c:pt idx="480">
                <c:v>49000</c:v>
              </c:pt>
              <c:pt idx="481">
                <c:v>49100</c:v>
              </c:pt>
              <c:pt idx="482">
                <c:v>49200</c:v>
              </c:pt>
              <c:pt idx="483">
                <c:v>49300</c:v>
              </c:pt>
              <c:pt idx="484">
                <c:v>49400</c:v>
              </c:pt>
              <c:pt idx="485">
                <c:v>49500</c:v>
              </c:pt>
              <c:pt idx="486">
                <c:v>49600</c:v>
              </c:pt>
              <c:pt idx="487">
                <c:v>49700</c:v>
              </c:pt>
              <c:pt idx="488">
                <c:v>49800</c:v>
              </c:pt>
              <c:pt idx="489">
                <c:v>49900</c:v>
              </c:pt>
              <c:pt idx="490">
                <c:v>50000</c:v>
              </c:pt>
              <c:pt idx="491">
                <c:v>50100</c:v>
              </c:pt>
              <c:pt idx="492">
                <c:v>50200</c:v>
              </c:pt>
              <c:pt idx="493">
                <c:v>50300</c:v>
              </c:pt>
              <c:pt idx="494">
                <c:v>50400</c:v>
              </c:pt>
              <c:pt idx="495">
                <c:v>50500</c:v>
              </c:pt>
              <c:pt idx="496">
                <c:v>50600</c:v>
              </c:pt>
              <c:pt idx="497">
                <c:v>50700</c:v>
              </c:pt>
              <c:pt idx="498">
                <c:v>50800</c:v>
              </c:pt>
              <c:pt idx="499">
                <c:v>50900</c:v>
              </c:pt>
              <c:pt idx="500">
                <c:v>51000</c:v>
              </c:pt>
              <c:pt idx="501">
                <c:v>51100</c:v>
              </c:pt>
              <c:pt idx="502">
                <c:v>51200</c:v>
              </c:pt>
              <c:pt idx="503">
                <c:v>51300</c:v>
              </c:pt>
              <c:pt idx="504">
                <c:v>51400</c:v>
              </c:pt>
              <c:pt idx="505">
                <c:v>51500</c:v>
              </c:pt>
              <c:pt idx="506">
                <c:v>51600</c:v>
              </c:pt>
              <c:pt idx="507">
                <c:v>51700</c:v>
              </c:pt>
              <c:pt idx="508">
                <c:v>51800</c:v>
              </c:pt>
              <c:pt idx="509">
                <c:v>51900</c:v>
              </c:pt>
              <c:pt idx="510">
                <c:v>52000</c:v>
              </c:pt>
              <c:pt idx="511">
                <c:v>52100</c:v>
              </c:pt>
              <c:pt idx="512">
                <c:v>52200</c:v>
              </c:pt>
              <c:pt idx="513">
                <c:v>52300</c:v>
              </c:pt>
              <c:pt idx="514">
                <c:v>52400</c:v>
              </c:pt>
              <c:pt idx="515">
                <c:v>52500</c:v>
              </c:pt>
              <c:pt idx="516">
                <c:v>52600</c:v>
              </c:pt>
              <c:pt idx="517">
                <c:v>52700</c:v>
              </c:pt>
              <c:pt idx="518">
                <c:v>52800</c:v>
              </c:pt>
              <c:pt idx="519">
                <c:v>52900</c:v>
              </c:pt>
              <c:pt idx="520">
                <c:v>53000</c:v>
              </c:pt>
              <c:pt idx="521">
                <c:v>53100</c:v>
              </c:pt>
              <c:pt idx="522">
                <c:v>53200</c:v>
              </c:pt>
              <c:pt idx="523">
                <c:v>53300</c:v>
              </c:pt>
              <c:pt idx="524">
                <c:v>53400</c:v>
              </c:pt>
              <c:pt idx="525">
                <c:v>53500</c:v>
              </c:pt>
              <c:pt idx="526">
                <c:v>53600</c:v>
              </c:pt>
              <c:pt idx="527">
                <c:v>53700</c:v>
              </c:pt>
              <c:pt idx="528">
                <c:v>53800</c:v>
              </c:pt>
              <c:pt idx="529">
                <c:v>53900</c:v>
              </c:pt>
              <c:pt idx="530">
                <c:v>54000</c:v>
              </c:pt>
              <c:pt idx="531">
                <c:v>54100</c:v>
              </c:pt>
              <c:pt idx="532">
                <c:v>54200</c:v>
              </c:pt>
              <c:pt idx="533">
                <c:v>54300</c:v>
              </c:pt>
              <c:pt idx="534">
                <c:v>54400</c:v>
              </c:pt>
              <c:pt idx="535">
                <c:v>54500</c:v>
              </c:pt>
              <c:pt idx="536">
                <c:v>54600</c:v>
              </c:pt>
              <c:pt idx="537">
                <c:v>54700</c:v>
              </c:pt>
              <c:pt idx="538">
                <c:v>54800</c:v>
              </c:pt>
              <c:pt idx="539">
                <c:v>54900</c:v>
              </c:pt>
              <c:pt idx="540">
                <c:v>55000</c:v>
              </c:pt>
              <c:pt idx="541">
                <c:v>55100</c:v>
              </c:pt>
              <c:pt idx="542">
                <c:v>55200</c:v>
              </c:pt>
              <c:pt idx="543">
                <c:v>55300</c:v>
              </c:pt>
              <c:pt idx="544">
                <c:v>55400</c:v>
              </c:pt>
              <c:pt idx="545">
                <c:v>55500</c:v>
              </c:pt>
              <c:pt idx="546">
                <c:v>55600</c:v>
              </c:pt>
              <c:pt idx="547">
                <c:v>55700</c:v>
              </c:pt>
              <c:pt idx="548">
                <c:v>55800</c:v>
              </c:pt>
              <c:pt idx="549">
                <c:v>55900</c:v>
              </c:pt>
              <c:pt idx="550">
                <c:v>56000</c:v>
              </c:pt>
              <c:pt idx="551">
                <c:v>56100</c:v>
              </c:pt>
              <c:pt idx="552">
                <c:v>56200</c:v>
              </c:pt>
              <c:pt idx="553">
                <c:v>56300</c:v>
              </c:pt>
              <c:pt idx="554">
                <c:v>56400</c:v>
              </c:pt>
              <c:pt idx="555">
                <c:v>56500</c:v>
              </c:pt>
              <c:pt idx="556">
                <c:v>56600</c:v>
              </c:pt>
              <c:pt idx="557">
                <c:v>56700</c:v>
              </c:pt>
              <c:pt idx="558">
                <c:v>56800</c:v>
              </c:pt>
              <c:pt idx="559">
                <c:v>56900</c:v>
              </c:pt>
              <c:pt idx="560">
                <c:v>57000</c:v>
              </c:pt>
              <c:pt idx="561">
                <c:v>57100</c:v>
              </c:pt>
              <c:pt idx="562">
                <c:v>57200</c:v>
              </c:pt>
              <c:pt idx="563">
                <c:v>57300</c:v>
              </c:pt>
              <c:pt idx="564">
                <c:v>57400</c:v>
              </c:pt>
              <c:pt idx="565">
                <c:v>57500</c:v>
              </c:pt>
              <c:pt idx="566">
                <c:v>57600</c:v>
              </c:pt>
              <c:pt idx="567">
                <c:v>57700</c:v>
              </c:pt>
              <c:pt idx="568">
                <c:v>57800</c:v>
              </c:pt>
              <c:pt idx="569">
                <c:v>57900</c:v>
              </c:pt>
              <c:pt idx="570">
                <c:v>58000</c:v>
              </c:pt>
              <c:pt idx="571">
                <c:v>58100</c:v>
              </c:pt>
              <c:pt idx="572">
                <c:v>58200</c:v>
              </c:pt>
              <c:pt idx="573">
                <c:v>58300</c:v>
              </c:pt>
              <c:pt idx="574">
                <c:v>58400</c:v>
              </c:pt>
              <c:pt idx="575">
                <c:v>58500</c:v>
              </c:pt>
              <c:pt idx="576">
                <c:v>58600</c:v>
              </c:pt>
              <c:pt idx="577">
                <c:v>58700</c:v>
              </c:pt>
              <c:pt idx="578">
                <c:v>58800</c:v>
              </c:pt>
              <c:pt idx="579">
                <c:v>58900</c:v>
              </c:pt>
              <c:pt idx="580">
                <c:v>59000</c:v>
              </c:pt>
              <c:pt idx="581">
                <c:v>59100</c:v>
              </c:pt>
              <c:pt idx="582">
                <c:v>59200</c:v>
              </c:pt>
              <c:pt idx="583">
                <c:v>59300</c:v>
              </c:pt>
              <c:pt idx="584">
                <c:v>59400</c:v>
              </c:pt>
              <c:pt idx="585">
                <c:v>59500</c:v>
              </c:pt>
              <c:pt idx="586">
                <c:v>59600</c:v>
              </c:pt>
              <c:pt idx="587">
                <c:v>59700</c:v>
              </c:pt>
              <c:pt idx="588">
                <c:v>59800</c:v>
              </c:pt>
              <c:pt idx="589">
                <c:v>59900</c:v>
              </c:pt>
              <c:pt idx="590">
                <c:v>60000</c:v>
              </c:pt>
              <c:pt idx="591">
                <c:v>60100</c:v>
              </c:pt>
              <c:pt idx="592">
                <c:v>60200</c:v>
              </c:pt>
              <c:pt idx="593">
                <c:v>60300</c:v>
              </c:pt>
              <c:pt idx="594">
                <c:v>60400</c:v>
              </c:pt>
              <c:pt idx="595">
                <c:v>60500</c:v>
              </c:pt>
              <c:pt idx="596">
                <c:v>60600</c:v>
              </c:pt>
              <c:pt idx="597">
                <c:v>60700</c:v>
              </c:pt>
              <c:pt idx="598">
                <c:v>60800</c:v>
              </c:pt>
              <c:pt idx="599">
                <c:v>60900</c:v>
              </c:pt>
              <c:pt idx="600">
                <c:v>61000</c:v>
              </c:pt>
              <c:pt idx="601">
                <c:v>61100</c:v>
              </c:pt>
              <c:pt idx="602">
                <c:v>61200</c:v>
              </c:pt>
              <c:pt idx="603">
                <c:v>61300</c:v>
              </c:pt>
              <c:pt idx="604">
                <c:v>61400</c:v>
              </c:pt>
              <c:pt idx="605">
                <c:v>61500</c:v>
              </c:pt>
              <c:pt idx="606">
                <c:v>61600</c:v>
              </c:pt>
              <c:pt idx="607">
                <c:v>61700</c:v>
              </c:pt>
              <c:pt idx="608">
                <c:v>61800</c:v>
              </c:pt>
              <c:pt idx="609">
                <c:v>61900</c:v>
              </c:pt>
              <c:pt idx="610">
                <c:v>62000</c:v>
              </c:pt>
              <c:pt idx="611">
                <c:v>62100</c:v>
              </c:pt>
              <c:pt idx="612">
                <c:v>62200</c:v>
              </c:pt>
              <c:pt idx="613">
                <c:v>62300</c:v>
              </c:pt>
              <c:pt idx="614">
                <c:v>62400</c:v>
              </c:pt>
              <c:pt idx="615">
                <c:v>62500</c:v>
              </c:pt>
              <c:pt idx="616">
                <c:v>62600</c:v>
              </c:pt>
              <c:pt idx="617">
                <c:v>62700</c:v>
              </c:pt>
              <c:pt idx="618">
                <c:v>62800</c:v>
              </c:pt>
              <c:pt idx="619">
                <c:v>62900</c:v>
              </c:pt>
              <c:pt idx="620">
                <c:v>63000</c:v>
              </c:pt>
              <c:pt idx="621">
                <c:v>63100</c:v>
              </c:pt>
              <c:pt idx="622">
                <c:v>63200</c:v>
              </c:pt>
              <c:pt idx="623">
                <c:v>63300</c:v>
              </c:pt>
              <c:pt idx="624">
                <c:v>63400</c:v>
              </c:pt>
              <c:pt idx="625">
                <c:v>63500</c:v>
              </c:pt>
              <c:pt idx="626">
                <c:v>63600</c:v>
              </c:pt>
              <c:pt idx="627">
                <c:v>63700</c:v>
              </c:pt>
              <c:pt idx="628">
                <c:v>63800</c:v>
              </c:pt>
              <c:pt idx="629">
                <c:v>63900</c:v>
              </c:pt>
              <c:pt idx="630">
                <c:v>64000</c:v>
              </c:pt>
              <c:pt idx="631">
                <c:v>64100</c:v>
              </c:pt>
              <c:pt idx="632">
                <c:v>64200</c:v>
              </c:pt>
              <c:pt idx="633">
                <c:v>64300</c:v>
              </c:pt>
              <c:pt idx="634">
                <c:v>64400</c:v>
              </c:pt>
              <c:pt idx="635">
                <c:v>64500</c:v>
              </c:pt>
              <c:pt idx="636">
                <c:v>64600</c:v>
              </c:pt>
              <c:pt idx="637">
                <c:v>64700</c:v>
              </c:pt>
              <c:pt idx="638">
                <c:v>64800</c:v>
              </c:pt>
              <c:pt idx="639">
                <c:v>64900</c:v>
              </c:pt>
              <c:pt idx="640">
                <c:v>65000</c:v>
              </c:pt>
              <c:pt idx="641">
                <c:v>65100</c:v>
              </c:pt>
              <c:pt idx="642">
                <c:v>65200</c:v>
              </c:pt>
              <c:pt idx="643">
                <c:v>65300</c:v>
              </c:pt>
              <c:pt idx="644">
                <c:v>65400</c:v>
              </c:pt>
              <c:pt idx="645">
                <c:v>65500</c:v>
              </c:pt>
              <c:pt idx="646">
                <c:v>65600</c:v>
              </c:pt>
              <c:pt idx="647">
                <c:v>65700</c:v>
              </c:pt>
              <c:pt idx="648">
                <c:v>65800</c:v>
              </c:pt>
              <c:pt idx="649">
                <c:v>65900</c:v>
              </c:pt>
              <c:pt idx="650">
                <c:v>66000</c:v>
              </c:pt>
              <c:pt idx="651">
                <c:v>66100</c:v>
              </c:pt>
              <c:pt idx="652">
                <c:v>66200</c:v>
              </c:pt>
              <c:pt idx="653">
                <c:v>66300</c:v>
              </c:pt>
              <c:pt idx="654">
                <c:v>66400</c:v>
              </c:pt>
              <c:pt idx="655">
                <c:v>66500</c:v>
              </c:pt>
              <c:pt idx="656">
                <c:v>66600</c:v>
              </c:pt>
              <c:pt idx="657">
                <c:v>66700</c:v>
              </c:pt>
              <c:pt idx="658">
                <c:v>66800</c:v>
              </c:pt>
              <c:pt idx="659">
                <c:v>66900</c:v>
              </c:pt>
              <c:pt idx="660">
                <c:v>67000</c:v>
              </c:pt>
              <c:pt idx="661">
                <c:v>67100</c:v>
              </c:pt>
              <c:pt idx="662">
                <c:v>67200</c:v>
              </c:pt>
              <c:pt idx="663">
                <c:v>67300</c:v>
              </c:pt>
              <c:pt idx="664">
                <c:v>67400</c:v>
              </c:pt>
              <c:pt idx="665">
                <c:v>67500</c:v>
              </c:pt>
              <c:pt idx="666">
                <c:v>67600</c:v>
              </c:pt>
              <c:pt idx="667">
                <c:v>67700</c:v>
              </c:pt>
              <c:pt idx="668">
                <c:v>67800</c:v>
              </c:pt>
              <c:pt idx="669">
                <c:v>67900</c:v>
              </c:pt>
              <c:pt idx="670">
                <c:v>68000</c:v>
              </c:pt>
              <c:pt idx="671">
                <c:v>68100</c:v>
              </c:pt>
              <c:pt idx="672">
                <c:v>68200</c:v>
              </c:pt>
              <c:pt idx="673">
                <c:v>68300</c:v>
              </c:pt>
              <c:pt idx="674">
                <c:v>68400</c:v>
              </c:pt>
              <c:pt idx="675">
                <c:v>68500</c:v>
              </c:pt>
              <c:pt idx="676">
                <c:v>68600</c:v>
              </c:pt>
              <c:pt idx="677">
                <c:v>68700</c:v>
              </c:pt>
              <c:pt idx="678">
                <c:v>68800</c:v>
              </c:pt>
              <c:pt idx="679">
                <c:v>68900</c:v>
              </c:pt>
              <c:pt idx="680">
                <c:v>69000</c:v>
              </c:pt>
              <c:pt idx="681">
                <c:v>69100</c:v>
              </c:pt>
              <c:pt idx="682">
                <c:v>69200</c:v>
              </c:pt>
              <c:pt idx="683">
                <c:v>69300</c:v>
              </c:pt>
              <c:pt idx="684">
                <c:v>69400</c:v>
              </c:pt>
              <c:pt idx="685">
                <c:v>69500</c:v>
              </c:pt>
              <c:pt idx="686">
                <c:v>69600</c:v>
              </c:pt>
              <c:pt idx="687">
                <c:v>69700</c:v>
              </c:pt>
              <c:pt idx="688">
                <c:v>69800</c:v>
              </c:pt>
              <c:pt idx="689">
                <c:v>69900</c:v>
              </c:pt>
              <c:pt idx="690">
                <c:v>70000</c:v>
              </c:pt>
              <c:pt idx="691">
                <c:v>70100</c:v>
              </c:pt>
              <c:pt idx="692">
                <c:v>70200</c:v>
              </c:pt>
              <c:pt idx="693">
                <c:v>70300</c:v>
              </c:pt>
              <c:pt idx="694">
                <c:v>70400</c:v>
              </c:pt>
              <c:pt idx="695">
                <c:v>70500</c:v>
              </c:pt>
              <c:pt idx="696">
                <c:v>70600</c:v>
              </c:pt>
              <c:pt idx="697">
                <c:v>70700</c:v>
              </c:pt>
              <c:pt idx="698">
                <c:v>70800</c:v>
              </c:pt>
              <c:pt idx="699">
                <c:v>70900</c:v>
              </c:pt>
              <c:pt idx="700">
                <c:v>71000</c:v>
              </c:pt>
              <c:pt idx="701">
                <c:v>71100</c:v>
              </c:pt>
              <c:pt idx="702">
                <c:v>71200</c:v>
              </c:pt>
              <c:pt idx="703">
                <c:v>71300</c:v>
              </c:pt>
              <c:pt idx="704">
                <c:v>71400</c:v>
              </c:pt>
              <c:pt idx="705">
                <c:v>71500</c:v>
              </c:pt>
              <c:pt idx="706">
                <c:v>71600</c:v>
              </c:pt>
              <c:pt idx="707">
                <c:v>71700</c:v>
              </c:pt>
              <c:pt idx="708">
                <c:v>71800</c:v>
              </c:pt>
              <c:pt idx="709">
                <c:v>71900</c:v>
              </c:pt>
              <c:pt idx="710">
                <c:v>72000</c:v>
              </c:pt>
              <c:pt idx="711">
                <c:v>72100</c:v>
              </c:pt>
              <c:pt idx="712">
                <c:v>72200</c:v>
              </c:pt>
              <c:pt idx="713">
                <c:v>72300</c:v>
              </c:pt>
              <c:pt idx="714">
                <c:v>72400</c:v>
              </c:pt>
              <c:pt idx="715">
                <c:v>72500</c:v>
              </c:pt>
              <c:pt idx="716">
                <c:v>72600</c:v>
              </c:pt>
              <c:pt idx="717">
                <c:v>72700</c:v>
              </c:pt>
              <c:pt idx="718">
                <c:v>72800</c:v>
              </c:pt>
              <c:pt idx="719">
                <c:v>72900</c:v>
              </c:pt>
              <c:pt idx="720">
                <c:v>73000</c:v>
              </c:pt>
              <c:pt idx="721">
                <c:v>73100</c:v>
              </c:pt>
              <c:pt idx="722">
                <c:v>73200</c:v>
              </c:pt>
              <c:pt idx="723">
                <c:v>73300</c:v>
              </c:pt>
              <c:pt idx="724">
                <c:v>73400</c:v>
              </c:pt>
              <c:pt idx="725">
                <c:v>73500</c:v>
              </c:pt>
              <c:pt idx="726">
                <c:v>73600</c:v>
              </c:pt>
              <c:pt idx="727">
                <c:v>73700</c:v>
              </c:pt>
              <c:pt idx="728">
                <c:v>73800</c:v>
              </c:pt>
              <c:pt idx="729">
                <c:v>73900</c:v>
              </c:pt>
              <c:pt idx="730">
                <c:v>74000</c:v>
              </c:pt>
              <c:pt idx="731">
                <c:v>74100</c:v>
              </c:pt>
              <c:pt idx="732">
                <c:v>74200</c:v>
              </c:pt>
              <c:pt idx="733">
                <c:v>74300</c:v>
              </c:pt>
              <c:pt idx="734">
                <c:v>74400</c:v>
              </c:pt>
              <c:pt idx="735">
                <c:v>74500</c:v>
              </c:pt>
              <c:pt idx="736">
                <c:v>74600</c:v>
              </c:pt>
              <c:pt idx="737">
                <c:v>74700</c:v>
              </c:pt>
              <c:pt idx="738">
                <c:v>74800</c:v>
              </c:pt>
              <c:pt idx="739">
                <c:v>74900</c:v>
              </c:pt>
              <c:pt idx="740">
                <c:v>75000</c:v>
              </c:pt>
              <c:pt idx="741">
                <c:v>75100</c:v>
              </c:pt>
              <c:pt idx="742">
                <c:v>75200</c:v>
              </c:pt>
              <c:pt idx="743">
                <c:v>75300</c:v>
              </c:pt>
              <c:pt idx="744">
                <c:v>75400</c:v>
              </c:pt>
              <c:pt idx="745">
                <c:v>75500</c:v>
              </c:pt>
              <c:pt idx="746">
                <c:v>75600</c:v>
              </c:pt>
              <c:pt idx="747">
                <c:v>75700</c:v>
              </c:pt>
              <c:pt idx="748">
                <c:v>75800</c:v>
              </c:pt>
              <c:pt idx="749">
                <c:v>75900</c:v>
              </c:pt>
              <c:pt idx="750">
                <c:v>76000</c:v>
              </c:pt>
              <c:pt idx="751">
                <c:v>76100</c:v>
              </c:pt>
              <c:pt idx="752">
                <c:v>76200</c:v>
              </c:pt>
              <c:pt idx="753">
                <c:v>76300</c:v>
              </c:pt>
              <c:pt idx="754">
                <c:v>76400</c:v>
              </c:pt>
              <c:pt idx="755">
                <c:v>76500</c:v>
              </c:pt>
              <c:pt idx="756">
                <c:v>76600</c:v>
              </c:pt>
              <c:pt idx="757">
                <c:v>76700</c:v>
              </c:pt>
              <c:pt idx="758">
                <c:v>76800</c:v>
              </c:pt>
              <c:pt idx="759">
                <c:v>76900</c:v>
              </c:pt>
              <c:pt idx="760">
                <c:v>77000</c:v>
              </c:pt>
              <c:pt idx="761">
                <c:v>77100</c:v>
              </c:pt>
              <c:pt idx="762">
                <c:v>77200</c:v>
              </c:pt>
              <c:pt idx="763">
                <c:v>77300</c:v>
              </c:pt>
              <c:pt idx="764">
                <c:v>77400</c:v>
              </c:pt>
              <c:pt idx="765">
                <c:v>77500</c:v>
              </c:pt>
              <c:pt idx="766">
                <c:v>77600</c:v>
              </c:pt>
              <c:pt idx="767">
                <c:v>77700</c:v>
              </c:pt>
              <c:pt idx="768">
                <c:v>77800</c:v>
              </c:pt>
              <c:pt idx="769">
                <c:v>77900</c:v>
              </c:pt>
              <c:pt idx="770">
                <c:v>78000</c:v>
              </c:pt>
              <c:pt idx="771">
                <c:v>78100</c:v>
              </c:pt>
              <c:pt idx="772">
                <c:v>78200</c:v>
              </c:pt>
              <c:pt idx="773">
                <c:v>78300</c:v>
              </c:pt>
              <c:pt idx="774">
                <c:v>78400</c:v>
              </c:pt>
              <c:pt idx="775">
                <c:v>78500</c:v>
              </c:pt>
              <c:pt idx="776">
                <c:v>78600</c:v>
              </c:pt>
              <c:pt idx="777">
                <c:v>78700</c:v>
              </c:pt>
              <c:pt idx="778">
                <c:v>78800</c:v>
              </c:pt>
              <c:pt idx="779">
                <c:v>78900</c:v>
              </c:pt>
              <c:pt idx="780">
                <c:v>79000</c:v>
              </c:pt>
              <c:pt idx="781">
                <c:v>79100</c:v>
              </c:pt>
              <c:pt idx="782">
                <c:v>79200</c:v>
              </c:pt>
              <c:pt idx="783">
                <c:v>79300</c:v>
              </c:pt>
              <c:pt idx="784">
                <c:v>79400</c:v>
              </c:pt>
              <c:pt idx="785">
                <c:v>79500</c:v>
              </c:pt>
              <c:pt idx="786">
                <c:v>79600</c:v>
              </c:pt>
              <c:pt idx="787">
                <c:v>79700</c:v>
              </c:pt>
              <c:pt idx="788">
                <c:v>79800</c:v>
              </c:pt>
              <c:pt idx="789">
                <c:v>79900</c:v>
              </c:pt>
              <c:pt idx="790">
                <c:v>80000</c:v>
              </c:pt>
              <c:pt idx="791">
                <c:v>80100</c:v>
              </c:pt>
              <c:pt idx="792">
                <c:v>80200</c:v>
              </c:pt>
              <c:pt idx="793">
                <c:v>80300</c:v>
              </c:pt>
              <c:pt idx="794">
                <c:v>80400</c:v>
              </c:pt>
              <c:pt idx="795">
                <c:v>80500</c:v>
              </c:pt>
              <c:pt idx="796">
                <c:v>80600</c:v>
              </c:pt>
              <c:pt idx="797">
                <c:v>80700</c:v>
              </c:pt>
              <c:pt idx="798">
                <c:v>80800</c:v>
              </c:pt>
              <c:pt idx="799">
                <c:v>80900</c:v>
              </c:pt>
              <c:pt idx="800">
                <c:v>81000</c:v>
              </c:pt>
              <c:pt idx="801">
                <c:v>81100</c:v>
              </c:pt>
              <c:pt idx="802">
                <c:v>81200</c:v>
              </c:pt>
              <c:pt idx="803">
                <c:v>81300</c:v>
              </c:pt>
              <c:pt idx="804">
                <c:v>81400</c:v>
              </c:pt>
              <c:pt idx="805">
                <c:v>81500</c:v>
              </c:pt>
              <c:pt idx="806">
                <c:v>81600</c:v>
              </c:pt>
              <c:pt idx="807">
                <c:v>81700</c:v>
              </c:pt>
              <c:pt idx="808">
                <c:v>81800</c:v>
              </c:pt>
              <c:pt idx="809">
                <c:v>81900</c:v>
              </c:pt>
              <c:pt idx="810">
                <c:v>82000</c:v>
              </c:pt>
              <c:pt idx="811">
                <c:v>82100</c:v>
              </c:pt>
              <c:pt idx="812">
                <c:v>82200</c:v>
              </c:pt>
              <c:pt idx="813">
                <c:v>82300</c:v>
              </c:pt>
              <c:pt idx="814">
                <c:v>82400</c:v>
              </c:pt>
              <c:pt idx="815">
                <c:v>82500</c:v>
              </c:pt>
              <c:pt idx="816">
                <c:v>82600</c:v>
              </c:pt>
              <c:pt idx="817">
                <c:v>82700</c:v>
              </c:pt>
              <c:pt idx="818">
                <c:v>82800</c:v>
              </c:pt>
              <c:pt idx="819">
                <c:v>82900</c:v>
              </c:pt>
              <c:pt idx="820">
                <c:v>83000</c:v>
              </c:pt>
              <c:pt idx="821">
                <c:v>83100</c:v>
              </c:pt>
              <c:pt idx="822">
                <c:v>83200</c:v>
              </c:pt>
              <c:pt idx="823">
                <c:v>83300</c:v>
              </c:pt>
              <c:pt idx="824">
                <c:v>83400</c:v>
              </c:pt>
              <c:pt idx="825">
                <c:v>83500</c:v>
              </c:pt>
              <c:pt idx="826">
                <c:v>83600</c:v>
              </c:pt>
              <c:pt idx="827">
                <c:v>83700</c:v>
              </c:pt>
              <c:pt idx="828">
                <c:v>83800</c:v>
              </c:pt>
              <c:pt idx="829">
                <c:v>83900</c:v>
              </c:pt>
              <c:pt idx="830">
                <c:v>84000</c:v>
              </c:pt>
              <c:pt idx="831">
                <c:v>84100</c:v>
              </c:pt>
              <c:pt idx="832">
                <c:v>84200</c:v>
              </c:pt>
              <c:pt idx="833">
                <c:v>84300</c:v>
              </c:pt>
              <c:pt idx="834">
                <c:v>84400</c:v>
              </c:pt>
              <c:pt idx="835">
                <c:v>84500</c:v>
              </c:pt>
              <c:pt idx="836">
                <c:v>84600</c:v>
              </c:pt>
              <c:pt idx="837">
                <c:v>84700</c:v>
              </c:pt>
              <c:pt idx="838">
                <c:v>84800</c:v>
              </c:pt>
              <c:pt idx="839">
                <c:v>84900</c:v>
              </c:pt>
              <c:pt idx="840">
                <c:v>85000</c:v>
              </c:pt>
              <c:pt idx="841">
                <c:v>85100</c:v>
              </c:pt>
              <c:pt idx="842">
                <c:v>85200</c:v>
              </c:pt>
              <c:pt idx="843">
                <c:v>85300</c:v>
              </c:pt>
              <c:pt idx="844">
                <c:v>85400</c:v>
              </c:pt>
              <c:pt idx="845">
                <c:v>85500</c:v>
              </c:pt>
              <c:pt idx="846">
                <c:v>85600</c:v>
              </c:pt>
              <c:pt idx="847">
                <c:v>85700</c:v>
              </c:pt>
              <c:pt idx="848">
                <c:v>85800</c:v>
              </c:pt>
              <c:pt idx="849">
                <c:v>85900</c:v>
              </c:pt>
              <c:pt idx="850">
                <c:v>86000</c:v>
              </c:pt>
              <c:pt idx="851">
                <c:v>86100</c:v>
              </c:pt>
              <c:pt idx="852">
                <c:v>86200</c:v>
              </c:pt>
              <c:pt idx="853">
                <c:v>86300</c:v>
              </c:pt>
              <c:pt idx="854">
                <c:v>86400</c:v>
              </c:pt>
              <c:pt idx="855">
                <c:v>86500</c:v>
              </c:pt>
              <c:pt idx="856">
                <c:v>86600</c:v>
              </c:pt>
              <c:pt idx="857">
                <c:v>86700</c:v>
              </c:pt>
              <c:pt idx="858">
                <c:v>86800</c:v>
              </c:pt>
              <c:pt idx="859">
                <c:v>86900</c:v>
              </c:pt>
              <c:pt idx="860">
                <c:v>87000</c:v>
              </c:pt>
              <c:pt idx="861">
                <c:v>87100</c:v>
              </c:pt>
              <c:pt idx="862">
                <c:v>87200</c:v>
              </c:pt>
              <c:pt idx="863">
                <c:v>87300</c:v>
              </c:pt>
              <c:pt idx="864">
                <c:v>87400</c:v>
              </c:pt>
              <c:pt idx="865">
                <c:v>87500</c:v>
              </c:pt>
              <c:pt idx="866">
                <c:v>87600</c:v>
              </c:pt>
              <c:pt idx="867">
                <c:v>87700</c:v>
              </c:pt>
              <c:pt idx="868">
                <c:v>87800</c:v>
              </c:pt>
              <c:pt idx="869">
                <c:v>87900</c:v>
              </c:pt>
              <c:pt idx="870">
                <c:v>88000</c:v>
              </c:pt>
              <c:pt idx="871">
                <c:v>88100</c:v>
              </c:pt>
              <c:pt idx="872">
                <c:v>88200</c:v>
              </c:pt>
              <c:pt idx="873">
                <c:v>88300</c:v>
              </c:pt>
              <c:pt idx="874">
                <c:v>88400</c:v>
              </c:pt>
              <c:pt idx="875">
                <c:v>88500</c:v>
              </c:pt>
              <c:pt idx="876">
                <c:v>88600</c:v>
              </c:pt>
              <c:pt idx="877">
                <c:v>88700</c:v>
              </c:pt>
              <c:pt idx="878">
                <c:v>88800</c:v>
              </c:pt>
              <c:pt idx="879">
                <c:v>88900</c:v>
              </c:pt>
              <c:pt idx="880">
                <c:v>89000</c:v>
              </c:pt>
              <c:pt idx="881">
                <c:v>89100</c:v>
              </c:pt>
              <c:pt idx="882">
                <c:v>89200</c:v>
              </c:pt>
              <c:pt idx="883">
                <c:v>89300</c:v>
              </c:pt>
              <c:pt idx="884">
                <c:v>89400</c:v>
              </c:pt>
              <c:pt idx="885">
                <c:v>89500</c:v>
              </c:pt>
              <c:pt idx="886">
                <c:v>89600</c:v>
              </c:pt>
              <c:pt idx="887">
                <c:v>89700</c:v>
              </c:pt>
              <c:pt idx="888">
                <c:v>89800</c:v>
              </c:pt>
              <c:pt idx="889">
                <c:v>89900</c:v>
              </c:pt>
              <c:pt idx="890">
                <c:v>90000</c:v>
              </c:pt>
              <c:pt idx="891">
                <c:v>90100</c:v>
              </c:pt>
              <c:pt idx="892">
                <c:v>90200</c:v>
              </c:pt>
              <c:pt idx="893">
                <c:v>90300</c:v>
              </c:pt>
              <c:pt idx="894">
                <c:v>90400</c:v>
              </c:pt>
              <c:pt idx="895">
                <c:v>90500</c:v>
              </c:pt>
              <c:pt idx="896">
                <c:v>90600</c:v>
              </c:pt>
              <c:pt idx="897">
                <c:v>90700</c:v>
              </c:pt>
              <c:pt idx="898">
                <c:v>90800</c:v>
              </c:pt>
              <c:pt idx="899">
                <c:v>90900</c:v>
              </c:pt>
              <c:pt idx="900">
                <c:v>91000</c:v>
              </c:pt>
              <c:pt idx="901">
                <c:v>91100</c:v>
              </c:pt>
              <c:pt idx="902">
                <c:v>91200</c:v>
              </c:pt>
              <c:pt idx="903">
                <c:v>91300</c:v>
              </c:pt>
              <c:pt idx="904">
                <c:v>91400</c:v>
              </c:pt>
              <c:pt idx="905">
                <c:v>91500</c:v>
              </c:pt>
              <c:pt idx="906">
                <c:v>91600</c:v>
              </c:pt>
              <c:pt idx="907">
                <c:v>91700</c:v>
              </c:pt>
              <c:pt idx="908">
                <c:v>91800</c:v>
              </c:pt>
              <c:pt idx="909">
                <c:v>91900</c:v>
              </c:pt>
              <c:pt idx="910">
                <c:v>92000</c:v>
              </c:pt>
              <c:pt idx="911">
                <c:v>92100</c:v>
              </c:pt>
              <c:pt idx="912">
                <c:v>92200</c:v>
              </c:pt>
              <c:pt idx="913">
                <c:v>92300</c:v>
              </c:pt>
              <c:pt idx="914">
                <c:v>92400</c:v>
              </c:pt>
              <c:pt idx="915">
                <c:v>92500</c:v>
              </c:pt>
              <c:pt idx="916">
                <c:v>92600</c:v>
              </c:pt>
              <c:pt idx="917">
                <c:v>92700</c:v>
              </c:pt>
              <c:pt idx="918">
                <c:v>92800</c:v>
              </c:pt>
              <c:pt idx="919">
                <c:v>92900</c:v>
              </c:pt>
              <c:pt idx="920">
                <c:v>93000</c:v>
              </c:pt>
              <c:pt idx="921">
                <c:v>93100</c:v>
              </c:pt>
              <c:pt idx="922">
                <c:v>93200</c:v>
              </c:pt>
              <c:pt idx="923">
                <c:v>93300</c:v>
              </c:pt>
              <c:pt idx="924">
                <c:v>93400</c:v>
              </c:pt>
              <c:pt idx="925">
                <c:v>93500</c:v>
              </c:pt>
              <c:pt idx="926">
                <c:v>93600</c:v>
              </c:pt>
              <c:pt idx="927">
                <c:v>93700</c:v>
              </c:pt>
              <c:pt idx="928">
                <c:v>93800</c:v>
              </c:pt>
              <c:pt idx="929">
                <c:v>93900</c:v>
              </c:pt>
              <c:pt idx="930">
                <c:v>94000</c:v>
              </c:pt>
              <c:pt idx="931">
                <c:v>94100</c:v>
              </c:pt>
              <c:pt idx="932">
                <c:v>94200</c:v>
              </c:pt>
              <c:pt idx="933">
                <c:v>94300</c:v>
              </c:pt>
              <c:pt idx="934">
                <c:v>94400</c:v>
              </c:pt>
              <c:pt idx="935">
                <c:v>94500</c:v>
              </c:pt>
              <c:pt idx="936">
                <c:v>94600</c:v>
              </c:pt>
              <c:pt idx="937">
                <c:v>94700</c:v>
              </c:pt>
              <c:pt idx="938">
                <c:v>94800</c:v>
              </c:pt>
              <c:pt idx="939">
                <c:v>94900</c:v>
              </c:pt>
              <c:pt idx="940">
                <c:v>95000</c:v>
              </c:pt>
              <c:pt idx="941">
                <c:v>95100</c:v>
              </c:pt>
              <c:pt idx="942">
                <c:v>95200</c:v>
              </c:pt>
              <c:pt idx="943">
                <c:v>95300</c:v>
              </c:pt>
              <c:pt idx="944">
                <c:v>95400</c:v>
              </c:pt>
              <c:pt idx="945">
                <c:v>95500</c:v>
              </c:pt>
              <c:pt idx="946">
                <c:v>95600</c:v>
              </c:pt>
              <c:pt idx="947">
                <c:v>95700</c:v>
              </c:pt>
              <c:pt idx="948">
                <c:v>95800</c:v>
              </c:pt>
              <c:pt idx="949">
                <c:v>95900</c:v>
              </c:pt>
              <c:pt idx="950">
                <c:v>96000</c:v>
              </c:pt>
              <c:pt idx="951">
                <c:v>96100</c:v>
              </c:pt>
              <c:pt idx="952">
                <c:v>96200</c:v>
              </c:pt>
              <c:pt idx="953">
                <c:v>96300</c:v>
              </c:pt>
              <c:pt idx="954">
                <c:v>96400</c:v>
              </c:pt>
              <c:pt idx="955">
                <c:v>96500</c:v>
              </c:pt>
              <c:pt idx="956">
                <c:v>96600</c:v>
              </c:pt>
              <c:pt idx="957">
                <c:v>96700</c:v>
              </c:pt>
              <c:pt idx="958">
                <c:v>96800</c:v>
              </c:pt>
              <c:pt idx="959">
                <c:v>96900</c:v>
              </c:pt>
              <c:pt idx="960">
                <c:v>97000</c:v>
              </c:pt>
              <c:pt idx="961">
                <c:v>97100</c:v>
              </c:pt>
              <c:pt idx="962">
                <c:v>97200</c:v>
              </c:pt>
              <c:pt idx="963">
                <c:v>97300</c:v>
              </c:pt>
              <c:pt idx="964">
                <c:v>97400</c:v>
              </c:pt>
              <c:pt idx="965">
                <c:v>97500</c:v>
              </c:pt>
              <c:pt idx="966">
                <c:v>97600</c:v>
              </c:pt>
              <c:pt idx="967">
                <c:v>97700</c:v>
              </c:pt>
              <c:pt idx="968">
                <c:v>97800</c:v>
              </c:pt>
              <c:pt idx="969">
                <c:v>97900</c:v>
              </c:pt>
              <c:pt idx="970">
                <c:v>98000</c:v>
              </c:pt>
              <c:pt idx="971">
                <c:v>98100</c:v>
              </c:pt>
              <c:pt idx="972">
                <c:v>98200</c:v>
              </c:pt>
              <c:pt idx="973">
                <c:v>98300</c:v>
              </c:pt>
              <c:pt idx="974">
                <c:v>98400</c:v>
              </c:pt>
              <c:pt idx="975">
                <c:v>98500</c:v>
              </c:pt>
              <c:pt idx="976">
                <c:v>98600</c:v>
              </c:pt>
              <c:pt idx="977">
                <c:v>98700</c:v>
              </c:pt>
              <c:pt idx="978">
                <c:v>98800</c:v>
              </c:pt>
              <c:pt idx="979">
                <c:v>98900</c:v>
              </c:pt>
              <c:pt idx="980">
                <c:v>99000</c:v>
              </c:pt>
              <c:pt idx="981">
                <c:v>99100</c:v>
              </c:pt>
              <c:pt idx="982">
                <c:v>99200</c:v>
              </c:pt>
              <c:pt idx="983">
                <c:v>99300</c:v>
              </c:pt>
              <c:pt idx="984">
                <c:v>99400</c:v>
              </c:pt>
              <c:pt idx="985">
                <c:v>99500</c:v>
              </c:pt>
              <c:pt idx="986">
                <c:v>99600</c:v>
              </c:pt>
              <c:pt idx="987">
                <c:v>99700</c:v>
              </c:pt>
              <c:pt idx="988">
                <c:v>99800</c:v>
              </c:pt>
              <c:pt idx="989">
                <c:v>99900</c:v>
              </c:pt>
              <c:pt idx="990">
                <c:v>100000</c:v>
              </c:pt>
              <c:pt idx="991">
                <c:v>100100</c:v>
              </c:pt>
              <c:pt idx="992">
                <c:v>100200</c:v>
              </c:pt>
              <c:pt idx="993">
                <c:v>100300</c:v>
              </c:pt>
              <c:pt idx="994">
                <c:v>100400</c:v>
              </c:pt>
              <c:pt idx="995">
                <c:v>100500</c:v>
              </c:pt>
              <c:pt idx="996">
                <c:v>100600</c:v>
              </c:pt>
              <c:pt idx="997">
                <c:v>100700</c:v>
              </c:pt>
              <c:pt idx="998">
                <c:v>100800</c:v>
              </c:pt>
              <c:pt idx="999">
                <c:v>100900</c:v>
              </c:pt>
              <c:pt idx="1000">
                <c:v>101000</c:v>
              </c:pt>
              <c:pt idx="1001">
                <c:v>101100</c:v>
              </c:pt>
              <c:pt idx="1002">
                <c:v>101200</c:v>
              </c:pt>
              <c:pt idx="1003">
                <c:v>101300</c:v>
              </c:pt>
              <c:pt idx="1004">
                <c:v>101400</c:v>
              </c:pt>
              <c:pt idx="1005">
                <c:v>101500</c:v>
              </c:pt>
              <c:pt idx="1006">
                <c:v>101600</c:v>
              </c:pt>
              <c:pt idx="1007">
                <c:v>101700</c:v>
              </c:pt>
              <c:pt idx="1008">
                <c:v>101800</c:v>
              </c:pt>
              <c:pt idx="1009">
                <c:v>101900</c:v>
              </c:pt>
              <c:pt idx="1010">
                <c:v>102000</c:v>
              </c:pt>
              <c:pt idx="1011">
                <c:v>102100</c:v>
              </c:pt>
              <c:pt idx="1012">
                <c:v>102200</c:v>
              </c:pt>
              <c:pt idx="1013">
                <c:v>102300</c:v>
              </c:pt>
              <c:pt idx="1014">
                <c:v>102400</c:v>
              </c:pt>
              <c:pt idx="1015">
                <c:v>102500</c:v>
              </c:pt>
              <c:pt idx="1016">
                <c:v>102600</c:v>
              </c:pt>
              <c:pt idx="1017">
                <c:v>102700</c:v>
              </c:pt>
              <c:pt idx="1018">
                <c:v>102800</c:v>
              </c:pt>
              <c:pt idx="1019">
                <c:v>102900</c:v>
              </c:pt>
              <c:pt idx="1020">
                <c:v>103000</c:v>
              </c:pt>
              <c:pt idx="1021">
                <c:v>103100</c:v>
              </c:pt>
              <c:pt idx="1022">
                <c:v>103200</c:v>
              </c:pt>
              <c:pt idx="1023">
                <c:v>103300</c:v>
              </c:pt>
              <c:pt idx="1024">
                <c:v>103400</c:v>
              </c:pt>
              <c:pt idx="1025">
                <c:v>103500</c:v>
              </c:pt>
              <c:pt idx="1026">
                <c:v>103600</c:v>
              </c:pt>
              <c:pt idx="1027">
                <c:v>103700</c:v>
              </c:pt>
              <c:pt idx="1028">
                <c:v>103800</c:v>
              </c:pt>
              <c:pt idx="1029">
                <c:v>103900</c:v>
              </c:pt>
              <c:pt idx="1030">
                <c:v>104000</c:v>
              </c:pt>
              <c:pt idx="1031">
                <c:v>104100</c:v>
              </c:pt>
              <c:pt idx="1032">
                <c:v>104200</c:v>
              </c:pt>
              <c:pt idx="1033">
                <c:v>104300</c:v>
              </c:pt>
              <c:pt idx="1034">
                <c:v>104400</c:v>
              </c:pt>
              <c:pt idx="1035">
                <c:v>104500</c:v>
              </c:pt>
              <c:pt idx="1036">
                <c:v>104600</c:v>
              </c:pt>
              <c:pt idx="1037">
                <c:v>104700</c:v>
              </c:pt>
              <c:pt idx="1038">
                <c:v>104800</c:v>
              </c:pt>
              <c:pt idx="1039">
                <c:v>104900</c:v>
              </c:pt>
              <c:pt idx="1040">
                <c:v>105000</c:v>
              </c:pt>
              <c:pt idx="1041">
                <c:v>105100</c:v>
              </c:pt>
              <c:pt idx="1042">
                <c:v>105200</c:v>
              </c:pt>
              <c:pt idx="1043">
                <c:v>105300</c:v>
              </c:pt>
              <c:pt idx="1044">
                <c:v>105400</c:v>
              </c:pt>
              <c:pt idx="1045">
                <c:v>105500</c:v>
              </c:pt>
              <c:pt idx="1046">
                <c:v>105600</c:v>
              </c:pt>
              <c:pt idx="1047">
                <c:v>105700</c:v>
              </c:pt>
              <c:pt idx="1048">
                <c:v>105800</c:v>
              </c:pt>
              <c:pt idx="1049">
                <c:v>105900</c:v>
              </c:pt>
              <c:pt idx="1050">
                <c:v>106000</c:v>
              </c:pt>
              <c:pt idx="1051">
                <c:v>106100</c:v>
              </c:pt>
              <c:pt idx="1052">
                <c:v>106200</c:v>
              </c:pt>
              <c:pt idx="1053">
                <c:v>106300</c:v>
              </c:pt>
              <c:pt idx="1054">
                <c:v>106400</c:v>
              </c:pt>
              <c:pt idx="1055">
                <c:v>106500</c:v>
              </c:pt>
              <c:pt idx="1056">
                <c:v>106600</c:v>
              </c:pt>
              <c:pt idx="1057">
                <c:v>106700</c:v>
              </c:pt>
              <c:pt idx="1058">
                <c:v>106800</c:v>
              </c:pt>
              <c:pt idx="1059">
                <c:v>106900</c:v>
              </c:pt>
              <c:pt idx="1060">
                <c:v>107000</c:v>
              </c:pt>
              <c:pt idx="1061">
                <c:v>107100</c:v>
              </c:pt>
              <c:pt idx="1062">
                <c:v>107200</c:v>
              </c:pt>
              <c:pt idx="1063">
                <c:v>107300</c:v>
              </c:pt>
              <c:pt idx="1064">
                <c:v>107400</c:v>
              </c:pt>
              <c:pt idx="1065">
                <c:v>107500</c:v>
              </c:pt>
              <c:pt idx="1066">
                <c:v>107600</c:v>
              </c:pt>
              <c:pt idx="1067">
                <c:v>107700</c:v>
              </c:pt>
              <c:pt idx="1068">
                <c:v>107800</c:v>
              </c:pt>
              <c:pt idx="1069">
                <c:v>107900</c:v>
              </c:pt>
              <c:pt idx="1070">
                <c:v>108000</c:v>
              </c:pt>
              <c:pt idx="1071">
                <c:v>108100</c:v>
              </c:pt>
              <c:pt idx="1072">
                <c:v>108200</c:v>
              </c:pt>
              <c:pt idx="1073">
                <c:v>108300</c:v>
              </c:pt>
              <c:pt idx="1074">
                <c:v>108400</c:v>
              </c:pt>
              <c:pt idx="1075">
                <c:v>108500</c:v>
              </c:pt>
              <c:pt idx="1076">
                <c:v>108600</c:v>
              </c:pt>
              <c:pt idx="1077">
                <c:v>108700</c:v>
              </c:pt>
              <c:pt idx="1078">
                <c:v>108800</c:v>
              </c:pt>
              <c:pt idx="1079">
                <c:v>108900</c:v>
              </c:pt>
              <c:pt idx="1080">
                <c:v>109000</c:v>
              </c:pt>
              <c:pt idx="1081">
                <c:v>109100</c:v>
              </c:pt>
              <c:pt idx="1082">
                <c:v>109200</c:v>
              </c:pt>
              <c:pt idx="1083">
                <c:v>109300</c:v>
              </c:pt>
              <c:pt idx="1084">
                <c:v>109400</c:v>
              </c:pt>
              <c:pt idx="1085">
                <c:v>109500</c:v>
              </c:pt>
              <c:pt idx="1086">
                <c:v>109600</c:v>
              </c:pt>
              <c:pt idx="1087">
                <c:v>109700</c:v>
              </c:pt>
              <c:pt idx="1088">
                <c:v>109800</c:v>
              </c:pt>
              <c:pt idx="1089">
                <c:v>109900</c:v>
              </c:pt>
              <c:pt idx="1090">
                <c:v>110000</c:v>
              </c:pt>
              <c:pt idx="1091">
                <c:v>110100</c:v>
              </c:pt>
              <c:pt idx="1092">
                <c:v>110200</c:v>
              </c:pt>
              <c:pt idx="1093">
                <c:v>110300</c:v>
              </c:pt>
              <c:pt idx="1094">
                <c:v>110400</c:v>
              </c:pt>
              <c:pt idx="1095">
                <c:v>110500</c:v>
              </c:pt>
              <c:pt idx="1096">
                <c:v>110600</c:v>
              </c:pt>
              <c:pt idx="1097">
                <c:v>110700</c:v>
              </c:pt>
              <c:pt idx="1098">
                <c:v>110800</c:v>
              </c:pt>
              <c:pt idx="1099">
                <c:v>110900</c:v>
              </c:pt>
              <c:pt idx="1100">
                <c:v>111000</c:v>
              </c:pt>
              <c:pt idx="1101">
                <c:v>111100</c:v>
              </c:pt>
              <c:pt idx="1102">
                <c:v>111200</c:v>
              </c:pt>
              <c:pt idx="1103">
                <c:v>111300</c:v>
              </c:pt>
              <c:pt idx="1104">
                <c:v>111400</c:v>
              </c:pt>
              <c:pt idx="1105">
                <c:v>111500</c:v>
              </c:pt>
              <c:pt idx="1106">
                <c:v>111600</c:v>
              </c:pt>
              <c:pt idx="1107">
                <c:v>111700</c:v>
              </c:pt>
              <c:pt idx="1108">
                <c:v>111800</c:v>
              </c:pt>
              <c:pt idx="1109">
                <c:v>111900</c:v>
              </c:pt>
              <c:pt idx="1110">
                <c:v>112000</c:v>
              </c:pt>
              <c:pt idx="1111">
                <c:v>112100</c:v>
              </c:pt>
              <c:pt idx="1112">
                <c:v>112200</c:v>
              </c:pt>
              <c:pt idx="1113">
                <c:v>112300</c:v>
              </c:pt>
              <c:pt idx="1114">
                <c:v>112400</c:v>
              </c:pt>
              <c:pt idx="1115">
                <c:v>112500</c:v>
              </c:pt>
              <c:pt idx="1116">
                <c:v>112600</c:v>
              </c:pt>
              <c:pt idx="1117">
                <c:v>112700</c:v>
              </c:pt>
              <c:pt idx="1118">
                <c:v>112800</c:v>
              </c:pt>
              <c:pt idx="1119">
                <c:v>112900</c:v>
              </c:pt>
              <c:pt idx="1120">
                <c:v>113000</c:v>
              </c:pt>
              <c:pt idx="1121">
                <c:v>113100</c:v>
              </c:pt>
              <c:pt idx="1122">
                <c:v>113200</c:v>
              </c:pt>
              <c:pt idx="1123">
                <c:v>113300</c:v>
              </c:pt>
              <c:pt idx="1124">
                <c:v>113400</c:v>
              </c:pt>
              <c:pt idx="1125">
                <c:v>113500</c:v>
              </c:pt>
              <c:pt idx="1126">
                <c:v>113600</c:v>
              </c:pt>
              <c:pt idx="1127">
                <c:v>113700</c:v>
              </c:pt>
              <c:pt idx="1128">
                <c:v>113800</c:v>
              </c:pt>
              <c:pt idx="1129">
                <c:v>113900</c:v>
              </c:pt>
              <c:pt idx="1130">
                <c:v>114000</c:v>
              </c:pt>
              <c:pt idx="1131">
                <c:v>114100</c:v>
              </c:pt>
              <c:pt idx="1132">
                <c:v>114200</c:v>
              </c:pt>
              <c:pt idx="1133">
                <c:v>114300</c:v>
              </c:pt>
              <c:pt idx="1134">
                <c:v>114400</c:v>
              </c:pt>
              <c:pt idx="1135">
                <c:v>114500</c:v>
              </c:pt>
              <c:pt idx="1136">
                <c:v>114600</c:v>
              </c:pt>
              <c:pt idx="1137">
                <c:v>114700</c:v>
              </c:pt>
              <c:pt idx="1138">
                <c:v>114800</c:v>
              </c:pt>
              <c:pt idx="1139">
                <c:v>114900</c:v>
              </c:pt>
              <c:pt idx="1140">
                <c:v>115000</c:v>
              </c:pt>
              <c:pt idx="1141">
                <c:v>115100</c:v>
              </c:pt>
              <c:pt idx="1142">
                <c:v>115200</c:v>
              </c:pt>
              <c:pt idx="1143">
                <c:v>115300</c:v>
              </c:pt>
              <c:pt idx="1144">
                <c:v>115400</c:v>
              </c:pt>
              <c:pt idx="1145">
                <c:v>115500</c:v>
              </c:pt>
              <c:pt idx="1146">
                <c:v>115600</c:v>
              </c:pt>
              <c:pt idx="1147">
                <c:v>115700</c:v>
              </c:pt>
              <c:pt idx="1148">
                <c:v>115800</c:v>
              </c:pt>
              <c:pt idx="1149">
                <c:v>115900</c:v>
              </c:pt>
              <c:pt idx="1150">
                <c:v>116000</c:v>
              </c:pt>
              <c:pt idx="1151">
                <c:v>116100</c:v>
              </c:pt>
              <c:pt idx="1152">
                <c:v>116200</c:v>
              </c:pt>
              <c:pt idx="1153">
                <c:v>116300</c:v>
              </c:pt>
              <c:pt idx="1154">
                <c:v>116400</c:v>
              </c:pt>
              <c:pt idx="1155">
                <c:v>116500</c:v>
              </c:pt>
              <c:pt idx="1156">
                <c:v>116600</c:v>
              </c:pt>
              <c:pt idx="1157">
                <c:v>116700</c:v>
              </c:pt>
              <c:pt idx="1158">
                <c:v>116800</c:v>
              </c:pt>
              <c:pt idx="1159">
                <c:v>116900</c:v>
              </c:pt>
              <c:pt idx="1160">
                <c:v>117000</c:v>
              </c:pt>
              <c:pt idx="1161">
                <c:v>117100</c:v>
              </c:pt>
              <c:pt idx="1162">
                <c:v>117200</c:v>
              </c:pt>
              <c:pt idx="1163">
                <c:v>117300</c:v>
              </c:pt>
              <c:pt idx="1164">
                <c:v>117400</c:v>
              </c:pt>
              <c:pt idx="1165">
                <c:v>117500</c:v>
              </c:pt>
              <c:pt idx="1166">
                <c:v>117600</c:v>
              </c:pt>
              <c:pt idx="1167">
                <c:v>117700</c:v>
              </c:pt>
              <c:pt idx="1168">
                <c:v>117800</c:v>
              </c:pt>
              <c:pt idx="1169">
                <c:v>117900</c:v>
              </c:pt>
              <c:pt idx="1170">
                <c:v>118000</c:v>
              </c:pt>
              <c:pt idx="1171">
                <c:v>118100</c:v>
              </c:pt>
              <c:pt idx="1172">
                <c:v>118200</c:v>
              </c:pt>
              <c:pt idx="1173">
                <c:v>118300</c:v>
              </c:pt>
              <c:pt idx="1174">
                <c:v>118400</c:v>
              </c:pt>
              <c:pt idx="1175">
                <c:v>118500</c:v>
              </c:pt>
              <c:pt idx="1176">
                <c:v>118600</c:v>
              </c:pt>
              <c:pt idx="1177">
                <c:v>118700</c:v>
              </c:pt>
              <c:pt idx="1178">
                <c:v>118800</c:v>
              </c:pt>
              <c:pt idx="1179">
                <c:v>118900</c:v>
              </c:pt>
              <c:pt idx="1180">
                <c:v>119000</c:v>
              </c:pt>
              <c:pt idx="1181">
                <c:v>119100</c:v>
              </c:pt>
              <c:pt idx="1182">
                <c:v>119200</c:v>
              </c:pt>
              <c:pt idx="1183">
                <c:v>119300</c:v>
              </c:pt>
              <c:pt idx="1184">
                <c:v>119400</c:v>
              </c:pt>
              <c:pt idx="1185">
                <c:v>119500</c:v>
              </c:pt>
              <c:pt idx="1186">
                <c:v>119600</c:v>
              </c:pt>
              <c:pt idx="1187">
                <c:v>119700</c:v>
              </c:pt>
              <c:pt idx="1188">
                <c:v>119800</c:v>
              </c:pt>
              <c:pt idx="1189">
                <c:v>119900</c:v>
              </c:pt>
              <c:pt idx="1190">
                <c:v>120000</c:v>
              </c:pt>
              <c:pt idx="1191">
                <c:v>120100</c:v>
              </c:pt>
              <c:pt idx="1192">
                <c:v>120200</c:v>
              </c:pt>
              <c:pt idx="1193">
                <c:v>120300</c:v>
              </c:pt>
              <c:pt idx="1194">
                <c:v>120400</c:v>
              </c:pt>
              <c:pt idx="1195">
                <c:v>120500</c:v>
              </c:pt>
              <c:pt idx="1196">
                <c:v>120600</c:v>
              </c:pt>
              <c:pt idx="1197">
                <c:v>120700</c:v>
              </c:pt>
              <c:pt idx="1198">
                <c:v>120800</c:v>
              </c:pt>
              <c:pt idx="1199">
                <c:v>120900</c:v>
              </c:pt>
              <c:pt idx="1200">
                <c:v>121000</c:v>
              </c:pt>
              <c:pt idx="1201">
                <c:v>121100</c:v>
              </c:pt>
              <c:pt idx="1202">
                <c:v>121200</c:v>
              </c:pt>
              <c:pt idx="1203">
                <c:v>121300</c:v>
              </c:pt>
              <c:pt idx="1204">
                <c:v>121400</c:v>
              </c:pt>
              <c:pt idx="1205">
                <c:v>121500</c:v>
              </c:pt>
              <c:pt idx="1206">
                <c:v>121600</c:v>
              </c:pt>
              <c:pt idx="1207">
                <c:v>121700</c:v>
              </c:pt>
              <c:pt idx="1208">
                <c:v>121800</c:v>
              </c:pt>
              <c:pt idx="1209">
                <c:v>121900</c:v>
              </c:pt>
              <c:pt idx="1210">
                <c:v>122000</c:v>
              </c:pt>
              <c:pt idx="1211">
                <c:v>122100</c:v>
              </c:pt>
              <c:pt idx="1212">
                <c:v>122200</c:v>
              </c:pt>
              <c:pt idx="1213">
                <c:v>122300</c:v>
              </c:pt>
              <c:pt idx="1214">
                <c:v>122400</c:v>
              </c:pt>
              <c:pt idx="1215">
                <c:v>122500</c:v>
              </c:pt>
              <c:pt idx="1216">
                <c:v>122600</c:v>
              </c:pt>
              <c:pt idx="1217">
                <c:v>122700</c:v>
              </c:pt>
              <c:pt idx="1218">
                <c:v>122800</c:v>
              </c:pt>
              <c:pt idx="1219">
                <c:v>122900</c:v>
              </c:pt>
              <c:pt idx="1220">
                <c:v>123000</c:v>
              </c:pt>
              <c:pt idx="1221">
                <c:v>123100</c:v>
              </c:pt>
              <c:pt idx="1222">
                <c:v>123200</c:v>
              </c:pt>
              <c:pt idx="1223">
                <c:v>123300</c:v>
              </c:pt>
              <c:pt idx="1224">
                <c:v>123400</c:v>
              </c:pt>
              <c:pt idx="1225">
                <c:v>123500</c:v>
              </c:pt>
              <c:pt idx="1226">
                <c:v>123600</c:v>
              </c:pt>
              <c:pt idx="1227">
                <c:v>123700</c:v>
              </c:pt>
              <c:pt idx="1228">
                <c:v>123800</c:v>
              </c:pt>
              <c:pt idx="1229">
                <c:v>123900</c:v>
              </c:pt>
              <c:pt idx="1230">
                <c:v>124000</c:v>
              </c:pt>
              <c:pt idx="1231">
                <c:v>124100</c:v>
              </c:pt>
              <c:pt idx="1232">
                <c:v>124200</c:v>
              </c:pt>
              <c:pt idx="1233">
                <c:v>124300</c:v>
              </c:pt>
              <c:pt idx="1234">
                <c:v>124400</c:v>
              </c:pt>
              <c:pt idx="1235">
                <c:v>124500</c:v>
              </c:pt>
              <c:pt idx="1236">
                <c:v>124600</c:v>
              </c:pt>
              <c:pt idx="1237">
                <c:v>124700</c:v>
              </c:pt>
              <c:pt idx="1238">
                <c:v>124800</c:v>
              </c:pt>
              <c:pt idx="1239">
                <c:v>124900</c:v>
              </c:pt>
              <c:pt idx="1240">
                <c:v>125000</c:v>
              </c:pt>
              <c:pt idx="1241">
                <c:v>125100</c:v>
              </c:pt>
              <c:pt idx="1242">
                <c:v>125200</c:v>
              </c:pt>
              <c:pt idx="1243">
                <c:v>125300</c:v>
              </c:pt>
              <c:pt idx="1244">
                <c:v>125400</c:v>
              </c:pt>
              <c:pt idx="1245">
                <c:v>125500</c:v>
              </c:pt>
              <c:pt idx="1246">
                <c:v>125600</c:v>
              </c:pt>
              <c:pt idx="1247">
                <c:v>125700</c:v>
              </c:pt>
              <c:pt idx="1248">
                <c:v>125800</c:v>
              </c:pt>
              <c:pt idx="1249">
                <c:v>125900</c:v>
              </c:pt>
              <c:pt idx="1250">
                <c:v>126000</c:v>
              </c:pt>
              <c:pt idx="1251">
                <c:v>126100</c:v>
              </c:pt>
              <c:pt idx="1252">
                <c:v>126200</c:v>
              </c:pt>
              <c:pt idx="1253">
                <c:v>126300</c:v>
              </c:pt>
              <c:pt idx="1254">
                <c:v>126400</c:v>
              </c:pt>
              <c:pt idx="1255">
                <c:v>126500</c:v>
              </c:pt>
              <c:pt idx="1256">
                <c:v>126600</c:v>
              </c:pt>
              <c:pt idx="1257">
                <c:v>126700</c:v>
              </c:pt>
              <c:pt idx="1258">
                <c:v>126800</c:v>
              </c:pt>
              <c:pt idx="1259">
                <c:v>126900</c:v>
              </c:pt>
              <c:pt idx="1260">
                <c:v>127000</c:v>
              </c:pt>
              <c:pt idx="1261">
                <c:v>127100</c:v>
              </c:pt>
              <c:pt idx="1262">
                <c:v>127200</c:v>
              </c:pt>
              <c:pt idx="1263">
                <c:v>127300</c:v>
              </c:pt>
              <c:pt idx="1264">
                <c:v>127400</c:v>
              </c:pt>
              <c:pt idx="1265">
                <c:v>127500</c:v>
              </c:pt>
              <c:pt idx="1266">
                <c:v>127600</c:v>
              </c:pt>
              <c:pt idx="1267">
                <c:v>127700</c:v>
              </c:pt>
              <c:pt idx="1268">
                <c:v>127800</c:v>
              </c:pt>
              <c:pt idx="1269">
                <c:v>127900</c:v>
              </c:pt>
              <c:pt idx="1270">
                <c:v>128000</c:v>
              </c:pt>
              <c:pt idx="1271">
                <c:v>128100</c:v>
              </c:pt>
              <c:pt idx="1272">
                <c:v>128200</c:v>
              </c:pt>
              <c:pt idx="1273">
                <c:v>128300</c:v>
              </c:pt>
              <c:pt idx="1274">
                <c:v>128400</c:v>
              </c:pt>
              <c:pt idx="1275">
                <c:v>128500</c:v>
              </c:pt>
              <c:pt idx="1276">
                <c:v>128600</c:v>
              </c:pt>
              <c:pt idx="1277">
                <c:v>128700</c:v>
              </c:pt>
              <c:pt idx="1278">
                <c:v>128800</c:v>
              </c:pt>
              <c:pt idx="1279">
                <c:v>128900</c:v>
              </c:pt>
              <c:pt idx="1280">
                <c:v>129000</c:v>
              </c:pt>
              <c:pt idx="1281">
                <c:v>129100</c:v>
              </c:pt>
              <c:pt idx="1282">
                <c:v>129200</c:v>
              </c:pt>
              <c:pt idx="1283">
                <c:v>129300</c:v>
              </c:pt>
              <c:pt idx="1284">
                <c:v>129400</c:v>
              </c:pt>
              <c:pt idx="1285">
                <c:v>129500</c:v>
              </c:pt>
              <c:pt idx="1286">
                <c:v>129600</c:v>
              </c:pt>
              <c:pt idx="1287">
                <c:v>129700</c:v>
              </c:pt>
              <c:pt idx="1288">
                <c:v>129800</c:v>
              </c:pt>
              <c:pt idx="1289">
                <c:v>129900</c:v>
              </c:pt>
              <c:pt idx="1290">
                <c:v>130000</c:v>
              </c:pt>
              <c:pt idx="1291">
                <c:v>130100</c:v>
              </c:pt>
              <c:pt idx="1292">
                <c:v>130200</c:v>
              </c:pt>
              <c:pt idx="1293">
                <c:v>130300</c:v>
              </c:pt>
              <c:pt idx="1294">
                <c:v>130400</c:v>
              </c:pt>
              <c:pt idx="1295">
                <c:v>130500</c:v>
              </c:pt>
              <c:pt idx="1296">
                <c:v>130600</c:v>
              </c:pt>
              <c:pt idx="1297">
                <c:v>130700</c:v>
              </c:pt>
              <c:pt idx="1298">
                <c:v>130800</c:v>
              </c:pt>
              <c:pt idx="1299">
                <c:v>130900</c:v>
              </c:pt>
              <c:pt idx="1300">
                <c:v>131000</c:v>
              </c:pt>
              <c:pt idx="1301">
                <c:v>131100</c:v>
              </c:pt>
              <c:pt idx="1302">
                <c:v>131200</c:v>
              </c:pt>
              <c:pt idx="1303">
                <c:v>131300</c:v>
              </c:pt>
              <c:pt idx="1304">
                <c:v>131400</c:v>
              </c:pt>
              <c:pt idx="1305">
                <c:v>131500</c:v>
              </c:pt>
              <c:pt idx="1306">
                <c:v>131600</c:v>
              </c:pt>
              <c:pt idx="1307">
                <c:v>131700</c:v>
              </c:pt>
              <c:pt idx="1308">
                <c:v>131800</c:v>
              </c:pt>
              <c:pt idx="1309">
                <c:v>131900</c:v>
              </c:pt>
              <c:pt idx="1310">
                <c:v>132000</c:v>
              </c:pt>
              <c:pt idx="1311">
                <c:v>132100</c:v>
              </c:pt>
              <c:pt idx="1312">
                <c:v>132200</c:v>
              </c:pt>
              <c:pt idx="1313">
                <c:v>132300</c:v>
              </c:pt>
              <c:pt idx="1314">
                <c:v>132400</c:v>
              </c:pt>
              <c:pt idx="1315">
                <c:v>132500</c:v>
              </c:pt>
              <c:pt idx="1316">
                <c:v>132600</c:v>
              </c:pt>
              <c:pt idx="1317">
                <c:v>132700</c:v>
              </c:pt>
              <c:pt idx="1318">
                <c:v>132800</c:v>
              </c:pt>
              <c:pt idx="1319">
                <c:v>132900</c:v>
              </c:pt>
              <c:pt idx="1320">
                <c:v>133000</c:v>
              </c:pt>
              <c:pt idx="1321">
                <c:v>133100</c:v>
              </c:pt>
              <c:pt idx="1322">
                <c:v>133200</c:v>
              </c:pt>
              <c:pt idx="1323">
                <c:v>133300</c:v>
              </c:pt>
              <c:pt idx="1324">
                <c:v>133400</c:v>
              </c:pt>
              <c:pt idx="1325">
                <c:v>133500</c:v>
              </c:pt>
              <c:pt idx="1326">
                <c:v>133600</c:v>
              </c:pt>
              <c:pt idx="1327">
                <c:v>133700</c:v>
              </c:pt>
              <c:pt idx="1328">
                <c:v>133800</c:v>
              </c:pt>
              <c:pt idx="1329">
                <c:v>133900</c:v>
              </c:pt>
              <c:pt idx="1330">
                <c:v>134000</c:v>
              </c:pt>
              <c:pt idx="1331">
                <c:v>134100</c:v>
              </c:pt>
              <c:pt idx="1332">
                <c:v>134200</c:v>
              </c:pt>
              <c:pt idx="1333">
                <c:v>134300</c:v>
              </c:pt>
              <c:pt idx="1334">
                <c:v>134400</c:v>
              </c:pt>
              <c:pt idx="1335">
                <c:v>134500</c:v>
              </c:pt>
              <c:pt idx="1336">
                <c:v>134600</c:v>
              </c:pt>
              <c:pt idx="1337">
                <c:v>134700</c:v>
              </c:pt>
              <c:pt idx="1338">
                <c:v>134800</c:v>
              </c:pt>
              <c:pt idx="1339">
                <c:v>134900</c:v>
              </c:pt>
              <c:pt idx="1340">
                <c:v>135000</c:v>
              </c:pt>
              <c:pt idx="1341">
                <c:v>135100</c:v>
              </c:pt>
              <c:pt idx="1342">
                <c:v>135200</c:v>
              </c:pt>
              <c:pt idx="1343">
                <c:v>135300</c:v>
              </c:pt>
              <c:pt idx="1344">
                <c:v>135400</c:v>
              </c:pt>
              <c:pt idx="1345">
                <c:v>135500</c:v>
              </c:pt>
              <c:pt idx="1346">
                <c:v>135600</c:v>
              </c:pt>
              <c:pt idx="1347">
                <c:v>135700</c:v>
              </c:pt>
              <c:pt idx="1348">
                <c:v>135800</c:v>
              </c:pt>
              <c:pt idx="1349">
                <c:v>135900</c:v>
              </c:pt>
              <c:pt idx="1350">
                <c:v>136000</c:v>
              </c:pt>
              <c:pt idx="1351">
                <c:v>136100</c:v>
              </c:pt>
              <c:pt idx="1352">
                <c:v>136200</c:v>
              </c:pt>
              <c:pt idx="1353">
                <c:v>136300</c:v>
              </c:pt>
              <c:pt idx="1354">
                <c:v>136400</c:v>
              </c:pt>
              <c:pt idx="1355">
                <c:v>136500</c:v>
              </c:pt>
              <c:pt idx="1356">
                <c:v>136600</c:v>
              </c:pt>
              <c:pt idx="1357">
                <c:v>136700</c:v>
              </c:pt>
              <c:pt idx="1358">
                <c:v>136800</c:v>
              </c:pt>
              <c:pt idx="1359">
                <c:v>136900</c:v>
              </c:pt>
              <c:pt idx="1360">
                <c:v>137000</c:v>
              </c:pt>
              <c:pt idx="1361">
                <c:v>137100</c:v>
              </c:pt>
              <c:pt idx="1362">
                <c:v>137200</c:v>
              </c:pt>
              <c:pt idx="1363">
                <c:v>137300</c:v>
              </c:pt>
              <c:pt idx="1364">
                <c:v>137400</c:v>
              </c:pt>
              <c:pt idx="1365">
                <c:v>137500</c:v>
              </c:pt>
              <c:pt idx="1366">
                <c:v>137600</c:v>
              </c:pt>
              <c:pt idx="1367">
                <c:v>137700</c:v>
              </c:pt>
              <c:pt idx="1368">
                <c:v>137800</c:v>
              </c:pt>
              <c:pt idx="1369">
                <c:v>137900</c:v>
              </c:pt>
              <c:pt idx="1370">
                <c:v>138000</c:v>
              </c:pt>
              <c:pt idx="1371">
                <c:v>138100</c:v>
              </c:pt>
              <c:pt idx="1372">
                <c:v>138200</c:v>
              </c:pt>
              <c:pt idx="1373">
                <c:v>138300</c:v>
              </c:pt>
              <c:pt idx="1374">
                <c:v>138400</c:v>
              </c:pt>
              <c:pt idx="1375">
                <c:v>138500</c:v>
              </c:pt>
              <c:pt idx="1376">
                <c:v>138600</c:v>
              </c:pt>
              <c:pt idx="1377">
                <c:v>138700</c:v>
              </c:pt>
              <c:pt idx="1378">
                <c:v>138800</c:v>
              </c:pt>
              <c:pt idx="1379">
                <c:v>138900</c:v>
              </c:pt>
              <c:pt idx="1380">
                <c:v>139000</c:v>
              </c:pt>
              <c:pt idx="1381">
                <c:v>139100</c:v>
              </c:pt>
              <c:pt idx="1382">
                <c:v>139200</c:v>
              </c:pt>
              <c:pt idx="1383">
                <c:v>139300</c:v>
              </c:pt>
              <c:pt idx="1384">
                <c:v>139400</c:v>
              </c:pt>
              <c:pt idx="1385">
                <c:v>139500</c:v>
              </c:pt>
              <c:pt idx="1386">
                <c:v>139600</c:v>
              </c:pt>
              <c:pt idx="1387">
                <c:v>139700</c:v>
              </c:pt>
              <c:pt idx="1388">
                <c:v>139800</c:v>
              </c:pt>
              <c:pt idx="1389">
                <c:v>139900</c:v>
              </c:pt>
              <c:pt idx="1390">
                <c:v>140000</c:v>
              </c:pt>
              <c:pt idx="1391">
                <c:v>140100</c:v>
              </c:pt>
              <c:pt idx="1392">
                <c:v>140200</c:v>
              </c:pt>
              <c:pt idx="1393">
                <c:v>140300</c:v>
              </c:pt>
              <c:pt idx="1394">
                <c:v>140400</c:v>
              </c:pt>
              <c:pt idx="1395">
                <c:v>140500</c:v>
              </c:pt>
              <c:pt idx="1396">
                <c:v>140600</c:v>
              </c:pt>
              <c:pt idx="1397">
                <c:v>140700</c:v>
              </c:pt>
              <c:pt idx="1398">
                <c:v>140800</c:v>
              </c:pt>
              <c:pt idx="1399">
                <c:v>140900</c:v>
              </c:pt>
              <c:pt idx="1400">
                <c:v>141000</c:v>
              </c:pt>
              <c:pt idx="1401">
                <c:v>141100</c:v>
              </c:pt>
              <c:pt idx="1402">
                <c:v>141200</c:v>
              </c:pt>
              <c:pt idx="1403">
                <c:v>141300</c:v>
              </c:pt>
              <c:pt idx="1404">
                <c:v>141400</c:v>
              </c:pt>
              <c:pt idx="1405">
                <c:v>141500</c:v>
              </c:pt>
              <c:pt idx="1406">
                <c:v>141600</c:v>
              </c:pt>
              <c:pt idx="1407">
                <c:v>141700</c:v>
              </c:pt>
              <c:pt idx="1408">
                <c:v>141800</c:v>
              </c:pt>
              <c:pt idx="1409">
                <c:v>141900</c:v>
              </c:pt>
              <c:pt idx="1410">
                <c:v>142000</c:v>
              </c:pt>
              <c:pt idx="1411">
                <c:v>142100</c:v>
              </c:pt>
              <c:pt idx="1412">
                <c:v>142200</c:v>
              </c:pt>
              <c:pt idx="1413">
                <c:v>142300</c:v>
              </c:pt>
              <c:pt idx="1414">
                <c:v>142400</c:v>
              </c:pt>
              <c:pt idx="1415">
                <c:v>142500</c:v>
              </c:pt>
              <c:pt idx="1416">
                <c:v>142600</c:v>
              </c:pt>
              <c:pt idx="1417">
                <c:v>142700</c:v>
              </c:pt>
              <c:pt idx="1418">
                <c:v>142800</c:v>
              </c:pt>
              <c:pt idx="1419">
                <c:v>142900</c:v>
              </c:pt>
              <c:pt idx="1420">
                <c:v>143000</c:v>
              </c:pt>
              <c:pt idx="1421">
                <c:v>143100</c:v>
              </c:pt>
              <c:pt idx="1422">
                <c:v>143200</c:v>
              </c:pt>
              <c:pt idx="1423">
                <c:v>143300</c:v>
              </c:pt>
              <c:pt idx="1424">
                <c:v>143400</c:v>
              </c:pt>
              <c:pt idx="1425">
                <c:v>143500</c:v>
              </c:pt>
              <c:pt idx="1426">
                <c:v>143600</c:v>
              </c:pt>
              <c:pt idx="1427">
                <c:v>143700</c:v>
              </c:pt>
              <c:pt idx="1428">
                <c:v>143800</c:v>
              </c:pt>
              <c:pt idx="1429">
                <c:v>143900</c:v>
              </c:pt>
              <c:pt idx="1430">
                <c:v>144000</c:v>
              </c:pt>
              <c:pt idx="1431">
                <c:v>144100</c:v>
              </c:pt>
              <c:pt idx="1432">
                <c:v>144200</c:v>
              </c:pt>
              <c:pt idx="1433">
                <c:v>144300</c:v>
              </c:pt>
              <c:pt idx="1434">
                <c:v>144400</c:v>
              </c:pt>
              <c:pt idx="1435">
                <c:v>144500</c:v>
              </c:pt>
              <c:pt idx="1436">
                <c:v>144600</c:v>
              </c:pt>
              <c:pt idx="1437">
                <c:v>144700</c:v>
              </c:pt>
              <c:pt idx="1438">
                <c:v>144800</c:v>
              </c:pt>
              <c:pt idx="1439">
                <c:v>144900</c:v>
              </c:pt>
              <c:pt idx="1440">
                <c:v>145000</c:v>
              </c:pt>
              <c:pt idx="1441">
                <c:v>145100</c:v>
              </c:pt>
              <c:pt idx="1442">
                <c:v>145200</c:v>
              </c:pt>
              <c:pt idx="1443">
                <c:v>145300</c:v>
              </c:pt>
              <c:pt idx="1444">
                <c:v>145400</c:v>
              </c:pt>
              <c:pt idx="1445">
                <c:v>145500</c:v>
              </c:pt>
              <c:pt idx="1446">
                <c:v>145600</c:v>
              </c:pt>
              <c:pt idx="1447">
                <c:v>145700</c:v>
              </c:pt>
              <c:pt idx="1448">
                <c:v>145800</c:v>
              </c:pt>
              <c:pt idx="1449">
                <c:v>145900</c:v>
              </c:pt>
              <c:pt idx="1450">
                <c:v>146000</c:v>
              </c:pt>
              <c:pt idx="1451">
                <c:v>146100</c:v>
              </c:pt>
              <c:pt idx="1452">
                <c:v>146200</c:v>
              </c:pt>
              <c:pt idx="1453">
                <c:v>146300</c:v>
              </c:pt>
              <c:pt idx="1454">
                <c:v>146400</c:v>
              </c:pt>
              <c:pt idx="1455">
                <c:v>146500</c:v>
              </c:pt>
              <c:pt idx="1456">
                <c:v>146600</c:v>
              </c:pt>
              <c:pt idx="1457">
                <c:v>146700</c:v>
              </c:pt>
              <c:pt idx="1458">
                <c:v>146800</c:v>
              </c:pt>
              <c:pt idx="1459">
                <c:v>146900</c:v>
              </c:pt>
              <c:pt idx="1460">
                <c:v>147000</c:v>
              </c:pt>
              <c:pt idx="1461">
                <c:v>147100</c:v>
              </c:pt>
              <c:pt idx="1462">
                <c:v>147200</c:v>
              </c:pt>
              <c:pt idx="1463">
                <c:v>147300</c:v>
              </c:pt>
              <c:pt idx="1464">
                <c:v>147400</c:v>
              </c:pt>
              <c:pt idx="1465">
                <c:v>147500</c:v>
              </c:pt>
              <c:pt idx="1466">
                <c:v>147600</c:v>
              </c:pt>
              <c:pt idx="1467">
                <c:v>147700</c:v>
              </c:pt>
              <c:pt idx="1468">
                <c:v>147800</c:v>
              </c:pt>
              <c:pt idx="1469">
                <c:v>147900</c:v>
              </c:pt>
              <c:pt idx="1470">
                <c:v>148000</c:v>
              </c:pt>
              <c:pt idx="1471">
                <c:v>148100</c:v>
              </c:pt>
              <c:pt idx="1472">
                <c:v>148200</c:v>
              </c:pt>
              <c:pt idx="1473">
                <c:v>148300</c:v>
              </c:pt>
              <c:pt idx="1474">
                <c:v>148400</c:v>
              </c:pt>
              <c:pt idx="1475">
                <c:v>148500</c:v>
              </c:pt>
              <c:pt idx="1476">
                <c:v>148600</c:v>
              </c:pt>
              <c:pt idx="1477">
                <c:v>148700</c:v>
              </c:pt>
              <c:pt idx="1478">
                <c:v>148800</c:v>
              </c:pt>
              <c:pt idx="1479">
                <c:v>148900</c:v>
              </c:pt>
              <c:pt idx="1480">
                <c:v>149000</c:v>
              </c:pt>
              <c:pt idx="1481">
                <c:v>149100</c:v>
              </c:pt>
              <c:pt idx="1482">
                <c:v>149200</c:v>
              </c:pt>
              <c:pt idx="1483">
                <c:v>149300</c:v>
              </c:pt>
              <c:pt idx="1484">
                <c:v>149400</c:v>
              </c:pt>
              <c:pt idx="1485">
                <c:v>149500</c:v>
              </c:pt>
              <c:pt idx="1486">
                <c:v>149600</c:v>
              </c:pt>
              <c:pt idx="1487">
                <c:v>149700</c:v>
              </c:pt>
              <c:pt idx="1488">
                <c:v>149800</c:v>
              </c:pt>
              <c:pt idx="1489">
                <c:v>149900</c:v>
              </c:pt>
              <c:pt idx="1490">
                <c:v>150000</c:v>
              </c:pt>
              <c:pt idx="1491">
                <c:v>150100</c:v>
              </c:pt>
              <c:pt idx="1492">
                <c:v>150200</c:v>
              </c:pt>
              <c:pt idx="1493">
                <c:v>150300</c:v>
              </c:pt>
              <c:pt idx="1494">
                <c:v>150400</c:v>
              </c:pt>
              <c:pt idx="1495">
                <c:v>150500</c:v>
              </c:pt>
              <c:pt idx="1496">
                <c:v>150600</c:v>
              </c:pt>
              <c:pt idx="1497">
                <c:v>150700</c:v>
              </c:pt>
              <c:pt idx="1498">
                <c:v>150800</c:v>
              </c:pt>
              <c:pt idx="1499">
                <c:v>150900</c:v>
              </c:pt>
              <c:pt idx="1500">
                <c:v>151000</c:v>
              </c:pt>
              <c:pt idx="1501">
                <c:v>151100</c:v>
              </c:pt>
              <c:pt idx="1502">
                <c:v>151200</c:v>
              </c:pt>
              <c:pt idx="1503">
                <c:v>151300</c:v>
              </c:pt>
              <c:pt idx="1504">
                <c:v>151400</c:v>
              </c:pt>
              <c:pt idx="1505">
                <c:v>151500</c:v>
              </c:pt>
              <c:pt idx="1506">
                <c:v>151600</c:v>
              </c:pt>
              <c:pt idx="1507">
                <c:v>151700</c:v>
              </c:pt>
              <c:pt idx="1508">
                <c:v>151800</c:v>
              </c:pt>
              <c:pt idx="1509">
                <c:v>151900</c:v>
              </c:pt>
              <c:pt idx="1510">
                <c:v>152000</c:v>
              </c:pt>
              <c:pt idx="1511">
                <c:v>152100</c:v>
              </c:pt>
              <c:pt idx="1512">
                <c:v>152200</c:v>
              </c:pt>
              <c:pt idx="1513">
                <c:v>152300</c:v>
              </c:pt>
              <c:pt idx="1514">
                <c:v>152400</c:v>
              </c:pt>
              <c:pt idx="1515">
                <c:v>152500</c:v>
              </c:pt>
              <c:pt idx="1516">
                <c:v>152600</c:v>
              </c:pt>
              <c:pt idx="1517">
                <c:v>152700</c:v>
              </c:pt>
              <c:pt idx="1518">
                <c:v>152800</c:v>
              </c:pt>
              <c:pt idx="1519">
                <c:v>152900</c:v>
              </c:pt>
              <c:pt idx="1520">
                <c:v>153000</c:v>
              </c:pt>
              <c:pt idx="1521">
                <c:v>153100</c:v>
              </c:pt>
              <c:pt idx="1522">
                <c:v>153200</c:v>
              </c:pt>
              <c:pt idx="1523">
                <c:v>153300</c:v>
              </c:pt>
              <c:pt idx="1524">
                <c:v>153400</c:v>
              </c:pt>
              <c:pt idx="1525">
                <c:v>153500</c:v>
              </c:pt>
              <c:pt idx="1526">
                <c:v>153600</c:v>
              </c:pt>
              <c:pt idx="1527">
                <c:v>153700</c:v>
              </c:pt>
              <c:pt idx="1528">
                <c:v>153800</c:v>
              </c:pt>
              <c:pt idx="1529">
                <c:v>153900</c:v>
              </c:pt>
              <c:pt idx="1530">
                <c:v>154000</c:v>
              </c:pt>
              <c:pt idx="1531">
                <c:v>154100</c:v>
              </c:pt>
              <c:pt idx="1532">
                <c:v>154200</c:v>
              </c:pt>
              <c:pt idx="1533">
                <c:v>154300</c:v>
              </c:pt>
              <c:pt idx="1534">
                <c:v>154400</c:v>
              </c:pt>
              <c:pt idx="1535">
                <c:v>154500</c:v>
              </c:pt>
              <c:pt idx="1536">
                <c:v>154600</c:v>
              </c:pt>
              <c:pt idx="1537">
                <c:v>154700</c:v>
              </c:pt>
              <c:pt idx="1538">
                <c:v>154800</c:v>
              </c:pt>
              <c:pt idx="1539">
                <c:v>154900</c:v>
              </c:pt>
              <c:pt idx="1540">
                <c:v>155000</c:v>
              </c:pt>
              <c:pt idx="1541">
                <c:v>155100</c:v>
              </c:pt>
              <c:pt idx="1542">
                <c:v>155200</c:v>
              </c:pt>
              <c:pt idx="1543">
                <c:v>155300</c:v>
              </c:pt>
              <c:pt idx="1544">
                <c:v>155400</c:v>
              </c:pt>
              <c:pt idx="1545">
                <c:v>155500</c:v>
              </c:pt>
              <c:pt idx="1546">
                <c:v>155600</c:v>
              </c:pt>
              <c:pt idx="1547">
                <c:v>155700</c:v>
              </c:pt>
              <c:pt idx="1548">
                <c:v>155800</c:v>
              </c:pt>
              <c:pt idx="1549">
                <c:v>155900</c:v>
              </c:pt>
              <c:pt idx="1550">
                <c:v>156000</c:v>
              </c:pt>
              <c:pt idx="1551">
                <c:v>156100</c:v>
              </c:pt>
              <c:pt idx="1552">
                <c:v>156200</c:v>
              </c:pt>
              <c:pt idx="1553">
                <c:v>156300</c:v>
              </c:pt>
              <c:pt idx="1554">
                <c:v>156400</c:v>
              </c:pt>
              <c:pt idx="1555">
                <c:v>156500</c:v>
              </c:pt>
              <c:pt idx="1556">
                <c:v>156600</c:v>
              </c:pt>
              <c:pt idx="1557">
                <c:v>156700</c:v>
              </c:pt>
              <c:pt idx="1558">
                <c:v>156800</c:v>
              </c:pt>
              <c:pt idx="1559">
                <c:v>156900</c:v>
              </c:pt>
              <c:pt idx="1560">
                <c:v>157000</c:v>
              </c:pt>
              <c:pt idx="1561">
                <c:v>157100</c:v>
              </c:pt>
              <c:pt idx="1562">
                <c:v>157200</c:v>
              </c:pt>
              <c:pt idx="1563">
                <c:v>157300</c:v>
              </c:pt>
              <c:pt idx="1564">
                <c:v>157400</c:v>
              </c:pt>
              <c:pt idx="1565">
                <c:v>157500</c:v>
              </c:pt>
              <c:pt idx="1566">
                <c:v>157600</c:v>
              </c:pt>
              <c:pt idx="1567">
                <c:v>157700</c:v>
              </c:pt>
              <c:pt idx="1568">
                <c:v>157800</c:v>
              </c:pt>
              <c:pt idx="1569">
                <c:v>157900</c:v>
              </c:pt>
              <c:pt idx="1570">
                <c:v>158000</c:v>
              </c:pt>
              <c:pt idx="1571">
                <c:v>158100</c:v>
              </c:pt>
              <c:pt idx="1572">
                <c:v>158200</c:v>
              </c:pt>
              <c:pt idx="1573">
                <c:v>158300</c:v>
              </c:pt>
              <c:pt idx="1574">
                <c:v>158400</c:v>
              </c:pt>
              <c:pt idx="1575">
                <c:v>158500</c:v>
              </c:pt>
              <c:pt idx="1576">
                <c:v>158600</c:v>
              </c:pt>
              <c:pt idx="1577">
                <c:v>158700</c:v>
              </c:pt>
              <c:pt idx="1578">
                <c:v>158800</c:v>
              </c:pt>
              <c:pt idx="1579">
                <c:v>158900</c:v>
              </c:pt>
              <c:pt idx="1580">
                <c:v>159000</c:v>
              </c:pt>
              <c:pt idx="1581">
                <c:v>159100</c:v>
              </c:pt>
              <c:pt idx="1582">
                <c:v>159200</c:v>
              </c:pt>
              <c:pt idx="1583">
                <c:v>159300</c:v>
              </c:pt>
              <c:pt idx="1584">
                <c:v>159400</c:v>
              </c:pt>
              <c:pt idx="1585">
                <c:v>159500</c:v>
              </c:pt>
              <c:pt idx="1586">
                <c:v>159600</c:v>
              </c:pt>
              <c:pt idx="1587">
                <c:v>159700</c:v>
              </c:pt>
              <c:pt idx="1588">
                <c:v>159800</c:v>
              </c:pt>
              <c:pt idx="1589">
                <c:v>159900</c:v>
              </c:pt>
              <c:pt idx="1590">
                <c:v>160000</c:v>
              </c:pt>
              <c:pt idx="1591">
                <c:v>160100</c:v>
              </c:pt>
              <c:pt idx="1592">
                <c:v>160200</c:v>
              </c:pt>
              <c:pt idx="1593">
                <c:v>160300</c:v>
              </c:pt>
              <c:pt idx="1594">
                <c:v>160400</c:v>
              </c:pt>
              <c:pt idx="1595">
                <c:v>160500</c:v>
              </c:pt>
              <c:pt idx="1596">
                <c:v>160600</c:v>
              </c:pt>
              <c:pt idx="1597">
                <c:v>160700</c:v>
              </c:pt>
              <c:pt idx="1598">
                <c:v>160800</c:v>
              </c:pt>
              <c:pt idx="1599">
                <c:v>160900</c:v>
              </c:pt>
              <c:pt idx="1600">
                <c:v>161000</c:v>
              </c:pt>
              <c:pt idx="1601">
                <c:v>161100</c:v>
              </c:pt>
              <c:pt idx="1602">
                <c:v>161200</c:v>
              </c:pt>
              <c:pt idx="1603">
                <c:v>161300</c:v>
              </c:pt>
              <c:pt idx="1604">
                <c:v>161400</c:v>
              </c:pt>
              <c:pt idx="1605">
                <c:v>161500</c:v>
              </c:pt>
              <c:pt idx="1606">
                <c:v>161600</c:v>
              </c:pt>
              <c:pt idx="1607">
                <c:v>161700</c:v>
              </c:pt>
              <c:pt idx="1608">
                <c:v>161800</c:v>
              </c:pt>
              <c:pt idx="1609">
                <c:v>161900</c:v>
              </c:pt>
              <c:pt idx="1610">
                <c:v>162000</c:v>
              </c:pt>
              <c:pt idx="1611">
                <c:v>162100</c:v>
              </c:pt>
              <c:pt idx="1612">
                <c:v>162200</c:v>
              </c:pt>
              <c:pt idx="1613">
                <c:v>162300</c:v>
              </c:pt>
              <c:pt idx="1614">
                <c:v>162400</c:v>
              </c:pt>
              <c:pt idx="1615">
                <c:v>162500</c:v>
              </c:pt>
              <c:pt idx="1616">
                <c:v>162600</c:v>
              </c:pt>
              <c:pt idx="1617">
                <c:v>162700</c:v>
              </c:pt>
              <c:pt idx="1618">
                <c:v>162800</c:v>
              </c:pt>
              <c:pt idx="1619">
                <c:v>162900</c:v>
              </c:pt>
              <c:pt idx="1620">
                <c:v>163000</c:v>
              </c:pt>
              <c:pt idx="1621">
                <c:v>163100</c:v>
              </c:pt>
              <c:pt idx="1622">
                <c:v>163200</c:v>
              </c:pt>
              <c:pt idx="1623">
                <c:v>163300</c:v>
              </c:pt>
              <c:pt idx="1624">
                <c:v>163400</c:v>
              </c:pt>
              <c:pt idx="1625">
                <c:v>163500</c:v>
              </c:pt>
              <c:pt idx="1626">
                <c:v>163600</c:v>
              </c:pt>
              <c:pt idx="1627">
                <c:v>163700</c:v>
              </c:pt>
              <c:pt idx="1628">
                <c:v>163800</c:v>
              </c:pt>
              <c:pt idx="1629">
                <c:v>163900</c:v>
              </c:pt>
              <c:pt idx="1630">
                <c:v>164000</c:v>
              </c:pt>
              <c:pt idx="1631">
                <c:v>164100</c:v>
              </c:pt>
              <c:pt idx="1632">
                <c:v>164200</c:v>
              </c:pt>
              <c:pt idx="1633">
                <c:v>164300</c:v>
              </c:pt>
              <c:pt idx="1634">
                <c:v>164400</c:v>
              </c:pt>
              <c:pt idx="1635">
                <c:v>164500</c:v>
              </c:pt>
              <c:pt idx="1636">
                <c:v>164600</c:v>
              </c:pt>
              <c:pt idx="1637">
                <c:v>164700</c:v>
              </c:pt>
              <c:pt idx="1638">
                <c:v>164800</c:v>
              </c:pt>
              <c:pt idx="1639">
                <c:v>164900</c:v>
              </c:pt>
              <c:pt idx="1640">
                <c:v>165000</c:v>
              </c:pt>
              <c:pt idx="1641">
                <c:v>165100</c:v>
              </c:pt>
              <c:pt idx="1642">
                <c:v>165200</c:v>
              </c:pt>
              <c:pt idx="1643">
                <c:v>165300</c:v>
              </c:pt>
              <c:pt idx="1644">
                <c:v>165400</c:v>
              </c:pt>
              <c:pt idx="1645">
                <c:v>165500</c:v>
              </c:pt>
              <c:pt idx="1646">
                <c:v>165600</c:v>
              </c:pt>
              <c:pt idx="1647">
                <c:v>165700</c:v>
              </c:pt>
              <c:pt idx="1648">
                <c:v>165800</c:v>
              </c:pt>
              <c:pt idx="1649">
                <c:v>165900</c:v>
              </c:pt>
              <c:pt idx="1650">
                <c:v>166000</c:v>
              </c:pt>
              <c:pt idx="1651">
                <c:v>166100</c:v>
              </c:pt>
              <c:pt idx="1652">
                <c:v>166200</c:v>
              </c:pt>
              <c:pt idx="1653">
                <c:v>166300</c:v>
              </c:pt>
              <c:pt idx="1654">
                <c:v>166400</c:v>
              </c:pt>
              <c:pt idx="1655">
                <c:v>166500</c:v>
              </c:pt>
              <c:pt idx="1656">
                <c:v>166600</c:v>
              </c:pt>
              <c:pt idx="1657">
                <c:v>166700</c:v>
              </c:pt>
              <c:pt idx="1658">
                <c:v>166800</c:v>
              </c:pt>
              <c:pt idx="1659">
                <c:v>166900</c:v>
              </c:pt>
              <c:pt idx="1660">
                <c:v>167000</c:v>
              </c:pt>
              <c:pt idx="1661">
                <c:v>167100</c:v>
              </c:pt>
              <c:pt idx="1662">
                <c:v>167200</c:v>
              </c:pt>
              <c:pt idx="1663">
                <c:v>167300</c:v>
              </c:pt>
              <c:pt idx="1664">
                <c:v>167400</c:v>
              </c:pt>
              <c:pt idx="1665">
                <c:v>167500</c:v>
              </c:pt>
              <c:pt idx="1666">
                <c:v>167600</c:v>
              </c:pt>
              <c:pt idx="1667">
                <c:v>167700</c:v>
              </c:pt>
              <c:pt idx="1668">
                <c:v>167800</c:v>
              </c:pt>
              <c:pt idx="1669">
                <c:v>167900</c:v>
              </c:pt>
              <c:pt idx="1670">
                <c:v>168000</c:v>
              </c:pt>
              <c:pt idx="1671">
                <c:v>168100</c:v>
              </c:pt>
              <c:pt idx="1672">
                <c:v>168200</c:v>
              </c:pt>
              <c:pt idx="1673">
                <c:v>168300</c:v>
              </c:pt>
              <c:pt idx="1674">
                <c:v>168400</c:v>
              </c:pt>
              <c:pt idx="1675">
                <c:v>168500</c:v>
              </c:pt>
              <c:pt idx="1676">
                <c:v>168600</c:v>
              </c:pt>
              <c:pt idx="1677">
                <c:v>168700</c:v>
              </c:pt>
              <c:pt idx="1678">
                <c:v>168800</c:v>
              </c:pt>
              <c:pt idx="1679">
                <c:v>168900</c:v>
              </c:pt>
              <c:pt idx="1680">
                <c:v>169000</c:v>
              </c:pt>
              <c:pt idx="1681">
                <c:v>169100</c:v>
              </c:pt>
              <c:pt idx="1682">
                <c:v>169200</c:v>
              </c:pt>
              <c:pt idx="1683">
                <c:v>169300</c:v>
              </c:pt>
              <c:pt idx="1684">
                <c:v>169400</c:v>
              </c:pt>
              <c:pt idx="1685">
                <c:v>169500</c:v>
              </c:pt>
              <c:pt idx="1686">
                <c:v>169600</c:v>
              </c:pt>
              <c:pt idx="1687">
                <c:v>169700</c:v>
              </c:pt>
              <c:pt idx="1688">
                <c:v>169800</c:v>
              </c:pt>
              <c:pt idx="1689">
                <c:v>169900</c:v>
              </c:pt>
              <c:pt idx="1690">
                <c:v>170000</c:v>
              </c:pt>
              <c:pt idx="1691">
                <c:v>170100</c:v>
              </c:pt>
              <c:pt idx="1692">
                <c:v>170200</c:v>
              </c:pt>
              <c:pt idx="1693">
                <c:v>170300</c:v>
              </c:pt>
              <c:pt idx="1694">
                <c:v>170400</c:v>
              </c:pt>
              <c:pt idx="1695">
                <c:v>170500</c:v>
              </c:pt>
              <c:pt idx="1696">
                <c:v>170600</c:v>
              </c:pt>
              <c:pt idx="1697">
                <c:v>170700</c:v>
              </c:pt>
              <c:pt idx="1698">
                <c:v>170800</c:v>
              </c:pt>
              <c:pt idx="1699">
                <c:v>170900</c:v>
              </c:pt>
              <c:pt idx="1700">
                <c:v>171000</c:v>
              </c:pt>
              <c:pt idx="1701">
                <c:v>171100</c:v>
              </c:pt>
              <c:pt idx="1702">
                <c:v>171200</c:v>
              </c:pt>
              <c:pt idx="1703">
                <c:v>171300</c:v>
              </c:pt>
              <c:pt idx="1704">
                <c:v>171400</c:v>
              </c:pt>
              <c:pt idx="1705">
                <c:v>171500</c:v>
              </c:pt>
              <c:pt idx="1706">
                <c:v>171600</c:v>
              </c:pt>
              <c:pt idx="1707">
                <c:v>171700</c:v>
              </c:pt>
              <c:pt idx="1708">
                <c:v>171800</c:v>
              </c:pt>
              <c:pt idx="1709">
                <c:v>171900</c:v>
              </c:pt>
              <c:pt idx="1710">
                <c:v>172000</c:v>
              </c:pt>
              <c:pt idx="1711">
                <c:v>172100</c:v>
              </c:pt>
              <c:pt idx="1712">
                <c:v>172200</c:v>
              </c:pt>
              <c:pt idx="1713">
                <c:v>172300</c:v>
              </c:pt>
              <c:pt idx="1714">
                <c:v>172400</c:v>
              </c:pt>
              <c:pt idx="1715">
                <c:v>172500</c:v>
              </c:pt>
              <c:pt idx="1716">
                <c:v>172600</c:v>
              </c:pt>
              <c:pt idx="1717">
                <c:v>172700</c:v>
              </c:pt>
              <c:pt idx="1718">
                <c:v>172800</c:v>
              </c:pt>
              <c:pt idx="1719">
                <c:v>172900</c:v>
              </c:pt>
              <c:pt idx="1720">
                <c:v>173000</c:v>
              </c:pt>
              <c:pt idx="1721">
                <c:v>173100</c:v>
              </c:pt>
              <c:pt idx="1722">
                <c:v>173200</c:v>
              </c:pt>
              <c:pt idx="1723">
                <c:v>173300</c:v>
              </c:pt>
              <c:pt idx="1724">
                <c:v>173400</c:v>
              </c:pt>
              <c:pt idx="1725">
                <c:v>173500</c:v>
              </c:pt>
              <c:pt idx="1726">
                <c:v>173600</c:v>
              </c:pt>
              <c:pt idx="1727">
                <c:v>173700</c:v>
              </c:pt>
              <c:pt idx="1728">
                <c:v>173800</c:v>
              </c:pt>
              <c:pt idx="1729">
                <c:v>173900</c:v>
              </c:pt>
              <c:pt idx="1730">
                <c:v>174000</c:v>
              </c:pt>
              <c:pt idx="1731">
                <c:v>174100</c:v>
              </c:pt>
              <c:pt idx="1732">
                <c:v>174200</c:v>
              </c:pt>
              <c:pt idx="1733">
                <c:v>174300</c:v>
              </c:pt>
              <c:pt idx="1734">
                <c:v>174400</c:v>
              </c:pt>
              <c:pt idx="1735">
                <c:v>174500</c:v>
              </c:pt>
              <c:pt idx="1736">
                <c:v>174600</c:v>
              </c:pt>
              <c:pt idx="1737">
                <c:v>174700</c:v>
              </c:pt>
              <c:pt idx="1738">
                <c:v>174800</c:v>
              </c:pt>
              <c:pt idx="1739">
                <c:v>174900</c:v>
              </c:pt>
              <c:pt idx="1740">
                <c:v>175000</c:v>
              </c:pt>
              <c:pt idx="1741">
                <c:v>175100</c:v>
              </c:pt>
              <c:pt idx="1742">
                <c:v>175200</c:v>
              </c:pt>
              <c:pt idx="1743">
                <c:v>175300</c:v>
              </c:pt>
              <c:pt idx="1744">
                <c:v>175400</c:v>
              </c:pt>
              <c:pt idx="1745">
                <c:v>175500</c:v>
              </c:pt>
              <c:pt idx="1746">
                <c:v>175600</c:v>
              </c:pt>
              <c:pt idx="1747">
                <c:v>175700</c:v>
              </c:pt>
              <c:pt idx="1748">
                <c:v>175800</c:v>
              </c:pt>
              <c:pt idx="1749">
                <c:v>175900</c:v>
              </c:pt>
              <c:pt idx="1750">
                <c:v>176000</c:v>
              </c:pt>
              <c:pt idx="1751">
                <c:v>176100</c:v>
              </c:pt>
              <c:pt idx="1752">
                <c:v>176200</c:v>
              </c:pt>
              <c:pt idx="1753">
                <c:v>176300</c:v>
              </c:pt>
              <c:pt idx="1754">
                <c:v>176400</c:v>
              </c:pt>
              <c:pt idx="1755">
                <c:v>176500</c:v>
              </c:pt>
              <c:pt idx="1756">
                <c:v>176600</c:v>
              </c:pt>
              <c:pt idx="1757">
                <c:v>176700</c:v>
              </c:pt>
              <c:pt idx="1758">
                <c:v>176800</c:v>
              </c:pt>
              <c:pt idx="1759">
                <c:v>176900</c:v>
              </c:pt>
              <c:pt idx="1760">
                <c:v>177000</c:v>
              </c:pt>
              <c:pt idx="1761">
                <c:v>177100</c:v>
              </c:pt>
              <c:pt idx="1762">
                <c:v>177200</c:v>
              </c:pt>
              <c:pt idx="1763">
                <c:v>177300</c:v>
              </c:pt>
              <c:pt idx="1764">
                <c:v>177400</c:v>
              </c:pt>
              <c:pt idx="1765">
                <c:v>177500</c:v>
              </c:pt>
              <c:pt idx="1766">
                <c:v>177600</c:v>
              </c:pt>
              <c:pt idx="1767">
                <c:v>177700</c:v>
              </c:pt>
              <c:pt idx="1768">
                <c:v>177800</c:v>
              </c:pt>
              <c:pt idx="1769">
                <c:v>177900</c:v>
              </c:pt>
              <c:pt idx="1770">
                <c:v>178000</c:v>
              </c:pt>
              <c:pt idx="1771">
                <c:v>178100</c:v>
              </c:pt>
              <c:pt idx="1772">
                <c:v>178200</c:v>
              </c:pt>
              <c:pt idx="1773">
                <c:v>178300</c:v>
              </c:pt>
              <c:pt idx="1774">
                <c:v>178400</c:v>
              </c:pt>
              <c:pt idx="1775">
                <c:v>178500</c:v>
              </c:pt>
              <c:pt idx="1776">
                <c:v>178600</c:v>
              </c:pt>
              <c:pt idx="1777">
                <c:v>178700</c:v>
              </c:pt>
              <c:pt idx="1778">
                <c:v>178800</c:v>
              </c:pt>
              <c:pt idx="1779">
                <c:v>178900</c:v>
              </c:pt>
              <c:pt idx="1780">
                <c:v>179000</c:v>
              </c:pt>
              <c:pt idx="1781">
                <c:v>179100</c:v>
              </c:pt>
              <c:pt idx="1782">
                <c:v>179200</c:v>
              </c:pt>
              <c:pt idx="1783">
                <c:v>179300</c:v>
              </c:pt>
              <c:pt idx="1784">
                <c:v>179400</c:v>
              </c:pt>
              <c:pt idx="1785">
                <c:v>179500</c:v>
              </c:pt>
              <c:pt idx="1786">
                <c:v>179600</c:v>
              </c:pt>
              <c:pt idx="1787">
                <c:v>179700</c:v>
              </c:pt>
              <c:pt idx="1788">
                <c:v>179800</c:v>
              </c:pt>
              <c:pt idx="1789">
                <c:v>179900</c:v>
              </c:pt>
              <c:pt idx="1790">
                <c:v>180000</c:v>
              </c:pt>
              <c:pt idx="1791">
                <c:v>180100</c:v>
              </c:pt>
              <c:pt idx="1792">
                <c:v>180200</c:v>
              </c:pt>
              <c:pt idx="1793">
                <c:v>180300</c:v>
              </c:pt>
              <c:pt idx="1794">
                <c:v>180400</c:v>
              </c:pt>
              <c:pt idx="1795">
                <c:v>180500</c:v>
              </c:pt>
              <c:pt idx="1796">
                <c:v>180600</c:v>
              </c:pt>
              <c:pt idx="1797">
                <c:v>180700</c:v>
              </c:pt>
              <c:pt idx="1798">
                <c:v>180800</c:v>
              </c:pt>
              <c:pt idx="1799">
                <c:v>180900</c:v>
              </c:pt>
              <c:pt idx="1800">
                <c:v>181000</c:v>
              </c:pt>
              <c:pt idx="1801">
                <c:v>181100</c:v>
              </c:pt>
              <c:pt idx="1802">
                <c:v>181200</c:v>
              </c:pt>
              <c:pt idx="1803">
                <c:v>181300</c:v>
              </c:pt>
              <c:pt idx="1804">
                <c:v>181400</c:v>
              </c:pt>
              <c:pt idx="1805">
                <c:v>181500</c:v>
              </c:pt>
              <c:pt idx="1806">
                <c:v>181600</c:v>
              </c:pt>
              <c:pt idx="1807">
                <c:v>181700</c:v>
              </c:pt>
              <c:pt idx="1808">
                <c:v>181800</c:v>
              </c:pt>
              <c:pt idx="1809">
                <c:v>181900</c:v>
              </c:pt>
              <c:pt idx="1810">
                <c:v>182000</c:v>
              </c:pt>
              <c:pt idx="1811">
                <c:v>182100</c:v>
              </c:pt>
              <c:pt idx="1812">
                <c:v>182200</c:v>
              </c:pt>
              <c:pt idx="1813">
                <c:v>182300</c:v>
              </c:pt>
              <c:pt idx="1814">
                <c:v>182400</c:v>
              </c:pt>
              <c:pt idx="1815">
                <c:v>182500</c:v>
              </c:pt>
              <c:pt idx="1816">
                <c:v>182600</c:v>
              </c:pt>
              <c:pt idx="1817">
                <c:v>182700</c:v>
              </c:pt>
              <c:pt idx="1818">
                <c:v>182800</c:v>
              </c:pt>
              <c:pt idx="1819">
                <c:v>182900</c:v>
              </c:pt>
              <c:pt idx="1820">
                <c:v>183000</c:v>
              </c:pt>
              <c:pt idx="1821">
                <c:v>183100</c:v>
              </c:pt>
              <c:pt idx="1822">
                <c:v>183200</c:v>
              </c:pt>
              <c:pt idx="1823">
                <c:v>183300</c:v>
              </c:pt>
              <c:pt idx="1824">
                <c:v>183400</c:v>
              </c:pt>
              <c:pt idx="1825">
                <c:v>183500</c:v>
              </c:pt>
              <c:pt idx="1826">
                <c:v>183600</c:v>
              </c:pt>
              <c:pt idx="1827">
                <c:v>183700</c:v>
              </c:pt>
              <c:pt idx="1828">
                <c:v>183800</c:v>
              </c:pt>
              <c:pt idx="1829">
                <c:v>183900</c:v>
              </c:pt>
              <c:pt idx="1830">
                <c:v>184000</c:v>
              </c:pt>
              <c:pt idx="1831">
                <c:v>184100</c:v>
              </c:pt>
              <c:pt idx="1832">
                <c:v>184200</c:v>
              </c:pt>
              <c:pt idx="1833">
                <c:v>184300</c:v>
              </c:pt>
              <c:pt idx="1834">
                <c:v>184400</c:v>
              </c:pt>
              <c:pt idx="1835">
                <c:v>184500</c:v>
              </c:pt>
              <c:pt idx="1836">
                <c:v>184600</c:v>
              </c:pt>
              <c:pt idx="1837">
                <c:v>184700</c:v>
              </c:pt>
              <c:pt idx="1838">
                <c:v>184800</c:v>
              </c:pt>
              <c:pt idx="1839">
                <c:v>184900</c:v>
              </c:pt>
              <c:pt idx="1840">
                <c:v>185000</c:v>
              </c:pt>
              <c:pt idx="1841">
                <c:v>185100</c:v>
              </c:pt>
              <c:pt idx="1842">
                <c:v>185200</c:v>
              </c:pt>
              <c:pt idx="1843">
                <c:v>185300</c:v>
              </c:pt>
              <c:pt idx="1844">
                <c:v>185400</c:v>
              </c:pt>
              <c:pt idx="1845">
                <c:v>185500</c:v>
              </c:pt>
              <c:pt idx="1846">
                <c:v>185600</c:v>
              </c:pt>
              <c:pt idx="1847">
                <c:v>185700</c:v>
              </c:pt>
              <c:pt idx="1848">
                <c:v>185800</c:v>
              </c:pt>
              <c:pt idx="1849">
                <c:v>185900</c:v>
              </c:pt>
              <c:pt idx="1850">
                <c:v>186000</c:v>
              </c:pt>
              <c:pt idx="1851">
                <c:v>186100</c:v>
              </c:pt>
              <c:pt idx="1852">
                <c:v>186200</c:v>
              </c:pt>
              <c:pt idx="1853">
                <c:v>186300</c:v>
              </c:pt>
              <c:pt idx="1854">
                <c:v>186400</c:v>
              </c:pt>
              <c:pt idx="1855">
                <c:v>186500</c:v>
              </c:pt>
              <c:pt idx="1856">
                <c:v>186600</c:v>
              </c:pt>
              <c:pt idx="1857">
                <c:v>186700</c:v>
              </c:pt>
              <c:pt idx="1858">
                <c:v>186800</c:v>
              </c:pt>
              <c:pt idx="1859">
                <c:v>186900</c:v>
              </c:pt>
              <c:pt idx="1860">
                <c:v>187000</c:v>
              </c:pt>
              <c:pt idx="1861">
                <c:v>187100</c:v>
              </c:pt>
              <c:pt idx="1862">
                <c:v>187200</c:v>
              </c:pt>
              <c:pt idx="1863">
                <c:v>187300</c:v>
              </c:pt>
              <c:pt idx="1864">
                <c:v>187400</c:v>
              </c:pt>
              <c:pt idx="1865">
                <c:v>187500</c:v>
              </c:pt>
              <c:pt idx="1866">
                <c:v>187600</c:v>
              </c:pt>
              <c:pt idx="1867">
                <c:v>187700</c:v>
              </c:pt>
              <c:pt idx="1868">
                <c:v>187800</c:v>
              </c:pt>
              <c:pt idx="1869">
                <c:v>187900</c:v>
              </c:pt>
              <c:pt idx="1870">
                <c:v>188000</c:v>
              </c:pt>
              <c:pt idx="1871">
                <c:v>188100</c:v>
              </c:pt>
              <c:pt idx="1872">
                <c:v>188200</c:v>
              </c:pt>
              <c:pt idx="1873">
                <c:v>188300</c:v>
              </c:pt>
              <c:pt idx="1874">
                <c:v>188400</c:v>
              </c:pt>
              <c:pt idx="1875">
                <c:v>188500</c:v>
              </c:pt>
              <c:pt idx="1876">
                <c:v>188600</c:v>
              </c:pt>
              <c:pt idx="1877">
                <c:v>188700</c:v>
              </c:pt>
              <c:pt idx="1878">
                <c:v>188800</c:v>
              </c:pt>
              <c:pt idx="1879">
                <c:v>188900</c:v>
              </c:pt>
              <c:pt idx="1880">
                <c:v>189000</c:v>
              </c:pt>
              <c:pt idx="1881">
                <c:v>189100</c:v>
              </c:pt>
              <c:pt idx="1882">
                <c:v>189200</c:v>
              </c:pt>
              <c:pt idx="1883">
                <c:v>189300</c:v>
              </c:pt>
              <c:pt idx="1884">
                <c:v>189400</c:v>
              </c:pt>
              <c:pt idx="1885">
                <c:v>189500</c:v>
              </c:pt>
              <c:pt idx="1886">
                <c:v>189600</c:v>
              </c:pt>
              <c:pt idx="1887">
                <c:v>189700</c:v>
              </c:pt>
              <c:pt idx="1888">
                <c:v>189800</c:v>
              </c:pt>
              <c:pt idx="1889">
                <c:v>189900</c:v>
              </c:pt>
              <c:pt idx="1890">
                <c:v>190000</c:v>
              </c:pt>
              <c:pt idx="1891">
                <c:v>190100</c:v>
              </c:pt>
              <c:pt idx="1892">
                <c:v>190200</c:v>
              </c:pt>
              <c:pt idx="1893">
                <c:v>190300</c:v>
              </c:pt>
              <c:pt idx="1894">
                <c:v>190400</c:v>
              </c:pt>
              <c:pt idx="1895">
                <c:v>190500</c:v>
              </c:pt>
              <c:pt idx="1896">
                <c:v>190600</c:v>
              </c:pt>
              <c:pt idx="1897">
                <c:v>190700</c:v>
              </c:pt>
              <c:pt idx="1898">
                <c:v>190800</c:v>
              </c:pt>
              <c:pt idx="1899">
                <c:v>190900</c:v>
              </c:pt>
              <c:pt idx="1900">
                <c:v>191000</c:v>
              </c:pt>
              <c:pt idx="1901">
                <c:v>191100</c:v>
              </c:pt>
              <c:pt idx="1902">
                <c:v>191200</c:v>
              </c:pt>
              <c:pt idx="1903">
                <c:v>191300</c:v>
              </c:pt>
              <c:pt idx="1904">
                <c:v>191400</c:v>
              </c:pt>
              <c:pt idx="1905">
                <c:v>191500</c:v>
              </c:pt>
              <c:pt idx="1906">
                <c:v>191600</c:v>
              </c:pt>
              <c:pt idx="1907">
                <c:v>191700</c:v>
              </c:pt>
              <c:pt idx="1908">
                <c:v>191800</c:v>
              </c:pt>
              <c:pt idx="1909">
                <c:v>191900</c:v>
              </c:pt>
              <c:pt idx="1910">
                <c:v>192000</c:v>
              </c:pt>
              <c:pt idx="1911">
                <c:v>192100</c:v>
              </c:pt>
              <c:pt idx="1912">
                <c:v>192200</c:v>
              </c:pt>
              <c:pt idx="1913">
                <c:v>192300</c:v>
              </c:pt>
              <c:pt idx="1914">
                <c:v>192400</c:v>
              </c:pt>
              <c:pt idx="1915">
                <c:v>192500</c:v>
              </c:pt>
              <c:pt idx="1916">
                <c:v>192600</c:v>
              </c:pt>
              <c:pt idx="1917">
                <c:v>192700</c:v>
              </c:pt>
              <c:pt idx="1918">
                <c:v>192800</c:v>
              </c:pt>
              <c:pt idx="1919">
                <c:v>192900</c:v>
              </c:pt>
              <c:pt idx="1920">
                <c:v>193000</c:v>
              </c:pt>
              <c:pt idx="1921">
                <c:v>193100</c:v>
              </c:pt>
              <c:pt idx="1922">
                <c:v>193200</c:v>
              </c:pt>
              <c:pt idx="1923">
                <c:v>193300</c:v>
              </c:pt>
              <c:pt idx="1924">
                <c:v>193400</c:v>
              </c:pt>
              <c:pt idx="1925">
                <c:v>193500</c:v>
              </c:pt>
              <c:pt idx="1926">
                <c:v>193600</c:v>
              </c:pt>
              <c:pt idx="1927">
                <c:v>193700</c:v>
              </c:pt>
              <c:pt idx="1928">
                <c:v>193800</c:v>
              </c:pt>
              <c:pt idx="1929">
                <c:v>193900</c:v>
              </c:pt>
              <c:pt idx="1930">
                <c:v>194000</c:v>
              </c:pt>
              <c:pt idx="1931">
                <c:v>194100</c:v>
              </c:pt>
              <c:pt idx="1932">
                <c:v>194200</c:v>
              </c:pt>
              <c:pt idx="1933">
                <c:v>194300</c:v>
              </c:pt>
              <c:pt idx="1934">
                <c:v>194400</c:v>
              </c:pt>
              <c:pt idx="1935">
                <c:v>194500</c:v>
              </c:pt>
              <c:pt idx="1936">
                <c:v>194600</c:v>
              </c:pt>
              <c:pt idx="1937">
                <c:v>194700</c:v>
              </c:pt>
              <c:pt idx="1938">
                <c:v>194800</c:v>
              </c:pt>
              <c:pt idx="1939">
                <c:v>194900</c:v>
              </c:pt>
              <c:pt idx="1940">
                <c:v>195000</c:v>
              </c:pt>
              <c:pt idx="1941">
                <c:v>195100</c:v>
              </c:pt>
              <c:pt idx="1942">
                <c:v>195200</c:v>
              </c:pt>
              <c:pt idx="1943">
                <c:v>195300</c:v>
              </c:pt>
              <c:pt idx="1944">
                <c:v>195400</c:v>
              </c:pt>
              <c:pt idx="1945">
                <c:v>195500</c:v>
              </c:pt>
              <c:pt idx="1946">
                <c:v>195600</c:v>
              </c:pt>
              <c:pt idx="1947">
                <c:v>195700</c:v>
              </c:pt>
              <c:pt idx="1948">
                <c:v>195800</c:v>
              </c:pt>
              <c:pt idx="1949">
                <c:v>195900</c:v>
              </c:pt>
              <c:pt idx="1950">
                <c:v>196000</c:v>
              </c:pt>
              <c:pt idx="1951">
                <c:v>196100</c:v>
              </c:pt>
              <c:pt idx="1952">
                <c:v>196200</c:v>
              </c:pt>
              <c:pt idx="1953">
                <c:v>196300</c:v>
              </c:pt>
              <c:pt idx="1954">
                <c:v>196400</c:v>
              </c:pt>
              <c:pt idx="1955">
                <c:v>196500</c:v>
              </c:pt>
              <c:pt idx="1956">
                <c:v>196600</c:v>
              </c:pt>
              <c:pt idx="1957">
                <c:v>196700</c:v>
              </c:pt>
              <c:pt idx="1958">
                <c:v>196800</c:v>
              </c:pt>
              <c:pt idx="1959">
                <c:v>196900</c:v>
              </c:pt>
              <c:pt idx="1960">
                <c:v>197000</c:v>
              </c:pt>
              <c:pt idx="1961">
                <c:v>197100</c:v>
              </c:pt>
              <c:pt idx="1962">
                <c:v>197200</c:v>
              </c:pt>
              <c:pt idx="1963">
                <c:v>197300</c:v>
              </c:pt>
              <c:pt idx="1964">
                <c:v>197400</c:v>
              </c:pt>
              <c:pt idx="1965">
                <c:v>197500</c:v>
              </c:pt>
              <c:pt idx="1966">
                <c:v>197600</c:v>
              </c:pt>
              <c:pt idx="1967">
                <c:v>197700</c:v>
              </c:pt>
              <c:pt idx="1968">
                <c:v>197800</c:v>
              </c:pt>
              <c:pt idx="1969">
                <c:v>197900</c:v>
              </c:pt>
              <c:pt idx="1970">
                <c:v>198000</c:v>
              </c:pt>
              <c:pt idx="1971">
                <c:v>198100</c:v>
              </c:pt>
              <c:pt idx="1972">
                <c:v>198200</c:v>
              </c:pt>
              <c:pt idx="1973">
                <c:v>198300</c:v>
              </c:pt>
              <c:pt idx="1974">
                <c:v>198400</c:v>
              </c:pt>
              <c:pt idx="1975">
                <c:v>198500</c:v>
              </c:pt>
              <c:pt idx="1976">
                <c:v>198600</c:v>
              </c:pt>
              <c:pt idx="1977">
                <c:v>198700</c:v>
              </c:pt>
              <c:pt idx="1978">
                <c:v>198800</c:v>
              </c:pt>
              <c:pt idx="1979">
                <c:v>198900</c:v>
              </c:pt>
              <c:pt idx="1980">
                <c:v>199000</c:v>
              </c:pt>
              <c:pt idx="1981">
                <c:v>199100</c:v>
              </c:pt>
              <c:pt idx="1982">
                <c:v>199200</c:v>
              </c:pt>
              <c:pt idx="1983">
                <c:v>199300</c:v>
              </c:pt>
              <c:pt idx="1984">
                <c:v>199400</c:v>
              </c:pt>
              <c:pt idx="1985">
                <c:v>199500</c:v>
              </c:pt>
              <c:pt idx="1986">
                <c:v>199600</c:v>
              </c:pt>
              <c:pt idx="1987">
                <c:v>199700</c:v>
              </c:pt>
              <c:pt idx="1988">
                <c:v>199800</c:v>
              </c:pt>
              <c:pt idx="1989">
                <c:v>199900</c:v>
              </c:pt>
              <c:pt idx="1990">
                <c:v>200000</c:v>
              </c:pt>
              <c:pt idx="1991">
                <c:v>200100</c:v>
              </c:pt>
              <c:pt idx="1992">
                <c:v>200200</c:v>
              </c:pt>
              <c:pt idx="1993">
                <c:v>200300</c:v>
              </c:pt>
              <c:pt idx="1994">
                <c:v>200400</c:v>
              </c:pt>
              <c:pt idx="1995">
                <c:v>200500</c:v>
              </c:pt>
              <c:pt idx="1996">
                <c:v>200600</c:v>
              </c:pt>
              <c:pt idx="1997">
                <c:v>200700</c:v>
              </c:pt>
              <c:pt idx="1998">
                <c:v>200800</c:v>
              </c:pt>
              <c:pt idx="1999">
                <c:v>200900</c:v>
              </c:pt>
              <c:pt idx="2000">
                <c:v>201000</c:v>
              </c:pt>
              <c:pt idx="2001">
                <c:v>201100</c:v>
              </c:pt>
              <c:pt idx="2002">
                <c:v>201200</c:v>
              </c:pt>
              <c:pt idx="2003">
                <c:v>201300</c:v>
              </c:pt>
              <c:pt idx="2004">
                <c:v>201400</c:v>
              </c:pt>
              <c:pt idx="2005">
                <c:v>201500</c:v>
              </c:pt>
              <c:pt idx="2006">
                <c:v>201600</c:v>
              </c:pt>
              <c:pt idx="2007">
                <c:v>201700</c:v>
              </c:pt>
              <c:pt idx="2008">
                <c:v>201800</c:v>
              </c:pt>
              <c:pt idx="2009">
                <c:v>201900</c:v>
              </c:pt>
              <c:pt idx="2010">
                <c:v>202000</c:v>
              </c:pt>
              <c:pt idx="2011">
                <c:v>202100</c:v>
              </c:pt>
              <c:pt idx="2012">
                <c:v>202200</c:v>
              </c:pt>
              <c:pt idx="2013">
                <c:v>202300</c:v>
              </c:pt>
              <c:pt idx="2014">
                <c:v>202400</c:v>
              </c:pt>
              <c:pt idx="2015">
                <c:v>202500</c:v>
              </c:pt>
              <c:pt idx="2016">
                <c:v>202600</c:v>
              </c:pt>
              <c:pt idx="2017">
                <c:v>202700</c:v>
              </c:pt>
              <c:pt idx="2018">
                <c:v>202800</c:v>
              </c:pt>
              <c:pt idx="2019">
                <c:v>202900</c:v>
              </c:pt>
              <c:pt idx="2020">
                <c:v>203000</c:v>
              </c:pt>
              <c:pt idx="2021">
                <c:v>203100</c:v>
              </c:pt>
              <c:pt idx="2022">
                <c:v>203200</c:v>
              </c:pt>
              <c:pt idx="2023">
                <c:v>203300</c:v>
              </c:pt>
              <c:pt idx="2024">
                <c:v>203400</c:v>
              </c:pt>
              <c:pt idx="2025">
                <c:v>203500</c:v>
              </c:pt>
              <c:pt idx="2026">
                <c:v>203600</c:v>
              </c:pt>
              <c:pt idx="2027">
                <c:v>203700</c:v>
              </c:pt>
              <c:pt idx="2028">
                <c:v>203800</c:v>
              </c:pt>
              <c:pt idx="2029">
                <c:v>203900</c:v>
              </c:pt>
              <c:pt idx="2030">
                <c:v>204000</c:v>
              </c:pt>
              <c:pt idx="2031">
                <c:v>204100</c:v>
              </c:pt>
              <c:pt idx="2032">
                <c:v>204200</c:v>
              </c:pt>
              <c:pt idx="2033">
                <c:v>204300</c:v>
              </c:pt>
              <c:pt idx="2034">
                <c:v>204400</c:v>
              </c:pt>
              <c:pt idx="2035">
                <c:v>204500</c:v>
              </c:pt>
              <c:pt idx="2036">
                <c:v>204600</c:v>
              </c:pt>
              <c:pt idx="2037">
                <c:v>204700</c:v>
              </c:pt>
              <c:pt idx="2038">
                <c:v>204800</c:v>
              </c:pt>
              <c:pt idx="2039">
                <c:v>204900</c:v>
              </c:pt>
              <c:pt idx="2040">
                <c:v>205000</c:v>
              </c:pt>
              <c:pt idx="2041">
                <c:v>205100</c:v>
              </c:pt>
              <c:pt idx="2042">
                <c:v>205200</c:v>
              </c:pt>
              <c:pt idx="2043">
                <c:v>205300</c:v>
              </c:pt>
              <c:pt idx="2044">
                <c:v>205400</c:v>
              </c:pt>
              <c:pt idx="2045">
                <c:v>205500</c:v>
              </c:pt>
              <c:pt idx="2046">
                <c:v>205600</c:v>
              </c:pt>
              <c:pt idx="2047">
                <c:v>205700</c:v>
              </c:pt>
              <c:pt idx="2048">
                <c:v>205800</c:v>
              </c:pt>
              <c:pt idx="2049">
                <c:v>205900</c:v>
              </c:pt>
              <c:pt idx="2050">
                <c:v>206000</c:v>
              </c:pt>
              <c:pt idx="2051">
                <c:v>206100</c:v>
              </c:pt>
              <c:pt idx="2052">
                <c:v>206200</c:v>
              </c:pt>
              <c:pt idx="2053">
                <c:v>206300</c:v>
              </c:pt>
              <c:pt idx="2054">
                <c:v>206400</c:v>
              </c:pt>
              <c:pt idx="2055">
                <c:v>206500</c:v>
              </c:pt>
              <c:pt idx="2056">
                <c:v>206600</c:v>
              </c:pt>
              <c:pt idx="2057">
                <c:v>206700</c:v>
              </c:pt>
              <c:pt idx="2058">
                <c:v>206800</c:v>
              </c:pt>
              <c:pt idx="2059">
                <c:v>206900</c:v>
              </c:pt>
              <c:pt idx="2060">
                <c:v>207000</c:v>
              </c:pt>
              <c:pt idx="2061">
                <c:v>207100</c:v>
              </c:pt>
              <c:pt idx="2062">
                <c:v>207200</c:v>
              </c:pt>
              <c:pt idx="2063">
                <c:v>207300</c:v>
              </c:pt>
              <c:pt idx="2064">
                <c:v>207400</c:v>
              </c:pt>
              <c:pt idx="2065">
                <c:v>207500</c:v>
              </c:pt>
              <c:pt idx="2066">
                <c:v>207600</c:v>
              </c:pt>
              <c:pt idx="2067">
                <c:v>207700</c:v>
              </c:pt>
              <c:pt idx="2068">
                <c:v>207800</c:v>
              </c:pt>
              <c:pt idx="2069">
                <c:v>207900</c:v>
              </c:pt>
              <c:pt idx="2070">
                <c:v>208000</c:v>
              </c:pt>
              <c:pt idx="2071">
                <c:v>208100</c:v>
              </c:pt>
              <c:pt idx="2072">
                <c:v>208200</c:v>
              </c:pt>
              <c:pt idx="2073">
                <c:v>208300</c:v>
              </c:pt>
              <c:pt idx="2074">
                <c:v>208400</c:v>
              </c:pt>
              <c:pt idx="2075">
                <c:v>208500</c:v>
              </c:pt>
              <c:pt idx="2076">
                <c:v>208600</c:v>
              </c:pt>
              <c:pt idx="2077">
                <c:v>208700</c:v>
              </c:pt>
              <c:pt idx="2078">
                <c:v>208800</c:v>
              </c:pt>
              <c:pt idx="2079">
                <c:v>208900</c:v>
              </c:pt>
              <c:pt idx="2080">
                <c:v>209000</c:v>
              </c:pt>
              <c:pt idx="2081">
                <c:v>209100</c:v>
              </c:pt>
              <c:pt idx="2082">
                <c:v>209200</c:v>
              </c:pt>
              <c:pt idx="2083">
                <c:v>209300</c:v>
              </c:pt>
              <c:pt idx="2084">
                <c:v>209400</c:v>
              </c:pt>
              <c:pt idx="2085">
                <c:v>209500</c:v>
              </c:pt>
              <c:pt idx="2086">
                <c:v>209600</c:v>
              </c:pt>
              <c:pt idx="2087">
                <c:v>209700</c:v>
              </c:pt>
              <c:pt idx="2088">
                <c:v>209800</c:v>
              </c:pt>
              <c:pt idx="2089">
                <c:v>209900</c:v>
              </c:pt>
              <c:pt idx="2090">
                <c:v>210000</c:v>
              </c:pt>
              <c:pt idx="2091">
                <c:v>210100</c:v>
              </c:pt>
              <c:pt idx="2092">
                <c:v>210200</c:v>
              </c:pt>
              <c:pt idx="2093">
                <c:v>210300</c:v>
              </c:pt>
              <c:pt idx="2094">
                <c:v>210400</c:v>
              </c:pt>
              <c:pt idx="2095">
                <c:v>210500</c:v>
              </c:pt>
              <c:pt idx="2096">
                <c:v>210600</c:v>
              </c:pt>
              <c:pt idx="2097">
                <c:v>210700</c:v>
              </c:pt>
              <c:pt idx="2098">
                <c:v>210800</c:v>
              </c:pt>
              <c:pt idx="2099">
                <c:v>210900</c:v>
              </c:pt>
              <c:pt idx="2100">
                <c:v>211000</c:v>
              </c:pt>
              <c:pt idx="2101">
                <c:v>211100</c:v>
              </c:pt>
              <c:pt idx="2102">
                <c:v>211200</c:v>
              </c:pt>
              <c:pt idx="2103">
                <c:v>211300</c:v>
              </c:pt>
              <c:pt idx="2104">
                <c:v>211400</c:v>
              </c:pt>
              <c:pt idx="2105">
                <c:v>211500</c:v>
              </c:pt>
              <c:pt idx="2106">
                <c:v>211600</c:v>
              </c:pt>
              <c:pt idx="2107">
                <c:v>211700</c:v>
              </c:pt>
              <c:pt idx="2108">
                <c:v>211800</c:v>
              </c:pt>
              <c:pt idx="2109">
                <c:v>211900</c:v>
              </c:pt>
              <c:pt idx="2110">
                <c:v>212000</c:v>
              </c:pt>
              <c:pt idx="2111">
                <c:v>212100</c:v>
              </c:pt>
              <c:pt idx="2112">
                <c:v>212200</c:v>
              </c:pt>
              <c:pt idx="2113">
                <c:v>212300</c:v>
              </c:pt>
              <c:pt idx="2114">
                <c:v>212400</c:v>
              </c:pt>
              <c:pt idx="2115">
                <c:v>212500</c:v>
              </c:pt>
              <c:pt idx="2116">
                <c:v>212600</c:v>
              </c:pt>
              <c:pt idx="2117">
                <c:v>212700</c:v>
              </c:pt>
              <c:pt idx="2118">
                <c:v>212800</c:v>
              </c:pt>
              <c:pt idx="2119">
                <c:v>212900</c:v>
              </c:pt>
              <c:pt idx="2120">
                <c:v>213000</c:v>
              </c:pt>
              <c:pt idx="2121">
                <c:v>213100</c:v>
              </c:pt>
              <c:pt idx="2122">
                <c:v>213200</c:v>
              </c:pt>
              <c:pt idx="2123">
                <c:v>213300</c:v>
              </c:pt>
              <c:pt idx="2124">
                <c:v>213400</c:v>
              </c:pt>
              <c:pt idx="2125">
                <c:v>213500</c:v>
              </c:pt>
              <c:pt idx="2126">
                <c:v>213600</c:v>
              </c:pt>
              <c:pt idx="2127">
                <c:v>213700</c:v>
              </c:pt>
              <c:pt idx="2128">
                <c:v>213800</c:v>
              </c:pt>
              <c:pt idx="2129">
                <c:v>213900</c:v>
              </c:pt>
              <c:pt idx="2130">
                <c:v>214000</c:v>
              </c:pt>
              <c:pt idx="2131">
                <c:v>214100</c:v>
              </c:pt>
              <c:pt idx="2132">
                <c:v>214200</c:v>
              </c:pt>
              <c:pt idx="2133">
                <c:v>214300</c:v>
              </c:pt>
              <c:pt idx="2134">
                <c:v>214400</c:v>
              </c:pt>
              <c:pt idx="2135">
                <c:v>214500</c:v>
              </c:pt>
              <c:pt idx="2136">
                <c:v>214600</c:v>
              </c:pt>
              <c:pt idx="2137">
                <c:v>214700</c:v>
              </c:pt>
              <c:pt idx="2138">
                <c:v>214800</c:v>
              </c:pt>
              <c:pt idx="2139">
                <c:v>214900</c:v>
              </c:pt>
              <c:pt idx="2140">
                <c:v>215000</c:v>
              </c:pt>
              <c:pt idx="2141">
                <c:v>215100</c:v>
              </c:pt>
              <c:pt idx="2142">
                <c:v>215200</c:v>
              </c:pt>
              <c:pt idx="2143">
                <c:v>215300</c:v>
              </c:pt>
              <c:pt idx="2144">
                <c:v>215400</c:v>
              </c:pt>
              <c:pt idx="2145">
                <c:v>215500</c:v>
              </c:pt>
              <c:pt idx="2146">
                <c:v>215600</c:v>
              </c:pt>
              <c:pt idx="2147">
                <c:v>215700</c:v>
              </c:pt>
              <c:pt idx="2148">
                <c:v>215800</c:v>
              </c:pt>
              <c:pt idx="2149">
                <c:v>215900</c:v>
              </c:pt>
              <c:pt idx="2150">
                <c:v>216000</c:v>
              </c:pt>
              <c:pt idx="2151">
                <c:v>216100</c:v>
              </c:pt>
              <c:pt idx="2152">
                <c:v>216200</c:v>
              </c:pt>
              <c:pt idx="2153">
                <c:v>216300</c:v>
              </c:pt>
              <c:pt idx="2154">
                <c:v>216400</c:v>
              </c:pt>
              <c:pt idx="2155">
                <c:v>216500</c:v>
              </c:pt>
              <c:pt idx="2156">
                <c:v>216600</c:v>
              </c:pt>
              <c:pt idx="2157">
                <c:v>216700</c:v>
              </c:pt>
              <c:pt idx="2158">
                <c:v>216800</c:v>
              </c:pt>
              <c:pt idx="2159">
                <c:v>216900</c:v>
              </c:pt>
              <c:pt idx="2160">
                <c:v>217000</c:v>
              </c:pt>
              <c:pt idx="2161">
                <c:v>217100</c:v>
              </c:pt>
              <c:pt idx="2162">
                <c:v>217200</c:v>
              </c:pt>
              <c:pt idx="2163">
                <c:v>217300</c:v>
              </c:pt>
              <c:pt idx="2164">
                <c:v>217400</c:v>
              </c:pt>
              <c:pt idx="2165">
                <c:v>217500</c:v>
              </c:pt>
              <c:pt idx="2166">
                <c:v>217600</c:v>
              </c:pt>
              <c:pt idx="2167">
                <c:v>217700</c:v>
              </c:pt>
              <c:pt idx="2168">
                <c:v>217800</c:v>
              </c:pt>
              <c:pt idx="2169">
                <c:v>217900</c:v>
              </c:pt>
              <c:pt idx="2170">
                <c:v>218000</c:v>
              </c:pt>
              <c:pt idx="2171">
                <c:v>218100</c:v>
              </c:pt>
              <c:pt idx="2172">
                <c:v>218200</c:v>
              </c:pt>
              <c:pt idx="2173">
                <c:v>218300</c:v>
              </c:pt>
              <c:pt idx="2174">
                <c:v>218400</c:v>
              </c:pt>
              <c:pt idx="2175">
                <c:v>218500</c:v>
              </c:pt>
              <c:pt idx="2176">
                <c:v>218600</c:v>
              </c:pt>
              <c:pt idx="2177">
                <c:v>218700</c:v>
              </c:pt>
              <c:pt idx="2178">
                <c:v>218800</c:v>
              </c:pt>
              <c:pt idx="2179">
                <c:v>218900</c:v>
              </c:pt>
              <c:pt idx="2180">
                <c:v>219000</c:v>
              </c:pt>
              <c:pt idx="2181">
                <c:v>219100</c:v>
              </c:pt>
              <c:pt idx="2182">
                <c:v>219200</c:v>
              </c:pt>
              <c:pt idx="2183">
                <c:v>219300</c:v>
              </c:pt>
              <c:pt idx="2184">
                <c:v>219400</c:v>
              </c:pt>
              <c:pt idx="2185">
                <c:v>219500</c:v>
              </c:pt>
              <c:pt idx="2186">
                <c:v>219600</c:v>
              </c:pt>
              <c:pt idx="2187">
                <c:v>219700</c:v>
              </c:pt>
              <c:pt idx="2188">
                <c:v>219800</c:v>
              </c:pt>
              <c:pt idx="2189">
                <c:v>219900</c:v>
              </c:pt>
              <c:pt idx="2190">
                <c:v>220000</c:v>
              </c:pt>
              <c:pt idx="2191">
                <c:v>220100</c:v>
              </c:pt>
              <c:pt idx="2192">
                <c:v>220200</c:v>
              </c:pt>
              <c:pt idx="2193">
                <c:v>220300</c:v>
              </c:pt>
              <c:pt idx="2194">
                <c:v>220400</c:v>
              </c:pt>
              <c:pt idx="2195">
                <c:v>220500</c:v>
              </c:pt>
              <c:pt idx="2196">
                <c:v>220600</c:v>
              </c:pt>
              <c:pt idx="2197">
                <c:v>220700</c:v>
              </c:pt>
              <c:pt idx="2198">
                <c:v>220800</c:v>
              </c:pt>
              <c:pt idx="2199">
                <c:v>220900</c:v>
              </c:pt>
              <c:pt idx="2200">
                <c:v>221000</c:v>
              </c:pt>
              <c:pt idx="2201">
                <c:v>221100</c:v>
              </c:pt>
              <c:pt idx="2202">
                <c:v>221200</c:v>
              </c:pt>
              <c:pt idx="2203">
                <c:v>221300</c:v>
              </c:pt>
              <c:pt idx="2204">
                <c:v>221400</c:v>
              </c:pt>
              <c:pt idx="2205">
                <c:v>221500</c:v>
              </c:pt>
              <c:pt idx="2206">
                <c:v>221600</c:v>
              </c:pt>
              <c:pt idx="2207">
                <c:v>221700</c:v>
              </c:pt>
              <c:pt idx="2208">
                <c:v>221800</c:v>
              </c:pt>
              <c:pt idx="2209">
                <c:v>221900</c:v>
              </c:pt>
              <c:pt idx="2210">
                <c:v>222000</c:v>
              </c:pt>
              <c:pt idx="2211">
                <c:v>222100</c:v>
              </c:pt>
              <c:pt idx="2212">
                <c:v>222200</c:v>
              </c:pt>
              <c:pt idx="2213">
                <c:v>222300</c:v>
              </c:pt>
              <c:pt idx="2214">
                <c:v>222400</c:v>
              </c:pt>
              <c:pt idx="2215">
                <c:v>222500</c:v>
              </c:pt>
              <c:pt idx="2216">
                <c:v>222600</c:v>
              </c:pt>
              <c:pt idx="2217">
                <c:v>222700</c:v>
              </c:pt>
              <c:pt idx="2218">
                <c:v>222800</c:v>
              </c:pt>
              <c:pt idx="2219">
                <c:v>222900</c:v>
              </c:pt>
              <c:pt idx="2220">
                <c:v>223000</c:v>
              </c:pt>
              <c:pt idx="2221">
                <c:v>223100</c:v>
              </c:pt>
              <c:pt idx="2222">
                <c:v>223200</c:v>
              </c:pt>
              <c:pt idx="2223">
                <c:v>223300</c:v>
              </c:pt>
              <c:pt idx="2224">
                <c:v>223400</c:v>
              </c:pt>
              <c:pt idx="2225">
                <c:v>223500</c:v>
              </c:pt>
              <c:pt idx="2226">
                <c:v>223600</c:v>
              </c:pt>
              <c:pt idx="2227">
                <c:v>223700</c:v>
              </c:pt>
              <c:pt idx="2228">
                <c:v>223800</c:v>
              </c:pt>
              <c:pt idx="2229">
                <c:v>223900</c:v>
              </c:pt>
              <c:pt idx="2230">
                <c:v>224000</c:v>
              </c:pt>
              <c:pt idx="2231">
                <c:v>224100</c:v>
              </c:pt>
              <c:pt idx="2232">
                <c:v>224200</c:v>
              </c:pt>
              <c:pt idx="2233">
                <c:v>224300</c:v>
              </c:pt>
              <c:pt idx="2234">
                <c:v>224400</c:v>
              </c:pt>
              <c:pt idx="2235">
                <c:v>224500</c:v>
              </c:pt>
              <c:pt idx="2236">
                <c:v>224600</c:v>
              </c:pt>
              <c:pt idx="2237">
                <c:v>224700</c:v>
              </c:pt>
              <c:pt idx="2238">
                <c:v>224800</c:v>
              </c:pt>
              <c:pt idx="2239">
                <c:v>224900</c:v>
              </c:pt>
              <c:pt idx="2240">
                <c:v>225000</c:v>
              </c:pt>
              <c:pt idx="2241">
                <c:v>225100</c:v>
              </c:pt>
              <c:pt idx="2242">
                <c:v>225200</c:v>
              </c:pt>
              <c:pt idx="2243">
                <c:v>225300</c:v>
              </c:pt>
              <c:pt idx="2244">
                <c:v>225400</c:v>
              </c:pt>
              <c:pt idx="2245">
                <c:v>225500</c:v>
              </c:pt>
              <c:pt idx="2246">
                <c:v>225600</c:v>
              </c:pt>
              <c:pt idx="2247">
                <c:v>225700</c:v>
              </c:pt>
              <c:pt idx="2248">
                <c:v>225800</c:v>
              </c:pt>
              <c:pt idx="2249">
                <c:v>225900</c:v>
              </c:pt>
              <c:pt idx="2250">
                <c:v>226000</c:v>
              </c:pt>
              <c:pt idx="2251">
                <c:v>226100</c:v>
              </c:pt>
              <c:pt idx="2252">
                <c:v>226200</c:v>
              </c:pt>
              <c:pt idx="2253">
                <c:v>226300</c:v>
              </c:pt>
              <c:pt idx="2254">
                <c:v>226400</c:v>
              </c:pt>
              <c:pt idx="2255">
                <c:v>226500</c:v>
              </c:pt>
              <c:pt idx="2256">
                <c:v>226600</c:v>
              </c:pt>
              <c:pt idx="2257">
                <c:v>226700</c:v>
              </c:pt>
              <c:pt idx="2258">
                <c:v>226800</c:v>
              </c:pt>
              <c:pt idx="2259">
                <c:v>226900</c:v>
              </c:pt>
              <c:pt idx="2260">
                <c:v>227000</c:v>
              </c:pt>
              <c:pt idx="2261">
                <c:v>227100</c:v>
              </c:pt>
              <c:pt idx="2262">
                <c:v>227200</c:v>
              </c:pt>
              <c:pt idx="2263">
                <c:v>227300</c:v>
              </c:pt>
              <c:pt idx="2264">
                <c:v>227400</c:v>
              </c:pt>
              <c:pt idx="2265">
                <c:v>227500</c:v>
              </c:pt>
              <c:pt idx="2266">
                <c:v>227600</c:v>
              </c:pt>
              <c:pt idx="2267">
                <c:v>227700</c:v>
              </c:pt>
              <c:pt idx="2268">
                <c:v>227800</c:v>
              </c:pt>
              <c:pt idx="2269">
                <c:v>227900</c:v>
              </c:pt>
              <c:pt idx="2270">
                <c:v>228000</c:v>
              </c:pt>
              <c:pt idx="2271">
                <c:v>228100</c:v>
              </c:pt>
              <c:pt idx="2272">
                <c:v>228200</c:v>
              </c:pt>
              <c:pt idx="2273">
                <c:v>228300</c:v>
              </c:pt>
              <c:pt idx="2274">
                <c:v>228400</c:v>
              </c:pt>
              <c:pt idx="2275">
                <c:v>228500</c:v>
              </c:pt>
              <c:pt idx="2276">
                <c:v>228600</c:v>
              </c:pt>
              <c:pt idx="2277">
                <c:v>228700</c:v>
              </c:pt>
              <c:pt idx="2278">
                <c:v>228800</c:v>
              </c:pt>
              <c:pt idx="2279">
                <c:v>228900</c:v>
              </c:pt>
              <c:pt idx="2280">
                <c:v>229000</c:v>
              </c:pt>
              <c:pt idx="2281">
                <c:v>229100</c:v>
              </c:pt>
              <c:pt idx="2282">
                <c:v>229200</c:v>
              </c:pt>
              <c:pt idx="2283">
                <c:v>229300</c:v>
              </c:pt>
              <c:pt idx="2284">
                <c:v>229400</c:v>
              </c:pt>
              <c:pt idx="2285">
                <c:v>229500</c:v>
              </c:pt>
              <c:pt idx="2286">
                <c:v>229600</c:v>
              </c:pt>
              <c:pt idx="2287">
                <c:v>229700</c:v>
              </c:pt>
              <c:pt idx="2288">
                <c:v>229800</c:v>
              </c:pt>
              <c:pt idx="2289">
                <c:v>229900</c:v>
              </c:pt>
              <c:pt idx="2290">
                <c:v>230000</c:v>
              </c:pt>
              <c:pt idx="2291">
                <c:v>230100</c:v>
              </c:pt>
              <c:pt idx="2292">
                <c:v>230200</c:v>
              </c:pt>
              <c:pt idx="2293">
                <c:v>230300</c:v>
              </c:pt>
              <c:pt idx="2294">
                <c:v>230400</c:v>
              </c:pt>
              <c:pt idx="2295">
                <c:v>230500</c:v>
              </c:pt>
              <c:pt idx="2296">
                <c:v>230600</c:v>
              </c:pt>
              <c:pt idx="2297">
                <c:v>230700</c:v>
              </c:pt>
              <c:pt idx="2298">
                <c:v>230800</c:v>
              </c:pt>
              <c:pt idx="2299">
                <c:v>230900</c:v>
              </c:pt>
              <c:pt idx="2300">
                <c:v>231000</c:v>
              </c:pt>
              <c:pt idx="2301">
                <c:v>231100</c:v>
              </c:pt>
              <c:pt idx="2302">
                <c:v>231200</c:v>
              </c:pt>
              <c:pt idx="2303">
                <c:v>231300</c:v>
              </c:pt>
              <c:pt idx="2304">
                <c:v>231400</c:v>
              </c:pt>
              <c:pt idx="2305">
                <c:v>231500</c:v>
              </c:pt>
              <c:pt idx="2306">
                <c:v>231600</c:v>
              </c:pt>
              <c:pt idx="2307">
                <c:v>231700</c:v>
              </c:pt>
              <c:pt idx="2308">
                <c:v>231800</c:v>
              </c:pt>
              <c:pt idx="2309">
                <c:v>231900</c:v>
              </c:pt>
              <c:pt idx="2310">
                <c:v>232000</c:v>
              </c:pt>
              <c:pt idx="2311">
                <c:v>232100</c:v>
              </c:pt>
              <c:pt idx="2312">
                <c:v>232200</c:v>
              </c:pt>
              <c:pt idx="2313">
                <c:v>232300</c:v>
              </c:pt>
              <c:pt idx="2314">
                <c:v>232400</c:v>
              </c:pt>
              <c:pt idx="2315">
                <c:v>232500</c:v>
              </c:pt>
              <c:pt idx="2316">
                <c:v>232600</c:v>
              </c:pt>
              <c:pt idx="2317">
                <c:v>232700</c:v>
              </c:pt>
              <c:pt idx="2318">
                <c:v>232800</c:v>
              </c:pt>
              <c:pt idx="2319">
                <c:v>232900</c:v>
              </c:pt>
              <c:pt idx="2320">
                <c:v>233000</c:v>
              </c:pt>
              <c:pt idx="2321">
                <c:v>233100</c:v>
              </c:pt>
              <c:pt idx="2322">
                <c:v>233200</c:v>
              </c:pt>
              <c:pt idx="2323">
                <c:v>233300</c:v>
              </c:pt>
              <c:pt idx="2324">
                <c:v>233400</c:v>
              </c:pt>
              <c:pt idx="2325">
                <c:v>233500</c:v>
              </c:pt>
              <c:pt idx="2326">
                <c:v>233600</c:v>
              </c:pt>
              <c:pt idx="2327">
                <c:v>233700</c:v>
              </c:pt>
              <c:pt idx="2328">
                <c:v>233800</c:v>
              </c:pt>
              <c:pt idx="2329">
                <c:v>233900</c:v>
              </c:pt>
              <c:pt idx="2330">
                <c:v>234000</c:v>
              </c:pt>
              <c:pt idx="2331">
                <c:v>234100</c:v>
              </c:pt>
              <c:pt idx="2332">
                <c:v>234200</c:v>
              </c:pt>
              <c:pt idx="2333">
                <c:v>234300</c:v>
              </c:pt>
              <c:pt idx="2334">
                <c:v>234400</c:v>
              </c:pt>
              <c:pt idx="2335">
                <c:v>234500</c:v>
              </c:pt>
              <c:pt idx="2336">
                <c:v>234600</c:v>
              </c:pt>
              <c:pt idx="2337">
                <c:v>234700</c:v>
              </c:pt>
              <c:pt idx="2338">
                <c:v>234800</c:v>
              </c:pt>
              <c:pt idx="2339">
                <c:v>234900</c:v>
              </c:pt>
              <c:pt idx="2340">
                <c:v>235000</c:v>
              </c:pt>
              <c:pt idx="2341">
                <c:v>235100</c:v>
              </c:pt>
              <c:pt idx="2342">
                <c:v>235200</c:v>
              </c:pt>
              <c:pt idx="2343">
                <c:v>235300</c:v>
              </c:pt>
              <c:pt idx="2344">
                <c:v>235400</c:v>
              </c:pt>
              <c:pt idx="2345">
                <c:v>235500</c:v>
              </c:pt>
              <c:pt idx="2346">
                <c:v>235600</c:v>
              </c:pt>
              <c:pt idx="2347">
                <c:v>235700</c:v>
              </c:pt>
              <c:pt idx="2348">
                <c:v>235800</c:v>
              </c:pt>
              <c:pt idx="2349">
                <c:v>235900</c:v>
              </c:pt>
              <c:pt idx="2350">
                <c:v>236000</c:v>
              </c:pt>
              <c:pt idx="2351">
                <c:v>236100</c:v>
              </c:pt>
              <c:pt idx="2352">
                <c:v>236200</c:v>
              </c:pt>
              <c:pt idx="2353">
                <c:v>236300</c:v>
              </c:pt>
              <c:pt idx="2354">
                <c:v>236400</c:v>
              </c:pt>
              <c:pt idx="2355">
                <c:v>236500</c:v>
              </c:pt>
              <c:pt idx="2356">
                <c:v>236600</c:v>
              </c:pt>
              <c:pt idx="2357">
                <c:v>236700</c:v>
              </c:pt>
              <c:pt idx="2358">
                <c:v>236800</c:v>
              </c:pt>
              <c:pt idx="2359">
                <c:v>236900</c:v>
              </c:pt>
              <c:pt idx="2360">
                <c:v>237000</c:v>
              </c:pt>
              <c:pt idx="2361">
                <c:v>237100</c:v>
              </c:pt>
              <c:pt idx="2362">
                <c:v>237200</c:v>
              </c:pt>
              <c:pt idx="2363">
                <c:v>237300</c:v>
              </c:pt>
              <c:pt idx="2364">
                <c:v>237400</c:v>
              </c:pt>
              <c:pt idx="2365">
                <c:v>237500</c:v>
              </c:pt>
              <c:pt idx="2366">
                <c:v>237600</c:v>
              </c:pt>
              <c:pt idx="2367">
                <c:v>237700</c:v>
              </c:pt>
              <c:pt idx="2368">
                <c:v>237800</c:v>
              </c:pt>
              <c:pt idx="2369">
                <c:v>237900</c:v>
              </c:pt>
              <c:pt idx="2370">
                <c:v>238000</c:v>
              </c:pt>
              <c:pt idx="2371">
                <c:v>238100</c:v>
              </c:pt>
              <c:pt idx="2372">
                <c:v>238200</c:v>
              </c:pt>
              <c:pt idx="2373">
                <c:v>238300</c:v>
              </c:pt>
              <c:pt idx="2374">
                <c:v>238400</c:v>
              </c:pt>
              <c:pt idx="2375">
                <c:v>238500</c:v>
              </c:pt>
              <c:pt idx="2376">
                <c:v>238600</c:v>
              </c:pt>
              <c:pt idx="2377">
                <c:v>238700</c:v>
              </c:pt>
              <c:pt idx="2378">
                <c:v>238800</c:v>
              </c:pt>
              <c:pt idx="2379">
                <c:v>238900</c:v>
              </c:pt>
              <c:pt idx="2380">
                <c:v>239000</c:v>
              </c:pt>
              <c:pt idx="2381">
                <c:v>239100</c:v>
              </c:pt>
              <c:pt idx="2382">
                <c:v>239200</c:v>
              </c:pt>
              <c:pt idx="2383">
                <c:v>239300</c:v>
              </c:pt>
              <c:pt idx="2384">
                <c:v>239400</c:v>
              </c:pt>
              <c:pt idx="2385">
                <c:v>239500</c:v>
              </c:pt>
              <c:pt idx="2386">
                <c:v>239600</c:v>
              </c:pt>
              <c:pt idx="2387">
                <c:v>239700</c:v>
              </c:pt>
              <c:pt idx="2388">
                <c:v>239800</c:v>
              </c:pt>
              <c:pt idx="2389">
                <c:v>239900</c:v>
              </c:pt>
              <c:pt idx="2390">
                <c:v>240000</c:v>
              </c:pt>
              <c:pt idx="2391">
                <c:v>240100</c:v>
              </c:pt>
              <c:pt idx="2392">
                <c:v>240200</c:v>
              </c:pt>
              <c:pt idx="2393">
                <c:v>240300</c:v>
              </c:pt>
              <c:pt idx="2394">
                <c:v>240400</c:v>
              </c:pt>
              <c:pt idx="2395">
                <c:v>240500</c:v>
              </c:pt>
              <c:pt idx="2396">
                <c:v>240600</c:v>
              </c:pt>
              <c:pt idx="2397">
                <c:v>240700</c:v>
              </c:pt>
              <c:pt idx="2398">
                <c:v>240800</c:v>
              </c:pt>
              <c:pt idx="2399">
                <c:v>240900</c:v>
              </c:pt>
              <c:pt idx="2400">
                <c:v>241000</c:v>
              </c:pt>
              <c:pt idx="2401">
                <c:v>241100</c:v>
              </c:pt>
              <c:pt idx="2402">
                <c:v>241200</c:v>
              </c:pt>
              <c:pt idx="2403">
                <c:v>241300</c:v>
              </c:pt>
              <c:pt idx="2404">
                <c:v>241400</c:v>
              </c:pt>
              <c:pt idx="2405">
                <c:v>241500</c:v>
              </c:pt>
              <c:pt idx="2406">
                <c:v>241600</c:v>
              </c:pt>
              <c:pt idx="2407">
                <c:v>241700</c:v>
              </c:pt>
              <c:pt idx="2408">
                <c:v>241800</c:v>
              </c:pt>
              <c:pt idx="2409">
                <c:v>241900</c:v>
              </c:pt>
              <c:pt idx="2410">
                <c:v>242000</c:v>
              </c:pt>
              <c:pt idx="2411">
                <c:v>242100</c:v>
              </c:pt>
              <c:pt idx="2412">
                <c:v>242200</c:v>
              </c:pt>
              <c:pt idx="2413">
                <c:v>242300</c:v>
              </c:pt>
              <c:pt idx="2414">
                <c:v>242400</c:v>
              </c:pt>
              <c:pt idx="2415">
                <c:v>242500</c:v>
              </c:pt>
              <c:pt idx="2416">
                <c:v>242600</c:v>
              </c:pt>
              <c:pt idx="2417">
                <c:v>242700</c:v>
              </c:pt>
              <c:pt idx="2418">
                <c:v>242800</c:v>
              </c:pt>
              <c:pt idx="2419">
                <c:v>242900</c:v>
              </c:pt>
              <c:pt idx="2420">
                <c:v>243000</c:v>
              </c:pt>
              <c:pt idx="2421">
                <c:v>243100</c:v>
              </c:pt>
              <c:pt idx="2422">
                <c:v>243200</c:v>
              </c:pt>
              <c:pt idx="2423">
                <c:v>243300</c:v>
              </c:pt>
              <c:pt idx="2424">
                <c:v>243400</c:v>
              </c:pt>
              <c:pt idx="2425">
                <c:v>243500</c:v>
              </c:pt>
              <c:pt idx="2426">
                <c:v>243600</c:v>
              </c:pt>
              <c:pt idx="2427">
                <c:v>243700</c:v>
              </c:pt>
              <c:pt idx="2428">
                <c:v>243800</c:v>
              </c:pt>
              <c:pt idx="2429">
                <c:v>243900</c:v>
              </c:pt>
              <c:pt idx="2430">
                <c:v>244000</c:v>
              </c:pt>
              <c:pt idx="2431">
                <c:v>244100</c:v>
              </c:pt>
              <c:pt idx="2432">
                <c:v>244200</c:v>
              </c:pt>
              <c:pt idx="2433">
                <c:v>244300</c:v>
              </c:pt>
              <c:pt idx="2434">
                <c:v>244400</c:v>
              </c:pt>
              <c:pt idx="2435">
                <c:v>244500</c:v>
              </c:pt>
              <c:pt idx="2436">
                <c:v>244600</c:v>
              </c:pt>
              <c:pt idx="2437">
                <c:v>244700</c:v>
              </c:pt>
              <c:pt idx="2438">
                <c:v>244800</c:v>
              </c:pt>
              <c:pt idx="2439">
                <c:v>244900</c:v>
              </c:pt>
              <c:pt idx="2440">
                <c:v>245000</c:v>
              </c:pt>
              <c:pt idx="2441">
                <c:v>245100</c:v>
              </c:pt>
              <c:pt idx="2442">
                <c:v>245200</c:v>
              </c:pt>
              <c:pt idx="2443">
                <c:v>245300</c:v>
              </c:pt>
              <c:pt idx="2444">
                <c:v>245400</c:v>
              </c:pt>
              <c:pt idx="2445">
                <c:v>245500</c:v>
              </c:pt>
              <c:pt idx="2446">
                <c:v>245600</c:v>
              </c:pt>
              <c:pt idx="2447">
                <c:v>245700</c:v>
              </c:pt>
              <c:pt idx="2448">
                <c:v>245800</c:v>
              </c:pt>
              <c:pt idx="2449">
                <c:v>245900</c:v>
              </c:pt>
              <c:pt idx="2450">
                <c:v>246000</c:v>
              </c:pt>
              <c:pt idx="2451">
                <c:v>246100</c:v>
              </c:pt>
              <c:pt idx="2452">
                <c:v>246200</c:v>
              </c:pt>
              <c:pt idx="2453">
                <c:v>246300</c:v>
              </c:pt>
              <c:pt idx="2454">
                <c:v>246400</c:v>
              </c:pt>
              <c:pt idx="2455">
                <c:v>246500</c:v>
              </c:pt>
              <c:pt idx="2456">
                <c:v>246600</c:v>
              </c:pt>
              <c:pt idx="2457">
                <c:v>246700</c:v>
              </c:pt>
              <c:pt idx="2458">
                <c:v>246800</c:v>
              </c:pt>
              <c:pt idx="2459">
                <c:v>246900</c:v>
              </c:pt>
              <c:pt idx="2460">
                <c:v>247000</c:v>
              </c:pt>
              <c:pt idx="2461">
                <c:v>247100</c:v>
              </c:pt>
              <c:pt idx="2462">
                <c:v>247200</c:v>
              </c:pt>
              <c:pt idx="2463">
                <c:v>247300</c:v>
              </c:pt>
              <c:pt idx="2464">
                <c:v>247400</c:v>
              </c:pt>
              <c:pt idx="2465">
                <c:v>247500</c:v>
              </c:pt>
              <c:pt idx="2466">
                <c:v>247600</c:v>
              </c:pt>
              <c:pt idx="2467">
                <c:v>247700</c:v>
              </c:pt>
              <c:pt idx="2468">
                <c:v>247800</c:v>
              </c:pt>
              <c:pt idx="2469">
                <c:v>247900</c:v>
              </c:pt>
              <c:pt idx="2470">
                <c:v>248000</c:v>
              </c:pt>
              <c:pt idx="2471">
                <c:v>248100</c:v>
              </c:pt>
              <c:pt idx="2472">
                <c:v>248200</c:v>
              </c:pt>
              <c:pt idx="2473">
                <c:v>248300</c:v>
              </c:pt>
              <c:pt idx="2474">
                <c:v>248400</c:v>
              </c:pt>
              <c:pt idx="2475">
                <c:v>248500</c:v>
              </c:pt>
              <c:pt idx="2476">
                <c:v>248600</c:v>
              </c:pt>
              <c:pt idx="2477">
                <c:v>248700</c:v>
              </c:pt>
              <c:pt idx="2478">
                <c:v>248800</c:v>
              </c:pt>
              <c:pt idx="2479">
                <c:v>248900</c:v>
              </c:pt>
              <c:pt idx="2480">
                <c:v>249000</c:v>
              </c:pt>
              <c:pt idx="2481">
                <c:v>249100</c:v>
              </c:pt>
              <c:pt idx="2482">
                <c:v>249200</c:v>
              </c:pt>
              <c:pt idx="2483">
                <c:v>249300</c:v>
              </c:pt>
              <c:pt idx="2484">
                <c:v>249400</c:v>
              </c:pt>
              <c:pt idx="2485">
                <c:v>249500</c:v>
              </c:pt>
              <c:pt idx="2486">
                <c:v>249600</c:v>
              </c:pt>
              <c:pt idx="2487">
                <c:v>249700</c:v>
              </c:pt>
              <c:pt idx="2488">
                <c:v>249800</c:v>
              </c:pt>
              <c:pt idx="2489">
                <c:v>249900</c:v>
              </c:pt>
              <c:pt idx="2490">
                <c:v>250000</c:v>
              </c:pt>
              <c:pt idx="2491">
                <c:v>250100</c:v>
              </c:pt>
              <c:pt idx="2492">
                <c:v>250200</c:v>
              </c:pt>
              <c:pt idx="2493">
                <c:v>250300</c:v>
              </c:pt>
              <c:pt idx="2494">
                <c:v>250400</c:v>
              </c:pt>
              <c:pt idx="2495">
                <c:v>250500</c:v>
              </c:pt>
              <c:pt idx="2496">
                <c:v>250600</c:v>
              </c:pt>
              <c:pt idx="2497">
                <c:v>250700</c:v>
              </c:pt>
              <c:pt idx="2498">
                <c:v>250800</c:v>
              </c:pt>
              <c:pt idx="2499">
                <c:v>250900</c:v>
              </c:pt>
              <c:pt idx="2500">
                <c:v>251000</c:v>
              </c:pt>
              <c:pt idx="2501">
                <c:v>251100</c:v>
              </c:pt>
              <c:pt idx="2502">
                <c:v>251200</c:v>
              </c:pt>
              <c:pt idx="2503">
                <c:v>251300</c:v>
              </c:pt>
              <c:pt idx="2504">
                <c:v>251400</c:v>
              </c:pt>
              <c:pt idx="2505">
                <c:v>251500</c:v>
              </c:pt>
              <c:pt idx="2506">
                <c:v>251600</c:v>
              </c:pt>
              <c:pt idx="2507">
                <c:v>251700</c:v>
              </c:pt>
              <c:pt idx="2508">
                <c:v>251800</c:v>
              </c:pt>
              <c:pt idx="2509">
                <c:v>251900</c:v>
              </c:pt>
              <c:pt idx="2510">
                <c:v>252000</c:v>
              </c:pt>
              <c:pt idx="2511">
                <c:v>252100</c:v>
              </c:pt>
              <c:pt idx="2512">
                <c:v>252200</c:v>
              </c:pt>
              <c:pt idx="2513">
                <c:v>252300</c:v>
              </c:pt>
              <c:pt idx="2514">
                <c:v>252400</c:v>
              </c:pt>
              <c:pt idx="2515">
                <c:v>252500</c:v>
              </c:pt>
              <c:pt idx="2516">
                <c:v>252600</c:v>
              </c:pt>
              <c:pt idx="2517">
                <c:v>252700</c:v>
              </c:pt>
              <c:pt idx="2518">
                <c:v>252800</c:v>
              </c:pt>
              <c:pt idx="2519">
                <c:v>252900</c:v>
              </c:pt>
              <c:pt idx="2520">
                <c:v>253000</c:v>
              </c:pt>
              <c:pt idx="2521">
                <c:v>253100</c:v>
              </c:pt>
              <c:pt idx="2522">
                <c:v>253200</c:v>
              </c:pt>
              <c:pt idx="2523">
                <c:v>253300</c:v>
              </c:pt>
              <c:pt idx="2524">
                <c:v>253400</c:v>
              </c:pt>
              <c:pt idx="2525">
                <c:v>253500</c:v>
              </c:pt>
              <c:pt idx="2526">
                <c:v>253600</c:v>
              </c:pt>
              <c:pt idx="2527">
                <c:v>253700</c:v>
              </c:pt>
              <c:pt idx="2528">
                <c:v>253800</c:v>
              </c:pt>
              <c:pt idx="2529">
                <c:v>253900</c:v>
              </c:pt>
              <c:pt idx="2530">
                <c:v>254000</c:v>
              </c:pt>
              <c:pt idx="2531">
                <c:v>254100</c:v>
              </c:pt>
              <c:pt idx="2532">
                <c:v>254200</c:v>
              </c:pt>
              <c:pt idx="2533">
                <c:v>254300</c:v>
              </c:pt>
              <c:pt idx="2534">
                <c:v>254400</c:v>
              </c:pt>
              <c:pt idx="2535">
                <c:v>254500</c:v>
              </c:pt>
              <c:pt idx="2536">
                <c:v>254600</c:v>
              </c:pt>
              <c:pt idx="2537">
                <c:v>254700</c:v>
              </c:pt>
              <c:pt idx="2538">
                <c:v>254800</c:v>
              </c:pt>
              <c:pt idx="2539">
                <c:v>254900</c:v>
              </c:pt>
              <c:pt idx="2540">
                <c:v>255000</c:v>
              </c:pt>
              <c:pt idx="2541">
                <c:v>255100</c:v>
              </c:pt>
              <c:pt idx="2542">
                <c:v>255200</c:v>
              </c:pt>
              <c:pt idx="2543">
                <c:v>255300</c:v>
              </c:pt>
              <c:pt idx="2544">
                <c:v>255400</c:v>
              </c:pt>
              <c:pt idx="2545">
                <c:v>255500</c:v>
              </c:pt>
              <c:pt idx="2546">
                <c:v>255600</c:v>
              </c:pt>
              <c:pt idx="2547">
                <c:v>255700</c:v>
              </c:pt>
              <c:pt idx="2548">
                <c:v>255800</c:v>
              </c:pt>
              <c:pt idx="2549">
                <c:v>255900</c:v>
              </c:pt>
              <c:pt idx="2550">
                <c:v>256000</c:v>
              </c:pt>
              <c:pt idx="2551">
                <c:v>256100</c:v>
              </c:pt>
              <c:pt idx="2552">
                <c:v>256200</c:v>
              </c:pt>
              <c:pt idx="2553">
                <c:v>256300</c:v>
              </c:pt>
              <c:pt idx="2554">
                <c:v>256400</c:v>
              </c:pt>
              <c:pt idx="2555">
                <c:v>256500</c:v>
              </c:pt>
              <c:pt idx="2556">
                <c:v>256600</c:v>
              </c:pt>
              <c:pt idx="2557">
                <c:v>256700</c:v>
              </c:pt>
              <c:pt idx="2558">
                <c:v>256800</c:v>
              </c:pt>
              <c:pt idx="2559">
                <c:v>256900</c:v>
              </c:pt>
              <c:pt idx="2560">
                <c:v>257000</c:v>
              </c:pt>
              <c:pt idx="2561">
                <c:v>257100</c:v>
              </c:pt>
              <c:pt idx="2562">
                <c:v>257200</c:v>
              </c:pt>
              <c:pt idx="2563">
                <c:v>257300</c:v>
              </c:pt>
              <c:pt idx="2564">
                <c:v>257400</c:v>
              </c:pt>
              <c:pt idx="2565">
                <c:v>257500</c:v>
              </c:pt>
              <c:pt idx="2566">
                <c:v>257600</c:v>
              </c:pt>
              <c:pt idx="2567">
                <c:v>257700</c:v>
              </c:pt>
              <c:pt idx="2568">
                <c:v>257800</c:v>
              </c:pt>
              <c:pt idx="2569">
                <c:v>257900</c:v>
              </c:pt>
              <c:pt idx="2570">
                <c:v>258000</c:v>
              </c:pt>
              <c:pt idx="2571">
                <c:v>258100</c:v>
              </c:pt>
              <c:pt idx="2572">
                <c:v>258200</c:v>
              </c:pt>
              <c:pt idx="2573">
                <c:v>258300</c:v>
              </c:pt>
              <c:pt idx="2574">
                <c:v>258400</c:v>
              </c:pt>
              <c:pt idx="2575">
                <c:v>258500</c:v>
              </c:pt>
              <c:pt idx="2576">
                <c:v>258600</c:v>
              </c:pt>
              <c:pt idx="2577">
                <c:v>258700</c:v>
              </c:pt>
              <c:pt idx="2578">
                <c:v>258800</c:v>
              </c:pt>
              <c:pt idx="2579">
                <c:v>258900</c:v>
              </c:pt>
              <c:pt idx="2580">
                <c:v>259000</c:v>
              </c:pt>
              <c:pt idx="2581">
                <c:v>259100</c:v>
              </c:pt>
              <c:pt idx="2582">
                <c:v>259200</c:v>
              </c:pt>
              <c:pt idx="2583">
                <c:v>259300</c:v>
              </c:pt>
              <c:pt idx="2584">
                <c:v>259400</c:v>
              </c:pt>
              <c:pt idx="2585">
                <c:v>259500</c:v>
              </c:pt>
              <c:pt idx="2586">
                <c:v>259600</c:v>
              </c:pt>
              <c:pt idx="2587">
                <c:v>259700</c:v>
              </c:pt>
              <c:pt idx="2588">
                <c:v>259800</c:v>
              </c:pt>
              <c:pt idx="2589">
                <c:v>259900</c:v>
              </c:pt>
              <c:pt idx="2590">
                <c:v>260000</c:v>
              </c:pt>
              <c:pt idx="2591">
                <c:v>260100</c:v>
              </c:pt>
              <c:pt idx="2592">
                <c:v>260200</c:v>
              </c:pt>
              <c:pt idx="2593">
                <c:v>260300</c:v>
              </c:pt>
              <c:pt idx="2594">
                <c:v>260400</c:v>
              </c:pt>
              <c:pt idx="2595">
                <c:v>260500</c:v>
              </c:pt>
              <c:pt idx="2596">
                <c:v>260600</c:v>
              </c:pt>
              <c:pt idx="2597">
                <c:v>260700</c:v>
              </c:pt>
              <c:pt idx="2598">
                <c:v>260800</c:v>
              </c:pt>
              <c:pt idx="2599">
                <c:v>260900</c:v>
              </c:pt>
              <c:pt idx="2600">
                <c:v>261000</c:v>
              </c:pt>
              <c:pt idx="2601">
                <c:v>261100</c:v>
              </c:pt>
              <c:pt idx="2602">
                <c:v>261200</c:v>
              </c:pt>
              <c:pt idx="2603">
                <c:v>261300</c:v>
              </c:pt>
              <c:pt idx="2604">
                <c:v>261400</c:v>
              </c:pt>
              <c:pt idx="2605">
                <c:v>261500</c:v>
              </c:pt>
              <c:pt idx="2606">
                <c:v>261600</c:v>
              </c:pt>
              <c:pt idx="2607">
                <c:v>261700</c:v>
              </c:pt>
              <c:pt idx="2608">
                <c:v>261800</c:v>
              </c:pt>
              <c:pt idx="2609">
                <c:v>261900</c:v>
              </c:pt>
              <c:pt idx="2610">
                <c:v>262000</c:v>
              </c:pt>
              <c:pt idx="2611">
                <c:v>262100</c:v>
              </c:pt>
              <c:pt idx="2612">
                <c:v>262200</c:v>
              </c:pt>
              <c:pt idx="2613">
                <c:v>262300</c:v>
              </c:pt>
              <c:pt idx="2614">
                <c:v>262400</c:v>
              </c:pt>
              <c:pt idx="2615">
                <c:v>262500</c:v>
              </c:pt>
              <c:pt idx="2616">
                <c:v>262600</c:v>
              </c:pt>
              <c:pt idx="2617">
                <c:v>262700</c:v>
              </c:pt>
              <c:pt idx="2618">
                <c:v>262800</c:v>
              </c:pt>
              <c:pt idx="2619">
                <c:v>262900</c:v>
              </c:pt>
              <c:pt idx="2620">
                <c:v>263000</c:v>
              </c:pt>
              <c:pt idx="2621">
                <c:v>263100</c:v>
              </c:pt>
              <c:pt idx="2622">
                <c:v>263200</c:v>
              </c:pt>
              <c:pt idx="2623">
                <c:v>263300</c:v>
              </c:pt>
              <c:pt idx="2624">
                <c:v>263400</c:v>
              </c:pt>
              <c:pt idx="2625">
                <c:v>263500</c:v>
              </c:pt>
              <c:pt idx="2626">
                <c:v>263600</c:v>
              </c:pt>
              <c:pt idx="2627">
                <c:v>263700</c:v>
              </c:pt>
              <c:pt idx="2628">
                <c:v>263800</c:v>
              </c:pt>
              <c:pt idx="2629">
                <c:v>263900</c:v>
              </c:pt>
              <c:pt idx="2630">
                <c:v>264000</c:v>
              </c:pt>
              <c:pt idx="2631">
                <c:v>264100</c:v>
              </c:pt>
              <c:pt idx="2632">
                <c:v>264200</c:v>
              </c:pt>
              <c:pt idx="2633">
                <c:v>264300</c:v>
              </c:pt>
              <c:pt idx="2634">
                <c:v>264400</c:v>
              </c:pt>
              <c:pt idx="2635">
                <c:v>264500</c:v>
              </c:pt>
              <c:pt idx="2636">
                <c:v>264600</c:v>
              </c:pt>
              <c:pt idx="2637">
                <c:v>264700</c:v>
              </c:pt>
              <c:pt idx="2638">
                <c:v>264800</c:v>
              </c:pt>
              <c:pt idx="2639">
                <c:v>264900</c:v>
              </c:pt>
              <c:pt idx="2640">
                <c:v>265000</c:v>
              </c:pt>
              <c:pt idx="2641">
                <c:v>265100</c:v>
              </c:pt>
              <c:pt idx="2642">
                <c:v>265200</c:v>
              </c:pt>
              <c:pt idx="2643">
                <c:v>265300</c:v>
              </c:pt>
              <c:pt idx="2644">
                <c:v>265400</c:v>
              </c:pt>
              <c:pt idx="2645">
                <c:v>265500</c:v>
              </c:pt>
              <c:pt idx="2646">
                <c:v>265600</c:v>
              </c:pt>
              <c:pt idx="2647">
                <c:v>265700</c:v>
              </c:pt>
              <c:pt idx="2648">
                <c:v>265800</c:v>
              </c:pt>
              <c:pt idx="2649">
                <c:v>265900</c:v>
              </c:pt>
              <c:pt idx="2650">
                <c:v>266000</c:v>
              </c:pt>
              <c:pt idx="2651">
                <c:v>266100</c:v>
              </c:pt>
              <c:pt idx="2652">
                <c:v>266200</c:v>
              </c:pt>
              <c:pt idx="2653">
                <c:v>266300</c:v>
              </c:pt>
              <c:pt idx="2654">
                <c:v>266400</c:v>
              </c:pt>
              <c:pt idx="2655">
                <c:v>266500</c:v>
              </c:pt>
              <c:pt idx="2656">
                <c:v>266600</c:v>
              </c:pt>
              <c:pt idx="2657">
                <c:v>266700</c:v>
              </c:pt>
              <c:pt idx="2658">
                <c:v>266800</c:v>
              </c:pt>
              <c:pt idx="2659">
                <c:v>266900</c:v>
              </c:pt>
              <c:pt idx="2660">
                <c:v>267000</c:v>
              </c:pt>
              <c:pt idx="2661">
                <c:v>267100</c:v>
              </c:pt>
              <c:pt idx="2662">
                <c:v>267200</c:v>
              </c:pt>
              <c:pt idx="2663">
                <c:v>267300</c:v>
              </c:pt>
              <c:pt idx="2664">
                <c:v>267400</c:v>
              </c:pt>
              <c:pt idx="2665">
                <c:v>267500</c:v>
              </c:pt>
              <c:pt idx="2666">
                <c:v>267600</c:v>
              </c:pt>
              <c:pt idx="2667">
                <c:v>267700</c:v>
              </c:pt>
              <c:pt idx="2668">
                <c:v>267800</c:v>
              </c:pt>
              <c:pt idx="2669">
                <c:v>267900</c:v>
              </c:pt>
              <c:pt idx="2670">
                <c:v>268000</c:v>
              </c:pt>
              <c:pt idx="2671">
                <c:v>268100</c:v>
              </c:pt>
              <c:pt idx="2672">
                <c:v>268200</c:v>
              </c:pt>
              <c:pt idx="2673">
                <c:v>268300</c:v>
              </c:pt>
              <c:pt idx="2674">
                <c:v>268400</c:v>
              </c:pt>
              <c:pt idx="2675">
                <c:v>268500</c:v>
              </c:pt>
              <c:pt idx="2676">
                <c:v>268600</c:v>
              </c:pt>
              <c:pt idx="2677">
                <c:v>268700</c:v>
              </c:pt>
              <c:pt idx="2678">
                <c:v>268800</c:v>
              </c:pt>
              <c:pt idx="2679">
                <c:v>268900</c:v>
              </c:pt>
              <c:pt idx="2680">
                <c:v>269000</c:v>
              </c:pt>
              <c:pt idx="2681">
                <c:v>269100</c:v>
              </c:pt>
              <c:pt idx="2682">
                <c:v>269200</c:v>
              </c:pt>
              <c:pt idx="2683">
                <c:v>269300</c:v>
              </c:pt>
              <c:pt idx="2684">
                <c:v>269400</c:v>
              </c:pt>
              <c:pt idx="2685">
                <c:v>269500</c:v>
              </c:pt>
              <c:pt idx="2686">
                <c:v>269600</c:v>
              </c:pt>
              <c:pt idx="2687">
                <c:v>269700</c:v>
              </c:pt>
              <c:pt idx="2688">
                <c:v>269800</c:v>
              </c:pt>
              <c:pt idx="2689">
                <c:v>269900</c:v>
              </c:pt>
              <c:pt idx="2690">
                <c:v>270000</c:v>
              </c:pt>
              <c:pt idx="2691">
                <c:v>270100</c:v>
              </c:pt>
              <c:pt idx="2692">
                <c:v>270200</c:v>
              </c:pt>
              <c:pt idx="2693">
                <c:v>270300</c:v>
              </c:pt>
              <c:pt idx="2694">
                <c:v>270400</c:v>
              </c:pt>
              <c:pt idx="2695">
                <c:v>270500</c:v>
              </c:pt>
              <c:pt idx="2696">
                <c:v>270600</c:v>
              </c:pt>
              <c:pt idx="2697">
                <c:v>270700</c:v>
              </c:pt>
              <c:pt idx="2698">
                <c:v>270800</c:v>
              </c:pt>
              <c:pt idx="2699">
                <c:v>270900</c:v>
              </c:pt>
              <c:pt idx="2700">
                <c:v>271000</c:v>
              </c:pt>
              <c:pt idx="2701">
                <c:v>271100</c:v>
              </c:pt>
              <c:pt idx="2702">
                <c:v>271200</c:v>
              </c:pt>
              <c:pt idx="2703">
                <c:v>271300</c:v>
              </c:pt>
              <c:pt idx="2704">
                <c:v>271400</c:v>
              </c:pt>
              <c:pt idx="2705">
                <c:v>271500</c:v>
              </c:pt>
              <c:pt idx="2706">
                <c:v>271600</c:v>
              </c:pt>
              <c:pt idx="2707">
                <c:v>271700</c:v>
              </c:pt>
              <c:pt idx="2708">
                <c:v>271800</c:v>
              </c:pt>
              <c:pt idx="2709">
                <c:v>271900</c:v>
              </c:pt>
              <c:pt idx="2710">
                <c:v>272000</c:v>
              </c:pt>
              <c:pt idx="2711">
                <c:v>272100</c:v>
              </c:pt>
              <c:pt idx="2712">
                <c:v>272200</c:v>
              </c:pt>
              <c:pt idx="2713">
                <c:v>272300</c:v>
              </c:pt>
              <c:pt idx="2714">
                <c:v>272400</c:v>
              </c:pt>
              <c:pt idx="2715">
                <c:v>272500</c:v>
              </c:pt>
              <c:pt idx="2716">
                <c:v>272600</c:v>
              </c:pt>
              <c:pt idx="2717">
                <c:v>272700</c:v>
              </c:pt>
              <c:pt idx="2718">
                <c:v>272800</c:v>
              </c:pt>
              <c:pt idx="2719">
                <c:v>272900</c:v>
              </c:pt>
              <c:pt idx="2720">
                <c:v>273000</c:v>
              </c:pt>
              <c:pt idx="2721">
                <c:v>273100</c:v>
              </c:pt>
              <c:pt idx="2722">
                <c:v>273200</c:v>
              </c:pt>
              <c:pt idx="2723">
                <c:v>273300</c:v>
              </c:pt>
              <c:pt idx="2724">
                <c:v>273400</c:v>
              </c:pt>
              <c:pt idx="2725">
                <c:v>273500</c:v>
              </c:pt>
              <c:pt idx="2726">
                <c:v>273600</c:v>
              </c:pt>
              <c:pt idx="2727">
                <c:v>273700</c:v>
              </c:pt>
              <c:pt idx="2728">
                <c:v>273800</c:v>
              </c:pt>
              <c:pt idx="2729">
                <c:v>273900</c:v>
              </c:pt>
              <c:pt idx="2730">
                <c:v>274000</c:v>
              </c:pt>
              <c:pt idx="2731">
                <c:v>274100</c:v>
              </c:pt>
              <c:pt idx="2732">
                <c:v>274200</c:v>
              </c:pt>
              <c:pt idx="2733">
                <c:v>274300</c:v>
              </c:pt>
              <c:pt idx="2734">
                <c:v>274400</c:v>
              </c:pt>
              <c:pt idx="2735">
                <c:v>274500</c:v>
              </c:pt>
              <c:pt idx="2736">
                <c:v>274600</c:v>
              </c:pt>
              <c:pt idx="2737">
                <c:v>274700</c:v>
              </c:pt>
              <c:pt idx="2738">
                <c:v>274800</c:v>
              </c:pt>
              <c:pt idx="2739">
                <c:v>274900</c:v>
              </c:pt>
              <c:pt idx="2740">
                <c:v>275000</c:v>
              </c:pt>
              <c:pt idx="2741">
                <c:v>275100</c:v>
              </c:pt>
              <c:pt idx="2742">
                <c:v>275200</c:v>
              </c:pt>
              <c:pt idx="2743">
                <c:v>275300</c:v>
              </c:pt>
              <c:pt idx="2744">
                <c:v>275400</c:v>
              </c:pt>
              <c:pt idx="2745">
                <c:v>275500</c:v>
              </c:pt>
              <c:pt idx="2746">
                <c:v>275600</c:v>
              </c:pt>
              <c:pt idx="2747">
                <c:v>275700</c:v>
              </c:pt>
              <c:pt idx="2748">
                <c:v>275800</c:v>
              </c:pt>
              <c:pt idx="2749">
                <c:v>275900</c:v>
              </c:pt>
              <c:pt idx="2750">
                <c:v>276000</c:v>
              </c:pt>
              <c:pt idx="2751">
                <c:v>276100</c:v>
              </c:pt>
              <c:pt idx="2752">
                <c:v>276200</c:v>
              </c:pt>
              <c:pt idx="2753">
                <c:v>276300</c:v>
              </c:pt>
              <c:pt idx="2754">
                <c:v>276400</c:v>
              </c:pt>
              <c:pt idx="2755">
                <c:v>276500</c:v>
              </c:pt>
              <c:pt idx="2756">
                <c:v>276600</c:v>
              </c:pt>
              <c:pt idx="2757">
                <c:v>276700</c:v>
              </c:pt>
              <c:pt idx="2758">
                <c:v>276800</c:v>
              </c:pt>
              <c:pt idx="2759">
                <c:v>276900</c:v>
              </c:pt>
              <c:pt idx="2760">
                <c:v>277000</c:v>
              </c:pt>
              <c:pt idx="2761">
                <c:v>277100</c:v>
              </c:pt>
              <c:pt idx="2762">
                <c:v>277200</c:v>
              </c:pt>
              <c:pt idx="2763">
                <c:v>277300</c:v>
              </c:pt>
              <c:pt idx="2764">
                <c:v>277400</c:v>
              </c:pt>
              <c:pt idx="2765">
                <c:v>277500</c:v>
              </c:pt>
              <c:pt idx="2766">
                <c:v>277600</c:v>
              </c:pt>
              <c:pt idx="2767">
                <c:v>277700</c:v>
              </c:pt>
              <c:pt idx="2768">
                <c:v>277800</c:v>
              </c:pt>
              <c:pt idx="2769">
                <c:v>277900</c:v>
              </c:pt>
              <c:pt idx="2770">
                <c:v>278000</c:v>
              </c:pt>
              <c:pt idx="2771">
                <c:v>278100</c:v>
              </c:pt>
              <c:pt idx="2772">
                <c:v>278200</c:v>
              </c:pt>
              <c:pt idx="2773">
                <c:v>278300</c:v>
              </c:pt>
              <c:pt idx="2774">
                <c:v>278400</c:v>
              </c:pt>
              <c:pt idx="2775">
                <c:v>278500</c:v>
              </c:pt>
            </c:numLit>
          </c:cat>
          <c:val>
            <c:numLit>
              <c:formatCode>General</c:formatCode>
              <c:ptCount val="2768"/>
              <c:pt idx="0">
                <c:v>1.2356679018593199E-4</c:v>
              </c:pt>
              <c:pt idx="1">
                <c:v>1.2417744810682628E-4</c:v>
              </c:pt>
              <c:pt idx="2">
                <c:v>1.2613327230317074E-4</c:v>
              </c:pt>
              <c:pt idx="3">
                <c:v>1.2795498626661531E-4</c:v>
              </c:pt>
              <c:pt idx="4">
                <c:v>1.2994715280376795E-4</c:v>
              </c:pt>
              <c:pt idx="5">
                <c:v>1.3229423177917981E-4</c:v>
              </c:pt>
              <c:pt idx="6">
                <c:v>1.3548954298771691E-4</c:v>
              </c:pt>
              <c:pt idx="7">
                <c:v>1.3992099344927966E-4</c:v>
              </c:pt>
              <c:pt idx="8">
                <c:v>1.4385672572134924E-4</c:v>
              </c:pt>
              <c:pt idx="9">
                <c:v>1.4919883329841531E-4</c:v>
              </c:pt>
              <c:pt idx="10">
                <c:v>1.5649583236280421E-4</c:v>
              </c:pt>
              <c:pt idx="11">
                <c:v>1.6563168391891067E-4</c:v>
              </c:pt>
              <c:pt idx="12">
                <c:v>1.767549052229155E-4</c:v>
              </c:pt>
              <c:pt idx="13">
                <c:v>1.8790031167722121E-4</c:v>
              </c:pt>
              <c:pt idx="14">
                <c:v>1.9848359439079538E-4</c:v>
              </c:pt>
              <c:pt idx="15">
                <c:v>2.1018174752906134E-4</c:v>
              </c:pt>
              <c:pt idx="16">
                <c:v>2.2180068702255931E-4</c:v>
              </c:pt>
              <c:pt idx="17">
                <c:v>2.3185509040981675E-4</c:v>
              </c:pt>
              <c:pt idx="18">
                <c:v>2.3815149256018522E-4</c:v>
              </c:pt>
              <c:pt idx="19">
                <c:v>2.4017187354524302E-4</c:v>
              </c:pt>
              <c:pt idx="20">
                <c:v>2.3930730224872051E-4</c:v>
              </c:pt>
              <c:pt idx="21">
                <c:v>2.3463546269234361E-4</c:v>
              </c:pt>
              <c:pt idx="22">
                <c:v>2.2734525907939823E-4</c:v>
              </c:pt>
              <c:pt idx="23">
                <c:v>2.1893237360370467E-4</c:v>
              </c:pt>
              <c:pt idx="24">
                <c:v>2.0989172498988033E-4</c:v>
              </c:pt>
              <c:pt idx="25">
                <c:v>2.0026015524428077E-4</c:v>
              </c:pt>
              <c:pt idx="26">
                <c:v>1.9108642903968768E-4</c:v>
              </c:pt>
              <c:pt idx="27">
                <c:v>1.817963307291245E-4</c:v>
              </c:pt>
              <c:pt idx="28">
                <c:v>1.7202290593464165E-4</c:v>
              </c:pt>
              <c:pt idx="29">
                <c:v>1.6386611570746624E-4</c:v>
              </c:pt>
              <c:pt idx="30">
                <c:v>1.5787239429014414E-4</c:v>
              </c:pt>
              <c:pt idx="31">
                <c:v>1.5287395667652263E-4</c:v>
              </c:pt>
              <c:pt idx="32">
                <c:v>1.4838048106501965E-4</c:v>
              </c:pt>
              <c:pt idx="33">
                <c:v>1.435044281994543E-4</c:v>
              </c:pt>
              <c:pt idx="34">
                <c:v>1.3988171973726052E-4</c:v>
              </c:pt>
              <c:pt idx="35">
                <c:v>1.3870838844353266E-4</c:v>
              </c:pt>
              <c:pt idx="36">
                <c:v>1.3918718462648999E-4</c:v>
              </c:pt>
              <c:pt idx="37">
                <c:v>1.4096879210200326E-4</c:v>
              </c:pt>
              <c:pt idx="38">
                <c:v>1.433885557590315E-4</c:v>
              </c:pt>
              <c:pt idx="39">
                <c:v>1.4706952522404242E-4</c:v>
              </c:pt>
              <c:pt idx="40">
                <c:v>1.5065634104442058E-4</c:v>
              </c:pt>
              <c:pt idx="41">
                <c:v>1.5366844155227481E-4</c:v>
              </c:pt>
              <c:pt idx="42">
                <c:v>1.5796896298492225E-4</c:v>
              </c:pt>
              <c:pt idx="43">
                <c:v>1.6543156786721021E-4</c:v>
              </c:pt>
              <c:pt idx="44">
                <c:v>1.7346096003533805E-4</c:v>
              </c:pt>
              <c:pt idx="45">
                <c:v>1.8035339656158263E-4</c:v>
              </c:pt>
              <c:pt idx="46">
                <c:v>1.8649250399765575E-4</c:v>
              </c:pt>
              <c:pt idx="47">
                <c:v>1.9280334648234167E-4</c:v>
              </c:pt>
              <c:pt idx="48">
                <c:v>1.9908662408433395E-4</c:v>
              </c:pt>
              <c:pt idx="49">
                <c:v>2.0436067721385547E-4</c:v>
              </c:pt>
              <c:pt idx="50">
                <c:v>2.0883686439742129E-4</c:v>
              </c:pt>
              <c:pt idx="51">
                <c:v>2.1293047432692481E-4</c:v>
              </c:pt>
              <c:pt idx="52">
                <c:v>2.16039543261995E-4</c:v>
              </c:pt>
              <c:pt idx="53">
                <c:v>2.1696717235058889E-4</c:v>
              </c:pt>
              <c:pt idx="54">
                <c:v>2.1621873998278109E-4</c:v>
              </c:pt>
              <c:pt idx="55">
                <c:v>2.1548401510648803E-4</c:v>
              </c:pt>
              <c:pt idx="56">
                <c:v>2.1515033845398977E-4</c:v>
              </c:pt>
              <c:pt idx="57">
                <c:v>2.1502603832133555E-4</c:v>
              </c:pt>
              <c:pt idx="58">
                <c:v>2.1310227599761062E-4</c:v>
              </c:pt>
              <c:pt idx="59">
                <c:v>2.090598484756706E-4</c:v>
              </c:pt>
              <c:pt idx="60">
                <c:v>2.0290901555475381E-4</c:v>
              </c:pt>
              <c:pt idx="61">
                <c:v>1.9474259843803345E-4</c:v>
              </c:pt>
              <c:pt idx="62">
                <c:v>1.8676535469752727E-4</c:v>
              </c:pt>
              <c:pt idx="63">
                <c:v>1.8001538947434097E-4</c:v>
              </c:pt>
              <c:pt idx="64">
                <c:v>1.7503045948601527E-4</c:v>
              </c:pt>
              <c:pt idx="65">
                <c:v>1.6924514856847905E-4</c:v>
              </c:pt>
              <c:pt idx="66">
                <c:v>1.617984830171505E-4</c:v>
              </c:pt>
              <c:pt idx="67">
                <c:v>1.5433171425530156E-4</c:v>
              </c:pt>
              <c:pt idx="68">
                <c:v>1.4679912288535275E-4</c:v>
              </c:pt>
              <c:pt idx="69">
                <c:v>1.3898678543097941E-4</c:v>
              </c:pt>
              <c:pt idx="70">
                <c:v>1.3410465330125504E-4</c:v>
              </c:pt>
              <c:pt idx="71">
                <c:v>1.3075206403394081E-4</c:v>
              </c:pt>
              <c:pt idx="72">
                <c:v>1.2711821303004189E-4</c:v>
              </c:pt>
              <c:pt idx="73">
                <c:v>1.2376985426436159E-4</c:v>
              </c:pt>
              <c:pt idx="74">
                <c:v>1.2094434552739377E-4</c:v>
              </c:pt>
              <c:pt idx="75">
                <c:v>1.1842311645322371E-4</c:v>
              </c:pt>
              <c:pt idx="76">
                <c:v>1.1536619594577516E-4</c:v>
              </c:pt>
              <c:pt idx="77">
                <c:v>1.1322138158391719E-4</c:v>
              </c:pt>
              <c:pt idx="78">
                <c:v>1.114833282886117E-4</c:v>
              </c:pt>
              <c:pt idx="79">
                <c:v>1.0850350617511415E-4</c:v>
              </c:pt>
              <c:pt idx="80">
                <c:v>1.0710467581988214E-4</c:v>
              </c:pt>
              <c:pt idx="81">
                <c:v>1.0743458832525726E-4</c:v>
              </c:pt>
              <c:pt idx="82">
                <c:v>1.0837104483852043E-4</c:v>
              </c:pt>
              <c:pt idx="83">
                <c:v>1.0930895038187082E-4</c:v>
              </c:pt>
              <c:pt idx="84">
                <c:v>1.0880565393157671E-4</c:v>
              </c:pt>
              <c:pt idx="85">
                <c:v>1.0628727295102634E-4</c:v>
              </c:pt>
              <c:pt idx="86">
                <c:v>1.0384862193630954E-4</c:v>
              </c:pt>
              <c:pt idx="87">
                <c:v>1.0371367892749747E-4</c:v>
              </c:pt>
              <c:pt idx="88">
                <c:v>1.0503179664131957E-4</c:v>
              </c:pt>
              <c:pt idx="89">
                <c:v>1.0587922940956909E-4</c:v>
              </c:pt>
              <c:pt idx="90">
                <c:v>1.0530129958202408E-4</c:v>
              </c:pt>
              <c:pt idx="91">
                <c:v>1.0590777696783913E-4</c:v>
              </c:pt>
              <c:pt idx="92">
                <c:v>1.0752880859196299E-4</c:v>
              </c:pt>
              <c:pt idx="93">
                <c:v>1.0864301279592504E-4</c:v>
              </c:pt>
              <c:pt idx="94">
                <c:v>1.0945548563138062E-4</c:v>
              </c:pt>
              <c:pt idx="95">
                <c:v>1.1015824856816366E-4</c:v>
              </c:pt>
              <c:pt idx="96">
                <c:v>1.1133945792202091E-4</c:v>
              </c:pt>
              <c:pt idx="97">
                <c:v>1.1114498809100515E-4</c:v>
              </c:pt>
              <c:pt idx="98">
                <c:v>1.1015510067521556E-4</c:v>
              </c:pt>
              <c:pt idx="99">
                <c:v>1.0868939841423429E-4</c:v>
              </c:pt>
              <c:pt idx="100">
                <c:v>1.0765574029649975E-4</c:v>
              </c:pt>
              <c:pt idx="101">
                <c:v>1.0884034737607874E-4</c:v>
              </c:pt>
              <c:pt idx="102">
                <c:v>1.103672420110881E-4</c:v>
              </c:pt>
              <c:pt idx="103">
                <c:v>1.1061552582154989E-4</c:v>
              </c:pt>
              <c:pt idx="104">
                <c:v>1.0928818095062067E-4</c:v>
              </c:pt>
              <c:pt idx="105">
                <c:v>1.0677328097338329E-4</c:v>
              </c:pt>
              <c:pt idx="106">
                <c:v>1.0433443009244756E-4</c:v>
              </c:pt>
              <c:pt idx="107">
                <c:v>1.0420558300331276E-4</c:v>
              </c:pt>
              <c:pt idx="108">
                <c:v>1.0585534539640734E-4</c:v>
              </c:pt>
              <c:pt idx="109">
                <c:v>1.0683642204304592E-4</c:v>
              </c:pt>
              <c:pt idx="110">
                <c:v>1.0614655047738366E-4</c:v>
              </c:pt>
              <c:pt idx="111">
                <c:v>1.0444537249947016E-4</c:v>
              </c:pt>
              <c:pt idx="112">
                <c:v>1.0350345297622299E-4</c:v>
              </c:pt>
              <c:pt idx="113">
                <c:v>1.0373498133533142E-4</c:v>
              </c:pt>
              <c:pt idx="114">
                <c:v>1.0452077203056029E-4</c:v>
              </c:pt>
              <c:pt idx="115">
                <c:v>1.0454605510725452E-4</c:v>
              </c:pt>
              <c:pt idx="116">
                <c:v>1.0444807069342567E-4</c:v>
              </c:pt>
              <c:pt idx="117">
                <c:v>1.0623317582777017E-4</c:v>
              </c:pt>
              <c:pt idx="118">
                <c:v>1.0806804765062744E-4</c:v>
              </c:pt>
              <c:pt idx="119">
                <c:v>1.0874339560438101E-4</c:v>
              </c:pt>
              <c:pt idx="120">
                <c:v>1.0958601492785805E-4</c:v>
              </c:pt>
              <c:pt idx="121">
                <c:v>1.1032100629244304E-4</c:v>
              </c:pt>
              <c:pt idx="122">
                <c:v>1.1183825738238916E-4</c:v>
              </c:pt>
              <c:pt idx="123">
                <c:v>1.130992133575982E-4</c:v>
              </c:pt>
              <c:pt idx="124">
                <c:v>1.129337907503998E-4</c:v>
              </c:pt>
              <c:pt idx="125">
                <c:v>1.13114769611638E-4</c:v>
              </c:pt>
              <c:pt idx="126">
                <c:v>1.1417127910040318E-4</c:v>
              </c:pt>
              <c:pt idx="127">
                <c:v>1.1534537654797028E-4</c:v>
              </c:pt>
              <c:pt idx="128">
                <c:v>1.1729698689819904E-4</c:v>
              </c:pt>
              <c:pt idx="129">
                <c:v>1.1996565061986408E-4</c:v>
              </c:pt>
              <c:pt idx="130">
                <c:v>1.2248224945996233E-4</c:v>
              </c:pt>
              <c:pt idx="131">
                <c:v>1.2576493551720691E-4</c:v>
              </c:pt>
              <c:pt idx="132">
                <c:v>1.2928979280971779E-4</c:v>
              </c:pt>
              <c:pt idx="133">
                <c:v>1.3283027297834144E-4</c:v>
              </c:pt>
              <c:pt idx="134">
                <c:v>1.3694521862671536E-4</c:v>
              </c:pt>
              <c:pt idx="135">
                <c:v>1.4176973931883408E-4</c:v>
              </c:pt>
              <c:pt idx="136">
                <c:v>1.463110662342518E-4</c:v>
              </c:pt>
              <c:pt idx="137">
                <c:v>1.5051198766780072E-4</c:v>
              </c:pt>
              <c:pt idx="138">
                <c:v>1.5416659144743157E-4</c:v>
              </c:pt>
              <c:pt idx="139">
                <c:v>1.5707299603651001E-4</c:v>
              </c:pt>
              <c:pt idx="140">
                <c:v>1.593574835743613E-4</c:v>
              </c:pt>
              <c:pt idx="141">
                <c:v>1.6189849940420511E-4</c:v>
              </c:pt>
              <c:pt idx="142">
                <c:v>1.6447474165513478E-4</c:v>
              </c:pt>
              <c:pt idx="143">
                <c:v>1.6631199521710091E-4</c:v>
              </c:pt>
              <c:pt idx="144">
                <c:v>1.6629870411354229E-4</c:v>
              </c:pt>
              <c:pt idx="145">
                <c:v>1.6548343315102171E-4</c:v>
              </c:pt>
              <c:pt idx="146">
                <c:v>1.6553544833449742E-4</c:v>
              </c:pt>
              <c:pt idx="147">
                <c:v>1.6758973995469981E-4</c:v>
              </c:pt>
              <c:pt idx="148">
                <c:v>1.6940482502188331E-4</c:v>
              </c:pt>
              <c:pt idx="149">
                <c:v>1.6977992394825414E-4</c:v>
              </c:pt>
              <c:pt idx="150">
                <c:v>1.6877586268643899E-4</c:v>
              </c:pt>
              <c:pt idx="151">
                <c:v>1.6703551092961584E-4</c:v>
              </c:pt>
              <c:pt idx="152">
                <c:v>1.6476508064916241E-4</c:v>
              </c:pt>
              <c:pt idx="153">
                <c:v>1.6157901325325068E-4</c:v>
              </c:pt>
              <c:pt idx="154">
                <c:v>1.5934420912632093E-4</c:v>
              </c:pt>
              <c:pt idx="155">
                <c:v>1.577018750943631E-4</c:v>
              </c:pt>
              <c:pt idx="156">
                <c:v>1.5590277932469373E-4</c:v>
              </c:pt>
              <c:pt idx="157">
                <c:v>1.540607456289916E-4</c:v>
              </c:pt>
              <c:pt idx="158">
                <c:v>1.5236031714939907E-4</c:v>
              </c:pt>
              <c:pt idx="159">
                <c:v>1.4957784627157346E-4</c:v>
              </c:pt>
              <c:pt idx="160">
                <c:v>1.4682375639683547E-4</c:v>
              </c:pt>
              <c:pt idx="161">
                <c:v>1.4426563534975518E-4</c:v>
              </c:pt>
              <c:pt idx="162">
                <c:v>1.4182265390029494E-4</c:v>
              </c:pt>
              <c:pt idx="163">
                <c:v>1.3750053026048516E-4</c:v>
              </c:pt>
              <c:pt idx="164">
                <c:v>1.3108272603763692E-4</c:v>
              </c:pt>
              <c:pt idx="165">
                <c:v>1.2613825230312566E-4</c:v>
              </c:pt>
              <c:pt idx="166">
                <c:v>1.2274637266827408E-4</c:v>
              </c:pt>
              <c:pt idx="167">
                <c:v>1.1969827958549479E-4</c:v>
              </c:pt>
              <c:pt idx="168">
                <c:v>1.1692906650019132E-4</c:v>
              </c:pt>
              <c:pt idx="169">
                <c:v>1.1385702278217731E-4</c:v>
              </c:pt>
              <c:pt idx="170">
                <c:v>1.1064034254373328E-4</c:v>
              </c:pt>
              <c:pt idx="171">
                <c:v>1.0911661245719029E-4</c:v>
              </c:pt>
              <c:pt idx="172">
                <c:v>1.0885941794446801E-4</c:v>
              </c:pt>
              <c:pt idx="173">
                <c:v>1.0854357935200897E-4</c:v>
              </c:pt>
              <c:pt idx="174">
                <c:v>1.0861688028780037E-4</c:v>
              </c:pt>
              <c:pt idx="175">
                <c:v>1.0781621621477969E-4</c:v>
              </c:pt>
              <c:pt idx="176">
                <c:v>1.068980308050301E-4</c:v>
              </c:pt>
              <c:pt idx="177">
                <c:v>1.0631370525847942E-4</c:v>
              </c:pt>
              <c:pt idx="178">
                <c:v>1.0532368459854388E-4</c:v>
              </c:pt>
              <c:pt idx="179">
                <c:v>1.0331809371368665E-4</c:v>
              </c:pt>
              <c:pt idx="180">
                <c:v>1.0154148289364655E-4</c:v>
              </c:pt>
              <c:pt idx="181">
                <c:v>1.0123883547163667E-4</c:v>
              </c:pt>
              <c:pt idx="182">
                <c:v>1.0157059673953687E-4</c:v>
              </c:pt>
              <c:pt idx="183">
                <c:v>1.0106665072403126E-4</c:v>
              </c:pt>
              <c:pt idx="184">
                <c:v>1.0105607446994638E-4</c:v>
              </c:pt>
              <c:pt idx="185">
                <c:v>1.0113806958626109E-4</c:v>
              </c:pt>
              <c:pt idx="186">
                <c:v>9.9769518963196472E-5</c:v>
              </c:pt>
              <c:pt idx="187">
                <c:v>9.8274219846295805E-5</c:v>
              </c:pt>
              <c:pt idx="188">
                <c:v>9.750828252881366E-5</c:v>
              </c:pt>
              <c:pt idx="189">
                <c:v>9.6587215714407859E-5</c:v>
              </c:pt>
              <c:pt idx="190">
                <c:v>9.5756704952694129E-5</c:v>
              </c:pt>
              <c:pt idx="191">
                <c:v>9.5924126222081789E-5</c:v>
              </c:pt>
              <c:pt idx="192">
                <c:v>9.7016078653669983E-5</c:v>
              </c:pt>
              <c:pt idx="193">
                <c:v>9.9791787391088563E-5</c:v>
              </c:pt>
              <c:pt idx="194">
                <c:v>1.0225752027846996E-4</c:v>
              </c:pt>
              <c:pt idx="195">
                <c:v>1.0300571946902234E-4</c:v>
              </c:pt>
              <c:pt idx="196">
                <c:v>1.0358728019954454E-4</c:v>
              </c:pt>
              <c:pt idx="197">
                <c:v>1.0411615952586127E-4</c:v>
              </c:pt>
              <c:pt idx="198">
                <c:v>1.0520727918153727E-4</c:v>
              </c:pt>
              <c:pt idx="199">
                <c:v>1.0702034893101328E-4</c:v>
              </c:pt>
              <c:pt idx="200">
                <c:v>1.096584997432555E-4</c:v>
              </c:pt>
              <c:pt idx="201">
                <c:v>1.1308197489621577E-4</c:v>
              </c:pt>
              <c:pt idx="202">
                <c:v>1.1655966376105992E-4</c:v>
              </c:pt>
              <c:pt idx="203">
                <c:v>1.191498466807597E-4</c:v>
              </c:pt>
              <c:pt idx="204">
                <c:v>1.1898269189966395E-4</c:v>
              </c:pt>
              <c:pt idx="205">
                <c:v>1.1805786093813502E-4</c:v>
              </c:pt>
              <c:pt idx="206">
                <c:v>1.1976739998620696E-4</c:v>
              </c:pt>
              <c:pt idx="207">
                <c:v>1.2339925232791662E-4</c:v>
              </c:pt>
              <c:pt idx="208">
                <c:v>1.2661213510820103E-4</c:v>
              </c:pt>
              <c:pt idx="209">
                <c:v>1.3009064009343913E-4</c:v>
              </c:pt>
              <c:pt idx="210">
                <c:v>1.3415265450483397E-4</c:v>
              </c:pt>
              <c:pt idx="211">
                <c:v>1.3938553519325656E-4</c:v>
              </c:pt>
              <c:pt idx="212">
                <c:v>1.4456253661797089E-4</c:v>
              </c:pt>
              <c:pt idx="213">
                <c:v>1.5005214546460495E-4</c:v>
              </c:pt>
              <c:pt idx="214">
                <c:v>1.5595382848811127E-4</c:v>
              </c:pt>
              <c:pt idx="215">
                <c:v>1.6235942421608676E-4</c:v>
              </c:pt>
              <c:pt idx="216">
                <c:v>1.6976363485141161E-4</c:v>
              </c:pt>
              <c:pt idx="217">
                <c:v>1.7732607291005349E-4</c:v>
              </c:pt>
              <c:pt idx="218">
                <c:v>1.838187603429263E-4</c:v>
              </c:pt>
              <c:pt idx="219">
                <c:v>1.9034445901295851E-4</c:v>
              </c:pt>
              <c:pt idx="220">
                <c:v>1.9672801949029731E-4</c:v>
              </c:pt>
              <c:pt idx="221">
                <c:v>2.0445539714610851E-4</c:v>
              </c:pt>
              <c:pt idx="222">
                <c:v>2.1145471213292422E-4</c:v>
              </c:pt>
              <c:pt idx="223">
                <c:v>2.1645210044889636E-4</c:v>
              </c:pt>
              <c:pt idx="224">
                <c:v>2.2003848322580018E-4</c:v>
              </c:pt>
              <c:pt idx="225">
                <c:v>2.2304142319862027E-4</c:v>
              </c:pt>
              <c:pt idx="226">
                <c:v>2.2682170951891954E-4</c:v>
              </c:pt>
              <c:pt idx="227">
                <c:v>2.3003617457343712E-4</c:v>
              </c:pt>
              <c:pt idx="228">
                <c:v>2.3060474399972907E-4</c:v>
              </c:pt>
              <c:pt idx="229">
                <c:v>2.2893724347970473E-4</c:v>
              </c:pt>
              <c:pt idx="230">
                <c:v>2.2752427258948364E-4</c:v>
              </c:pt>
              <c:pt idx="231">
                <c:v>2.2508360625705931E-4</c:v>
              </c:pt>
              <c:pt idx="232">
                <c:v>2.2047777251948299E-4</c:v>
              </c:pt>
              <c:pt idx="233">
                <c:v>2.1597025630610037E-4</c:v>
              </c:pt>
              <c:pt idx="234">
                <c:v>2.1372689124279326E-4</c:v>
              </c:pt>
              <c:pt idx="235">
                <c:v>2.1092828116778934E-4</c:v>
              </c:pt>
              <c:pt idx="236">
                <c:v>2.0704541351062588E-4</c:v>
              </c:pt>
              <c:pt idx="237">
                <c:v>2.0306997448306285E-4</c:v>
              </c:pt>
              <c:pt idx="238">
                <c:v>1.9855716181487867E-4</c:v>
              </c:pt>
              <c:pt idx="239">
                <c:v>1.9353462366635826E-4</c:v>
              </c:pt>
              <c:pt idx="240">
                <c:v>1.9001802751089636E-4</c:v>
              </c:pt>
              <c:pt idx="241">
                <c:v>1.8601249196186661E-4</c:v>
              </c:pt>
              <c:pt idx="242">
                <c:v>1.8032788030763298E-4</c:v>
              </c:pt>
              <c:pt idx="243">
                <c:v>1.7509764784661116E-4</c:v>
              </c:pt>
              <c:pt idx="244">
                <c:v>1.7030182461242669E-4</c:v>
              </c:pt>
              <c:pt idx="245">
                <c:v>1.6383122239674528E-4</c:v>
              </c:pt>
              <c:pt idx="246">
                <c:v>1.5818996505650055E-4</c:v>
              </c:pt>
              <c:pt idx="247">
                <c:v>1.542747357273892E-4</c:v>
              </c:pt>
              <c:pt idx="248">
                <c:v>1.5082307943756025E-4</c:v>
              </c:pt>
              <c:pt idx="249">
                <c:v>1.46583483890649E-4</c:v>
              </c:pt>
              <c:pt idx="250">
                <c:v>1.4323495856978627E-4</c:v>
              </c:pt>
              <c:pt idx="251">
                <c:v>1.4033723150571291E-4</c:v>
              </c:pt>
              <c:pt idx="252">
                <c:v>1.3610519756408437E-4</c:v>
              </c:pt>
              <c:pt idx="253">
                <c:v>1.3247569365044709E-4</c:v>
              </c:pt>
              <c:pt idx="254">
                <c:v>1.3051232450433814E-4</c:v>
              </c:pt>
              <c:pt idx="255">
                <c:v>1.2782089268923368E-4</c:v>
              </c:pt>
              <c:pt idx="256">
                <c:v>1.2520472716107342E-4</c:v>
              </c:pt>
              <c:pt idx="257">
                <c:v>1.2241264604922108E-4</c:v>
              </c:pt>
              <c:pt idx="258">
                <c:v>1.1895029691667956E-4</c:v>
              </c:pt>
              <c:pt idx="259">
                <c:v>1.1509129661715961E-4</c:v>
              </c:pt>
              <c:pt idx="260">
                <c:v>1.1312063235405985E-4</c:v>
              </c:pt>
              <c:pt idx="261">
                <c:v>1.1260444453264497E-4</c:v>
              </c:pt>
              <c:pt idx="262">
                <c:v>1.1246547088841787E-4</c:v>
              </c:pt>
              <c:pt idx="263">
                <c:v>1.1192050233147753E-4</c:v>
              </c:pt>
              <c:pt idx="264">
                <c:v>1.103776017434358E-4</c:v>
              </c:pt>
              <c:pt idx="265">
                <c:v>1.0919810790795767E-4</c:v>
              </c:pt>
              <c:pt idx="266">
                <c:v>1.0935875038142006E-4</c:v>
              </c:pt>
              <c:pt idx="267">
                <c:v>1.095557518512089E-4</c:v>
              </c:pt>
              <c:pt idx="268">
                <c:v>1.0855870256257443E-4</c:v>
              </c:pt>
              <c:pt idx="269">
                <c:v>1.0742730986378468E-4</c:v>
              </c:pt>
              <c:pt idx="270">
                <c:v>1.0745674016452166E-4</c:v>
              </c:pt>
              <c:pt idx="271">
                <c:v>1.0837898952072276E-4</c:v>
              </c:pt>
              <c:pt idx="272">
                <c:v>1.0902627292623537E-4</c:v>
              </c:pt>
              <c:pt idx="273">
                <c:v>1.0804061601207974E-4</c:v>
              </c:pt>
              <c:pt idx="274">
                <c:v>1.064307102741428E-4</c:v>
              </c:pt>
              <c:pt idx="275">
                <c:v>1.0636623676302067E-4</c:v>
              </c:pt>
              <c:pt idx="276">
                <c:v>1.0946447961123233E-4</c:v>
              </c:pt>
              <c:pt idx="277">
                <c:v>1.1204678447080277E-4</c:v>
              </c:pt>
              <c:pt idx="278">
                <c:v>1.1121557417732279E-4</c:v>
              </c:pt>
              <c:pt idx="279">
                <c:v>1.0989194348696197E-4</c:v>
              </c:pt>
              <c:pt idx="280">
                <c:v>1.0865873560514729E-4</c:v>
              </c:pt>
              <c:pt idx="281">
                <c:v>1.0796105260142864E-4</c:v>
              </c:pt>
              <c:pt idx="282">
                <c:v>1.085221936665838E-4</c:v>
              </c:pt>
              <c:pt idx="283">
                <c:v>1.1020370147745126E-4</c:v>
              </c:pt>
              <c:pt idx="284">
                <c:v>1.1270930767550855E-4</c:v>
              </c:pt>
              <c:pt idx="285">
                <c:v>1.1497662337405038E-4</c:v>
              </c:pt>
              <c:pt idx="286">
                <c:v>1.1740068415478554E-4</c:v>
              </c:pt>
              <c:pt idx="287">
                <c:v>1.2016493389565232E-4</c:v>
              </c:pt>
              <c:pt idx="288">
                <c:v>1.2120593709693243E-4</c:v>
              </c:pt>
              <c:pt idx="289">
                <c:v>1.2299324075968512E-4</c:v>
              </c:pt>
              <c:pt idx="290">
                <c:v>1.2718511824682762E-4</c:v>
              </c:pt>
              <c:pt idx="291">
                <c:v>1.3257512709436315E-4</c:v>
              </c:pt>
              <c:pt idx="292">
                <c:v>1.3739092029492207E-4</c:v>
              </c:pt>
              <c:pt idx="293">
                <c:v>1.4106975785359779E-4</c:v>
              </c:pt>
              <c:pt idx="294">
                <c:v>1.45346978216222E-4</c:v>
              </c:pt>
              <c:pt idx="295">
                <c:v>1.5166496591823456E-4</c:v>
              </c:pt>
              <c:pt idx="296">
                <c:v>1.5885010652209744E-4</c:v>
              </c:pt>
              <c:pt idx="297">
                <c:v>1.6648046578413795E-4</c:v>
              </c:pt>
              <c:pt idx="298">
                <c:v>1.7333051401645182E-4</c:v>
              </c:pt>
              <c:pt idx="299">
                <c:v>1.8061372231173477E-4</c:v>
              </c:pt>
              <c:pt idx="300">
                <c:v>1.9002205814631139E-4</c:v>
              </c:pt>
              <c:pt idx="301">
                <c:v>2.0133063871285257E-4</c:v>
              </c:pt>
              <c:pt idx="302">
                <c:v>2.1322427766874716E-4</c:v>
              </c:pt>
              <c:pt idx="303">
                <c:v>2.2451140592779021E-4</c:v>
              </c:pt>
              <c:pt idx="304">
                <c:v>2.3263421889774805E-4</c:v>
              </c:pt>
              <c:pt idx="305">
                <c:v>2.4062680237055685E-4</c:v>
              </c:pt>
              <c:pt idx="306">
                <c:v>2.4986755038056336E-4</c:v>
              </c:pt>
              <c:pt idx="307">
                <c:v>2.5934255825467033E-4</c:v>
              </c:pt>
              <c:pt idx="308">
                <c:v>2.6674691878965937E-4</c:v>
              </c:pt>
              <c:pt idx="309">
                <c:v>2.7161987372883133E-4</c:v>
              </c:pt>
              <c:pt idx="310">
                <c:v>2.745415680836577E-4</c:v>
              </c:pt>
              <c:pt idx="311">
                <c:v>2.7619599402186056E-4</c:v>
              </c:pt>
              <c:pt idx="312">
                <c:v>2.7721223046751198E-4</c:v>
              </c:pt>
              <c:pt idx="313">
                <c:v>2.7768626317225159E-4</c:v>
              </c:pt>
              <c:pt idx="314">
                <c:v>2.7589228064668305E-4</c:v>
              </c:pt>
              <c:pt idx="315">
                <c:v>2.7073290076027077E-4</c:v>
              </c:pt>
              <c:pt idx="316">
                <c:v>2.6438556603511246E-4</c:v>
              </c:pt>
              <c:pt idx="317">
                <c:v>2.590891445445894E-4</c:v>
              </c:pt>
              <c:pt idx="318">
                <c:v>2.5471513896544985E-4</c:v>
              </c:pt>
              <c:pt idx="319">
                <c:v>2.4986325325685642E-4</c:v>
              </c:pt>
              <c:pt idx="320">
                <c:v>2.4417287879331044E-4</c:v>
              </c:pt>
              <c:pt idx="321">
                <c:v>2.3734286714944397E-4</c:v>
              </c:pt>
              <c:pt idx="322">
                <c:v>2.3014660065939416E-4</c:v>
              </c:pt>
              <c:pt idx="323">
                <c:v>2.2293066400229833E-4</c:v>
              </c:pt>
              <c:pt idx="324">
                <c:v>2.1574119296369204E-4</c:v>
              </c:pt>
              <c:pt idx="325">
                <c:v>2.0747565885790225E-4</c:v>
              </c:pt>
              <c:pt idx="326">
                <c:v>1.9832738228518586E-4</c:v>
              </c:pt>
              <c:pt idx="327">
                <c:v>1.9130786415474032E-4</c:v>
              </c:pt>
              <c:pt idx="328">
                <c:v>1.8691342225471552E-4</c:v>
              </c:pt>
              <c:pt idx="329">
                <c:v>1.8060188023826337E-4</c:v>
              </c:pt>
              <c:pt idx="330">
                <c:v>1.7253844419084502E-4</c:v>
              </c:pt>
              <c:pt idx="331">
                <c:v>1.6488133616650481E-4</c:v>
              </c:pt>
              <c:pt idx="332">
                <c:v>1.5866316498532794E-4</c:v>
              </c:pt>
              <c:pt idx="333">
                <c:v>1.5443286321759677E-4</c:v>
              </c:pt>
              <c:pt idx="334">
                <c:v>1.5151997963192142E-4</c:v>
              </c:pt>
              <c:pt idx="335">
                <c:v>1.4880874440562498E-4</c:v>
              </c:pt>
              <c:pt idx="336">
                <c:v>1.4587524128836373E-4</c:v>
              </c:pt>
              <c:pt idx="337">
                <c:v>1.4205884580451166E-4</c:v>
              </c:pt>
              <c:pt idx="338">
                <c:v>1.3820274356516615E-4</c:v>
              </c:pt>
              <c:pt idx="339">
                <c:v>1.3538492967762699E-4</c:v>
              </c:pt>
              <c:pt idx="340">
                <c:v>1.3243228936990348E-4</c:v>
              </c:pt>
              <c:pt idx="341">
                <c:v>1.2885604980361021E-4</c:v>
              </c:pt>
              <c:pt idx="342">
                <c:v>1.2508031043979148E-4</c:v>
              </c:pt>
              <c:pt idx="343">
                <c:v>1.2141807843280496E-4</c:v>
              </c:pt>
              <c:pt idx="344">
                <c:v>1.1926938333519616E-4</c:v>
              </c:pt>
              <c:pt idx="345">
                <c:v>1.1816375672312973E-4</c:v>
              </c:pt>
              <c:pt idx="346">
                <c:v>1.1722435218313739E-4</c:v>
              </c:pt>
              <c:pt idx="347">
                <c:v>1.1544056283473416E-4</c:v>
              </c:pt>
              <c:pt idx="348">
                <c:v>1.1211199082472763E-4</c:v>
              </c:pt>
              <c:pt idx="349">
                <c:v>1.087998078446731E-4</c:v>
              </c:pt>
              <c:pt idx="350">
                <c:v>1.0833710089233937E-4</c:v>
              </c:pt>
              <c:pt idx="351">
                <c:v>1.0981750997593E-4</c:v>
              </c:pt>
              <c:pt idx="352">
                <c:v>1.0984201024326678E-4</c:v>
              </c:pt>
              <c:pt idx="353">
                <c:v>1.0696423649004959E-4</c:v>
              </c:pt>
              <c:pt idx="354">
                <c:v>1.0393874494552727E-4</c:v>
              </c:pt>
              <c:pt idx="355">
                <c:v>1.0330958274386402E-4</c:v>
              </c:pt>
              <c:pt idx="356">
                <c:v>1.0334495906461407E-4</c:v>
              </c:pt>
              <c:pt idx="357">
                <c:v>1.0285815157738141E-4</c:v>
              </c:pt>
              <c:pt idx="358">
                <c:v>1.020385002135627E-4</c:v>
              </c:pt>
              <c:pt idx="359">
                <c:v>1.012476129297512E-4</c:v>
              </c:pt>
              <c:pt idx="360">
                <c:v>1.0083770397025063E-4</c:v>
              </c:pt>
              <c:pt idx="361">
                <c:v>1.0117044791372722E-4</c:v>
              </c:pt>
              <c:pt idx="362">
                <c:v>1.0239259653142798E-4</c:v>
              </c:pt>
              <c:pt idx="363">
                <c:v>1.0262697298415611E-4</c:v>
              </c:pt>
              <c:pt idx="364">
                <c:v>1.0190518944553854E-4</c:v>
              </c:pt>
              <c:pt idx="365">
                <c:v>1.0214341332298101E-4</c:v>
              </c:pt>
              <c:pt idx="366">
                <c:v>1.0278841492249421E-4</c:v>
              </c:pt>
              <c:pt idx="367">
                <c:v>1.0326837699172862E-4</c:v>
              </c:pt>
              <c:pt idx="368">
                <c:v>1.0407342146604742E-4</c:v>
              </c:pt>
              <c:pt idx="369">
                <c:v>1.0499755289581011E-4</c:v>
              </c:pt>
              <c:pt idx="370">
                <c:v>1.0540766172152961E-4</c:v>
              </c:pt>
              <c:pt idx="371">
                <c:v>1.0642443114376485E-4</c:v>
              </c:pt>
              <c:pt idx="372">
                <c:v>1.0706830016803747E-4</c:v>
              </c:pt>
              <c:pt idx="373">
                <c:v>1.0659894766392441E-4</c:v>
              </c:pt>
              <c:pt idx="374">
                <c:v>1.0605502840463344E-4</c:v>
              </c:pt>
              <c:pt idx="375">
                <c:v>1.0668102605783035E-4</c:v>
              </c:pt>
              <c:pt idx="376">
                <c:v>1.0872144363133556E-4</c:v>
              </c:pt>
              <c:pt idx="377">
                <c:v>1.1086414274237655E-4</c:v>
              </c:pt>
              <c:pt idx="378">
                <c:v>1.1110346588402312E-4</c:v>
              </c:pt>
              <c:pt idx="379">
                <c:v>1.1011712609361948E-4</c:v>
              </c:pt>
              <c:pt idx="380">
                <c:v>1.1110936193748146E-4</c:v>
              </c:pt>
              <c:pt idx="381">
                <c:v>1.1452505896342182E-4</c:v>
              </c:pt>
              <c:pt idx="382">
                <c:v>1.1791015980234814E-4</c:v>
              </c:pt>
              <c:pt idx="383">
                <c:v>1.201082052005136E-4</c:v>
              </c:pt>
              <c:pt idx="384">
                <c:v>1.2096329950715532E-4</c:v>
              </c:pt>
              <c:pt idx="385">
                <c:v>1.2220258665312904E-4</c:v>
              </c:pt>
              <c:pt idx="386">
                <c:v>1.2433266088134116E-4</c:v>
              </c:pt>
              <c:pt idx="387">
                <c:v>1.2619115022906828E-4</c:v>
              </c:pt>
              <c:pt idx="388">
                <c:v>1.2867995100921745E-4</c:v>
              </c:pt>
              <c:pt idx="389">
                <c:v>1.3167736134998056E-4</c:v>
              </c:pt>
              <c:pt idx="390">
                <c:v>1.3514990365968735E-4</c:v>
              </c:pt>
              <c:pt idx="391">
                <c:v>1.4036744461580733E-4</c:v>
              </c:pt>
              <c:pt idx="392">
                <c:v>1.4612570697171545E-4</c:v>
              </c:pt>
              <c:pt idx="393">
                <c:v>1.5237512390511789E-4</c:v>
              </c:pt>
              <c:pt idx="394">
                <c:v>1.5760420713538089E-4</c:v>
              </c:pt>
              <c:pt idx="395">
                <c:v>1.6238948742651699E-4</c:v>
              </c:pt>
              <c:pt idx="396">
                <c:v>1.6759302109179385E-4</c:v>
              </c:pt>
              <c:pt idx="397">
                <c:v>1.7333186311342959E-4</c:v>
              </c:pt>
              <c:pt idx="398">
                <c:v>1.8089683281084454E-4</c:v>
              </c:pt>
              <c:pt idx="399">
                <c:v>1.9048934536616219E-4</c:v>
              </c:pt>
              <c:pt idx="400">
                <c:v>2.0132331028482526E-4</c:v>
              </c:pt>
              <c:pt idx="401">
                <c:v>2.1282709352518493E-4</c:v>
              </c:pt>
              <c:pt idx="402">
                <c:v>2.246009793049059E-4</c:v>
              </c:pt>
              <c:pt idx="403">
                <c:v>2.3746438581055145E-4</c:v>
              </c:pt>
              <c:pt idx="404">
                <c:v>2.5074369726226539E-4</c:v>
              </c:pt>
              <c:pt idx="405">
                <c:v>2.6292772517874234E-4</c:v>
              </c:pt>
              <c:pt idx="406">
                <c:v>2.7373624046552874E-4</c:v>
              </c:pt>
              <c:pt idx="407">
                <c:v>2.838949740190659E-4</c:v>
              </c:pt>
              <c:pt idx="408">
                <c:v>2.9407041305740177E-4</c:v>
              </c:pt>
              <c:pt idx="409">
                <c:v>3.0458902239363487E-4</c:v>
              </c:pt>
              <c:pt idx="410">
                <c:v>3.1259609616731586E-4</c:v>
              </c:pt>
              <c:pt idx="411">
                <c:v>3.1766663551941517E-4</c:v>
              </c:pt>
              <c:pt idx="412">
                <c:v>3.2144873729120303E-4</c:v>
              </c:pt>
              <c:pt idx="413">
                <c:v>3.2388918710189019E-4</c:v>
              </c:pt>
              <c:pt idx="414">
                <c:v>3.2519661197299971E-4</c:v>
              </c:pt>
              <c:pt idx="415">
                <c:v>3.2507111264303191E-4</c:v>
              </c:pt>
              <c:pt idx="416">
                <c:v>3.2455454174469745E-4</c:v>
              </c:pt>
              <c:pt idx="417">
                <c:v>3.2289783400049512E-4</c:v>
              </c:pt>
              <c:pt idx="418">
                <c:v>3.1860920460787386E-4</c:v>
              </c:pt>
              <c:pt idx="419">
                <c:v>3.1240772225597736E-4</c:v>
              </c:pt>
              <c:pt idx="420">
                <c:v>3.0673127180568324E-4</c:v>
              </c:pt>
              <c:pt idx="421">
                <c:v>2.9917491301120037E-4</c:v>
              </c:pt>
              <c:pt idx="422">
                <c:v>2.8921507965653181E-4</c:v>
              </c:pt>
              <c:pt idx="423">
                <c:v>2.7819542236496751E-4</c:v>
              </c:pt>
              <c:pt idx="424">
                <c:v>2.6615972849397074E-4</c:v>
              </c:pt>
              <c:pt idx="425">
                <c:v>2.5497056799323831E-4</c:v>
              </c:pt>
              <c:pt idx="426">
                <c:v>2.4505302299939098E-4</c:v>
              </c:pt>
              <c:pt idx="427">
                <c:v>2.3463816088629911E-4</c:v>
              </c:pt>
              <c:pt idx="428">
                <c:v>2.2386323977981068E-4</c:v>
              </c:pt>
              <c:pt idx="429">
                <c:v>2.12597580483784E-4</c:v>
              </c:pt>
              <c:pt idx="430">
                <c:v>2.0226258158067165E-4</c:v>
              </c:pt>
              <c:pt idx="431">
                <c:v>1.9247533270604634E-4</c:v>
              </c:pt>
              <c:pt idx="432">
                <c:v>1.8401536208027727E-4</c:v>
              </c:pt>
              <c:pt idx="433">
                <c:v>1.760104202129315E-4</c:v>
              </c:pt>
              <c:pt idx="434">
                <c:v>1.6749625253079681E-4</c:v>
              </c:pt>
              <c:pt idx="435">
                <c:v>1.5979705601185427E-4</c:v>
              </c:pt>
              <c:pt idx="436">
                <c:v>1.5452167044087322E-4</c:v>
              </c:pt>
              <c:pt idx="437">
                <c:v>1.5112256231110377E-4</c:v>
              </c:pt>
              <c:pt idx="438">
                <c:v>1.4868777537661957E-4</c:v>
              </c:pt>
              <c:pt idx="439">
                <c:v>1.4551391647558059E-4</c:v>
              </c:pt>
              <c:pt idx="440">
                <c:v>1.4281966987789293E-4</c:v>
              </c:pt>
              <c:pt idx="441">
                <c:v>1.4181392640873514E-4</c:v>
              </c:pt>
              <c:pt idx="442">
                <c:v>1.4022553960036933E-4</c:v>
              </c:pt>
              <c:pt idx="443">
                <c:v>1.3681315702255948E-4</c:v>
              </c:pt>
              <c:pt idx="444">
                <c:v>1.3281235164071099E-4</c:v>
              </c:pt>
              <c:pt idx="445">
                <c:v>1.3106898523508571E-4</c:v>
              </c:pt>
              <c:pt idx="446">
                <c:v>1.319106385385046E-4</c:v>
              </c:pt>
              <c:pt idx="447">
                <c:v>1.3229784602663874E-4</c:v>
              </c:pt>
              <c:pt idx="448">
                <c:v>1.3101692008505528E-4</c:v>
              </c:pt>
              <c:pt idx="449">
                <c:v>1.2900175227720782E-4</c:v>
              </c:pt>
              <c:pt idx="450">
                <c:v>1.2892960057217525E-4</c:v>
              </c:pt>
              <c:pt idx="451">
                <c:v>1.2910743154046536E-4</c:v>
              </c:pt>
              <c:pt idx="452">
                <c:v>1.2876840846661082E-4</c:v>
              </c:pt>
              <c:pt idx="453">
                <c:v>1.2946321006567326E-4</c:v>
              </c:pt>
              <c:pt idx="454">
                <c:v>1.3070566176011332E-4</c:v>
              </c:pt>
              <c:pt idx="455">
                <c:v>1.3181983265303886E-4</c:v>
              </c:pt>
              <c:pt idx="456">
                <c:v>1.321500449577424E-4</c:v>
              </c:pt>
              <c:pt idx="457">
                <c:v>1.326449137158051E-4</c:v>
              </c:pt>
              <c:pt idx="458">
                <c:v>1.3386862795222078E-4</c:v>
              </c:pt>
              <c:pt idx="459">
                <c:v>1.3641850451777033E-4</c:v>
              </c:pt>
              <c:pt idx="460">
                <c:v>1.4096642701841265E-4</c:v>
              </c:pt>
              <c:pt idx="461">
                <c:v>1.4613255238971371E-4</c:v>
              </c:pt>
              <c:pt idx="462">
                <c:v>1.4975306232349928E-4</c:v>
              </c:pt>
              <c:pt idx="463">
                <c:v>1.5153007287597723E-4</c:v>
              </c:pt>
              <c:pt idx="464">
                <c:v>1.5444230689644104E-4</c:v>
              </c:pt>
              <c:pt idx="465">
                <c:v>1.5901970966437505E-4</c:v>
              </c:pt>
              <c:pt idx="466">
                <c:v>1.6557283997295497E-4</c:v>
              </c:pt>
              <c:pt idx="467">
                <c:v>1.7384177180446652E-4</c:v>
              </c:pt>
              <c:pt idx="468">
                <c:v>1.8225419092564925E-4</c:v>
              </c:pt>
              <c:pt idx="469">
                <c:v>1.897260063095261E-4</c:v>
              </c:pt>
              <c:pt idx="470">
                <c:v>1.9686179661283231E-4</c:v>
              </c:pt>
              <c:pt idx="471">
                <c:v>2.0458219560649931E-4</c:v>
              </c:pt>
              <c:pt idx="472">
                <c:v>2.1413806602168039E-4</c:v>
              </c:pt>
              <c:pt idx="473">
                <c:v>2.2602735788731333E-4</c:v>
              </c:pt>
              <c:pt idx="474">
                <c:v>2.3931924425530139E-4</c:v>
              </c:pt>
              <c:pt idx="475">
                <c:v>2.5233326661242651E-4</c:v>
              </c:pt>
              <c:pt idx="476">
                <c:v>2.6659198915895461E-4</c:v>
              </c:pt>
              <c:pt idx="477">
                <c:v>2.8399484050645635E-4</c:v>
              </c:pt>
              <c:pt idx="478">
                <c:v>3.0378286199959372E-4</c:v>
              </c:pt>
              <c:pt idx="479">
                <c:v>3.246600711082908E-4</c:v>
              </c:pt>
              <c:pt idx="480">
                <c:v>3.4680158395136392E-4</c:v>
              </c:pt>
              <c:pt idx="481">
                <c:v>3.6824419793788661E-4</c:v>
              </c:pt>
              <c:pt idx="482">
                <c:v>3.9036397532965142E-4</c:v>
              </c:pt>
              <c:pt idx="483">
                <c:v>4.1395969812611756E-4</c:v>
              </c:pt>
              <c:pt idx="484">
                <c:v>4.3703451958950574E-4</c:v>
              </c:pt>
              <c:pt idx="485">
                <c:v>4.5644414436365999E-4</c:v>
              </c:pt>
              <c:pt idx="486">
                <c:v>4.7260056334786136E-4</c:v>
              </c:pt>
              <c:pt idx="487">
                <c:v>4.8559589821351682E-4</c:v>
              </c:pt>
              <c:pt idx="488">
                <c:v>4.9577177029532698E-4</c:v>
              </c:pt>
              <c:pt idx="489">
                <c:v>5.0432792653895455E-4</c:v>
              </c:pt>
              <c:pt idx="490">
                <c:v>5.0907451606121013E-4</c:v>
              </c:pt>
              <c:pt idx="491">
                <c:v>5.0909926616132058E-4</c:v>
              </c:pt>
              <c:pt idx="492">
                <c:v>5.0823442837650613E-4</c:v>
              </c:pt>
              <c:pt idx="493">
                <c:v>5.0658656471249135E-4</c:v>
              </c:pt>
              <c:pt idx="494">
                <c:v>4.9947176036217245E-4</c:v>
              </c:pt>
              <c:pt idx="495">
                <c:v>4.8697267666259392E-4</c:v>
              </c:pt>
              <c:pt idx="496">
                <c:v>4.7335515825741939E-4</c:v>
              </c:pt>
              <c:pt idx="497">
                <c:v>4.5889502052876783E-4</c:v>
              </c:pt>
              <c:pt idx="498">
                <c:v>4.4179136891099949E-4</c:v>
              </c:pt>
              <c:pt idx="499">
                <c:v>4.2312026647129796E-4</c:v>
              </c:pt>
              <c:pt idx="500">
                <c:v>4.0601010254589625E-4</c:v>
              </c:pt>
              <c:pt idx="501">
                <c:v>3.8994205774149702E-4</c:v>
              </c:pt>
              <c:pt idx="502">
                <c:v>3.7287371582240576E-4</c:v>
              </c:pt>
              <c:pt idx="503">
                <c:v>3.5504674835834142E-4</c:v>
              </c:pt>
              <c:pt idx="504">
                <c:v>3.370419166149505E-4</c:v>
              </c:pt>
              <c:pt idx="505">
                <c:v>3.1873860132911069E-4</c:v>
              </c:pt>
              <c:pt idx="506">
                <c:v>3.0075255701029888E-4</c:v>
              </c:pt>
              <c:pt idx="507">
                <c:v>2.8358914539307144E-4</c:v>
              </c:pt>
              <c:pt idx="508">
                <c:v>2.6901919783263787E-4</c:v>
              </c:pt>
              <c:pt idx="509">
                <c:v>2.5565977333817078E-4</c:v>
              </c:pt>
              <c:pt idx="510">
                <c:v>2.4265897546253134E-4</c:v>
              </c:pt>
              <c:pt idx="511">
                <c:v>2.3143973509585041E-4</c:v>
              </c:pt>
              <c:pt idx="512">
                <c:v>2.2082222529228504E-4</c:v>
              </c:pt>
              <c:pt idx="513">
                <c:v>2.1090797809105003E-4</c:v>
              </c:pt>
              <c:pt idx="514">
                <c:v>2.0172893877613715E-4</c:v>
              </c:pt>
              <c:pt idx="515">
                <c:v>1.9389459938216362E-4</c:v>
              </c:pt>
              <c:pt idx="516">
                <c:v>1.8897627481129526E-4</c:v>
              </c:pt>
              <c:pt idx="517">
                <c:v>1.8582105343517124E-4</c:v>
              </c:pt>
              <c:pt idx="518">
                <c:v>1.8078862190881395E-4</c:v>
              </c:pt>
              <c:pt idx="519">
                <c:v>1.7512343058885272E-4</c:v>
              </c:pt>
              <c:pt idx="520">
                <c:v>1.7099534373658435E-4</c:v>
              </c:pt>
              <c:pt idx="521">
                <c:v>1.6776936971896024E-4</c:v>
              </c:pt>
              <c:pt idx="522">
                <c:v>1.6477823850857509E-4</c:v>
              </c:pt>
              <c:pt idx="523">
                <c:v>1.6312955872416636E-4</c:v>
              </c:pt>
              <c:pt idx="524">
                <c:v>1.627907188610125E-4</c:v>
              </c:pt>
              <c:pt idx="525">
                <c:v>1.6098394489743266E-4</c:v>
              </c:pt>
              <c:pt idx="526">
                <c:v>1.5786394994239447E-4</c:v>
              </c:pt>
              <c:pt idx="527">
                <c:v>1.5647492968740812E-4</c:v>
              </c:pt>
              <c:pt idx="528">
                <c:v>1.5748140599936862E-4</c:v>
              </c:pt>
              <c:pt idx="529">
                <c:v>1.5996565982303725E-4</c:v>
              </c:pt>
              <c:pt idx="530">
                <c:v>1.631811408641677E-4</c:v>
              </c:pt>
              <c:pt idx="531">
                <c:v>1.652721245910614E-4</c:v>
              </c:pt>
              <c:pt idx="532">
                <c:v>1.6569425870095297E-4</c:v>
              </c:pt>
              <c:pt idx="533">
                <c:v>1.6734683587663079E-4</c:v>
              </c:pt>
              <c:pt idx="534">
                <c:v>1.7044647778837493E-4</c:v>
              </c:pt>
              <c:pt idx="535">
                <c:v>1.7383147869419179E-4</c:v>
              </c:pt>
              <c:pt idx="536">
                <c:v>1.7737344120393914E-4</c:v>
              </c:pt>
              <c:pt idx="537">
                <c:v>1.7914532185679799E-4</c:v>
              </c:pt>
              <c:pt idx="538">
                <c:v>1.8018687469018016E-4</c:v>
              </c:pt>
              <c:pt idx="539">
                <c:v>1.8290050831110371E-4</c:v>
              </c:pt>
              <c:pt idx="540">
                <c:v>1.8729649917432518E-4</c:v>
              </c:pt>
              <c:pt idx="541">
                <c:v>1.9356891737842244E-4</c:v>
              </c:pt>
              <c:pt idx="542">
                <c:v>2.0174714325757773E-4</c:v>
              </c:pt>
              <c:pt idx="543">
                <c:v>2.1154789975749884E-4</c:v>
              </c:pt>
              <c:pt idx="544">
                <c:v>2.2189880468053412E-4</c:v>
              </c:pt>
              <c:pt idx="545">
                <c:v>2.3236871328142207E-4</c:v>
              </c:pt>
              <c:pt idx="546">
                <c:v>2.4376864936553105E-4</c:v>
              </c:pt>
              <c:pt idx="547">
                <c:v>2.57378073188839E-4</c:v>
              </c:pt>
              <c:pt idx="548">
                <c:v>2.7417751176588256E-4</c:v>
              </c:pt>
              <c:pt idx="549">
                <c:v>2.9314388323301195E-4</c:v>
              </c:pt>
              <c:pt idx="550">
                <c:v>3.1342669020662081E-4</c:v>
              </c:pt>
              <c:pt idx="551">
                <c:v>3.3466369182042258E-4</c:v>
              </c:pt>
              <c:pt idx="552">
                <c:v>3.5846491040098189E-4</c:v>
              </c:pt>
              <c:pt idx="553">
                <c:v>3.8352456997349543E-4</c:v>
              </c:pt>
              <c:pt idx="554">
                <c:v>4.0980537883261503E-4</c:v>
              </c:pt>
              <c:pt idx="555">
                <c:v>4.3671468367266817E-4</c:v>
              </c:pt>
              <c:pt idx="556">
                <c:v>4.6436007914151038E-4</c:v>
              </c:pt>
              <c:pt idx="557">
                <c:v>4.917362548134582E-4</c:v>
              </c:pt>
              <c:pt idx="558">
                <c:v>5.1897758740970345E-4</c:v>
              </c:pt>
              <c:pt idx="559">
                <c:v>5.4474620577178679E-4</c:v>
              </c:pt>
              <c:pt idx="560">
                <c:v>5.6817229211493872E-4</c:v>
              </c:pt>
              <c:pt idx="561">
                <c:v>5.8794149287246054E-4</c:v>
              </c:pt>
              <c:pt idx="562">
                <c:v>6.0484599445858656E-4</c:v>
              </c:pt>
              <c:pt idx="563">
                <c:v>6.1664199876653543E-4</c:v>
              </c:pt>
              <c:pt idx="564">
                <c:v>6.2481114738824784E-4</c:v>
              </c:pt>
              <c:pt idx="565">
                <c:v>6.274481822807677E-4</c:v>
              </c:pt>
              <c:pt idx="566">
                <c:v>6.2431479628906144E-4</c:v>
              </c:pt>
              <c:pt idx="567">
                <c:v>6.1725247347672906E-4</c:v>
              </c:pt>
              <c:pt idx="568">
                <c:v>6.0640581705316413E-4</c:v>
              </c:pt>
              <c:pt idx="569">
                <c:v>5.9169229892546815E-4</c:v>
              </c:pt>
              <c:pt idx="570">
                <c:v>5.7443978028563585E-4</c:v>
              </c:pt>
              <c:pt idx="571">
                <c:v>5.5427039739126794E-4</c:v>
              </c:pt>
              <c:pt idx="572">
                <c:v>5.3117284114547684E-4</c:v>
              </c:pt>
              <c:pt idx="573">
                <c:v>5.0653148491365877E-4</c:v>
              </c:pt>
              <c:pt idx="574">
                <c:v>4.8142945370273279E-4</c:v>
              </c:pt>
              <c:pt idx="575">
                <c:v>4.5607197680850008E-4</c:v>
              </c:pt>
              <c:pt idx="576">
                <c:v>4.2967792708084021E-4</c:v>
              </c:pt>
              <c:pt idx="577">
                <c:v>4.0458085921435085E-4</c:v>
              </c:pt>
              <c:pt idx="578">
                <c:v>3.8062682625390379E-4</c:v>
              </c:pt>
              <c:pt idx="579">
                <c:v>3.5843394779256645E-4</c:v>
              </c:pt>
              <c:pt idx="580">
                <c:v>3.3611555334574314E-4</c:v>
              </c:pt>
              <c:pt idx="581">
                <c:v>3.1509618938883437E-4</c:v>
              </c:pt>
              <c:pt idx="582">
                <c:v>2.9747998085262836E-4</c:v>
              </c:pt>
              <c:pt idx="583">
                <c:v>2.8260595349561591E-4</c:v>
              </c:pt>
              <c:pt idx="584">
                <c:v>2.6901528378585056E-4</c:v>
              </c:pt>
              <c:pt idx="585">
                <c:v>2.573559046940564E-4</c:v>
              </c:pt>
              <c:pt idx="586">
                <c:v>2.4557031008500999E-4</c:v>
              </c:pt>
              <c:pt idx="587">
                <c:v>2.3345726798728851E-4</c:v>
              </c:pt>
              <c:pt idx="588">
                <c:v>2.2175235270861552E-4</c:v>
              </c:pt>
              <c:pt idx="589">
                <c:v>2.1168710657898133E-4</c:v>
              </c:pt>
              <c:pt idx="590">
                <c:v>2.0233148545964664E-4</c:v>
              </c:pt>
              <c:pt idx="591">
                <c:v>1.9472955716724847E-4</c:v>
              </c:pt>
              <c:pt idx="592">
                <c:v>1.9022858657253571E-4</c:v>
              </c:pt>
              <c:pt idx="593">
                <c:v>1.8559833584521384E-4</c:v>
              </c:pt>
              <c:pt idx="594">
                <c:v>1.8003029616316926E-4</c:v>
              </c:pt>
              <c:pt idx="595">
                <c:v>1.7603093981140798E-4</c:v>
              </c:pt>
              <c:pt idx="596">
                <c:v>1.7280902974023537E-4</c:v>
              </c:pt>
              <c:pt idx="597">
                <c:v>1.6970855505257904E-4</c:v>
              </c:pt>
              <c:pt idx="598">
                <c:v>1.6735726223105147E-4</c:v>
              </c:pt>
              <c:pt idx="599">
                <c:v>1.6508549950913852E-4</c:v>
              </c:pt>
              <c:pt idx="600">
                <c:v>1.6247981030195364E-4</c:v>
              </c:pt>
              <c:pt idx="601">
                <c:v>1.6026932323165999E-4</c:v>
              </c:pt>
              <c:pt idx="602">
                <c:v>1.5759276479434734E-4</c:v>
              </c:pt>
              <c:pt idx="603">
                <c:v>1.5444062468909843E-4</c:v>
              </c:pt>
              <c:pt idx="604">
                <c:v>1.521445615660676E-4</c:v>
              </c:pt>
              <c:pt idx="605">
                <c:v>1.5026388706803964E-4</c:v>
              </c:pt>
              <c:pt idx="606">
                <c:v>1.4827321952752892E-4</c:v>
              </c:pt>
              <c:pt idx="607">
                <c:v>1.4651679519560044E-4</c:v>
              </c:pt>
              <c:pt idx="608">
                <c:v>1.4541245105843876E-4</c:v>
              </c:pt>
              <c:pt idx="609">
                <c:v>1.4506296831912706E-4</c:v>
              </c:pt>
              <c:pt idx="610">
                <c:v>1.4421994926321215E-4</c:v>
              </c:pt>
              <c:pt idx="611">
                <c:v>1.4357399829915905E-4</c:v>
              </c:pt>
              <c:pt idx="612">
                <c:v>1.4338885555835991E-4</c:v>
              </c:pt>
              <c:pt idx="613">
                <c:v>1.4297999589650868E-4</c:v>
              </c:pt>
              <c:pt idx="614">
                <c:v>1.4243116325933576E-4</c:v>
              </c:pt>
              <c:pt idx="615">
                <c:v>1.4190431590624478E-4</c:v>
              </c:pt>
              <c:pt idx="616">
                <c:v>1.4234693630357637E-4</c:v>
              </c:pt>
              <c:pt idx="617">
                <c:v>1.4312271703234065E-4</c:v>
              </c:pt>
              <c:pt idx="618">
                <c:v>1.4347148358436786E-4</c:v>
              </c:pt>
              <c:pt idx="619">
                <c:v>1.4552299373302353E-4</c:v>
              </c:pt>
              <c:pt idx="620">
                <c:v>1.4771399384697181E-4</c:v>
              </c:pt>
              <c:pt idx="621">
                <c:v>1.4786026260818973E-4</c:v>
              </c:pt>
              <c:pt idx="622">
                <c:v>1.4703899565910136E-4</c:v>
              </c:pt>
              <c:pt idx="623">
                <c:v>1.4734439124162147E-4</c:v>
              </c:pt>
              <c:pt idx="624">
                <c:v>1.5031481964282946E-4</c:v>
              </c:pt>
              <c:pt idx="625">
                <c:v>1.5328666376308818E-4</c:v>
              </c:pt>
              <c:pt idx="626">
                <c:v>1.5587569745202916E-4</c:v>
              </c:pt>
              <c:pt idx="627">
                <c:v>1.6018284778093766E-4</c:v>
              </c:pt>
              <c:pt idx="628">
                <c:v>1.6451081750765105E-4</c:v>
              </c:pt>
              <c:pt idx="629">
                <c:v>1.6745501346762491E-4</c:v>
              </c:pt>
              <c:pt idx="630">
                <c:v>1.7131291450294076E-4</c:v>
              </c:pt>
              <c:pt idx="631">
                <c:v>1.7765523591710766E-4</c:v>
              </c:pt>
              <c:pt idx="632">
                <c:v>1.8366857753492107E-4</c:v>
              </c:pt>
              <c:pt idx="633">
                <c:v>1.8891489922656651E-4</c:v>
              </c:pt>
              <c:pt idx="634">
                <c:v>1.970016863105628E-4</c:v>
              </c:pt>
              <c:pt idx="635">
                <c:v>2.0666336923314734E-4</c:v>
              </c:pt>
              <c:pt idx="636">
                <c:v>2.1556084701214714E-4</c:v>
              </c:pt>
              <c:pt idx="637">
                <c:v>2.2466583589294764E-4</c:v>
              </c:pt>
              <c:pt idx="638">
                <c:v>2.3529935164954538E-4</c:v>
              </c:pt>
              <c:pt idx="639">
                <c:v>2.479815794277338E-4</c:v>
              </c:pt>
              <c:pt idx="640">
                <c:v>2.6309371407356102E-4</c:v>
              </c:pt>
              <c:pt idx="641">
                <c:v>2.7875214971778808E-4</c:v>
              </c:pt>
              <c:pt idx="642">
                <c:v>2.9518561659245841E-4</c:v>
              </c:pt>
              <c:pt idx="643">
                <c:v>3.123916829919085E-4</c:v>
              </c:pt>
              <c:pt idx="644">
                <c:v>3.3101007071636811E-4</c:v>
              </c:pt>
              <c:pt idx="645">
                <c:v>3.501438467973669E-4</c:v>
              </c:pt>
              <c:pt idx="646">
                <c:v>3.6979251156935759E-4</c:v>
              </c:pt>
              <c:pt idx="647">
                <c:v>3.8755558846543831E-4</c:v>
              </c:pt>
              <c:pt idx="648">
                <c:v>4.0459376724098989E-4</c:v>
              </c:pt>
              <c:pt idx="649">
                <c:v>4.2059135920321746E-4</c:v>
              </c:pt>
              <c:pt idx="650">
                <c:v>4.3525006402037275E-4</c:v>
              </c:pt>
              <c:pt idx="651">
                <c:v>4.4807872711496153E-4</c:v>
              </c:pt>
              <c:pt idx="652">
                <c:v>4.5905672895539784E-4</c:v>
              </c:pt>
              <c:pt idx="653">
                <c:v>4.6661908373644853E-4</c:v>
              </c:pt>
              <c:pt idx="654">
                <c:v>4.7088601098879804E-4</c:v>
              </c:pt>
              <c:pt idx="655">
                <c:v>4.7124931780825218E-4</c:v>
              </c:pt>
              <c:pt idx="656">
                <c:v>4.6852317589312741E-4</c:v>
              </c:pt>
              <c:pt idx="657">
                <c:v>4.633634129297955E-4</c:v>
              </c:pt>
              <c:pt idx="658">
                <c:v>4.5375239609370891E-4</c:v>
              </c:pt>
              <c:pt idx="659">
                <c:v>4.4061330745009036E-4</c:v>
              </c:pt>
              <c:pt idx="660">
                <c:v>4.2568333420729665E-4</c:v>
              </c:pt>
              <c:pt idx="661">
                <c:v>4.0974745094016278E-4</c:v>
              </c:pt>
              <c:pt idx="662">
                <c:v>3.9297217952009113E-4</c:v>
              </c:pt>
              <c:pt idx="663">
                <c:v>3.7555357205233068E-4</c:v>
              </c:pt>
              <c:pt idx="664">
                <c:v>3.5743370064442918E-4</c:v>
              </c:pt>
              <c:pt idx="665">
                <c:v>3.3919051177944983E-4</c:v>
              </c:pt>
              <c:pt idx="666">
                <c:v>3.1972314232354401E-4</c:v>
              </c:pt>
              <c:pt idx="667">
                <c:v>3.0134357807518362E-4</c:v>
              </c:pt>
              <c:pt idx="668">
                <c:v>2.8374750606053445E-4</c:v>
              </c:pt>
              <c:pt idx="669">
                <c:v>2.6774784881404464E-4</c:v>
              </c:pt>
              <c:pt idx="670">
                <c:v>2.5317438693926161E-4</c:v>
              </c:pt>
              <c:pt idx="671">
                <c:v>2.402038521402713E-4</c:v>
              </c:pt>
              <c:pt idx="672">
                <c:v>2.2766691044772439E-4</c:v>
              </c:pt>
              <c:pt idx="673">
                <c:v>2.15381034037186E-4</c:v>
              </c:pt>
              <c:pt idx="674">
                <c:v>2.0475121580563839E-4</c:v>
              </c:pt>
              <c:pt idx="675">
                <c:v>1.9662865266845421E-4</c:v>
              </c:pt>
              <c:pt idx="676">
                <c:v>1.9031404603664517E-4</c:v>
              </c:pt>
              <c:pt idx="677">
                <c:v>1.848278848822876E-4</c:v>
              </c:pt>
              <c:pt idx="678">
                <c:v>1.7958649322404236E-4</c:v>
              </c:pt>
              <c:pt idx="679">
                <c:v>1.7450789260111297E-4</c:v>
              </c:pt>
              <c:pt idx="680">
                <c:v>1.7000582274219613E-4</c:v>
              </c:pt>
              <c:pt idx="681">
                <c:v>1.664766183594236E-4</c:v>
              </c:pt>
              <c:pt idx="682">
                <c:v>1.6311551812228675E-4</c:v>
              </c:pt>
              <c:pt idx="683">
                <c:v>1.5915260404444312E-4</c:v>
              </c:pt>
              <c:pt idx="684">
                <c:v>1.5525088234062757E-4</c:v>
              </c:pt>
              <c:pt idx="685">
                <c:v>1.524460764128369E-4</c:v>
              </c:pt>
              <c:pt idx="686">
                <c:v>1.5016650225286755E-4</c:v>
              </c:pt>
              <c:pt idx="687">
                <c:v>1.4928249396655441E-4</c:v>
              </c:pt>
              <c:pt idx="688">
                <c:v>1.4915567885064539E-4</c:v>
              </c:pt>
              <c:pt idx="689">
                <c:v>1.4723737953690444E-4</c:v>
              </c:pt>
              <c:pt idx="690">
                <c:v>1.4471771608144931E-4</c:v>
              </c:pt>
              <c:pt idx="691">
                <c:v>1.4444078477960799E-4</c:v>
              </c:pt>
              <c:pt idx="692">
                <c:v>1.4429862993139633E-4</c:v>
              </c:pt>
              <c:pt idx="693">
                <c:v>1.428054294097944E-4</c:v>
              </c:pt>
              <c:pt idx="694">
                <c:v>1.4046159826044008E-4</c:v>
              </c:pt>
              <c:pt idx="695">
                <c:v>1.3912026275418601E-4</c:v>
              </c:pt>
              <c:pt idx="696">
                <c:v>1.3813030871632343E-4</c:v>
              </c:pt>
              <c:pt idx="697">
                <c:v>1.376235146071981E-4</c:v>
              </c:pt>
              <c:pt idx="698">
                <c:v>1.3861458456478301E-4</c:v>
              </c:pt>
              <c:pt idx="699">
                <c:v>1.391778242252369E-4</c:v>
              </c:pt>
              <c:pt idx="700">
                <c:v>1.3870042710581207E-4</c:v>
              </c:pt>
              <c:pt idx="701">
                <c:v>1.3785279447134361E-4</c:v>
              </c:pt>
              <c:pt idx="702">
                <c:v>1.3703072805737953E-4</c:v>
              </c:pt>
              <c:pt idx="703">
                <c:v>1.3675427976556732E-4</c:v>
              </c:pt>
              <c:pt idx="704">
                <c:v>1.3665501287683367E-4</c:v>
              </c:pt>
              <c:pt idx="705">
                <c:v>1.3728802250321127E-4</c:v>
              </c:pt>
              <c:pt idx="706">
                <c:v>1.3900996991237491E-4</c:v>
              </c:pt>
              <c:pt idx="707">
                <c:v>1.3940593820310534E-4</c:v>
              </c:pt>
              <c:pt idx="708">
                <c:v>1.3906813098208261E-4</c:v>
              </c:pt>
              <c:pt idx="709">
                <c:v>1.4035768448211641E-4</c:v>
              </c:pt>
              <c:pt idx="710">
                <c:v>1.4259915081634372E-4</c:v>
              </c:pt>
              <c:pt idx="711">
                <c:v>1.445886025040226E-4</c:v>
              </c:pt>
              <c:pt idx="712">
                <c:v>1.4593221981627609E-4</c:v>
              </c:pt>
              <c:pt idx="713">
                <c:v>1.4809202414455358E-4</c:v>
              </c:pt>
              <c:pt idx="714">
                <c:v>1.5222788912384183E-4</c:v>
              </c:pt>
              <c:pt idx="715">
                <c:v>1.5742692579919285E-4</c:v>
              </c:pt>
              <c:pt idx="716">
                <c:v>1.6193845599247222E-4</c:v>
              </c:pt>
              <c:pt idx="717">
                <c:v>1.6626252832791655E-4</c:v>
              </c:pt>
              <c:pt idx="718">
                <c:v>1.7225485068170617E-4</c:v>
              </c:pt>
              <c:pt idx="719">
                <c:v>1.7769292735489361E-4</c:v>
              </c:pt>
              <c:pt idx="720">
                <c:v>1.8228120617624086E-4</c:v>
              </c:pt>
              <c:pt idx="721">
                <c:v>1.8867296116855566E-4</c:v>
              </c:pt>
              <c:pt idx="722">
                <c:v>1.9775148443086659E-4</c:v>
              </c:pt>
              <c:pt idx="723">
                <c:v>2.0675597391458343E-4</c:v>
              </c:pt>
              <c:pt idx="724">
                <c:v>2.1484540922598049E-4</c:v>
              </c:pt>
              <c:pt idx="725">
                <c:v>2.2324626941750195E-4</c:v>
              </c:pt>
              <c:pt idx="726">
                <c:v>2.346469216888954E-4</c:v>
              </c:pt>
              <c:pt idx="727">
                <c:v>2.4776059401167375E-4</c:v>
              </c:pt>
              <c:pt idx="728">
                <c:v>2.6134823241711876E-4</c:v>
              </c:pt>
              <c:pt idx="729">
                <c:v>2.7384778247120813E-4</c:v>
              </c:pt>
              <c:pt idx="730">
                <c:v>2.8790543960149586E-4</c:v>
              </c:pt>
              <c:pt idx="731">
                <c:v>3.0337333611701276E-4</c:v>
              </c:pt>
              <c:pt idx="732">
                <c:v>3.17545616523855E-4</c:v>
              </c:pt>
              <c:pt idx="733">
                <c:v>3.2864791849694555E-4</c:v>
              </c:pt>
              <c:pt idx="734">
                <c:v>3.3825060757391019E-4</c:v>
              </c:pt>
              <c:pt idx="735">
                <c:v>3.4780589504595274E-4</c:v>
              </c:pt>
              <c:pt idx="736">
                <c:v>3.5531568501142566E-4</c:v>
              </c:pt>
              <c:pt idx="737">
                <c:v>3.5940711306803921E-4</c:v>
              </c:pt>
              <c:pt idx="738">
                <c:v>3.6268063859024963E-4</c:v>
              </c:pt>
              <c:pt idx="739">
                <c:v>3.6494380706474875E-4</c:v>
              </c:pt>
              <c:pt idx="740">
                <c:v>3.6613877387667543E-4</c:v>
              </c:pt>
              <c:pt idx="741">
                <c:v>3.6719321808117837E-4</c:v>
              </c:pt>
              <c:pt idx="742">
                <c:v>3.6603191207162261E-4</c:v>
              </c:pt>
              <c:pt idx="743">
                <c:v>3.6181819920006234E-4</c:v>
              </c:pt>
              <c:pt idx="744">
                <c:v>3.5463755558612532E-4</c:v>
              </c:pt>
              <c:pt idx="745">
                <c:v>3.4631932342061184E-4</c:v>
              </c:pt>
              <c:pt idx="746">
                <c:v>3.3786603165765857E-4</c:v>
              </c:pt>
              <c:pt idx="747">
                <c:v>3.2925113140118477E-4</c:v>
              </c:pt>
              <c:pt idx="748">
                <c:v>3.2054947255017851E-4</c:v>
              </c:pt>
              <c:pt idx="749">
                <c:v>3.1351463134294855E-4</c:v>
              </c:pt>
              <c:pt idx="750">
                <c:v>3.0784192838425933E-4</c:v>
              </c:pt>
              <c:pt idx="751">
                <c:v>3.063834379626777E-4</c:v>
              </c:pt>
              <c:pt idx="752">
                <c:v>3.0617491087426408E-4</c:v>
              </c:pt>
              <c:pt idx="753">
                <c:v>3.055996459296381E-4</c:v>
              </c:pt>
              <c:pt idx="754">
                <c:v>3.0720830250370677E-4</c:v>
              </c:pt>
              <c:pt idx="755">
                <c:v>3.1133972045962387E-4</c:v>
              </c:pt>
              <c:pt idx="756">
                <c:v>3.1730977438552141E-4</c:v>
              </c:pt>
              <c:pt idx="757">
                <c:v>3.2309783346356786E-4</c:v>
              </c:pt>
              <c:pt idx="758">
                <c:v>3.2948850584719683E-4</c:v>
              </c:pt>
              <c:pt idx="759">
                <c:v>3.3655412645214149E-4</c:v>
              </c:pt>
              <c:pt idx="760">
                <c:v>3.4389246451281173E-4</c:v>
              </c:pt>
              <c:pt idx="761">
                <c:v>3.5151113160104499E-4</c:v>
              </c:pt>
              <c:pt idx="762">
                <c:v>3.5978785821509472E-4</c:v>
              </c:pt>
              <c:pt idx="763">
                <c:v>3.6580368150512647E-4</c:v>
              </c:pt>
              <c:pt idx="764">
                <c:v>3.6937752267679263E-4</c:v>
              </c:pt>
              <c:pt idx="765">
                <c:v>3.7122976620517829E-4</c:v>
              </c:pt>
              <c:pt idx="766">
                <c:v>3.7330262872822264E-4</c:v>
              </c:pt>
              <c:pt idx="767">
                <c:v>3.7602996984066091E-4</c:v>
              </c:pt>
              <c:pt idx="768">
                <c:v>3.7749042561339535E-4</c:v>
              </c:pt>
              <c:pt idx="769">
                <c:v>3.7669021123936725E-4</c:v>
              </c:pt>
              <c:pt idx="770">
                <c:v>3.7417416203137108E-4</c:v>
              </c:pt>
              <c:pt idx="771">
                <c:v>3.6976509658632816E-4</c:v>
              </c:pt>
              <c:pt idx="772">
                <c:v>3.6444594031340215E-4</c:v>
              </c:pt>
              <c:pt idx="773">
                <c:v>3.5818797909914057E-4</c:v>
              </c:pt>
              <c:pt idx="774">
                <c:v>3.5186747641387321E-4</c:v>
              </c:pt>
              <c:pt idx="775">
                <c:v>3.4524234429992489E-4</c:v>
              </c:pt>
              <c:pt idx="776">
                <c:v>3.3741601621022668E-4</c:v>
              </c:pt>
              <c:pt idx="777">
                <c:v>3.2991503701390481E-4</c:v>
              </c:pt>
              <c:pt idx="778">
                <c:v>3.2405440984286966E-4</c:v>
              </c:pt>
              <c:pt idx="779">
                <c:v>3.1961113396335378E-4</c:v>
              </c:pt>
              <c:pt idx="780">
                <c:v>3.1466561093119316E-4</c:v>
              </c:pt>
              <c:pt idx="781">
                <c:v>3.1114037056176265E-4</c:v>
              </c:pt>
              <c:pt idx="782">
                <c:v>3.0894928717022313E-4</c:v>
              </c:pt>
              <c:pt idx="783">
                <c:v>3.0641211876509367E-4</c:v>
              </c:pt>
              <c:pt idx="784">
                <c:v>3.027384777281101E-4</c:v>
              </c:pt>
              <c:pt idx="785">
                <c:v>3.0014752865457103E-4</c:v>
              </c:pt>
              <c:pt idx="786">
                <c:v>2.9632180608050242E-4</c:v>
              </c:pt>
              <c:pt idx="787">
                <c:v>2.9099248994144766E-4</c:v>
              </c:pt>
              <c:pt idx="788">
                <c:v>2.8466687401207939E-4</c:v>
              </c:pt>
              <c:pt idx="789">
                <c:v>2.7761284564783246E-4</c:v>
              </c:pt>
              <c:pt idx="790">
                <c:v>2.7009612698677005E-4</c:v>
              </c:pt>
              <c:pt idx="791">
                <c:v>2.6482845292073596E-4</c:v>
              </c:pt>
              <c:pt idx="792">
                <c:v>2.602428223267895E-4</c:v>
              </c:pt>
              <c:pt idx="793">
                <c:v>2.5376689034527005E-4</c:v>
              </c:pt>
              <c:pt idx="794">
                <c:v>2.4538601677564126E-4</c:v>
              </c:pt>
              <c:pt idx="795">
                <c:v>2.3731991584530386E-4</c:v>
              </c:pt>
              <c:pt idx="796">
                <c:v>2.2962659872430142E-4</c:v>
              </c:pt>
              <c:pt idx="797">
                <c:v>2.2272035477343265E-4</c:v>
              </c:pt>
              <c:pt idx="798">
                <c:v>2.1717811448914787E-4</c:v>
              </c:pt>
              <c:pt idx="799">
                <c:v>2.136535236849289E-4</c:v>
              </c:pt>
              <c:pt idx="800">
                <c:v>2.1064000745802395E-4</c:v>
              </c:pt>
              <c:pt idx="801">
                <c:v>2.076645490903063E-4</c:v>
              </c:pt>
              <c:pt idx="802">
                <c:v>2.0417235326907171E-4</c:v>
              </c:pt>
              <c:pt idx="803">
                <c:v>2.0106561610655567E-4</c:v>
              </c:pt>
              <c:pt idx="804">
                <c:v>1.9987318093340204E-4</c:v>
              </c:pt>
              <c:pt idx="805">
                <c:v>2.0010987250316606E-4</c:v>
              </c:pt>
              <c:pt idx="806">
                <c:v>2.0044764641315231E-4</c:v>
              </c:pt>
              <c:pt idx="807">
                <c:v>2.005552410610079E-4</c:v>
              </c:pt>
              <c:pt idx="808">
                <c:v>1.9993955317360395E-4</c:v>
              </c:pt>
              <c:pt idx="809">
                <c:v>1.9982821103414351E-4</c:v>
              </c:pt>
              <c:pt idx="810">
                <c:v>2.0173421857542048E-4</c:v>
              </c:pt>
              <c:pt idx="811">
                <c:v>2.057215329874914E-4</c:v>
              </c:pt>
              <c:pt idx="812">
                <c:v>2.0990791415361341E-4</c:v>
              </c:pt>
              <c:pt idx="813">
                <c:v>2.1369887666110703E-4</c:v>
              </c:pt>
              <c:pt idx="814">
                <c:v>2.1942389460260034E-4</c:v>
              </c:pt>
              <c:pt idx="815">
                <c:v>2.2558242237294583E-4</c:v>
              </c:pt>
              <c:pt idx="816">
                <c:v>2.3188881783426063E-4</c:v>
              </c:pt>
              <c:pt idx="817">
                <c:v>2.3846050239016426E-4</c:v>
              </c:pt>
              <c:pt idx="818">
                <c:v>2.4584983964769731E-4</c:v>
              </c:pt>
              <c:pt idx="819">
                <c:v>2.5276129677577643E-4</c:v>
              </c:pt>
              <c:pt idx="820">
                <c:v>2.5991988848355854E-4</c:v>
              </c:pt>
              <c:pt idx="821">
                <c:v>2.6942349388249027E-4</c:v>
              </c:pt>
              <c:pt idx="822">
                <c:v>2.8089216729039181E-4</c:v>
              </c:pt>
              <c:pt idx="823">
                <c:v>2.9093201375470407E-4</c:v>
              </c:pt>
              <c:pt idx="824">
                <c:v>3.0137535680399297E-4</c:v>
              </c:pt>
              <c:pt idx="825">
                <c:v>3.1128863798516985E-4</c:v>
              </c:pt>
              <c:pt idx="826">
                <c:v>3.1983981422884248E-4</c:v>
              </c:pt>
              <c:pt idx="827">
                <c:v>3.2762615241923709E-4</c:v>
              </c:pt>
              <c:pt idx="828">
                <c:v>3.3687792638232108E-4</c:v>
              </c:pt>
              <c:pt idx="829">
                <c:v>3.4693694334813209E-4</c:v>
              </c:pt>
              <c:pt idx="830">
                <c:v>3.558941977821092E-4</c:v>
              </c:pt>
              <c:pt idx="831">
                <c:v>3.6250865370886313E-4</c:v>
              </c:pt>
              <c:pt idx="832">
                <c:v>3.6784206710540593E-4</c:v>
              </c:pt>
              <c:pt idx="833">
                <c:v>3.7049773952284071E-4</c:v>
              </c:pt>
              <c:pt idx="834">
                <c:v>3.7262916284803061E-4</c:v>
              </c:pt>
              <c:pt idx="835">
                <c:v>3.7405372597894943E-4</c:v>
              </c:pt>
              <c:pt idx="836">
                <c:v>3.7205233228468967E-4</c:v>
              </c:pt>
              <c:pt idx="837">
                <c:v>3.6910267331473183E-4</c:v>
              </c:pt>
              <c:pt idx="838">
                <c:v>3.6689458463906528E-4</c:v>
              </c:pt>
              <c:pt idx="839">
                <c:v>3.6329624320006234E-4</c:v>
              </c:pt>
              <c:pt idx="840">
                <c:v>3.5703526733699863E-4</c:v>
              </c:pt>
              <c:pt idx="841">
                <c:v>3.4841606995681795E-4</c:v>
              </c:pt>
              <c:pt idx="842">
                <c:v>3.3720410805160956E-4</c:v>
              </c:pt>
              <c:pt idx="843">
                <c:v>3.2574589430916525E-4</c:v>
              </c:pt>
              <c:pt idx="844">
                <c:v>3.1492718584521357E-4</c:v>
              </c:pt>
              <c:pt idx="845">
                <c:v>3.0418665838389874E-4</c:v>
              </c:pt>
              <c:pt idx="846">
                <c:v>2.9032523656956062E-4</c:v>
              </c:pt>
              <c:pt idx="847">
                <c:v>2.7746059755556502E-4</c:v>
              </c:pt>
              <c:pt idx="848">
                <c:v>2.6666693899105216E-4</c:v>
              </c:pt>
              <c:pt idx="849">
                <c:v>2.5676703219102516E-4</c:v>
              </c:pt>
              <c:pt idx="850">
                <c:v>2.4656219616298882E-4</c:v>
              </c:pt>
              <c:pt idx="851">
                <c:v>2.3561773853629574E-4</c:v>
              </c:pt>
              <c:pt idx="852">
                <c:v>2.2598640196795156E-4</c:v>
              </c:pt>
              <c:pt idx="853">
                <c:v>2.2006416603493226E-4</c:v>
              </c:pt>
              <c:pt idx="854">
                <c:v>2.1471497986261254E-4</c:v>
              </c:pt>
              <c:pt idx="855">
                <c:v>2.0881949269189293E-4</c:v>
              </c:pt>
              <c:pt idx="856">
                <c:v>2.0306714304496137E-4</c:v>
              </c:pt>
              <c:pt idx="857">
                <c:v>1.984603099762904E-4</c:v>
              </c:pt>
              <c:pt idx="858">
                <c:v>1.9665446872173226E-4</c:v>
              </c:pt>
              <c:pt idx="859">
                <c:v>1.9540358933506079E-4</c:v>
              </c:pt>
              <c:pt idx="860">
                <c:v>1.9439289917698457E-4</c:v>
              </c:pt>
              <c:pt idx="861">
                <c:v>1.9480885408960767E-4</c:v>
              </c:pt>
              <c:pt idx="862">
                <c:v>1.9517927281535196E-4</c:v>
              </c:pt>
              <c:pt idx="863">
                <c:v>1.9466611629825748E-4</c:v>
              </c:pt>
              <c:pt idx="864">
                <c:v>1.9440898840760817E-4</c:v>
              </c:pt>
              <c:pt idx="865">
                <c:v>1.9559304585508512E-4</c:v>
              </c:pt>
              <c:pt idx="866">
                <c:v>1.9842396763548222E-4</c:v>
              </c:pt>
              <c:pt idx="867">
                <c:v>2.0249316057524016E-4</c:v>
              </c:pt>
              <c:pt idx="868">
                <c:v>2.0756549872330985E-4</c:v>
              </c:pt>
              <c:pt idx="869">
                <c:v>2.16021788479547E-4</c:v>
              </c:pt>
              <c:pt idx="870">
                <c:v>2.2715880055265778E-4</c:v>
              </c:pt>
              <c:pt idx="871">
                <c:v>2.3635654401455856E-4</c:v>
              </c:pt>
              <c:pt idx="872">
                <c:v>2.4350950615717421E-4</c:v>
              </c:pt>
              <c:pt idx="873">
                <c:v>2.5127399230763286E-4</c:v>
              </c:pt>
              <c:pt idx="874">
                <c:v>2.6204346705965554E-4</c:v>
              </c:pt>
              <c:pt idx="875">
                <c:v>2.7324825043650077E-4</c:v>
              </c:pt>
              <c:pt idx="876">
                <c:v>2.8426779113943732E-4</c:v>
              </c:pt>
              <c:pt idx="877">
                <c:v>2.9478226990714595E-4</c:v>
              </c:pt>
              <c:pt idx="878">
                <c:v>3.0579801315192294E-4</c:v>
              </c:pt>
              <c:pt idx="879">
                <c:v>3.1972117697239119E-4</c:v>
              </c:pt>
              <c:pt idx="880">
                <c:v>3.3537138479060579E-4</c:v>
              </c:pt>
              <c:pt idx="881">
                <c:v>3.4964096673502891E-4</c:v>
              </c:pt>
              <c:pt idx="882">
                <c:v>3.6438136686917056E-4</c:v>
              </c:pt>
              <c:pt idx="883">
                <c:v>3.7995762418638221E-4</c:v>
              </c:pt>
              <c:pt idx="884">
                <c:v>3.9460397060900055E-4</c:v>
              </c:pt>
              <c:pt idx="885">
                <c:v>4.0627450889801816E-4</c:v>
              </c:pt>
              <c:pt idx="886">
                <c:v>4.1633314278690948E-4</c:v>
              </c:pt>
              <c:pt idx="887">
                <c:v>4.2557880417479796E-4</c:v>
              </c:pt>
              <c:pt idx="888">
                <c:v>4.3273657976218609E-4</c:v>
              </c:pt>
              <c:pt idx="889">
                <c:v>4.3868175034382728E-4</c:v>
              </c:pt>
              <c:pt idx="890">
                <c:v>4.4353814969786483E-4</c:v>
              </c:pt>
              <c:pt idx="891">
                <c:v>4.4329231424858486E-4</c:v>
              </c:pt>
              <c:pt idx="892">
                <c:v>4.400648412343188E-4</c:v>
              </c:pt>
              <c:pt idx="893">
                <c:v>4.3545757512217351E-4</c:v>
              </c:pt>
              <c:pt idx="894">
                <c:v>4.2993810293132811E-4</c:v>
              </c:pt>
              <c:pt idx="895">
                <c:v>4.2174990039674476E-4</c:v>
              </c:pt>
              <c:pt idx="896">
                <c:v>4.1045920785679748E-4</c:v>
              </c:pt>
              <c:pt idx="897">
                <c:v>3.9751540516458865E-4</c:v>
              </c:pt>
              <c:pt idx="898">
                <c:v>3.8425351538495784E-4</c:v>
              </c:pt>
              <c:pt idx="899">
                <c:v>3.6936075056992105E-4</c:v>
              </c:pt>
              <c:pt idx="900">
                <c:v>3.5394170468941352E-4</c:v>
              </c:pt>
              <c:pt idx="901">
                <c:v>3.3782787386536182E-4</c:v>
              </c:pt>
              <c:pt idx="902">
                <c:v>3.2110863160866263E-4</c:v>
              </c:pt>
              <c:pt idx="903">
                <c:v>3.0547927649928944E-4</c:v>
              </c:pt>
              <c:pt idx="904">
                <c:v>2.9163437695904924E-4</c:v>
              </c:pt>
              <c:pt idx="905">
                <c:v>2.7906190904608807E-4</c:v>
              </c:pt>
              <c:pt idx="906">
                <c:v>2.6560225164282922E-4</c:v>
              </c:pt>
              <c:pt idx="907">
                <c:v>2.5140522113587649E-4</c:v>
              </c:pt>
              <c:pt idx="908">
                <c:v>2.3951001656126699E-4</c:v>
              </c:pt>
              <c:pt idx="909">
                <c:v>2.3055524379950821E-4</c:v>
              </c:pt>
              <c:pt idx="910">
                <c:v>2.2386408921124112E-4</c:v>
              </c:pt>
              <c:pt idx="911">
                <c:v>2.1757563174307497E-4</c:v>
              </c:pt>
              <c:pt idx="912">
                <c:v>2.1145441233359584E-4</c:v>
              </c:pt>
              <c:pt idx="913">
                <c:v>2.0743793410907981E-4</c:v>
              </c:pt>
              <c:pt idx="914">
                <c:v>2.031822992980997E-4</c:v>
              </c:pt>
              <c:pt idx="915">
                <c:v>1.9708204918608962E-4</c:v>
              </c:pt>
              <c:pt idx="916">
                <c:v>1.9186750622325353E-4</c:v>
              </c:pt>
              <c:pt idx="917">
                <c:v>1.895817861770522E-4</c:v>
              </c:pt>
              <c:pt idx="918">
                <c:v>1.8854649581852973E-4</c:v>
              </c:pt>
              <c:pt idx="919">
                <c:v>1.8726005690040753E-4</c:v>
              </c:pt>
              <c:pt idx="920">
                <c:v>1.859612762432666E-4</c:v>
              </c:pt>
              <c:pt idx="921">
                <c:v>1.8353391766991916E-4</c:v>
              </c:pt>
              <c:pt idx="922">
                <c:v>1.8107534665538265E-4</c:v>
              </c:pt>
              <c:pt idx="923">
                <c:v>1.7761704481377439E-4</c:v>
              </c:pt>
              <c:pt idx="924">
                <c:v>1.7348159622244223E-4</c:v>
              </c:pt>
              <c:pt idx="925">
                <c:v>1.7197798600193784E-4</c:v>
              </c:pt>
              <c:pt idx="926">
                <c:v>1.7227263877519065E-4</c:v>
              </c:pt>
              <c:pt idx="927">
                <c:v>1.7133601570674503E-4</c:v>
              </c:pt>
              <c:pt idx="928">
                <c:v>1.7101709584341088E-4</c:v>
              </c:pt>
              <c:pt idx="929">
                <c:v>1.7181544479939563E-4</c:v>
              </c:pt>
              <c:pt idx="930">
                <c:v>1.7143768099010578E-4</c:v>
              </c:pt>
              <c:pt idx="931">
                <c:v>1.7176158085339488E-4</c:v>
              </c:pt>
              <c:pt idx="932">
                <c:v>1.750274281816949E-4</c:v>
              </c:pt>
              <c:pt idx="933">
                <c:v>1.7914085817790861E-4</c:v>
              </c:pt>
              <c:pt idx="934">
                <c:v>1.8278381975028697E-4</c:v>
              </c:pt>
              <c:pt idx="935">
                <c:v>1.8571051076058648E-4</c:v>
              </c:pt>
              <c:pt idx="936">
                <c:v>1.8874627875986529E-4</c:v>
              </c:pt>
              <c:pt idx="937">
                <c:v>1.9206898802744997E-4</c:v>
              </c:pt>
              <c:pt idx="938">
                <c:v>1.9436541757188213E-4</c:v>
              </c:pt>
              <c:pt idx="939">
                <c:v>1.9697195621049744E-4</c:v>
              </c:pt>
              <c:pt idx="940">
                <c:v>2.0032787658146045E-4</c:v>
              </c:pt>
              <c:pt idx="941">
                <c:v>2.0535779312456291E-4</c:v>
              </c:pt>
              <c:pt idx="942">
                <c:v>2.106322126754858E-4</c:v>
              </c:pt>
              <c:pt idx="943">
                <c:v>2.157760029968218E-4</c:v>
              </c:pt>
              <c:pt idx="944">
                <c:v>2.19911384966081E-4</c:v>
              </c:pt>
              <c:pt idx="945">
                <c:v>2.2222173852376505E-4</c:v>
              </c:pt>
              <c:pt idx="946">
                <c:v>2.251142524106281E-4</c:v>
              </c:pt>
              <c:pt idx="947">
                <c:v>2.2926012735638093E-4</c:v>
              </c:pt>
              <c:pt idx="948">
                <c:v>2.3363736410605978E-4</c:v>
              </c:pt>
              <c:pt idx="949">
                <c:v>2.3816178567045995E-4</c:v>
              </c:pt>
              <c:pt idx="950">
                <c:v>2.4176808844718348E-4</c:v>
              </c:pt>
              <c:pt idx="951">
                <c:v>2.4560933396425543E-4</c:v>
              </c:pt>
              <c:pt idx="952">
                <c:v>2.4946848416343957E-4</c:v>
              </c:pt>
              <c:pt idx="953">
                <c:v>2.5099846006932405E-4</c:v>
              </c:pt>
              <c:pt idx="954">
                <c:v>2.5024814562795469E-4</c:v>
              </c:pt>
              <c:pt idx="955">
                <c:v>2.4848774062716586E-4</c:v>
              </c:pt>
              <c:pt idx="956">
                <c:v>2.4615002205300709E-4</c:v>
              </c:pt>
              <c:pt idx="957">
                <c:v>2.4365467565418803E-4</c:v>
              </c:pt>
              <c:pt idx="958">
                <c:v>2.4008842939884109E-4</c:v>
              </c:pt>
              <c:pt idx="959">
                <c:v>2.3530531432507671E-4</c:v>
              </c:pt>
              <c:pt idx="960">
                <c:v>2.314617370354506E-4</c:v>
              </c:pt>
              <c:pt idx="961">
                <c:v>2.2719001299384686E-4</c:v>
              </c:pt>
              <c:pt idx="962">
                <c:v>2.2202243859245857E-4</c:v>
              </c:pt>
              <c:pt idx="963">
                <c:v>2.146521385922783E-4</c:v>
              </c:pt>
              <c:pt idx="964">
                <c:v>2.0672372883126324E-4</c:v>
              </c:pt>
              <c:pt idx="965">
                <c:v>2.0014366654968295E-4</c:v>
              </c:pt>
              <c:pt idx="966">
                <c:v>1.9601901073417282E-4</c:v>
              </c:pt>
              <c:pt idx="967">
                <c:v>1.9216524026738146E-4</c:v>
              </c:pt>
              <c:pt idx="968">
                <c:v>1.8749976311897371E-4</c:v>
              </c:pt>
              <c:pt idx="969">
                <c:v>1.827288898511186E-4</c:v>
              </c:pt>
              <c:pt idx="970">
                <c:v>1.7908845991751332E-4</c:v>
              </c:pt>
              <c:pt idx="971">
                <c:v>1.7743604929701797E-4</c:v>
              </c:pt>
              <c:pt idx="972">
                <c:v>1.7664917599310322E-4</c:v>
              </c:pt>
              <c:pt idx="973">
                <c:v>1.7502283125865958E-4</c:v>
              </c:pt>
              <c:pt idx="974">
                <c:v>1.7211519416123107E-4</c:v>
              </c:pt>
              <c:pt idx="975">
                <c:v>1.6914461586035889E-4</c:v>
              </c:pt>
              <c:pt idx="976">
                <c:v>1.6718041393833774E-4</c:v>
              </c:pt>
              <c:pt idx="977">
                <c:v>1.6652888337567295E-4</c:v>
              </c:pt>
              <c:pt idx="978">
                <c:v>1.6707561741754714E-4</c:v>
              </c:pt>
              <c:pt idx="979">
                <c:v>1.6673626123332773E-4</c:v>
              </c:pt>
              <c:pt idx="980">
                <c:v>1.6506303121502749E-4</c:v>
              </c:pt>
              <c:pt idx="981">
                <c:v>1.6212231625836661E-4</c:v>
              </c:pt>
              <c:pt idx="982">
                <c:v>1.5867052672439172E-4</c:v>
              </c:pt>
              <c:pt idx="983">
                <c:v>1.555447856155594E-4</c:v>
              </c:pt>
              <c:pt idx="984">
                <c:v>1.5379287492907497E-4</c:v>
              </c:pt>
              <c:pt idx="985">
                <c:v>1.540499028866148E-4</c:v>
              </c:pt>
              <c:pt idx="986">
                <c:v>1.5346466128656071E-4</c:v>
              </c:pt>
              <c:pt idx="987">
                <c:v>1.5165330705546384E-4</c:v>
              </c:pt>
              <c:pt idx="988">
                <c:v>1.5040444298649989E-4</c:v>
              </c:pt>
              <c:pt idx="989">
                <c:v>1.4962214995010225E-4</c:v>
              </c:pt>
              <c:pt idx="990">
                <c:v>1.4836863899154822E-4</c:v>
              </c:pt>
              <c:pt idx="991">
                <c:v>1.4645055619954444E-4</c:v>
              </c:pt>
              <c:pt idx="992">
                <c:v>1.4448385594978674E-4</c:v>
              </c:pt>
              <c:pt idx="993">
                <c:v>1.4395937368028638E-4</c:v>
              </c:pt>
              <c:pt idx="994">
                <c:v>1.4317048505866413E-4</c:v>
              </c:pt>
              <c:pt idx="995">
                <c:v>1.4153754473899589E-4</c:v>
              </c:pt>
              <c:pt idx="996">
                <c:v>1.4091795946032288E-4</c:v>
              </c:pt>
              <c:pt idx="997">
                <c:v>1.4087562113294691E-4</c:v>
              </c:pt>
              <c:pt idx="998">
                <c:v>1.3910457325600026E-4</c:v>
              </c:pt>
              <c:pt idx="999">
                <c:v>1.3618855843289506E-4</c:v>
              </c:pt>
              <c:pt idx="1000">
                <c:v>1.3483036754217818E-4</c:v>
              </c:pt>
              <c:pt idx="1001">
                <c:v>1.3603587729715325E-4</c:v>
              </c:pt>
              <c:pt idx="1002">
                <c:v>1.3772611259958053E-4</c:v>
              </c:pt>
              <c:pt idx="1003">
                <c:v>1.366987336122239E-4</c:v>
              </c:pt>
              <c:pt idx="1004">
                <c:v>1.348937751001327E-4</c:v>
              </c:pt>
              <c:pt idx="1005">
                <c:v>1.3415736801649698E-4</c:v>
              </c:pt>
              <c:pt idx="1006">
                <c:v>1.3273748508620467E-4</c:v>
              </c:pt>
              <c:pt idx="1007">
                <c:v>1.3200499204935628E-4</c:v>
              </c:pt>
              <c:pt idx="1008">
                <c:v>1.3168167512920574E-4</c:v>
              </c:pt>
              <c:pt idx="1009">
                <c:v>1.3075034851556169E-4</c:v>
              </c:pt>
              <c:pt idx="1010">
                <c:v>1.3114886510058344E-4</c:v>
              </c:pt>
              <c:pt idx="1011">
                <c:v>1.3441151456938062E-4</c:v>
              </c:pt>
              <c:pt idx="1012">
                <c:v>1.3814473239512264E-4</c:v>
              </c:pt>
              <c:pt idx="1013">
                <c:v>1.3925518910747983E-4</c:v>
              </c:pt>
              <c:pt idx="1014">
                <c:v>1.3868833519956701E-4</c:v>
              </c:pt>
              <c:pt idx="1015">
                <c:v>1.3957337612801124E-4</c:v>
              </c:pt>
              <c:pt idx="1016">
                <c:v>1.4221279275964001E-4</c:v>
              </c:pt>
              <c:pt idx="1017">
                <c:v>1.4491118658137043E-4</c:v>
              </c:pt>
              <c:pt idx="1018">
                <c:v>1.4578408563701485E-4</c:v>
              </c:pt>
              <c:pt idx="1019">
                <c:v>1.4601061734065011E-4</c:v>
              </c:pt>
              <c:pt idx="1020">
                <c:v>1.4730010421861096E-4</c:v>
              </c:pt>
              <c:pt idx="1021">
                <c:v>1.4950499503477467E-4</c:v>
              </c:pt>
              <c:pt idx="1022">
                <c:v>1.5224319554510798E-4</c:v>
              </c:pt>
              <c:pt idx="1023">
                <c:v>1.5602191624669234E-4</c:v>
              </c:pt>
              <c:pt idx="1024">
                <c:v>1.6067158730828662E-4</c:v>
              </c:pt>
              <c:pt idx="1025">
                <c:v>1.6378415390218802E-4</c:v>
              </c:pt>
              <c:pt idx="1026">
                <c:v>1.6646824063374692E-4</c:v>
              </c:pt>
              <c:pt idx="1027">
                <c:v>1.7066614741849371E-4</c:v>
              </c:pt>
              <c:pt idx="1028">
                <c:v>1.7405281387613495E-4</c:v>
              </c:pt>
              <c:pt idx="1029">
                <c:v>1.7544834643875467E-4</c:v>
              </c:pt>
              <c:pt idx="1030">
                <c:v>1.7643318723251637E-4</c:v>
              </c:pt>
              <c:pt idx="1031">
                <c:v>1.7737768836109135E-4</c:v>
              </c:pt>
              <c:pt idx="1032">
                <c:v>1.7970637964436194E-4</c:v>
              </c:pt>
              <c:pt idx="1033">
                <c:v>1.8088782217547458E-4</c:v>
              </c:pt>
              <c:pt idx="1034">
                <c:v>1.80352397230488E-4</c:v>
              </c:pt>
              <c:pt idx="1035">
                <c:v>1.8053705696125809E-4</c:v>
              </c:pt>
              <c:pt idx="1036">
                <c:v>1.8045699388505968E-4</c:v>
              </c:pt>
              <c:pt idx="1037">
                <c:v>1.8038539181212916E-4</c:v>
              </c:pt>
              <c:pt idx="1038">
                <c:v>1.811614223736671E-4</c:v>
              </c:pt>
              <c:pt idx="1039">
                <c:v>1.8152664457771929E-4</c:v>
              </c:pt>
              <c:pt idx="1040">
                <c:v>1.8130004625201108E-4</c:v>
              </c:pt>
              <c:pt idx="1041">
                <c:v>1.8083592358062662E-4</c:v>
              </c:pt>
              <c:pt idx="1042">
                <c:v>1.8000616231723384E-4</c:v>
              </c:pt>
              <c:pt idx="1043">
                <c:v>1.7806742668260764E-4</c:v>
              </c:pt>
              <c:pt idx="1044">
                <c:v>1.7553393914701007E-4</c:v>
              </c:pt>
              <c:pt idx="1045">
                <c:v>1.743603080539538E-4</c:v>
              </c:pt>
              <c:pt idx="1046">
                <c:v>1.7237606954348525E-4</c:v>
              </c:pt>
              <c:pt idx="1047">
                <c:v>1.6912862656284476E-4</c:v>
              </c:pt>
              <c:pt idx="1048">
                <c:v>1.6642067247364236E-4</c:v>
              </c:pt>
              <c:pt idx="1049">
                <c:v>1.6288780387685615E-4</c:v>
              </c:pt>
              <c:pt idx="1050">
                <c:v>1.5896514618660805E-4</c:v>
              </c:pt>
              <c:pt idx="1051">
                <c:v>1.5633429049135663E-4</c:v>
              </c:pt>
              <c:pt idx="1052">
                <c:v>1.5556773691969948E-4</c:v>
              </c:pt>
              <c:pt idx="1053">
                <c:v>1.5348766255725554E-4</c:v>
              </c:pt>
              <c:pt idx="1054">
                <c:v>1.5036720124770653E-4</c:v>
              </c:pt>
              <c:pt idx="1055">
                <c:v>1.4737175625809619E-4</c:v>
              </c:pt>
              <c:pt idx="1056">
                <c:v>1.4401575260954196E-4</c:v>
              </c:pt>
              <c:pt idx="1057">
                <c:v>1.4249905115169787E-4</c:v>
              </c:pt>
              <c:pt idx="1058">
                <c:v>1.4057730414568045E-4</c:v>
              </c:pt>
              <c:pt idx="1059">
                <c:v>1.3899872743756029E-4</c:v>
              </c:pt>
              <c:pt idx="1060">
                <c:v>1.3837716015221624E-4</c:v>
              </c:pt>
              <c:pt idx="1061">
                <c:v>1.3719318598233053E-4</c:v>
              </c:pt>
              <c:pt idx="1062">
                <c:v>1.3646200873142339E-4</c:v>
              </c:pt>
              <c:pt idx="1063">
                <c:v>1.3610884512257979E-4</c:v>
              </c:pt>
              <c:pt idx="1064">
                <c:v>1.3797836042338436E-4</c:v>
              </c:pt>
              <c:pt idx="1065">
                <c:v>1.3896156897635813E-4</c:v>
              </c:pt>
              <c:pt idx="1066">
                <c:v>1.3711993501309386E-4</c:v>
              </c:pt>
              <c:pt idx="1067">
                <c:v>1.356741194408958E-4</c:v>
              </c:pt>
              <c:pt idx="1068">
                <c:v>1.3564560519366224E-4</c:v>
              </c:pt>
              <c:pt idx="1069">
                <c:v>1.3630151615762518E-4</c:v>
              </c:pt>
              <c:pt idx="1070">
                <c:v>1.364771819085436E-4</c:v>
              </c:pt>
              <c:pt idx="1071">
                <c:v>1.3550488272001955E-4</c:v>
              </c:pt>
              <c:pt idx="1072">
                <c:v>1.3462961858078446E-4</c:v>
              </c:pt>
              <c:pt idx="1073">
                <c:v>1.3438691436893439E-4</c:v>
              </c:pt>
              <c:pt idx="1074">
                <c:v>1.3423834714619882E-4</c:v>
              </c:pt>
              <c:pt idx="1075">
                <c:v>1.3434687450307605E-4</c:v>
              </c:pt>
              <c:pt idx="1076">
                <c:v>1.347002379781386E-4</c:v>
              </c:pt>
              <c:pt idx="1077">
                <c:v>1.3513824479691663E-4</c:v>
              </c:pt>
              <c:pt idx="1078">
                <c:v>1.3502630305879939E-4</c:v>
              </c:pt>
              <c:pt idx="1079">
                <c:v>1.3452300660850527E-4</c:v>
              </c:pt>
              <c:pt idx="1080">
                <c:v>1.3652410050343664E-4</c:v>
              </c:pt>
              <c:pt idx="1081">
                <c:v>1.3862704289242946E-4</c:v>
              </c:pt>
              <c:pt idx="1082">
                <c:v>1.3760550999197645E-4</c:v>
              </c:pt>
              <c:pt idx="1083">
                <c:v>1.3559745409041913E-4</c:v>
              </c:pt>
              <c:pt idx="1084">
                <c:v>1.3522696874260188E-4</c:v>
              </c:pt>
              <c:pt idx="1085">
                <c:v>1.3618942451984375E-4</c:v>
              </c:pt>
              <c:pt idx="1086">
                <c:v>1.36725099297604E-4</c:v>
              </c:pt>
              <c:pt idx="1087">
                <c:v>1.3698440906114326E-4</c:v>
              </c:pt>
              <c:pt idx="1088">
                <c:v>1.3787626209654926E-4</c:v>
              </c:pt>
              <c:pt idx="1089">
                <c:v>1.3889358115088654E-4</c:v>
              </c:pt>
              <c:pt idx="1090">
                <c:v>1.3924293064605231E-4</c:v>
              </c:pt>
              <c:pt idx="1091">
                <c:v>1.4080237016371024E-4</c:v>
              </c:pt>
              <c:pt idx="1092">
                <c:v>1.4391378752685283E-4</c:v>
              </c:pt>
              <c:pt idx="1093">
                <c:v>1.4589692677311727E-4</c:v>
              </c:pt>
              <c:pt idx="1094">
                <c:v>1.4720580067431401E-4</c:v>
              </c:pt>
              <c:pt idx="1095">
                <c:v>1.4813436247192955E-4</c:v>
              </c:pt>
              <c:pt idx="1096">
                <c:v>1.4854380507691931E-4</c:v>
              </c:pt>
              <c:pt idx="1097">
                <c:v>1.5102337869996138E-4</c:v>
              </c:pt>
              <c:pt idx="1098">
                <c:v>1.5486174281237713E-4</c:v>
              </c:pt>
              <c:pt idx="1099">
                <c:v>1.5670535878231244E-4</c:v>
              </c:pt>
              <c:pt idx="1100">
                <c:v>1.5727073034910155E-4</c:v>
              </c:pt>
              <c:pt idx="1101">
                <c:v>1.5753363770458151E-4</c:v>
              </c:pt>
              <c:pt idx="1102">
                <c:v>1.5906406330945855E-4</c:v>
              </c:pt>
              <c:pt idx="1103">
                <c:v>1.6154733445755077E-4</c:v>
              </c:pt>
              <c:pt idx="1104">
                <c:v>1.6352381149651766E-4</c:v>
              </c:pt>
              <c:pt idx="1105">
                <c:v>1.6460372198841551E-4</c:v>
              </c:pt>
              <c:pt idx="1106">
                <c:v>1.662178249169499E-4</c:v>
              </c:pt>
              <c:pt idx="1107">
                <c:v>1.6883282455883313E-4</c:v>
              </c:pt>
              <c:pt idx="1108">
                <c:v>1.7143429991990229E-4</c:v>
              </c:pt>
              <c:pt idx="1109">
                <c:v>1.7333879180901905E-4</c:v>
              </c:pt>
              <c:pt idx="1110">
                <c:v>1.7499849754650524E-4</c:v>
              </c:pt>
              <c:pt idx="1111">
                <c:v>1.7667315993937446E-4</c:v>
              </c:pt>
              <c:pt idx="1112">
                <c:v>1.7904237409853245E-4</c:v>
              </c:pt>
              <c:pt idx="1113">
                <c:v>1.8100974056901994E-4</c:v>
              </c:pt>
              <c:pt idx="1114">
                <c:v>1.8150206103279131E-4</c:v>
              </c:pt>
              <c:pt idx="1115">
                <c:v>1.8046010846697129E-4</c:v>
              </c:pt>
              <c:pt idx="1116">
                <c:v>1.8069253622406489E-4</c:v>
              </c:pt>
              <c:pt idx="1117">
                <c:v>1.8328969780590889E-4</c:v>
              </c:pt>
              <c:pt idx="1118">
                <c:v>1.8488654561754259E-4</c:v>
              </c:pt>
              <c:pt idx="1119">
                <c:v>1.860648902222619E-4</c:v>
              </c:pt>
              <c:pt idx="1120">
                <c:v>1.8712198265416561E-4</c:v>
              </c:pt>
              <c:pt idx="1121">
                <c:v>1.8782939248053869E-4</c:v>
              </c:pt>
              <c:pt idx="1122">
                <c:v>1.8825985434955223E-4</c:v>
              </c:pt>
              <c:pt idx="1123">
                <c:v>1.8900938598156414E-4</c:v>
              </c:pt>
              <c:pt idx="1124">
                <c:v>1.9032515526731385E-4</c:v>
              </c:pt>
              <c:pt idx="1125">
                <c:v>1.9146694100948778E-4</c:v>
              </c:pt>
              <c:pt idx="1126">
                <c:v>1.9280947571305543E-4</c:v>
              </c:pt>
              <c:pt idx="1127">
                <c:v>1.9244946668621357E-4</c:v>
              </c:pt>
              <c:pt idx="1128">
                <c:v>1.9037207386220689E-4</c:v>
              </c:pt>
              <c:pt idx="1129">
                <c:v>1.8796838278028403E-4</c:v>
              </c:pt>
              <c:pt idx="1130">
                <c:v>1.8663091135426253E-4</c:v>
              </c:pt>
              <c:pt idx="1131">
                <c:v>1.8692160011417327E-4</c:v>
              </c:pt>
              <c:pt idx="1132">
                <c:v>1.8709175288855295E-4</c:v>
              </c:pt>
              <c:pt idx="1133">
                <c:v>1.8552378574555414E-4</c:v>
              </c:pt>
              <c:pt idx="1134">
                <c:v>1.8372937017651131E-4</c:v>
              </c:pt>
              <c:pt idx="1135">
                <c:v>1.8040870953767063E-4</c:v>
              </c:pt>
              <c:pt idx="1136">
                <c:v>1.7603586984480819E-4</c:v>
              </c:pt>
              <c:pt idx="1137">
                <c:v>1.7389835059994105E-4</c:v>
              </c:pt>
              <c:pt idx="1138">
                <c:v>1.7329831889968637E-4</c:v>
              </c:pt>
              <c:pt idx="1139">
                <c:v>1.7168436587081617E-4</c:v>
              </c:pt>
              <c:pt idx="1140">
                <c:v>1.6964742930062392E-4</c:v>
              </c:pt>
              <c:pt idx="1141">
                <c:v>1.6707273601289095E-4</c:v>
              </c:pt>
              <c:pt idx="1142">
                <c:v>1.6380677209596324E-4</c:v>
              </c:pt>
              <c:pt idx="1143">
                <c:v>1.6112106977913469E-4</c:v>
              </c:pt>
              <c:pt idx="1144">
                <c:v>1.5877837120502098E-4</c:v>
              </c:pt>
              <c:pt idx="1145">
                <c:v>1.560659534369292E-4</c:v>
              </c:pt>
              <c:pt idx="1146">
                <c:v>1.5474422147564819E-4</c:v>
              </c:pt>
              <c:pt idx="1147">
                <c:v>1.539493535229764E-4</c:v>
              </c:pt>
              <c:pt idx="1148">
                <c:v>1.5265931701291354E-4</c:v>
              </c:pt>
              <c:pt idx="1149">
                <c:v>1.5252464049239335E-4</c:v>
              </c:pt>
              <c:pt idx="1150">
                <c:v>1.5294829025444515E-4</c:v>
              </c:pt>
              <c:pt idx="1151">
                <c:v>1.527295366778298E-4</c:v>
              </c:pt>
              <c:pt idx="1152">
                <c:v>1.5220350544513278E-4</c:v>
              </c:pt>
              <c:pt idx="1153">
                <c:v>1.520278896607691E-4</c:v>
              </c:pt>
              <c:pt idx="1154">
                <c:v>1.5204587762047251E-4</c:v>
              </c:pt>
              <c:pt idx="1155">
                <c:v>1.525784211608029E-4</c:v>
              </c:pt>
              <c:pt idx="1156">
                <c:v>1.5254097955579062E-4</c:v>
              </c:pt>
              <c:pt idx="1157">
                <c:v>1.5189607788938689E-4</c:v>
              </c:pt>
              <c:pt idx="1158">
                <c:v>1.5300660122381703E-4</c:v>
              </c:pt>
              <c:pt idx="1159">
                <c:v>1.5575930869054079E-4</c:v>
              </c:pt>
              <c:pt idx="1160">
                <c:v>1.5709528111992034E-4</c:v>
              </c:pt>
              <c:pt idx="1161">
                <c:v>1.5853500077244112E-4</c:v>
              </c:pt>
              <c:pt idx="1162">
                <c:v>1.6149625198309673E-4</c:v>
              </c:pt>
              <c:pt idx="1163">
                <c:v>1.6653801059967062E-4</c:v>
              </c:pt>
              <c:pt idx="1164">
                <c:v>1.7085462126294166E-4</c:v>
              </c:pt>
              <c:pt idx="1165">
                <c:v>1.7359876779328805E-4</c:v>
              </c:pt>
              <c:pt idx="1166">
                <c:v>1.7630334081228694E-4</c:v>
              </c:pt>
              <c:pt idx="1167">
                <c:v>1.7751174862743648E-4</c:v>
              </c:pt>
              <c:pt idx="1168">
                <c:v>1.7767428982997868E-4</c:v>
              </c:pt>
              <c:pt idx="1169">
                <c:v>1.7772608849171719E-4</c:v>
              </c:pt>
              <c:pt idx="1170">
                <c:v>1.7672985532347669E-4</c:v>
              </c:pt>
              <c:pt idx="1171">
                <c:v>1.7505206169317762E-4</c:v>
              </c:pt>
              <c:pt idx="1172">
                <c:v>1.7238418078087002E-4</c:v>
              </c:pt>
              <c:pt idx="1173">
                <c:v>1.6795291353000798E-4</c:v>
              </c:pt>
              <c:pt idx="1174">
                <c:v>1.6336733290261624E-4</c:v>
              </c:pt>
              <c:pt idx="1175">
                <c:v>1.5858106993590375E-4</c:v>
              </c:pt>
              <c:pt idx="1176">
                <c:v>1.5579290287083875E-4</c:v>
              </c:pt>
              <c:pt idx="1177">
                <c:v>1.535377290450967E-4</c:v>
              </c:pt>
              <c:pt idx="1178">
                <c:v>1.5041435301985499E-4</c:v>
              </c:pt>
              <c:pt idx="1179">
                <c:v>1.4545730436906959E-4</c:v>
              </c:pt>
              <c:pt idx="1180">
                <c:v>1.4041148180604421E-4</c:v>
              </c:pt>
              <c:pt idx="1181">
                <c:v>1.3764798156349839E-4</c:v>
              </c:pt>
              <c:pt idx="1182">
                <c:v>1.3569918599585286E-4</c:v>
              </c:pt>
              <c:pt idx="1183">
                <c:v>1.3411293109382227E-4</c:v>
              </c:pt>
              <c:pt idx="1184">
                <c:v>1.3250952100800044E-4</c:v>
              </c:pt>
              <c:pt idx="1185">
                <c:v>1.3173575559694367E-4</c:v>
              </c:pt>
              <c:pt idx="1186">
                <c:v>1.3141981707137518E-4</c:v>
              </c:pt>
              <c:pt idx="1187">
                <c:v>1.304065619634894E-4</c:v>
              </c:pt>
              <c:pt idx="1188">
                <c:v>1.2894743863221448E-4</c:v>
              </c:pt>
              <c:pt idx="1189">
                <c:v>1.2842826947303393E-4</c:v>
              </c:pt>
              <c:pt idx="1190">
                <c:v>1.2865869856793825E-4</c:v>
              </c:pt>
              <c:pt idx="1191">
                <c:v>1.2854552432147096E-4</c:v>
              </c:pt>
              <c:pt idx="1192">
                <c:v>1.2898789488602889E-4</c:v>
              </c:pt>
              <c:pt idx="1193">
                <c:v>1.2962831621802503E-4</c:v>
              </c:pt>
              <c:pt idx="1194">
                <c:v>1.2962320297392414E-4</c:v>
              </c:pt>
              <c:pt idx="1195">
                <c:v>1.3000902805404403E-4</c:v>
              </c:pt>
              <c:pt idx="1196">
                <c:v>1.3034511975668767E-4</c:v>
              </c:pt>
              <c:pt idx="1197">
                <c:v>1.306190364097268E-4</c:v>
              </c:pt>
              <c:pt idx="1198">
                <c:v>1.3081720376579271E-4</c:v>
              </c:pt>
              <c:pt idx="1199">
                <c:v>1.292139935461898E-4</c:v>
              </c:pt>
              <c:pt idx="1200">
                <c:v>1.2919925341254397E-4</c:v>
              </c:pt>
              <c:pt idx="1201">
                <c:v>1.3146048984692677E-4</c:v>
              </c:pt>
              <c:pt idx="1202">
                <c:v>1.3277496000225345E-4</c:v>
              </c:pt>
              <c:pt idx="1203">
                <c:v>1.3271138588911649E-4</c:v>
              </c:pt>
              <c:pt idx="1204">
                <c:v>1.3205132770111082E-4</c:v>
              </c:pt>
              <c:pt idx="1205">
                <c:v>1.3216278642919898E-4</c:v>
              </c:pt>
              <c:pt idx="1206">
                <c:v>1.3282567605530613E-4</c:v>
              </c:pt>
              <c:pt idx="1207">
                <c:v>1.32465034118771E-4</c:v>
              </c:pt>
              <c:pt idx="1208">
                <c:v>1.3189819686637642E-4</c:v>
              </c:pt>
              <c:pt idx="1209">
                <c:v>1.3334707705393135E-4</c:v>
              </c:pt>
              <c:pt idx="1210">
                <c:v>1.360361937519999E-4</c:v>
              </c:pt>
              <c:pt idx="1211">
                <c:v>1.3856353540136546E-4</c:v>
              </c:pt>
              <c:pt idx="1212">
                <c:v>1.4078399912708723E-4</c:v>
              </c:pt>
              <c:pt idx="1213">
                <c:v>1.4325218037565047E-4</c:v>
              </c:pt>
              <c:pt idx="1214">
                <c:v>1.4473498785386822E-4</c:v>
              </c:pt>
              <c:pt idx="1215">
                <c:v>1.4477309567961026E-4</c:v>
              </c:pt>
              <c:pt idx="1216">
                <c:v>1.4485001086286058E-4</c:v>
              </c:pt>
              <c:pt idx="1217">
                <c:v>1.465155293762139E-4</c:v>
              </c:pt>
              <c:pt idx="1218">
                <c:v>1.5016840098194736E-4</c:v>
              </c:pt>
              <c:pt idx="1219">
                <c:v>1.5337090737436583E-4</c:v>
              </c:pt>
              <c:pt idx="1220">
                <c:v>1.549820789316893E-4</c:v>
              </c:pt>
              <c:pt idx="1221">
                <c:v>1.5588947156561686E-4</c:v>
              </c:pt>
              <c:pt idx="1222">
                <c:v>1.5703587088634435E-4</c:v>
              </c:pt>
              <c:pt idx="1223">
                <c:v>1.5849824204367685E-4</c:v>
              </c:pt>
              <c:pt idx="1224">
                <c:v>1.5969853862144161E-4</c:v>
              </c:pt>
              <c:pt idx="1225">
                <c:v>1.5974155982506559E-4</c:v>
              </c:pt>
              <c:pt idx="1226">
                <c:v>1.586580350857088E-4</c:v>
              </c:pt>
              <c:pt idx="1227">
                <c:v>1.5792054539338725E-4</c:v>
              </c:pt>
              <c:pt idx="1228">
                <c:v>1.562874551740548E-4</c:v>
              </c:pt>
              <c:pt idx="1229">
                <c:v>1.5414842027702746E-4</c:v>
              </c:pt>
              <c:pt idx="1230">
                <c:v>1.5324699031863122E-4</c:v>
              </c:pt>
              <c:pt idx="1231">
                <c:v>1.5171176792449993E-4</c:v>
              </c:pt>
              <c:pt idx="1232">
                <c:v>1.4925614493669257E-4</c:v>
              </c:pt>
              <c:pt idx="1233">
                <c:v>1.4765073618868148E-4</c:v>
              </c:pt>
              <c:pt idx="1234">
                <c:v>1.47303385355705E-4</c:v>
              </c:pt>
              <c:pt idx="1235">
                <c:v>1.4658188496089757E-4</c:v>
              </c:pt>
              <c:pt idx="1236">
                <c:v>1.4416332050118291E-4</c:v>
              </c:pt>
              <c:pt idx="1237">
                <c:v>1.4339255308341004E-4</c:v>
              </c:pt>
              <c:pt idx="1238">
                <c:v>1.465921780711723E-4</c:v>
              </c:pt>
              <c:pt idx="1239">
                <c:v>1.5176046865984509E-4</c:v>
              </c:pt>
              <c:pt idx="1240">
                <c:v>1.5656105537224731E-4</c:v>
              </c:pt>
              <c:pt idx="1241">
                <c:v>1.610863929901509E-4</c:v>
              </c:pt>
              <c:pt idx="1242">
                <c:v>1.6404168152527518E-4</c:v>
              </c:pt>
              <c:pt idx="1243">
                <c:v>1.6601028050411271E-4</c:v>
              </c:pt>
              <c:pt idx="1244">
                <c:v>1.692742291033329E-4</c:v>
              </c:pt>
              <c:pt idx="1245">
                <c:v>1.7302298652759648E-4</c:v>
              </c:pt>
              <c:pt idx="1246">
                <c:v>1.7604751205206067E-4</c:v>
              </c:pt>
              <c:pt idx="1247">
                <c:v>1.8026037549219047E-4</c:v>
              </c:pt>
              <c:pt idx="1248">
                <c:v>1.8456008080444395E-4</c:v>
              </c:pt>
              <c:pt idx="1249">
                <c:v>1.8799914552248051E-4</c:v>
              </c:pt>
              <c:pt idx="1250">
                <c:v>1.9118646208226054E-4</c:v>
              </c:pt>
              <c:pt idx="1251">
                <c:v>1.9396358653872984E-4</c:v>
              </c:pt>
              <c:pt idx="1252">
                <c:v>1.9566821220891984E-4</c:v>
              </c:pt>
              <c:pt idx="1253">
                <c:v>1.9647587159960295E-4</c:v>
              </c:pt>
              <c:pt idx="1254">
                <c:v>1.9620615213716125E-4</c:v>
              </c:pt>
              <c:pt idx="1255">
                <c:v>1.9442624352450884E-4</c:v>
              </c:pt>
              <c:pt idx="1256">
                <c:v>1.9255747772202526E-4</c:v>
              </c:pt>
              <c:pt idx="1257">
                <c:v>1.911918751256898E-4</c:v>
              </c:pt>
              <c:pt idx="1258">
                <c:v>1.8954779226431639E-4</c:v>
              </c:pt>
              <c:pt idx="1259">
                <c:v>1.8658335984967619E-4</c:v>
              </c:pt>
              <c:pt idx="1260">
                <c:v>1.8321593051560665E-4</c:v>
              </c:pt>
              <c:pt idx="1261">
                <c:v>1.8134798083351702E-4</c:v>
              </c:pt>
              <c:pt idx="1262">
                <c:v>1.8107784498311923E-4</c:v>
              </c:pt>
              <c:pt idx="1263">
                <c:v>1.8078877180847814E-4</c:v>
              </c:pt>
              <c:pt idx="1264">
                <c:v>1.8056318946938277E-4</c:v>
              </c:pt>
              <c:pt idx="1265">
                <c:v>1.8111235521692059E-4</c:v>
              </c:pt>
              <c:pt idx="1266">
                <c:v>1.8148535554799269E-4</c:v>
              </c:pt>
              <c:pt idx="1267">
                <c:v>1.8149599842415053E-4</c:v>
              </c:pt>
              <c:pt idx="1268">
                <c:v>1.8130682504793633E-4</c:v>
              </c:pt>
              <c:pt idx="1269">
                <c:v>1.816133032391423E-4</c:v>
              </c:pt>
              <c:pt idx="1270">
                <c:v>1.8218522042460128E-4</c:v>
              </c:pt>
              <c:pt idx="1271">
                <c:v>1.8214173286646646E-4</c:v>
              </c:pt>
              <c:pt idx="1272">
                <c:v>1.8309882556683381E-4</c:v>
              </c:pt>
              <c:pt idx="1273">
                <c:v>1.8300841941380592E-4</c:v>
              </c:pt>
              <c:pt idx="1274">
                <c:v>1.8146914972874136E-4</c:v>
              </c:pt>
              <c:pt idx="1275">
                <c:v>1.8190525781843959E-4</c:v>
              </c:pt>
              <c:pt idx="1276">
                <c:v>1.8248085587343048E-4</c:v>
              </c:pt>
              <c:pt idx="1277">
                <c:v>1.8000226492596478E-4</c:v>
              </c:pt>
              <c:pt idx="1278">
                <c:v>1.7618230516120852E-4</c:v>
              </c:pt>
              <c:pt idx="1279">
                <c:v>1.7289715408726384E-4</c:v>
              </c:pt>
              <c:pt idx="1280">
                <c:v>1.6918871967266873E-4</c:v>
              </c:pt>
              <c:pt idx="1281">
                <c:v>1.6473396814108279E-4</c:v>
              </c:pt>
              <c:pt idx="1282">
                <c:v>1.6166340676419249E-4</c:v>
              </c:pt>
              <c:pt idx="1283">
                <c:v>1.5984530704820683E-4</c:v>
              </c:pt>
              <c:pt idx="1284">
                <c:v>1.582296385009575E-4</c:v>
              </c:pt>
              <c:pt idx="1285">
                <c:v>1.5654489951955072E-4</c:v>
              </c:pt>
              <c:pt idx="1286">
                <c:v>1.5446947204669686E-4</c:v>
              </c:pt>
              <c:pt idx="1287">
                <c:v>1.5221313233467775E-4</c:v>
              </c:pt>
              <c:pt idx="1288">
                <c:v>1.5066145428852147E-4</c:v>
              </c:pt>
              <c:pt idx="1289">
                <c:v>1.4919603517135036E-4</c:v>
              </c:pt>
              <c:pt idx="1290">
                <c:v>1.483824797272089E-4</c:v>
              </c:pt>
              <c:pt idx="1291">
                <c:v>1.4899228821667275E-4</c:v>
              </c:pt>
              <c:pt idx="1292">
                <c:v>1.5021736820558442E-4</c:v>
              </c:pt>
              <c:pt idx="1293">
                <c:v>1.4982139991485399E-4</c:v>
              </c:pt>
              <c:pt idx="1294">
                <c:v>1.4786291083559051E-4</c:v>
              </c:pt>
              <c:pt idx="1295">
                <c:v>1.4669915646485287E-4</c:v>
              </c:pt>
              <c:pt idx="1296">
                <c:v>1.4633646589957375E-4</c:v>
              </c:pt>
              <c:pt idx="1297">
                <c:v>1.4644785800558893E-4</c:v>
              </c:pt>
              <c:pt idx="1298">
                <c:v>1.4623038690387836E-4</c:v>
              </c:pt>
              <c:pt idx="1299">
                <c:v>1.4716003131017976E-4</c:v>
              </c:pt>
              <c:pt idx="1300">
                <c:v>1.4991049028194059E-4</c:v>
              </c:pt>
              <c:pt idx="1301">
                <c:v>1.5256516336828078E-4</c:v>
              </c:pt>
              <c:pt idx="1302">
                <c:v>1.5400090235194127E-4</c:v>
              </c:pt>
              <c:pt idx="1303">
                <c:v>1.5478541057226534E-4</c:v>
              </c:pt>
              <c:pt idx="1304">
                <c:v>1.5602326534367008E-4</c:v>
              </c:pt>
              <c:pt idx="1305">
                <c:v>1.5697586105411159E-4</c:v>
              </c:pt>
              <c:pt idx="1306">
                <c:v>1.5837497455315375E-4</c:v>
              </c:pt>
              <c:pt idx="1307">
                <c:v>1.6162578194847953E-4</c:v>
              </c:pt>
              <c:pt idx="1308">
                <c:v>1.6546309676324593E-4</c:v>
              </c:pt>
              <c:pt idx="1309">
                <c:v>1.686284613499805E-4</c:v>
              </c:pt>
              <c:pt idx="1310">
                <c:v>1.7123380079128224E-4</c:v>
              </c:pt>
              <c:pt idx="1311">
                <c:v>1.7467045045917341E-4</c:v>
              </c:pt>
              <c:pt idx="1312">
                <c:v>1.7805886574623027E-4</c:v>
              </c:pt>
              <c:pt idx="1313">
                <c:v>1.7988597609758589E-4</c:v>
              </c:pt>
              <c:pt idx="1314">
                <c:v>1.8093630638908259E-4</c:v>
              </c:pt>
              <c:pt idx="1315">
                <c:v>1.8331408148461795E-4</c:v>
              </c:pt>
              <c:pt idx="1316">
                <c:v>1.8530793022911323E-4</c:v>
              </c:pt>
              <c:pt idx="1317">
                <c:v>1.8555571437402769E-4</c:v>
              </c:pt>
              <c:pt idx="1318">
                <c:v>1.8513223116715835E-4</c:v>
              </c:pt>
              <c:pt idx="1319">
                <c:v>1.8421642749651761E-4</c:v>
              </c:pt>
              <c:pt idx="1320">
                <c:v>1.8284879292695643E-4</c:v>
              </c:pt>
              <c:pt idx="1321">
                <c:v>1.8082278237673216E-4</c:v>
              </c:pt>
              <c:pt idx="1322">
                <c:v>1.7833060052637947E-4</c:v>
              </c:pt>
              <c:pt idx="1323">
                <c:v>1.762675814146173E-4</c:v>
              </c:pt>
              <c:pt idx="1324">
                <c:v>1.7402694785630219E-4</c:v>
              </c:pt>
              <c:pt idx="1325">
                <c:v>1.7056216701809705E-4</c:v>
              </c:pt>
              <c:pt idx="1326">
                <c:v>1.6721114336949776E-4</c:v>
              </c:pt>
              <c:pt idx="1327">
                <c:v>1.6494849121606421E-4</c:v>
              </c:pt>
              <c:pt idx="1328">
                <c:v>1.631057579885958E-4</c:v>
              </c:pt>
              <c:pt idx="1329">
                <c:v>1.6228424120673379E-4</c:v>
              </c:pt>
              <c:pt idx="1330">
                <c:v>1.6151548910666843E-4</c:v>
              </c:pt>
              <c:pt idx="1331">
                <c:v>1.602287670447361E-4</c:v>
              </c:pt>
              <c:pt idx="1332">
                <c:v>1.5811150091005354E-4</c:v>
              </c:pt>
              <c:pt idx="1333">
                <c:v>1.5507103605462996E-4</c:v>
              </c:pt>
              <c:pt idx="1334">
                <c:v>1.5205232330603289E-4</c:v>
              </c:pt>
              <c:pt idx="1335">
                <c:v>1.5138886739230546E-4</c:v>
              </c:pt>
              <c:pt idx="1336">
                <c:v>1.5257395748191356E-4</c:v>
              </c:pt>
              <c:pt idx="1337">
                <c:v>1.5223646671573744E-4</c:v>
              </c:pt>
              <c:pt idx="1338">
                <c:v>1.5110995408379316E-4</c:v>
              </c:pt>
              <c:pt idx="1339">
                <c:v>1.5163741769105916E-4</c:v>
              </c:pt>
              <c:pt idx="1340">
                <c:v>1.5288864684361375E-4</c:v>
              </c:pt>
              <c:pt idx="1341">
                <c:v>1.5483827518717147E-4</c:v>
              </c:pt>
              <c:pt idx="1342">
                <c:v>1.5908278411196468E-4</c:v>
              </c:pt>
              <c:pt idx="1343">
                <c:v>1.6409895985251594E-4</c:v>
              </c:pt>
              <c:pt idx="1344">
                <c:v>1.6851840168542482E-4</c:v>
              </c:pt>
              <c:pt idx="1345">
                <c:v>1.7233118292181795E-4</c:v>
              </c:pt>
              <c:pt idx="1346">
                <c:v>1.7701982789610293E-4</c:v>
              </c:pt>
              <c:pt idx="1347">
                <c:v>1.8270422302859939E-4</c:v>
              </c:pt>
              <c:pt idx="1348">
                <c:v>1.8716072338960092E-4</c:v>
              </c:pt>
              <c:pt idx="1349">
                <c:v>1.8989927366581738E-4</c:v>
              </c:pt>
              <c:pt idx="1350">
                <c:v>1.9262839691870775E-4</c:v>
              </c:pt>
              <c:pt idx="1351">
                <c:v>1.9632214116621177E-4</c:v>
              </c:pt>
              <c:pt idx="1352">
                <c:v>2.0088833477036763E-4</c:v>
              </c:pt>
              <c:pt idx="1353">
                <c:v>2.0493832389759036E-4</c:v>
              </c:pt>
              <c:pt idx="1354">
                <c:v>2.0608025953942847E-4</c:v>
              </c:pt>
              <c:pt idx="1355">
                <c:v>2.0511267386256747E-4</c:v>
              </c:pt>
              <c:pt idx="1356">
                <c:v>2.0404720370498708E-4</c:v>
              </c:pt>
              <c:pt idx="1357">
                <c:v>2.0353293126817022E-4</c:v>
              </c:pt>
              <c:pt idx="1358">
                <c:v>2.0223796472470715E-4</c:v>
              </c:pt>
              <c:pt idx="1359">
                <c:v>2.0008612173415028E-4</c:v>
              </c:pt>
              <c:pt idx="1360">
                <c:v>1.9728564624110301E-4</c:v>
              </c:pt>
              <c:pt idx="1361">
                <c:v>1.9341721891825701E-4</c:v>
              </c:pt>
              <c:pt idx="1362">
                <c:v>1.8938999788447371E-4</c:v>
              </c:pt>
              <c:pt idx="1363">
                <c:v>1.8643380995136423E-4</c:v>
              </c:pt>
              <c:pt idx="1364">
                <c:v>1.8315378877703867E-4</c:v>
              </c:pt>
              <c:pt idx="1365">
                <c:v>1.7873714507119477E-4</c:v>
              </c:pt>
              <c:pt idx="1366">
                <c:v>1.7498967012183597E-4</c:v>
              </c:pt>
              <c:pt idx="1367">
                <c:v>1.7071188347159144E-4</c:v>
              </c:pt>
              <c:pt idx="1368">
                <c:v>1.6538902967361532E-4</c:v>
              </c:pt>
              <c:pt idx="1369">
                <c:v>1.6209470140911823E-4</c:v>
              </c:pt>
              <c:pt idx="1370">
                <c:v>1.5952062437556028E-4</c:v>
              </c:pt>
              <c:pt idx="1371">
                <c:v>1.5618130955628645E-4</c:v>
              </c:pt>
              <c:pt idx="1372">
                <c:v>1.5310801667440412E-4</c:v>
              </c:pt>
              <c:pt idx="1373">
                <c:v>1.525732579501473E-4</c:v>
              </c:pt>
              <c:pt idx="1374">
                <c:v>1.5500006689139271E-4</c:v>
              </c:pt>
              <c:pt idx="1375">
                <c:v>1.5629508340141051E-4</c:v>
              </c:pt>
              <c:pt idx="1376">
                <c:v>1.5538880668720527E-4</c:v>
              </c:pt>
              <c:pt idx="1377">
                <c:v>1.5341444489905536E-4</c:v>
              </c:pt>
              <c:pt idx="1378">
                <c:v>1.517789562850958E-4</c:v>
              </c:pt>
              <c:pt idx="1379">
                <c:v>1.5044340024367235E-4</c:v>
              </c:pt>
              <c:pt idx="1380">
                <c:v>1.4848877524464146E-4</c:v>
              </c:pt>
              <c:pt idx="1381">
                <c:v>1.4842836567997085E-4</c:v>
              </c:pt>
              <c:pt idx="1382">
                <c:v>1.4926822018741941E-4</c:v>
              </c:pt>
              <c:pt idx="1383">
                <c:v>1.4868920775118854E-4</c:v>
              </c:pt>
              <c:pt idx="1384">
                <c:v>1.4850709631470974E-4</c:v>
              </c:pt>
              <c:pt idx="1385">
                <c:v>1.4881037664641288E-4</c:v>
              </c:pt>
              <c:pt idx="1386">
                <c:v>1.4905542928633536E-4</c:v>
              </c:pt>
              <c:pt idx="1387">
                <c:v>1.4890766152847549E-4</c:v>
              </c:pt>
              <c:pt idx="1388">
                <c:v>1.4877065323540118E-4</c:v>
              </c:pt>
              <c:pt idx="1389">
                <c:v>1.5033085890689833E-4</c:v>
              </c:pt>
              <c:pt idx="1390">
                <c:v>1.534388119222462E-4</c:v>
              </c:pt>
              <c:pt idx="1391">
                <c:v>1.5576057450992733E-4</c:v>
              </c:pt>
              <c:pt idx="1392">
                <c:v>1.5832204331617464E-4</c:v>
              </c:pt>
              <c:pt idx="1393">
                <c:v>1.617795456929072E-4</c:v>
              </c:pt>
              <c:pt idx="1394">
                <c:v>1.6400677155903597E-4</c:v>
              </c:pt>
              <c:pt idx="1395">
                <c:v>1.6589454130783586E-4</c:v>
              </c:pt>
              <c:pt idx="1396">
                <c:v>1.6985472388068748E-4</c:v>
              </c:pt>
              <c:pt idx="1397">
                <c:v>1.7373855755790907E-4</c:v>
              </c:pt>
              <c:pt idx="1398">
                <c:v>1.754142026263547E-4</c:v>
              </c:pt>
              <c:pt idx="1399">
                <c:v>1.7656386642865798E-4</c:v>
              </c:pt>
              <c:pt idx="1400">
                <c:v>1.7923867603655505E-4</c:v>
              </c:pt>
              <c:pt idx="1401">
                <c:v>1.8213740243172306E-4</c:v>
              </c:pt>
              <c:pt idx="1402">
                <c:v>1.8262114530359882E-4</c:v>
              </c:pt>
              <c:pt idx="1403">
                <c:v>1.8131930003110103E-4</c:v>
              </c:pt>
              <c:pt idx="1404">
                <c:v>1.8026662131153193E-4</c:v>
              </c:pt>
              <c:pt idx="1405">
                <c:v>1.7881416018755456E-4</c:v>
              </c:pt>
              <c:pt idx="1406">
                <c:v>1.7694411191016617E-4</c:v>
              </c:pt>
              <c:pt idx="1407">
                <c:v>1.7559095098595894E-4</c:v>
              </c:pt>
              <c:pt idx="1408">
                <c:v>1.7471636972297185E-4</c:v>
              </c:pt>
              <c:pt idx="1409">
                <c:v>1.7371960357814753E-4</c:v>
              </c:pt>
              <c:pt idx="1410">
                <c:v>1.712823516269632E-4</c:v>
              </c:pt>
              <c:pt idx="1411">
                <c:v>1.6693745989371402E-4</c:v>
              </c:pt>
              <c:pt idx="1412">
                <c:v>1.6339411497595243E-4</c:v>
              </c:pt>
              <c:pt idx="1413">
                <c:v>1.6115199907651361E-4</c:v>
              </c:pt>
              <c:pt idx="1414">
                <c:v>1.5780915328737205E-4</c:v>
              </c:pt>
              <c:pt idx="1415">
                <c:v>1.5432853305131697E-4</c:v>
              </c:pt>
              <c:pt idx="1416">
                <c:v>1.5133462036938511E-4</c:v>
              </c:pt>
              <c:pt idx="1417">
                <c:v>1.5047662800256892E-4</c:v>
              </c:pt>
              <c:pt idx="1418">
                <c:v>1.5147027956548164E-4</c:v>
              </c:pt>
              <c:pt idx="1419">
                <c:v>1.517855185592839E-4</c:v>
              </c:pt>
              <c:pt idx="1420">
                <c:v>1.5172164464681854E-4</c:v>
              </c:pt>
              <c:pt idx="1421">
                <c:v>1.5190590464515079E-4</c:v>
              </c:pt>
              <c:pt idx="1422">
                <c:v>1.5208899875720597E-4</c:v>
              </c:pt>
              <c:pt idx="1423">
                <c:v>1.5149824418061314E-4</c:v>
              </c:pt>
              <c:pt idx="1424">
                <c:v>1.5072089783313395E-4</c:v>
              </c:pt>
              <c:pt idx="1425">
                <c:v>1.5143955013432165E-4</c:v>
              </c:pt>
              <c:pt idx="1426">
                <c:v>1.5289074543891248E-4</c:v>
              </c:pt>
              <c:pt idx="1427">
                <c:v>1.5360684944580889E-4</c:v>
              </c:pt>
              <c:pt idx="1428">
                <c:v>1.5429428930580752E-4</c:v>
              </c:pt>
              <c:pt idx="1429">
                <c:v>1.5614450086096743E-4</c:v>
              </c:pt>
              <c:pt idx="1430">
                <c:v>1.5685574145653659E-4</c:v>
              </c:pt>
              <c:pt idx="1431">
                <c:v>1.5694218359622243E-4</c:v>
              </c:pt>
              <c:pt idx="1432">
                <c:v>1.5979783882121172E-4</c:v>
              </c:pt>
              <c:pt idx="1433">
                <c:v>1.6429654426544332E-4</c:v>
              </c:pt>
              <c:pt idx="1434">
                <c:v>1.6785283052088041E-4</c:v>
              </c:pt>
              <c:pt idx="1435">
                <c:v>1.7127352420229393E-4</c:v>
              </c:pt>
              <c:pt idx="1436">
                <c:v>1.754469140641857E-4</c:v>
              </c:pt>
              <c:pt idx="1437">
                <c:v>1.7900374995172486E-4</c:v>
              </c:pt>
              <c:pt idx="1438">
                <c:v>1.8189253300250125E-4</c:v>
              </c:pt>
              <c:pt idx="1439">
                <c:v>1.8557100413977559E-4</c:v>
              </c:pt>
              <c:pt idx="1440">
                <c:v>1.9081730917590279E-4</c:v>
              </c:pt>
              <c:pt idx="1441">
                <c:v>1.955846181628537E-4</c:v>
              </c:pt>
              <c:pt idx="1442">
                <c:v>1.9865614555980216E-4</c:v>
              </c:pt>
              <c:pt idx="1443">
                <c:v>2.0106926366505109E-4</c:v>
              </c:pt>
              <c:pt idx="1444">
                <c:v>2.0289082772883147E-4</c:v>
              </c:pt>
              <c:pt idx="1445">
                <c:v>2.0490752784435738E-4</c:v>
              </c:pt>
              <c:pt idx="1446">
                <c:v>2.0583550669883439E-4</c:v>
              </c:pt>
              <c:pt idx="1447">
                <c:v>2.0299462491852745E-4</c:v>
              </c:pt>
              <c:pt idx="1448">
                <c:v>1.9857310114583808E-4</c:v>
              </c:pt>
              <c:pt idx="1449">
                <c:v>1.9467935743526136E-4</c:v>
              </c:pt>
              <c:pt idx="1450">
                <c:v>1.9023947928146722E-4</c:v>
              </c:pt>
              <c:pt idx="1451">
                <c:v>1.8661072486615094E-4</c:v>
              </c:pt>
              <c:pt idx="1452">
                <c:v>1.839246894389575E-4</c:v>
              </c:pt>
              <c:pt idx="1453">
                <c:v>1.8061074097396911E-4</c:v>
              </c:pt>
              <c:pt idx="1454">
                <c:v>1.7747142561776798E-4</c:v>
              </c:pt>
              <c:pt idx="1455">
                <c:v>1.7429217032881802E-4</c:v>
              </c:pt>
              <c:pt idx="1456">
                <c:v>1.7022835712145285E-4</c:v>
              </c:pt>
              <c:pt idx="1457">
                <c:v>1.6690837935886017E-4</c:v>
              </c:pt>
              <c:pt idx="1458">
                <c:v>1.6493559984494342E-4</c:v>
              </c:pt>
              <c:pt idx="1459">
                <c:v>1.6367732540817167E-4</c:v>
              </c:pt>
              <c:pt idx="1460">
                <c:v>1.6316023818877161E-4</c:v>
              </c:pt>
              <c:pt idx="1461">
                <c:v>1.6392734139253083E-4</c:v>
              </c:pt>
              <c:pt idx="1462">
                <c:v>1.64434535234094E-4</c:v>
              </c:pt>
              <c:pt idx="1463">
                <c:v>1.647899306823823E-4</c:v>
              </c:pt>
              <c:pt idx="1464">
                <c:v>1.6592995093962239E-4</c:v>
              </c:pt>
              <c:pt idx="1465">
                <c:v>1.6842578034847051E-4</c:v>
              </c:pt>
              <c:pt idx="1466">
                <c:v>1.7204412506488436E-4</c:v>
              </c:pt>
              <c:pt idx="1467">
                <c:v>1.7627802442455622E-4</c:v>
              </c:pt>
              <c:pt idx="1468">
                <c:v>1.814629372204364E-4</c:v>
              </c:pt>
              <c:pt idx="1469">
                <c:v>1.8684818258975417E-4</c:v>
              </c:pt>
              <c:pt idx="1470">
                <c:v>1.9139207445498146E-4</c:v>
              </c:pt>
              <c:pt idx="1471">
                <c:v>1.9721471038890224E-4</c:v>
              </c:pt>
              <c:pt idx="1472">
                <c:v>2.0279915575641705E-4</c:v>
              </c:pt>
              <c:pt idx="1473">
                <c:v>2.072400998633788E-4</c:v>
              </c:pt>
              <c:pt idx="1474">
                <c:v>2.1189466764733679E-4</c:v>
              </c:pt>
              <c:pt idx="1475">
                <c:v>2.1582293824723312E-4</c:v>
              </c:pt>
              <c:pt idx="1476">
                <c:v>2.2093156876955622E-4</c:v>
              </c:pt>
              <c:pt idx="1477">
                <c:v>2.270422785470235E-4</c:v>
              </c:pt>
              <c:pt idx="1478">
                <c:v>2.3259516170746609E-4</c:v>
              </c:pt>
              <c:pt idx="1479">
                <c:v>2.3665103023262892E-4</c:v>
              </c:pt>
              <c:pt idx="1480">
                <c:v>2.3920318860417791E-4</c:v>
              </c:pt>
              <c:pt idx="1481">
                <c:v>2.4059387441098865E-4</c:v>
              </c:pt>
              <c:pt idx="1482">
                <c:v>2.3952435696247501E-4</c:v>
              </c:pt>
              <c:pt idx="1483">
                <c:v>2.3722334715052575E-4</c:v>
              </c:pt>
              <c:pt idx="1484">
                <c:v>2.3329264484496582E-4</c:v>
              </c:pt>
              <c:pt idx="1485">
                <c:v>2.2710042296121295E-4</c:v>
              </c:pt>
              <c:pt idx="1486">
                <c:v>2.2136619451813076E-4</c:v>
              </c:pt>
              <c:pt idx="1487">
                <c:v>2.1450093979766019E-4</c:v>
              </c:pt>
              <c:pt idx="1488">
                <c:v>2.0766075163214669E-4</c:v>
              </c:pt>
              <c:pt idx="1489">
                <c:v>2.0039225015947311E-4</c:v>
              </c:pt>
              <c:pt idx="1490">
                <c:v>1.9274425270361233E-4</c:v>
              </c:pt>
              <c:pt idx="1491">
                <c:v>1.8620104908390576E-4</c:v>
              </c:pt>
              <c:pt idx="1492">
                <c:v>1.8096990056938052E-4</c:v>
              </c:pt>
              <c:pt idx="1493">
                <c:v>1.7581903165279087E-4</c:v>
              </c:pt>
              <c:pt idx="1494">
                <c:v>1.712866320951519E-4</c:v>
              </c:pt>
              <c:pt idx="1495">
                <c:v>1.6811350603691567E-4</c:v>
              </c:pt>
              <c:pt idx="1496">
                <c:v>1.6574717328241383E-4</c:v>
              </c:pt>
              <c:pt idx="1497">
                <c:v>1.6381250159423915E-4</c:v>
              </c:pt>
              <c:pt idx="1498">
                <c:v>1.6287141484690418E-4</c:v>
              </c:pt>
              <c:pt idx="1499">
                <c:v>1.6302467892578452E-4</c:v>
              </c:pt>
              <c:pt idx="1500">
                <c:v>1.61677030978116E-4</c:v>
              </c:pt>
              <c:pt idx="1501">
                <c:v>1.604928069754566E-4</c:v>
              </c:pt>
              <c:pt idx="1502">
                <c:v>1.6058324643952097E-4</c:v>
              </c:pt>
              <c:pt idx="1503">
                <c:v>1.6204819920218126E-4</c:v>
              </c:pt>
              <c:pt idx="1504">
                <c:v>1.6559359274868687E-4</c:v>
              </c:pt>
              <c:pt idx="1505">
                <c:v>1.6814754991620619E-4</c:v>
              </c:pt>
              <c:pt idx="1506">
                <c:v>1.6861571987852392E-4</c:v>
              </c:pt>
              <c:pt idx="1507">
                <c:v>1.6965582368181885E-4</c:v>
              </c:pt>
              <c:pt idx="1508">
                <c:v>1.7017251116878106E-4</c:v>
              </c:pt>
              <c:pt idx="1509">
                <c:v>1.7240769837263041E-4</c:v>
              </c:pt>
              <c:pt idx="1510">
                <c:v>1.7749794120281229E-4</c:v>
              </c:pt>
              <c:pt idx="1511">
                <c:v>1.8322847212084431E-4</c:v>
              </c:pt>
              <c:pt idx="1512">
                <c:v>1.8697809563205658E-4</c:v>
              </c:pt>
              <c:pt idx="1513">
                <c:v>1.9191344214257021E-4</c:v>
              </c:pt>
              <c:pt idx="1514">
                <c:v>1.9807521773897323E-4</c:v>
              </c:pt>
              <c:pt idx="1515">
                <c:v>2.0165067449590907E-4</c:v>
              </c:pt>
              <c:pt idx="1516">
                <c:v>2.0383301374037055E-4</c:v>
              </c:pt>
              <c:pt idx="1517">
                <c:v>2.0775843624664715E-4</c:v>
              </c:pt>
              <c:pt idx="1518">
                <c:v>2.1196265547280838E-4</c:v>
              </c:pt>
              <c:pt idx="1519">
                <c:v>2.1470508648477565E-4</c:v>
              </c:pt>
              <c:pt idx="1520">
                <c:v>2.1641231041581168E-4</c:v>
              </c:pt>
              <c:pt idx="1521">
                <c:v>2.1671164338969102E-4</c:v>
              </c:pt>
              <c:pt idx="1522">
                <c:v>2.1623566198931691E-4</c:v>
              </c:pt>
              <c:pt idx="1523">
                <c:v>2.1604790433215343E-4</c:v>
              </c:pt>
              <c:pt idx="1524">
                <c:v>2.1488015263703726E-4</c:v>
              </c:pt>
              <c:pt idx="1525">
                <c:v>2.1031102766167048E-4</c:v>
              </c:pt>
              <c:pt idx="1526">
                <c:v>2.0391269373964935E-4</c:v>
              </c:pt>
              <c:pt idx="1527">
                <c:v>1.968128960112682E-4</c:v>
              </c:pt>
              <c:pt idx="1528">
                <c:v>1.889613348114305E-4</c:v>
              </c:pt>
              <c:pt idx="1529">
                <c:v>1.82215316946068E-4</c:v>
              </c:pt>
              <c:pt idx="1530">
                <c:v>1.7871615911820748E-4</c:v>
              </c:pt>
              <c:pt idx="1531">
                <c:v>1.7514838055518206E-4</c:v>
              </c:pt>
              <c:pt idx="1532">
                <c:v>1.7044982554754196E-4</c:v>
              </c:pt>
              <c:pt idx="1533">
                <c:v>1.6692268644903169E-4</c:v>
              </c:pt>
              <c:pt idx="1534">
                <c:v>1.6434277998408838E-4</c:v>
              </c:pt>
              <c:pt idx="1535">
                <c:v>1.6314784648319814E-4</c:v>
              </c:pt>
              <c:pt idx="1536">
                <c:v>1.6156653827008598E-4</c:v>
              </c:pt>
              <c:pt idx="1537">
                <c:v>1.5903656504883787E-4</c:v>
              </c:pt>
              <c:pt idx="1538">
                <c:v>1.5755460700205055E-4</c:v>
              </c:pt>
              <c:pt idx="1539">
                <c:v>1.567998122262736E-4</c:v>
              </c:pt>
              <c:pt idx="1540">
                <c:v>1.5756350104879281E-4</c:v>
              </c:pt>
              <c:pt idx="1541">
                <c:v>1.6068832610412174E-4</c:v>
              </c:pt>
              <c:pt idx="1542">
                <c:v>1.6337925825367887E-4</c:v>
              </c:pt>
              <c:pt idx="1543">
                <c:v>1.6407792393297391E-4</c:v>
              </c:pt>
              <c:pt idx="1544">
                <c:v>1.6427246038606264E-4</c:v>
              </c:pt>
              <c:pt idx="1545">
                <c:v>1.6603204926645749E-4</c:v>
              </c:pt>
              <c:pt idx="1546">
                <c:v>1.684286284420902E-4</c:v>
              </c:pt>
              <c:pt idx="1547">
                <c:v>1.7130663537256281E-4</c:v>
              </c:pt>
              <c:pt idx="1548">
                <c:v>1.7555635747456636E-4</c:v>
              </c:pt>
              <c:pt idx="1549">
                <c:v>1.7878183182664316E-4</c:v>
              </c:pt>
              <c:pt idx="1550">
                <c:v>1.8109936391269034E-4</c:v>
              </c:pt>
              <c:pt idx="1551">
                <c:v>1.8468756214108276E-4</c:v>
              </c:pt>
              <c:pt idx="1552">
                <c:v>1.8996358062175705E-4</c:v>
              </c:pt>
              <c:pt idx="1553">
                <c:v>1.9383032573726041E-4</c:v>
              </c:pt>
              <c:pt idx="1554">
                <c:v>1.9501861368637131E-4</c:v>
              </c:pt>
              <c:pt idx="1555">
                <c:v>1.9521471575817498E-4</c:v>
              </c:pt>
              <c:pt idx="1556">
                <c:v>1.9562913836311966E-4</c:v>
              </c:pt>
              <c:pt idx="1557">
                <c:v>1.9723929393383025E-4</c:v>
              </c:pt>
              <c:pt idx="1558">
                <c:v>1.990159214093886E-4</c:v>
              </c:pt>
              <c:pt idx="1559">
                <c:v>1.9837235218444439E-4</c:v>
              </c:pt>
              <c:pt idx="1560">
                <c:v>1.9680163688093533E-4</c:v>
              </c:pt>
              <c:pt idx="1561">
                <c:v>1.953390991684204E-4</c:v>
              </c:pt>
              <c:pt idx="1562">
                <c:v>1.9320894166261707E-4</c:v>
              </c:pt>
              <c:pt idx="1563">
                <c:v>1.9200076702472296E-4</c:v>
              </c:pt>
              <c:pt idx="1564">
                <c:v>1.8932662363755566E-4</c:v>
              </c:pt>
              <c:pt idx="1565">
                <c:v>1.8339900797214359E-4</c:v>
              </c:pt>
              <c:pt idx="1566">
                <c:v>1.762813222171685E-4</c:v>
              </c:pt>
              <c:pt idx="1567">
                <c:v>1.6944401545631121E-4</c:v>
              </c:pt>
              <c:pt idx="1568">
                <c:v>1.6442472513384835E-4</c:v>
              </c:pt>
              <c:pt idx="1569">
                <c:v>1.6185151418723908E-4</c:v>
              </c:pt>
              <c:pt idx="1570">
                <c:v>1.5995778176290787E-4</c:v>
              </c:pt>
              <c:pt idx="1571">
                <c:v>1.59183599963895E-4</c:v>
              </c:pt>
              <c:pt idx="1572">
                <c:v>1.5902057575132374E-4</c:v>
              </c:pt>
              <c:pt idx="1573">
                <c:v>1.5722429476423757E-4</c:v>
              </c:pt>
              <c:pt idx="1574">
                <c:v>1.5454627064131945E-4</c:v>
              </c:pt>
              <c:pt idx="1575">
                <c:v>1.5281959306497455E-4</c:v>
              </c:pt>
              <c:pt idx="1576">
                <c:v>1.5222752270244047E-4</c:v>
              </c:pt>
              <c:pt idx="1577">
                <c:v>1.5184497875941463E-4</c:v>
              </c:pt>
              <c:pt idx="1578">
                <c:v>1.5232732256775791E-4</c:v>
              </c:pt>
              <c:pt idx="1579">
                <c:v>1.5292935293020185E-4</c:v>
              </c:pt>
              <c:pt idx="1580">
                <c:v>1.5414365679880971E-4</c:v>
              </c:pt>
              <c:pt idx="1581">
                <c:v>1.5666503577264397E-4</c:v>
              </c:pt>
              <c:pt idx="1582">
                <c:v>1.5835437167708606E-4</c:v>
              </c:pt>
              <c:pt idx="1583">
                <c:v>1.6009808784859446E-4</c:v>
              </c:pt>
              <c:pt idx="1584">
                <c:v>1.62371732644069E-4</c:v>
              </c:pt>
              <c:pt idx="1585">
                <c:v>1.6367815818408386E-4</c:v>
              </c:pt>
              <c:pt idx="1586">
                <c:v>1.6417057858096471E-4</c:v>
              </c:pt>
              <c:pt idx="1587">
                <c:v>1.6592958451822101E-4</c:v>
              </c:pt>
              <c:pt idx="1588">
                <c:v>1.6672408604949144E-4</c:v>
              </c:pt>
              <c:pt idx="1589">
                <c:v>1.6434231362957754E-4</c:v>
              </c:pt>
              <c:pt idx="1590">
                <c:v>1.6403075550530717E-4</c:v>
              </c:pt>
              <c:pt idx="1591">
                <c:v>1.6808069466597516E-4</c:v>
              </c:pt>
              <c:pt idx="1592">
                <c:v>1.7294347308350014E-4</c:v>
              </c:pt>
              <c:pt idx="1593">
                <c:v>1.7800643417479849E-4</c:v>
              </c:pt>
              <c:pt idx="1594">
                <c:v>1.8310362235608805E-4</c:v>
              </c:pt>
              <c:pt idx="1595">
                <c:v>1.863220514239477E-4</c:v>
              </c:pt>
              <c:pt idx="1596">
                <c:v>1.9005177159085851E-4</c:v>
              </c:pt>
              <c:pt idx="1597">
                <c:v>1.9435330901011882E-4</c:v>
              </c:pt>
              <c:pt idx="1598">
                <c:v>1.9749897011877085E-4</c:v>
              </c:pt>
              <c:pt idx="1599">
                <c:v>1.9954764882932504E-4</c:v>
              </c:pt>
              <c:pt idx="1600">
                <c:v>2.0091953055603843E-4</c:v>
              </c:pt>
              <c:pt idx="1601">
                <c:v>2.0218889756796064E-4</c:v>
              </c:pt>
              <c:pt idx="1602">
                <c:v>2.0233796445624352E-4</c:v>
              </c:pt>
              <c:pt idx="1603">
                <c:v>2.001020277540732E-4</c:v>
              </c:pt>
              <c:pt idx="1604">
                <c:v>1.9711854142656198E-4</c:v>
              </c:pt>
              <c:pt idx="1605">
                <c:v>1.9434098392661834E-4</c:v>
              </c:pt>
              <c:pt idx="1606">
                <c:v>1.9103178228432947E-4</c:v>
              </c:pt>
              <c:pt idx="1607">
                <c:v>1.8730491021103836E-4</c:v>
              </c:pt>
              <c:pt idx="1608">
                <c:v>1.8346576328926513E-4</c:v>
              </c:pt>
              <c:pt idx="1609">
                <c:v>1.7992311790326979E-4</c:v>
              </c:pt>
              <c:pt idx="1610">
                <c:v>1.7607970716882612E-4</c:v>
              </c:pt>
              <c:pt idx="1611">
                <c:v>1.7210621683689761E-4</c:v>
              </c:pt>
              <c:pt idx="1612">
                <c:v>1.6977417779445999E-4</c:v>
              </c:pt>
              <c:pt idx="1613">
                <c:v>1.6869386757012428E-4</c:v>
              </c:pt>
              <c:pt idx="1614">
                <c:v>1.6772426657555575E-4</c:v>
              </c:pt>
              <c:pt idx="1615">
                <c:v>1.6601337843050607E-4</c:v>
              </c:pt>
              <c:pt idx="1616">
                <c:v>1.6540721749953765E-4</c:v>
              </c:pt>
              <c:pt idx="1617">
                <c:v>1.6652840036564389E-4</c:v>
              </c:pt>
              <c:pt idx="1618">
                <c:v>1.6700256631452942E-4</c:v>
              </c:pt>
              <c:pt idx="1619">
                <c:v>1.6767488296396261E-4</c:v>
              </c:pt>
              <c:pt idx="1620">
                <c:v>1.6934949539027709E-4</c:v>
              </c:pt>
              <c:pt idx="1621">
                <c:v>1.7030930294011819E-4</c:v>
              </c:pt>
              <c:pt idx="1622">
                <c:v>1.7127505650997238E-4</c:v>
              </c:pt>
              <c:pt idx="1623">
                <c:v>1.7370098270875085E-4</c:v>
              </c:pt>
              <c:pt idx="1624">
                <c:v>1.7694707659241359E-4</c:v>
              </c:pt>
              <c:pt idx="1625">
                <c:v>1.8087732919898095E-4</c:v>
              </c:pt>
              <c:pt idx="1626">
                <c:v>1.8601788834977763E-4</c:v>
              </c:pt>
              <c:pt idx="1627">
                <c:v>1.9151375967127137E-4</c:v>
              </c:pt>
              <c:pt idx="1628">
                <c:v>1.968262870479363E-4</c:v>
              </c:pt>
              <c:pt idx="1629">
                <c:v>2.0105668874877695E-4</c:v>
              </c:pt>
              <c:pt idx="1630">
                <c:v>2.0473499333086885E-4</c:v>
              </c:pt>
              <c:pt idx="1631">
                <c:v>2.0938293221856575E-4</c:v>
              </c:pt>
              <c:pt idx="1632">
                <c:v>2.1370438963764577E-4</c:v>
              </c:pt>
              <c:pt idx="1633">
                <c:v>2.1553328212945346E-4</c:v>
              </c:pt>
              <c:pt idx="1634">
                <c:v>2.1722365067602668E-4</c:v>
              </c:pt>
              <c:pt idx="1635">
                <c:v>2.1943860142520971E-4</c:v>
              </c:pt>
              <c:pt idx="1636">
                <c:v>2.1938846831529558E-4</c:v>
              </c:pt>
              <c:pt idx="1637">
                <c:v>2.1739830044033219E-4</c:v>
              </c:pt>
              <c:pt idx="1638">
                <c:v>2.1391155097356338E-4</c:v>
              </c:pt>
              <c:pt idx="1639">
                <c:v>2.0910333603380544E-4</c:v>
              </c:pt>
              <c:pt idx="1640">
                <c:v>2.035364455825197E-4</c:v>
              </c:pt>
              <c:pt idx="1641">
                <c:v>1.9973474026575876E-4</c:v>
              </c:pt>
              <c:pt idx="1642">
                <c:v>1.9692352196344417E-4</c:v>
              </c:pt>
              <c:pt idx="1643">
                <c:v>1.9316242280016186E-4</c:v>
              </c:pt>
              <c:pt idx="1644">
                <c:v>1.8804586425115466E-4</c:v>
              </c:pt>
              <c:pt idx="1645">
                <c:v>1.8415193732987723E-4</c:v>
              </c:pt>
              <c:pt idx="1646">
                <c:v>1.8341911118266397E-4</c:v>
              </c:pt>
              <c:pt idx="1647">
                <c:v>1.8306130068423032E-4</c:v>
              </c:pt>
              <c:pt idx="1648">
                <c:v>1.8269368008555099E-4</c:v>
              </c:pt>
              <c:pt idx="1649">
                <c:v>1.8476229545144314E-4</c:v>
              </c:pt>
              <c:pt idx="1650">
                <c:v>1.8791460211187448E-4</c:v>
              </c:pt>
              <c:pt idx="1651">
                <c:v>1.9182415190926465E-4</c:v>
              </c:pt>
              <c:pt idx="1652">
                <c:v>1.9533235368353162E-4</c:v>
              </c:pt>
              <c:pt idx="1653">
                <c:v>1.9788179720560685E-4</c:v>
              </c:pt>
              <c:pt idx="1654">
                <c:v>2.0256606177859371E-4</c:v>
              </c:pt>
              <c:pt idx="1655">
                <c:v>2.0774023176520657E-4</c:v>
              </c:pt>
              <c:pt idx="1656">
                <c:v>2.1491041571368642E-4</c:v>
              </c:pt>
              <c:pt idx="1657">
                <c:v>2.2270536480701312E-4</c:v>
              </c:pt>
              <c:pt idx="1658">
                <c:v>2.3002849637952669E-4</c:v>
              </c:pt>
              <c:pt idx="1659">
                <c:v>2.3579290462166682E-4</c:v>
              </c:pt>
              <c:pt idx="1660">
                <c:v>2.4126828965572057E-4</c:v>
              </c:pt>
              <c:pt idx="1661">
                <c:v>2.4522679002122956E-4</c:v>
              </c:pt>
              <c:pt idx="1662">
                <c:v>2.5017522776908289E-4</c:v>
              </c:pt>
              <c:pt idx="1663">
                <c:v>2.5502469842753094E-4</c:v>
              </c:pt>
              <c:pt idx="1664">
                <c:v>2.5930869758608046E-4</c:v>
              </c:pt>
              <c:pt idx="1665">
                <c:v>2.6231310324450601E-4</c:v>
              </c:pt>
              <c:pt idx="1666">
                <c:v>2.6242944203943962E-4</c:v>
              </c:pt>
              <c:pt idx="1667">
                <c:v>2.6101264038002242E-4</c:v>
              </c:pt>
              <c:pt idx="1668">
                <c:v>2.5787499057564571E-4</c:v>
              </c:pt>
              <c:pt idx="1669">
                <c:v>2.5319227496585554E-4</c:v>
              </c:pt>
              <c:pt idx="1670">
                <c:v>2.4730773047062219E-4</c:v>
              </c:pt>
              <c:pt idx="1671">
                <c:v>2.4162280236154194E-4</c:v>
              </c:pt>
              <c:pt idx="1672">
                <c:v>2.3692303150107003E-4</c:v>
              </c:pt>
              <c:pt idx="1673">
                <c:v>2.334021382219012E-4</c:v>
              </c:pt>
              <c:pt idx="1674">
                <c:v>2.2821234535917557E-4</c:v>
              </c:pt>
              <c:pt idx="1675">
                <c:v>2.233627248010633E-4</c:v>
              </c:pt>
              <c:pt idx="1676">
                <c:v>2.2003375305861892E-4</c:v>
              </c:pt>
              <c:pt idx="1677">
                <c:v>2.1795331227477362E-4</c:v>
              </c:pt>
              <c:pt idx="1678">
                <c:v>2.1812186611940186E-4</c:v>
              </c:pt>
              <c:pt idx="1679">
                <c:v>2.1883338985878117E-4</c:v>
              </c:pt>
              <c:pt idx="1680">
                <c:v>2.1983663500020238E-4</c:v>
              </c:pt>
              <c:pt idx="1681">
                <c:v>2.2356202473236978E-4</c:v>
              </c:pt>
              <c:pt idx="1682">
                <c:v>2.2860446622519165E-4</c:v>
              </c:pt>
              <c:pt idx="1683">
                <c:v>2.3403669681147548E-4</c:v>
              </c:pt>
              <c:pt idx="1684">
                <c:v>2.4235845994685667E-4</c:v>
              </c:pt>
              <c:pt idx="1685">
                <c:v>2.5222673791773856E-4</c:v>
              </c:pt>
              <c:pt idx="1686">
                <c:v>2.6321093561096159E-4</c:v>
              </c:pt>
              <c:pt idx="1687">
                <c:v>2.7246455833657059E-4</c:v>
              </c:pt>
              <c:pt idx="1688">
                <c:v>2.813556237410465E-4</c:v>
              </c:pt>
              <c:pt idx="1689">
                <c:v>2.8983509797867916E-4</c:v>
              </c:pt>
              <c:pt idx="1690">
                <c:v>2.9994694624835977E-4</c:v>
              </c:pt>
              <c:pt idx="1691">
                <c:v>3.1091408869090106E-4</c:v>
              </c:pt>
              <c:pt idx="1692">
                <c:v>3.2032227462581352E-4</c:v>
              </c:pt>
              <c:pt idx="1693">
                <c:v>3.2717875188816953E-4</c:v>
              </c:pt>
              <c:pt idx="1694">
                <c:v>3.3050006209222173E-4</c:v>
              </c:pt>
              <c:pt idx="1695">
                <c:v>3.3053110797822831E-4</c:v>
              </c:pt>
              <c:pt idx="1696">
                <c:v>3.2781657495931961E-4</c:v>
              </c:pt>
              <c:pt idx="1697">
                <c:v>3.2371886777232808E-4</c:v>
              </c:pt>
              <c:pt idx="1698">
                <c:v>3.1800878983069959E-4</c:v>
              </c:pt>
              <c:pt idx="1699">
                <c:v>3.1114791551152716E-4</c:v>
              </c:pt>
              <c:pt idx="1700">
                <c:v>3.0346237651754463E-4</c:v>
              </c:pt>
              <c:pt idx="1701">
                <c:v>2.9650528326947718E-4</c:v>
              </c:pt>
              <c:pt idx="1702">
                <c:v>2.9022683576777566E-4</c:v>
              </c:pt>
              <c:pt idx="1703">
                <c:v>2.8467939896179879E-4</c:v>
              </c:pt>
              <c:pt idx="1704">
                <c:v>2.8130444133348301E-4</c:v>
              </c:pt>
              <c:pt idx="1705">
                <c:v>2.8094336635347351E-4</c:v>
              </c:pt>
              <c:pt idx="1706">
                <c:v>2.803385212084464E-4</c:v>
              </c:pt>
              <c:pt idx="1707">
                <c:v>2.8279844131996068E-4</c:v>
              </c:pt>
              <c:pt idx="1708">
                <c:v>2.8875222280453391E-4</c:v>
              </c:pt>
              <c:pt idx="1709">
                <c:v>2.9464870930634814E-4</c:v>
              </c:pt>
              <c:pt idx="1710">
                <c:v>3.0369333858903274E-4</c:v>
              </c:pt>
              <c:pt idx="1711">
                <c:v>3.1709441853462782E-4</c:v>
              </c:pt>
              <c:pt idx="1712">
                <c:v>3.3526803729990237E-4</c:v>
              </c:pt>
              <c:pt idx="1713">
                <c:v>3.5100433749191969E-4</c:v>
              </c:pt>
              <c:pt idx="1714">
                <c:v>3.6782687727276748E-4</c:v>
              </c:pt>
              <c:pt idx="1715">
                <c:v>3.8445116641995817E-4</c:v>
              </c:pt>
              <c:pt idx="1716">
                <c:v>4.0096191489928022E-4</c:v>
              </c:pt>
              <c:pt idx="1717">
                <c:v>4.1626004171733705E-4</c:v>
              </c:pt>
              <c:pt idx="1718">
                <c:v>4.2890516100087809E-4</c:v>
              </c:pt>
              <c:pt idx="1719">
                <c:v>4.3640895497978319E-4</c:v>
              </c:pt>
              <c:pt idx="1720">
                <c:v>4.3873006800225283E-4</c:v>
              </c:pt>
              <c:pt idx="1721">
                <c:v>4.3773385148953057E-4</c:v>
              </c:pt>
              <c:pt idx="1722">
                <c:v>4.3378777614063151E-4</c:v>
              </c:pt>
              <c:pt idx="1723">
                <c:v>4.2833624180870297E-4</c:v>
              </c:pt>
              <c:pt idx="1724">
                <c:v>4.1939674215717387E-4</c:v>
              </c:pt>
              <c:pt idx="1725">
                <c:v>4.0822906727497603E-4</c:v>
              </c:pt>
              <c:pt idx="1726">
                <c:v>3.960336136729838E-4</c:v>
              </c:pt>
              <c:pt idx="1727">
                <c:v>3.8692492726713311E-4</c:v>
              </c:pt>
              <c:pt idx="1728">
                <c:v>3.7709104294142491E-4</c:v>
              </c:pt>
              <c:pt idx="1729">
                <c:v>3.6473606278569261E-4</c:v>
              </c:pt>
              <c:pt idx="1730">
                <c:v>3.5407826328349523E-4</c:v>
              </c:pt>
              <c:pt idx="1731">
                <c:v>3.4746875404565971E-4</c:v>
              </c:pt>
              <c:pt idx="1732">
                <c:v>3.441959113996973E-4</c:v>
              </c:pt>
              <c:pt idx="1733">
                <c:v>3.4265322733339273E-4</c:v>
              </c:pt>
              <c:pt idx="1734">
                <c:v>3.4175181403051471E-4</c:v>
              </c:pt>
              <c:pt idx="1735">
                <c:v>3.4282514559270624E-4</c:v>
              </c:pt>
              <c:pt idx="1736">
                <c:v>3.4736618936431383E-4</c:v>
              </c:pt>
              <c:pt idx="1737">
                <c:v>3.5468440755894544E-4</c:v>
              </c:pt>
              <c:pt idx="1738">
                <c:v>3.6361592921723573E-4</c:v>
              </c:pt>
              <c:pt idx="1739">
                <c:v>3.7456533353284727E-4</c:v>
              </c:pt>
              <c:pt idx="1740">
                <c:v>3.8994520563444512E-4</c:v>
              </c:pt>
              <c:pt idx="1741">
                <c:v>4.0533200643163241E-4</c:v>
              </c:pt>
              <c:pt idx="1742">
                <c:v>4.2177096962732328E-4</c:v>
              </c:pt>
              <c:pt idx="1743">
                <c:v>4.3762432480155865E-4</c:v>
              </c:pt>
              <c:pt idx="1744">
                <c:v>4.534153883375619E-4</c:v>
              </c:pt>
              <c:pt idx="1745">
                <c:v>4.6850600405381798E-4</c:v>
              </c:pt>
              <c:pt idx="1746">
                <c:v>4.8524285119330094E-4</c:v>
              </c:pt>
              <c:pt idx="1747">
                <c:v>4.9901516598503421E-4</c:v>
              </c:pt>
              <c:pt idx="1748">
                <c:v>5.1004036956417377E-4</c:v>
              </c:pt>
              <c:pt idx="1749">
                <c:v>5.1715345839611351E-4</c:v>
              </c:pt>
              <c:pt idx="1750">
                <c:v>5.211998332758773E-4</c:v>
              </c:pt>
              <c:pt idx="1751">
                <c:v>5.2250465988614076E-4</c:v>
              </c:pt>
              <c:pt idx="1752">
                <c:v>5.1999520626336911E-4</c:v>
              </c:pt>
              <c:pt idx="1753">
                <c:v>5.1512145185932145E-4</c:v>
              </c:pt>
              <c:pt idx="1754">
                <c:v>5.0787801694160493E-4</c:v>
              </c:pt>
              <c:pt idx="1755">
                <c:v>4.9952544109747258E-4</c:v>
              </c:pt>
              <c:pt idx="1756">
                <c:v>4.9134819789389361E-4</c:v>
              </c:pt>
              <c:pt idx="1757">
                <c:v>4.8399157207419159E-4</c:v>
              </c:pt>
              <c:pt idx="1758">
                <c:v>4.7566357977498716E-4</c:v>
              </c:pt>
              <c:pt idx="1759">
                <c:v>4.7109010770935876E-4</c:v>
              </c:pt>
              <c:pt idx="1760">
                <c:v>4.7081487527037832E-4</c:v>
              </c:pt>
              <c:pt idx="1761">
                <c:v>4.7399073283360655E-4</c:v>
              </c:pt>
              <c:pt idx="1762">
                <c:v>4.8222458814369646E-4</c:v>
              </c:pt>
              <c:pt idx="1763">
                <c:v>4.9323395232498605E-4</c:v>
              </c:pt>
              <c:pt idx="1764">
                <c:v>5.0755906376723431E-4</c:v>
              </c:pt>
              <c:pt idx="1765">
                <c:v>5.2295239352757319E-4</c:v>
              </c:pt>
              <c:pt idx="1766">
                <c:v>5.4078733898487634E-4</c:v>
              </c:pt>
              <c:pt idx="1767">
                <c:v>5.6031804937666375E-4</c:v>
              </c:pt>
              <c:pt idx="1768">
                <c:v>5.8251251011223423E-4</c:v>
              </c:pt>
              <c:pt idx="1769">
                <c:v>6.0221903615460424E-4</c:v>
              </c:pt>
              <c:pt idx="1770">
                <c:v>6.2150592641481916E-4</c:v>
              </c:pt>
              <c:pt idx="1771">
                <c:v>6.3853256291622777E-4</c:v>
              </c:pt>
              <c:pt idx="1772">
                <c:v>6.5400077588659126E-4</c:v>
              </c:pt>
              <c:pt idx="1773">
                <c:v>6.6559549825656258E-4</c:v>
              </c:pt>
              <c:pt idx="1774">
                <c:v>6.7357953744851223E-4</c:v>
              </c:pt>
              <c:pt idx="1775">
                <c:v>6.7712221614554412E-4</c:v>
              </c:pt>
              <c:pt idx="1776">
                <c:v>6.7597663294521057E-4</c:v>
              </c:pt>
              <c:pt idx="1777">
                <c:v>6.7054673413148092E-4</c:v>
              </c:pt>
              <c:pt idx="1778">
                <c:v>6.5983828519830382E-4</c:v>
              </c:pt>
              <c:pt idx="1779">
                <c:v>6.4653703842906265E-4</c:v>
              </c:pt>
              <c:pt idx="1780">
                <c:v>6.305092833232954E-4</c:v>
              </c:pt>
              <c:pt idx="1781">
                <c:v>6.1367075424493352E-4</c:v>
              </c:pt>
              <c:pt idx="1782">
                <c:v>5.9505326591845903E-4</c:v>
              </c:pt>
              <c:pt idx="1783">
                <c:v>5.7945562291582221E-4</c:v>
              </c:pt>
              <c:pt idx="1784">
                <c:v>5.6357673483211886E-4</c:v>
              </c:pt>
              <c:pt idx="1785">
                <c:v>5.488737596474713E-4</c:v>
              </c:pt>
              <c:pt idx="1786">
                <c:v>5.3722067634157339E-4</c:v>
              </c:pt>
              <c:pt idx="1787">
                <c:v>5.2879140183592773E-4</c:v>
              </c:pt>
              <c:pt idx="1788">
                <c:v>5.2252712818025174E-4</c:v>
              </c:pt>
              <c:pt idx="1789">
                <c:v>5.1865447035577181E-4</c:v>
              </c:pt>
              <c:pt idx="1790">
                <c:v>5.1261101556097346E-4</c:v>
              </c:pt>
              <c:pt idx="1791">
                <c:v>5.0737308825052297E-4</c:v>
              </c:pt>
              <c:pt idx="1792">
                <c:v>5.0503610251916692E-4</c:v>
              </c:pt>
              <c:pt idx="1793">
                <c:v>5.0516395027720706E-4</c:v>
              </c:pt>
              <c:pt idx="1794">
                <c:v>5.0825729640305501E-4</c:v>
              </c:pt>
              <c:pt idx="1795">
                <c:v>5.113960454716358E-4</c:v>
              </c:pt>
              <c:pt idx="1796">
                <c:v>5.1354847140533128E-4</c:v>
              </c:pt>
              <c:pt idx="1797">
                <c:v>5.1823784922241901E-4</c:v>
              </c:pt>
              <c:pt idx="1798">
                <c:v>5.2690411509715698E-4</c:v>
              </c:pt>
              <c:pt idx="1799">
                <c:v>5.3517354659421586E-4</c:v>
              </c:pt>
              <c:pt idx="1800">
                <c:v>5.4216383429014339E-4</c:v>
              </c:pt>
              <c:pt idx="1801">
                <c:v>5.4727964334082963E-4</c:v>
              </c:pt>
              <c:pt idx="1802">
                <c:v>5.5205111620734151E-4</c:v>
              </c:pt>
              <c:pt idx="1803">
                <c:v>5.5665708318906383E-4</c:v>
              </c:pt>
              <c:pt idx="1804">
                <c:v>5.5858482618164902E-4</c:v>
              </c:pt>
              <c:pt idx="1805">
                <c:v>5.5596348078731494E-4</c:v>
              </c:pt>
              <c:pt idx="1806">
                <c:v>5.4955688572824474E-4</c:v>
              </c:pt>
              <c:pt idx="1807">
                <c:v>5.4312532404732705E-4</c:v>
              </c:pt>
              <c:pt idx="1808">
                <c:v>5.3355614587306918E-4</c:v>
              </c:pt>
              <c:pt idx="1809">
                <c:v>5.2250824082256315E-4</c:v>
              </c:pt>
              <c:pt idx="1810">
                <c:v>5.1193636713898615E-4</c:v>
              </c:pt>
              <c:pt idx="1811">
                <c:v>5.0275889344278814E-4</c:v>
              </c:pt>
              <c:pt idx="1812">
                <c:v>4.9276641527236159E-4</c:v>
              </c:pt>
              <c:pt idx="1813">
                <c:v>4.8420932631971234E-4</c:v>
              </c:pt>
              <c:pt idx="1814">
                <c:v>4.770769837086826E-4</c:v>
              </c:pt>
              <c:pt idx="1815">
                <c:v>4.7210752669680551E-4</c:v>
              </c:pt>
              <c:pt idx="1816">
                <c:v>4.6765439075048922E-4</c:v>
              </c:pt>
              <c:pt idx="1817">
                <c:v>4.6588922227148267E-4</c:v>
              </c:pt>
              <c:pt idx="1818">
                <c:v>4.6852788940479043E-4</c:v>
              </c:pt>
              <c:pt idx="1819">
                <c:v>4.7171219131576835E-4</c:v>
              </c:pt>
              <c:pt idx="1820">
                <c:v>4.7724657019544199E-4</c:v>
              </c:pt>
              <c:pt idx="1821">
                <c:v>4.8491070684848113E-4</c:v>
              </c:pt>
              <c:pt idx="1822">
                <c:v>4.9504302475008352E-4</c:v>
              </c:pt>
              <c:pt idx="1823">
                <c:v>5.0555362278204127E-4</c:v>
              </c:pt>
              <c:pt idx="1824">
                <c:v>5.1604546670045641E-4</c:v>
              </c:pt>
              <c:pt idx="1825">
                <c:v>5.2606011336566567E-4</c:v>
              </c:pt>
              <c:pt idx="1826">
                <c:v>5.3714667587401567E-4</c:v>
              </c:pt>
              <c:pt idx="1827">
                <c:v>5.4711815143593679E-4</c:v>
              </c:pt>
              <c:pt idx="1828">
                <c:v>5.5611071556859099E-4</c:v>
              </c:pt>
              <c:pt idx="1829">
                <c:v>5.6457899729796376E-4</c:v>
              </c:pt>
              <c:pt idx="1830">
                <c:v>5.7179533368749739E-4</c:v>
              </c:pt>
              <c:pt idx="1831">
                <c:v>5.7516845920880632E-4</c:v>
              </c:pt>
              <c:pt idx="1832">
                <c:v>5.7356498250091161E-4</c:v>
              </c:pt>
              <c:pt idx="1833">
                <c:v>5.6856707786387384E-4</c:v>
              </c:pt>
              <c:pt idx="1834">
                <c:v>5.6181243244006105E-4</c:v>
              </c:pt>
              <c:pt idx="1835">
                <c:v>5.5512808995875572E-4</c:v>
              </c:pt>
              <c:pt idx="1836">
                <c:v>5.4874168138779715E-4</c:v>
              </c:pt>
              <c:pt idx="1837">
                <c:v>5.4176966479538324E-4</c:v>
              </c:pt>
              <c:pt idx="1838">
                <c:v>5.3464428419097948E-4</c:v>
              </c:pt>
              <c:pt idx="1839">
                <c:v>5.2845675916337134E-4</c:v>
              </c:pt>
              <c:pt idx="1840">
                <c:v>5.2310870556629223E-4</c:v>
              </c:pt>
              <c:pt idx="1841">
                <c:v>5.2153079507890178E-4</c:v>
              </c:pt>
              <c:pt idx="1842">
                <c:v>5.250664118361982E-4</c:v>
              </c:pt>
              <c:pt idx="1843">
                <c:v>5.3120075579405355E-4</c:v>
              </c:pt>
              <c:pt idx="1844">
                <c:v>5.3911260996993417E-4</c:v>
              </c:pt>
              <c:pt idx="1845">
                <c:v>5.4844617918311394E-4</c:v>
              </c:pt>
              <c:pt idx="1846">
                <c:v>5.6003080830902951E-4</c:v>
              </c:pt>
              <c:pt idx="1847">
                <c:v>5.7319068303941648E-4</c:v>
              </c:pt>
              <c:pt idx="1848">
                <c:v>5.8790641635103884E-4</c:v>
              </c:pt>
              <c:pt idx="1849">
                <c:v>6.0154773549178392E-4</c:v>
              </c:pt>
              <c:pt idx="1850">
                <c:v>6.1529413429712969E-4</c:v>
              </c:pt>
              <c:pt idx="1851">
                <c:v>6.255013020977202E-4</c:v>
              </c:pt>
              <c:pt idx="1852">
                <c:v>6.3437687787022928E-4</c:v>
              </c:pt>
              <c:pt idx="1853">
                <c:v>6.4120250911279761E-4</c:v>
              </c:pt>
              <c:pt idx="1854">
                <c:v>6.4524706854107283E-4</c:v>
              </c:pt>
              <c:pt idx="1855">
                <c:v>6.452566954306178E-4</c:v>
              </c:pt>
              <c:pt idx="1856">
                <c:v>6.42084218937593E-4</c:v>
              </c:pt>
              <c:pt idx="1857">
                <c:v>6.3624561036167637E-4</c:v>
              </c:pt>
              <c:pt idx="1858">
                <c:v>6.2625561386346813E-4</c:v>
              </c:pt>
              <c:pt idx="1859">
                <c:v>6.1410015016077945E-4</c:v>
              </c:pt>
              <c:pt idx="1860">
                <c:v>5.9872242662103504E-4</c:v>
              </c:pt>
              <c:pt idx="1861">
                <c:v>5.8317924716305572E-4</c:v>
              </c:pt>
              <c:pt idx="1862">
                <c:v>5.6870202087268599E-4</c:v>
              </c:pt>
              <c:pt idx="1863">
                <c:v>5.5885243039327374E-4</c:v>
              </c:pt>
              <c:pt idx="1864">
                <c:v>5.4986729462175635E-4</c:v>
              </c:pt>
              <c:pt idx="1865">
                <c:v>5.4370303735313489E-4</c:v>
              </c:pt>
              <c:pt idx="1866">
                <c:v>5.3975496334204658E-4</c:v>
              </c:pt>
              <c:pt idx="1867">
                <c:v>5.3753433306114246E-4</c:v>
              </c:pt>
              <c:pt idx="1868">
                <c:v>5.3812477118288856E-4</c:v>
              </c:pt>
              <c:pt idx="1869">
                <c:v>5.4175335904302249E-4</c:v>
              </c:pt>
              <c:pt idx="1870">
                <c:v>5.4816758232944824E-4</c:v>
              </c:pt>
              <c:pt idx="1871">
                <c:v>5.5342839432196594E-4</c:v>
              </c:pt>
              <c:pt idx="1872">
                <c:v>5.5708974358648555E-4</c:v>
              </c:pt>
              <c:pt idx="1873">
                <c:v>5.6228951310463929E-4</c:v>
              </c:pt>
              <c:pt idx="1874">
                <c:v>5.7057693256140152E-4</c:v>
              </c:pt>
              <c:pt idx="1875">
                <c:v>5.7782474788041624E-4</c:v>
              </c:pt>
              <c:pt idx="1876">
                <c:v>5.8450296113100777E-4</c:v>
              </c:pt>
              <c:pt idx="1877">
                <c:v>5.901828925846148E-4</c:v>
              </c:pt>
              <c:pt idx="1878">
                <c:v>5.9178168909188316E-4</c:v>
              </c:pt>
              <c:pt idx="1879">
                <c:v>5.9016070743431398E-4</c:v>
              </c:pt>
              <c:pt idx="1880">
                <c:v>5.8825559929102217E-4</c:v>
              </c:pt>
              <c:pt idx="1881">
                <c:v>5.8501863263135711E-4</c:v>
              </c:pt>
              <c:pt idx="1882">
                <c:v>5.7639270642180582E-4</c:v>
              </c:pt>
              <c:pt idx="1883">
                <c:v>5.627988721635741E-4</c:v>
              </c:pt>
              <c:pt idx="1884">
                <c:v>5.4730221156805002E-4</c:v>
              </c:pt>
              <c:pt idx="1885">
                <c:v>5.3507036565869485E-4</c:v>
              </c:pt>
              <c:pt idx="1886">
                <c:v>5.2088157963327286E-4</c:v>
              </c:pt>
              <c:pt idx="1887">
                <c:v>5.0726091333515029E-4</c:v>
              </c:pt>
              <c:pt idx="1888">
                <c:v>4.929017413580932E-4</c:v>
              </c:pt>
              <c:pt idx="1889">
                <c:v>4.8118614989222589E-4</c:v>
              </c:pt>
              <c:pt idx="1890">
                <c:v>4.7131095988127284E-4</c:v>
              </c:pt>
              <c:pt idx="1891">
                <c:v>4.6234639367478665E-4</c:v>
              </c:pt>
              <c:pt idx="1892">
                <c:v>4.5370184659583867E-4</c:v>
              </c:pt>
              <c:pt idx="1893">
                <c:v>4.4727724692154695E-4</c:v>
              </c:pt>
              <c:pt idx="1894">
                <c:v>4.4067203480741837E-4</c:v>
              </c:pt>
              <c:pt idx="1895">
                <c:v>4.3714056527416464E-4</c:v>
              </c:pt>
              <c:pt idx="1896">
                <c:v>4.3735981851632732E-4</c:v>
              </c:pt>
              <c:pt idx="1897">
                <c:v>4.390405268623191E-4</c:v>
              </c:pt>
              <c:pt idx="1898">
                <c:v>4.4211939934281309E-4</c:v>
              </c:pt>
              <c:pt idx="1899">
                <c:v>4.4469374286466292E-4</c:v>
              </c:pt>
              <c:pt idx="1900">
                <c:v>4.4825867333406861E-4</c:v>
              </c:pt>
              <c:pt idx="1901">
                <c:v>4.5417841093935136E-4</c:v>
              </c:pt>
              <c:pt idx="1902">
                <c:v>4.6110044432151533E-4</c:v>
              </c:pt>
              <c:pt idx="1903">
                <c:v>4.675045910194036E-4</c:v>
              </c:pt>
              <c:pt idx="1904">
                <c:v>4.7485965122039071E-4</c:v>
              </c:pt>
              <c:pt idx="1905">
                <c:v>4.8171676139244002E-4</c:v>
              </c:pt>
              <c:pt idx="1906">
                <c:v>4.8863321517599229E-4</c:v>
              </c:pt>
              <c:pt idx="1907">
                <c:v>4.9410581873849931E-4</c:v>
              </c:pt>
              <c:pt idx="1908">
                <c:v>4.9721315549967221E-4</c:v>
              </c:pt>
              <c:pt idx="1909">
                <c:v>4.9849484759509485E-4</c:v>
              </c:pt>
              <c:pt idx="1910">
                <c:v>4.9918178778954618E-4</c:v>
              </c:pt>
              <c:pt idx="1911">
                <c:v>4.9957189333785473E-4</c:v>
              </c:pt>
              <c:pt idx="1912">
                <c:v>4.9859706251055764E-4</c:v>
              </c:pt>
              <c:pt idx="1913">
                <c:v>4.9591200975894066E-4</c:v>
              </c:pt>
              <c:pt idx="1914">
                <c:v>4.8975031744012882E-4</c:v>
              </c:pt>
              <c:pt idx="1915">
                <c:v>4.8242322185427318E-4</c:v>
              </c:pt>
              <c:pt idx="1916">
                <c:v>4.7522060961177246E-4</c:v>
              </c:pt>
              <c:pt idx="1917">
                <c:v>4.7181946950877729E-4</c:v>
              </c:pt>
              <c:pt idx="1918">
                <c:v>4.7398085611128791E-4</c:v>
              </c:pt>
              <c:pt idx="1919">
                <c:v>4.7861109018309156E-4</c:v>
              </c:pt>
              <c:pt idx="1920">
                <c:v>4.8667382669874366E-4</c:v>
              </c:pt>
              <c:pt idx="1921">
                <c:v>4.9843642003709527E-4</c:v>
              </c:pt>
              <c:pt idx="1922">
                <c:v>5.1506422349863548E-4</c:v>
              </c:pt>
              <c:pt idx="1923">
                <c:v>5.323457893622851E-4</c:v>
              </c:pt>
              <c:pt idx="1924">
                <c:v>5.5256457252376436E-4</c:v>
              </c:pt>
              <c:pt idx="1925">
                <c:v>5.7373666758296963E-4</c:v>
              </c:pt>
              <c:pt idx="1926">
                <c:v>5.975282925850205E-4</c:v>
              </c:pt>
              <c:pt idx="1927">
                <c:v>6.2127971116603055E-4</c:v>
              </c:pt>
              <c:pt idx="1928">
                <c:v>6.4489054051754388E-4</c:v>
              </c:pt>
              <c:pt idx="1929">
                <c:v>6.6446623746410811E-4</c:v>
              </c:pt>
              <c:pt idx="1930">
                <c:v>6.7957527418354194E-4</c:v>
              </c:pt>
              <c:pt idx="1931">
                <c:v>6.8892363349692227E-4</c:v>
              </c:pt>
              <c:pt idx="1932">
                <c:v>6.9347305499420646E-4</c:v>
              </c:pt>
              <c:pt idx="1933">
                <c:v>6.9419841946924648E-4</c:v>
              </c:pt>
              <c:pt idx="1934">
                <c:v>6.9062003134109972E-4</c:v>
              </c:pt>
              <c:pt idx="1935">
                <c:v>6.8177112105329918E-4</c:v>
              </c:pt>
              <c:pt idx="1936">
                <c:v>6.6657719115737618E-4</c:v>
              </c:pt>
              <c:pt idx="1937">
                <c:v>6.5026012969971239E-4</c:v>
              </c:pt>
              <c:pt idx="1938">
                <c:v>6.3270546330341756E-4</c:v>
              </c:pt>
              <c:pt idx="1939">
                <c:v>6.1738173695381987E-4</c:v>
              </c:pt>
              <c:pt idx="1940">
                <c:v>6.0294180236879821E-4</c:v>
              </c:pt>
              <c:pt idx="1941">
                <c:v>5.934713081401353E-4</c:v>
              </c:pt>
              <c:pt idx="1942">
                <c:v>5.8993689058015248E-4</c:v>
              </c:pt>
              <c:pt idx="1943">
                <c:v>5.888801812251684E-4</c:v>
              </c:pt>
              <c:pt idx="1944">
                <c:v>5.9011477151499727E-4</c:v>
              </c:pt>
              <c:pt idx="1945">
                <c:v>5.9545123287137874E-4</c:v>
              </c:pt>
              <c:pt idx="1946">
                <c:v>6.0497429191561927E-4</c:v>
              </c:pt>
              <c:pt idx="1947">
                <c:v>6.1533993697230043E-4</c:v>
              </c:pt>
              <c:pt idx="1948">
                <c:v>6.2587723380000317E-4</c:v>
              </c:pt>
              <c:pt idx="1949">
                <c:v>6.3820010211656131E-4</c:v>
              </c:pt>
              <c:pt idx="1950">
                <c:v>6.5200706038624193E-4</c:v>
              </c:pt>
              <c:pt idx="1951">
                <c:v>6.6487814508579791E-4</c:v>
              </c:pt>
              <c:pt idx="1952">
                <c:v>6.7682066798773833E-4</c:v>
              </c:pt>
              <c:pt idx="1953">
                <c:v>6.8421063815496462E-4</c:v>
              </c:pt>
              <c:pt idx="1954">
                <c:v>6.8753672849275287E-4</c:v>
              </c:pt>
              <c:pt idx="1955">
                <c:v>6.8829781905442599E-4</c:v>
              </c:pt>
              <c:pt idx="1956">
                <c:v>6.8345874143936212E-4</c:v>
              </c:pt>
              <c:pt idx="1957">
                <c:v>6.7359970728110563E-4</c:v>
              </c:pt>
              <c:pt idx="1958">
                <c:v>6.6033327054499421E-4</c:v>
              </c:pt>
              <c:pt idx="1959">
                <c:v>6.4424527242973881E-4</c:v>
              </c:pt>
              <c:pt idx="1960">
                <c:v>6.2335618793653378E-4</c:v>
              </c:pt>
              <c:pt idx="1961">
                <c:v>6.0288962063014006E-4</c:v>
              </c:pt>
              <c:pt idx="1962">
                <c:v>5.8215323392819514E-4</c:v>
              </c:pt>
              <c:pt idx="1963">
                <c:v>5.6219719156701329E-4</c:v>
              </c:pt>
              <c:pt idx="1964">
                <c:v>5.4437009085880309E-4</c:v>
              </c:pt>
              <c:pt idx="1965">
                <c:v>5.3073013747055402E-4</c:v>
              </c:pt>
              <c:pt idx="1966">
                <c:v>5.1737052976538625E-4</c:v>
              </c:pt>
              <c:pt idx="1967">
                <c:v>5.0652928638525061E-4</c:v>
              </c:pt>
              <c:pt idx="1968">
                <c:v>4.989496931428175E-4</c:v>
              </c:pt>
              <c:pt idx="1969">
                <c:v>4.9522583571832849E-4</c:v>
              </c:pt>
              <c:pt idx="1970">
                <c:v>4.9482383812999382E-4</c:v>
              </c:pt>
              <c:pt idx="1971">
                <c:v>4.9594651999274194E-4</c:v>
              </c:pt>
              <c:pt idx="1972">
                <c:v>4.9740619295611901E-4</c:v>
              </c:pt>
              <c:pt idx="1973">
                <c:v>5.0023913005422355E-4</c:v>
              </c:pt>
              <c:pt idx="1974">
                <c:v>5.0599126317941794E-4</c:v>
              </c:pt>
              <c:pt idx="1975">
                <c:v>5.1112522674499005E-4</c:v>
              </c:pt>
              <c:pt idx="1976">
                <c:v>5.1581706957877786E-4</c:v>
              </c:pt>
              <c:pt idx="1977">
                <c:v>5.223740806231086E-4</c:v>
              </c:pt>
              <c:pt idx="1978">
                <c:v>5.2877529594978594E-4</c:v>
              </c:pt>
              <c:pt idx="1979">
                <c:v>5.3241914026463119E-4</c:v>
              </c:pt>
              <c:pt idx="1980">
                <c:v>5.3345884433548825E-4</c:v>
              </c:pt>
              <c:pt idx="1981">
                <c:v>5.3295180039358934E-4</c:v>
              </c:pt>
              <c:pt idx="1982">
                <c:v>5.3226999009875714E-4</c:v>
              </c:pt>
              <c:pt idx="1983">
                <c:v>5.2938400517504565E-4</c:v>
              </c:pt>
              <c:pt idx="1984">
                <c:v>5.2400380642775584E-4</c:v>
              </c:pt>
              <c:pt idx="1985">
                <c:v>5.1735497351134644E-4</c:v>
              </c:pt>
              <c:pt idx="1986">
                <c:v>5.0787828342989687E-4</c:v>
              </c:pt>
              <c:pt idx="1987">
                <c:v>4.9822709348380594E-4</c:v>
              </c:pt>
              <c:pt idx="1988">
                <c:v>4.8952113750909279E-4</c:v>
              </c:pt>
              <c:pt idx="1989">
                <c:v>4.8345884532316051E-4</c:v>
              </c:pt>
              <c:pt idx="1990">
                <c:v>4.8043092207297462E-4</c:v>
              </c:pt>
              <c:pt idx="1991">
                <c:v>4.8034537933127393E-4</c:v>
              </c:pt>
              <c:pt idx="1992">
                <c:v>4.8354440472037942E-4</c:v>
              </c:pt>
              <c:pt idx="1993">
                <c:v>4.885122628025051E-4</c:v>
              </c:pt>
              <c:pt idx="1994">
                <c:v>4.953789332420264E-4</c:v>
              </c:pt>
              <c:pt idx="1995">
                <c:v>5.0316707022839136E-4</c:v>
              </c:pt>
              <c:pt idx="1996">
                <c:v>5.1245497001054636E-4</c:v>
              </c:pt>
              <c:pt idx="1997">
                <c:v>5.2230970704509596E-4</c:v>
              </c:pt>
              <c:pt idx="1998">
                <c:v>5.3017399306087203E-4</c:v>
              </c:pt>
              <c:pt idx="1999">
                <c:v>5.3753070215816531E-4</c:v>
              </c:pt>
              <c:pt idx="2000">
                <c:v>5.4446660958702643E-4</c:v>
              </c:pt>
              <c:pt idx="2001">
                <c:v>5.4945578673250436E-4</c:v>
              </c:pt>
              <c:pt idx="2002">
                <c:v>5.5326443740037301E-4</c:v>
              </c:pt>
              <c:pt idx="2003">
                <c:v>5.5566731236190189E-4</c:v>
              </c:pt>
              <c:pt idx="2004">
                <c:v>5.5594904045299742E-4</c:v>
              </c:pt>
              <c:pt idx="2005">
                <c:v>5.5377444602451933E-4</c:v>
              </c:pt>
              <c:pt idx="2006">
                <c:v>5.4926366532956101E-4</c:v>
              </c:pt>
              <c:pt idx="2007">
                <c:v>5.4557576716896059E-4</c:v>
              </c:pt>
              <c:pt idx="2008">
                <c:v>5.4437725273164797E-4</c:v>
              </c:pt>
              <c:pt idx="2009">
                <c:v>5.4547685004611003E-4</c:v>
              </c:pt>
              <c:pt idx="2010">
                <c:v>5.4910855248815557E-4</c:v>
              </c:pt>
              <c:pt idx="2011">
                <c:v>5.5784398873016039E-4</c:v>
              </c:pt>
              <c:pt idx="2012">
                <c:v>5.7377947226485652E-4</c:v>
              </c:pt>
              <c:pt idx="2013">
                <c:v>5.9415769870248465E-4</c:v>
              </c:pt>
              <c:pt idx="2014">
                <c:v>6.1722071140343792E-4</c:v>
              </c:pt>
              <c:pt idx="2015">
                <c:v>6.421114840209583E-4</c:v>
              </c:pt>
              <c:pt idx="2016">
                <c:v>6.674093175043596E-4</c:v>
              </c:pt>
              <c:pt idx="2017">
                <c:v>6.9192136029253199E-4</c:v>
              </c:pt>
              <c:pt idx="2018">
                <c:v>7.139979998920451E-4</c:v>
              </c:pt>
              <c:pt idx="2019">
                <c:v>7.3257996199810533E-4</c:v>
              </c:pt>
              <c:pt idx="2020">
                <c:v>7.4704832755276935E-4</c:v>
              </c:pt>
              <c:pt idx="2021">
                <c:v>7.5846400310161882E-4</c:v>
              </c:pt>
              <c:pt idx="2022">
                <c:v>7.6567830751792681E-4</c:v>
              </c:pt>
              <c:pt idx="2023">
                <c:v>7.6662968737553649E-4</c:v>
              </c:pt>
              <c:pt idx="2024">
                <c:v>7.5979253051434341E-4</c:v>
              </c:pt>
              <c:pt idx="2025">
                <c:v>7.4727579196542633E-4</c:v>
              </c:pt>
              <c:pt idx="2026">
                <c:v>7.2556720600806682E-4</c:v>
              </c:pt>
              <c:pt idx="2027">
                <c:v>6.9895961588100188E-4</c:v>
              </c:pt>
              <c:pt idx="2028">
                <c:v>6.7304422909215337E-4</c:v>
              </c:pt>
              <c:pt idx="2029">
                <c:v>6.4607263261386811E-4</c:v>
              </c:pt>
              <c:pt idx="2030">
                <c:v>6.174024897295518E-4</c:v>
              </c:pt>
              <c:pt idx="2031">
                <c:v>5.9175728875765585E-4</c:v>
              </c:pt>
              <c:pt idx="2032">
                <c:v>5.685400126467275E-4</c:v>
              </c:pt>
              <c:pt idx="2033">
                <c:v>5.4874844352820423E-4</c:v>
              </c:pt>
              <c:pt idx="2034">
                <c:v>5.3202663632169554E-4</c:v>
              </c:pt>
              <c:pt idx="2035">
                <c:v>5.1586000750481061E-4</c:v>
              </c:pt>
              <c:pt idx="2036">
                <c:v>5.0155441632994424E-4</c:v>
              </c:pt>
              <c:pt idx="2037">
                <c:v>4.8985128319172335E-4</c:v>
              </c:pt>
              <c:pt idx="2038">
                <c:v>4.8136468039228225E-4</c:v>
              </c:pt>
              <c:pt idx="2039">
                <c:v>4.7504869135245895E-4</c:v>
              </c:pt>
              <c:pt idx="2040">
                <c:v>4.7163570917599232E-4</c:v>
              </c:pt>
              <c:pt idx="2041">
                <c:v>4.6927465622077384E-4</c:v>
              </c:pt>
              <c:pt idx="2042">
                <c:v>4.6411860743801034E-4</c:v>
              </c:pt>
              <c:pt idx="2043">
                <c:v>4.5867048748732183E-4</c:v>
              </c:pt>
              <c:pt idx="2044">
                <c:v>4.5458797013296881E-4</c:v>
              </c:pt>
              <c:pt idx="2045">
                <c:v>4.5113726320767977E-4</c:v>
              </c:pt>
              <c:pt idx="2046">
                <c:v>4.4687188491852696E-4</c:v>
              </c:pt>
              <c:pt idx="2047">
                <c:v>4.4018852511279797E-4</c:v>
              </c:pt>
              <c:pt idx="2048">
                <c:v>4.3303986009388926E-4</c:v>
              </c:pt>
              <c:pt idx="2049">
                <c:v>4.2633806262946429E-4</c:v>
              </c:pt>
              <c:pt idx="2050">
                <c:v>4.198386130561845E-4</c:v>
              </c:pt>
              <c:pt idx="2051">
                <c:v>4.1251343285492691E-4</c:v>
              </c:pt>
              <c:pt idx="2052">
                <c:v>4.0342336731847292E-4</c:v>
              </c:pt>
              <c:pt idx="2053">
                <c:v>3.940741752291804E-4</c:v>
              </c:pt>
              <c:pt idx="2054">
                <c:v>3.8696998044398287E-4</c:v>
              </c:pt>
              <c:pt idx="2055">
                <c:v>3.8200438751233832E-4</c:v>
              </c:pt>
              <c:pt idx="2056">
                <c:v>3.7769114126375258E-4</c:v>
              </c:pt>
              <c:pt idx="2057">
                <c:v>3.7537260984661072E-4</c:v>
              </c:pt>
              <c:pt idx="2058">
                <c:v>3.731279789639171E-4</c:v>
              </c:pt>
              <c:pt idx="2059">
                <c:v>3.7119658841283643E-4</c:v>
              </c:pt>
              <c:pt idx="2060">
                <c:v>3.7069783891902292E-4</c:v>
              </c:pt>
              <c:pt idx="2061">
                <c:v>3.7044868902161244E-4</c:v>
              </c:pt>
              <c:pt idx="2062">
                <c:v>3.7039142734988993E-4</c:v>
              </c:pt>
              <c:pt idx="2063">
                <c:v>3.7030243691591277E-4</c:v>
              </c:pt>
              <c:pt idx="2064">
                <c:v>3.7010848340596257E-4</c:v>
              </c:pt>
              <c:pt idx="2065">
                <c:v>3.6806691660169852E-4</c:v>
              </c:pt>
              <c:pt idx="2066">
                <c:v>3.6444540733681833E-4</c:v>
              </c:pt>
              <c:pt idx="2067">
                <c:v>3.6188257277807503E-4</c:v>
              </c:pt>
              <c:pt idx="2068">
                <c:v>3.6137191458871713E-4</c:v>
              </c:pt>
              <c:pt idx="2069">
                <c:v>3.606145715186488E-4</c:v>
              </c:pt>
              <c:pt idx="2070">
                <c:v>3.5825620010186758E-4</c:v>
              </c:pt>
              <c:pt idx="2071">
                <c:v>3.5593773530679876E-4</c:v>
              </c:pt>
              <c:pt idx="2072">
                <c:v>3.5367193526041708E-4</c:v>
              </c:pt>
              <c:pt idx="2073">
                <c:v>3.5055149060638635E-4</c:v>
              </c:pt>
              <c:pt idx="2074">
                <c:v>3.4576401178684204E-4</c:v>
              </c:pt>
              <c:pt idx="2075">
                <c:v>3.4152716440044101E-4</c:v>
              </c:pt>
              <c:pt idx="2076">
                <c:v>3.4002070608631692E-4</c:v>
              </c:pt>
              <c:pt idx="2077">
                <c:v>3.3998506327727497E-4</c:v>
              </c:pt>
              <c:pt idx="2078">
                <c:v>3.4012906688801173E-4</c:v>
              </c:pt>
              <c:pt idx="2079">
                <c:v>3.3990005351215816E-4</c:v>
              </c:pt>
              <c:pt idx="2080">
                <c:v>3.4110179912001009E-4</c:v>
              </c:pt>
              <c:pt idx="2081">
                <c:v>3.4501434691068419E-4</c:v>
              </c:pt>
              <c:pt idx="2082">
                <c:v>3.5004034940699935E-4</c:v>
              </c:pt>
              <c:pt idx="2083">
                <c:v>3.5399088843478775E-4</c:v>
              </c:pt>
              <c:pt idx="2084">
                <c:v>3.570894977044008E-4</c:v>
              </c:pt>
              <c:pt idx="2085">
                <c:v>3.6102582957512713E-4</c:v>
              </c:pt>
              <c:pt idx="2086">
                <c:v>3.6553016458452519E-4</c:v>
              </c:pt>
              <c:pt idx="2087">
                <c:v>3.6989674180252792E-4</c:v>
              </c:pt>
              <c:pt idx="2088">
                <c:v>3.7235980980699029E-4</c:v>
              </c:pt>
              <c:pt idx="2089">
                <c:v>3.7397273019372935E-4</c:v>
              </c:pt>
              <c:pt idx="2090">
                <c:v>3.7778069798535E-4</c:v>
              </c:pt>
              <c:pt idx="2091">
                <c:v>3.8369010916932149E-4</c:v>
              </c:pt>
              <c:pt idx="2092">
                <c:v>3.8904235995699816E-4</c:v>
              </c:pt>
              <c:pt idx="2093">
                <c:v>3.9747861312478791E-4</c:v>
              </c:pt>
              <c:pt idx="2094">
                <c:v>4.0650030775885065E-4</c:v>
              </c:pt>
              <c:pt idx="2095">
                <c:v>4.1535008413359992E-4</c:v>
              </c:pt>
              <c:pt idx="2096">
                <c:v>4.2569159534434567E-4</c:v>
              </c:pt>
              <c:pt idx="2097">
                <c:v>4.3736902901791622E-4</c:v>
              </c:pt>
              <c:pt idx="2098">
                <c:v>4.476358901958928E-4</c:v>
              </c:pt>
              <c:pt idx="2099">
                <c:v>4.5780586622424461E-4</c:v>
              </c:pt>
              <c:pt idx="2100">
                <c:v>4.6815990238470976E-4</c:v>
              </c:pt>
              <c:pt idx="2101">
                <c:v>4.7657631883027103E-4</c:v>
              </c:pt>
              <c:pt idx="2102">
                <c:v>4.8156669517306251E-4</c:v>
              </c:pt>
              <c:pt idx="2103">
                <c:v>4.8342996465452559E-4</c:v>
              </c:pt>
              <c:pt idx="2104">
                <c:v>4.820899449342128E-4</c:v>
              </c:pt>
              <c:pt idx="2105">
                <c:v>4.7875181265673425E-4</c:v>
              </c:pt>
              <c:pt idx="2106">
                <c:v>4.7218514141182205E-4</c:v>
              </c:pt>
              <c:pt idx="2107">
                <c:v>4.6235965146730878E-4</c:v>
              </c:pt>
              <c:pt idx="2108">
                <c:v>4.495199457641243E-4</c:v>
              </c:pt>
              <c:pt idx="2109">
                <c:v>4.3362112102508305E-4</c:v>
              </c:pt>
              <c:pt idx="2110">
                <c:v>4.1763647040053101E-4</c:v>
              </c:pt>
              <c:pt idx="2111">
                <c:v>4.0324008999571706E-4</c:v>
              </c:pt>
              <c:pt idx="2112">
                <c:v>3.9079893418859083E-4</c:v>
              </c:pt>
              <c:pt idx="2113">
                <c:v>3.7960739194874951E-4</c:v>
              </c:pt>
              <c:pt idx="2114">
                <c:v>3.7067327202961316E-4</c:v>
              </c:pt>
              <c:pt idx="2115">
                <c:v>3.6336394788172381E-4</c:v>
              </c:pt>
              <c:pt idx="2116">
                <c:v>3.5936945494128973E-4</c:v>
              </c:pt>
              <c:pt idx="2117">
                <c:v>3.5727195890676268E-4</c:v>
              </c:pt>
              <c:pt idx="2118">
                <c:v>3.5716861141605932E-4</c:v>
              </c:pt>
              <c:pt idx="2119">
                <c:v>3.5963232898573316E-4</c:v>
              </c:pt>
              <c:pt idx="2120">
                <c:v>3.6263510240337082E-4</c:v>
              </c:pt>
              <c:pt idx="2121">
                <c:v>3.6437055743783025E-4</c:v>
              </c:pt>
              <c:pt idx="2122">
                <c:v>3.6491602566031791E-4</c:v>
              </c:pt>
              <c:pt idx="2123">
                <c:v>3.6528088144296874E-4</c:v>
              </c:pt>
              <c:pt idx="2124">
                <c:v>3.6580319849509741E-4</c:v>
              </c:pt>
              <c:pt idx="2125">
                <c:v>3.6484703850375169E-4</c:v>
              </c:pt>
              <c:pt idx="2126">
                <c:v>3.6254677819012345E-4</c:v>
              </c:pt>
              <c:pt idx="2127">
                <c:v>3.5955171627743271E-4</c:v>
              </c:pt>
              <c:pt idx="2128">
                <c:v>3.555118703608205E-4</c:v>
              </c:pt>
              <c:pt idx="2129">
                <c:v>3.5057822271316778E-4</c:v>
              </c:pt>
              <c:pt idx="2130">
                <c:v>3.4501233159297666E-4</c:v>
              </c:pt>
              <c:pt idx="2131">
                <c:v>3.3795575493443845E-4</c:v>
              </c:pt>
              <c:pt idx="2132">
                <c:v>3.3218839866556917E-4</c:v>
              </c:pt>
              <c:pt idx="2133">
                <c:v>3.2770138539514479E-4</c:v>
              </c:pt>
              <c:pt idx="2134">
                <c:v>3.2344808235671883E-4</c:v>
              </c:pt>
              <c:pt idx="2135">
                <c:v>3.193919140322276E-4</c:v>
              </c:pt>
              <c:pt idx="2136">
                <c:v>3.169281964625537E-4</c:v>
              </c:pt>
              <c:pt idx="2137">
                <c:v>3.1599084055130536E-4</c:v>
              </c:pt>
              <c:pt idx="2138">
                <c:v>3.172046780654024E-4</c:v>
              </c:pt>
              <c:pt idx="2139">
                <c:v>3.2024364392418405E-4</c:v>
              </c:pt>
              <c:pt idx="2140">
                <c:v>3.232913872410802E-4</c:v>
              </c:pt>
              <c:pt idx="2141">
                <c:v>3.2560868614987196E-4</c:v>
              </c:pt>
              <c:pt idx="2142">
                <c:v>3.286139578952462E-4</c:v>
              </c:pt>
              <c:pt idx="2143">
                <c:v>3.3332568741781726E-4</c:v>
              </c:pt>
              <c:pt idx="2144">
                <c:v>3.361606065225929E-4</c:v>
              </c:pt>
              <c:pt idx="2145">
                <c:v>3.3703055755150815E-4</c:v>
              </c:pt>
              <c:pt idx="2146">
                <c:v>3.391193260944754E-4</c:v>
              </c:pt>
              <c:pt idx="2147">
                <c:v>3.3995763163872727E-4</c:v>
              </c:pt>
              <c:pt idx="2148">
                <c:v>3.3942608742949153E-4</c:v>
              </c:pt>
              <c:pt idx="2149">
                <c:v>3.3984995371328047E-4</c:v>
              </c:pt>
              <c:pt idx="2150">
                <c:v>3.3847382482941489E-4</c:v>
              </c:pt>
              <c:pt idx="2151">
                <c:v>3.3536227422212636E-4</c:v>
              </c:pt>
              <c:pt idx="2152">
                <c:v>3.3317295631552071E-4</c:v>
              </c:pt>
              <c:pt idx="2153">
                <c:v>3.3313636414193887E-4</c:v>
              </c:pt>
              <c:pt idx="2154">
                <c:v>3.3396382694381394E-4</c:v>
              </c:pt>
              <c:pt idx="2155">
                <c:v>3.3361777524126048E-4</c:v>
              </c:pt>
              <c:pt idx="2156">
                <c:v>3.3330291932437786E-4</c:v>
              </c:pt>
              <c:pt idx="2157">
                <c:v>3.3426898934907866E-4</c:v>
              </c:pt>
              <c:pt idx="2158">
                <c:v>3.369146184890124E-4</c:v>
              </c:pt>
              <c:pt idx="2159">
                <c:v>3.4214771569917218E-4</c:v>
              </c:pt>
              <c:pt idx="2160">
                <c:v>3.4732926408036707E-4</c:v>
              </c:pt>
              <c:pt idx="2161">
                <c:v>3.5315996128511794E-4</c:v>
              </c:pt>
              <c:pt idx="2162">
                <c:v>3.5972151928592927E-4</c:v>
              </c:pt>
              <c:pt idx="2163">
                <c:v>3.6622156845786586E-4</c:v>
              </c:pt>
              <c:pt idx="2164">
                <c:v>3.7004087865741058E-4</c:v>
              </c:pt>
              <c:pt idx="2165">
                <c:v>3.7110886379824581E-4</c:v>
              </c:pt>
              <c:pt idx="2166">
                <c:v>3.7000916655067421E-4</c:v>
              </c:pt>
              <c:pt idx="2167">
                <c:v>3.6719240196078444E-4</c:v>
              </c:pt>
              <c:pt idx="2168">
                <c:v>3.6454242573058905E-4</c:v>
              </c:pt>
              <c:pt idx="2169">
                <c:v>3.623627180580101E-4</c:v>
              </c:pt>
              <c:pt idx="2170">
                <c:v>3.580282526791816E-4</c:v>
              </c:pt>
              <c:pt idx="2171">
                <c:v>3.504648985670363E-4</c:v>
              </c:pt>
              <c:pt idx="2172">
                <c:v>3.4214520071591733E-4</c:v>
              </c:pt>
              <c:pt idx="2173">
                <c:v>3.34579864597101E-4</c:v>
              </c:pt>
              <c:pt idx="2174">
                <c:v>3.2839395515476259E-4</c:v>
              </c:pt>
              <c:pt idx="2175">
                <c:v>3.2310804329625136E-4</c:v>
              </c:pt>
              <c:pt idx="2176">
                <c:v>3.1928410286263483E-4</c:v>
              </c:pt>
              <c:pt idx="2177">
                <c:v>3.1621818837533459E-4</c:v>
              </c:pt>
              <c:pt idx="2178">
                <c:v>3.1460781628288683E-4</c:v>
              </c:pt>
              <c:pt idx="2179">
                <c:v>3.1592515118735142E-4</c:v>
              </c:pt>
              <c:pt idx="2180">
                <c:v>3.1911591543940795E-4</c:v>
              </c:pt>
              <c:pt idx="2181">
                <c:v>3.2199956859056526E-4</c:v>
              </c:pt>
              <c:pt idx="2182">
                <c:v>3.2404456643158751E-4</c:v>
              </c:pt>
              <c:pt idx="2183">
                <c:v>3.247130523118246E-4</c:v>
              </c:pt>
              <c:pt idx="2184">
                <c:v>3.2539199785751885E-4</c:v>
              </c:pt>
              <c:pt idx="2185">
                <c:v>3.2741622626729101E-4</c:v>
              </c:pt>
              <c:pt idx="2186">
                <c:v>3.2923099487962792E-4</c:v>
              </c:pt>
              <c:pt idx="2187">
                <c:v>3.2996422075927905E-4</c:v>
              </c:pt>
              <c:pt idx="2188">
                <c:v>3.2809285669594936E-4</c:v>
              </c:pt>
              <c:pt idx="2189">
                <c:v>3.2542400976358365E-4</c:v>
              </c:pt>
              <c:pt idx="2190">
                <c:v>3.2479591351508802E-4</c:v>
              </c:pt>
              <c:pt idx="2191">
                <c:v>3.2644470988812447E-4</c:v>
              </c:pt>
              <c:pt idx="2192">
                <c:v>3.2704550774221832E-4</c:v>
              </c:pt>
              <c:pt idx="2193">
                <c:v>3.259915632032627E-4</c:v>
              </c:pt>
              <c:pt idx="2194">
                <c:v>3.2627698881940837E-4</c:v>
              </c:pt>
              <c:pt idx="2195">
                <c:v>3.2976738584467263E-4</c:v>
              </c:pt>
              <c:pt idx="2196">
                <c:v>3.3409105844767911E-4</c:v>
              </c:pt>
              <c:pt idx="2197">
                <c:v>3.3841003419454079E-4</c:v>
              </c:pt>
              <c:pt idx="2198">
                <c:v>3.4375573936354755E-4</c:v>
              </c:pt>
              <c:pt idx="2199">
                <c:v>3.51739695277906E-4</c:v>
              </c:pt>
              <c:pt idx="2200">
                <c:v>3.5926307614626596E-4</c:v>
              </c:pt>
              <c:pt idx="2201">
                <c:v>3.6656420577917934E-4</c:v>
              </c:pt>
              <c:pt idx="2202">
                <c:v>3.7346996672001906E-4</c:v>
              </c:pt>
              <c:pt idx="2203">
                <c:v>3.7935073041261107E-4</c:v>
              </c:pt>
              <c:pt idx="2204">
                <c:v>3.8520124768407215E-4</c:v>
              </c:pt>
              <c:pt idx="2205">
                <c:v>3.9282088079236357E-4</c:v>
              </c:pt>
              <c:pt idx="2206">
                <c:v>4.0155989797079089E-4</c:v>
              </c:pt>
              <c:pt idx="2207">
                <c:v>4.1205219158819864E-4</c:v>
              </c:pt>
              <c:pt idx="2208">
                <c:v>4.2115030173996441E-4</c:v>
              </c:pt>
              <c:pt idx="2209">
                <c:v>4.2960714112830363E-4</c:v>
              </c:pt>
              <c:pt idx="2210">
                <c:v>4.3863866251813029E-4</c:v>
              </c:pt>
              <c:pt idx="2211">
                <c:v>4.5066221451632728E-4</c:v>
              </c:pt>
              <c:pt idx="2212">
                <c:v>4.6373852851168461E-4</c:v>
              </c:pt>
              <c:pt idx="2213">
                <c:v>4.7730033420833326E-4</c:v>
              </c:pt>
              <c:pt idx="2214">
                <c:v>4.9062225047571506E-4</c:v>
              </c:pt>
              <c:pt idx="2215">
                <c:v>5.0580948485330407E-4</c:v>
              </c:pt>
              <c:pt idx="2216">
                <c:v>5.2168332631497938E-4</c:v>
              </c:pt>
              <c:pt idx="2217">
                <c:v>5.3943854180644904E-4</c:v>
              </c:pt>
              <c:pt idx="2218">
                <c:v>5.5422589384652022E-4</c:v>
              </c:pt>
              <c:pt idx="2219">
                <c:v>5.6823253512442698E-4</c:v>
              </c:pt>
              <c:pt idx="2220">
                <c:v>5.7877406245376362E-4</c:v>
              </c:pt>
              <c:pt idx="2221">
                <c:v>5.8621646419242178E-4</c:v>
              </c:pt>
              <c:pt idx="2222">
                <c:v>5.9129113411304562E-4</c:v>
              </c:pt>
              <c:pt idx="2223">
                <c:v>5.9675992356187475E-4</c:v>
              </c:pt>
              <c:pt idx="2224">
                <c:v>5.9803681886804318E-4</c:v>
              </c:pt>
              <c:pt idx="2225">
                <c:v>5.9478039856306921E-4</c:v>
              </c:pt>
              <c:pt idx="2226">
                <c:v>5.8919755212530583E-4</c:v>
              </c:pt>
              <c:pt idx="2227">
                <c:v>5.8299890121151084E-4</c:v>
              </c:pt>
              <c:pt idx="2228">
                <c:v>5.7828830426418041E-4</c:v>
              </c:pt>
              <c:pt idx="2229">
                <c:v>5.7289413153708386E-4</c:v>
              </c:pt>
              <c:pt idx="2230">
                <c:v>5.6914520755763781E-4</c:v>
              </c:pt>
              <c:pt idx="2231">
                <c:v>5.6833488328403574E-4</c:v>
              </c:pt>
              <c:pt idx="2232">
                <c:v>5.7022085423686524E-4</c:v>
              </c:pt>
              <c:pt idx="2233">
                <c:v>5.7516671037939073E-4</c:v>
              </c:pt>
              <c:pt idx="2234">
                <c:v>5.8222500255630805E-4</c:v>
              </c:pt>
              <c:pt idx="2235">
                <c:v>5.9106673431574559E-4</c:v>
              </c:pt>
              <c:pt idx="2236">
                <c:v>6.0098809342327075E-4</c:v>
              </c:pt>
              <c:pt idx="2237">
                <c:v>6.129290507064962E-4</c:v>
              </c:pt>
              <c:pt idx="2238">
                <c:v>6.2402435736192427E-4</c:v>
              </c:pt>
              <c:pt idx="2239">
                <c:v>6.3600710334042374E-4</c:v>
              </c:pt>
              <c:pt idx="2240">
                <c:v>6.4676128832669849E-4</c:v>
              </c:pt>
              <c:pt idx="2241">
                <c:v>6.5671797378841895E-4</c:v>
              </c:pt>
              <c:pt idx="2242">
                <c:v>6.6523207484848069E-4</c:v>
              </c:pt>
              <c:pt idx="2243">
                <c:v>6.7445168700583575E-4</c:v>
              </c:pt>
              <c:pt idx="2244">
                <c:v>6.8375379394505277E-4</c:v>
              </c:pt>
              <c:pt idx="2245">
                <c:v>6.9287840302634457E-4</c:v>
              </c:pt>
              <c:pt idx="2246">
                <c:v>7.0034826971458687E-4</c:v>
              </c:pt>
              <c:pt idx="2247">
                <c:v>7.0910452535439671E-4</c:v>
              </c:pt>
              <c:pt idx="2248">
                <c:v>7.2006269047260449E-4</c:v>
              </c:pt>
              <c:pt idx="2249">
                <c:v>7.3298737262986939E-4</c:v>
              </c:pt>
              <c:pt idx="2250">
                <c:v>7.4542454776813528E-4</c:v>
              </c:pt>
              <c:pt idx="2251">
                <c:v>7.6080143853196754E-4</c:v>
              </c:pt>
              <c:pt idx="2252">
                <c:v>7.75611891775843E-4</c:v>
              </c:pt>
              <c:pt idx="2253">
                <c:v>7.8901040677162846E-4</c:v>
              </c:pt>
              <c:pt idx="2254">
                <c:v>7.9821181444754289E-4</c:v>
              </c:pt>
              <c:pt idx="2255">
                <c:v>8.0693246058934727E-4</c:v>
              </c:pt>
              <c:pt idx="2256">
                <c:v>8.1686539528205194E-4</c:v>
              </c:pt>
              <c:pt idx="2257">
                <c:v>8.27681538796194E-4</c:v>
              </c:pt>
              <c:pt idx="2258">
                <c:v>8.3745129937666323E-4</c:v>
              </c:pt>
              <c:pt idx="2259">
                <c:v>8.456590888007014E-4</c:v>
              </c:pt>
              <c:pt idx="2260">
                <c:v>8.5091260567622825E-4</c:v>
              </c:pt>
              <c:pt idx="2261">
                <c:v>8.5635999278411393E-4</c:v>
              </c:pt>
              <c:pt idx="2262">
                <c:v>8.6284731714011227E-4</c:v>
              </c:pt>
              <c:pt idx="2263">
                <c:v>8.7275566828788891E-4</c:v>
              </c:pt>
              <c:pt idx="2264">
                <c:v>8.8325912110252011E-4</c:v>
              </c:pt>
              <c:pt idx="2265">
                <c:v>8.9284891880836393E-4</c:v>
              </c:pt>
              <c:pt idx="2266">
                <c:v>9.0219792768695577E-4</c:v>
              </c:pt>
              <c:pt idx="2267">
                <c:v>9.130223323381469E-4</c:v>
              </c:pt>
              <c:pt idx="2268">
                <c:v>9.2360091819557633E-4</c:v>
              </c:pt>
              <c:pt idx="2269">
                <c:v>9.359321975488475E-4</c:v>
              </c:pt>
              <c:pt idx="2270">
                <c:v>9.4661579644880474E-4</c:v>
              </c:pt>
              <c:pt idx="2271">
                <c:v>9.5679048598881951E-4</c:v>
              </c:pt>
              <c:pt idx="2272">
                <c:v>9.6655068630181675E-4</c:v>
              </c:pt>
              <c:pt idx="2273">
                <c:v>9.7435074863924437E-4</c:v>
              </c:pt>
              <c:pt idx="2274">
                <c:v>9.780445595088214E-4</c:v>
              </c:pt>
              <c:pt idx="2275">
                <c:v>9.7895280157417938E-4</c:v>
              </c:pt>
              <c:pt idx="2276">
                <c:v>9.7762055998088632E-4</c:v>
              </c:pt>
              <c:pt idx="2277">
                <c:v>9.7582429564931853E-4</c:v>
              </c:pt>
              <c:pt idx="2278">
                <c:v>9.7565780708895253E-4</c:v>
              </c:pt>
              <c:pt idx="2279">
                <c:v>9.7792244124905703E-4</c:v>
              </c:pt>
              <c:pt idx="2280">
                <c:v>9.8415023931977888E-4</c:v>
              </c:pt>
              <c:pt idx="2281">
                <c:v>9.9366522043767128E-4</c:v>
              </c:pt>
              <c:pt idx="2282">
                <c:v>1.0033718732595143E-3</c:v>
              </c:pt>
              <c:pt idx="2283">
                <c:v>1.0134316230681281E-3</c:v>
              </c:pt>
              <c:pt idx="2284">
                <c:v>1.0235861427755496E-3</c:v>
              </c:pt>
              <c:pt idx="2285">
                <c:v>1.0319354374825878E-3</c:v>
              </c:pt>
              <c:pt idx="2286">
                <c:v>1.0387115685249354E-3</c:v>
              </c:pt>
              <c:pt idx="2287">
                <c:v>1.0446376851937053E-3</c:v>
              </c:pt>
              <c:pt idx="2288">
                <c:v>1.0494714996650042E-3</c:v>
              </c:pt>
              <c:pt idx="2289">
                <c:v>1.0526505550877354E-3</c:v>
              </c:pt>
              <c:pt idx="2290">
                <c:v>1.054654813531133E-3</c:v>
              </c:pt>
              <c:pt idx="2291">
                <c:v>1.0559323417469947E-3</c:v>
              </c:pt>
              <c:pt idx="2292">
                <c:v>1.0570891174555882E-3</c:v>
              </c:pt>
              <c:pt idx="2293">
                <c:v>1.0581863663419778E-3</c:v>
              </c:pt>
              <c:pt idx="2294">
                <c:v>1.0593910932875956E-3</c:v>
              </c:pt>
              <c:pt idx="2295">
                <c:v>1.0605401241802056E-3</c:v>
              </c:pt>
              <c:pt idx="2296">
                <c:v>1.0613256650426608E-3</c:v>
              </c:pt>
              <c:pt idx="2297">
                <c:v>1.0620307264409615E-3</c:v>
              </c:pt>
              <c:pt idx="2298">
                <c:v>1.0629184155968065E-3</c:v>
              </c:pt>
              <c:pt idx="2299">
                <c:v>1.0637503420775709E-3</c:v>
              </c:pt>
              <c:pt idx="2300">
                <c:v>1.0641846180602624E-3</c:v>
              </c:pt>
              <c:pt idx="2301">
                <c:v>1.0639492422764396E-3</c:v>
              </c:pt>
              <c:pt idx="2302">
                <c:v>1.0633392339207568E-3</c:v>
              </c:pt>
              <c:pt idx="2303">
                <c:v>1.0627346219529851E-3</c:v>
              </c:pt>
              <c:pt idx="2304">
                <c:v>1.0616030793545311E-3</c:v>
              </c:pt>
              <c:pt idx="2305">
                <c:v>1.0591087322868067E-3</c:v>
              </c:pt>
              <c:pt idx="2306">
                <c:v>1.0544565628974759E-3</c:v>
              </c:pt>
              <c:pt idx="2307">
                <c:v>1.0491396218084764E-3</c:v>
              </c:pt>
              <c:pt idx="2308">
                <c:v>1.0434325585156499E-3</c:v>
              </c:pt>
              <c:pt idx="2309">
                <c:v>1.0378217974293098E-3</c:v>
              </c:pt>
              <c:pt idx="2310">
                <c:v>1.0314310251125713E-3</c:v>
              </c:pt>
              <c:pt idx="2311">
                <c:v>1.0251740798849227E-3</c:v>
              </c:pt>
              <c:pt idx="2312">
                <c:v>1.0208839181846229E-3</c:v>
              </c:pt>
              <c:pt idx="2313">
                <c:v>1.0198538243477925E-3</c:v>
              </c:pt>
              <c:pt idx="2314">
                <c:v>1.02121163216159E-3</c:v>
              </c:pt>
              <c:pt idx="2315">
                <c:v>1.0231736022441663E-3</c:v>
              </c:pt>
              <c:pt idx="2316">
                <c:v>1.0278901119004733E-3</c:v>
              </c:pt>
              <c:pt idx="2317">
                <c:v>1.0344179591323592E-3</c:v>
              </c:pt>
              <c:pt idx="2318">
                <c:v>1.0396215760752271E-3</c:v>
              </c:pt>
              <c:pt idx="2319">
                <c:v>1.0435799265410719E-3</c:v>
              </c:pt>
              <c:pt idx="2320">
                <c:v>1.0480915566674607E-3</c:v>
              </c:pt>
              <c:pt idx="2321">
                <c:v>1.0519788546924772E-3</c:v>
              </c:pt>
              <c:pt idx="2322">
                <c:v>1.0549063285121341E-3</c:v>
              </c:pt>
              <c:pt idx="2323">
                <c:v>1.0560232309100516E-3</c:v>
              </c:pt>
              <c:pt idx="2324">
                <c:v>1.0567006941146222E-3</c:v>
              </c:pt>
              <c:pt idx="2325">
                <c:v>1.0567826059533457E-3</c:v>
              </c:pt>
              <c:pt idx="2326">
                <c:v>1.0566612038808659E-3</c:v>
              </c:pt>
              <c:pt idx="2327">
                <c:v>1.0564880864242388E-3</c:v>
              </c:pt>
              <c:pt idx="2328">
                <c:v>1.0565932160553943E-3</c:v>
              </c:pt>
              <c:pt idx="2329">
                <c:v>1.0571982777221587E-3</c:v>
              </c:pt>
              <c:pt idx="2330">
                <c:v>1.0563847722445719E-3</c:v>
              </c:pt>
              <c:pt idx="2331">
                <c:v>1.0536514351455659E-3</c:v>
              </c:pt>
              <c:pt idx="2332">
                <c:v>1.0488158718448513E-3</c:v>
              </c:pt>
              <c:pt idx="2333">
                <c:v>1.0418322630117397E-3</c:v>
              </c:pt>
              <c:pt idx="2334">
                <c:v>1.0324573548022786E-3</c:v>
              </c:pt>
              <c:pt idx="2335">
                <c:v>1.0242590090570847E-3</c:v>
              </c:pt>
              <c:pt idx="2336">
                <c:v>1.0189122545904287E-3</c:v>
              </c:pt>
              <c:pt idx="2337">
                <c:v>1.0152265049916817E-3</c:v>
              </c:pt>
              <c:pt idx="2338">
                <c:v>1.0134600540377702E-3</c:v>
              </c:pt>
              <c:pt idx="2339">
                <c:v>1.012364953713234E-3</c:v>
              </c:pt>
              <c:pt idx="2340">
                <c:v>1.0110926886411373E-3</c:v>
              </c:pt>
              <c:pt idx="2341">
                <c:v>1.0097026690550565E-3</c:v>
              </c:pt>
              <c:pt idx="2342">
                <c:v>1.0095152278527396E-3</c:v>
              </c:pt>
              <c:pt idx="2343">
                <c:v>1.0085627986974805E-3</c:v>
              </c:pt>
              <c:pt idx="2344">
                <c:v>1.004898584683823E-3</c:v>
              </c:pt>
              <c:pt idx="2345">
                <c:v>9.9960201329363577E-4</c:v>
              </c:pt>
              <c:pt idx="2346">
                <c:v>9.9587260958157149E-4</c:v>
              </c:pt>
              <c:pt idx="2347">
                <c:v>9.9379378438299582E-4</c:v>
              </c:pt>
              <c:pt idx="2348">
                <c:v>9.9277063589727323E-4</c:v>
              </c:pt>
              <c:pt idx="2349">
                <c:v>9.911586981861105E-4</c:v>
              </c:pt>
              <c:pt idx="2350">
                <c:v>9.8893128910928097E-4</c:v>
              </c:pt>
              <c:pt idx="2351">
                <c:v>9.8523063282170576E-4</c:v>
              </c:pt>
              <c:pt idx="2352">
                <c:v>9.8100397861247018E-4</c:v>
              </c:pt>
              <c:pt idx="2353">
                <c:v>9.7329084142475737E-4</c:v>
              </c:pt>
              <c:pt idx="2354">
                <c:v>9.6347970853697036E-4</c:v>
              </c:pt>
              <c:pt idx="2355">
                <c:v>9.5043622256807175E-4</c:v>
              </c:pt>
              <c:pt idx="2356">
                <c:v>9.3484229374600329E-4</c:v>
              </c:pt>
              <c:pt idx="2357">
                <c:v>9.1759843597565786E-4</c:v>
              </c:pt>
              <c:pt idx="2358">
                <c:v>9.0157146367924809E-4</c:v>
              </c:pt>
              <c:pt idx="2359">
                <c:v>8.861943897047152E-4</c:v>
              </c:pt>
              <c:pt idx="2360">
                <c:v>8.7466369114687337E-4</c:v>
              </c:pt>
              <c:pt idx="2361">
                <c:v>8.6500798755533839E-4</c:v>
              </c:pt>
              <c:pt idx="2362">
                <c:v>8.5706876836298305E-4</c:v>
              </c:pt>
              <c:pt idx="2363">
                <c:v>8.490136101081319E-4</c:v>
              </c:pt>
              <c:pt idx="2364">
                <c:v>8.4060387252538646E-4</c:v>
              </c:pt>
              <c:pt idx="2365">
                <c:v>8.2898859724590216E-4</c:v>
              </c:pt>
              <c:pt idx="2366">
                <c:v>8.1832055459998474E-4</c:v>
              </c:pt>
              <c:pt idx="2367">
                <c:v>8.064646903594673E-4</c:v>
              </c:pt>
              <c:pt idx="2368">
                <c:v>7.9450614484897629E-4</c:v>
              </c:pt>
              <c:pt idx="2369">
                <c:v>7.8627428820107564E-4</c:v>
              </c:pt>
              <c:pt idx="2370">
                <c:v>7.810730863083529E-4</c:v>
              </c:pt>
              <c:pt idx="2371">
                <c:v>7.7580076535272878E-4</c:v>
              </c:pt>
              <c:pt idx="2372">
                <c:v>7.7103209061328191E-4</c:v>
              </c:pt>
              <c:pt idx="2373">
                <c:v>7.6473720411507362E-4</c:v>
              </c:pt>
              <c:pt idx="2374">
                <c:v>7.5735269695783127E-4</c:v>
              </c:pt>
              <c:pt idx="2375">
                <c:v>7.4912408813598819E-4</c:v>
              </c:pt>
              <c:pt idx="2376">
                <c:v>7.4215323742985134E-4</c:v>
              </c:pt>
              <c:pt idx="2377">
                <c:v>7.3449886091050314E-4</c:v>
              </c:pt>
              <c:pt idx="2378">
                <c:v>7.2614755088575716E-4</c:v>
              </c:pt>
              <c:pt idx="2379">
                <c:v>7.1967986338576846E-4</c:v>
              </c:pt>
              <c:pt idx="2380">
                <c:v>7.1536525138468675E-4</c:v>
              </c:pt>
              <c:pt idx="2381">
                <c:v>7.100636500279898E-4</c:v>
              </c:pt>
              <c:pt idx="2382">
                <c:v>7.0454617649933372E-4</c:v>
              </c:pt>
              <c:pt idx="2383">
                <c:v>6.9776856311586251E-4</c:v>
              </c:pt>
              <c:pt idx="2384">
                <c:v>6.9091143628829499E-4</c:v>
              </c:pt>
              <c:pt idx="2385">
                <c:v>6.8499064938536288E-4</c:v>
              </c:pt>
              <c:pt idx="2386">
                <c:v>6.805044688908507E-4</c:v>
              </c:pt>
              <c:pt idx="2387">
                <c:v>6.7838089031475369E-4</c:v>
              </c:pt>
              <c:pt idx="2388">
                <c:v>6.7986589632137962E-4</c:v>
              </c:pt>
              <c:pt idx="2389">
                <c:v>6.8369971347731484E-4</c:v>
              </c:pt>
              <c:pt idx="2390">
                <c:v>6.9093452083658104E-4</c:v>
              </c:pt>
              <c:pt idx="2391">
                <c:v>7.0243971979599138E-4</c:v>
              </c:pt>
              <c:pt idx="2392">
                <c:v>7.1590219198183346E-4</c:v>
              </c:pt>
              <c:pt idx="2393">
                <c:v>7.3621756049360916E-4</c:v>
              </c:pt>
              <c:pt idx="2394">
                <c:v>7.6024717619584711E-4</c:v>
              </c:pt>
              <c:pt idx="2395">
                <c:v>7.8325274401437714E-4</c:v>
              </c:pt>
              <c:pt idx="2396">
                <c:v>8.056261183269236E-4</c:v>
              </c:pt>
              <c:pt idx="2397">
                <c:v>8.2852908815307126E-4</c:v>
              </c:pt>
              <c:pt idx="2398">
                <c:v>8.4917640114344777E-4</c:v>
              </c:pt>
              <c:pt idx="2399">
                <c:v>8.65411617384461E-4</c:v>
              </c:pt>
              <c:pt idx="2400">
                <c:v>8.7491079241553988E-4</c:v>
              </c:pt>
              <c:pt idx="2401">
                <c:v>8.8056039417042477E-4</c:v>
              </c:pt>
              <c:pt idx="2402">
                <c:v>8.8458146931797614E-4</c:v>
              </c:pt>
              <c:pt idx="2403">
                <c:v>8.8916531777147052E-4</c:v>
              </c:pt>
              <c:pt idx="2404">
                <c:v>8.9336797137891681E-4</c:v>
              </c:pt>
              <c:pt idx="2405">
                <c:v>9.0113862007112563E-4</c:v>
              </c:pt>
              <c:pt idx="2406">
                <c:v>9.1188859121128481E-4</c:v>
              </c:pt>
              <c:pt idx="2407">
                <c:v>9.2607602813972901E-4</c:v>
              </c:pt>
              <c:pt idx="2408">
                <c:v>9.4142447127840059E-4</c:v>
              </c:pt>
              <c:pt idx="2409">
                <c:v>9.5631490432088325E-4</c:v>
              </c:pt>
              <c:pt idx="2410">
                <c:v>9.654072516633367E-4</c:v>
              </c:pt>
              <c:pt idx="2411">
                <c:v>9.6864779925942416E-4</c:v>
              </c:pt>
              <c:pt idx="2412">
                <c:v>9.68054762876832E-4</c:v>
              </c:pt>
              <c:pt idx="2413">
                <c:v>9.6410487341425501E-4</c:v>
              </c:pt>
              <c:pt idx="2414">
                <c:v>9.5730948859281762E-4</c:v>
              </c:pt>
              <c:pt idx="2415">
                <c:v>9.4661378113109721E-4</c:v>
              </c:pt>
              <c:pt idx="2416">
                <c:v>9.3593486243176655E-4</c:v>
              </c:pt>
              <c:pt idx="2417">
                <c:v>9.2796831153397292E-4</c:v>
              </c:pt>
              <c:pt idx="2418">
                <c:v>9.2535730921646832E-4</c:v>
              </c:pt>
              <c:pt idx="2419">
                <c:v>9.251508640678352E-4</c:v>
              </c:pt>
              <c:pt idx="2420">
                <c:v>9.2425016695224169E-4</c:v>
              </c:pt>
              <c:pt idx="2421">
                <c:v>9.2061131929286959E-4</c:v>
              </c:pt>
              <c:pt idx="2422">
                <c:v>9.155757565290824E-4</c:v>
              </c:pt>
              <c:pt idx="2423">
                <c:v>9.065656541357174E-4</c:v>
              </c:pt>
              <c:pt idx="2424">
                <c:v>8.9315106656482647E-4</c:v>
              </c:pt>
              <c:pt idx="2425">
                <c:v>8.7425446506362084E-4</c:v>
              </c:pt>
              <c:pt idx="2426">
                <c:v>8.540750055807154E-4</c:v>
              </c:pt>
              <c:pt idx="2427">
                <c:v>8.325930346045824E-4</c:v>
              </c:pt>
              <c:pt idx="2428">
                <c:v>8.1081106443384025E-4</c:v>
              </c:pt>
              <c:pt idx="2429">
                <c:v>7.8711097816005788E-4</c:v>
              </c:pt>
              <c:pt idx="2430">
                <c:v>7.6682728844398211E-4</c:v>
              </c:pt>
              <c:pt idx="2431">
                <c:v>7.5086452317040257E-4</c:v>
              </c:pt>
              <c:pt idx="2432">
                <c:v>7.3865186441806436E-4</c:v>
              </c:pt>
              <c:pt idx="2433">
                <c:v>7.2641715375957119E-4</c:v>
              </c:pt>
              <c:pt idx="2434">
                <c:v>7.1344373755592467E-4</c:v>
              </c:pt>
              <c:pt idx="2435">
                <c:v>6.9803368565526892E-4</c:v>
              </c:pt>
              <c:pt idx="2436">
                <c:v>6.8217704934393948E-4</c:v>
              </c:pt>
              <c:pt idx="2437">
                <c:v>6.6589086721709993E-4</c:v>
              </c:pt>
              <c:pt idx="2438">
                <c:v>6.4978889512203779E-4</c:v>
              </c:pt>
              <c:pt idx="2439">
                <c:v>6.3046686171832819E-4</c:v>
              </c:pt>
              <c:pt idx="2440">
                <c:v>6.1279880455382895E-4</c:v>
              </c:pt>
              <c:pt idx="2441">
                <c:v>5.9872320943039252E-4</c:v>
              </c:pt>
              <c:pt idx="2442">
                <c:v>5.8828168183259219E-4</c:v>
              </c:pt>
              <c:pt idx="2443">
                <c:v>5.7760401229712979E-4</c:v>
              </c:pt>
              <c:pt idx="2444">
                <c:v>5.6796371505997043E-4</c:v>
              </c:pt>
              <c:pt idx="2445">
                <c:v>5.6079996014153275E-4</c:v>
              </c:pt>
              <c:pt idx="2446">
                <c:v>5.5577239202650268E-4</c:v>
              </c:pt>
              <c:pt idx="2447">
                <c:v>5.5262443245633294E-4</c:v>
              </c:pt>
              <c:pt idx="2448">
                <c:v>5.5096362745464262E-4</c:v>
              </c:pt>
              <c:pt idx="2449">
                <c:v>5.499109487350736E-4</c:v>
              </c:pt>
              <c:pt idx="2450">
                <c:v>5.506530353504305E-4</c:v>
              </c:pt>
              <c:pt idx="2451">
                <c:v>5.5331212214910521E-4</c:v>
              </c:pt>
              <c:pt idx="2452">
                <c:v>5.561495562371357E-4</c:v>
              </c:pt>
              <c:pt idx="2453">
                <c:v>5.5908365895305373E-4</c:v>
              </c:pt>
              <c:pt idx="2454">
                <c:v>5.6396645730350783E-4</c:v>
              </c:pt>
              <c:pt idx="2455">
                <c:v>5.7209544947073418E-4</c:v>
              </c:pt>
              <c:pt idx="2456">
                <c:v>5.7926318505803216E-4</c:v>
              </c:pt>
              <c:pt idx="2457">
                <c:v>5.8311150917035777E-4</c:v>
              </c:pt>
              <c:pt idx="2458">
                <c:v>5.847959316969179E-4</c:v>
              </c:pt>
              <c:pt idx="2459">
                <c:v>5.863564205122252E-4</c:v>
              </c:pt>
              <c:pt idx="2460">
                <c:v>5.9067727833264844E-4</c:v>
              </c:pt>
              <c:pt idx="2461">
                <c:v>5.9775139325189751E-4</c:v>
              </c:pt>
              <c:pt idx="2462">
                <c:v>6.019310788996855E-4</c:v>
              </c:pt>
              <c:pt idx="2463">
                <c:v>6.0412271192332705E-4</c:v>
              </c:pt>
              <c:pt idx="2464">
                <c:v>6.0632761939500895E-4</c:v>
              </c:pt>
              <c:pt idx="2465">
                <c:v>6.0996125387717082E-4</c:v>
              </c:pt>
              <c:pt idx="2466">
                <c:v>6.1503116031957677E-4</c:v>
              </c:pt>
              <c:pt idx="2467">
                <c:v>6.2117574742115217E-4</c:v>
              </c:pt>
              <c:pt idx="2468">
                <c:v>6.2774270180987446E-4</c:v>
              </c:pt>
              <c:pt idx="2469">
                <c:v>6.3297396691302751E-4</c:v>
              </c:pt>
              <c:pt idx="2470">
                <c:v>6.3674827390227718E-4</c:v>
              </c:pt>
              <c:pt idx="2471">
                <c:v>6.397817934065931E-4</c:v>
              </c:pt>
              <c:pt idx="2472">
                <c:v>6.4360266922485279E-4</c:v>
              </c:pt>
              <c:pt idx="2473">
                <c:v>6.4837192690743819E-4</c:v>
              </c:pt>
              <c:pt idx="2474">
                <c:v>6.5386878090450832E-4</c:v>
              </c:pt>
              <c:pt idx="2475">
                <c:v>6.5977607683766291E-4</c:v>
              </c:pt>
              <c:pt idx="2476">
                <c:v>6.6467762930165963E-4</c:v>
              </c:pt>
              <c:pt idx="2477">
                <c:v>6.6955573079596894E-4</c:v>
              </c:pt>
              <c:pt idx="2478">
                <c:v>6.741470575771549E-4</c:v>
              </c:pt>
              <c:pt idx="2479">
                <c:v>6.8108727878524124E-4</c:v>
              </c:pt>
              <c:pt idx="2480">
                <c:v>6.8921067469833756E-4</c:v>
              </c:pt>
              <c:pt idx="2481">
                <c:v>6.9643670459948925E-4</c:v>
              </c:pt>
              <c:pt idx="2482">
                <c:v>7.0160920903427769E-4</c:v>
              </c:pt>
              <c:pt idx="2483">
                <c:v>7.0664080778472282E-4</c:v>
              </c:pt>
              <c:pt idx="2484">
                <c:v>7.1346652230488234E-4</c:v>
              </c:pt>
              <c:pt idx="2485">
                <c:v>7.2231156851245034E-4</c:v>
              </c:pt>
              <c:pt idx="2486">
                <c:v>7.3133626113979703E-4</c:v>
              </c:pt>
              <c:pt idx="2487">
                <c:v>7.4223846371670532E-4</c:v>
              </c:pt>
              <c:pt idx="2488">
                <c:v>7.5293938435563618E-4</c:v>
              </c:pt>
              <c:pt idx="2489">
                <c:v>7.6480644110441345E-4</c:v>
              </c:pt>
              <c:pt idx="2490">
                <c:v>7.7701968279989019E-4</c:v>
              </c:pt>
              <c:pt idx="2491">
                <c:v>7.8789383748407581E-4</c:v>
              </c:pt>
              <c:pt idx="2492">
                <c:v>7.9852735324067352E-4</c:v>
              </c:pt>
              <c:pt idx="2493">
                <c:v>8.0856939823339405E-4</c:v>
              </c:pt>
              <c:pt idx="2494">
                <c:v>8.1725368537887192E-4</c:v>
              </c:pt>
              <c:pt idx="2495">
                <c:v>8.2654316743526011E-4</c:v>
              </c:pt>
              <c:pt idx="2496">
                <c:v>8.3620005356859037E-4</c:v>
              </c:pt>
              <c:pt idx="2497">
                <c:v>8.4607859133871042E-4</c:v>
              </c:pt>
              <c:pt idx="2498">
                <c:v>8.5621114241756825E-4</c:v>
              </c:pt>
              <c:pt idx="2499">
                <c:v>8.6754820392030653E-4</c:v>
              </c:pt>
              <c:pt idx="2500">
                <c:v>8.7826311519456223E-4</c:v>
              </c:pt>
              <c:pt idx="2501">
                <c:v>8.8722300120042184E-4</c:v>
              </c:pt>
              <c:pt idx="2502">
                <c:v>8.9426060722368032E-4</c:v>
              </c:pt>
              <c:pt idx="2503">
                <c:v>9.0145012822884132E-4</c:v>
              </c:pt>
              <c:pt idx="2504">
                <c:v>9.0512162070397145E-4</c:v>
              </c:pt>
              <c:pt idx="2505">
                <c:v>9.0440758198133734E-4</c:v>
              </c:pt>
              <c:pt idx="2506">
                <c:v>9.0346902687277544E-4</c:v>
              </c:pt>
              <c:pt idx="2507">
                <c:v>8.9946467386554094E-4</c:v>
              </c:pt>
              <c:pt idx="2508">
                <c:v>8.9300558061296612E-4</c:v>
              </c:pt>
              <c:pt idx="2509">
                <c:v>8.852606980074805E-4</c:v>
              </c:pt>
              <c:pt idx="2510">
                <c:v>8.7715720543868564E-4</c:v>
              </c:pt>
              <c:pt idx="2511">
                <c:v>8.6973229199418362E-4</c:v>
              </c:pt>
              <c:pt idx="2512">
                <c:v>8.6649122807703051E-4</c:v>
              </c:pt>
              <c:pt idx="2513">
                <c:v>8.6655531851123299E-4</c:v>
              </c:pt>
              <c:pt idx="2514">
                <c:v>8.6929416858677784E-4</c:v>
              </c:pt>
              <c:pt idx="2515">
                <c:v>8.7375759764336889E-4</c:v>
              </c:pt>
              <c:pt idx="2516">
                <c:v>8.8051792259890291E-4</c:v>
              </c:pt>
              <c:pt idx="2517">
                <c:v>8.9106541260377094E-4</c:v>
              </c:pt>
              <c:pt idx="2518">
                <c:v>9.0170907157097917E-4</c:v>
              </c:pt>
              <c:pt idx="2519">
                <c:v>9.1186444070983112E-4</c:v>
              </c:pt>
              <c:pt idx="2520">
                <c:v>9.218041541984611E-4</c:v>
              </c:pt>
              <c:pt idx="2521">
                <c:v>9.3134020454693192E-4</c:v>
              </c:pt>
              <c:pt idx="2522">
                <c:v>9.3671552322737632E-4</c:v>
              </c:pt>
              <c:pt idx="2523">
                <c:v>9.382622046180594E-4</c:v>
              </c:pt>
              <c:pt idx="2524">
                <c:v>9.3904944434337553E-4</c:v>
              </c:pt>
              <c:pt idx="2525">
                <c:v>9.3570240136363651E-4</c:v>
              </c:pt>
              <c:pt idx="2526">
                <c:v>9.2730632130585099E-4</c:v>
              </c:pt>
              <c:pt idx="2527">
                <c:v>9.1309636611674105E-4</c:v>
              </c:pt>
              <c:pt idx="2528">
                <c:v>8.9740277067350109E-4</c:v>
              </c:pt>
              <c:pt idx="2529">
                <c:v>8.8348272143494444E-4</c:v>
              </c:pt>
              <c:pt idx="2530">
                <c:v>8.7181085070446736E-4</c:v>
              </c:pt>
              <c:pt idx="2531">
                <c:v>8.616897586221613E-4</c:v>
              </c:pt>
              <c:pt idx="2532">
                <c:v>8.5489567293114694E-4</c:v>
              </c:pt>
              <c:pt idx="2533">
                <c:v>8.5249214840440654E-4</c:v>
              </c:pt>
              <c:pt idx="2534">
                <c:v>8.5359889093619527E-4</c:v>
              </c:pt>
              <c:pt idx="2535">
                <c:v>8.5484590624263423E-4</c:v>
              </c:pt>
              <c:pt idx="2536">
                <c:v>8.5497628563944745E-4</c:v>
              </c:pt>
              <c:pt idx="2537">
                <c:v>8.5645726101065832E-4</c:v>
              </c:pt>
              <c:pt idx="2538">
                <c:v>8.5920087456442095E-4</c:v>
              </c:pt>
              <c:pt idx="2539">
                <c:v>8.6331725258736384E-4</c:v>
              </c:pt>
              <c:pt idx="2540">
                <c:v>8.678926400375903E-4</c:v>
              </c:pt>
              <c:pt idx="2541">
                <c:v>8.7389455596988846E-4</c:v>
              </c:pt>
              <c:pt idx="2542">
                <c:v>8.8247461288219601E-4</c:v>
              </c:pt>
              <c:pt idx="2543">
                <c:v>8.9321090984187683E-4</c:v>
              </c:pt>
              <c:pt idx="2544">
                <c:v>9.0669739928502663E-4</c:v>
              </c:pt>
              <c:pt idx="2545">
                <c:v>9.2386664033363938E-4</c:v>
              </c:pt>
              <c:pt idx="2546">
                <c:v>9.4018806553708304E-4</c:v>
              </c:pt>
              <c:pt idx="2547">
                <c:v>9.541671252767779E-4</c:v>
              </c:pt>
              <c:pt idx="2548">
                <c:v>9.6495482116575938E-4</c:v>
              </c:pt>
              <c:pt idx="2549">
                <c:v>9.7377326851069191E-4</c:v>
              </c:pt>
              <c:pt idx="2550">
                <c:v>9.8310400628577013E-4</c:v>
              </c:pt>
              <c:pt idx="2551">
                <c:v>9.9284715134808558E-4</c:v>
              </c:pt>
              <c:pt idx="2552">
                <c:v>9.9974025409505993E-4</c:v>
              </c:pt>
              <c:pt idx="2553">
                <c:v>1.003084898680172E-3</c:v>
              </c:pt>
              <c:pt idx="2554">
                <c:v>1.0034837816865951E-3</c:v>
              </c:pt>
              <c:pt idx="2555">
                <c:v>1.0010024425786191E-3</c:v>
              </c:pt>
              <c:pt idx="2556">
                <c:v>9.9621306502999498E-4</c:v>
              </c:pt>
              <c:pt idx="2557">
                <c:v>9.8869589666994006E-4</c:v>
              </c:pt>
              <c:pt idx="2558">
                <c:v>9.7972501802203946E-4</c:v>
              </c:pt>
              <c:pt idx="2559">
                <c:v>9.6925577564188116E-4</c:v>
              </c:pt>
              <c:pt idx="2560">
                <c:v>9.5743297260507789E-4</c:v>
              </c:pt>
              <c:pt idx="2561">
                <c:v>9.4352579808212379E-4</c:v>
              </c:pt>
              <c:pt idx="2562">
                <c:v>9.3230454239773535E-4</c:v>
              </c:pt>
              <c:pt idx="2563">
                <c:v>9.2400026755651017E-4</c:v>
              </c:pt>
              <c:pt idx="2564">
                <c:v>9.1589371037235847E-4</c:v>
              </c:pt>
              <c:pt idx="2565">
                <c:v>9.0661235620887327E-4</c:v>
              </c:pt>
              <c:pt idx="2566">
                <c:v>8.9646173389272088E-4</c:v>
              </c:pt>
              <c:pt idx="2567">
                <c:v>8.8643446234468279E-4</c:v>
              </c:pt>
              <c:pt idx="2568">
                <c:v>8.7888879639291242E-4</c:v>
              </c:pt>
              <c:pt idx="2569">
                <c:v>8.7352903396650783E-4</c:v>
              </c:pt>
              <c:pt idx="2570">
                <c:v>8.704970134588339E-4</c:v>
              </c:pt>
              <c:pt idx="2571">
                <c:v>8.6805359896589937E-4</c:v>
              </c:pt>
              <c:pt idx="2572">
                <c:v>8.6431631719370583E-4</c:v>
              </c:pt>
              <c:pt idx="2573">
                <c:v>8.5912487543467404E-4</c:v>
              </c:pt>
              <c:pt idx="2574">
                <c:v>8.5524595513533435E-4</c:v>
              </c:pt>
              <c:pt idx="2575">
                <c:v>8.5249181529404162E-4</c:v>
              </c:pt>
              <c:pt idx="2576">
                <c:v>8.4737935400252238E-4</c:v>
              </c:pt>
              <c:pt idx="2577">
                <c:v>8.3685593122151685E-4</c:v>
              </c:pt>
              <c:pt idx="2578">
                <c:v>8.2222392520010649E-4</c:v>
              </c:pt>
              <c:pt idx="2579">
                <c:v>8.03448009584096E-4</c:v>
              </c:pt>
              <c:pt idx="2580">
                <c:v>7.85138598378579E-4</c:v>
              </c:pt>
              <c:pt idx="2581">
                <c:v>7.6960719437199816E-4</c:v>
              </c:pt>
              <c:pt idx="2582">
                <c:v>7.5658354512532803E-4</c:v>
              </c:pt>
              <c:pt idx="2583">
                <c:v>7.4374397266628947E-4</c:v>
              </c:pt>
              <c:pt idx="2584">
                <c:v>7.3361553550043801E-4</c:v>
              </c:pt>
              <c:pt idx="2585">
                <c:v>7.2785375883018032E-4</c:v>
              </c:pt>
              <c:pt idx="2586">
                <c:v>7.229074030221075E-4</c:v>
              </c:pt>
              <c:pt idx="2587">
                <c:v>7.1458159259579312E-4</c:v>
              </c:pt>
              <c:pt idx="2588">
                <c:v>7.0617933334073916E-4</c:v>
              </c:pt>
              <c:pt idx="2589">
                <c:v>6.9849619274138367E-4</c:v>
              </c:pt>
              <c:pt idx="2590">
                <c:v>6.9086933113817438E-4</c:v>
              </c:pt>
              <c:pt idx="2591">
                <c:v>6.8403367327362328E-4</c:v>
              </c:pt>
              <c:pt idx="2592">
                <c:v>6.7629920036704012E-4</c:v>
              </c:pt>
              <c:pt idx="2593">
                <c:v>6.6704699336048179E-4</c:v>
              </c:pt>
              <c:pt idx="2594">
                <c:v>6.5732603344846726E-4</c:v>
              </c:pt>
              <c:pt idx="2595">
                <c:v>6.4567549843686054E-4</c:v>
              </c:pt>
              <c:pt idx="2596">
                <c:v>6.334233494507661E-4</c:v>
              </c:pt>
              <c:pt idx="2597">
                <c:v>6.1928567921083462E-4</c:v>
              </c:pt>
              <c:pt idx="2598">
                <c:v>6.0338498905375003E-4</c:v>
              </c:pt>
              <c:pt idx="2599">
                <c:v>5.8695803448671313E-4</c:v>
              </c:pt>
              <c:pt idx="2600">
                <c:v>5.7163111027761252E-4</c:v>
              </c:pt>
              <c:pt idx="2601">
                <c:v>5.563538361683971E-4</c:v>
              </c:pt>
              <c:pt idx="2602">
                <c:v>5.4232237816830703E-4</c:v>
              </c:pt>
              <c:pt idx="2603">
                <c:v>5.2842952739104259E-4</c:v>
              </c:pt>
              <c:pt idx="2604">
                <c:v>5.1500391386707423E-4</c:v>
              </c:pt>
              <c:pt idx="2605">
                <c:v>5.0253930709026064E-4</c:v>
              </c:pt>
              <c:pt idx="2606">
                <c:v>4.931978764724697E-4</c:v>
              </c:pt>
              <c:pt idx="2607">
                <c:v>4.8554228410028973E-4</c:v>
              </c:pt>
              <c:pt idx="2608">
                <c:v>4.7799924972040197E-4</c:v>
              </c:pt>
              <c:pt idx="2609">
                <c:v>4.7117683299285472E-4</c:v>
              </c:pt>
              <c:pt idx="2610">
                <c:v>4.6463895913898619E-4</c:v>
              </c:pt>
              <c:pt idx="2611">
                <c:v>4.5835023518252818E-4</c:v>
              </c:pt>
              <c:pt idx="2612">
                <c:v>4.5291399061634757E-4</c:v>
              </c:pt>
              <c:pt idx="2613">
                <c:v>4.4784951387288901E-4</c:v>
              </c:pt>
              <c:pt idx="2614">
                <c:v>4.4373098728809268E-4</c:v>
              </c:pt>
              <c:pt idx="2615">
                <c:v>4.3959299040246917E-4</c:v>
              </c:pt>
              <c:pt idx="2616">
                <c:v>4.3504206990854294E-4</c:v>
              </c:pt>
              <c:pt idx="2617">
                <c:v>4.2961800052619865E-4</c:v>
              </c:pt>
              <c:pt idx="2618">
                <c:v>4.241370692045697E-4</c:v>
              </c:pt>
              <c:pt idx="2619">
                <c:v>4.202847311123473E-4</c:v>
              </c:pt>
              <c:pt idx="2620">
                <c:v>4.1803152263775802E-4</c:v>
              </c:pt>
              <c:pt idx="2621">
                <c:v>4.1646553750143028E-4</c:v>
              </c:pt>
              <c:pt idx="2622">
                <c:v>4.1459680500998314E-4</c:v>
              </c:pt>
              <c:pt idx="2623">
                <c:v>4.1300798515814295E-4</c:v>
              </c:pt>
              <c:pt idx="2624">
                <c:v>4.1162601018737379E-4</c:v>
              </c:pt>
              <c:pt idx="2625">
                <c:v>4.0853318038259139E-4</c:v>
              </c:pt>
              <c:pt idx="2626">
                <c:v>4.0458247479962053E-4</c:v>
              </c:pt>
              <c:pt idx="2627">
                <c:v>4.0138308298911368E-4</c:v>
              </c:pt>
              <c:pt idx="2628">
                <c:v>4.0020790293286072E-4</c:v>
              </c:pt>
              <c:pt idx="2629">
                <c:v>3.9897219672330945E-4</c:v>
              </c:pt>
              <c:pt idx="2630">
                <c:v>3.9649030798323147E-4</c:v>
              </c:pt>
              <c:pt idx="2631">
                <c:v>3.9393328620035526E-4</c:v>
              </c:pt>
              <c:pt idx="2632">
                <c:v>3.9228878695102574E-4</c:v>
              </c:pt>
              <c:pt idx="2633">
                <c:v>3.9176062381199349E-4</c:v>
              </c:pt>
              <c:pt idx="2634">
                <c:v>3.9174325210646511E-4</c:v>
              </c:pt>
              <c:pt idx="2635">
                <c:v>3.9119498575691249E-4</c:v>
              </c:pt>
              <c:pt idx="2636">
                <c:v>3.8914447493935148E-4</c:v>
              </c:pt>
              <c:pt idx="2637">
                <c:v>3.8764238037100726E-4</c:v>
              </c:pt>
              <c:pt idx="2638">
                <c:v>3.8804136331053985E-4</c:v>
              </c:pt>
              <c:pt idx="2639">
                <c:v>3.8905615072610411E-4</c:v>
              </c:pt>
              <c:pt idx="2640">
                <c:v>3.8974439005097841E-4</c:v>
              </c:pt>
              <c:pt idx="2641">
                <c:v>3.8904587427134762E-4</c:v>
              </c:pt>
              <c:pt idx="2642">
                <c:v>3.8828839795713337E-4</c:v>
              </c:pt>
              <c:pt idx="2643">
                <c:v>3.883252566190071E-4</c:v>
              </c:pt>
              <c:pt idx="2644">
                <c:v>3.8712522652953427E-4</c:v>
              </c:pt>
              <c:pt idx="2645">
                <c:v>3.842269331778406E-4</c:v>
              </c:pt>
              <c:pt idx="2646">
                <c:v>3.8128600169944256E-4</c:v>
              </c:pt>
              <c:pt idx="2647">
                <c:v>3.7849378734344428E-4</c:v>
              </c:pt>
              <c:pt idx="2648">
                <c:v>3.7621119853467274E-4</c:v>
              </c:pt>
              <c:pt idx="2649">
                <c:v>3.7454349814842948E-4</c:v>
              </c:pt>
              <c:pt idx="2650">
                <c:v>3.7370890678474603E-4</c:v>
              </c:pt>
              <c:pt idx="2651">
                <c:v>3.7285121421725824E-4</c:v>
              </c:pt>
              <c:pt idx="2652">
                <c:v>3.7138099831083286E-4</c:v>
              </c:pt>
              <c:pt idx="2653">
                <c:v>3.6962660595213012E-4</c:v>
              </c:pt>
              <c:pt idx="2654">
                <c:v>3.6759626496716245E-4</c:v>
              </c:pt>
              <c:pt idx="2655">
                <c:v>3.6562102043654563E-4</c:v>
              </c:pt>
              <c:pt idx="2656">
                <c:v>3.6530346632570747E-4</c:v>
              </c:pt>
              <c:pt idx="2657">
                <c:v>3.6693915480588598E-4</c:v>
              </c:pt>
              <c:pt idx="2658">
                <c:v>3.6764756396335369E-4</c:v>
              </c:pt>
              <c:pt idx="2659">
                <c:v>3.671527784828822E-4</c:v>
              </c:pt>
              <c:pt idx="2660">
                <c:v>3.6728137573924333E-4</c:v>
              </c:pt>
              <c:pt idx="2661">
                <c:v>3.6783383927939346E-4</c:v>
              </c:pt>
              <c:pt idx="2662">
                <c:v>3.6874829385305643E-4</c:v>
              </c:pt>
              <c:pt idx="2663">
                <c:v>3.6959814167145132E-4</c:v>
              </c:pt>
              <c:pt idx="2664">
                <c:v>3.6907760675977474E-4</c:v>
              </c:pt>
              <c:pt idx="2665">
                <c:v>3.6892620809893771E-4</c:v>
              </c:pt>
              <c:pt idx="2666">
                <c:v>3.6912908896666666E-4</c:v>
              </c:pt>
              <c:pt idx="2667">
                <c:v>3.674824411554837E-4</c:v>
              </c:pt>
              <c:pt idx="2668">
                <c:v>3.6571702284370349E-4</c:v>
              </c:pt>
              <c:pt idx="2669">
                <c:v>3.6593815815942767E-4</c:v>
              </c:pt>
              <c:pt idx="2670">
                <c:v>3.6698963768168325E-4</c:v>
              </c:pt>
              <c:pt idx="2671">
                <c:v>3.6765592503351213E-4</c:v>
              </c:pt>
              <c:pt idx="2672">
                <c:v>3.6809593051447941E-4</c:v>
              </c:pt>
              <c:pt idx="2673">
                <c:v>3.6812609365801909E-4</c:v>
              </c:pt>
              <c:pt idx="2674">
                <c:v>3.6824179954325945E-4</c:v>
              </c:pt>
              <c:pt idx="2675">
                <c:v>3.6931229966734953E-4</c:v>
              </c:pt>
              <c:pt idx="2676">
                <c:v>3.7083419764688574E-4</c:v>
              </c:pt>
              <c:pt idx="2677">
                <c:v>3.7224270485821742E-4</c:v>
              </c:pt>
              <c:pt idx="2678">
                <c:v>3.7329281862797693E-4</c:v>
              </c:pt>
              <c:pt idx="2679">
                <c:v>3.7366801748745724E-4</c:v>
              </c:pt>
              <c:pt idx="2680">
                <c:v>3.7353996986319815E-4</c:v>
              </c:pt>
              <c:pt idx="2681">
                <c:v>3.7335660926285109E-4</c:v>
              </c:pt>
              <c:pt idx="2682">
                <c:v>3.7320058036794225E-4</c:v>
              </c:pt>
              <c:pt idx="2683">
                <c:v>3.7275332973653888E-4</c:v>
              </c:pt>
              <c:pt idx="2684">
                <c:v>3.7235929348592469E-4</c:v>
              </c:pt>
              <c:pt idx="2685">
                <c:v>3.7347453033201788E-4</c:v>
              </c:pt>
              <c:pt idx="2686">
                <c:v>3.7454906109152296E-4</c:v>
              </c:pt>
              <c:pt idx="2687">
                <c:v>3.7437727607635542E-4</c:v>
              </c:pt>
              <c:pt idx="2688">
                <c:v>3.7396914925730691E-4</c:v>
              </c:pt>
              <c:pt idx="2689">
                <c:v>3.7400785668170576E-4</c:v>
              </c:pt>
              <c:pt idx="2690">
                <c:v>3.7509466255815658E-4</c:v>
              </c:pt>
              <c:pt idx="2691">
                <c:v>3.7815967764747165E-4</c:v>
              </c:pt>
              <c:pt idx="2692">
                <c:v>3.8140600470838981E-4</c:v>
              </c:pt>
              <c:pt idx="2693">
                <c:v>3.8398334622352355E-4</c:v>
              </c:pt>
              <c:pt idx="2694">
                <c:v>3.8789719314462069E-4</c:v>
              </c:pt>
              <c:pt idx="2695">
                <c:v>3.9201533665249744E-4</c:v>
              </c:pt>
              <c:pt idx="2696">
                <c:v>3.947346498051422E-4</c:v>
              </c:pt>
              <c:pt idx="2697">
                <c:v>3.9796971773572748E-4</c:v>
              </c:pt>
              <c:pt idx="2698">
                <c:v>4.0224069227901021E-4</c:v>
              </c:pt>
              <c:pt idx="2699">
                <c:v>4.0692902079844857E-4</c:v>
              </c:pt>
              <c:pt idx="2700">
                <c:v>4.1078620564647994E-4</c:v>
              </c:pt>
              <c:pt idx="2701">
                <c:v>4.1455468320434431E-4</c:v>
              </c:pt>
              <c:pt idx="2702">
                <c:v>4.1914277881499091E-4</c:v>
              </c:pt>
              <c:pt idx="2703">
                <c:v>4.2411007060949633E-4</c:v>
              </c:pt>
              <c:pt idx="2704">
                <c:v>4.288510305665854E-4</c:v>
              </c:pt>
              <c:pt idx="2705">
                <c:v>4.343841436268725E-4</c:v>
              </c:pt>
              <c:pt idx="2706">
                <c:v>4.4078402651209032E-4</c:v>
              </c:pt>
              <c:pt idx="2707">
                <c:v>4.4719803327677895E-4</c:v>
              </c:pt>
              <c:pt idx="2708">
                <c:v>4.5287330118527774E-4</c:v>
              </c:pt>
              <c:pt idx="2709">
                <c:v>4.6153127261193026E-4</c:v>
              </c:pt>
              <c:pt idx="2710">
                <c:v>4.7327292996384926E-4</c:v>
              </c:pt>
              <c:pt idx="2711">
                <c:v>4.8759530990110555E-4</c:v>
              </c:pt>
              <c:pt idx="2712">
                <c:v>5.0171714074318712E-4</c:v>
              </c:pt>
              <c:pt idx="2713">
                <c:v>5.1519896664122856E-4</c:v>
              </c:pt>
              <c:pt idx="2714">
                <c:v>5.289730136068592E-4</c:v>
              </c:pt>
              <c:pt idx="2715">
                <c:v>5.426023074634322E-4</c:v>
              </c:pt>
              <c:pt idx="2716">
                <c:v>5.5477742467764863E-4</c:v>
              </c:pt>
              <c:pt idx="2717">
                <c:v>5.679987749258738E-4</c:v>
              </c:pt>
              <c:pt idx="2718">
                <c:v>5.8136536129318583E-4</c:v>
              </c:pt>
              <c:pt idx="2719">
                <c:v>5.932398297475817E-4</c:v>
              </c:pt>
              <c:pt idx="2720">
                <c:v>6.0489544469225268E-4</c:v>
              </c:pt>
              <c:pt idx="2721">
                <c:v>6.1998098047544444E-4</c:v>
              </c:pt>
              <c:pt idx="2722">
                <c:v>6.3588953203714009E-4</c:v>
              </c:pt>
              <c:pt idx="2723">
                <c:v>6.5281167181708633E-4</c:v>
              </c:pt>
              <c:pt idx="2724">
                <c:v>6.6765576920781449E-4</c:v>
              </c:pt>
              <c:pt idx="2725">
                <c:v>6.8078754607892402E-4</c:v>
              </c:pt>
              <c:pt idx="2726">
                <c:v>6.9113420384480707E-4</c:v>
              </c:pt>
              <c:pt idx="2727">
                <c:v>6.9653507209023772E-4</c:v>
              </c:pt>
              <c:pt idx="2728">
                <c:v>6.9755757101074879E-4</c:v>
              </c:pt>
              <c:pt idx="2729">
                <c:v>6.9323656329066136E-4</c:v>
              </c:pt>
              <c:pt idx="2730">
                <c:v>6.8575966797372015E-4</c:v>
              </c:pt>
              <c:pt idx="2731">
                <c:v>6.7392762112429149E-4</c:v>
              </c:pt>
              <c:pt idx="2732">
                <c:v>6.5885117925406093E-4</c:v>
              </c:pt>
              <c:pt idx="2733">
                <c:v>6.413142176736594E-4</c:v>
              </c:pt>
              <c:pt idx="2734">
                <c:v>6.2397075990421546E-4</c:v>
              </c:pt>
              <c:pt idx="2735">
                <c:v>6.0636502768898477E-4</c:v>
              </c:pt>
              <c:pt idx="2736">
                <c:v>5.9009180355533897E-4</c:v>
              </c:pt>
              <c:pt idx="2737">
                <c:v>5.7525545098059423E-4</c:v>
              </c:pt>
              <c:pt idx="2738">
                <c:v>5.6313321503680212E-4</c:v>
              </c:pt>
              <c:pt idx="2739">
                <c:v>5.5248261071848617E-4</c:v>
              </c:pt>
              <c:pt idx="2740">
                <c:v>5.4541054442798107E-4</c:v>
              </c:pt>
              <c:pt idx="2741">
                <c:v>5.4274036505415585E-4</c:v>
              </c:pt>
              <c:pt idx="2742">
                <c:v>5.4604010636208225E-4</c:v>
              </c:pt>
              <c:pt idx="2743">
                <c:v>5.5555014079105604E-4</c:v>
              </c:pt>
              <c:pt idx="2744">
                <c:v>5.6576726859155634E-4</c:v>
              </c:pt>
              <c:pt idx="2745">
                <c:v>5.7875212713623641E-4</c:v>
              </c:pt>
              <c:pt idx="2746">
                <c:v>5.9521324217119166E-4</c:v>
              </c:pt>
              <c:pt idx="2747">
                <c:v>6.1591123790358444E-4</c:v>
              </c:pt>
              <c:pt idx="2748">
                <c:v>6.367849660089685E-4</c:v>
              </c:pt>
              <c:pt idx="2749">
                <c:v>6.5726467451925671E-4</c:v>
              </c:pt>
              <c:pt idx="2750">
                <c:v>6.7843676957846197E-4</c:v>
              </c:pt>
              <c:pt idx="2751">
                <c:v>7.0251147176858617E-4</c:v>
              </c:pt>
              <c:pt idx="2752">
                <c:v>7.2646900238786442E-4</c:v>
              </c:pt>
              <c:pt idx="2753">
                <c:v>7.4957098900150848E-4</c:v>
              </c:pt>
              <c:pt idx="2754">
                <c:v>7.7068440666994045E-4</c:v>
              </c:pt>
              <c:pt idx="2755">
                <c:v>7.933123605788449E-4</c:v>
              </c:pt>
              <c:pt idx="2756">
                <c:v>8.1629879120691273E-4</c:v>
              </c:pt>
              <c:pt idx="2757">
                <c:v>8.4059294650541845E-4</c:v>
              </c:pt>
              <c:pt idx="2758">
                <c:v>8.6381581887047673E-4</c:v>
              </c:pt>
              <c:pt idx="2759">
                <c:v>8.8760178099632459E-4</c:v>
              </c:pt>
              <c:pt idx="2760">
                <c:v>9.1064722212553053E-4</c:v>
              </c:pt>
              <c:pt idx="2761">
                <c:v>9.2880037125888336E-4</c:v>
              </c:pt>
              <c:pt idx="2762">
                <c:v>9.4158907776520503E-4</c:v>
              </c:pt>
              <c:pt idx="2763">
                <c:v>9.4884412157913761E-4</c:v>
              </c:pt>
              <c:pt idx="2764">
                <c:v>9.509412178812268E-4</c:v>
              </c:pt>
              <c:pt idx="2765">
                <c:v>9.4583473592075706E-4</c:v>
              </c:pt>
              <c:pt idx="2766">
                <c:v>9.3423833134344313E-4</c:v>
              </c:pt>
              <c:pt idx="2767">
                <c:v>9.1249631776096809E-4</c:v>
              </c:pt>
            </c:numLit>
          </c:val>
          <c:smooth val="0"/>
          <c:extLst>
            <c:ext xmlns:c16="http://schemas.microsoft.com/office/drawing/2014/chart" uri="{C3380CC4-5D6E-409C-BE32-E72D297353CC}">
              <c16:uniqueId val="{00000000-1FFF-4AA0-9331-E6478E4A5C51}"/>
            </c:ext>
          </c:extLst>
        </c:ser>
        <c:ser>
          <c:idx val="5"/>
          <c:order val="1"/>
          <c:tx>
            <c:v>wt 1 C-U b</c:v>
          </c:tx>
          <c:spPr>
            <a:ln w="28575" cap="rnd">
              <a:solidFill>
                <a:srgbClr val="FFC000"/>
              </a:solidFill>
              <a:round/>
            </a:ln>
            <a:effectLst/>
          </c:spPr>
          <c:marker>
            <c:symbol val="none"/>
          </c:marker>
          <c:cat>
            <c:numLit>
              <c:formatCode>General</c:formatCode>
              <c:ptCount val="2776"/>
              <c:pt idx="0">
                <c:v>0.1</c:v>
              </c:pt>
              <c:pt idx="1">
                <c:v>0.11</c:v>
              </c:pt>
              <c:pt idx="2">
                <c:v>0.12</c:v>
              </c:pt>
              <c:pt idx="3">
                <c:v>0.13</c:v>
              </c:pt>
              <c:pt idx="4">
                <c:v>0.14000000000000001</c:v>
              </c:pt>
              <c:pt idx="5">
                <c:v>0.15</c:v>
              </c:pt>
              <c:pt idx="6">
                <c:v>0.16</c:v>
              </c:pt>
              <c:pt idx="7">
                <c:v>0.17</c:v>
              </c:pt>
              <c:pt idx="8">
                <c:v>0.18</c:v>
              </c:pt>
              <c:pt idx="9">
                <c:v>0.19</c:v>
              </c:pt>
              <c:pt idx="10">
                <c:v>0.2</c:v>
              </c:pt>
              <c:pt idx="11">
                <c:v>0.21</c:v>
              </c:pt>
              <c:pt idx="12">
                <c:v>0.22</c:v>
              </c:pt>
              <c:pt idx="13">
                <c:v>0.23</c:v>
              </c:pt>
              <c:pt idx="14">
                <c:v>0.24</c:v>
              </c:pt>
              <c:pt idx="15">
                <c:v>0.25</c:v>
              </c:pt>
              <c:pt idx="16">
                <c:v>0.26</c:v>
              </c:pt>
              <c:pt idx="17">
                <c:v>0.27</c:v>
              </c:pt>
              <c:pt idx="18">
                <c:v>0.28000000000000003</c:v>
              </c:pt>
              <c:pt idx="19">
                <c:v>0.28999999999999998</c:v>
              </c:pt>
              <c:pt idx="20">
                <c:v>0.3</c:v>
              </c:pt>
              <c:pt idx="21">
                <c:v>0.31</c:v>
              </c:pt>
              <c:pt idx="22">
                <c:v>0.32</c:v>
              </c:pt>
              <c:pt idx="23">
                <c:v>0.33</c:v>
              </c:pt>
              <c:pt idx="24">
                <c:v>0.34</c:v>
              </c:pt>
              <c:pt idx="25">
                <c:v>0.35</c:v>
              </c:pt>
              <c:pt idx="26">
                <c:v>0.36</c:v>
              </c:pt>
              <c:pt idx="27">
                <c:v>0.37</c:v>
              </c:pt>
              <c:pt idx="28">
                <c:v>0.38</c:v>
              </c:pt>
              <c:pt idx="29">
                <c:v>0.39</c:v>
              </c:pt>
              <c:pt idx="30">
                <c:v>0.4</c:v>
              </c:pt>
              <c:pt idx="31">
                <c:v>0.41</c:v>
              </c:pt>
              <c:pt idx="32">
                <c:v>0.42</c:v>
              </c:pt>
              <c:pt idx="33">
                <c:v>0.43</c:v>
              </c:pt>
              <c:pt idx="34">
                <c:v>0.44</c:v>
              </c:pt>
              <c:pt idx="35">
                <c:v>0.45</c:v>
              </c:pt>
              <c:pt idx="36">
                <c:v>0.46</c:v>
              </c:pt>
              <c:pt idx="37">
                <c:v>0.47</c:v>
              </c:pt>
              <c:pt idx="38">
                <c:v>0.48</c:v>
              </c:pt>
              <c:pt idx="39">
                <c:v>0.49</c:v>
              </c:pt>
              <c:pt idx="40">
                <c:v>0.5</c:v>
              </c:pt>
              <c:pt idx="41">
                <c:v>0.51</c:v>
              </c:pt>
              <c:pt idx="42">
                <c:v>0.52</c:v>
              </c:pt>
              <c:pt idx="43">
                <c:v>0.53</c:v>
              </c:pt>
              <c:pt idx="44">
                <c:v>0.54</c:v>
              </c:pt>
              <c:pt idx="45">
                <c:v>0.55000000000000004</c:v>
              </c:pt>
              <c:pt idx="46">
                <c:v>0.56000000000000005</c:v>
              </c:pt>
              <c:pt idx="47">
                <c:v>0.56999999999999995</c:v>
              </c:pt>
              <c:pt idx="48">
                <c:v>0.57999999999999996</c:v>
              </c:pt>
              <c:pt idx="49">
                <c:v>0.59</c:v>
              </c:pt>
              <c:pt idx="50">
                <c:v>0.6</c:v>
              </c:pt>
              <c:pt idx="51">
                <c:v>0.61</c:v>
              </c:pt>
              <c:pt idx="52">
                <c:v>0.62</c:v>
              </c:pt>
              <c:pt idx="53">
                <c:v>0.63</c:v>
              </c:pt>
              <c:pt idx="54">
                <c:v>0.64</c:v>
              </c:pt>
              <c:pt idx="55">
                <c:v>0.65</c:v>
              </c:pt>
              <c:pt idx="56">
                <c:v>0.66</c:v>
              </c:pt>
              <c:pt idx="57">
                <c:v>0.67</c:v>
              </c:pt>
              <c:pt idx="58">
                <c:v>0.68</c:v>
              </c:pt>
              <c:pt idx="59">
                <c:v>0.69</c:v>
              </c:pt>
              <c:pt idx="60">
                <c:v>0.7</c:v>
              </c:pt>
              <c:pt idx="61">
                <c:v>0.71</c:v>
              </c:pt>
              <c:pt idx="62">
                <c:v>0.72</c:v>
              </c:pt>
              <c:pt idx="63">
                <c:v>0.73</c:v>
              </c:pt>
              <c:pt idx="64">
                <c:v>0.74</c:v>
              </c:pt>
              <c:pt idx="65">
                <c:v>0.75</c:v>
              </c:pt>
              <c:pt idx="66">
                <c:v>0.76</c:v>
              </c:pt>
              <c:pt idx="67">
                <c:v>0.77</c:v>
              </c:pt>
              <c:pt idx="68">
                <c:v>0.78</c:v>
              </c:pt>
              <c:pt idx="69">
                <c:v>0.79</c:v>
              </c:pt>
              <c:pt idx="70">
                <c:v>0.8</c:v>
              </c:pt>
              <c:pt idx="71">
                <c:v>0.81</c:v>
              </c:pt>
              <c:pt idx="72">
                <c:v>0.82</c:v>
              </c:pt>
              <c:pt idx="73">
                <c:v>0.83</c:v>
              </c:pt>
              <c:pt idx="74">
                <c:v>0.84</c:v>
              </c:pt>
              <c:pt idx="75">
                <c:v>0.85</c:v>
              </c:pt>
              <c:pt idx="76">
                <c:v>0.86</c:v>
              </c:pt>
              <c:pt idx="77">
                <c:v>0.87</c:v>
              </c:pt>
              <c:pt idx="78">
                <c:v>0.88</c:v>
              </c:pt>
              <c:pt idx="79">
                <c:v>0.89</c:v>
              </c:pt>
              <c:pt idx="80">
                <c:v>0.9</c:v>
              </c:pt>
              <c:pt idx="81">
                <c:v>0.91</c:v>
              </c:pt>
              <c:pt idx="82">
                <c:v>0.92</c:v>
              </c:pt>
              <c:pt idx="83">
                <c:v>0.93</c:v>
              </c:pt>
              <c:pt idx="84">
                <c:v>0.94</c:v>
              </c:pt>
              <c:pt idx="85">
                <c:v>0.95</c:v>
              </c:pt>
              <c:pt idx="86">
                <c:v>0.96</c:v>
              </c:pt>
              <c:pt idx="87">
                <c:v>0.97</c:v>
              </c:pt>
              <c:pt idx="88">
                <c:v>0.98</c:v>
              </c:pt>
              <c:pt idx="89">
                <c:v>0.99</c:v>
              </c:pt>
              <c:pt idx="90">
                <c:v>10000</c:v>
              </c:pt>
              <c:pt idx="91">
                <c:v>10100</c:v>
              </c:pt>
              <c:pt idx="92">
                <c:v>10200</c:v>
              </c:pt>
              <c:pt idx="93">
                <c:v>10300</c:v>
              </c:pt>
              <c:pt idx="94">
                <c:v>10400</c:v>
              </c:pt>
              <c:pt idx="95">
                <c:v>10500</c:v>
              </c:pt>
              <c:pt idx="96">
                <c:v>10600</c:v>
              </c:pt>
              <c:pt idx="97">
                <c:v>10700</c:v>
              </c:pt>
              <c:pt idx="98">
                <c:v>10800</c:v>
              </c:pt>
              <c:pt idx="99">
                <c:v>10900</c:v>
              </c:pt>
              <c:pt idx="100">
                <c:v>11000</c:v>
              </c:pt>
              <c:pt idx="101">
                <c:v>11100</c:v>
              </c:pt>
              <c:pt idx="102">
                <c:v>11200</c:v>
              </c:pt>
              <c:pt idx="103">
                <c:v>11300</c:v>
              </c:pt>
              <c:pt idx="104">
                <c:v>11400</c:v>
              </c:pt>
              <c:pt idx="105">
                <c:v>11500</c:v>
              </c:pt>
              <c:pt idx="106">
                <c:v>11600</c:v>
              </c:pt>
              <c:pt idx="107">
                <c:v>11700</c:v>
              </c:pt>
              <c:pt idx="108">
                <c:v>11800</c:v>
              </c:pt>
              <c:pt idx="109">
                <c:v>11900</c:v>
              </c:pt>
              <c:pt idx="110">
                <c:v>12000</c:v>
              </c:pt>
              <c:pt idx="111">
                <c:v>12100</c:v>
              </c:pt>
              <c:pt idx="112">
                <c:v>12200</c:v>
              </c:pt>
              <c:pt idx="113">
                <c:v>12300</c:v>
              </c:pt>
              <c:pt idx="114">
                <c:v>12400</c:v>
              </c:pt>
              <c:pt idx="115">
                <c:v>12500</c:v>
              </c:pt>
              <c:pt idx="116">
                <c:v>12600</c:v>
              </c:pt>
              <c:pt idx="117">
                <c:v>12700</c:v>
              </c:pt>
              <c:pt idx="118">
                <c:v>12800</c:v>
              </c:pt>
              <c:pt idx="119">
                <c:v>12900</c:v>
              </c:pt>
              <c:pt idx="120">
                <c:v>13000</c:v>
              </c:pt>
              <c:pt idx="121">
                <c:v>13100</c:v>
              </c:pt>
              <c:pt idx="122">
                <c:v>13200</c:v>
              </c:pt>
              <c:pt idx="123">
                <c:v>13300</c:v>
              </c:pt>
              <c:pt idx="124">
                <c:v>13400</c:v>
              </c:pt>
              <c:pt idx="125">
                <c:v>13500</c:v>
              </c:pt>
              <c:pt idx="126">
                <c:v>13600</c:v>
              </c:pt>
              <c:pt idx="127">
                <c:v>13700</c:v>
              </c:pt>
              <c:pt idx="128">
                <c:v>13800</c:v>
              </c:pt>
              <c:pt idx="129">
                <c:v>13900</c:v>
              </c:pt>
              <c:pt idx="130">
                <c:v>14000</c:v>
              </c:pt>
              <c:pt idx="131">
                <c:v>14100</c:v>
              </c:pt>
              <c:pt idx="132">
                <c:v>14200</c:v>
              </c:pt>
              <c:pt idx="133">
                <c:v>14300</c:v>
              </c:pt>
              <c:pt idx="134">
                <c:v>14400</c:v>
              </c:pt>
              <c:pt idx="135">
                <c:v>14500</c:v>
              </c:pt>
              <c:pt idx="136">
                <c:v>14600</c:v>
              </c:pt>
              <c:pt idx="137">
                <c:v>14700</c:v>
              </c:pt>
              <c:pt idx="138">
                <c:v>14800</c:v>
              </c:pt>
              <c:pt idx="139">
                <c:v>14900</c:v>
              </c:pt>
              <c:pt idx="140">
                <c:v>15000</c:v>
              </c:pt>
              <c:pt idx="141">
                <c:v>15100</c:v>
              </c:pt>
              <c:pt idx="142">
                <c:v>15200</c:v>
              </c:pt>
              <c:pt idx="143">
                <c:v>15300</c:v>
              </c:pt>
              <c:pt idx="144">
                <c:v>15400</c:v>
              </c:pt>
              <c:pt idx="145">
                <c:v>15500</c:v>
              </c:pt>
              <c:pt idx="146">
                <c:v>15600</c:v>
              </c:pt>
              <c:pt idx="147">
                <c:v>15700</c:v>
              </c:pt>
              <c:pt idx="148">
                <c:v>15800</c:v>
              </c:pt>
              <c:pt idx="149">
                <c:v>15900</c:v>
              </c:pt>
              <c:pt idx="150">
                <c:v>16000</c:v>
              </c:pt>
              <c:pt idx="151">
                <c:v>16100</c:v>
              </c:pt>
              <c:pt idx="152">
                <c:v>16200</c:v>
              </c:pt>
              <c:pt idx="153">
                <c:v>16300</c:v>
              </c:pt>
              <c:pt idx="154">
                <c:v>16400</c:v>
              </c:pt>
              <c:pt idx="155">
                <c:v>16500</c:v>
              </c:pt>
              <c:pt idx="156">
                <c:v>16600</c:v>
              </c:pt>
              <c:pt idx="157">
                <c:v>16700</c:v>
              </c:pt>
              <c:pt idx="158">
                <c:v>16800</c:v>
              </c:pt>
              <c:pt idx="159">
                <c:v>16900</c:v>
              </c:pt>
              <c:pt idx="160">
                <c:v>17000</c:v>
              </c:pt>
              <c:pt idx="161">
                <c:v>17100</c:v>
              </c:pt>
              <c:pt idx="162">
                <c:v>17200</c:v>
              </c:pt>
              <c:pt idx="163">
                <c:v>17300</c:v>
              </c:pt>
              <c:pt idx="164">
                <c:v>17400</c:v>
              </c:pt>
              <c:pt idx="165">
                <c:v>17500</c:v>
              </c:pt>
              <c:pt idx="166">
                <c:v>17600</c:v>
              </c:pt>
              <c:pt idx="167">
                <c:v>17700</c:v>
              </c:pt>
              <c:pt idx="168">
                <c:v>17800</c:v>
              </c:pt>
              <c:pt idx="169">
                <c:v>17900</c:v>
              </c:pt>
              <c:pt idx="170">
                <c:v>18000</c:v>
              </c:pt>
              <c:pt idx="171">
                <c:v>18100</c:v>
              </c:pt>
              <c:pt idx="172">
                <c:v>18200</c:v>
              </c:pt>
              <c:pt idx="173">
                <c:v>18300</c:v>
              </c:pt>
              <c:pt idx="174">
                <c:v>18400</c:v>
              </c:pt>
              <c:pt idx="175">
                <c:v>18500</c:v>
              </c:pt>
              <c:pt idx="176">
                <c:v>18600</c:v>
              </c:pt>
              <c:pt idx="177">
                <c:v>18700</c:v>
              </c:pt>
              <c:pt idx="178">
                <c:v>18800</c:v>
              </c:pt>
              <c:pt idx="179">
                <c:v>18900</c:v>
              </c:pt>
              <c:pt idx="180">
                <c:v>19000</c:v>
              </c:pt>
              <c:pt idx="181">
                <c:v>19100</c:v>
              </c:pt>
              <c:pt idx="182">
                <c:v>19200</c:v>
              </c:pt>
              <c:pt idx="183">
                <c:v>19300</c:v>
              </c:pt>
              <c:pt idx="184">
                <c:v>19400</c:v>
              </c:pt>
              <c:pt idx="185">
                <c:v>19500</c:v>
              </c:pt>
              <c:pt idx="186">
                <c:v>19600</c:v>
              </c:pt>
              <c:pt idx="187">
                <c:v>19700</c:v>
              </c:pt>
              <c:pt idx="188">
                <c:v>19800</c:v>
              </c:pt>
              <c:pt idx="189">
                <c:v>19900</c:v>
              </c:pt>
              <c:pt idx="190">
                <c:v>20000</c:v>
              </c:pt>
              <c:pt idx="191">
                <c:v>20100</c:v>
              </c:pt>
              <c:pt idx="192">
                <c:v>20200</c:v>
              </c:pt>
              <c:pt idx="193">
                <c:v>20300</c:v>
              </c:pt>
              <c:pt idx="194">
                <c:v>20400</c:v>
              </c:pt>
              <c:pt idx="195">
                <c:v>20500</c:v>
              </c:pt>
              <c:pt idx="196">
                <c:v>20600</c:v>
              </c:pt>
              <c:pt idx="197">
                <c:v>20700</c:v>
              </c:pt>
              <c:pt idx="198">
                <c:v>20800</c:v>
              </c:pt>
              <c:pt idx="199">
                <c:v>20900</c:v>
              </c:pt>
              <c:pt idx="200">
                <c:v>21000</c:v>
              </c:pt>
              <c:pt idx="201">
                <c:v>21100</c:v>
              </c:pt>
              <c:pt idx="202">
                <c:v>21200</c:v>
              </c:pt>
              <c:pt idx="203">
                <c:v>21300</c:v>
              </c:pt>
              <c:pt idx="204">
                <c:v>21400</c:v>
              </c:pt>
              <c:pt idx="205">
                <c:v>21500</c:v>
              </c:pt>
              <c:pt idx="206">
                <c:v>21600</c:v>
              </c:pt>
              <c:pt idx="207">
                <c:v>21700</c:v>
              </c:pt>
              <c:pt idx="208">
                <c:v>21800</c:v>
              </c:pt>
              <c:pt idx="209">
                <c:v>21900</c:v>
              </c:pt>
              <c:pt idx="210">
                <c:v>22000</c:v>
              </c:pt>
              <c:pt idx="211">
                <c:v>22100</c:v>
              </c:pt>
              <c:pt idx="212">
                <c:v>22200</c:v>
              </c:pt>
              <c:pt idx="213">
                <c:v>22300</c:v>
              </c:pt>
              <c:pt idx="214">
                <c:v>22400</c:v>
              </c:pt>
              <c:pt idx="215">
                <c:v>22500</c:v>
              </c:pt>
              <c:pt idx="216">
                <c:v>22600</c:v>
              </c:pt>
              <c:pt idx="217">
                <c:v>22700</c:v>
              </c:pt>
              <c:pt idx="218">
                <c:v>22800</c:v>
              </c:pt>
              <c:pt idx="219">
                <c:v>22900</c:v>
              </c:pt>
              <c:pt idx="220">
                <c:v>23000</c:v>
              </c:pt>
              <c:pt idx="221">
                <c:v>23100</c:v>
              </c:pt>
              <c:pt idx="222">
                <c:v>23200</c:v>
              </c:pt>
              <c:pt idx="223">
                <c:v>23300</c:v>
              </c:pt>
              <c:pt idx="224">
                <c:v>23400</c:v>
              </c:pt>
              <c:pt idx="225">
                <c:v>23500</c:v>
              </c:pt>
              <c:pt idx="226">
                <c:v>23600</c:v>
              </c:pt>
              <c:pt idx="227">
                <c:v>23700</c:v>
              </c:pt>
              <c:pt idx="228">
                <c:v>23800</c:v>
              </c:pt>
              <c:pt idx="229">
                <c:v>23900</c:v>
              </c:pt>
              <c:pt idx="230">
                <c:v>24000</c:v>
              </c:pt>
              <c:pt idx="231">
                <c:v>24100</c:v>
              </c:pt>
              <c:pt idx="232">
                <c:v>24200</c:v>
              </c:pt>
              <c:pt idx="233">
                <c:v>24300</c:v>
              </c:pt>
              <c:pt idx="234">
                <c:v>24400</c:v>
              </c:pt>
              <c:pt idx="235">
                <c:v>24500</c:v>
              </c:pt>
              <c:pt idx="236">
                <c:v>24600</c:v>
              </c:pt>
              <c:pt idx="237">
                <c:v>24700</c:v>
              </c:pt>
              <c:pt idx="238">
                <c:v>24800</c:v>
              </c:pt>
              <c:pt idx="239">
                <c:v>24900</c:v>
              </c:pt>
              <c:pt idx="240">
                <c:v>25000</c:v>
              </c:pt>
              <c:pt idx="241">
                <c:v>25100</c:v>
              </c:pt>
              <c:pt idx="242">
                <c:v>25200</c:v>
              </c:pt>
              <c:pt idx="243">
                <c:v>25300</c:v>
              </c:pt>
              <c:pt idx="244">
                <c:v>25400</c:v>
              </c:pt>
              <c:pt idx="245">
                <c:v>25500</c:v>
              </c:pt>
              <c:pt idx="246">
                <c:v>25600</c:v>
              </c:pt>
              <c:pt idx="247">
                <c:v>25700</c:v>
              </c:pt>
              <c:pt idx="248">
                <c:v>25800</c:v>
              </c:pt>
              <c:pt idx="249">
                <c:v>25900</c:v>
              </c:pt>
              <c:pt idx="250">
                <c:v>26000</c:v>
              </c:pt>
              <c:pt idx="251">
                <c:v>26100</c:v>
              </c:pt>
              <c:pt idx="252">
                <c:v>26200</c:v>
              </c:pt>
              <c:pt idx="253">
                <c:v>26300</c:v>
              </c:pt>
              <c:pt idx="254">
                <c:v>26400</c:v>
              </c:pt>
              <c:pt idx="255">
                <c:v>26500</c:v>
              </c:pt>
              <c:pt idx="256">
                <c:v>26600</c:v>
              </c:pt>
              <c:pt idx="257">
                <c:v>26700</c:v>
              </c:pt>
              <c:pt idx="258">
                <c:v>26800</c:v>
              </c:pt>
              <c:pt idx="259">
                <c:v>26900</c:v>
              </c:pt>
              <c:pt idx="260">
                <c:v>27000</c:v>
              </c:pt>
              <c:pt idx="261">
                <c:v>27100</c:v>
              </c:pt>
              <c:pt idx="262">
                <c:v>27200</c:v>
              </c:pt>
              <c:pt idx="263">
                <c:v>27300</c:v>
              </c:pt>
              <c:pt idx="264">
                <c:v>27400</c:v>
              </c:pt>
              <c:pt idx="265">
                <c:v>27500</c:v>
              </c:pt>
              <c:pt idx="266">
                <c:v>27600</c:v>
              </c:pt>
              <c:pt idx="267">
                <c:v>27700</c:v>
              </c:pt>
              <c:pt idx="268">
                <c:v>27800</c:v>
              </c:pt>
              <c:pt idx="269">
                <c:v>27900</c:v>
              </c:pt>
              <c:pt idx="270">
                <c:v>28000</c:v>
              </c:pt>
              <c:pt idx="271">
                <c:v>28100</c:v>
              </c:pt>
              <c:pt idx="272">
                <c:v>28200</c:v>
              </c:pt>
              <c:pt idx="273">
                <c:v>28300</c:v>
              </c:pt>
              <c:pt idx="274">
                <c:v>28400</c:v>
              </c:pt>
              <c:pt idx="275">
                <c:v>28500</c:v>
              </c:pt>
              <c:pt idx="276">
                <c:v>28600</c:v>
              </c:pt>
              <c:pt idx="277">
                <c:v>28700</c:v>
              </c:pt>
              <c:pt idx="278">
                <c:v>28800</c:v>
              </c:pt>
              <c:pt idx="279">
                <c:v>28900</c:v>
              </c:pt>
              <c:pt idx="280">
                <c:v>29000</c:v>
              </c:pt>
              <c:pt idx="281">
                <c:v>29100</c:v>
              </c:pt>
              <c:pt idx="282">
                <c:v>29200</c:v>
              </c:pt>
              <c:pt idx="283">
                <c:v>29300</c:v>
              </c:pt>
              <c:pt idx="284">
                <c:v>29400</c:v>
              </c:pt>
              <c:pt idx="285">
                <c:v>29500</c:v>
              </c:pt>
              <c:pt idx="286">
                <c:v>29600</c:v>
              </c:pt>
              <c:pt idx="287">
                <c:v>29700</c:v>
              </c:pt>
              <c:pt idx="288">
                <c:v>29800</c:v>
              </c:pt>
              <c:pt idx="289">
                <c:v>29900</c:v>
              </c:pt>
              <c:pt idx="290">
                <c:v>30000</c:v>
              </c:pt>
              <c:pt idx="291">
                <c:v>30100</c:v>
              </c:pt>
              <c:pt idx="292">
                <c:v>30200</c:v>
              </c:pt>
              <c:pt idx="293">
                <c:v>30300</c:v>
              </c:pt>
              <c:pt idx="294">
                <c:v>30400</c:v>
              </c:pt>
              <c:pt idx="295">
                <c:v>30500</c:v>
              </c:pt>
              <c:pt idx="296">
                <c:v>30600</c:v>
              </c:pt>
              <c:pt idx="297">
                <c:v>30700</c:v>
              </c:pt>
              <c:pt idx="298">
                <c:v>30800</c:v>
              </c:pt>
              <c:pt idx="299">
                <c:v>30900</c:v>
              </c:pt>
              <c:pt idx="300">
                <c:v>31000</c:v>
              </c:pt>
              <c:pt idx="301">
                <c:v>31100</c:v>
              </c:pt>
              <c:pt idx="302">
                <c:v>31200</c:v>
              </c:pt>
              <c:pt idx="303">
                <c:v>31300</c:v>
              </c:pt>
              <c:pt idx="304">
                <c:v>31400</c:v>
              </c:pt>
              <c:pt idx="305">
                <c:v>31500</c:v>
              </c:pt>
              <c:pt idx="306">
                <c:v>31600</c:v>
              </c:pt>
              <c:pt idx="307">
                <c:v>31700</c:v>
              </c:pt>
              <c:pt idx="308">
                <c:v>31800</c:v>
              </c:pt>
              <c:pt idx="309">
                <c:v>31900</c:v>
              </c:pt>
              <c:pt idx="310">
                <c:v>32000</c:v>
              </c:pt>
              <c:pt idx="311">
                <c:v>32100</c:v>
              </c:pt>
              <c:pt idx="312">
                <c:v>32200</c:v>
              </c:pt>
              <c:pt idx="313">
                <c:v>32300</c:v>
              </c:pt>
              <c:pt idx="314">
                <c:v>32400</c:v>
              </c:pt>
              <c:pt idx="315">
                <c:v>32500</c:v>
              </c:pt>
              <c:pt idx="316">
                <c:v>32600</c:v>
              </c:pt>
              <c:pt idx="317">
                <c:v>32700</c:v>
              </c:pt>
              <c:pt idx="318">
                <c:v>32800</c:v>
              </c:pt>
              <c:pt idx="319">
                <c:v>32900</c:v>
              </c:pt>
              <c:pt idx="320">
                <c:v>33000</c:v>
              </c:pt>
              <c:pt idx="321">
                <c:v>33100</c:v>
              </c:pt>
              <c:pt idx="322">
                <c:v>33200</c:v>
              </c:pt>
              <c:pt idx="323">
                <c:v>33300</c:v>
              </c:pt>
              <c:pt idx="324">
                <c:v>33400</c:v>
              </c:pt>
              <c:pt idx="325">
                <c:v>33500</c:v>
              </c:pt>
              <c:pt idx="326">
                <c:v>33600</c:v>
              </c:pt>
              <c:pt idx="327">
                <c:v>33700</c:v>
              </c:pt>
              <c:pt idx="328">
                <c:v>33800</c:v>
              </c:pt>
              <c:pt idx="329">
                <c:v>33900</c:v>
              </c:pt>
              <c:pt idx="330">
                <c:v>34000</c:v>
              </c:pt>
              <c:pt idx="331">
                <c:v>34100</c:v>
              </c:pt>
              <c:pt idx="332">
                <c:v>34200</c:v>
              </c:pt>
              <c:pt idx="333">
                <c:v>34300</c:v>
              </c:pt>
              <c:pt idx="334">
                <c:v>34400</c:v>
              </c:pt>
              <c:pt idx="335">
                <c:v>34500</c:v>
              </c:pt>
              <c:pt idx="336">
                <c:v>34600</c:v>
              </c:pt>
              <c:pt idx="337">
                <c:v>34700</c:v>
              </c:pt>
              <c:pt idx="338">
                <c:v>34800</c:v>
              </c:pt>
              <c:pt idx="339">
                <c:v>34900</c:v>
              </c:pt>
              <c:pt idx="340">
                <c:v>35000</c:v>
              </c:pt>
              <c:pt idx="341">
                <c:v>35100</c:v>
              </c:pt>
              <c:pt idx="342">
                <c:v>35200</c:v>
              </c:pt>
              <c:pt idx="343">
                <c:v>35300</c:v>
              </c:pt>
              <c:pt idx="344">
                <c:v>35400</c:v>
              </c:pt>
              <c:pt idx="345">
                <c:v>35500</c:v>
              </c:pt>
              <c:pt idx="346">
                <c:v>35600</c:v>
              </c:pt>
              <c:pt idx="347">
                <c:v>35700</c:v>
              </c:pt>
              <c:pt idx="348">
                <c:v>35800</c:v>
              </c:pt>
              <c:pt idx="349">
                <c:v>35900</c:v>
              </c:pt>
              <c:pt idx="350">
                <c:v>36000</c:v>
              </c:pt>
              <c:pt idx="351">
                <c:v>36100</c:v>
              </c:pt>
              <c:pt idx="352">
                <c:v>36200</c:v>
              </c:pt>
              <c:pt idx="353">
                <c:v>36300</c:v>
              </c:pt>
              <c:pt idx="354">
                <c:v>36400</c:v>
              </c:pt>
              <c:pt idx="355">
                <c:v>36500</c:v>
              </c:pt>
              <c:pt idx="356">
                <c:v>36600</c:v>
              </c:pt>
              <c:pt idx="357">
                <c:v>36700</c:v>
              </c:pt>
              <c:pt idx="358">
                <c:v>36800</c:v>
              </c:pt>
              <c:pt idx="359">
                <c:v>36900</c:v>
              </c:pt>
              <c:pt idx="360">
                <c:v>37000</c:v>
              </c:pt>
              <c:pt idx="361">
                <c:v>37100</c:v>
              </c:pt>
              <c:pt idx="362">
                <c:v>37200</c:v>
              </c:pt>
              <c:pt idx="363">
                <c:v>37300</c:v>
              </c:pt>
              <c:pt idx="364">
                <c:v>37400</c:v>
              </c:pt>
              <c:pt idx="365">
                <c:v>37500</c:v>
              </c:pt>
              <c:pt idx="366">
                <c:v>37600</c:v>
              </c:pt>
              <c:pt idx="367">
                <c:v>37700</c:v>
              </c:pt>
              <c:pt idx="368">
                <c:v>37800</c:v>
              </c:pt>
              <c:pt idx="369">
                <c:v>37900</c:v>
              </c:pt>
              <c:pt idx="370">
                <c:v>38000</c:v>
              </c:pt>
              <c:pt idx="371">
                <c:v>38100</c:v>
              </c:pt>
              <c:pt idx="372">
                <c:v>38200</c:v>
              </c:pt>
              <c:pt idx="373">
                <c:v>38300</c:v>
              </c:pt>
              <c:pt idx="374">
                <c:v>38400</c:v>
              </c:pt>
              <c:pt idx="375">
                <c:v>38500</c:v>
              </c:pt>
              <c:pt idx="376">
                <c:v>38600</c:v>
              </c:pt>
              <c:pt idx="377">
                <c:v>38700</c:v>
              </c:pt>
              <c:pt idx="378">
                <c:v>38800</c:v>
              </c:pt>
              <c:pt idx="379">
                <c:v>38900</c:v>
              </c:pt>
              <c:pt idx="380">
                <c:v>39000</c:v>
              </c:pt>
              <c:pt idx="381">
                <c:v>39100</c:v>
              </c:pt>
              <c:pt idx="382">
                <c:v>39200</c:v>
              </c:pt>
              <c:pt idx="383">
                <c:v>39300</c:v>
              </c:pt>
              <c:pt idx="384">
                <c:v>39400</c:v>
              </c:pt>
              <c:pt idx="385">
                <c:v>39500</c:v>
              </c:pt>
              <c:pt idx="386">
                <c:v>39600</c:v>
              </c:pt>
              <c:pt idx="387">
                <c:v>39700</c:v>
              </c:pt>
              <c:pt idx="388">
                <c:v>39800</c:v>
              </c:pt>
              <c:pt idx="389">
                <c:v>39900</c:v>
              </c:pt>
              <c:pt idx="390">
                <c:v>40000</c:v>
              </c:pt>
              <c:pt idx="391">
                <c:v>40100</c:v>
              </c:pt>
              <c:pt idx="392">
                <c:v>40200</c:v>
              </c:pt>
              <c:pt idx="393">
                <c:v>40300</c:v>
              </c:pt>
              <c:pt idx="394">
                <c:v>40400</c:v>
              </c:pt>
              <c:pt idx="395">
                <c:v>40500</c:v>
              </c:pt>
              <c:pt idx="396">
                <c:v>40600</c:v>
              </c:pt>
              <c:pt idx="397">
                <c:v>40700</c:v>
              </c:pt>
              <c:pt idx="398">
                <c:v>40800</c:v>
              </c:pt>
              <c:pt idx="399">
                <c:v>40900</c:v>
              </c:pt>
              <c:pt idx="400">
                <c:v>41000</c:v>
              </c:pt>
              <c:pt idx="401">
                <c:v>41100</c:v>
              </c:pt>
              <c:pt idx="402">
                <c:v>41200</c:v>
              </c:pt>
              <c:pt idx="403">
                <c:v>41300</c:v>
              </c:pt>
              <c:pt idx="404">
                <c:v>41400</c:v>
              </c:pt>
              <c:pt idx="405">
                <c:v>41500</c:v>
              </c:pt>
              <c:pt idx="406">
                <c:v>41600</c:v>
              </c:pt>
              <c:pt idx="407">
                <c:v>41700</c:v>
              </c:pt>
              <c:pt idx="408">
                <c:v>41800</c:v>
              </c:pt>
              <c:pt idx="409">
                <c:v>41900</c:v>
              </c:pt>
              <c:pt idx="410">
                <c:v>42000</c:v>
              </c:pt>
              <c:pt idx="411">
                <c:v>42100</c:v>
              </c:pt>
              <c:pt idx="412">
                <c:v>42200</c:v>
              </c:pt>
              <c:pt idx="413">
                <c:v>42300</c:v>
              </c:pt>
              <c:pt idx="414">
                <c:v>42400</c:v>
              </c:pt>
              <c:pt idx="415">
                <c:v>42500</c:v>
              </c:pt>
              <c:pt idx="416">
                <c:v>42600</c:v>
              </c:pt>
              <c:pt idx="417">
                <c:v>42700</c:v>
              </c:pt>
              <c:pt idx="418">
                <c:v>42800</c:v>
              </c:pt>
              <c:pt idx="419">
                <c:v>42900</c:v>
              </c:pt>
              <c:pt idx="420">
                <c:v>43000</c:v>
              </c:pt>
              <c:pt idx="421">
                <c:v>43100</c:v>
              </c:pt>
              <c:pt idx="422">
                <c:v>43200</c:v>
              </c:pt>
              <c:pt idx="423">
                <c:v>43300</c:v>
              </c:pt>
              <c:pt idx="424">
                <c:v>43400</c:v>
              </c:pt>
              <c:pt idx="425">
                <c:v>43500</c:v>
              </c:pt>
              <c:pt idx="426">
                <c:v>43600</c:v>
              </c:pt>
              <c:pt idx="427">
                <c:v>43700</c:v>
              </c:pt>
              <c:pt idx="428">
                <c:v>43800</c:v>
              </c:pt>
              <c:pt idx="429">
                <c:v>43900</c:v>
              </c:pt>
              <c:pt idx="430">
                <c:v>44000</c:v>
              </c:pt>
              <c:pt idx="431">
                <c:v>44100</c:v>
              </c:pt>
              <c:pt idx="432">
                <c:v>44200</c:v>
              </c:pt>
              <c:pt idx="433">
                <c:v>44300</c:v>
              </c:pt>
              <c:pt idx="434">
                <c:v>44400</c:v>
              </c:pt>
              <c:pt idx="435">
                <c:v>44500</c:v>
              </c:pt>
              <c:pt idx="436">
                <c:v>44600</c:v>
              </c:pt>
              <c:pt idx="437">
                <c:v>44700</c:v>
              </c:pt>
              <c:pt idx="438">
                <c:v>44800</c:v>
              </c:pt>
              <c:pt idx="439">
                <c:v>44900</c:v>
              </c:pt>
              <c:pt idx="440">
                <c:v>45000</c:v>
              </c:pt>
              <c:pt idx="441">
                <c:v>45100</c:v>
              </c:pt>
              <c:pt idx="442">
                <c:v>45200</c:v>
              </c:pt>
              <c:pt idx="443">
                <c:v>45300</c:v>
              </c:pt>
              <c:pt idx="444">
                <c:v>45400</c:v>
              </c:pt>
              <c:pt idx="445">
                <c:v>45500</c:v>
              </c:pt>
              <c:pt idx="446">
                <c:v>45600</c:v>
              </c:pt>
              <c:pt idx="447">
                <c:v>45700</c:v>
              </c:pt>
              <c:pt idx="448">
                <c:v>45800</c:v>
              </c:pt>
              <c:pt idx="449">
                <c:v>45900</c:v>
              </c:pt>
              <c:pt idx="450">
                <c:v>46000</c:v>
              </c:pt>
              <c:pt idx="451">
                <c:v>46100</c:v>
              </c:pt>
              <c:pt idx="452">
                <c:v>46200</c:v>
              </c:pt>
              <c:pt idx="453">
                <c:v>46300</c:v>
              </c:pt>
              <c:pt idx="454">
                <c:v>46400</c:v>
              </c:pt>
              <c:pt idx="455">
                <c:v>46500</c:v>
              </c:pt>
              <c:pt idx="456">
                <c:v>46600</c:v>
              </c:pt>
              <c:pt idx="457">
                <c:v>46700</c:v>
              </c:pt>
              <c:pt idx="458">
                <c:v>46800</c:v>
              </c:pt>
              <c:pt idx="459">
                <c:v>46900</c:v>
              </c:pt>
              <c:pt idx="460">
                <c:v>47000</c:v>
              </c:pt>
              <c:pt idx="461">
                <c:v>47100</c:v>
              </c:pt>
              <c:pt idx="462">
                <c:v>47200</c:v>
              </c:pt>
              <c:pt idx="463">
                <c:v>47300</c:v>
              </c:pt>
              <c:pt idx="464">
                <c:v>47400</c:v>
              </c:pt>
              <c:pt idx="465">
                <c:v>47500</c:v>
              </c:pt>
              <c:pt idx="466">
                <c:v>47600</c:v>
              </c:pt>
              <c:pt idx="467">
                <c:v>47700</c:v>
              </c:pt>
              <c:pt idx="468">
                <c:v>47800</c:v>
              </c:pt>
              <c:pt idx="469">
                <c:v>47900</c:v>
              </c:pt>
              <c:pt idx="470">
                <c:v>48000</c:v>
              </c:pt>
              <c:pt idx="471">
                <c:v>48100</c:v>
              </c:pt>
              <c:pt idx="472">
                <c:v>48200</c:v>
              </c:pt>
              <c:pt idx="473">
                <c:v>48300</c:v>
              </c:pt>
              <c:pt idx="474">
                <c:v>48400</c:v>
              </c:pt>
              <c:pt idx="475">
                <c:v>48500</c:v>
              </c:pt>
              <c:pt idx="476">
                <c:v>48600</c:v>
              </c:pt>
              <c:pt idx="477">
                <c:v>48700</c:v>
              </c:pt>
              <c:pt idx="478">
                <c:v>48800</c:v>
              </c:pt>
              <c:pt idx="479">
                <c:v>48900</c:v>
              </c:pt>
              <c:pt idx="480">
                <c:v>49000</c:v>
              </c:pt>
              <c:pt idx="481">
                <c:v>49100</c:v>
              </c:pt>
              <c:pt idx="482">
                <c:v>49200</c:v>
              </c:pt>
              <c:pt idx="483">
                <c:v>49300</c:v>
              </c:pt>
              <c:pt idx="484">
                <c:v>49400</c:v>
              </c:pt>
              <c:pt idx="485">
                <c:v>49500</c:v>
              </c:pt>
              <c:pt idx="486">
                <c:v>49600</c:v>
              </c:pt>
              <c:pt idx="487">
                <c:v>49700</c:v>
              </c:pt>
              <c:pt idx="488">
                <c:v>49800</c:v>
              </c:pt>
              <c:pt idx="489">
                <c:v>49900</c:v>
              </c:pt>
              <c:pt idx="490">
                <c:v>50000</c:v>
              </c:pt>
              <c:pt idx="491">
                <c:v>50100</c:v>
              </c:pt>
              <c:pt idx="492">
                <c:v>50200</c:v>
              </c:pt>
              <c:pt idx="493">
                <c:v>50300</c:v>
              </c:pt>
              <c:pt idx="494">
                <c:v>50400</c:v>
              </c:pt>
              <c:pt idx="495">
                <c:v>50500</c:v>
              </c:pt>
              <c:pt idx="496">
                <c:v>50600</c:v>
              </c:pt>
              <c:pt idx="497">
                <c:v>50700</c:v>
              </c:pt>
              <c:pt idx="498">
                <c:v>50800</c:v>
              </c:pt>
              <c:pt idx="499">
                <c:v>50900</c:v>
              </c:pt>
              <c:pt idx="500">
                <c:v>51000</c:v>
              </c:pt>
              <c:pt idx="501">
                <c:v>51100</c:v>
              </c:pt>
              <c:pt idx="502">
                <c:v>51200</c:v>
              </c:pt>
              <c:pt idx="503">
                <c:v>51300</c:v>
              </c:pt>
              <c:pt idx="504">
                <c:v>51400</c:v>
              </c:pt>
              <c:pt idx="505">
                <c:v>51500</c:v>
              </c:pt>
              <c:pt idx="506">
                <c:v>51600</c:v>
              </c:pt>
              <c:pt idx="507">
                <c:v>51700</c:v>
              </c:pt>
              <c:pt idx="508">
                <c:v>51800</c:v>
              </c:pt>
              <c:pt idx="509">
                <c:v>51900</c:v>
              </c:pt>
              <c:pt idx="510">
                <c:v>52000</c:v>
              </c:pt>
              <c:pt idx="511">
                <c:v>52100</c:v>
              </c:pt>
              <c:pt idx="512">
                <c:v>52200</c:v>
              </c:pt>
              <c:pt idx="513">
                <c:v>52300</c:v>
              </c:pt>
              <c:pt idx="514">
                <c:v>52400</c:v>
              </c:pt>
              <c:pt idx="515">
                <c:v>52500</c:v>
              </c:pt>
              <c:pt idx="516">
                <c:v>52600</c:v>
              </c:pt>
              <c:pt idx="517">
                <c:v>52700</c:v>
              </c:pt>
              <c:pt idx="518">
                <c:v>52800</c:v>
              </c:pt>
              <c:pt idx="519">
                <c:v>52900</c:v>
              </c:pt>
              <c:pt idx="520">
                <c:v>53000</c:v>
              </c:pt>
              <c:pt idx="521">
                <c:v>53100</c:v>
              </c:pt>
              <c:pt idx="522">
                <c:v>53200</c:v>
              </c:pt>
              <c:pt idx="523">
                <c:v>53300</c:v>
              </c:pt>
              <c:pt idx="524">
                <c:v>53400</c:v>
              </c:pt>
              <c:pt idx="525">
                <c:v>53500</c:v>
              </c:pt>
              <c:pt idx="526">
                <c:v>53600</c:v>
              </c:pt>
              <c:pt idx="527">
                <c:v>53700</c:v>
              </c:pt>
              <c:pt idx="528">
                <c:v>53800</c:v>
              </c:pt>
              <c:pt idx="529">
                <c:v>53900</c:v>
              </c:pt>
              <c:pt idx="530">
                <c:v>54000</c:v>
              </c:pt>
              <c:pt idx="531">
                <c:v>54100</c:v>
              </c:pt>
              <c:pt idx="532">
                <c:v>54200</c:v>
              </c:pt>
              <c:pt idx="533">
                <c:v>54300</c:v>
              </c:pt>
              <c:pt idx="534">
                <c:v>54400</c:v>
              </c:pt>
              <c:pt idx="535">
                <c:v>54500</c:v>
              </c:pt>
              <c:pt idx="536">
                <c:v>54600</c:v>
              </c:pt>
              <c:pt idx="537">
                <c:v>54700</c:v>
              </c:pt>
              <c:pt idx="538">
                <c:v>54800</c:v>
              </c:pt>
              <c:pt idx="539">
                <c:v>54900</c:v>
              </c:pt>
              <c:pt idx="540">
                <c:v>55000</c:v>
              </c:pt>
              <c:pt idx="541">
                <c:v>55100</c:v>
              </c:pt>
              <c:pt idx="542">
                <c:v>55200</c:v>
              </c:pt>
              <c:pt idx="543">
                <c:v>55300</c:v>
              </c:pt>
              <c:pt idx="544">
                <c:v>55400</c:v>
              </c:pt>
              <c:pt idx="545">
                <c:v>55500</c:v>
              </c:pt>
              <c:pt idx="546">
                <c:v>55600</c:v>
              </c:pt>
              <c:pt idx="547">
                <c:v>55700</c:v>
              </c:pt>
              <c:pt idx="548">
                <c:v>55800</c:v>
              </c:pt>
              <c:pt idx="549">
                <c:v>55900</c:v>
              </c:pt>
              <c:pt idx="550">
                <c:v>56000</c:v>
              </c:pt>
              <c:pt idx="551">
                <c:v>56100</c:v>
              </c:pt>
              <c:pt idx="552">
                <c:v>56200</c:v>
              </c:pt>
              <c:pt idx="553">
                <c:v>56300</c:v>
              </c:pt>
              <c:pt idx="554">
                <c:v>56400</c:v>
              </c:pt>
              <c:pt idx="555">
                <c:v>56500</c:v>
              </c:pt>
              <c:pt idx="556">
                <c:v>56600</c:v>
              </c:pt>
              <c:pt idx="557">
                <c:v>56700</c:v>
              </c:pt>
              <c:pt idx="558">
                <c:v>56800</c:v>
              </c:pt>
              <c:pt idx="559">
                <c:v>56900</c:v>
              </c:pt>
              <c:pt idx="560">
                <c:v>57000</c:v>
              </c:pt>
              <c:pt idx="561">
                <c:v>57100</c:v>
              </c:pt>
              <c:pt idx="562">
                <c:v>57200</c:v>
              </c:pt>
              <c:pt idx="563">
                <c:v>57300</c:v>
              </c:pt>
              <c:pt idx="564">
                <c:v>57400</c:v>
              </c:pt>
              <c:pt idx="565">
                <c:v>57500</c:v>
              </c:pt>
              <c:pt idx="566">
                <c:v>57600</c:v>
              </c:pt>
              <c:pt idx="567">
                <c:v>57700</c:v>
              </c:pt>
              <c:pt idx="568">
                <c:v>57800</c:v>
              </c:pt>
              <c:pt idx="569">
                <c:v>57900</c:v>
              </c:pt>
              <c:pt idx="570">
                <c:v>58000</c:v>
              </c:pt>
              <c:pt idx="571">
                <c:v>58100</c:v>
              </c:pt>
              <c:pt idx="572">
                <c:v>58200</c:v>
              </c:pt>
              <c:pt idx="573">
                <c:v>58300</c:v>
              </c:pt>
              <c:pt idx="574">
                <c:v>58400</c:v>
              </c:pt>
              <c:pt idx="575">
                <c:v>58500</c:v>
              </c:pt>
              <c:pt idx="576">
                <c:v>58600</c:v>
              </c:pt>
              <c:pt idx="577">
                <c:v>58700</c:v>
              </c:pt>
              <c:pt idx="578">
                <c:v>58800</c:v>
              </c:pt>
              <c:pt idx="579">
                <c:v>58900</c:v>
              </c:pt>
              <c:pt idx="580">
                <c:v>59000</c:v>
              </c:pt>
              <c:pt idx="581">
                <c:v>59100</c:v>
              </c:pt>
              <c:pt idx="582">
                <c:v>59200</c:v>
              </c:pt>
              <c:pt idx="583">
                <c:v>59300</c:v>
              </c:pt>
              <c:pt idx="584">
                <c:v>59400</c:v>
              </c:pt>
              <c:pt idx="585">
                <c:v>59500</c:v>
              </c:pt>
              <c:pt idx="586">
                <c:v>59600</c:v>
              </c:pt>
              <c:pt idx="587">
                <c:v>59700</c:v>
              </c:pt>
              <c:pt idx="588">
                <c:v>59800</c:v>
              </c:pt>
              <c:pt idx="589">
                <c:v>59900</c:v>
              </c:pt>
              <c:pt idx="590">
                <c:v>60000</c:v>
              </c:pt>
              <c:pt idx="591">
                <c:v>60100</c:v>
              </c:pt>
              <c:pt idx="592">
                <c:v>60200</c:v>
              </c:pt>
              <c:pt idx="593">
                <c:v>60300</c:v>
              </c:pt>
              <c:pt idx="594">
                <c:v>60400</c:v>
              </c:pt>
              <c:pt idx="595">
                <c:v>60500</c:v>
              </c:pt>
              <c:pt idx="596">
                <c:v>60600</c:v>
              </c:pt>
              <c:pt idx="597">
                <c:v>60700</c:v>
              </c:pt>
              <c:pt idx="598">
                <c:v>60800</c:v>
              </c:pt>
              <c:pt idx="599">
                <c:v>60900</c:v>
              </c:pt>
              <c:pt idx="600">
                <c:v>61000</c:v>
              </c:pt>
              <c:pt idx="601">
                <c:v>61100</c:v>
              </c:pt>
              <c:pt idx="602">
                <c:v>61200</c:v>
              </c:pt>
              <c:pt idx="603">
                <c:v>61300</c:v>
              </c:pt>
              <c:pt idx="604">
                <c:v>61400</c:v>
              </c:pt>
              <c:pt idx="605">
                <c:v>61500</c:v>
              </c:pt>
              <c:pt idx="606">
                <c:v>61600</c:v>
              </c:pt>
              <c:pt idx="607">
                <c:v>61700</c:v>
              </c:pt>
              <c:pt idx="608">
                <c:v>61800</c:v>
              </c:pt>
              <c:pt idx="609">
                <c:v>61900</c:v>
              </c:pt>
              <c:pt idx="610">
                <c:v>62000</c:v>
              </c:pt>
              <c:pt idx="611">
                <c:v>62100</c:v>
              </c:pt>
              <c:pt idx="612">
                <c:v>62200</c:v>
              </c:pt>
              <c:pt idx="613">
                <c:v>62300</c:v>
              </c:pt>
              <c:pt idx="614">
                <c:v>62400</c:v>
              </c:pt>
              <c:pt idx="615">
                <c:v>62500</c:v>
              </c:pt>
              <c:pt idx="616">
                <c:v>62600</c:v>
              </c:pt>
              <c:pt idx="617">
                <c:v>62700</c:v>
              </c:pt>
              <c:pt idx="618">
                <c:v>62800</c:v>
              </c:pt>
              <c:pt idx="619">
                <c:v>62900</c:v>
              </c:pt>
              <c:pt idx="620">
                <c:v>63000</c:v>
              </c:pt>
              <c:pt idx="621">
                <c:v>63100</c:v>
              </c:pt>
              <c:pt idx="622">
                <c:v>63200</c:v>
              </c:pt>
              <c:pt idx="623">
                <c:v>63300</c:v>
              </c:pt>
              <c:pt idx="624">
                <c:v>63400</c:v>
              </c:pt>
              <c:pt idx="625">
                <c:v>63500</c:v>
              </c:pt>
              <c:pt idx="626">
                <c:v>63600</c:v>
              </c:pt>
              <c:pt idx="627">
                <c:v>63700</c:v>
              </c:pt>
              <c:pt idx="628">
                <c:v>63800</c:v>
              </c:pt>
              <c:pt idx="629">
                <c:v>63900</c:v>
              </c:pt>
              <c:pt idx="630">
                <c:v>64000</c:v>
              </c:pt>
              <c:pt idx="631">
                <c:v>64100</c:v>
              </c:pt>
              <c:pt idx="632">
                <c:v>64200</c:v>
              </c:pt>
              <c:pt idx="633">
                <c:v>64300</c:v>
              </c:pt>
              <c:pt idx="634">
                <c:v>64400</c:v>
              </c:pt>
              <c:pt idx="635">
                <c:v>64500</c:v>
              </c:pt>
              <c:pt idx="636">
                <c:v>64600</c:v>
              </c:pt>
              <c:pt idx="637">
                <c:v>64700</c:v>
              </c:pt>
              <c:pt idx="638">
                <c:v>64800</c:v>
              </c:pt>
              <c:pt idx="639">
                <c:v>64900</c:v>
              </c:pt>
              <c:pt idx="640">
                <c:v>65000</c:v>
              </c:pt>
              <c:pt idx="641">
                <c:v>65100</c:v>
              </c:pt>
              <c:pt idx="642">
                <c:v>65200</c:v>
              </c:pt>
              <c:pt idx="643">
                <c:v>65300</c:v>
              </c:pt>
              <c:pt idx="644">
                <c:v>65400</c:v>
              </c:pt>
              <c:pt idx="645">
                <c:v>65500</c:v>
              </c:pt>
              <c:pt idx="646">
                <c:v>65600</c:v>
              </c:pt>
              <c:pt idx="647">
                <c:v>65700</c:v>
              </c:pt>
              <c:pt idx="648">
                <c:v>65800</c:v>
              </c:pt>
              <c:pt idx="649">
                <c:v>65900</c:v>
              </c:pt>
              <c:pt idx="650">
                <c:v>66000</c:v>
              </c:pt>
              <c:pt idx="651">
                <c:v>66100</c:v>
              </c:pt>
              <c:pt idx="652">
                <c:v>66200</c:v>
              </c:pt>
              <c:pt idx="653">
                <c:v>66300</c:v>
              </c:pt>
              <c:pt idx="654">
                <c:v>66400</c:v>
              </c:pt>
              <c:pt idx="655">
                <c:v>66500</c:v>
              </c:pt>
              <c:pt idx="656">
                <c:v>66600</c:v>
              </c:pt>
              <c:pt idx="657">
                <c:v>66700</c:v>
              </c:pt>
              <c:pt idx="658">
                <c:v>66800</c:v>
              </c:pt>
              <c:pt idx="659">
                <c:v>66900</c:v>
              </c:pt>
              <c:pt idx="660">
                <c:v>67000</c:v>
              </c:pt>
              <c:pt idx="661">
                <c:v>67100</c:v>
              </c:pt>
              <c:pt idx="662">
                <c:v>67200</c:v>
              </c:pt>
              <c:pt idx="663">
                <c:v>67300</c:v>
              </c:pt>
              <c:pt idx="664">
                <c:v>67400</c:v>
              </c:pt>
              <c:pt idx="665">
                <c:v>67500</c:v>
              </c:pt>
              <c:pt idx="666">
                <c:v>67600</c:v>
              </c:pt>
              <c:pt idx="667">
                <c:v>67700</c:v>
              </c:pt>
              <c:pt idx="668">
                <c:v>67800</c:v>
              </c:pt>
              <c:pt idx="669">
                <c:v>67900</c:v>
              </c:pt>
              <c:pt idx="670">
                <c:v>68000</c:v>
              </c:pt>
              <c:pt idx="671">
                <c:v>68100</c:v>
              </c:pt>
              <c:pt idx="672">
                <c:v>68200</c:v>
              </c:pt>
              <c:pt idx="673">
                <c:v>68300</c:v>
              </c:pt>
              <c:pt idx="674">
                <c:v>68400</c:v>
              </c:pt>
              <c:pt idx="675">
                <c:v>68500</c:v>
              </c:pt>
              <c:pt idx="676">
                <c:v>68600</c:v>
              </c:pt>
              <c:pt idx="677">
                <c:v>68700</c:v>
              </c:pt>
              <c:pt idx="678">
                <c:v>68800</c:v>
              </c:pt>
              <c:pt idx="679">
                <c:v>68900</c:v>
              </c:pt>
              <c:pt idx="680">
                <c:v>69000</c:v>
              </c:pt>
              <c:pt idx="681">
                <c:v>69100</c:v>
              </c:pt>
              <c:pt idx="682">
                <c:v>69200</c:v>
              </c:pt>
              <c:pt idx="683">
                <c:v>69300</c:v>
              </c:pt>
              <c:pt idx="684">
                <c:v>69400</c:v>
              </c:pt>
              <c:pt idx="685">
                <c:v>69500</c:v>
              </c:pt>
              <c:pt idx="686">
                <c:v>69600</c:v>
              </c:pt>
              <c:pt idx="687">
                <c:v>69700</c:v>
              </c:pt>
              <c:pt idx="688">
                <c:v>69800</c:v>
              </c:pt>
              <c:pt idx="689">
                <c:v>69900</c:v>
              </c:pt>
              <c:pt idx="690">
                <c:v>70000</c:v>
              </c:pt>
              <c:pt idx="691">
                <c:v>70100</c:v>
              </c:pt>
              <c:pt idx="692">
                <c:v>70200</c:v>
              </c:pt>
              <c:pt idx="693">
                <c:v>70300</c:v>
              </c:pt>
              <c:pt idx="694">
                <c:v>70400</c:v>
              </c:pt>
              <c:pt idx="695">
                <c:v>70500</c:v>
              </c:pt>
              <c:pt idx="696">
                <c:v>70600</c:v>
              </c:pt>
              <c:pt idx="697">
                <c:v>70700</c:v>
              </c:pt>
              <c:pt idx="698">
                <c:v>70800</c:v>
              </c:pt>
              <c:pt idx="699">
                <c:v>70900</c:v>
              </c:pt>
              <c:pt idx="700">
                <c:v>71000</c:v>
              </c:pt>
              <c:pt idx="701">
                <c:v>71100</c:v>
              </c:pt>
              <c:pt idx="702">
                <c:v>71200</c:v>
              </c:pt>
              <c:pt idx="703">
                <c:v>71300</c:v>
              </c:pt>
              <c:pt idx="704">
                <c:v>71400</c:v>
              </c:pt>
              <c:pt idx="705">
                <c:v>71500</c:v>
              </c:pt>
              <c:pt idx="706">
                <c:v>71600</c:v>
              </c:pt>
              <c:pt idx="707">
                <c:v>71700</c:v>
              </c:pt>
              <c:pt idx="708">
                <c:v>71800</c:v>
              </c:pt>
              <c:pt idx="709">
                <c:v>71900</c:v>
              </c:pt>
              <c:pt idx="710">
                <c:v>72000</c:v>
              </c:pt>
              <c:pt idx="711">
                <c:v>72100</c:v>
              </c:pt>
              <c:pt idx="712">
                <c:v>72200</c:v>
              </c:pt>
              <c:pt idx="713">
                <c:v>72300</c:v>
              </c:pt>
              <c:pt idx="714">
                <c:v>72400</c:v>
              </c:pt>
              <c:pt idx="715">
                <c:v>72500</c:v>
              </c:pt>
              <c:pt idx="716">
                <c:v>72600</c:v>
              </c:pt>
              <c:pt idx="717">
                <c:v>72700</c:v>
              </c:pt>
              <c:pt idx="718">
                <c:v>72800</c:v>
              </c:pt>
              <c:pt idx="719">
                <c:v>72900</c:v>
              </c:pt>
              <c:pt idx="720">
                <c:v>73000</c:v>
              </c:pt>
              <c:pt idx="721">
                <c:v>73100</c:v>
              </c:pt>
              <c:pt idx="722">
                <c:v>73200</c:v>
              </c:pt>
              <c:pt idx="723">
                <c:v>73300</c:v>
              </c:pt>
              <c:pt idx="724">
                <c:v>73400</c:v>
              </c:pt>
              <c:pt idx="725">
                <c:v>73500</c:v>
              </c:pt>
              <c:pt idx="726">
                <c:v>73600</c:v>
              </c:pt>
              <c:pt idx="727">
                <c:v>73700</c:v>
              </c:pt>
              <c:pt idx="728">
                <c:v>73800</c:v>
              </c:pt>
              <c:pt idx="729">
                <c:v>73900</c:v>
              </c:pt>
              <c:pt idx="730">
                <c:v>74000</c:v>
              </c:pt>
              <c:pt idx="731">
                <c:v>74100</c:v>
              </c:pt>
              <c:pt idx="732">
                <c:v>74200</c:v>
              </c:pt>
              <c:pt idx="733">
                <c:v>74300</c:v>
              </c:pt>
              <c:pt idx="734">
                <c:v>74400</c:v>
              </c:pt>
              <c:pt idx="735">
                <c:v>74500</c:v>
              </c:pt>
              <c:pt idx="736">
                <c:v>74600</c:v>
              </c:pt>
              <c:pt idx="737">
                <c:v>74700</c:v>
              </c:pt>
              <c:pt idx="738">
                <c:v>74800</c:v>
              </c:pt>
              <c:pt idx="739">
                <c:v>74900</c:v>
              </c:pt>
              <c:pt idx="740">
                <c:v>75000</c:v>
              </c:pt>
              <c:pt idx="741">
                <c:v>75100</c:v>
              </c:pt>
              <c:pt idx="742">
                <c:v>75200</c:v>
              </c:pt>
              <c:pt idx="743">
                <c:v>75300</c:v>
              </c:pt>
              <c:pt idx="744">
                <c:v>75400</c:v>
              </c:pt>
              <c:pt idx="745">
                <c:v>75500</c:v>
              </c:pt>
              <c:pt idx="746">
                <c:v>75600</c:v>
              </c:pt>
              <c:pt idx="747">
                <c:v>75700</c:v>
              </c:pt>
              <c:pt idx="748">
                <c:v>75800</c:v>
              </c:pt>
              <c:pt idx="749">
                <c:v>75900</c:v>
              </c:pt>
              <c:pt idx="750">
                <c:v>76000</c:v>
              </c:pt>
              <c:pt idx="751">
                <c:v>76100</c:v>
              </c:pt>
              <c:pt idx="752">
                <c:v>76200</c:v>
              </c:pt>
              <c:pt idx="753">
                <c:v>76300</c:v>
              </c:pt>
              <c:pt idx="754">
                <c:v>76400</c:v>
              </c:pt>
              <c:pt idx="755">
                <c:v>76500</c:v>
              </c:pt>
              <c:pt idx="756">
                <c:v>76600</c:v>
              </c:pt>
              <c:pt idx="757">
                <c:v>76700</c:v>
              </c:pt>
              <c:pt idx="758">
                <c:v>76800</c:v>
              </c:pt>
              <c:pt idx="759">
                <c:v>76900</c:v>
              </c:pt>
              <c:pt idx="760">
                <c:v>77000</c:v>
              </c:pt>
              <c:pt idx="761">
                <c:v>77100</c:v>
              </c:pt>
              <c:pt idx="762">
                <c:v>77200</c:v>
              </c:pt>
              <c:pt idx="763">
                <c:v>77300</c:v>
              </c:pt>
              <c:pt idx="764">
                <c:v>77400</c:v>
              </c:pt>
              <c:pt idx="765">
                <c:v>77500</c:v>
              </c:pt>
              <c:pt idx="766">
                <c:v>77600</c:v>
              </c:pt>
              <c:pt idx="767">
                <c:v>77700</c:v>
              </c:pt>
              <c:pt idx="768">
                <c:v>77800</c:v>
              </c:pt>
              <c:pt idx="769">
                <c:v>77900</c:v>
              </c:pt>
              <c:pt idx="770">
                <c:v>78000</c:v>
              </c:pt>
              <c:pt idx="771">
                <c:v>78100</c:v>
              </c:pt>
              <c:pt idx="772">
                <c:v>78200</c:v>
              </c:pt>
              <c:pt idx="773">
                <c:v>78300</c:v>
              </c:pt>
              <c:pt idx="774">
                <c:v>78400</c:v>
              </c:pt>
              <c:pt idx="775">
                <c:v>78500</c:v>
              </c:pt>
              <c:pt idx="776">
                <c:v>78600</c:v>
              </c:pt>
              <c:pt idx="777">
                <c:v>78700</c:v>
              </c:pt>
              <c:pt idx="778">
                <c:v>78800</c:v>
              </c:pt>
              <c:pt idx="779">
                <c:v>78900</c:v>
              </c:pt>
              <c:pt idx="780">
                <c:v>79000</c:v>
              </c:pt>
              <c:pt idx="781">
                <c:v>79100</c:v>
              </c:pt>
              <c:pt idx="782">
                <c:v>79200</c:v>
              </c:pt>
              <c:pt idx="783">
                <c:v>79300</c:v>
              </c:pt>
              <c:pt idx="784">
                <c:v>79400</c:v>
              </c:pt>
              <c:pt idx="785">
                <c:v>79500</c:v>
              </c:pt>
              <c:pt idx="786">
                <c:v>79600</c:v>
              </c:pt>
              <c:pt idx="787">
                <c:v>79700</c:v>
              </c:pt>
              <c:pt idx="788">
                <c:v>79800</c:v>
              </c:pt>
              <c:pt idx="789">
                <c:v>79900</c:v>
              </c:pt>
              <c:pt idx="790">
                <c:v>80000</c:v>
              </c:pt>
              <c:pt idx="791">
                <c:v>80100</c:v>
              </c:pt>
              <c:pt idx="792">
                <c:v>80200</c:v>
              </c:pt>
              <c:pt idx="793">
                <c:v>80300</c:v>
              </c:pt>
              <c:pt idx="794">
                <c:v>80400</c:v>
              </c:pt>
              <c:pt idx="795">
                <c:v>80500</c:v>
              </c:pt>
              <c:pt idx="796">
                <c:v>80600</c:v>
              </c:pt>
              <c:pt idx="797">
                <c:v>80700</c:v>
              </c:pt>
              <c:pt idx="798">
                <c:v>80800</c:v>
              </c:pt>
              <c:pt idx="799">
                <c:v>80900</c:v>
              </c:pt>
              <c:pt idx="800">
                <c:v>81000</c:v>
              </c:pt>
              <c:pt idx="801">
                <c:v>81100</c:v>
              </c:pt>
              <c:pt idx="802">
                <c:v>81200</c:v>
              </c:pt>
              <c:pt idx="803">
                <c:v>81300</c:v>
              </c:pt>
              <c:pt idx="804">
                <c:v>81400</c:v>
              </c:pt>
              <c:pt idx="805">
                <c:v>81500</c:v>
              </c:pt>
              <c:pt idx="806">
                <c:v>81600</c:v>
              </c:pt>
              <c:pt idx="807">
                <c:v>81700</c:v>
              </c:pt>
              <c:pt idx="808">
                <c:v>81800</c:v>
              </c:pt>
              <c:pt idx="809">
                <c:v>81900</c:v>
              </c:pt>
              <c:pt idx="810">
                <c:v>82000</c:v>
              </c:pt>
              <c:pt idx="811">
                <c:v>82100</c:v>
              </c:pt>
              <c:pt idx="812">
                <c:v>82200</c:v>
              </c:pt>
              <c:pt idx="813">
                <c:v>82300</c:v>
              </c:pt>
              <c:pt idx="814">
                <c:v>82400</c:v>
              </c:pt>
              <c:pt idx="815">
                <c:v>82500</c:v>
              </c:pt>
              <c:pt idx="816">
                <c:v>82600</c:v>
              </c:pt>
              <c:pt idx="817">
                <c:v>82700</c:v>
              </c:pt>
              <c:pt idx="818">
                <c:v>82800</c:v>
              </c:pt>
              <c:pt idx="819">
                <c:v>82900</c:v>
              </c:pt>
              <c:pt idx="820">
                <c:v>83000</c:v>
              </c:pt>
              <c:pt idx="821">
                <c:v>83100</c:v>
              </c:pt>
              <c:pt idx="822">
                <c:v>83200</c:v>
              </c:pt>
              <c:pt idx="823">
                <c:v>83300</c:v>
              </c:pt>
              <c:pt idx="824">
                <c:v>83400</c:v>
              </c:pt>
              <c:pt idx="825">
                <c:v>83500</c:v>
              </c:pt>
              <c:pt idx="826">
                <c:v>83600</c:v>
              </c:pt>
              <c:pt idx="827">
                <c:v>83700</c:v>
              </c:pt>
              <c:pt idx="828">
                <c:v>83800</c:v>
              </c:pt>
              <c:pt idx="829">
                <c:v>83900</c:v>
              </c:pt>
              <c:pt idx="830">
                <c:v>84000</c:v>
              </c:pt>
              <c:pt idx="831">
                <c:v>84100</c:v>
              </c:pt>
              <c:pt idx="832">
                <c:v>84200</c:v>
              </c:pt>
              <c:pt idx="833">
                <c:v>84300</c:v>
              </c:pt>
              <c:pt idx="834">
                <c:v>84400</c:v>
              </c:pt>
              <c:pt idx="835">
                <c:v>84500</c:v>
              </c:pt>
              <c:pt idx="836">
                <c:v>84600</c:v>
              </c:pt>
              <c:pt idx="837">
                <c:v>84700</c:v>
              </c:pt>
              <c:pt idx="838">
                <c:v>84800</c:v>
              </c:pt>
              <c:pt idx="839">
                <c:v>84900</c:v>
              </c:pt>
              <c:pt idx="840">
                <c:v>85000</c:v>
              </c:pt>
              <c:pt idx="841">
                <c:v>85100</c:v>
              </c:pt>
              <c:pt idx="842">
                <c:v>85200</c:v>
              </c:pt>
              <c:pt idx="843">
                <c:v>85300</c:v>
              </c:pt>
              <c:pt idx="844">
                <c:v>85400</c:v>
              </c:pt>
              <c:pt idx="845">
                <c:v>85500</c:v>
              </c:pt>
              <c:pt idx="846">
                <c:v>85600</c:v>
              </c:pt>
              <c:pt idx="847">
                <c:v>85700</c:v>
              </c:pt>
              <c:pt idx="848">
                <c:v>85800</c:v>
              </c:pt>
              <c:pt idx="849">
                <c:v>85900</c:v>
              </c:pt>
              <c:pt idx="850">
                <c:v>86000</c:v>
              </c:pt>
              <c:pt idx="851">
                <c:v>86100</c:v>
              </c:pt>
              <c:pt idx="852">
                <c:v>86200</c:v>
              </c:pt>
              <c:pt idx="853">
                <c:v>86300</c:v>
              </c:pt>
              <c:pt idx="854">
                <c:v>86400</c:v>
              </c:pt>
              <c:pt idx="855">
                <c:v>86500</c:v>
              </c:pt>
              <c:pt idx="856">
                <c:v>86600</c:v>
              </c:pt>
              <c:pt idx="857">
                <c:v>86700</c:v>
              </c:pt>
              <c:pt idx="858">
                <c:v>86800</c:v>
              </c:pt>
              <c:pt idx="859">
                <c:v>86900</c:v>
              </c:pt>
              <c:pt idx="860">
                <c:v>87000</c:v>
              </c:pt>
              <c:pt idx="861">
                <c:v>87100</c:v>
              </c:pt>
              <c:pt idx="862">
                <c:v>87200</c:v>
              </c:pt>
              <c:pt idx="863">
                <c:v>87300</c:v>
              </c:pt>
              <c:pt idx="864">
                <c:v>87400</c:v>
              </c:pt>
              <c:pt idx="865">
                <c:v>87500</c:v>
              </c:pt>
              <c:pt idx="866">
                <c:v>87600</c:v>
              </c:pt>
              <c:pt idx="867">
                <c:v>87700</c:v>
              </c:pt>
              <c:pt idx="868">
                <c:v>87800</c:v>
              </c:pt>
              <c:pt idx="869">
                <c:v>87900</c:v>
              </c:pt>
              <c:pt idx="870">
                <c:v>88000</c:v>
              </c:pt>
              <c:pt idx="871">
                <c:v>88100</c:v>
              </c:pt>
              <c:pt idx="872">
                <c:v>88200</c:v>
              </c:pt>
              <c:pt idx="873">
                <c:v>88300</c:v>
              </c:pt>
              <c:pt idx="874">
                <c:v>88400</c:v>
              </c:pt>
              <c:pt idx="875">
                <c:v>88500</c:v>
              </c:pt>
              <c:pt idx="876">
                <c:v>88600</c:v>
              </c:pt>
              <c:pt idx="877">
                <c:v>88700</c:v>
              </c:pt>
              <c:pt idx="878">
                <c:v>88800</c:v>
              </c:pt>
              <c:pt idx="879">
                <c:v>88900</c:v>
              </c:pt>
              <c:pt idx="880">
                <c:v>89000</c:v>
              </c:pt>
              <c:pt idx="881">
                <c:v>89100</c:v>
              </c:pt>
              <c:pt idx="882">
                <c:v>89200</c:v>
              </c:pt>
              <c:pt idx="883">
                <c:v>89300</c:v>
              </c:pt>
              <c:pt idx="884">
                <c:v>89400</c:v>
              </c:pt>
              <c:pt idx="885">
                <c:v>89500</c:v>
              </c:pt>
              <c:pt idx="886">
                <c:v>89600</c:v>
              </c:pt>
              <c:pt idx="887">
                <c:v>89700</c:v>
              </c:pt>
              <c:pt idx="888">
                <c:v>89800</c:v>
              </c:pt>
              <c:pt idx="889">
                <c:v>89900</c:v>
              </c:pt>
              <c:pt idx="890">
                <c:v>90000</c:v>
              </c:pt>
              <c:pt idx="891">
                <c:v>90100</c:v>
              </c:pt>
              <c:pt idx="892">
                <c:v>90200</c:v>
              </c:pt>
              <c:pt idx="893">
                <c:v>90300</c:v>
              </c:pt>
              <c:pt idx="894">
                <c:v>90400</c:v>
              </c:pt>
              <c:pt idx="895">
                <c:v>90500</c:v>
              </c:pt>
              <c:pt idx="896">
                <c:v>90600</c:v>
              </c:pt>
              <c:pt idx="897">
                <c:v>90700</c:v>
              </c:pt>
              <c:pt idx="898">
                <c:v>90800</c:v>
              </c:pt>
              <c:pt idx="899">
                <c:v>90900</c:v>
              </c:pt>
              <c:pt idx="900">
                <c:v>91000</c:v>
              </c:pt>
              <c:pt idx="901">
                <c:v>91100</c:v>
              </c:pt>
              <c:pt idx="902">
                <c:v>91200</c:v>
              </c:pt>
              <c:pt idx="903">
                <c:v>91300</c:v>
              </c:pt>
              <c:pt idx="904">
                <c:v>91400</c:v>
              </c:pt>
              <c:pt idx="905">
                <c:v>91500</c:v>
              </c:pt>
              <c:pt idx="906">
                <c:v>91600</c:v>
              </c:pt>
              <c:pt idx="907">
                <c:v>91700</c:v>
              </c:pt>
              <c:pt idx="908">
                <c:v>91800</c:v>
              </c:pt>
              <c:pt idx="909">
                <c:v>91900</c:v>
              </c:pt>
              <c:pt idx="910">
                <c:v>92000</c:v>
              </c:pt>
              <c:pt idx="911">
                <c:v>92100</c:v>
              </c:pt>
              <c:pt idx="912">
                <c:v>92200</c:v>
              </c:pt>
              <c:pt idx="913">
                <c:v>92300</c:v>
              </c:pt>
              <c:pt idx="914">
                <c:v>92400</c:v>
              </c:pt>
              <c:pt idx="915">
                <c:v>92500</c:v>
              </c:pt>
              <c:pt idx="916">
                <c:v>92600</c:v>
              </c:pt>
              <c:pt idx="917">
                <c:v>92700</c:v>
              </c:pt>
              <c:pt idx="918">
                <c:v>92800</c:v>
              </c:pt>
              <c:pt idx="919">
                <c:v>92900</c:v>
              </c:pt>
              <c:pt idx="920">
                <c:v>93000</c:v>
              </c:pt>
              <c:pt idx="921">
                <c:v>93100</c:v>
              </c:pt>
              <c:pt idx="922">
                <c:v>93200</c:v>
              </c:pt>
              <c:pt idx="923">
                <c:v>93300</c:v>
              </c:pt>
              <c:pt idx="924">
                <c:v>93400</c:v>
              </c:pt>
              <c:pt idx="925">
                <c:v>93500</c:v>
              </c:pt>
              <c:pt idx="926">
                <c:v>93600</c:v>
              </c:pt>
              <c:pt idx="927">
                <c:v>93700</c:v>
              </c:pt>
              <c:pt idx="928">
                <c:v>93800</c:v>
              </c:pt>
              <c:pt idx="929">
                <c:v>93900</c:v>
              </c:pt>
              <c:pt idx="930">
                <c:v>94000</c:v>
              </c:pt>
              <c:pt idx="931">
                <c:v>94100</c:v>
              </c:pt>
              <c:pt idx="932">
                <c:v>94200</c:v>
              </c:pt>
              <c:pt idx="933">
                <c:v>94300</c:v>
              </c:pt>
              <c:pt idx="934">
                <c:v>94400</c:v>
              </c:pt>
              <c:pt idx="935">
                <c:v>94500</c:v>
              </c:pt>
              <c:pt idx="936">
                <c:v>94600</c:v>
              </c:pt>
              <c:pt idx="937">
                <c:v>94700</c:v>
              </c:pt>
              <c:pt idx="938">
                <c:v>94800</c:v>
              </c:pt>
              <c:pt idx="939">
                <c:v>94900</c:v>
              </c:pt>
              <c:pt idx="940">
                <c:v>95000</c:v>
              </c:pt>
              <c:pt idx="941">
                <c:v>95100</c:v>
              </c:pt>
              <c:pt idx="942">
                <c:v>95200</c:v>
              </c:pt>
              <c:pt idx="943">
                <c:v>95300</c:v>
              </c:pt>
              <c:pt idx="944">
                <c:v>95400</c:v>
              </c:pt>
              <c:pt idx="945">
                <c:v>95500</c:v>
              </c:pt>
              <c:pt idx="946">
                <c:v>95600</c:v>
              </c:pt>
              <c:pt idx="947">
                <c:v>95700</c:v>
              </c:pt>
              <c:pt idx="948">
                <c:v>95800</c:v>
              </c:pt>
              <c:pt idx="949">
                <c:v>95900</c:v>
              </c:pt>
              <c:pt idx="950">
                <c:v>96000</c:v>
              </c:pt>
              <c:pt idx="951">
                <c:v>96100</c:v>
              </c:pt>
              <c:pt idx="952">
                <c:v>96200</c:v>
              </c:pt>
              <c:pt idx="953">
                <c:v>96300</c:v>
              </c:pt>
              <c:pt idx="954">
                <c:v>96400</c:v>
              </c:pt>
              <c:pt idx="955">
                <c:v>96500</c:v>
              </c:pt>
              <c:pt idx="956">
                <c:v>96600</c:v>
              </c:pt>
              <c:pt idx="957">
                <c:v>96700</c:v>
              </c:pt>
              <c:pt idx="958">
                <c:v>96800</c:v>
              </c:pt>
              <c:pt idx="959">
                <c:v>96900</c:v>
              </c:pt>
              <c:pt idx="960">
                <c:v>97000</c:v>
              </c:pt>
              <c:pt idx="961">
                <c:v>97100</c:v>
              </c:pt>
              <c:pt idx="962">
                <c:v>97200</c:v>
              </c:pt>
              <c:pt idx="963">
                <c:v>97300</c:v>
              </c:pt>
              <c:pt idx="964">
                <c:v>97400</c:v>
              </c:pt>
              <c:pt idx="965">
                <c:v>97500</c:v>
              </c:pt>
              <c:pt idx="966">
                <c:v>97600</c:v>
              </c:pt>
              <c:pt idx="967">
                <c:v>97700</c:v>
              </c:pt>
              <c:pt idx="968">
                <c:v>97800</c:v>
              </c:pt>
              <c:pt idx="969">
                <c:v>97900</c:v>
              </c:pt>
              <c:pt idx="970">
                <c:v>98000</c:v>
              </c:pt>
              <c:pt idx="971">
                <c:v>98100</c:v>
              </c:pt>
              <c:pt idx="972">
                <c:v>98200</c:v>
              </c:pt>
              <c:pt idx="973">
                <c:v>98300</c:v>
              </c:pt>
              <c:pt idx="974">
                <c:v>98400</c:v>
              </c:pt>
              <c:pt idx="975">
                <c:v>98500</c:v>
              </c:pt>
              <c:pt idx="976">
                <c:v>98600</c:v>
              </c:pt>
              <c:pt idx="977">
                <c:v>98700</c:v>
              </c:pt>
              <c:pt idx="978">
                <c:v>98800</c:v>
              </c:pt>
              <c:pt idx="979">
                <c:v>98900</c:v>
              </c:pt>
              <c:pt idx="980">
                <c:v>99000</c:v>
              </c:pt>
              <c:pt idx="981">
                <c:v>99100</c:v>
              </c:pt>
              <c:pt idx="982">
                <c:v>99200</c:v>
              </c:pt>
              <c:pt idx="983">
                <c:v>99300</c:v>
              </c:pt>
              <c:pt idx="984">
                <c:v>99400</c:v>
              </c:pt>
              <c:pt idx="985">
                <c:v>99500</c:v>
              </c:pt>
              <c:pt idx="986">
                <c:v>99600</c:v>
              </c:pt>
              <c:pt idx="987">
                <c:v>99700</c:v>
              </c:pt>
              <c:pt idx="988">
                <c:v>99800</c:v>
              </c:pt>
              <c:pt idx="989">
                <c:v>99900</c:v>
              </c:pt>
              <c:pt idx="990">
                <c:v>100000</c:v>
              </c:pt>
              <c:pt idx="991">
                <c:v>100100</c:v>
              </c:pt>
              <c:pt idx="992">
                <c:v>100200</c:v>
              </c:pt>
              <c:pt idx="993">
                <c:v>100300</c:v>
              </c:pt>
              <c:pt idx="994">
                <c:v>100400</c:v>
              </c:pt>
              <c:pt idx="995">
                <c:v>100500</c:v>
              </c:pt>
              <c:pt idx="996">
                <c:v>100600</c:v>
              </c:pt>
              <c:pt idx="997">
                <c:v>100700</c:v>
              </c:pt>
              <c:pt idx="998">
                <c:v>100800</c:v>
              </c:pt>
              <c:pt idx="999">
                <c:v>100900</c:v>
              </c:pt>
              <c:pt idx="1000">
                <c:v>101000</c:v>
              </c:pt>
              <c:pt idx="1001">
                <c:v>101100</c:v>
              </c:pt>
              <c:pt idx="1002">
                <c:v>101200</c:v>
              </c:pt>
              <c:pt idx="1003">
                <c:v>101300</c:v>
              </c:pt>
              <c:pt idx="1004">
                <c:v>101400</c:v>
              </c:pt>
              <c:pt idx="1005">
                <c:v>101500</c:v>
              </c:pt>
              <c:pt idx="1006">
                <c:v>101600</c:v>
              </c:pt>
              <c:pt idx="1007">
                <c:v>101700</c:v>
              </c:pt>
              <c:pt idx="1008">
                <c:v>101800</c:v>
              </c:pt>
              <c:pt idx="1009">
                <c:v>101900</c:v>
              </c:pt>
              <c:pt idx="1010">
                <c:v>102000</c:v>
              </c:pt>
              <c:pt idx="1011">
                <c:v>102100</c:v>
              </c:pt>
              <c:pt idx="1012">
                <c:v>102200</c:v>
              </c:pt>
              <c:pt idx="1013">
                <c:v>102300</c:v>
              </c:pt>
              <c:pt idx="1014">
                <c:v>102400</c:v>
              </c:pt>
              <c:pt idx="1015">
                <c:v>102500</c:v>
              </c:pt>
              <c:pt idx="1016">
                <c:v>102600</c:v>
              </c:pt>
              <c:pt idx="1017">
                <c:v>102700</c:v>
              </c:pt>
              <c:pt idx="1018">
                <c:v>102800</c:v>
              </c:pt>
              <c:pt idx="1019">
                <c:v>102900</c:v>
              </c:pt>
              <c:pt idx="1020">
                <c:v>103000</c:v>
              </c:pt>
              <c:pt idx="1021">
                <c:v>103100</c:v>
              </c:pt>
              <c:pt idx="1022">
                <c:v>103200</c:v>
              </c:pt>
              <c:pt idx="1023">
                <c:v>103300</c:v>
              </c:pt>
              <c:pt idx="1024">
                <c:v>103400</c:v>
              </c:pt>
              <c:pt idx="1025">
                <c:v>103500</c:v>
              </c:pt>
              <c:pt idx="1026">
                <c:v>103600</c:v>
              </c:pt>
              <c:pt idx="1027">
                <c:v>103700</c:v>
              </c:pt>
              <c:pt idx="1028">
                <c:v>103800</c:v>
              </c:pt>
              <c:pt idx="1029">
                <c:v>103900</c:v>
              </c:pt>
              <c:pt idx="1030">
                <c:v>104000</c:v>
              </c:pt>
              <c:pt idx="1031">
                <c:v>104100</c:v>
              </c:pt>
              <c:pt idx="1032">
                <c:v>104200</c:v>
              </c:pt>
              <c:pt idx="1033">
                <c:v>104300</c:v>
              </c:pt>
              <c:pt idx="1034">
                <c:v>104400</c:v>
              </c:pt>
              <c:pt idx="1035">
                <c:v>104500</c:v>
              </c:pt>
              <c:pt idx="1036">
                <c:v>104600</c:v>
              </c:pt>
              <c:pt idx="1037">
                <c:v>104700</c:v>
              </c:pt>
              <c:pt idx="1038">
                <c:v>104800</c:v>
              </c:pt>
              <c:pt idx="1039">
                <c:v>104900</c:v>
              </c:pt>
              <c:pt idx="1040">
                <c:v>105000</c:v>
              </c:pt>
              <c:pt idx="1041">
                <c:v>105100</c:v>
              </c:pt>
              <c:pt idx="1042">
                <c:v>105200</c:v>
              </c:pt>
              <c:pt idx="1043">
                <c:v>105300</c:v>
              </c:pt>
              <c:pt idx="1044">
                <c:v>105400</c:v>
              </c:pt>
              <c:pt idx="1045">
                <c:v>105500</c:v>
              </c:pt>
              <c:pt idx="1046">
                <c:v>105600</c:v>
              </c:pt>
              <c:pt idx="1047">
                <c:v>105700</c:v>
              </c:pt>
              <c:pt idx="1048">
                <c:v>105800</c:v>
              </c:pt>
              <c:pt idx="1049">
                <c:v>105900</c:v>
              </c:pt>
              <c:pt idx="1050">
                <c:v>106000</c:v>
              </c:pt>
              <c:pt idx="1051">
                <c:v>106100</c:v>
              </c:pt>
              <c:pt idx="1052">
                <c:v>106200</c:v>
              </c:pt>
              <c:pt idx="1053">
                <c:v>106300</c:v>
              </c:pt>
              <c:pt idx="1054">
                <c:v>106400</c:v>
              </c:pt>
              <c:pt idx="1055">
                <c:v>106500</c:v>
              </c:pt>
              <c:pt idx="1056">
                <c:v>106600</c:v>
              </c:pt>
              <c:pt idx="1057">
                <c:v>106700</c:v>
              </c:pt>
              <c:pt idx="1058">
                <c:v>106800</c:v>
              </c:pt>
              <c:pt idx="1059">
                <c:v>106900</c:v>
              </c:pt>
              <c:pt idx="1060">
                <c:v>107000</c:v>
              </c:pt>
              <c:pt idx="1061">
                <c:v>107100</c:v>
              </c:pt>
              <c:pt idx="1062">
                <c:v>107200</c:v>
              </c:pt>
              <c:pt idx="1063">
                <c:v>107300</c:v>
              </c:pt>
              <c:pt idx="1064">
                <c:v>107400</c:v>
              </c:pt>
              <c:pt idx="1065">
                <c:v>107500</c:v>
              </c:pt>
              <c:pt idx="1066">
                <c:v>107600</c:v>
              </c:pt>
              <c:pt idx="1067">
                <c:v>107700</c:v>
              </c:pt>
              <c:pt idx="1068">
                <c:v>107800</c:v>
              </c:pt>
              <c:pt idx="1069">
                <c:v>107900</c:v>
              </c:pt>
              <c:pt idx="1070">
                <c:v>108000</c:v>
              </c:pt>
              <c:pt idx="1071">
                <c:v>108100</c:v>
              </c:pt>
              <c:pt idx="1072">
                <c:v>108200</c:v>
              </c:pt>
              <c:pt idx="1073">
                <c:v>108300</c:v>
              </c:pt>
              <c:pt idx="1074">
                <c:v>108400</c:v>
              </c:pt>
              <c:pt idx="1075">
                <c:v>108500</c:v>
              </c:pt>
              <c:pt idx="1076">
                <c:v>108600</c:v>
              </c:pt>
              <c:pt idx="1077">
                <c:v>108700</c:v>
              </c:pt>
              <c:pt idx="1078">
                <c:v>108800</c:v>
              </c:pt>
              <c:pt idx="1079">
                <c:v>108900</c:v>
              </c:pt>
              <c:pt idx="1080">
                <c:v>109000</c:v>
              </c:pt>
              <c:pt idx="1081">
                <c:v>109100</c:v>
              </c:pt>
              <c:pt idx="1082">
                <c:v>109200</c:v>
              </c:pt>
              <c:pt idx="1083">
                <c:v>109300</c:v>
              </c:pt>
              <c:pt idx="1084">
                <c:v>109400</c:v>
              </c:pt>
              <c:pt idx="1085">
                <c:v>109500</c:v>
              </c:pt>
              <c:pt idx="1086">
                <c:v>109600</c:v>
              </c:pt>
              <c:pt idx="1087">
                <c:v>109700</c:v>
              </c:pt>
              <c:pt idx="1088">
                <c:v>109800</c:v>
              </c:pt>
              <c:pt idx="1089">
                <c:v>109900</c:v>
              </c:pt>
              <c:pt idx="1090">
                <c:v>110000</c:v>
              </c:pt>
              <c:pt idx="1091">
                <c:v>110100</c:v>
              </c:pt>
              <c:pt idx="1092">
                <c:v>110200</c:v>
              </c:pt>
              <c:pt idx="1093">
                <c:v>110300</c:v>
              </c:pt>
              <c:pt idx="1094">
                <c:v>110400</c:v>
              </c:pt>
              <c:pt idx="1095">
                <c:v>110500</c:v>
              </c:pt>
              <c:pt idx="1096">
                <c:v>110600</c:v>
              </c:pt>
              <c:pt idx="1097">
                <c:v>110700</c:v>
              </c:pt>
              <c:pt idx="1098">
                <c:v>110800</c:v>
              </c:pt>
              <c:pt idx="1099">
                <c:v>110900</c:v>
              </c:pt>
              <c:pt idx="1100">
                <c:v>111000</c:v>
              </c:pt>
              <c:pt idx="1101">
                <c:v>111100</c:v>
              </c:pt>
              <c:pt idx="1102">
                <c:v>111200</c:v>
              </c:pt>
              <c:pt idx="1103">
                <c:v>111300</c:v>
              </c:pt>
              <c:pt idx="1104">
                <c:v>111400</c:v>
              </c:pt>
              <c:pt idx="1105">
                <c:v>111500</c:v>
              </c:pt>
              <c:pt idx="1106">
                <c:v>111600</c:v>
              </c:pt>
              <c:pt idx="1107">
                <c:v>111700</c:v>
              </c:pt>
              <c:pt idx="1108">
                <c:v>111800</c:v>
              </c:pt>
              <c:pt idx="1109">
                <c:v>111900</c:v>
              </c:pt>
              <c:pt idx="1110">
                <c:v>112000</c:v>
              </c:pt>
              <c:pt idx="1111">
                <c:v>112100</c:v>
              </c:pt>
              <c:pt idx="1112">
                <c:v>112200</c:v>
              </c:pt>
              <c:pt idx="1113">
                <c:v>112300</c:v>
              </c:pt>
              <c:pt idx="1114">
                <c:v>112400</c:v>
              </c:pt>
              <c:pt idx="1115">
                <c:v>112500</c:v>
              </c:pt>
              <c:pt idx="1116">
                <c:v>112600</c:v>
              </c:pt>
              <c:pt idx="1117">
                <c:v>112700</c:v>
              </c:pt>
              <c:pt idx="1118">
                <c:v>112800</c:v>
              </c:pt>
              <c:pt idx="1119">
                <c:v>112900</c:v>
              </c:pt>
              <c:pt idx="1120">
                <c:v>113000</c:v>
              </c:pt>
              <c:pt idx="1121">
                <c:v>113100</c:v>
              </c:pt>
              <c:pt idx="1122">
                <c:v>113200</c:v>
              </c:pt>
              <c:pt idx="1123">
                <c:v>113300</c:v>
              </c:pt>
              <c:pt idx="1124">
                <c:v>113400</c:v>
              </c:pt>
              <c:pt idx="1125">
                <c:v>113500</c:v>
              </c:pt>
              <c:pt idx="1126">
                <c:v>113600</c:v>
              </c:pt>
              <c:pt idx="1127">
                <c:v>113700</c:v>
              </c:pt>
              <c:pt idx="1128">
                <c:v>113800</c:v>
              </c:pt>
              <c:pt idx="1129">
                <c:v>113900</c:v>
              </c:pt>
              <c:pt idx="1130">
                <c:v>114000</c:v>
              </c:pt>
              <c:pt idx="1131">
                <c:v>114100</c:v>
              </c:pt>
              <c:pt idx="1132">
                <c:v>114200</c:v>
              </c:pt>
              <c:pt idx="1133">
                <c:v>114300</c:v>
              </c:pt>
              <c:pt idx="1134">
                <c:v>114400</c:v>
              </c:pt>
              <c:pt idx="1135">
                <c:v>114500</c:v>
              </c:pt>
              <c:pt idx="1136">
                <c:v>114600</c:v>
              </c:pt>
              <c:pt idx="1137">
                <c:v>114700</c:v>
              </c:pt>
              <c:pt idx="1138">
                <c:v>114800</c:v>
              </c:pt>
              <c:pt idx="1139">
                <c:v>114900</c:v>
              </c:pt>
              <c:pt idx="1140">
                <c:v>115000</c:v>
              </c:pt>
              <c:pt idx="1141">
                <c:v>115100</c:v>
              </c:pt>
              <c:pt idx="1142">
                <c:v>115200</c:v>
              </c:pt>
              <c:pt idx="1143">
                <c:v>115300</c:v>
              </c:pt>
              <c:pt idx="1144">
                <c:v>115400</c:v>
              </c:pt>
              <c:pt idx="1145">
                <c:v>115500</c:v>
              </c:pt>
              <c:pt idx="1146">
                <c:v>115600</c:v>
              </c:pt>
              <c:pt idx="1147">
                <c:v>115700</c:v>
              </c:pt>
              <c:pt idx="1148">
                <c:v>115800</c:v>
              </c:pt>
              <c:pt idx="1149">
                <c:v>115900</c:v>
              </c:pt>
              <c:pt idx="1150">
                <c:v>116000</c:v>
              </c:pt>
              <c:pt idx="1151">
                <c:v>116100</c:v>
              </c:pt>
              <c:pt idx="1152">
                <c:v>116200</c:v>
              </c:pt>
              <c:pt idx="1153">
                <c:v>116300</c:v>
              </c:pt>
              <c:pt idx="1154">
                <c:v>116400</c:v>
              </c:pt>
              <c:pt idx="1155">
                <c:v>116500</c:v>
              </c:pt>
              <c:pt idx="1156">
                <c:v>116600</c:v>
              </c:pt>
              <c:pt idx="1157">
                <c:v>116700</c:v>
              </c:pt>
              <c:pt idx="1158">
                <c:v>116800</c:v>
              </c:pt>
              <c:pt idx="1159">
                <c:v>116900</c:v>
              </c:pt>
              <c:pt idx="1160">
                <c:v>117000</c:v>
              </c:pt>
              <c:pt idx="1161">
                <c:v>117100</c:v>
              </c:pt>
              <c:pt idx="1162">
                <c:v>117200</c:v>
              </c:pt>
              <c:pt idx="1163">
                <c:v>117300</c:v>
              </c:pt>
              <c:pt idx="1164">
                <c:v>117400</c:v>
              </c:pt>
              <c:pt idx="1165">
                <c:v>117500</c:v>
              </c:pt>
              <c:pt idx="1166">
                <c:v>117600</c:v>
              </c:pt>
              <c:pt idx="1167">
                <c:v>117700</c:v>
              </c:pt>
              <c:pt idx="1168">
                <c:v>117800</c:v>
              </c:pt>
              <c:pt idx="1169">
                <c:v>117900</c:v>
              </c:pt>
              <c:pt idx="1170">
                <c:v>118000</c:v>
              </c:pt>
              <c:pt idx="1171">
                <c:v>118100</c:v>
              </c:pt>
              <c:pt idx="1172">
                <c:v>118200</c:v>
              </c:pt>
              <c:pt idx="1173">
                <c:v>118300</c:v>
              </c:pt>
              <c:pt idx="1174">
                <c:v>118400</c:v>
              </c:pt>
              <c:pt idx="1175">
                <c:v>118500</c:v>
              </c:pt>
              <c:pt idx="1176">
                <c:v>118600</c:v>
              </c:pt>
              <c:pt idx="1177">
                <c:v>118700</c:v>
              </c:pt>
              <c:pt idx="1178">
                <c:v>118800</c:v>
              </c:pt>
              <c:pt idx="1179">
                <c:v>118900</c:v>
              </c:pt>
              <c:pt idx="1180">
                <c:v>119000</c:v>
              </c:pt>
              <c:pt idx="1181">
                <c:v>119100</c:v>
              </c:pt>
              <c:pt idx="1182">
                <c:v>119200</c:v>
              </c:pt>
              <c:pt idx="1183">
                <c:v>119300</c:v>
              </c:pt>
              <c:pt idx="1184">
                <c:v>119400</c:v>
              </c:pt>
              <c:pt idx="1185">
                <c:v>119500</c:v>
              </c:pt>
              <c:pt idx="1186">
                <c:v>119600</c:v>
              </c:pt>
              <c:pt idx="1187">
                <c:v>119700</c:v>
              </c:pt>
              <c:pt idx="1188">
                <c:v>119800</c:v>
              </c:pt>
              <c:pt idx="1189">
                <c:v>119900</c:v>
              </c:pt>
              <c:pt idx="1190">
                <c:v>120000</c:v>
              </c:pt>
              <c:pt idx="1191">
                <c:v>120100</c:v>
              </c:pt>
              <c:pt idx="1192">
                <c:v>120200</c:v>
              </c:pt>
              <c:pt idx="1193">
                <c:v>120300</c:v>
              </c:pt>
              <c:pt idx="1194">
                <c:v>120400</c:v>
              </c:pt>
              <c:pt idx="1195">
                <c:v>120500</c:v>
              </c:pt>
              <c:pt idx="1196">
                <c:v>120600</c:v>
              </c:pt>
              <c:pt idx="1197">
                <c:v>120700</c:v>
              </c:pt>
              <c:pt idx="1198">
                <c:v>120800</c:v>
              </c:pt>
              <c:pt idx="1199">
                <c:v>120900</c:v>
              </c:pt>
              <c:pt idx="1200">
                <c:v>121000</c:v>
              </c:pt>
              <c:pt idx="1201">
                <c:v>121100</c:v>
              </c:pt>
              <c:pt idx="1202">
                <c:v>121200</c:v>
              </c:pt>
              <c:pt idx="1203">
                <c:v>121300</c:v>
              </c:pt>
              <c:pt idx="1204">
                <c:v>121400</c:v>
              </c:pt>
              <c:pt idx="1205">
                <c:v>121500</c:v>
              </c:pt>
              <c:pt idx="1206">
                <c:v>121600</c:v>
              </c:pt>
              <c:pt idx="1207">
                <c:v>121700</c:v>
              </c:pt>
              <c:pt idx="1208">
                <c:v>121800</c:v>
              </c:pt>
              <c:pt idx="1209">
                <c:v>121900</c:v>
              </c:pt>
              <c:pt idx="1210">
                <c:v>122000</c:v>
              </c:pt>
              <c:pt idx="1211">
                <c:v>122100</c:v>
              </c:pt>
              <c:pt idx="1212">
                <c:v>122200</c:v>
              </c:pt>
              <c:pt idx="1213">
                <c:v>122300</c:v>
              </c:pt>
              <c:pt idx="1214">
                <c:v>122400</c:v>
              </c:pt>
              <c:pt idx="1215">
                <c:v>122500</c:v>
              </c:pt>
              <c:pt idx="1216">
                <c:v>122600</c:v>
              </c:pt>
              <c:pt idx="1217">
                <c:v>122700</c:v>
              </c:pt>
              <c:pt idx="1218">
                <c:v>122800</c:v>
              </c:pt>
              <c:pt idx="1219">
                <c:v>122900</c:v>
              </c:pt>
              <c:pt idx="1220">
                <c:v>123000</c:v>
              </c:pt>
              <c:pt idx="1221">
                <c:v>123100</c:v>
              </c:pt>
              <c:pt idx="1222">
                <c:v>123200</c:v>
              </c:pt>
              <c:pt idx="1223">
                <c:v>123300</c:v>
              </c:pt>
              <c:pt idx="1224">
                <c:v>123400</c:v>
              </c:pt>
              <c:pt idx="1225">
                <c:v>123500</c:v>
              </c:pt>
              <c:pt idx="1226">
                <c:v>123600</c:v>
              </c:pt>
              <c:pt idx="1227">
                <c:v>123700</c:v>
              </c:pt>
              <c:pt idx="1228">
                <c:v>123800</c:v>
              </c:pt>
              <c:pt idx="1229">
                <c:v>123900</c:v>
              </c:pt>
              <c:pt idx="1230">
                <c:v>124000</c:v>
              </c:pt>
              <c:pt idx="1231">
                <c:v>124100</c:v>
              </c:pt>
              <c:pt idx="1232">
                <c:v>124200</c:v>
              </c:pt>
              <c:pt idx="1233">
                <c:v>124300</c:v>
              </c:pt>
              <c:pt idx="1234">
                <c:v>124400</c:v>
              </c:pt>
              <c:pt idx="1235">
                <c:v>124500</c:v>
              </c:pt>
              <c:pt idx="1236">
                <c:v>124600</c:v>
              </c:pt>
              <c:pt idx="1237">
                <c:v>124700</c:v>
              </c:pt>
              <c:pt idx="1238">
                <c:v>124800</c:v>
              </c:pt>
              <c:pt idx="1239">
                <c:v>124900</c:v>
              </c:pt>
              <c:pt idx="1240">
                <c:v>125000</c:v>
              </c:pt>
              <c:pt idx="1241">
                <c:v>125100</c:v>
              </c:pt>
              <c:pt idx="1242">
                <c:v>125200</c:v>
              </c:pt>
              <c:pt idx="1243">
                <c:v>125300</c:v>
              </c:pt>
              <c:pt idx="1244">
                <c:v>125400</c:v>
              </c:pt>
              <c:pt idx="1245">
                <c:v>125500</c:v>
              </c:pt>
              <c:pt idx="1246">
                <c:v>125600</c:v>
              </c:pt>
              <c:pt idx="1247">
                <c:v>125700</c:v>
              </c:pt>
              <c:pt idx="1248">
                <c:v>125800</c:v>
              </c:pt>
              <c:pt idx="1249">
                <c:v>125900</c:v>
              </c:pt>
              <c:pt idx="1250">
                <c:v>126000</c:v>
              </c:pt>
              <c:pt idx="1251">
                <c:v>126100</c:v>
              </c:pt>
              <c:pt idx="1252">
                <c:v>126200</c:v>
              </c:pt>
              <c:pt idx="1253">
                <c:v>126300</c:v>
              </c:pt>
              <c:pt idx="1254">
                <c:v>126400</c:v>
              </c:pt>
              <c:pt idx="1255">
                <c:v>126500</c:v>
              </c:pt>
              <c:pt idx="1256">
                <c:v>126600</c:v>
              </c:pt>
              <c:pt idx="1257">
                <c:v>126700</c:v>
              </c:pt>
              <c:pt idx="1258">
                <c:v>126800</c:v>
              </c:pt>
              <c:pt idx="1259">
                <c:v>126900</c:v>
              </c:pt>
              <c:pt idx="1260">
                <c:v>127000</c:v>
              </c:pt>
              <c:pt idx="1261">
                <c:v>127100</c:v>
              </c:pt>
              <c:pt idx="1262">
                <c:v>127200</c:v>
              </c:pt>
              <c:pt idx="1263">
                <c:v>127300</c:v>
              </c:pt>
              <c:pt idx="1264">
                <c:v>127400</c:v>
              </c:pt>
              <c:pt idx="1265">
                <c:v>127500</c:v>
              </c:pt>
              <c:pt idx="1266">
                <c:v>127600</c:v>
              </c:pt>
              <c:pt idx="1267">
                <c:v>127700</c:v>
              </c:pt>
              <c:pt idx="1268">
                <c:v>127800</c:v>
              </c:pt>
              <c:pt idx="1269">
                <c:v>127900</c:v>
              </c:pt>
              <c:pt idx="1270">
                <c:v>128000</c:v>
              </c:pt>
              <c:pt idx="1271">
                <c:v>128100</c:v>
              </c:pt>
              <c:pt idx="1272">
                <c:v>128200</c:v>
              </c:pt>
              <c:pt idx="1273">
                <c:v>128300</c:v>
              </c:pt>
              <c:pt idx="1274">
                <c:v>128400</c:v>
              </c:pt>
              <c:pt idx="1275">
                <c:v>128500</c:v>
              </c:pt>
              <c:pt idx="1276">
                <c:v>128600</c:v>
              </c:pt>
              <c:pt idx="1277">
                <c:v>128700</c:v>
              </c:pt>
              <c:pt idx="1278">
                <c:v>128800</c:v>
              </c:pt>
              <c:pt idx="1279">
                <c:v>128900</c:v>
              </c:pt>
              <c:pt idx="1280">
                <c:v>129000</c:v>
              </c:pt>
              <c:pt idx="1281">
                <c:v>129100</c:v>
              </c:pt>
              <c:pt idx="1282">
                <c:v>129200</c:v>
              </c:pt>
              <c:pt idx="1283">
                <c:v>129300</c:v>
              </c:pt>
              <c:pt idx="1284">
                <c:v>129400</c:v>
              </c:pt>
              <c:pt idx="1285">
                <c:v>129500</c:v>
              </c:pt>
              <c:pt idx="1286">
                <c:v>129600</c:v>
              </c:pt>
              <c:pt idx="1287">
                <c:v>129700</c:v>
              </c:pt>
              <c:pt idx="1288">
                <c:v>129800</c:v>
              </c:pt>
              <c:pt idx="1289">
                <c:v>129900</c:v>
              </c:pt>
              <c:pt idx="1290">
                <c:v>130000</c:v>
              </c:pt>
              <c:pt idx="1291">
                <c:v>130100</c:v>
              </c:pt>
              <c:pt idx="1292">
                <c:v>130200</c:v>
              </c:pt>
              <c:pt idx="1293">
                <c:v>130300</c:v>
              </c:pt>
              <c:pt idx="1294">
                <c:v>130400</c:v>
              </c:pt>
              <c:pt idx="1295">
                <c:v>130500</c:v>
              </c:pt>
              <c:pt idx="1296">
                <c:v>130600</c:v>
              </c:pt>
              <c:pt idx="1297">
                <c:v>130700</c:v>
              </c:pt>
              <c:pt idx="1298">
                <c:v>130800</c:v>
              </c:pt>
              <c:pt idx="1299">
                <c:v>130900</c:v>
              </c:pt>
              <c:pt idx="1300">
                <c:v>131000</c:v>
              </c:pt>
              <c:pt idx="1301">
                <c:v>131100</c:v>
              </c:pt>
              <c:pt idx="1302">
                <c:v>131200</c:v>
              </c:pt>
              <c:pt idx="1303">
                <c:v>131300</c:v>
              </c:pt>
              <c:pt idx="1304">
                <c:v>131400</c:v>
              </c:pt>
              <c:pt idx="1305">
                <c:v>131500</c:v>
              </c:pt>
              <c:pt idx="1306">
                <c:v>131600</c:v>
              </c:pt>
              <c:pt idx="1307">
                <c:v>131700</c:v>
              </c:pt>
              <c:pt idx="1308">
                <c:v>131800</c:v>
              </c:pt>
              <c:pt idx="1309">
                <c:v>131900</c:v>
              </c:pt>
              <c:pt idx="1310">
                <c:v>132000</c:v>
              </c:pt>
              <c:pt idx="1311">
                <c:v>132100</c:v>
              </c:pt>
              <c:pt idx="1312">
                <c:v>132200</c:v>
              </c:pt>
              <c:pt idx="1313">
                <c:v>132300</c:v>
              </c:pt>
              <c:pt idx="1314">
                <c:v>132400</c:v>
              </c:pt>
              <c:pt idx="1315">
                <c:v>132500</c:v>
              </c:pt>
              <c:pt idx="1316">
                <c:v>132600</c:v>
              </c:pt>
              <c:pt idx="1317">
                <c:v>132700</c:v>
              </c:pt>
              <c:pt idx="1318">
                <c:v>132800</c:v>
              </c:pt>
              <c:pt idx="1319">
                <c:v>132900</c:v>
              </c:pt>
              <c:pt idx="1320">
                <c:v>133000</c:v>
              </c:pt>
              <c:pt idx="1321">
                <c:v>133100</c:v>
              </c:pt>
              <c:pt idx="1322">
                <c:v>133200</c:v>
              </c:pt>
              <c:pt idx="1323">
                <c:v>133300</c:v>
              </c:pt>
              <c:pt idx="1324">
                <c:v>133400</c:v>
              </c:pt>
              <c:pt idx="1325">
                <c:v>133500</c:v>
              </c:pt>
              <c:pt idx="1326">
                <c:v>133600</c:v>
              </c:pt>
              <c:pt idx="1327">
                <c:v>133700</c:v>
              </c:pt>
              <c:pt idx="1328">
                <c:v>133800</c:v>
              </c:pt>
              <c:pt idx="1329">
                <c:v>133900</c:v>
              </c:pt>
              <c:pt idx="1330">
                <c:v>134000</c:v>
              </c:pt>
              <c:pt idx="1331">
                <c:v>134100</c:v>
              </c:pt>
              <c:pt idx="1332">
                <c:v>134200</c:v>
              </c:pt>
              <c:pt idx="1333">
                <c:v>134300</c:v>
              </c:pt>
              <c:pt idx="1334">
                <c:v>134400</c:v>
              </c:pt>
              <c:pt idx="1335">
                <c:v>134500</c:v>
              </c:pt>
              <c:pt idx="1336">
                <c:v>134600</c:v>
              </c:pt>
              <c:pt idx="1337">
                <c:v>134700</c:v>
              </c:pt>
              <c:pt idx="1338">
                <c:v>134800</c:v>
              </c:pt>
              <c:pt idx="1339">
                <c:v>134900</c:v>
              </c:pt>
              <c:pt idx="1340">
                <c:v>135000</c:v>
              </c:pt>
              <c:pt idx="1341">
                <c:v>135100</c:v>
              </c:pt>
              <c:pt idx="1342">
                <c:v>135200</c:v>
              </c:pt>
              <c:pt idx="1343">
                <c:v>135300</c:v>
              </c:pt>
              <c:pt idx="1344">
                <c:v>135400</c:v>
              </c:pt>
              <c:pt idx="1345">
                <c:v>135500</c:v>
              </c:pt>
              <c:pt idx="1346">
                <c:v>135600</c:v>
              </c:pt>
              <c:pt idx="1347">
                <c:v>135700</c:v>
              </c:pt>
              <c:pt idx="1348">
                <c:v>135800</c:v>
              </c:pt>
              <c:pt idx="1349">
                <c:v>135900</c:v>
              </c:pt>
              <c:pt idx="1350">
                <c:v>136000</c:v>
              </c:pt>
              <c:pt idx="1351">
                <c:v>136100</c:v>
              </c:pt>
              <c:pt idx="1352">
                <c:v>136200</c:v>
              </c:pt>
              <c:pt idx="1353">
                <c:v>136300</c:v>
              </c:pt>
              <c:pt idx="1354">
                <c:v>136400</c:v>
              </c:pt>
              <c:pt idx="1355">
                <c:v>136500</c:v>
              </c:pt>
              <c:pt idx="1356">
                <c:v>136600</c:v>
              </c:pt>
              <c:pt idx="1357">
                <c:v>136700</c:v>
              </c:pt>
              <c:pt idx="1358">
                <c:v>136800</c:v>
              </c:pt>
              <c:pt idx="1359">
                <c:v>136900</c:v>
              </c:pt>
              <c:pt idx="1360">
                <c:v>137000</c:v>
              </c:pt>
              <c:pt idx="1361">
                <c:v>137100</c:v>
              </c:pt>
              <c:pt idx="1362">
                <c:v>137200</c:v>
              </c:pt>
              <c:pt idx="1363">
                <c:v>137300</c:v>
              </c:pt>
              <c:pt idx="1364">
                <c:v>137400</c:v>
              </c:pt>
              <c:pt idx="1365">
                <c:v>137500</c:v>
              </c:pt>
              <c:pt idx="1366">
                <c:v>137600</c:v>
              </c:pt>
              <c:pt idx="1367">
                <c:v>137700</c:v>
              </c:pt>
              <c:pt idx="1368">
                <c:v>137800</c:v>
              </c:pt>
              <c:pt idx="1369">
                <c:v>137900</c:v>
              </c:pt>
              <c:pt idx="1370">
                <c:v>138000</c:v>
              </c:pt>
              <c:pt idx="1371">
                <c:v>138100</c:v>
              </c:pt>
              <c:pt idx="1372">
                <c:v>138200</c:v>
              </c:pt>
              <c:pt idx="1373">
                <c:v>138300</c:v>
              </c:pt>
              <c:pt idx="1374">
                <c:v>138400</c:v>
              </c:pt>
              <c:pt idx="1375">
                <c:v>138500</c:v>
              </c:pt>
              <c:pt idx="1376">
                <c:v>138600</c:v>
              </c:pt>
              <c:pt idx="1377">
                <c:v>138700</c:v>
              </c:pt>
              <c:pt idx="1378">
                <c:v>138800</c:v>
              </c:pt>
              <c:pt idx="1379">
                <c:v>138900</c:v>
              </c:pt>
              <c:pt idx="1380">
                <c:v>139000</c:v>
              </c:pt>
              <c:pt idx="1381">
                <c:v>139100</c:v>
              </c:pt>
              <c:pt idx="1382">
                <c:v>139200</c:v>
              </c:pt>
              <c:pt idx="1383">
                <c:v>139300</c:v>
              </c:pt>
              <c:pt idx="1384">
                <c:v>139400</c:v>
              </c:pt>
              <c:pt idx="1385">
                <c:v>139500</c:v>
              </c:pt>
              <c:pt idx="1386">
                <c:v>139600</c:v>
              </c:pt>
              <c:pt idx="1387">
                <c:v>139700</c:v>
              </c:pt>
              <c:pt idx="1388">
                <c:v>139800</c:v>
              </c:pt>
              <c:pt idx="1389">
                <c:v>139900</c:v>
              </c:pt>
              <c:pt idx="1390">
                <c:v>140000</c:v>
              </c:pt>
              <c:pt idx="1391">
                <c:v>140100</c:v>
              </c:pt>
              <c:pt idx="1392">
                <c:v>140200</c:v>
              </c:pt>
              <c:pt idx="1393">
                <c:v>140300</c:v>
              </c:pt>
              <c:pt idx="1394">
                <c:v>140400</c:v>
              </c:pt>
              <c:pt idx="1395">
                <c:v>140500</c:v>
              </c:pt>
              <c:pt idx="1396">
                <c:v>140600</c:v>
              </c:pt>
              <c:pt idx="1397">
                <c:v>140700</c:v>
              </c:pt>
              <c:pt idx="1398">
                <c:v>140800</c:v>
              </c:pt>
              <c:pt idx="1399">
                <c:v>140900</c:v>
              </c:pt>
              <c:pt idx="1400">
                <c:v>141000</c:v>
              </c:pt>
              <c:pt idx="1401">
                <c:v>141100</c:v>
              </c:pt>
              <c:pt idx="1402">
                <c:v>141200</c:v>
              </c:pt>
              <c:pt idx="1403">
                <c:v>141300</c:v>
              </c:pt>
              <c:pt idx="1404">
                <c:v>141400</c:v>
              </c:pt>
              <c:pt idx="1405">
                <c:v>141500</c:v>
              </c:pt>
              <c:pt idx="1406">
                <c:v>141600</c:v>
              </c:pt>
              <c:pt idx="1407">
                <c:v>141700</c:v>
              </c:pt>
              <c:pt idx="1408">
                <c:v>141800</c:v>
              </c:pt>
              <c:pt idx="1409">
                <c:v>141900</c:v>
              </c:pt>
              <c:pt idx="1410">
                <c:v>142000</c:v>
              </c:pt>
              <c:pt idx="1411">
                <c:v>142100</c:v>
              </c:pt>
              <c:pt idx="1412">
                <c:v>142200</c:v>
              </c:pt>
              <c:pt idx="1413">
                <c:v>142300</c:v>
              </c:pt>
              <c:pt idx="1414">
                <c:v>142400</c:v>
              </c:pt>
              <c:pt idx="1415">
                <c:v>142500</c:v>
              </c:pt>
              <c:pt idx="1416">
                <c:v>142600</c:v>
              </c:pt>
              <c:pt idx="1417">
                <c:v>142700</c:v>
              </c:pt>
              <c:pt idx="1418">
                <c:v>142800</c:v>
              </c:pt>
              <c:pt idx="1419">
                <c:v>142900</c:v>
              </c:pt>
              <c:pt idx="1420">
                <c:v>143000</c:v>
              </c:pt>
              <c:pt idx="1421">
                <c:v>143100</c:v>
              </c:pt>
              <c:pt idx="1422">
                <c:v>143200</c:v>
              </c:pt>
              <c:pt idx="1423">
                <c:v>143300</c:v>
              </c:pt>
              <c:pt idx="1424">
                <c:v>143400</c:v>
              </c:pt>
              <c:pt idx="1425">
                <c:v>143500</c:v>
              </c:pt>
              <c:pt idx="1426">
                <c:v>143600</c:v>
              </c:pt>
              <c:pt idx="1427">
                <c:v>143700</c:v>
              </c:pt>
              <c:pt idx="1428">
                <c:v>143800</c:v>
              </c:pt>
              <c:pt idx="1429">
                <c:v>143900</c:v>
              </c:pt>
              <c:pt idx="1430">
                <c:v>144000</c:v>
              </c:pt>
              <c:pt idx="1431">
                <c:v>144100</c:v>
              </c:pt>
              <c:pt idx="1432">
                <c:v>144200</c:v>
              </c:pt>
              <c:pt idx="1433">
                <c:v>144300</c:v>
              </c:pt>
              <c:pt idx="1434">
                <c:v>144400</c:v>
              </c:pt>
              <c:pt idx="1435">
                <c:v>144500</c:v>
              </c:pt>
              <c:pt idx="1436">
                <c:v>144600</c:v>
              </c:pt>
              <c:pt idx="1437">
                <c:v>144700</c:v>
              </c:pt>
              <c:pt idx="1438">
                <c:v>144800</c:v>
              </c:pt>
              <c:pt idx="1439">
                <c:v>144900</c:v>
              </c:pt>
              <c:pt idx="1440">
                <c:v>145000</c:v>
              </c:pt>
              <c:pt idx="1441">
                <c:v>145100</c:v>
              </c:pt>
              <c:pt idx="1442">
                <c:v>145200</c:v>
              </c:pt>
              <c:pt idx="1443">
                <c:v>145300</c:v>
              </c:pt>
              <c:pt idx="1444">
                <c:v>145400</c:v>
              </c:pt>
              <c:pt idx="1445">
                <c:v>145500</c:v>
              </c:pt>
              <c:pt idx="1446">
                <c:v>145600</c:v>
              </c:pt>
              <c:pt idx="1447">
                <c:v>145700</c:v>
              </c:pt>
              <c:pt idx="1448">
                <c:v>145800</c:v>
              </c:pt>
              <c:pt idx="1449">
                <c:v>145900</c:v>
              </c:pt>
              <c:pt idx="1450">
                <c:v>146000</c:v>
              </c:pt>
              <c:pt idx="1451">
                <c:v>146100</c:v>
              </c:pt>
              <c:pt idx="1452">
                <c:v>146200</c:v>
              </c:pt>
              <c:pt idx="1453">
                <c:v>146300</c:v>
              </c:pt>
              <c:pt idx="1454">
                <c:v>146400</c:v>
              </c:pt>
              <c:pt idx="1455">
                <c:v>146500</c:v>
              </c:pt>
              <c:pt idx="1456">
                <c:v>146600</c:v>
              </c:pt>
              <c:pt idx="1457">
                <c:v>146700</c:v>
              </c:pt>
              <c:pt idx="1458">
                <c:v>146800</c:v>
              </c:pt>
              <c:pt idx="1459">
                <c:v>146900</c:v>
              </c:pt>
              <c:pt idx="1460">
                <c:v>147000</c:v>
              </c:pt>
              <c:pt idx="1461">
                <c:v>147100</c:v>
              </c:pt>
              <c:pt idx="1462">
                <c:v>147200</c:v>
              </c:pt>
              <c:pt idx="1463">
                <c:v>147300</c:v>
              </c:pt>
              <c:pt idx="1464">
                <c:v>147400</c:v>
              </c:pt>
              <c:pt idx="1465">
                <c:v>147500</c:v>
              </c:pt>
              <c:pt idx="1466">
                <c:v>147600</c:v>
              </c:pt>
              <c:pt idx="1467">
                <c:v>147700</c:v>
              </c:pt>
              <c:pt idx="1468">
                <c:v>147800</c:v>
              </c:pt>
              <c:pt idx="1469">
                <c:v>147900</c:v>
              </c:pt>
              <c:pt idx="1470">
                <c:v>148000</c:v>
              </c:pt>
              <c:pt idx="1471">
                <c:v>148100</c:v>
              </c:pt>
              <c:pt idx="1472">
                <c:v>148200</c:v>
              </c:pt>
              <c:pt idx="1473">
                <c:v>148300</c:v>
              </c:pt>
              <c:pt idx="1474">
                <c:v>148400</c:v>
              </c:pt>
              <c:pt idx="1475">
                <c:v>148500</c:v>
              </c:pt>
              <c:pt idx="1476">
                <c:v>148600</c:v>
              </c:pt>
              <c:pt idx="1477">
                <c:v>148700</c:v>
              </c:pt>
              <c:pt idx="1478">
                <c:v>148800</c:v>
              </c:pt>
              <c:pt idx="1479">
                <c:v>148900</c:v>
              </c:pt>
              <c:pt idx="1480">
                <c:v>149000</c:v>
              </c:pt>
              <c:pt idx="1481">
                <c:v>149100</c:v>
              </c:pt>
              <c:pt idx="1482">
                <c:v>149200</c:v>
              </c:pt>
              <c:pt idx="1483">
                <c:v>149300</c:v>
              </c:pt>
              <c:pt idx="1484">
                <c:v>149400</c:v>
              </c:pt>
              <c:pt idx="1485">
                <c:v>149500</c:v>
              </c:pt>
              <c:pt idx="1486">
                <c:v>149600</c:v>
              </c:pt>
              <c:pt idx="1487">
                <c:v>149700</c:v>
              </c:pt>
              <c:pt idx="1488">
                <c:v>149800</c:v>
              </c:pt>
              <c:pt idx="1489">
                <c:v>149900</c:v>
              </c:pt>
              <c:pt idx="1490">
                <c:v>150000</c:v>
              </c:pt>
              <c:pt idx="1491">
                <c:v>150100</c:v>
              </c:pt>
              <c:pt idx="1492">
                <c:v>150200</c:v>
              </c:pt>
              <c:pt idx="1493">
                <c:v>150300</c:v>
              </c:pt>
              <c:pt idx="1494">
                <c:v>150400</c:v>
              </c:pt>
              <c:pt idx="1495">
                <c:v>150500</c:v>
              </c:pt>
              <c:pt idx="1496">
                <c:v>150600</c:v>
              </c:pt>
              <c:pt idx="1497">
                <c:v>150700</c:v>
              </c:pt>
              <c:pt idx="1498">
                <c:v>150800</c:v>
              </c:pt>
              <c:pt idx="1499">
                <c:v>150900</c:v>
              </c:pt>
              <c:pt idx="1500">
                <c:v>151000</c:v>
              </c:pt>
              <c:pt idx="1501">
                <c:v>151100</c:v>
              </c:pt>
              <c:pt idx="1502">
                <c:v>151200</c:v>
              </c:pt>
              <c:pt idx="1503">
                <c:v>151300</c:v>
              </c:pt>
              <c:pt idx="1504">
                <c:v>151400</c:v>
              </c:pt>
              <c:pt idx="1505">
                <c:v>151500</c:v>
              </c:pt>
              <c:pt idx="1506">
                <c:v>151600</c:v>
              </c:pt>
              <c:pt idx="1507">
                <c:v>151700</c:v>
              </c:pt>
              <c:pt idx="1508">
                <c:v>151800</c:v>
              </c:pt>
              <c:pt idx="1509">
                <c:v>151900</c:v>
              </c:pt>
              <c:pt idx="1510">
                <c:v>152000</c:v>
              </c:pt>
              <c:pt idx="1511">
                <c:v>152100</c:v>
              </c:pt>
              <c:pt idx="1512">
                <c:v>152200</c:v>
              </c:pt>
              <c:pt idx="1513">
                <c:v>152300</c:v>
              </c:pt>
              <c:pt idx="1514">
                <c:v>152400</c:v>
              </c:pt>
              <c:pt idx="1515">
                <c:v>152500</c:v>
              </c:pt>
              <c:pt idx="1516">
                <c:v>152600</c:v>
              </c:pt>
              <c:pt idx="1517">
                <c:v>152700</c:v>
              </c:pt>
              <c:pt idx="1518">
                <c:v>152800</c:v>
              </c:pt>
              <c:pt idx="1519">
                <c:v>152900</c:v>
              </c:pt>
              <c:pt idx="1520">
                <c:v>153000</c:v>
              </c:pt>
              <c:pt idx="1521">
                <c:v>153100</c:v>
              </c:pt>
              <c:pt idx="1522">
                <c:v>153200</c:v>
              </c:pt>
              <c:pt idx="1523">
                <c:v>153300</c:v>
              </c:pt>
              <c:pt idx="1524">
                <c:v>153400</c:v>
              </c:pt>
              <c:pt idx="1525">
                <c:v>153500</c:v>
              </c:pt>
              <c:pt idx="1526">
                <c:v>153600</c:v>
              </c:pt>
              <c:pt idx="1527">
                <c:v>153700</c:v>
              </c:pt>
              <c:pt idx="1528">
                <c:v>153800</c:v>
              </c:pt>
              <c:pt idx="1529">
                <c:v>153900</c:v>
              </c:pt>
              <c:pt idx="1530">
                <c:v>154000</c:v>
              </c:pt>
              <c:pt idx="1531">
                <c:v>154100</c:v>
              </c:pt>
              <c:pt idx="1532">
                <c:v>154200</c:v>
              </c:pt>
              <c:pt idx="1533">
                <c:v>154300</c:v>
              </c:pt>
              <c:pt idx="1534">
                <c:v>154400</c:v>
              </c:pt>
              <c:pt idx="1535">
                <c:v>154500</c:v>
              </c:pt>
              <c:pt idx="1536">
                <c:v>154600</c:v>
              </c:pt>
              <c:pt idx="1537">
                <c:v>154700</c:v>
              </c:pt>
              <c:pt idx="1538">
                <c:v>154800</c:v>
              </c:pt>
              <c:pt idx="1539">
                <c:v>154900</c:v>
              </c:pt>
              <c:pt idx="1540">
                <c:v>155000</c:v>
              </c:pt>
              <c:pt idx="1541">
                <c:v>155100</c:v>
              </c:pt>
              <c:pt idx="1542">
                <c:v>155200</c:v>
              </c:pt>
              <c:pt idx="1543">
                <c:v>155300</c:v>
              </c:pt>
              <c:pt idx="1544">
                <c:v>155400</c:v>
              </c:pt>
              <c:pt idx="1545">
                <c:v>155500</c:v>
              </c:pt>
              <c:pt idx="1546">
                <c:v>155600</c:v>
              </c:pt>
              <c:pt idx="1547">
                <c:v>155700</c:v>
              </c:pt>
              <c:pt idx="1548">
                <c:v>155800</c:v>
              </c:pt>
              <c:pt idx="1549">
                <c:v>155900</c:v>
              </c:pt>
              <c:pt idx="1550">
                <c:v>156000</c:v>
              </c:pt>
              <c:pt idx="1551">
                <c:v>156100</c:v>
              </c:pt>
              <c:pt idx="1552">
                <c:v>156200</c:v>
              </c:pt>
              <c:pt idx="1553">
                <c:v>156300</c:v>
              </c:pt>
              <c:pt idx="1554">
                <c:v>156400</c:v>
              </c:pt>
              <c:pt idx="1555">
                <c:v>156500</c:v>
              </c:pt>
              <c:pt idx="1556">
                <c:v>156600</c:v>
              </c:pt>
              <c:pt idx="1557">
                <c:v>156700</c:v>
              </c:pt>
              <c:pt idx="1558">
                <c:v>156800</c:v>
              </c:pt>
              <c:pt idx="1559">
                <c:v>156900</c:v>
              </c:pt>
              <c:pt idx="1560">
                <c:v>157000</c:v>
              </c:pt>
              <c:pt idx="1561">
                <c:v>157100</c:v>
              </c:pt>
              <c:pt idx="1562">
                <c:v>157200</c:v>
              </c:pt>
              <c:pt idx="1563">
                <c:v>157300</c:v>
              </c:pt>
              <c:pt idx="1564">
                <c:v>157400</c:v>
              </c:pt>
              <c:pt idx="1565">
                <c:v>157500</c:v>
              </c:pt>
              <c:pt idx="1566">
                <c:v>157600</c:v>
              </c:pt>
              <c:pt idx="1567">
                <c:v>157700</c:v>
              </c:pt>
              <c:pt idx="1568">
                <c:v>157800</c:v>
              </c:pt>
              <c:pt idx="1569">
                <c:v>157900</c:v>
              </c:pt>
              <c:pt idx="1570">
                <c:v>158000</c:v>
              </c:pt>
              <c:pt idx="1571">
                <c:v>158100</c:v>
              </c:pt>
              <c:pt idx="1572">
                <c:v>158200</c:v>
              </c:pt>
              <c:pt idx="1573">
                <c:v>158300</c:v>
              </c:pt>
              <c:pt idx="1574">
                <c:v>158400</c:v>
              </c:pt>
              <c:pt idx="1575">
                <c:v>158500</c:v>
              </c:pt>
              <c:pt idx="1576">
                <c:v>158600</c:v>
              </c:pt>
              <c:pt idx="1577">
                <c:v>158700</c:v>
              </c:pt>
              <c:pt idx="1578">
                <c:v>158800</c:v>
              </c:pt>
              <c:pt idx="1579">
                <c:v>158900</c:v>
              </c:pt>
              <c:pt idx="1580">
                <c:v>159000</c:v>
              </c:pt>
              <c:pt idx="1581">
                <c:v>159100</c:v>
              </c:pt>
              <c:pt idx="1582">
                <c:v>159200</c:v>
              </c:pt>
              <c:pt idx="1583">
                <c:v>159300</c:v>
              </c:pt>
              <c:pt idx="1584">
                <c:v>159400</c:v>
              </c:pt>
              <c:pt idx="1585">
                <c:v>159500</c:v>
              </c:pt>
              <c:pt idx="1586">
                <c:v>159600</c:v>
              </c:pt>
              <c:pt idx="1587">
                <c:v>159700</c:v>
              </c:pt>
              <c:pt idx="1588">
                <c:v>159800</c:v>
              </c:pt>
              <c:pt idx="1589">
                <c:v>159900</c:v>
              </c:pt>
              <c:pt idx="1590">
                <c:v>160000</c:v>
              </c:pt>
              <c:pt idx="1591">
                <c:v>160100</c:v>
              </c:pt>
              <c:pt idx="1592">
                <c:v>160200</c:v>
              </c:pt>
              <c:pt idx="1593">
                <c:v>160300</c:v>
              </c:pt>
              <c:pt idx="1594">
                <c:v>160400</c:v>
              </c:pt>
              <c:pt idx="1595">
                <c:v>160500</c:v>
              </c:pt>
              <c:pt idx="1596">
                <c:v>160600</c:v>
              </c:pt>
              <c:pt idx="1597">
                <c:v>160700</c:v>
              </c:pt>
              <c:pt idx="1598">
                <c:v>160800</c:v>
              </c:pt>
              <c:pt idx="1599">
                <c:v>160900</c:v>
              </c:pt>
              <c:pt idx="1600">
                <c:v>161000</c:v>
              </c:pt>
              <c:pt idx="1601">
                <c:v>161100</c:v>
              </c:pt>
              <c:pt idx="1602">
                <c:v>161200</c:v>
              </c:pt>
              <c:pt idx="1603">
                <c:v>161300</c:v>
              </c:pt>
              <c:pt idx="1604">
                <c:v>161400</c:v>
              </c:pt>
              <c:pt idx="1605">
                <c:v>161500</c:v>
              </c:pt>
              <c:pt idx="1606">
                <c:v>161600</c:v>
              </c:pt>
              <c:pt idx="1607">
                <c:v>161700</c:v>
              </c:pt>
              <c:pt idx="1608">
                <c:v>161800</c:v>
              </c:pt>
              <c:pt idx="1609">
                <c:v>161900</c:v>
              </c:pt>
              <c:pt idx="1610">
                <c:v>162000</c:v>
              </c:pt>
              <c:pt idx="1611">
                <c:v>162100</c:v>
              </c:pt>
              <c:pt idx="1612">
                <c:v>162200</c:v>
              </c:pt>
              <c:pt idx="1613">
                <c:v>162300</c:v>
              </c:pt>
              <c:pt idx="1614">
                <c:v>162400</c:v>
              </c:pt>
              <c:pt idx="1615">
                <c:v>162500</c:v>
              </c:pt>
              <c:pt idx="1616">
                <c:v>162600</c:v>
              </c:pt>
              <c:pt idx="1617">
                <c:v>162700</c:v>
              </c:pt>
              <c:pt idx="1618">
                <c:v>162800</c:v>
              </c:pt>
              <c:pt idx="1619">
                <c:v>162900</c:v>
              </c:pt>
              <c:pt idx="1620">
                <c:v>163000</c:v>
              </c:pt>
              <c:pt idx="1621">
                <c:v>163100</c:v>
              </c:pt>
              <c:pt idx="1622">
                <c:v>163200</c:v>
              </c:pt>
              <c:pt idx="1623">
                <c:v>163300</c:v>
              </c:pt>
              <c:pt idx="1624">
                <c:v>163400</c:v>
              </c:pt>
              <c:pt idx="1625">
                <c:v>163500</c:v>
              </c:pt>
              <c:pt idx="1626">
                <c:v>163600</c:v>
              </c:pt>
              <c:pt idx="1627">
                <c:v>163700</c:v>
              </c:pt>
              <c:pt idx="1628">
                <c:v>163800</c:v>
              </c:pt>
              <c:pt idx="1629">
                <c:v>163900</c:v>
              </c:pt>
              <c:pt idx="1630">
                <c:v>164000</c:v>
              </c:pt>
              <c:pt idx="1631">
                <c:v>164100</c:v>
              </c:pt>
              <c:pt idx="1632">
                <c:v>164200</c:v>
              </c:pt>
              <c:pt idx="1633">
                <c:v>164300</c:v>
              </c:pt>
              <c:pt idx="1634">
                <c:v>164400</c:v>
              </c:pt>
              <c:pt idx="1635">
                <c:v>164500</c:v>
              </c:pt>
              <c:pt idx="1636">
                <c:v>164600</c:v>
              </c:pt>
              <c:pt idx="1637">
                <c:v>164700</c:v>
              </c:pt>
              <c:pt idx="1638">
                <c:v>164800</c:v>
              </c:pt>
              <c:pt idx="1639">
                <c:v>164900</c:v>
              </c:pt>
              <c:pt idx="1640">
                <c:v>165000</c:v>
              </c:pt>
              <c:pt idx="1641">
                <c:v>165100</c:v>
              </c:pt>
              <c:pt idx="1642">
                <c:v>165200</c:v>
              </c:pt>
              <c:pt idx="1643">
                <c:v>165300</c:v>
              </c:pt>
              <c:pt idx="1644">
                <c:v>165400</c:v>
              </c:pt>
              <c:pt idx="1645">
                <c:v>165500</c:v>
              </c:pt>
              <c:pt idx="1646">
                <c:v>165600</c:v>
              </c:pt>
              <c:pt idx="1647">
                <c:v>165700</c:v>
              </c:pt>
              <c:pt idx="1648">
                <c:v>165800</c:v>
              </c:pt>
              <c:pt idx="1649">
                <c:v>165900</c:v>
              </c:pt>
              <c:pt idx="1650">
                <c:v>166000</c:v>
              </c:pt>
              <c:pt idx="1651">
                <c:v>166100</c:v>
              </c:pt>
              <c:pt idx="1652">
                <c:v>166200</c:v>
              </c:pt>
              <c:pt idx="1653">
                <c:v>166300</c:v>
              </c:pt>
              <c:pt idx="1654">
                <c:v>166400</c:v>
              </c:pt>
              <c:pt idx="1655">
                <c:v>166500</c:v>
              </c:pt>
              <c:pt idx="1656">
                <c:v>166600</c:v>
              </c:pt>
              <c:pt idx="1657">
                <c:v>166700</c:v>
              </c:pt>
              <c:pt idx="1658">
                <c:v>166800</c:v>
              </c:pt>
              <c:pt idx="1659">
                <c:v>166900</c:v>
              </c:pt>
              <c:pt idx="1660">
                <c:v>167000</c:v>
              </c:pt>
              <c:pt idx="1661">
                <c:v>167100</c:v>
              </c:pt>
              <c:pt idx="1662">
                <c:v>167200</c:v>
              </c:pt>
              <c:pt idx="1663">
                <c:v>167300</c:v>
              </c:pt>
              <c:pt idx="1664">
                <c:v>167400</c:v>
              </c:pt>
              <c:pt idx="1665">
                <c:v>167500</c:v>
              </c:pt>
              <c:pt idx="1666">
                <c:v>167600</c:v>
              </c:pt>
              <c:pt idx="1667">
                <c:v>167700</c:v>
              </c:pt>
              <c:pt idx="1668">
                <c:v>167800</c:v>
              </c:pt>
              <c:pt idx="1669">
                <c:v>167900</c:v>
              </c:pt>
              <c:pt idx="1670">
                <c:v>168000</c:v>
              </c:pt>
              <c:pt idx="1671">
                <c:v>168100</c:v>
              </c:pt>
              <c:pt idx="1672">
                <c:v>168200</c:v>
              </c:pt>
              <c:pt idx="1673">
                <c:v>168300</c:v>
              </c:pt>
              <c:pt idx="1674">
                <c:v>168400</c:v>
              </c:pt>
              <c:pt idx="1675">
                <c:v>168500</c:v>
              </c:pt>
              <c:pt idx="1676">
                <c:v>168600</c:v>
              </c:pt>
              <c:pt idx="1677">
                <c:v>168700</c:v>
              </c:pt>
              <c:pt idx="1678">
                <c:v>168800</c:v>
              </c:pt>
              <c:pt idx="1679">
                <c:v>168900</c:v>
              </c:pt>
              <c:pt idx="1680">
                <c:v>169000</c:v>
              </c:pt>
              <c:pt idx="1681">
                <c:v>169100</c:v>
              </c:pt>
              <c:pt idx="1682">
                <c:v>169200</c:v>
              </c:pt>
              <c:pt idx="1683">
                <c:v>169300</c:v>
              </c:pt>
              <c:pt idx="1684">
                <c:v>169400</c:v>
              </c:pt>
              <c:pt idx="1685">
                <c:v>169500</c:v>
              </c:pt>
              <c:pt idx="1686">
                <c:v>169600</c:v>
              </c:pt>
              <c:pt idx="1687">
                <c:v>169700</c:v>
              </c:pt>
              <c:pt idx="1688">
                <c:v>169800</c:v>
              </c:pt>
              <c:pt idx="1689">
                <c:v>169900</c:v>
              </c:pt>
              <c:pt idx="1690">
                <c:v>170000</c:v>
              </c:pt>
              <c:pt idx="1691">
                <c:v>170100</c:v>
              </c:pt>
              <c:pt idx="1692">
                <c:v>170200</c:v>
              </c:pt>
              <c:pt idx="1693">
                <c:v>170300</c:v>
              </c:pt>
              <c:pt idx="1694">
                <c:v>170400</c:v>
              </c:pt>
              <c:pt idx="1695">
                <c:v>170500</c:v>
              </c:pt>
              <c:pt idx="1696">
                <c:v>170600</c:v>
              </c:pt>
              <c:pt idx="1697">
                <c:v>170700</c:v>
              </c:pt>
              <c:pt idx="1698">
                <c:v>170800</c:v>
              </c:pt>
              <c:pt idx="1699">
                <c:v>170900</c:v>
              </c:pt>
              <c:pt idx="1700">
                <c:v>171000</c:v>
              </c:pt>
              <c:pt idx="1701">
                <c:v>171100</c:v>
              </c:pt>
              <c:pt idx="1702">
                <c:v>171200</c:v>
              </c:pt>
              <c:pt idx="1703">
                <c:v>171300</c:v>
              </c:pt>
              <c:pt idx="1704">
                <c:v>171400</c:v>
              </c:pt>
              <c:pt idx="1705">
                <c:v>171500</c:v>
              </c:pt>
              <c:pt idx="1706">
                <c:v>171600</c:v>
              </c:pt>
              <c:pt idx="1707">
                <c:v>171700</c:v>
              </c:pt>
              <c:pt idx="1708">
                <c:v>171800</c:v>
              </c:pt>
              <c:pt idx="1709">
                <c:v>171900</c:v>
              </c:pt>
              <c:pt idx="1710">
                <c:v>172000</c:v>
              </c:pt>
              <c:pt idx="1711">
                <c:v>172100</c:v>
              </c:pt>
              <c:pt idx="1712">
                <c:v>172200</c:v>
              </c:pt>
              <c:pt idx="1713">
                <c:v>172300</c:v>
              </c:pt>
              <c:pt idx="1714">
                <c:v>172400</c:v>
              </c:pt>
              <c:pt idx="1715">
                <c:v>172500</c:v>
              </c:pt>
              <c:pt idx="1716">
                <c:v>172600</c:v>
              </c:pt>
              <c:pt idx="1717">
                <c:v>172700</c:v>
              </c:pt>
              <c:pt idx="1718">
                <c:v>172800</c:v>
              </c:pt>
              <c:pt idx="1719">
                <c:v>172900</c:v>
              </c:pt>
              <c:pt idx="1720">
                <c:v>173000</c:v>
              </c:pt>
              <c:pt idx="1721">
                <c:v>173100</c:v>
              </c:pt>
              <c:pt idx="1722">
                <c:v>173200</c:v>
              </c:pt>
              <c:pt idx="1723">
                <c:v>173300</c:v>
              </c:pt>
              <c:pt idx="1724">
                <c:v>173400</c:v>
              </c:pt>
              <c:pt idx="1725">
                <c:v>173500</c:v>
              </c:pt>
              <c:pt idx="1726">
                <c:v>173600</c:v>
              </c:pt>
              <c:pt idx="1727">
                <c:v>173700</c:v>
              </c:pt>
              <c:pt idx="1728">
                <c:v>173800</c:v>
              </c:pt>
              <c:pt idx="1729">
                <c:v>173900</c:v>
              </c:pt>
              <c:pt idx="1730">
                <c:v>174000</c:v>
              </c:pt>
              <c:pt idx="1731">
                <c:v>174100</c:v>
              </c:pt>
              <c:pt idx="1732">
                <c:v>174200</c:v>
              </c:pt>
              <c:pt idx="1733">
                <c:v>174300</c:v>
              </c:pt>
              <c:pt idx="1734">
                <c:v>174400</c:v>
              </c:pt>
              <c:pt idx="1735">
                <c:v>174500</c:v>
              </c:pt>
              <c:pt idx="1736">
                <c:v>174600</c:v>
              </c:pt>
              <c:pt idx="1737">
                <c:v>174700</c:v>
              </c:pt>
              <c:pt idx="1738">
                <c:v>174800</c:v>
              </c:pt>
              <c:pt idx="1739">
                <c:v>174900</c:v>
              </c:pt>
              <c:pt idx="1740">
                <c:v>175000</c:v>
              </c:pt>
              <c:pt idx="1741">
                <c:v>175100</c:v>
              </c:pt>
              <c:pt idx="1742">
                <c:v>175200</c:v>
              </c:pt>
              <c:pt idx="1743">
                <c:v>175300</c:v>
              </c:pt>
              <c:pt idx="1744">
                <c:v>175400</c:v>
              </c:pt>
              <c:pt idx="1745">
                <c:v>175500</c:v>
              </c:pt>
              <c:pt idx="1746">
                <c:v>175600</c:v>
              </c:pt>
              <c:pt idx="1747">
                <c:v>175700</c:v>
              </c:pt>
              <c:pt idx="1748">
                <c:v>175800</c:v>
              </c:pt>
              <c:pt idx="1749">
                <c:v>175900</c:v>
              </c:pt>
              <c:pt idx="1750">
                <c:v>176000</c:v>
              </c:pt>
              <c:pt idx="1751">
                <c:v>176100</c:v>
              </c:pt>
              <c:pt idx="1752">
                <c:v>176200</c:v>
              </c:pt>
              <c:pt idx="1753">
                <c:v>176300</c:v>
              </c:pt>
              <c:pt idx="1754">
                <c:v>176400</c:v>
              </c:pt>
              <c:pt idx="1755">
                <c:v>176500</c:v>
              </c:pt>
              <c:pt idx="1756">
                <c:v>176600</c:v>
              </c:pt>
              <c:pt idx="1757">
                <c:v>176700</c:v>
              </c:pt>
              <c:pt idx="1758">
                <c:v>176800</c:v>
              </c:pt>
              <c:pt idx="1759">
                <c:v>176900</c:v>
              </c:pt>
              <c:pt idx="1760">
                <c:v>177000</c:v>
              </c:pt>
              <c:pt idx="1761">
                <c:v>177100</c:v>
              </c:pt>
              <c:pt idx="1762">
                <c:v>177200</c:v>
              </c:pt>
              <c:pt idx="1763">
                <c:v>177300</c:v>
              </c:pt>
              <c:pt idx="1764">
                <c:v>177400</c:v>
              </c:pt>
              <c:pt idx="1765">
                <c:v>177500</c:v>
              </c:pt>
              <c:pt idx="1766">
                <c:v>177600</c:v>
              </c:pt>
              <c:pt idx="1767">
                <c:v>177700</c:v>
              </c:pt>
              <c:pt idx="1768">
                <c:v>177800</c:v>
              </c:pt>
              <c:pt idx="1769">
                <c:v>177900</c:v>
              </c:pt>
              <c:pt idx="1770">
                <c:v>178000</c:v>
              </c:pt>
              <c:pt idx="1771">
                <c:v>178100</c:v>
              </c:pt>
              <c:pt idx="1772">
                <c:v>178200</c:v>
              </c:pt>
              <c:pt idx="1773">
                <c:v>178300</c:v>
              </c:pt>
              <c:pt idx="1774">
                <c:v>178400</c:v>
              </c:pt>
              <c:pt idx="1775">
                <c:v>178500</c:v>
              </c:pt>
              <c:pt idx="1776">
                <c:v>178600</c:v>
              </c:pt>
              <c:pt idx="1777">
                <c:v>178700</c:v>
              </c:pt>
              <c:pt idx="1778">
                <c:v>178800</c:v>
              </c:pt>
              <c:pt idx="1779">
                <c:v>178900</c:v>
              </c:pt>
              <c:pt idx="1780">
                <c:v>179000</c:v>
              </c:pt>
              <c:pt idx="1781">
                <c:v>179100</c:v>
              </c:pt>
              <c:pt idx="1782">
                <c:v>179200</c:v>
              </c:pt>
              <c:pt idx="1783">
                <c:v>179300</c:v>
              </c:pt>
              <c:pt idx="1784">
                <c:v>179400</c:v>
              </c:pt>
              <c:pt idx="1785">
                <c:v>179500</c:v>
              </c:pt>
              <c:pt idx="1786">
                <c:v>179600</c:v>
              </c:pt>
              <c:pt idx="1787">
                <c:v>179700</c:v>
              </c:pt>
              <c:pt idx="1788">
                <c:v>179800</c:v>
              </c:pt>
              <c:pt idx="1789">
                <c:v>179900</c:v>
              </c:pt>
              <c:pt idx="1790">
                <c:v>180000</c:v>
              </c:pt>
              <c:pt idx="1791">
                <c:v>180100</c:v>
              </c:pt>
              <c:pt idx="1792">
                <c:v>180200</c:v>
              </c:pt>
              <c:pt idx="1793">
                <c:v>180300</c:v>
              </c:pt>
              <c:pt idx="1794">
                <c:v>180400</c:v>
              </c:pt>
              <c:pt idx="1795">
                <c:v>180500</c:v>
              </c:pt>
              <c:pt idx="1796">
                <c:v>180600</c:v>
              </c:pt>
              <c:pt idx="1797">
                <c:v>180700</c:v>
              </c:pt>
              <c:pt idx="1798">
                <c:v>180800</c:v>
              </c:pt>
              <c:pt idx="1799">
                <c:v>180900</c:v>
              </c:pt>
              <c:pt idx="1800">
                <c:v>181000</c:v>
              </c:pt>
              <c:pt idx="1801">
                <c:v>181100</c:v>
              </c:pt>
              <c:pt idx="1802">
                <c:v>181200</c:v>
              </c:pt>
              <c:pt idx="1803">
                <c:v>181300</c:v>
              </c:pt>
              <c:pt idx="1804">
                <c:v>181400</c:v>
              </c:pt>
              <c:pt idx="1805">
                <c:v>181500</c:v>
              </c:pt>
              <c:pt idx="1806">
                <c:v>181600</c:v>
              </c:pt>
              <c:pt idx="1807">
                <c:v>181700</c:v>
              </c:pt>
              <c:pt idx="1808">
                <c:v>181800</c:v>
              </c:pt>
              <c:pt idx="1809">
                <c:v>181900</c:v>
              </c:pt>
              <c:pt idx="1810">
                <c:v>182000</c:v>
              </c:pt>
              <c:pt idx="1811">
                <c:v>182100</c:v>
              </c:pt>
              <c:pt idx="1812">
                <c:v>182200</c:v>
              </c:pt>
              <c:pt idx="1813">
                <c:v>182300</c:v>
              </c:pt>
              <c:pt idx="1814">
                <c:v>182400</c:v>
              </c:pt>
              <c:pt idx="1815">
                <c:v>182500</c:v>
              </c:pt>
              <c:pt idx="1816">
                <c:v>182600</c:v>
              </c:pt>
              <c:pt idx="1817">
                <c:v>182700</c:v>
              </c:pt>
              <c:pt idx="1818">
                <c:v>182800</c:v>
              </c:pt>
              <c:pt idx="1819">
                <c:v>182900</c:v>
              </c:pt>
              <c:pt idx="1820">
                <c:v>183000</c:v>
              </c:pt>
              <c:pt idx="1821">
                <c:v>183100</c:v>
              </c:pt>
              <c:pt idx="1822">
                <c:v>183200</c:v>
              </c:pt>
              <c:pt idx="1823">
                <c:v>183300</c:v>
              </c:pt>
              <c:pt idx="1824">
                <c:v>183400</c:v>
              </c:pt>
              <c:pt idx="1825">
                <c:v>183500</c:v>
              </c:pt>
              <c:pt idx="1826">
                <c:v>183600</c:v>
              </c:pt>
              <c:pt idx="1827">
                <c:v>183700</c:v>
              </c:pt>
              <c:pt idx="1828">
                <c:v>183800</c:v>
              </c:pt>
              <c:pt idx="1829">
                <c:v>183900</c:v>
              </c:pt>
              <c:pt idx="1830">
                <c:v>184000</c:v>
              </c:pt>
              <c:pt idx="1831">
                <c:v>184100</c:v>
              </c:pt>
              <c:pt idx="1832">
                <c:v>184200</c:v>
              </c:pt>
              <c:pt idx="1833">
                <c:v>184300</c:v>
              </c:pt>
              <c:pt idx="1834">
                <c:v>184400</c:v>
              </c:pt>
              <c:pt idx="1835">
                <c:v>184500</c:v>
              </c:pt>
              <c:pt idx="1836">
                <c:v>184600</c:v>
              </c:pt>
              <c:pt idx="1837">
                <c:v>184700</c:v>
              </c:pt>
              <c:pt idx="1838">
                <c:v>184800</c:v>
              </c:pt>
              <c:pt idx="1839">
                <c:v>184900</c:v>
              </c:pt>
              <c:pt idx="1840">
                <c:v>185000</c:v>
              </c:pt>
              <c:pt idx="1841">
                <c:v>185100</c:v>
              </c:pt>
              <c:pt idx="1842">
                <c:v>185200</c:v>
              </c:pt>
              <c:pt idx="1843">
                <c:v>185300</c:v>
              </c:pt>
              <c:pt idx="1844">
                <c:v>185400</c:v>
              </c:pt>
              <c:pt idx="1845">
                <c:v>185500</c:v>
              </c:pt>
              <c:pt idx="1846">
                <c:v>185600</c:v>
              </c:pt>
              <c:pt idx="1847">
                <c:v>185700</c:v>
              </c:pt>
              <c:pt idx="1848">
                <c:v>185800</c:v>
              </c:pt>
              <c:pt idx="1849">
                <c:v>185900</c:v>
              </c:pt>
              <c:pt idx="1850">
                <c:v>186000</c:v>
              </c:pt>
              <c:pt idx="1851">
                <c:v>186100</c:v>
              </c:pt>
              <c:pt idx="1852">
                <c:v>186200</c:v>
              </c:pt>
              <c:pt idx="1853">
                <c:v>186300</c:v>
              </c:pt>
              <c:pt idx="1854">
                <c:v>186400</c:v>
              </c:pt>
              <c:pt idx="1855">
                <c:v>186500</c:v>
              </c:pt>
              <c:pt idx="1856">
                <c:v>186600</c:v>
              </c:pt>
              <c:pt idx="1857">
                <c:v>186700</c:v>
              </c:pt>
              <c:pt idx="1858">
                <c:v>186800</c:v>
              </c:pt>
              <c:pt idx="1859">
                <c:v>186900</c:v>
              </c:pt>
              <c:pt idx="1860">
                <c:v>187000</c:v>
              </c:pt>
              <c:pt idx="1861">
                <c:v>187100</c:v>
              </c:pt>
              <c:pt idx="1862">
                <c:v>187200</c:v>
              </c:pt>
              <c:pt idx="1863">
                <c:v>187300</c:v>
              </c:pt>
              <c:pt idx="1864">
                <c:v>187400</c:v>
              </c:pt>
              <c:pt idx="1865">
                <c:v>187500</c:v>
              </c:pt>
              <c:pt idx="1866">
                <c:v>187600</c:v>
              </c:pt>
              <c:pt idx="1867">
                <c:v>187700</c:v>
              </c:pt>
              <c:pt idx="1868">
                <c:v>187800</c:v>
              </c:pt>
              <c:pt idx="1869">
                <c:v>187900</c:v>
              </c:pt>
              <c:pt idx="1870">
                <c:v>188000</c:v>
              </c:pt>
              <c:pt idx="1871">
                <c:v>188100</c:v>
              </c:pt>
              <c:pt idx="1872">
                <c:v>188200</c:v>
              </c:pt>
              <c:pt idx="1873">
                <c:v>188300</c:v>
              </c:pt>
              <c:pt idx="1874">
                <c:v>188400</c:v>
              </c:pt>
              <c:pt idx="1875">
                <c:v>188500</c:v>
              </c:pt>
              <c:pt idx="1876">
                <c:v>188600</c:v>
              </c:pt>
              <c:pt idx="1877">
                <c:v>188700</c:v>
              </c:pt>
              <c:pt idx="1878">
                <c:v>188800</c:v>
              </c:pt>
              <c:pt idx="1879">
                <c:v>188900</c:v>
              </c:pt>
              <c:pt idx="1880">
                <c:v>189000</c:v>
              </c:pt>
              <c:pt idx="1881">
                <c:v>189100</c:v>
              </c:pt>
              <c:pt idx="1882">
                <c:v>189200</c:v>
              </c:pt>
              <c:pt idx="1883">
                <c:v>189300</c:v>
              </c:pt>
              <c:pt idx="1884">
                <c:v>189400</c:v>
              </c:pt>
              <c:pt idx="1885">
                <c:v>189500</c:v>
              </c:pt>
              <c:pt idx="1886">
                <c:v>189600</c:v>
              </c:pt>
              <c:pt idx="1887">
                <c:v>189700</c:v>
              </c:pt>
              <c:pt idx="1888">
                <c:v>189800</c:v>
              </c:pt>
              <c:pt idx="1889">
                <c:v>189900</c:v>
              </c:pt>
              <c:pt idx="1890">
                <c:v>190000</c:v>
              </c:pt>
              <c:pt idx="1891">
                <c:v>190100</c:v>
              </c:pt>
              <c:pt idx="1892">
                <c:v>190200</c:v>
              </c:pt>
              <c:pt idx="1893">
                <c:v>190300</c:v>
              </c:pt>
              <c:pt idx="1894">
                <c:v>190400</c:v>
              </c:pt>
              <c:pt idx="1895">
                <c:v>190500</c:v>
              </c:pt>
              <c:pt idx="1896">
                <c:v>190600</c:v>
              </c:pt>
              <c:pt idx="1897">
                <c:v>190700</c:v>
              </c:pt>
              <c:pt idx="1898">
                <c:v>190800</c:v>
              </c:pt>
              <c:pt idx="1899">
                <c:v>190900</c:v>
              </c:pt>
              <c:pt idx="1900">
                <c:v>191000</c:v>
              </c:pt>
              <c:pt idx="1901">
                <c:v>191100</c:v>
              </c:pt>
              <c:pt idx="1902">
                <c:v>191200</c:v>
              </c:pt>
              <c:pt idx="1903">
                <c:v>191300</c:v>
              </c:pt>
              <c:pt idx="1904">
                <c:v>191400</c:v>
              </c:pt>
              <c:pt idx="1905">
                <c:v>191500</c:v>
              </c:pt>
              <c:pt idx="1906">
                <c:v>191600</c:v>
              </c:pt>
              <c:pt idx="1907">
                <c:v>191700</c:v>
              </c:pt>
              <c:pt idx="1908">
                <c:v>191800</c:v>
              </c:pt>
              <c:pt idx="1909">
                <c:v>191900</c:v>
              </c:pt>
              <c:pt idx="1910">
                <c:v>192000</c:v>
              </c:pt>
              <c:pt idx="1911">
                <c:v>192100</c:v>
              </c:pt>
              <c:pt idx="1912">
                <c:v>192200</c:v>
              </c:pt>
              <c:pt idx="1913">
                <c:v>192300</c:v>
              </c:pt>
              <c:pt idx="1914">
                <c:v>192400</c:v>
              </c:pt>
              <c:pt idx="1915">
                <c:v>192500</c:v>
              </c:pt>
              <c:pt idx="1916">
                <c:v>192600</c:v>
              </c:pt>
              <c:pt idx="1917">
                <c:v>192700</c:v>
              </c:pt>
              <c:pt idx="1918">
                <c:v>192800</c:v>
              </c:pt>
              <c:pt idx="1919">
                <c:v>192900</c:v>
              </c:pt>
              <c:pt idx="1920">
                <c:v>193000</c:v>
              </c:pt>
              <c:pt idx="1921">
                <c:v>193100</c:v>
              </c:pt>
              <c:pt idx="1922">
                <c:v>193200</c:v>
              </c:pt>
              <c:pt idx="1923">
                <c:v>193300</c:v>
              </c:pt>
              <c:pt idx="1924">
                <c:v>193400</c:v>
              </c:pt>
              <c:pt idx="1925">
                <c:v>193500</c:v>
              </c:pt>
              <c:pt idx="1926">
                <c:v>193600</c:v>
              </c:pt>
              <c:pt idx="1927">
                <c:v>193700</c:v>
              </c:pt>
              <c:pt idx="1928">
                <c:v>193800</c:v>
              </c:pt>
              <c:pt idx="1929">
                <c:v>193900</c:v>
              </c:pt>
              <c:pt idx="1930">
                <c:v>194000</c:v>
              </c:pt>
              <c:pt idx="1931">
                <c:v>194100</c:v>
              </c:pt>
              <c:pt idx="1932">
                <c:v>194200</c:v>
              </c:pt>
              <c:pt idx="1933">
                <c:v>194300</c:v>
              </c:pt>
              <c:pt idx="1934">
                <c:v>194400</c:v>
              </c:pt>
              <c:pt idx="1935">
                <c:v>194500</c:v>
              </c:pt>
              <c:pt idx="1936">
                <c:v>194600</c:v>
              </c:pt>
              <c:pt idx="1937">
                <c:v>194700</c:v>
              </c:pt>
              <c:pt idx="1938">
                <c:v>194800</c:v>
              </c:pt>
              <c:pt idx="1939">
                <c:v>194900</c:v>
              </c:pt>
              <c:pt idx="1940">
                <c:v>195000</c:v>
              </c:pt>
              <c:pt idx="1941">
                <c:v>195100</c:v>
              </c:pt>
              <c:pt idx="1942">
                <c:v>195200</c:v>
              </c:pt>
              <c:pt idx="1943">
                <c:v>195300</c:v>
              </c:pt>
              <c:pt idx="1944">
                <c:v>195400</c:v>
              </c:pt>
              <c:pt idx="1945">
                <c:v>195500</c:v>
              </c:pt>
              <c:pt idx="1946">
                <c:v>195600</c:v>
              </c:pt>
              <c:pt idx="1947">
                <c:v>195700</c:v>
              </c:pt>
              <c:pt idx="1948">
                <c:v>195800</c:v>
              </c:pt>
              <c:pt idx="1949">
                <c:v>195900</c:v>
              </c:pt>
              <c:pt idx="1950">
                <c:v>196000</c:v>
              </c:pt>
              <c:pt idx="1951">
                <c:v>196100</c:v>
              </c:pt>
              <c:pt idx="1952">
                <c:v>196200</c:v>
              </c:pt>
              <c:pt idx="1953">
                <c:v>196300</c:v>
              </c:pt>
              <c:pt idx="1954">
                <c:v>196400</c:v>
              </c:pt>
              <c:pt idx="1955">
                <c:v>196500</c:v>
              </c:pt>
              <c:pt idx="1956">
                <c:v>196600</c:v>
              </c:pt>
              <c:pt idx="1957">
                <c:v>196700</c:v>
              </c:pt>
              <c:pt idx="1958">
                <c:v>196800</c:v>
              </c:pt>
              <c:pt idx="1959">
                <c:v>196900</c:v>
              </c:pt>
              <c:pt idx="1960">
                <c:v>197000</c:v>
              </c:pt>
              <c:pt idx="1961">
                <c:v>197100</c:v>
              </c:pt>
              <c:pt idx="1962">
                <c:v>197200</c:v>
              </c:pt>
              <c:pt idx="1963">
                <c:v>197300</c:v>
              </c:pt>
              <c:pt idx="1964">
                <c:v>197400</c:v>
              </c:pt>
              <c:pt idx="1965">
                <c:v>197500</c:v>
              </c:pt>
              <c:pt idx="1966">
                <c:v>197600</c:v>
              </c:pt>
              <c:pt idx="1967">
                <c:v>197700</c:v>
              </c:pt>
              <c:pt idx="1968">
                <c:v>197800</c:v>
              </c:pt>
              <c:pt idx="1969">
                <c:v>197900</c:v>
              </c:pt>
              <c:pt idx="1970">
                <c:v>198000</c:v>
              </c:pt>
              <c:pt idx="1971">
                <c:v>198100</c:v>
              </c:pt>
              <c:pt idx="1972">
                <c:v>198200</c:v>
              </c:pt>
              <c:pt idx="1973">
                <c:v>198300</c:v>
              </c:pt>
              <c:pt idx="1974">
                <c:v>198400</c:v>
              </c:pt>
              <c:pt idx="1975">
                <c:v>198500</c:v>
              </c:pt>
              <c:pt idx="1976">
                <c:v>198600</c:v>
              </c:pt>
              <c:pt idx="1977">
                <c:v>198700</c:v>
              </c:pt>
              <c:pt idx="1978">
                <c:v>198800</c:v>
              </c:pt>
              <c:pt idx="1979">
                <c:v>198900</c:v>
              </c:pt>
              <c:pt idx="1980">
                <c:v>199000</c:v>
              </c:pt>
              <c:pt idx="1981">
                <c:v>199100</c:v>
              </c:pt>
              <c:pt idx="1982">
                <c:v>199200</c:v>
              </c:pt>
              <c:pt idx="1983">
                <c:v>199300</c:v>
              </c:pt>
              <c:pt idx="1984">
                <c:v>199400</c:v>
              </c:pt>
              <c:pt idx="1985">
                <c:v>199500</c:v>
              </c:pt>
              <c:pt idx="1986">
                <c:v>199600</c:v>
              </c:pt>
              <c:pt idx="1987">
                <c:v>199700</c:v>
              </c:pt>
              <c:pt idx="1988">
                <c:v>199800</c:v>
              </c:pt>
              <c:pt idx="1989">
                <c:v>199900</c:v>
              </c:pt>
              <c:pt idx="1990">
                <c:v>200000</c:v>
              </c:pt>
              <c:pt idx="1991">
                <c:v>200100</c:v>
              </c:pt>
              <c:pt idx="1992">
                <c:v>200200</c:v>
              </c:pt>
              <c:pt idx="1993">
                <c:v>200300</c:v>
              </c:pt>
              <c:pt idx="1994">
                <c:v>200400</c:v>
              </c:pt>
              <c:pt idx="1995">
                <c:v>200500</c:v>
              </c:pt>
              <c:pt idx="1996">
                <c:v>200600</c:v>
              </c:pt>
              <c:pt idx="1997">
                <c:v>200700</c:v>
              </c:pt>
              <c:pt idx="1998">
                <c:v>200800</c:v>
              </c:pt>
              <c:pt idx="1999">
                <c:v>200900</c:v>
              </c:pt>
              <c:pt idx="2000">
                <c:v>201000</c:v>
              </c:pt>
              <c:pt idx="2001">
                <c:v>201100</c:v>
              </c:pt>
              <c:pt idx="2002">
                <c:v>201200</c:v>
              </c:pt>
              <c:pt idx="2003">
                <c:v>201300</c:v>
              </c:pt>
              <c:pt idx="2004">
                <c:v>201400</c:v>
              </c:pt>
              <c:pt idx="2005">
                <c:v>201500</c:v>
              </c:pt>
              <c:pt idx="2006">
                <c:v>201600</c:v>
              </c:pt>
              <c:pt idx="2007">
                <c:v>201700</c:v>
              </c:pt>
              <c:pt idx="2008">
                <c:v>201800</c:v>
              </c:pt>
              <c:pt idx="2009">
                <c:v>201900</c:v>
              </c:pt>
              <c:pt idx="2010">
                <c:v>202000</c:v>
              </c:pt>
              <c:pt idx="2011">
                <c:v>202100</c:v>
              </c:pt>
              <c:pt idx="2012">
                <c:v>202200</c:v>
              </c:pt>
              <c:pt idx="2013">
                <c:v>202300</c:v>
              </c:pt>
              <c:pt idx="2014">
                <c:v>202400</c:v>
              </c:pt>
              <c:pt idx="2015">
                <c:v>202500</c:v>
              </c:pt>
              <c:pt idx="2016">
                <c:v>202600</c:v>
              </c:pt>
              <c:pt idx="2017">
                <c:v>202700</c:v>
              </c:pt>
              <c:pt idx="2018">
                <c:v>202800</c:v>
              </c:pt>
              <c:pt idx="2019">
                <c:v>202900</c:v>
              </c:pt>
              <c:pt idx="2020">
                <c:v>203000</c:v>
              </c:pt>
              <c:pt idx="2021">
                <c:v>203100</c:v>
              </c:pt>
              <c:pt idx="2022">
                <c:v>203200</c:v>
              </c:pt>
              <c:pt idx="2023">
                <c:v>203300</c:v>
              </c:pt>
              <c:pt idx="2024">
                <c:v>203400</c:v>
              </c:pt>
              <c:pt idx="2025">
                <c:v>203500</c:v>
              </c:pt>
              <c:pt idx="2026">
                <c:v>203600</c:v>
              </c:pt>
              <c:pt idx="2027">
                <c:v>203700</c:v>
              </c:pt>
              <c:pt idx="2028">
                <c:v>203800</c:v>
              </c:pt>
              <c:pt idx="2029">
                <c:v>203900</c:v>
              </c:pt>
              <c:pt idx="2030">
                <c:v>204000</c:v>
              </c:pt>
              <c:pt idx="2031">
                <c:v>204100</c:v>
              </c:pt>
              <c:pt idx="2032">
                <c:v>204200</c:v>
              </c:pt>
              <c:pt idx="2033">
                <c:v>204300</c:v>
              </c:pt>
              <c:pt idx="2034">
                <c:v>204400</c:v>
              </c:pt>
              <c:pt idx="2035">
                <c:v>204500</c:v>
              </c:pt>
              <c:pt idx="2036">
                <c:v>204600</c:v>
              </c:pt>
              <c:pt idx="2037">
                <c:v>204700</c:v>
              </c:pt>
              <c:pt idx="2038">
                <c:v>204800</c:v>
              </c:pt>
              <c:pt idx="2039">
                <c:v>204900</c:v>
              </c:pt>
              <c:pt idx="2040">
                <c:v>205000</c:v>
              </c:pt>
              <c:pt idx="2041">
                <c:v>205100</c:v>
              </c:pt>
              <c:pt idx="2042">
                <c:v>205200</c:v>
              </c:pt>
              <c:pt idx="2043">
                <c:v>205300</c:v>
              </c:pt>
              <c:pt idx="2044">
                <c:v>205400</c:v>
              </c:pt>
              <c:pt idx="2045">
                <c:v>205500</c:v>
              </c:pt>
              <c:pt idx="2046">
                <c:v>205600</c:v>
              </c:pt>
              <c:pt idx="2047">
                <c:v>205700</c:v>
              </c:pt>
              <c:pt idx="2048">
                <c:v>205800</c:v>
              </c:pt>
              <c:pt idx="2049">
                <c:v>205900</c:v>
              </c:pt>
              <c:pt idx="2050">
                <c:v>206000</c:v>
              </c:pt>
              <c:pt idx="2051">
                <c:v>206100</c:v>
              </c:pt>
              <c:pt idx="2052">
                <c:v>206200</c:v>
              </c:pt>
              <c:pt idx="2053">
                <c:v>206300</c:v>
              </c:pt>
              <c:pt idx="2054">
                <c:v>206400</c:v>
              </c:pt>
              <c:pt idx="2055">
                <c:v>206500</c:v>
              </c:pt>
              <c:pt idx="2056">
                <c:v>206600</c:v>
              </c:pt>
              <c:pt idx="2057">
                <c:v>206700</c:v>
              </c:pt>
              <c:pt idx="2058">
                <c:v>206800</c:v>
              </c:pt>
              <c:pt idx="2059">
                <c:v>206900</c:v>
              </c:pt>
              <c:pt idx="2060">
                <c:v>207000</c:v>
              </c:pt>
              <c:pt idx="2061">
                <c:v>207100</c:v>
              </c:pt>
              <c:pt idx="2062">
                <c:v>207200</c:v>
              </c:pt>
              <c:pt idx="2063">
                <c:v>207300</c:v>
              </c:pt>
              <c:pt idx="2064">
                <c:v>207400</c:v>
              </c:pt>
              <c:pt idx="2065">
                <c:v>207500</c:v>
              </c:pt>
              <c:pt idx="2066">
                <c:v>207600</c:v>
              </c:pt>
              <c:pt idx="2067">
                <c:v>207700</c:v>
              </c:pt>
              <c:pt idx="2068">
                <c:v>207800</c:v>
              </c:pt>
              <c:pt idx="2069">
                <c:v>207900</c:v>
              </c:pt>
              <c:pt idx="2070">
                <c:v>208000</c:v>
              </c:pt>
              <c:pt idx="2071">
                <c:v>208100</c:v>
              </c:pt>
              <c:pt idx="2072">
                <c:v>208200</c:v>
              </c:pt>
              <c:pt idx="2073">
                <c:v>208300</c:v>
              </c:pt>
              <c:pt idx="2074">
                <c:v>208400</c:v>
              </c:pt>
              <c:pt idx="2075">
                <c:v>208500</c:v>
              </c:pt>
              <c:pt idx="2076">
                <c:v>208600</c:v>
              </c:pt>
              <c:pt idx="2077">
                <c:v>208700</c:v>
              </c:pt>
              <c:pt idx="2078">
                <c:v>208800</c:v>
              </c:pt>
              <c:pt idx="2079">
                <c:v>208900</c:v>
              </c:pt>
              <c:pt idx="2080">
                <c:v>209000</c:v>
              </c:pt>
              <c:pt idx="2081">
                <c:v>209100</c:v>
              </c:pt>
              <c:pt idx="2082">
                <c:v>209200</c:v>
              </c:pt>
              <c:pt idx="2083">
                <c:v>209300</c:v>
              </c:pt>
              <c:pt idx="2084">
                <c:v>209400</c:v>
              </c:pt>
              <c:pt idx="2085">
                <c:v>209500</c:v>
              </c:pt>
              <c:pt idx="2086">
                <c:v>209600</c:v>
              </c:pt>
              <c:pt idx="2087">
                <c:v>209700</c:v>
              </c:pt>
              <c:pt idx="2088">
                <c:v>209800</c:v>
              </c:pt>
              <c:pt idx="2089">
                <c:v>209900</c:v>
              </c:pt>
              <c:pt idx="2090">
                <c:v>210000</c:v>
              </c:pt>
              <c:pt idx="2091">
                <c:v>210100</c:v>
              </c:pt>
              <c:pt idx="2092">
                <c:v>210200</c:v>
              </c:pt>
              <c:pt idx="2093">
                <c:v>210300</c:v>
              </c:pt>
              <c:pt idx="2094">
                <c:v>210400</c:v>
              </c:pt>
              <c:pt idx="2095">
                <c:v>210500</c:v>
              </c:pt>
              <c:pt idx="2096">
                <c:v>210600</c:v>
              </c:pt>
              <c:pt idx="2097">
                <c:v>210700</c:v>
              </c:pt>
              <c:pt idx="2098">
                <c:v>210800</c:v>
              </c:pt>
              <c:pt idx="2099">
                <c:v>210900</c:v>
              </c:pt>
              <c:pt idx="2100">
                <c:v>211000</c:v>
              </c:pt>
              <c:pt idx="2101">
                <c:v>211100</c:v>
              </c:pt>
              <c:pt idx="2102">
                <c:v>211200</c:v>
              </c:pt>
              <c:pt idx="2103">
                <c:v>211300</c:v>
              </c:pt>
              <c:pt idx="2104">
                <c:v>211400</c:v>
              </c:pt>
              <c:pt idx="2105">
                <c:v>211500</c:v>
              </c:pt>
              <c:pt idx="2106">
                <c:v>211600</c:v>
              </c:pt>
              <c:pt idx="2107">
                <c:v>211700</c:v>
              </c:pt>
              <c:pt idx="2108">
                <c:v>211800</c:v>
              </c:pt>
              <c:pt idx="2109">
                <c:v>211900</c:v>
              </c:pt>
              <c:pt idx="2110">
                <c:v>212000</c:v>
              </c:pt>
              <c:pt idx="2111">
                <c:v>212100</c:v>
              </c:pt>
              <c:pt idx="2112">
                <c:v>212200</c:v>
              </c:pt>
              <c:pt idx="2113">
                <c:v>212300</c:v>
              </c:pt>
              <c:pt idx="2114">
                <c:v>212400</c:v>
              </c:pt>
              <c:pt idx="2115">
                <c:v>212500</c:v>
              </c:pt>
              <c:pt idx="2116">
                <c:v>212600</c:v>
              </c:pt>
              <c:pt idx="2117">
                <c:v>212700</c:v>
              </c:pt>
              <c:pt idx="2118">
                <c:v>212800</c:v>
              </c:pt>
              <c:pt idx="2119">
                <c:v>212900</c:v>
              </c:pt>
              <c:pt idx="2120">
                <c:v>213000</c:v>
              </c:pt>
              <c:pt idx="2121">
                <c:v>213100</c:v>
              </c:pt>
              <c:pt idx="2122">
                <c:v>213200</c:v>
              </c:pt>
              <c:pt idx="2123">
                <c:v>213300</c:v>
              </c:pt>
              <c:pt idx="2124">
                <c:v>213400</c:v>
              </c:pt>
              <c:pt idx="2125">
                <c:v>213500</c:v>
              </c:pt>
              <c:pt idx="2126">
                <c:v>213600</c:v>
              </c:pt>
              <c:pt idx="2127">
                <c:v>213700</c:v>
              </c:pt>
              <c:pt idx="2128">
                <c:v>213800</c:v>
              </c:pt>
              <c:pt idx="2129">
                <c:v>213900</c:v>
              </c:pt>
              <c:pt idx="2130">
                <c:v>214000</c:v>
              </c:pt>
              <c:pt idx="2131">
                <c:v>214100</c:v>
              </c:pt>
              <c:pt idx="2132">
                <c:v>214200</c:v>
              </c:pt>
              <c:pt idx="2133">
                <c:v>214300</c:v>
              </c:pt>
              <c:pt idx="2134">
                <c:v>214400</c:v>
              </c:pt>
              <c:pt idx="2135">
                <c:v>214500</c:v>
              </c:pt>
              <c:pt idx="2136">
                <c:v>214600</c:v>
              </c:pt>
              <c:pt idx="2137">
                <c:v>214700</c:v>
              </c:pt>
              <c:pt idx="2138">
                <c:v>214800</c:v>
              </c:pt>
              <c:pt idx="2139">
                <c:v>214900</c:v>
              </c:pt>
              <c:pt idx="2140">
                <c:v>215000</c:v>
              </c:pt>
              <c:pt idx="2141">
                <c:v>215100</c:v>
              </c:pt>
              <c:pt idx="2142">
                <c:v>215200</c:v>
              </c:pt>
              <c:pt idx="2143">
                <c:v>215300</c:v>
              </c:pt>
              <c:pt idx="2144">
                <c:v>215400</c:v>
              </c:pt>
              <c:pt idx="2145">
                <c:v>215500</c:v>
              </c:pt>
              <c:pt idx="2146">
                <c:v>215600</c:v>
              </c:pt>
              <c:pt idx="2147">
                <c:v>215700</c:v>
              </c:pt>
              <c:pt idx="2148">
                <c:v>215800</c:v>
              </c:pt>
              <c:pt idx="2149">
                <c:v>215900</c:v>
              </c:pt>
              <c:pt idx="2150">
                <c:v>216000</c:v>
              </c:pt>
              <c:pt idx="2151">
                <c:v>216100</c:v>
              </c:pt>
              <c:pt idx="2152">
                <c:v>216200</c:v>
              </c:pt>
              <c:pt idx="2153">
                <c:v>216300</c:v>
              </c:pt>
              <c:pt idx="2154">
                <c:v>216400</c:v>
              </c:pt>
              <c:pt idx="2155">
                <c:v>216500</c:v>
              </c:pt>
              <c:pt idx="2156">
                <c:v>216600</c:v>
              </c:pt>
              <c:pt idx="2157">
                <c:v>216700</c:v>
              </c:pt>
              <c:pt idx="2158">
                <c:v>216800</c:v>
              </c:pt>
              <c:pt idx="2159">
                <c:v>216900</c:v>
              </c:pt>
              <c:pt idx="2160">
                <c:v>217000</c:v>
              </c:pt>
              <c:pt idx="2161">
                <c:v>217100</c:v>
              </c:pt>
              <c:pt idx="2162">
                <c:v>217200</c:v>
              </c:pt>
              <c:pt idx="2163">
                <c:v>217300</c:v>
              </c:pt>
              <c:pt idx="2164">
                <c:v>217400</c:v>
              </c:pt>
              <c:pt idx="2165">
                <c:v>217500</c:v>
              </c:pt>
              <c:pt idx="2166">
                <c:v>217600</c:v>
              </c:pt>
              <c:pt idx="2167">
                <c:v>217700</c:v>
              </c:pt>
              <c:pt idx="2168">
                <c:v>217800</c:v>
              </c:pt>
              <c:pt idx="2169">
                <c:v>217900</c:v>
              </c:pt>
              <c:pt idx="2170">
                <c:v>218000</c:v>
              </c:pt>
              <c:pt idx="2171">
                <c:v>218100</c:v>
              </c:pt>
              <c:pt idx="2172">
                <c:v>218200</c:v>
              </c:pt>
              <c:pt idx="2173">
                <c:v>218300</c:v>
              </c:pt>
              <c:pt idx="2174">
                <c:v>218400</c:v>
              </c:pt>
              <c:pt idx="2175">
                <c:v>218500</c:v>
              </c:pt>
              <c:pt idx="2176">
                <c:v>218600</c:v>
              </c:pt>
              <c:pt idx="2177">
                <c:v>218700</c:v>
              </c:pt>
              <c:pt idx="2178">
                <c:v>218800</c:v>
              </c:pt>
              <c:pt idx="2179">
                <c:v>218900</c:v>
              </c:pt>
              <c:pt idx="2180">
                <c:v>219000</c:v>
              </c:pt>
              <c:pt idx="2181">
                <c:v>219100</c:v>
              </c:pt>
              <c:pt idx="2182">
                <c:v>219200</c:v>
              </c:pt>
              <c:pt idx="2183">
                <c:v>219300</c:v>
              </c:pt>
              <c:pt idx="2184">
                <c:v>219400</c:v>
              </c:pt>
              <c:pt idx="2185">
                <c:v>219500</c:v>
              </c:pt>
              <c:pt idx="2186">
                <c:v>219600</c:v>
              </c:pt>
              <c:pt idx="2187">
                <c:v>219700</c:v>
              </c:pt>
              <c:pt idx="2188">
                <c:v>219800</c:v>
              </c:pt>
              <c:pt idx="2189">
                <c:v>219900</c:v>
              </c:pt>
              <c:pt idx="2190">
                <c:v>220000</c:v>
              </c:pt>
              <c:pt idx="2191">
                <c:v>220100</c:v>
              </c:pt>
              <c:pt idx="2192">
                <c:v>220200</c:v>
              </c:pt>
              <c:pt idx="2193">
                <c:v>220300</c:v>
              </c:pt>
              <c:pt idx="2194">
                <c:v>220400</c:v>
              </c:pt>
              <c:pt idx="2195">
                <c:v>220500</c:v>
              </c:pt>
              <c:pt idx="2196">
                <c:v>220600</c:v>
              </c:pt>
              <c:pt idx="2197">
                <c:v>220700</c:v>
              </c:pt>
              <c:pt idx="2198">
                <c:v>220800</c:v>
              </c:pt>
              <c:pt idx="2199">
                <c:v>220900</c:v>
              </c:pt>
              <c:pt idx="2200">
                <c:v>221000</c:v>
              </c:pt>
              <c:pt idx="2201">
                <c:v>221100</c:v>
              </c:pt>
              <c:pt idx="2202">
                <c:v>221200</c:v>
              </c:pt>
              <c:pt idx="2203">
                <c:v>221300</c:v>
              </c:pt>
              <c:pt idx="2204">
                <c:v>221400</c:v>
              </c:pt>
              <c:pt idx="2205">
                <c:v>221500</c:v>
              </c:pt>
              <c:pt idx="2206">
                <c:v>221600</c:v>
              </c:pt>
              <c:pt idx="2207">
                <c:v>221700</c:v>
              </c:pt>
              <c:pt idx="2208">
                <c:v>221800</c:v>
              </c:pt>
              <c:pt idx="2209">
                <c:v>221900</c:v>
              </c:pt>
              <c:pt idx="2210">
                <c:v>222000</c:v>
              </c:pt>
              <c:pt idx="2211">
                <c:v>222100</c:v>
              </c:pt>
              <c:pt idx="2212">
                <c:v>222200</c:v>
              </c:pt>
              <c:pt idx="2213">
                <c:v>222300</c:v>
              </c:pt>
              <c:pt idx="2214">
                <c:v>222400</c:v>
              </c:pt>
              <c:pt idx="2215">
                <c:v>222500</c:v>
              </c:pt>
              <c:pt idx="2216">
                <c:v>222600</c:v>
              </c:pt>
              <c:pt idx="2217">
                <c:v>222700</c:v>
              </c:pt>
              <c:pt idx="2218">
                <c:v>222800</c:v>
              </c:pt>
              <c:pt idx="2219">
                <c:v>222900</c:v>
              </c:pt>
              <c:pt idx="2220">
                <c:v>223000</c:v>
              </c:pt>
              <c:pt idx="2221">
                <c:v>223100</c:v>
              </c:pt>
              <c:pt idx="2222">
                <c:v>223200</c:v>
              </c:pt>
              <c:pt idx="2223">
                <c:v>223300</c:v>
              </c:pt>
              <c:pt idx="2224">
                <c:v>223400</c:v>
              </c:pt>
              <c:pt idx="2225">
                <c:v>223500</c:v>
              </c:pt>
              <c:pt idx="2226">
                <c:v>223600</c:v>
              </c:pt>
              <c:pt idx="2227">
                <c:v>223700</c:v>
              </c:pt>
              <c:pt idx="2228">
                <c:v>223800</c:v>
              </c:pt>
              <c:pt idx="2229">
                <c:v>223900</c:v>
              </c:pt>
              <c:pt idx="2230">
                <c:v>224000</c:v>
              </c:pt>
              <c:pt idx="2231">
                <c:v>224100</c:v>
              </c:pt>
              <c:pt idx="2232">
                <c:v>224200</c:v>
              </c:pt>
              <c:pt idx="2233">
                <c:v>224300</c:v>
              </c:pt>
              <c:pt idx="2234">
                <c:v>224400</c:v>
              </c:pt>
              <c:pt idx="2235">
                <c:v>224500</c:v>
              </c:pt>
              <c:pt idx="2236">
                <c:v>224600</c:v>
              </c:pt>
              <c:pt idx="2237">
                <c:v>224700</c:v>
              </c:pt>
              <c:pt idx="2238">
                <c:v>224800</c:v>
              </c:pt>
              <c:pt idx="2239">
                <c:v>224900</c:v>
              </c:pt>
              <c:pt idx="2240">
                <c:v>225000</c:v>
              </c:pt>
              <c:pt idx="2241">
                <c:v>225100</c:v>
              </c:pt>
              <c:pt idx="2242">
                <c:v>225200</c:v>
              </c:pt>
              <c:pt idx="2243">
                <c:v>225300</c:v>
              </c:pt>
              <c:pt idx="2244">
                <c:v>225400</c:v>
              </c:pt>
              <c:pt idx="2245">
                <c:v>225500</c:v>
              </c:pt>
              <c:pt idx="2246">
                <c:v>225600</c:v>
              </c:pt>
              <c:pt idx="2247">
                <c:v>225700</c:v>
              </c:pt>
              <c:pt idx="2248">
                <c:v>225800</c:v>
              </c:pt>
              <c:pt idx="2249">
                <c:v>225900</c:v>
              </c:pt>
              <c:pt idx="2250">
                <c:v>226000</c:v>
              </c:pt>
              <c:pt idx="2251">
                <c:v>226100</c:v>
              </c:pt>
              <c:pt idx="2252">
                <c:v>226200</c:v>
              </c:pt>
              <c:pt idx="2253">
                <c:v>226300</c:v>
              </c:pt>
              <c:pt idx="2254">
                <c:v>226400</c:v>
              </c:pt>
              <c:pt idx="2255">
                <c:v>226500</c:v>
              </c:pt>
              <c:pt idx="2256">
                <c:v>226600</c:v>
              </c:pt>
              <c:pt idx="2257">
                <c:v>226700</c:v>
              </c:pt>
              <c:pt idx="2258">
                <c:v>226800</c:v>
              </c:pt>
              <c:pt idx="2259">
                <c:v>226900</c:v>
              </c:pt>
              <c:pt idx="2260">
                <c:v>227000</c:v>
              </c:pt>
              <c:pt idx="2261">
                <c:v>227100</c:v>
              </c:pt>
              <c:pt idx="2262">
                <c:v>227200</c:v>
              </c:pt>
              <c:pt idx="2263">
                <c:v>227300</c:v>
              </c:pt>
              <c:pt idx="2264">
                <c:v>227400</c:v>
              </c:pt>
              <c:pt idx="2265">
                <c:v>227500</c:v>
              </c:pt>
              <c:pt idx="2266">
                <c:v>227600</c:v>
              </c:pt>
              <c:pt idx="2267">
                <c:v>227700</c:v>
              </c:pt>
              <c:pt idx="2268">
                <c:v>227800</c:v>
              </c:pt>
              <c:pt idx="2269">
                <c:v>227900</c:v>
              </c:pt>
              <c:pt idx="2270">
                <c:v>228000</c:v>
              </c:pt>
              <c:pt idx="2271">
                <c:v>228100</c:v>
              </c:pt>
              <c:pt idx="2272">
                <c:v>228200</c:v>
              </c:pt>
              <c:pt idx="2273">
                <c:v>228300</c:v>
              </c:pt>
              <c:pt idx="2274">
                <c:v>228400</c:v>
              </c:pt>
              <c:pt idx="2275">
                <c:v>228500</c:v>
              </c:pt>
              <c:pt idx="2276">
                <c:v>228600</c:v>
              </c:pt>
              <c:pt idx="2277">
                <c:v>228700</c:v>
              </c:pt>
              <c:pt idx="2278">
                <c:v>228800</c:v>
              </c:pt>
              <c:pt idx="2279">
                <c:v>228900</c:v>
              </c:pt>
              <c:pt idx="2280">
                <c:v>229000</c:v>
              </c:pt>
              <c:pt idx="2281">
                <c:v>229100</c:v>
              </c:pt>
              <c:pt idx="2282">
                <c:v>229200</c:v>
              </c:pt>
              <c:pt idx="2283">
                <c:v>229300</c:v>
              </c:pt>
              <c:pt idx="2284">
                <c:v>229400</c:v>
              </c:pt>
              <c:pt idx="2285">
                <c:v>229500</c:v>
              </c:pt>
              <c:pt idx="2286">
                <c:v>229600</c:v>
              </c:pt>
              <c:pt idx="2287">
                <c:v>229700</c:v>
              </c:pt>
              <c:pt idx="2288">
                <c:v>229800</c:v>
              </c:pt>
              <c:pt idx="2289">
                <c:v>229900</c:v>
              </c:pt>
              <c:pt idx="2290">
                <c:v>230000</c:v>
              </c:pt>
              <c:pt idx="2291">
                <c:v>230100</c:v>
              </c:pt>
              <c:pt idx="2292">
                <c:v>230200</c:v>
              </c:pt>
              <c:pt idx="2293">
                <c:v>230300</c:v>
              </c:pt>
              <c:pt idx="2294">
                <c:v>230400</c:v>
              </c:pt>
              <c:pt idx="2295">
                <c:v>230500</c:v>
              </c:pt>
              <c:pt idx="2296">
                <c:v>230600</c:v>
              </c:pt>
              <c:pt idx="2297">
                <c:v>230700</c:v>
              </c:pt>
              <c:pt idx="2298">
                <c:v>230800</c:v>
              </c:pt>
              <c:pt idx="2299">
                <c:v>230900</c:v>
              </c:pt>
              <c:pt idx="2300">
                <c:v>231000</c:v>
              </c:pt>
              <c:pt idx="2301">
                <c:v>231100</c:v>
              </c:pt>
              <c:pt idx="2302">
                <c:v>231200</c:v>
              </c:pt>
              <c:pt idx="2303">
                <c:v>231300</c:v>
              </c:pt>
              <c:pt idx="2304">
                <c:v>231400</c:v>
              </c:pt>
              <c:pt idx="2305">
                <c:v>231500</c:v>
              </c:pt>
              <c:pt idx="2306">
                <c:v>231600</c:v>
              </c:pt>
              <c:pt idx="2307">
                <c:v>231700</c:v>
              </c:pt>
              <c:pt idx="2308">
                <c:v>231800</c:v>
              </c:pt>
              <c:pt idx="2309">
                <c:v>231900</c:v>
              </c:pt>
              <c:pt idx="2310">
                <c:v>232000</c:v>
              </c:pt>
              <c:pt idx="2311">
                <c:v>232100</c:v>
              </c:pt>
              <c:pt idx="2312">
                <c:v>232200</c:v>
              </c:pt>
              <c:pt idx="2313">
                <c:v>232300</c:v>
              </c:pt>
              <c:pt idx="2314">
                <c:v>232400</c:v>
              </c:pt>
              <c:pt idx="2315">
                <c:v>232500</c:v>
              </c:pt>
              <c:pt idx="2316">
                <c:v>232600</c:v>
              </c:pt>
              <c:pt idx="2317">
                <c:v>232700</c:v>
              </c:pt>
              <c:pt idx="2318">
                <c:v>232800</c:v>
              </c:pt>
              <c:pt idx="2319">
                <c:v>232900</c:v>
              </c:pt>
              <c:pt idx="2320">
                <c:v>233000</c:v>
              </c:pt>
              <c:pt idx="2321">
                <c:v>233100</c:v>
              </c:pt>
              <c:pt idx="2322">
                <c:v>233200</c:v>
              </c:pt>
              <c:pt idx="2323">
                <c:v>233300</c:v>
              </c:pt>
              <c:pt idx="2324">
                <c:v>233400</c:v>
              </c:pt>
              <c:pt idx="2325">
                <c:v>233500</c:v>
              </c:pt>
              <c:pt idx="2326">
                <c:v>233600</c:v>
              </c:pt>
              <c:pt idx="2327">
                <c:v>233700</c:v>
              </c:pt>
              <c:pt idx="2328">
                <c:v>233800</c:v>
              </c:pt>
              <c:pt idx="2329">
                <c:v>233900</c:v>
              </c:pt>
              <c:pt idx="2330">
                <c:v>234000</c:v>
              </c:pt>
              <c:pt idx="2331">
                <c:v>234100</c:v>
              </c:pt>
              <c:pt idx="2332">
                <c:v>234200</c:v>
              </c:pt>
              <c:pt idx="2333">
                <c:v>234300</c:v>
              </c:pt>
              <c:pt idx="2334">
                <c:v>234400</c:v>
              </c:pt>
              <c:pt idx="2335">
                <c:v>234500</c:v>
              </c:pt>
              <c:pt idx="2336">
                <c:v>234600</c:v>
              </c:pt>
              <c:pt idx="2337">
                <c:v>234700</c:v>
              </c:pt>
              <c:pt idx="2338">
                <c:v>234800</c:v>
              </c:pt>
              <c:pt idx="2339">
                <c:v>234900</c:v>
              </c:pt>
              <c:pt idx="2340">
                <c:v>235000</c:v>
              </c:pt>
              <c:pt idx="2341">
                <c:v>235100</c:v>
              </c:pt>
              <c:pt idx="2342">
                <c:v>235200</c:v>
              </c:pt>
              <c:pt idx="2343">
                <c:v>235300</c:v>
              </c:pt>
              <c:pt idx="2344">
                <c:v>235400</c:v>
              </c:pt>
              <c:pt idx="2345">
                <c:v>235500</c:v>
              </c:pt>
              <c:pt idx="2346">
                <c:v>235600</c:v>
              </c:pt>
              <c:pt idx="2347">
                <c:v>235700</c:v>
              </c:pt>
              <c:pt idx="2348">
                <c:v>235800</c:v>
              </c:pt>
              <c:pt idx="2349">
                <c:v>235900</c:v>
              </c:pt>
              <c:pt idx="2350">
                <c:v>236000</c:v>
              </c:pt>
              <c:pt idx="2351">
                <c:v>236100</c:v>
              </c:pt>
              <c:pt idx="2352">
                <c:v>236200</c:v>
              </c:pt>
              <c:pt idx="2353">
                <c:v>236300</c:v>
              </c:pt>
              <c:pt idx="2354">
                <c:v>236400</c:v>
              </c:pt>
              <c:pt idx="2355">
                <c:v>236500</c:v>
              </c:pt>
              <c:pt idx="2356">
                <c:v>236600</c:v>
              </c:pt>
              <c:pt idx="2357">
                <c:v>236700</c:v>
              </c:pt>
              <c:pt idx="2358">
                <c:v>236800</c:v>
              </c:pt>
              <c:pt idx="2359">
                <c:v>236900</c:v>
              </c:pt>
              <c:pt idx="2360">
                <c:v>237000</c:v>
              </c:pt>
              <c:pt idx="2361">
                <c:v>237100</c:v>
              </c:pt>
              <c:pt idx="2362">
                <c:v>237200</c:v>
              </c:pt>
              <c:pt idx="2363">
                <c:v>237300</c:v>
              </c:pt>
              <c:pt idx="2364">
                <c:v>237400</c:v>
              </c:pt>
              <c:pt idx="2365">
                <c:v>237500</c:v>
              </c:pt>
              <c:pt idx="2366">
                <c:v>237600</c:v>
              </c:pt>
              <c:pt idx="2367">
                <c:v>237700</c:v>
              </c:pt>
              <c:pt idx="2368">
                <c:v>237800</c:v>
              </c:pt>
              <c:pt idx="2369">
                <c:v>237900</c:v>
              </c:pt>
              <c:pt idx="2370">
                <c:v>238000</c:v>
              </c:pt>
              <c:pt idx="2371">
                <c:v>238100</c:v>
              </c:pt>
              <c:pt idx="2372">
                <c:v>238200</c:v>
              </c:pt>
              <c:pt idx="2373">
                <c:v>238300</c:v>
              </c:pt>
              <c:pt idx="2374">
                <c:v>238400</c:v>
              </c:pt>
              <c:pt idx="2375">
                <c:v>238500</c:v>
              </c:pt>
              <c:pt idx="2376">
                <c:v>238600</c:v>
              </c:pt>
              <c:pt idx="2377">
                <c:v>238700</c:v>
              </c:pt>
              <c:pt idx="2378">
                <c:v>238800</c:v>
              </c:pt>
              <c:pt idx="2379">
                <c:v>238900</c:v>
              </c:pt>
              <c:pt idx="2380">
                <c:v>239000</c:v>
              </c:pt>
              <c:pt idx="2381">
                <c:v>239100</c:v>
              </c:pt>
              <c:pt idx="2382">
                <c:v>239200</c:v>
              </c:pt>
              <c:pt idx="2383">
                <c:v>239300</c:v>
              </c:pt>
              <c:pt idx="2384">
                <c:v>239400</c:v>
              </c:pt>
              <c:pt idx="2385">
                <c:v>239500</c:v>
              </c:pt>
              <c:pt idx="2386">
                <c:v>239600</c:v>
              </c:pt>
              <c:pt idx="2387">
                <c:v>239700</c:v>
              </c:pt>
              <c:pt idx="2388">
                <c:v>239800</c:v>
              </c:pt>
              <c:pt idx="2389">
                <c:v>239900</c:v>
              </c:pt>
              <c:pt idx="2390">
                <c:v>240000</c:v>
              </c:pt>
              <c:pt idx="2391">
                <c:v>240100</c:v>
              </c:pt>
              <c:pt idx="2392">
                <c:v>240200</c:v>
              </c:pt>
              <c:pt idx="2393">
                <c:v>240300</c:v>
              </c:pt>
              <c:pt idx="2394">
                <c:v>240400</c:v>
              </c:pt>
              <c:pt idx="2395">
                <c:v>240500</c:v>
              </c:pt>
              <c:pt idx="2396">
                <c:v>240600</c:v>
              </c:pt>
              <c:pt idx="2397">
                <c:v>240700</c:v>
              </c:pt>
              <c:pt idx="2398">
                <c:v>240800</c:v>
              </c:pt>
              <c:pt idx="2399">
                <c:v>240900</c:v>
              </c:pt>
              <c:pt idx="2400">
                <c:v>241000</c:v>
              </c:pt>
              <c:pt idx="2401">
                <c:v>241100</c:v>
              </c:pt>
              <c:pt idx="2402">
                <c:v>241200</c:v>
              </c:pt>
              <c:pt idx="2403">
                <c:v>241300</c:v>
              </c:pt>
              <c:pt idx="2404">
                <c:v>241400</c:v>
              </c:pt>
              <c:pt idx="2405">
                <c:v>241500</c:v>
              </c:pt>
              <c:pt idx="2406">
                <c:v>241600</c:v>
              </c:pt>
              <c:pt idx="2407">
                <c:v>241700</c:v>
              </c:pt>
              <c:pt idx="2408">
                <c:v>241800</c:v>
              </c:pt>
              <c:pt idx="2409">
                <c:v>241900</c:v>
              </c:pt>
              <c:pt idx="2410">
                <c:v>242000</c:v>
              </c:pt>
              <c:pt idx="2411">
                <c:v>242100</c:v>
              </c:pt>
              <c:pt idx="2412">
                <c:v>242200</c:v>
              </c:pt>
              <c:pt idx="2413">
                <c:v>242300</c:v>
              </c:pt>
              <c:pt idx="2414">
                <c:v>242400</c:v>
              </c:pt>
              <c:pt idx="2415">
                <c:v>242500</c:v>
              </c:pt>
              <c:pt idx="2416">
                <c:v>242600</c:v>
              </c:pt>
              <c:pt idx="2417">
                <c:v>242700</c:v>
              </c:pt>
              <c:pt idx="2418">
                <c:v>242800</c:v>
              </c:pt>
              <c:pt idx="2419">
                <c:v>242900</c:v>
              </c:pt>
              <c:pt idx="2420">
                <c:v>243000</c:v>
              </c:pt>
              <c:pt idx="2421">
                <c:v>243100</c:v>
              </c:pt>
              <c:pt idx="2422">
                <c:v>243200</c:v>
              </c:pt>
              <c:pt idx="2423">
                <c:v>243300</c:v>
              </c:pt>
              <c:pt idx="2424">
                <c:v>243400</c:v>
              </c:pt>
              <c:pt idx="2425">
                <c:v>243500</c:v>
              </c:pt>
              <c:pt idx="2426">
                <c:v>243600</c:v>
              </c:pt>
              <c:pt idx="2427">
                <c:v>243700</c:v>
              </c:pt>
              <c:pt idx="2428">
                <c:v>243800</c:v>
              </c:pt>
              <c:pt idx="2429">
                <c:v>243900</c:v>
              </c:pt>
              <c:pt idx="2430">
                <c:v>244000</c:v>
              </c:pt>
              <c:pt idx="2431">
                <c:v>244100</c:v>
              </c:pt>
              <c:pt idx="2432">
                <c:v>244200</c:v>
              </c:pt>
              <c:pt idx="2433">
                <c:v>244300</c:v>
              </c:pt>
              <c:pt idx="2434">
                <c:v>244400</c:v>
              </c:pt>
              <c:pt idx="2435">
                <c:v>244500</c:v>
              </c:pt>
              <c:pt idx="2436">
                <c:v>244600</c:v>
              </c:pt>
              <c:pt idx="2437">
                <c:v>244700</c:v>
              </c:pt>
              <c:pt idx="2438">
                <c:v>244800</c:v>
              </c:pt>
              <c:pt idx="2439">
                <c:v>244900</c:v>
              </c:pt>
              <c:pt idx="2440">
                <c:v>245000</c:v>
              </c:pt>
              <c:pt idx="2441">
                <c:v>245100</c:v>
              </c:pt>
              <c:pt idx="2442">
                <c:v>245200</c:v>
              </c:pt>
              <c:pt idx="2443">
                <c:v>245300</c:v>
              </c:pt>
              <c:pt idx="2444">
                <c:v>245400</c:v>
              </c:pt>
              <c:pt idx="2445">
                <c:v>245500</c:v>
              </c:pt>
              <c:pt idx="2446">
                <c:v>245600</c:v>
              </c:pt>
              <c:pt idx="2447">
                <c:v>245700</c:v>
              </c:pt>
              <c:pt idx="2448">
                <c:v>245800</c:v>
              </c:pt>
              <c:pt idx="2449">
                <c:v>245900</c:v>
              </c:pt>
              <c:pt idx="2450">
                <c:v>246000</c:v>
              </c:pt>
              <c:pt idx="2451">
                <c:v>246100</c:v>
              </c:pt>
              <c:pt idx="2452">
                <c:v>246200</c:v>
              </c:pt>
              <c:pt idx="2453">
                <c:v>246300</c:v>
              </c:pt>
              <c:pt idx="2454">
                <c:v>246400</c:v>
              </c:pt>
              <c:pt idx="2455">
                <c:v>246500</c:v>
              </c:pt>
              <c:pt idx="2456">
                <c:v>246600</c:v>
              </c:pt>
              <c:pt idx="2457">
                <c:v>246700</c:v>
              </c:pt>
              <c:pt idx="2458">
                <c:v>246800</c:v>
              </c:pt>
              <c:pt idx="2459">
                <c:v>246900</c:v>
              </c:pt>
              <c:pt idx="2460">
                <c:v>247000</c:v>
              </c:pt>
              <c:pt idx="2461">
                <c:v>247100</c:v>
              </c:pt>
              <c:pt idx="2462">
                <c:v>247200</c:v>
              </c:pt>
              <c:pt idx="2463">
                <c:v>247300</c:v>
              </c:pt>
              <c:pt idx="2464">
                <c:v>247400</c:v>
              </c:pt>
              <c:pt idx="2465">
                <c:v>247500</c:v>
              </c:pt>
              <c:pt idx="2466">
                <c:v>247600</c:v>
              </c:pt>
              <c:pt idx="2467">
                <c:v>247700</c:v>
              </c:pt>
              <c:pt idx="2468">
                <c:v>247800</c:v>
              </c:pt>
              <c:pt idx="2469">
                <c:v>247900</c:v>
              </c:pt>
              <c:pt idx="2470">
                <c:v>248000</c:v>
              </c:pt>
              <c:pt idx="2471">
                <c:v>248100</c:v>
              </c:pt>
              <c:pt idx="2472">
                <c:v>248200</c:v>
              </c:pt>
              <c:pt idx="2473">
                <c:v>248300</c:v>
              </c:pt>
              <c:pt idx="2474">
                <c:v>248400</c:v>
              </c:pt>
              <c:pt idx="2475">
                <c:v>248500</c:v>
              </c:pt>
              <c:pt idx="2476">
                <c:v>248600</c:v>
              </c:pt>
              <c:pt idx="2477">
                <c:v>248700</c:v>
              </c:pt>
              <c:pt idx="2478">
                <c:v>248800</c:v>
              </c:pt>
              <c:pt idx="2479">
                <c:v>248900</c:v>
              </c:pt>
              <c:pt idx="2480">
                <c:v>249000</c:v>
              </c:pt>
              <c:pt idx="2481">
                <c:v>249100</c:v>
              </c:pt>
              <c:pt idx="2482">
                <c:v>249200</c:v>
              </c:pt>
              <c:pt idx="2483">
                <c:v>249300</c:v>
              </c:pt>
              <c:pt idx="2484">
                <c:v>249400</c:v>
              </c:pt>
              <c:pt idx="2485">
                <c:v>249500</c:v>
              </c:pt>
              <c:pt idx="2486">
                <c:v>249600</c:v>
              </c:pt>
              <c:pt idx="2487">
                <c:v>249700</c:v>
              </c:pt>
              <c:pt idx="2488">
                <c:v>249800</c:v>
              </c:pt>
              <c:pt idx="2489">
                <c:v>249900</c:v>
              </c:pt>
              <c:pt idx="2490">
                <c:v>250000</c:v>
              </c:pt>
              <c:pt idx="2491">
                <c:v>250100</c:v>
              </c:pt>
              <c:pt idx="2492">
                <c:v>250200</c:v>
              </c:pt>
              <c:pt idx="2493">
                <c:v>250300</c:v>
              </c:pt>
              <c:pt idx="2494">
                <c:v>250400</c:v>
              </c:pt>
              <c:pt idx="2495">
                <c:v>250500</c:v>
              </c:pt>
              <c:pt idx="2496">
                <c:v>250600</c:v>
              </c:pt>
              <c:pt idx="2497">
                <c:v>250700</c:v>
              </c:pt>
              <c:pt idx="2498">
                <c:v>250800</c:v>
              </c:pt>
              <c:pt idx="2499">
                <c:v>250900</c:v>
              </c:pt>
              <c:pt idx="2500">
                <c:v>251000</c:v>
              </c:pt>
              <c:pt idx="2501">
                <c:v>251100</c:v>
              </c:pt>
              <c:pt idx="2502">
                <c:v>251200</c:v>
              </c:pt>
              <c:pt idx="2503">
                <c:v>251300</c:v>
              </c:pt>
              <c:pt idx="2504">
                <c:v>251400</c:v>
              </c:pt>
              <c:pt idx="2505">
                <c:v>251500</c:v>
              </c:pt>
              <c:pt idx="2506">
                <c:v>251600</c:v>
              </c:pt>
              <c:pt idx="2507">
                <c:v>251700</c:v>
              </c:pt>
              <c:pt idx="2508">
                <c:v>251800</c:v>
              </c:pt>
              <c:pt idx="2509">
                <c:v>251900</c:v>
              </c:pt>
              <c:pt idx="2510">
                <c:v>252000</c:v>
              </c:pt>
              <c:pt idx="2511">
                <c:v>252100</c:v>
              </c:pt>
              <c:pt idx="2512">
                <c:v>252200</c:v>
              </c:pt>
              <c:pt idx="2513">
                <c:v>252300</c:v>
              </c:pt>
              <c:pt idx="2514">
                <c:v>252400</c:v>
              </c:pt>
              <c:pt idx="2515">
                <c:v>252500</c:v>
              </c:pt>
              <c:pt idx="2516">
                <c:v>252600</c:v>
              </c:pt>
              <c:pt idx="2517">
                <c:v>252700</c:v>
              </c:pt>
              <c:pt idx="2518">
                <c:v>252800</c:v>
              </c:pt>
              <c:pt idx="2519">
                <c:v>252900</c:v>
              </c:pt>
              <c:pt idx="2520">
                <c:v>253000</c:v>
              </c:pt>
              <c:pt idx="2521">
                <c:v>253100</c:v>
              </c:pt>
              <c:pt idx="2522">
                <c:v>253200</c:v>
              </c:pt>
              <c:pt idx="2523">
                <c:v>253300</c:v>
              </c:pt>
              <c:pt idx="2524">
                <c:v>253400</c:v>
              </c:pt>
              <c:pt idx="2525">
                <c:v>253500</c:v>
              </c:pt>
              <c:pt idx="2526">
                <c:v>253600</c:v>
              </c:pt>
              <c:pt idx="2527">
                <c:v>253700</c:v>
              </c:pt>
              <c:pt idx="2528">
                <c:v>253800</c:v>
              </c:pt>
              <c:pt idx="2529">
                <c:v>253900</c:v>
              </c:pt>
              <c:pt idx="2530">
                <c:v>254000</c:v>
              </c:pt>
              <c:pt idx="2531">
                <c:v>254100</c:v>
              </c:pt>
              <c:pt idx="2532">
                <c:v>254200</c:v>
              </c:pt>
              <c:pt idx="2533">
                <c:v>254300</c:v>
              </c:pt>
              <c:pt idx="2534">
                <c:v>254400</c:v>
              </c:pt>
              <c:pt idx="2535">
                <c:v>254500</c:v>
              </c:pt>
              <c:pt idx="2536">
                <c:v>254600</c:v>
              </c:pt>
              <c:pt idx="2537">
                <c:v>254700</c:v>
              </c:pt>
              <c:pt idx="2538">
                <c:v>254800</c:v>
              </c:pt>
              <c:pt idx="2539">
                <c:v>254900</c:v>
              </c:pt>
              <c:pt idx="2540">
                <c:v>255000</c:v>
              </c:pt>
              <c:pt idx="2541">
                <c:v>255100</c:v>
              </c:pt>
              <c:pt idx="2542">
                <c:v>255200</c:v>
              </c:pt>
              <c:pt idx="2543">
                <c:v>255300</c:v>
              </c:pt>
              <c:pt idx="2544">
                <c:v>255400</c:v>
              </c:pt>
              <c:pt idx="2545">
                <c:v>255500</c:v>
              </c:pt>
              <c:pt idx="2546">
                <c:v>255600</c:v>
              </c:pt>
              <c:pt idx="2547">
                <c:v>255700</c:v>
              </c:pt>
              <c:pt idx="2548">
                <c:v>255800</c:v>
              </c:pt>
              <c:pt idx="2549">
                <c:v>255900</c:v>
              </c:pt>
              <c:pt idx="2550">
                <c:v>256000</c:v>
              </c:pt>
              <c:pt idx="2551">
                <c:v>256100</c:v>
              </c:pt>
              <c:pt idx="2552">
                <c:v>256200</c:v>
              </c:pt>
              <c:pt idx="2553">
                <c:v>256300</c:v>
              </c:pt>
              <c:pt idx="2554">
                <c:v>256400</c:v>
              </c:pt>
              <c:pt idx="2555">
                <c:v>256500</c:v>
              </c:pt>
              <c:pt idx="2556">
                <c:v>256600</c:v>
              </c:pt>
              <c:pt idx="2557">
                <c:v>256700</c:v>
              </c:pt>
              <c:pt idx="2558">
                <c:v>256800</c:v>
              </c:pt>
              <c:pt idx="2559">
                <c:v>256900</c:v>
              </c:pt>
              <c:pt idx="2560">
                <c:v>257000</c:v>
              </c:pt>
              <c:pt idx="2561">
                <c:v>257100</c:v>
              </c:pt>
              <c:pt idx="2562">
                <c:v>257200</c:v>
              </c:pt>
              <c:pt idx="2563">
                <c:v>257300</c:v>
              </c:pt>
              <c:pt idx="2564">
                <c:v>257400</c:v>
              </c:pt>
              <c:pt idx="2565">
                <c:v>257500</c:v>
              </c:pt>
              <c:pt idx="2566">
                <c:v>257600</c:v>
              </c:pt>
              <c:pt idx="2567">
                <c:v>257700</c:v>
              </c:pt>
              <c:pt idx="2568">
                <c:v>257800</c:v>
              </c:pt>
              <c:pt idx="2569">
                <c:v>257900</c:v>
              </c:pt>
              <c:pt idx="2570">
                <c:v>258000</c:v>
              </c:pt>
              <c:pt idx="2571">
                <c:v>258100</c:v>
              </c:pt>
              <c:pt idx="2572">
                <c:v>258200</c:v>
              </c:pt>
              <c:pt idx="2573">
                <c:v>258300</c:v>
              </c:pt>
              <c:pt idx="2574">
                <c:v>258400</c:v>
              </c:pt>
              <c:pt idx="2575">
                <c:v>258500</c:v>
              </c:pt>
              <c:pt idx="2576">
                <c:v>258600</c:v>
              </c:pt>
              <c:pt idx="2577">
                <c:v>258700</c:v>
              </c:pt>
              <c:pt idx="2578">
                <c:v>258800</c:v>
              </c:pt>
              <c:pt idx="2579">
                <c:v>258900</c:v>
              </c:pt>
              <c:pt idx="2580">
                <c:v>259000</c:v>
              </c:pt>
              <c:pt idx="2581">
                <c:v>259100</c:v>
              </c:pt>
              <c:pt idx="2582">
                <c:v>259200</c:v>
              </c:pt>
              <c:pt idx="2583">
                <c:v>259300</c:v>
              </c:pt>
              <c:pt idx="2584">
                <c:v>259400</c:v>
              </c:pt>
              <c:pt idx="2585">
                <c:v>259500</c:v>
              </c:pt>
              <c:pt idx="2586">
                <c:v>259600</c:v>
              </c:pt>
              <c:pt idx="2587">
                <c:v>259700</c:v>
              </c:pt>
              <c:pt idx="2588">
                <c:v>259800</c:v>
              </c:pt>
              <c:pt idx="2589">
                <c:v>259900</c:v>
              </c:pt>
              <c:pt idx="2590">
                <c:v>260000</c:v>
              </c:pt>
              <c:pt idx="2591">
                <c:v>260100</c:v>
              </c:pt>
              <c:pt idx="2592">
                <c:v>260200</c:v>
              </c:pt>
              <c:pt idx="2593">
                <c:v>260300</c:v>
              </c:pt>
              <c:pt idx="2594">
                <c:v>260400</c:v>
              </c:pt>
              <c:pt idx="2595">
                <c:v>260500</c:v>
              </c:pt>
              <c:pt idx="2596">
                <c:v>260600</c:v>
              </c:pt>
              <c:pt idx="2597">
                <c:v>260700</c:v>
              </c:pt>
              <c:pt idx="2598">
                <c:v>260800</c:v>
              </c:pt>
              <c:pt idx="2599">
                <c:v>260900</c:v>
              </c:pt>
              <c:pt idx="2600">
                <c:v>261000</c:v>
              </c:pt>
              <c:pt idx="2601">
                <c:v>261100</c:v>
              </c:pt>
              <c:pt idx="2602">
                <c:v>261200</c:v>
              </c:pt>
              <c:pt idx="2603">
                <c:v>261300</c:v>
              </c:pt>
              <c:pt idx="2604">
                <c:v>261400</c:v>
              </c:pt>
              <c:pt idx="2605">
                <c:v>261500</c:v>
              </c:pt>
              <c:pt idx="2606">
                <c:v>261600</c:v>
              </c:pt>
              <c:pt idx="2607">
                <c:v>261700</c:v>
              </c:pt>
              <c:pt idx="2608">
                <c:v>261800</c:v>
              </c:pt>
              <c:pt idx="2609">
                <c:v>261900</c:v>
              </c:pt>
              <c:pt idx="2610">
                <c:v>262000</c:v>
              </c:pt>
              <c:pt idx="2611">
                <c:v>262100</c:v>
              </c:pt>
              <c:pt idx="2612">
                <c:v>262200</c:v>
              </c:pt>
              <c:pt idx="2613">
                <c:v>262300</c:v>
              </c:pt>
              <c:pt idx="2614">
                <c:v>262400</c:v>
              </c:pt>
              <c:pt idx="2615">
                <c:v>262500</c:v>
              </c:pt>
              <c:pt idx="2616">
                <c:v>262600</c:v>
              </c:pt>
              <c:pt idx="2617">
                <c:v>262700</c:v>
              </c:pt>
              <c:pt idx="2618">
                <c:v>262800</c:v>
              </c:pt>
              <c:pt idx="2619">
                <c:v>262900</c:v>
              </c:pt>
              <c:pt idx="2620">
                <c:v>263000</c:v>
              </c:pt>
              <c:pt idx="2621">
                <c:v>263100</c:v>
              </c:pt>
              <c:pt idx="2622">
                <c:v>263200</c:v>
              </c:pt>
              <c:pt idx="2623">
                <c:v>263300</c:v>
              </c:pt>
              <c:pt idx="2624">
                <c:v>263400</c:v>
              </c:pt>
              <c:pt idx="2625">
                <c:v>263500</c:v>
              </c:pt>
              <c:pt idx="2626">
                <c:v>263600</c:v>
              </c:pt>
              <c:pt idx="2627">
                <c:v>263700</c:v>
              </c:pt>
              <c:pt idx="2628">
                <c:v>263800</c:v>
              </c:pt>
              <c:pt idx="2629">
                <c:v>263900</c:v>
              </c:pt>
              <c:pt idx="2630">
                <c:v>264000</c:v>
              </c:pt>
              <c:pt idx="2631">
                <c:v>264100</c:v>
              </c:pt>
              <c:pt idx="2632">
                <c:v>264200</c:v>
              </c:pt>
              <c:pt idx="2633">
                <c:v>264300</c:v>
              </c:pt>
              <c:pt idx="2634">
                <c:v>264400</c:v>
              </c:pt>
              <c:pt idx="2635">
                <c:v>264500</c:v>
              </c:pt>
              <c:pt idx="2636">
                <c:v>264600</c:v>
              </c:pt>
              <c:pt idx="2637">
                <c:v>264700</c:v>
              </c:pt>
              <c:pt idx="2638">
                <c:v>264800</c:v>
              </c:pt>
              <c:pt idx="2639">
                <c:v>264900</c:v>
              </c:pt>
              <c:pt idx="2640">
                <c:v>265000</c:v>
              </c:pt>
              <c:pt idx="2641">
                <c:v>265100</c:v>
              </c:pt>
              <c:pt idx="2642">
                <c:v>265200</c:v>
              </c:pt>
              <c:pt idx="2643">
                <c:v>265300</c:v>
              </c:pt>
              <c:pt idx="2644">
                <c:v>265400</c:v>
              </c:pt>
              <c:pt idx="2645">
                <c:v>265500</c:v>
              </c:pt>
              <c:pt idx="2646">
                <c:v>265600</c:v>
              </c:pt>
              <c:pt idx="2647">
                <c:v>265700</c:v>
              </c:pt>
              <c:pt idx="2648">
                <c:v>265800</c:v>
              </c:pt>
              <c:pt idx="2649">
                <c:v>265900</c:v>
              </c:pt>
              <c:pt idx="2650">
                <c:v>266000</c:v>
              </c:pt>
              <c:pt idx="2651">
                <c:v>266100</c:v>
              </c:pt>
              <c:pt idx="2652">
                <c:v>266200</c:v>
              </c:pt>
              <c:pt idx="2653">
                <c:v>266300</c:v>
              </c:pt>
              <c:pt idx="2654">
                <c:v>266400</c:v>
              </c:pt>
              <c:pt idx="2655">
                <c:v>266500</c:v>
              </c:pt>
              <c:pt idx="2656">
                <c:v>266600</c:v>
              </c:pt>
              <c:pt idx="2657">
                <c:v>266700</c:v>
              </c:pt>
              <c:pt idx="2658">
                <c:v>266800</c:v>
              </c:pt>
              <c:pt idx="2659">
                <c:v>266900</c:v>
              </c:pt>
              <c:pt idx="2660">
                <c:v>267000</c:v>
              </c:pt>
              <c:pt idx="2661">
                <c:v>267100</c:v>
              </c:pt>
              <c:pt idx="2662">
                <c:v>267200</c:v>
              </c:pt>
              <c:pt idx="2663">
                <c:v>267300</c:v>
              </c:pt>
              <c:pt idx="2664">
                <c:v>267400</c:v>
              </c:pt>
              <c:pt idx="2665">
                <c:v>267500</c:v>
              </c:pt>
              <c:pt idx="2666">
                <c:v>267600</c:v>
              </c:pt>
              <c:pt idx="2667">
                <c:v>267700</c:v>
              </c:pt>
              <c:pt idx="2668">
                <c:v>267800</c:v>
              </c:pt>
              <c:pt idx="2669">
                <c:v>267900</c:v>
              </c:pt>
              <c:pt idx="2670">
                <c:v>268000</c:v>
              </c:pt>
              <c:pt idx="2671">
                <c:v>268100</c:v>
              </c:pt>
              <c:pt idx="2672">
                <c:v>268200</c:v>
              </c:pt>
              <c:pt idx="2673">
                <c:v>268300</c:v>
              </c:pt>
              <c:pt idx="2674">
                <c:v>268400</c:v>
              </c:pt>
              <c:pt idx="2675">
                <c:v>268500</c:v>
              </c:pt>
              <c:pt idx="2676">
                <c:v>268600</c:v>
              </c:pt>
              <c:pt idx="2677">
                <c:v>268700</c:v>
              </c:pt>
              <c:pt idx="2678">
                <c:v>268800</c:v>
              </c:pt>
              <c:pt idx="2679">
                <c:v>268900</c:v>
              </c:pt>
              <c:pt idx="2680">
                <c:v>269000</c:v>
              </c:pt>
              <c:pt idx="2681">
                <c:v>269100</c:v>
              </c:pt>
              <c:pt idx="2682">
                <c:v>269200</c:v>
              </c:pt>
              <c:pt idx="2683">
                <c:v>269300</c:v>
              </c:pt>
              <c:pt idx="2684">
                <c:v>269400</c:v>
              </c:pt>
              <c:pt idx="2685">
                <c:v>269500</c:v>
              </c:pt>
              <c:pt idx="2686">
                <c:v>269600</c:v>
              </c:pt>
              <c:pt idx="2687">
                <c:v>269700</c:v>
              </c:pt>
              <c:pt idx="2688">
                <c:v>269800</c:v>
              </c:pt>
              <c:pt idx="2689">
                <c:v>269900</c:v>
              </c:pt>
              <c:pt idx="2690">
                <c:v>270000</c:v>
              </c:pt>
              <c:pt idx="2691">
                <c:v>270100</c:v>
              </c:pt>
              <c:pt idx="2692">
                <c:v>270200</c:v>
              </c:pt>
              <c:pt idx="2693">
                <c:v>270300</c:v>
              </c:pt>
              <c:pt idx="2694">
                <c:v>270400</c:v>
              </c:pt>
              <c:pt idx="2695">
                <c:v>270500</c:v>
              </c:pt>
              <c:pt idx="2696">
                <c:v>270600</c:v>
              </c:pt>
              <c:pt idx="2697">
                <c:v>270700</c:v>
              </c:pt>
              <c:pt idx="2698">
                <c:v>270800</c:v>
              </c:pt>
              <c:pt idx="2699">
                <c:v>270900</c:v>
              </c:pt>
              <c:pt idx="2700">
                <c:v>271000</c:v>
              </c:pt>
              <c:pt idx="2701">
                <c:v>271100</c:v>
              </c:pt>
              <c:pt idx="2702">
                <c:v>271200</c:v>
              </c:pt>
              <c:pt idx="2703">
                <c:v>271300</c:v>
              </c:pt>
              <c:pt idx="2704">
                <c:v>271400</c:v>
              </c:pt>
              <c:pt idx="2705">
                <c:v>271500</c:v>
              </c:pt>
              <c:pt idx="2706">
                <c:v>271600</c:v>
              </c:pt>
              <c:pt idx="2707">
                <c:v>271700</c:v>
              </c:pt>
              <c:pt idx="2708">
                <c:v>271800</c:v>
              </c:pt>
              <c:pt idx="2709">
                <c:v>271900</c:v>
              </c:pt>
              <c:pt idx="2710">
                <c:v>272000</c:v>
              </c:pt>
              <c:pt idx="2711">
                <c:v>272100</c:v>
              </c:pt>
              <c:pt idx="2712">
                <c:v>272200</c:v>
              </c:pt>
              <c:pt idx="2713">
                <c:v>272300</c:v>
              </c:pt>
              <c:pt idx="2714">
                <c:v>272400</c:v>
              </c:pt>
              <c:pt idx="2715">
                <c:v>272500</c:v>
              </c:pt>
              <c:pt idx="2716">
                <c:v>272600</c:v>
              </c:pt>
              <c:pt idx="2717">
                <c:v>272700</c:v>
              </c:pt>
              <c:pt idx="2718">
                <c:v>272800</c:v>
              </c:pt>
              <c:pt idx="2719">
                <c:v>272900</c:v>
              </c:pt>
              <c:pt idx="2720">
                <c:v>273000</c:v>
              </c:pt>
              <c:pt idx="2721">
                <c:v>273100</c:v>
              </c:pt>
              <c:pt idx="2722">
                <c:v>273200</c:v>
              </c:pt>
              <c:pt idx="2723">
                <c:v>273300</c:v>
              </c:pt>
              <c:pt idx="2724">
                <c:v>273400</c:v>
              </c:pt>
              <c:pt idx="2725">
                <c:v>273500</c:v>
              </c:pt>
              <c:pt idx="2726">
                <c:v>273600</c:v>
              </c:pt>
              <c:pt idx="2727">
                <c:v>273700</c:v>
              </c:pt>
              <c:pt idx="2728">
                <c:v>273800</c:v>
              </c:pt>
              <c:pt idx="2729">
                <c:v>273900</c:v>
              </c:pt>
              <c:pt idx="2730">
                <c:v>274000</c:v>
              </c:pt>
              <c:pt idx="2731">
                <c:v>274100</c:v>
              </c:pt>
              <c:pt idx="2732">
                <c:v>274200</c:v>
              </c:pt>
              <c:pt idx="2733">
                <c:v>274300</c:v>
              </c:pt>
              <c:pt idx="2734">
                <c:v>274400</c:v>
              </c:pt>
              <c:pt idx="2735">
                <c:v>274500</c:v>
              </c:pt>
              <c:pt idx="2736">
                <c:v>274600</c:v>
              </c:pt>
              <c:pt idx="2737">
                <c:v>274700</c:v>
              </c:pt>
              <c:pt idx="2738">
                <c:v>274800</c:v>
              </c:pt>
              <c:pt idx="2739">
                <c:v>274900</c:v>
              </c:pt>
              <c:pt idx="2740">
                <c:v>275000</c:v>
              </c:pt>
              <c:pt idx="2741">
                <c:v>275100</c:v>
              </c:pt>
              <c:pt idx="2742">
                <c:v>275200</c:v>
              </c:pt>
              <c:pt idx="2743">
                <c:v>275300</c:v>
              </c:pt>
              <c:pt idx="2744">
                <c:v>275400</c:v>
              </c:pt>
              <c:pt idx="2745">
                <c:v>275500</c:v>
              </c:pt>
              <c:pt idx="2746">
                <c:v>275600</c:v>
              </c:pt>
              <c:pt idx="2747">
                <c:v>275700</c:v>
              </c:pt>
              <c:pt idx="2748">
                <c:v>275800</c:v>
              </c:pt>
              <c:pt idx="2749">
                <c:v>275900</c:v>
              </c:pt>
              <c:pt idx="2750">
                <c:v>276000</c:v>
              </c:pt>
              <c:pt idx="2751">
                <c:v>276100</c:v>
              </c:pt>
              <c:pt idx="2752">
                <c:v>276200</c:v>
              </c:pt>
              <c:pt idx="2753">
                <c:v>276300</c:v>
              </c:pt>
              <c:pt idx="2754">
                <c:v>276400</c:v>
              </c:pt>
              <c:pt idx="2755">
                <c:v>276500</c:v>
              </c:pt>
              <c:pt idx="2756">
                <c:v>276600</c:v>
              </c:pt>
              <c:pt idx="2757">
                <c:v>276700</c:v>
              </c:pt>
              <c:pt idx="2758">
                <c:v>276800</c:v>
              </c:pt>
              <c:pt idx="2759">
                <c:v>276900</c:v>
              </c:pt>
              <c:pt idx="2760">
                <c:v>277000</c:v>
              </c:pt>
              <c:pt idx="2761">
                <c:v>277100</c:v>
              </c:pt>
              <c:pt idx="2762">
                <c:v>277200</c:v>
              </c:pt>
              <c:pt idx="2763">
                <c:v>277300</c:v>
              </c:pt>
              <c:pt idx="2764">
                <c:v>277400</c:v>
              </c:pt>
              <c:pt idx="2765">
                <c:v>277500</c:v>
              </c:pt>
              <c:pt idx="2766">
                <c:v>277600</c:v>
              </c:pt>
              <c:pt idx="2767">
                <c:v>277700</c:v>
              </c:pt>
              <c:pt idx="2768">
                <c:v>277800</c:v>
              </c:pt>
              <c:pt idx="2769">
                <c:v>277900</c:v>
              </c:pt>
              <c:pt idx="2770">
                <c:v>278000</c:v>
              </c:pt>
              <c:pt idx="2771">
                <c:v>278100</c:v>
              </c:pt>
              <c:pt idx="2772">
                <c:v>278200</c:v>
              </c:pt>
              <c:pt idx="2773">
                <c:v>278300</c:v>
              </c:pt>
              <c:pt idx="2774">
                <c:v>278400</c:v>
              </c:pt>
              <c:pt idx="2775">
                <c:v>278500</c:v>
              </c:pt>
            </c:numLit>
          </c:cat>
          <c:val>
            <c:numLit>
              <c:formatCode>General</c:formatCode>
              <c:ptCount val="2768"/>
              <c:pt idx="0">
                <c:v>2.145898960782134E-4</c:v>
              </c:pt>
              <c:pt idx="1">
                <c:v>2.2938339747626972E-4</c:v>
              </c:pt>
              <c:pt idx="2">
                <c:v>2.4724619581667934E-4</c:v>
              </c:pt>
              <c:pt idx="3">
                <c:v>2.6377127273381724E-4</c:v>
              </c:pt>
              <c:pt idx="4">
                <c:v>2.77605225478306E-4</c:v>
              </c:pt>
              <c:pt idx="5">
                <c:v>2.9041847770113285E-4</c:v>
              </c:pt>
              <c:pt idx="6">
                <c:v>3.0137399663363745E-4</c:v>
              </c:pt>
              <c:pt idx="7">
                <c:v>3.0955102147960952E-4</c:v>
              </c:pt>
              <c:pt idx="8">
                <c:v>3.1190095747580501E-4</c:v>
              </c:pt>
              <c:pt idx="9">
                <c:v>3.0914229929444799E-4</c:v>
              </c:pt>
              <c:pt idx="10">
                <c:v>3.0238329416168246E-4</c:v>
              </c:pt>
              <c:pt idx="11">
                <c:v>2.8960462217996358E-4</c:v>
              </c:pt>
              <c:pt idx="12">
                <c:v>2.7376823304010704E-4</c:v>
              </c:pt>
              <c:pt idx="13">
                <c:v>2.5798488107986402E-4</c:v>
              </c:pt>
              <c:pt idx="14">
                <c:v>2.4389781723519976E-4</c:v>
              </c:pt>
              <c:pt idx="15">
                <c:v>2.2965019216878552E-4</c:v>
              </c:pt>
              <c:pt idx="16">
                <c:v>2.1518537985185397E-4</c:v>
              </c:pt>
              <c:pt idx="17">
                <c:v>2.0309431722476438E-4</c:v>
              </c:pt>
              <c:pt idx="18">
                <c:v>1.9325079347909643E-4</c:v>
              </c:pt>
              <c:pt idx="19">
                <c:v>1.8528321245541804E-4</c:v>
              </c:pt>
              <c:pt idx="20">
                <c:v>1.7947095633687331E-4</c:v>
              </c:pt>
              <c:pt idx="21">
                <c:v>1.7409745912621124E-4</c:v>
              </c:pt>
              <c:pt idx="22">
                <c:v>1.6967735825628154E-4</c:v>
              </c:pt>
              <c:pt idx="23">
                <c:v>1.7007075269653477E-4</c:v>
              </c:pt>
              <c:pt idx="24">
                <c:v>1.7441225246627725E-4</c:v>
              </c:pt>
              <c:pt idx="25">
                <c:v>1.7908387332099407E-4</c:v>
              </c:pt>
              <c:pt idx="26">
                <c:v>1.8248997403295302E-4</c:v>
              </c:pt>
              <c:pt idx="27">
                <c:v>1.860832606308279E-4</c:v>
              </c:pt>
              <c:pt idx="28">
                <c:v>1.9192659653662615E-4</c:v>
              </c:pt>
              <c:pt idx="29">
                <c:v>1.9911313437425616E-4</c:v>
              </c:pt>
              <c:pt idx="30">
                <c:v>2.0687206713333503E-4</c:v>
              </c:pt>
              <c:pt idx="31">
                <c:v>2.1630084013442535E-4</c:v>
              </c:pt>
              <c:pt idx="32">
                <c:v>2.2790046025521622E-4</c:v>
              </c:pt>
              <c:pt idx="33">
                <c:v>2.3966543262298213E-4</c:v>
              </c:pt>
              <c:pt idx="34">
                <c:v>2.5009577740295379E-4</c:v>
              </c:pt>
              <c:pt idx="35">
                <c:v>2.6193443609226269E-4</c:v>
              </c:pt>
              <c:pt idx="36">
                <c:v>2.7406310207969827E-4</c:v>
              </c:pt>
              <c:pt idx="37">
                <c:v>2.8314897203552742E-4</c:v>
              </c:pt>
              <c:pt idx="38">
                <c:v>2.8910734558390739E-4</c:v>
              </c:pt>
              <c:pt idx="39">
                <c:v>2.9358285262747331E-4</c:v>
              </c:pt>
              <c:pt idx="40">
                <c:v>2.983343121165683E-4</c:v>
              </c:pt>
              <c:pt idx="41">
                <c:v>3.0286584410086601E-4</c:v>
              </c:pt>
              <c:pt idx="42">
                <c:v>3.043135646346561E-4</c:v>
              </c:pt>
              <c:pt idx="43">
                <c:v>3.0088129891408784E-4</c:v>
              </c:pt>
              <c:pt idx="44">
                <c:v>2.9658412054744238E-4</c:v>
              </c:pt>
              <c:pt idx="45">
                <c:v>2.9161798423433177E-4</c:v>
              </c:pt>
              <c:pt idx="46">
                <c:v>2.8309950602600791E-4</c:v>
              </c:pt>
              <c:pt idx="47">
                <c:v>2.7262153385874331E-4</c:v>
              </c:pt>
              <c:pt idx="48">
                <c:v>2.6337448391406873E-4</c:v>
              </c:pt>
              <c:pt idx="49">
                <c:v>2.5299533769148399E-4</c:v>
              </c:pt>
              <c:pt idx="50">
                <c:v>2.4145787714520016E-4</c:v>
              </c:pt>
              <c:pt idx="51">
                <c:v>2.2953803621296283E-4</c:v>
              </c:pt>
              <c:pt idx="52">
                <c:v>2.1735449442368714E-4</c:v>
              </c:pt>
              <c:pt idx="53">
                <c:v>2.06290779644771E-4</c:v>
              </c:pt>
              <c:pt idx="54">
                <c:v>1.9747013094512913E-4</c:v>
              </c:pt>
              <c:pt idx="55">
                <c:v>1.9000106405169795E-4</c:v>
              </c:pt>
              <c:pt idx="56">
                <c:v>1.8214380036161567E-4</c:v>
              </c:pt>
              <c:pt idx="57">
                <c:v>1.7264698065908122E-4</c:v>
              </c:pt>
              <c:pt idx="58">
                <c:v>1.6409781160282098E-4</c:v>
              </c:pt>
              <c:pt idx="59">
                <c:v>1.5743402588652155E-4</c:v>
              </c:pt>
              <c:pt idx="60">
                <c:v>1.526242785370313E-4</c:v>
              </c:pt>
              <c:pt idx="61">
                <c:v>1.4812281863357449E-4</c:v>
              </c:pt>
              <c:pt idx="62">
                <c:v>1.4348218917081183E-4</c:v>
              </c:pt>
              <c:pt idx="63">
                <c:v>1.3861604562033256E-4</c:v>
              </c:pt>
              <c:pt idx="64">
                <c:v>1.3434080696698723E-4</c:v>
              </c:pt>
              <c:pt idx="65">
                <c:v>1.3064662597442759E-4</c:v>
              </c:pt>
              <c:pt idx="66">
                <c:v>1.2846197150896766E-4</c:v>
              </c:pt>
              <c:pt idx="67">
                <c:v>1.2669406552185081E-4</c:v>
              </c:pt>
              <c:pt idx="68">
                <c:v>1.2363576495473736E-4</c:v>
              </c:pt>
              <c:pt idx="69">
                <c:v>1.2041635511501795E-4</c:v>
              </c:pt>
              <c:pt idx="70">
                <c:v>1.1874851260677191E-4</c:v>
              </c:pt>
              <c:pt idx="71">
                <c:v>1.1912169988159241E-4</c:v>
              </c:pt>
              <c:pt idx="72">
                <c:v>1.1894453802262342E-4</c:v>
              </c:pt>
              <c:pt idx="73">
                <c:v>1.1643812466750824E-4</c:v>
              </c:pt>
              <c:pt idx="74">
                <c:v>1.1442082018278881E-4</c:v>
              </c:pt>
              <c:pt idx="75">
                <c:v>1.1413678840689861E-4</c:v>
              </c:pt>
              <c:pt idx="76">
                <c:v>1.1440701283702943E-4</c:v>
              </c:pt>
              <c:pt idx="77">
                <c:v>1.1385318092844533E-4</c:v>
              </c:pt>
              <c:pt idx="78">
                <c:v>1.1393710342565376E-4</c:v>
              </c:pt>
              <c:pt idx="79">
                <c:v>1.1650592386211417E-4</c:v>
              </c:pt>
              <c:pt idx="80">
                <c:v>1.2008688815525885E-4</c:v>
              </c:pt>
              <c:pt idx="81">
                <c:v>1.222304918436979E-4</c:v>
              </c:pt>
              <c:pt idx="82">
                <c:v>1.20701642104159E-4</c:v>
              </c:pt>
              <c:pt idx="83">
                <c:v>1.1933248731243635E-4</c:v>
              </c:pt>
              <c:pt idx="84">
                <c:v>1.2072786014994794E-4</c:v>
              </c:pt>
              <c:pt idx="85">
                <c:v>1.2316532517156557E-4</c:v>
              </c:pt>
              <c:pt idx="86">
                <c:v>1.2465906429820034E-4</c:v>
              </c:pt>
              <c:pt idx="87">
                <c:v>1.2461447770920525E-4</c:v>
              </c:pt>
              <c:pt idx="88">
                <c:v>1.2411196811142714E-4</c:v>
              </c:pt>
              <c:pt idx="89">
                <c:v>1.2389036109594206E-4</c:v>
              </c:pt>
              <c:pt idx="90">
                <c:v>1.238256380577537E-4</c:v>
              </c:pt>
              <c:pt idx="91">
                <c:v>1.2306939859270462E-4</c:v>
              </c:pt>
              <c:pt idx="92">
                <c:v>1.2217467905168463E-4</c:v>
              </c:pt>
              <c:pt idx="93">
                <c:v>1.2170455749159052E-4</c:v>
              </c:pt>
              <c:pt idx="94">
                <c:v>1.2090984839226175E-4</c:v>
              </c:pt>
              <c:pt idx="95">
                <c:v>1.1998843347083631E-4</c:v>
              </c:pt>
              <c:pt idx="96">
                <c:v>1.1866853253991474E-4</c:v>
              </c:pt>
              <c:pt idx="97">
                <c:v>1.1625496960724294E-4</c:v>
              </c:pt>
              <c:pt idx="98">
                <c:v>1.1407653817085767E-4</c:v>
              </c:pt>
              <c:pt idx="99">
                <c:v>1.1316916042296995E-4</c:v>
              </c:pt>
              <c:pt idx="100">
                <c:v>1.1178211442265768E-4</c:v>
              </c:pt>
              <c:pt idx="101">
                <c:v>1.1131346022453286E-4</c:v>
              </c:pt>
              <c:pt idx="102">
                <c:v>1.1322164955172745E-4</c:v>
              </c:pt>
              <c:pt idx="103">
                <c:v>1.1526430580830213E-4</c:v>
              </c:pt>
              <c:pt idx="104">
                <c:v>1.1631797777662378E-4</c:v>
              </c:pt>
              <c:pt idx="105">
                <c:v>1.1619807839257752E-4</c:v>
              </c:pt>
              <c:pt idx="106">
                <c:v>1.172498940596127E-4</c:v>
              </c:pt>
              <c:pt idx="107">
                <c:v>1.2036133788069888E-4</c:v>
              </c:pt>
              <c:pt idx="108">
                <c:v>1.2354494762417917E-4</c:v>
              </c:pt>
              <c:pt idx="109">
                <c:v>1.2529927609331495E-4</c:v>
              </c:pt>
              <c:pt idx="110">
                <c:v>1.2666026315937714E-4</c:v>
              </c:pt>
              <c:pt idx="111">
                <c:v>1.2735430769179946E-4</c:v>
              </c:pt>
              <c:pt idx="112">
                <c:v>1.2946539958913546E-4</c:v>
              </c:pt>
              <c:pt idx="113">
                <c:v>1.3322304840663259E-4</c:v>
              </c:pt>
              <c:pt idx="114">
                <c:v>1.3694482641165112E-4</c:v>
              </c:pt>
              <c:pt idx="115">
                <c:v>1.4224916314009719E-4</c:v>
              </c:pt>
              <c:pt idx="116">
                <c:v>1.4657080932560434E-4</c:v>
              </c:pt>
              <c:pt idx="117">
                <c:v>1.5072876509576434E-4</c:v>
              </c:pt>
              <c:pt idx="118">
                <c:v>1.562205705750843E-4</c:v>
              </c:pt>
              <c:pt idx="119">
                <c:v>1.620192845337677E-4</c:v>
              </c:pt>
              <c:pt idx="120">
                <c:v>1.7096861911021182E-4</c:v>
              </c:pt>
              <c:pt idx="121">
                <c:v>1.8012890022903871E-4</c:v>
              </c:pt>
              <c:pt idx="122">
                <c:v>1.8476604691700674E-4</c:v>
              </c:pt>
              <c:pt idx="123">
                <c:v>1.8975788858317002E-4</c:v>
              </c:pt>
              <c:pt idx="124">
                <c:v>1.9689515488093912E-4</c:v>
              </c:pt>
              <c:pt idx="125">
                <c:v>2.045312358529732E-4</c:v>
              </c:pt>
              <c:pt idx="126">
                <c:v>2.1117817342521542E-4</c:v>
              </c:pt>
              <c:pt idx="127">
                <c:v>2.1780718443074827E-4</c:v>
              </c:pt>
              <c:pt idx="128">
                <c:v>2.2362421389545822E-4</c:v>
              </c:pt>
              <c:pt idx="129">
                <c:v>2.2796125854211317E-4</c:v>
              </c:pt>
              <c:pt idx="130">
                <c:v>2.3122044626654271E-4</c:v>
              </c:pt>
              <c:pt idx="131">
                <c:v>2.3308008889533105E-4</c:v>
              </c:pt>
              <c:pt idx="132">
                <c:v>2.3433653968037502E-4</c:v>
              </c:pt>
              <c:pt idx="133">
                <c:v>2.3475595769675861E-4</c:v>
              </c:pt>
              <c:pt idx="134">
                <c:v>2.3428221192939091E-4</c:v>
              </c:pt>
              <c:pt idx="135">
                <c:v>2.335823333072111E-4</c:v>
              </c:pt>
              <c:pt idx="136">
                <c:v>2.3228815540840206E-4</c:v>
              </c:pt>
              <c:pt idx="137">
                <c:v>2.3082220776388476E-4</c:v>
              </c:pt>
              <c:pt idx="138">
                <c:v>2.2804272364999951E-4</c:v>
              </c:pt>
              <c:pt idx="139">
                <c:v>2.2494784510801262E-4</c:v>
              </c:pt>
              <c:pt idx="140">
                <c:v>2.2138316322900929E-4</c:v>
              </c:pt>
              <c:pt idx="141">
                <c:v>2.1581943933413343E-4</c:v>
              </c:pt>
              <c:pt idx="142">
                <c:v>2.0911969441005603E-4</c:v>
              </c:pt>
              <c:pt idx="143">
                <c:v>2.0351525564029689E-4</c:v>
              </c:pt>
              <c:pt idx="144">
                <c:v>1.9903934197835392E-4</c:v>
              </c:pt>
              <c:pt idx="145">
                <c:v>1.9452782268983041E-4</c:v>
              </c:pt>
              <c:pt idx="146">
                <c:v>1.8877442016159679E-4</c:v>
              </c:pt>
              <c:pt idx="147">
                <c:v>1.8277614497508763E-4</c:v>
              </c:pt>
              <c:pt idx="148">
                <c:v>1.7805297198178648E-4</c:v>
              </c:pt>
              <c:pt idx="149">
                <c:v>1.7282877443173644E-4</c:v>
              </c:pt>
              <c:pt idx="150">
                <c:v>1.6685038818758233E-4</c:v>
              </c:pt>
              <c:pt idx="151">
                <c:v>1.6086105860536797E-4</c:v>
              </c:pt>
              <c:pt idx="152">
                <c:v>1.5625012996318887E-4</c:v>
              </c:pt>
              <c:pt idx="153">
                <c:v>1.5188718549382266E-4</c:v>
              </c:pt>
              <c:pt idx="154">
                <c:v>1.4696420376585759E-4</c:v>
              </c:pt>
              <c:pt idx="155">
                <c:v>1.4394433747490405E-4</c:v>
              </c:pt>
              <c:pt idx="156">
                <c:v>1.4219870710322486E-4</c:v>
              </c:pt>
              <c:pt idx="157">
                <c:v>1.3705905081747876E-4</c:v>
              </c:pt>
              <c:pt idx="158">
                <c:v>1.3111354762468502E-4</c:v>
              </c:pt>
              <c:pt idx="159">
                <c:v>1.283175512688801E-4</c:v>
              </c:pt>
              <c:pt idx="160">
                <c:v>1.2612018555937282E-4</c:v>
              </c:pt>
              <c:pt idx="161">
                <c:v>1.2248538852892041E-4</c:v>
              </c:pt>
              <c:pt idx="162">
                <c:v>1.1887417536433617E-4</c:v>
              </c:pt>
              <c:pt idx="163">
                <c:v>1.1648283500992243E-4</c:v>
              </c:pt>
              <c:pt idx="164">
                <c:v>1.1533374915547609E-4</c:v>
              </c:pt>
              <c:pt idx="165">
                <c:v>1.1399311068732563E-4</c:v>
              </c:pt>
              <c:pt idx="166">
                <c:v>1.1341005529277448E-4</c:v>
              </c:pt>
              <c:pt idx="167">
                <c:v>1.1286225194360646E-4</c:v>
              </c:pt>
              <c:pt idx="168">
                <c:v>1.124324386400186E-4</c:v>
              </c:pt>
              <c:pt idx="169">
                <c:v>1.1277322019809526E-4</c:v>
              </c:pt>
              <c:pt idx="170">
                <c:v>1.1189457092249817E-4</c:v>
              </c:pt>
              <c:pt idx="171">
                <c:v>1.0963645996327356E-4</c:v>
              </c:pt>
              <c:pt idx="172">
                <c:v>1.0594040499036757E-4</c:v>
              </c:pt>
              <c:pt idx="173">
                <c:v>1.041242528488623E-4</c:v>
              </c:pt>
              <c:pt idx="174">
                <c:v>1.0415101894550724E-4</c:v>
              </c:pt>
              <c:pt idx="175">
                <c:v>1.0417759057249361E-4</c:v>
              </c:pt>
              <c:pt idx="176">
                <c:v>1.0484492204545061E-4</c:v>
              </c:pt>
              <c:pt idx="177">
                <c:v>1.0625093767700465E-4</c:v>
              </c:pt>
              <c:pt idx="178">
                <c:v>1.0739645236135702E-4</c:v>
              </c:pt>
              <c:pt idx="179">
                <c:v>1.0811576027033526E-4</c:v>
              </c:pt>
              <c:pt idx="180">
                <c:v>1.0872273543289208E-4</c:v>
              </c:pt>
              <c:pt idx="181">
                <c:v>1.0808943615018708E-4</c:v>
              </c:pt>
              <c:pt idx="182">
                <c:v>1.0764113054997398E-4</c:v>
              </c:pt>
              <c:pt idx="183">
                <c:v>1.1021875515825024E-4</c:v>
              </c:pt>
              <c:pt idx="184">
                <c:v>1.1345425294245241E-4</c:v>
              </c:pt>
              <c:pt idx="185">
                <c:v>1.1444719734011659E-4</c:v>
              </c:pt>
              <c:pt idx="186">
                <c:v>1.1502031710302013E-4</c:v>
              </c:pt>
              <c:pt idx="187">
                <c:v>1.1536687971367465E-4</c:v>
              </c:pt>
              <c:pt idx="188">
                <c:v>1.1679087494911767E-4</c:v>
              </c:pt>
              <c:pt idx="189">
                <c:v>1.1944704762040152E-4</c:v>
              </c:pt>
              <c:pt idx="190">
                <c:v>1.2182233538845224E-4</c:v>
              </c:pt>
              <c:pt idx="191">
                <c:v>1.231880427635E-4</c:v>
              </c:pt>
              <c:pt idx="192">
                <c:v>1.2661208772122819E-4</c:v>
              </c:pt>
              <c:pt idx="193">
                <c:v>1.3032964043093752E-4</c:v>
              </c:pt>
              <c:pt idx="194">
                <c:v>1.3188193260386561E-4</c:v>
              </c:pt>
              <c:pt idx="195">
                <c:v>1.3519484699124363E-4</c:v>
              </c:pt>
              <c:pt idx="196">
                <c:v>1.3928459694842067E-4</c:v>
              </c:pt>
              <c:pt idx="197">
                <c:v>1.4398765117158843E-4</c:v>
              </c:pt>
              <c:pt idx="198">
                <c:v>1.4852890663881522E-4</c:v>
              </c:pt>
              <c:pt idx="199">
                <c:v>1.5296191322245088E-4</c:v>
              </c:pt>
              <c:pt idx="200">
                <c:v>1.5921181446810638E-4</c:v>
              </c:pt>
              <c:pt idx="201">
                <c:v>1.6691058538644365E-4</c:v>
              </c:pt>
              <c:pt idx="202">
                <c:v>1.7564080569484449E-4</c:v>
              </c:pt>
              <c:pt idx="203">
                <c:v>1.8493042681568886E-4</c:v>
              </c:pt>
              <c:pt idx="204">
                <c:v>1.9348445761341364E-4</c:v>
              </c:pt>
              <c:pt idx="205">
                <c:v>2.0244646807578539E-4</c:v>
              </c:pt>
              <c:pt idx="206">
                <c:v>2.1123789328946022E-4</c:v>
              </c:pt>
              <c:pt idx="207">
                <c:v>2.2120002584780383E-4</c:v>
              </c:pt>
              <c:pt idx="208">
                <c:v>2.3269998910810093E-4</c:v>
              </c:pt>
              <c:pt idx="209">
                <c:v>2.4196768819470505E-4</c:v>
              </c:pt>
              <c:pt idx="210">
                <c:v>2.4832562617523328E-4</c:v>
              </c:pt>
              <c:pt idx="211">
                <c:v>2.5436208813106419E-4</c:v>
              </c:pt>
              <c:pt idx="212">
                <c:v>2.587092098418457E-4</c:v>
              </c:pt>
              <c:pt idx="213">
                <c:v>2.6368535250284337E-4</c:v>
              </c:pt>
              <c:pt idx="214">
                <c:v>2.6735658607569021E-4</c:v>
              </c:pt>
              <c:pt idx="215">
                <c:v>2.7083810565705957E-4</c:v>
              </c:pt>
              <c:pt idx="216">
                <c:v>2.7426416602761307E-4</c:v>
              </c:pt>
              <c:pt idx="217">
                <c:v>2.7561871791588217E-4</c:v>
              </c:pt>
              <c:pt idx="218">
                <c:v>2.7502818427900549E-4</c:v>
              </c:pt>
              <c:pt idx="219">
                <c:v>2.7348024115480575E-4</c:v>
              </c:pt>
              <c:pt idx="220">
                <c:v>2.7281336933740539E-4</c:v>
              </c:pt>
              <c:pt idx="221">
                <c:v>2.6912647211751268E-4</c:v>
              </c:pt>
              <c:pt idx="222">
                <c:v>2.6197285268936277E-4</c:v>
              </c:pt>
              <c:pt idx="223">
                <c:v>2.5513653702778058E-4</c:v>
              </c:pt>
              <c:pt idx="224">
                <c:v>2.5034082685182805E-4</c:v>
              </c:pt>
              <c:pt idx="225">
                <c:v>2.4373159871429102E-4</c:v>
              </c:pt>
              <c:pt idx="226">
                <c:v>2.3609420949182645E-4</c:v>
              </c:pt>
              <c:pt idx="227">
                <c:v>2.2968450722399546E-4</c:v>
              </c:pt>
              <c:pt idx="228">
                <c:v>2.2207112616483594E-4</c:v>
              </c:pt>
              <c:pt idx="229">
                <c:v>2.1442708961585982E-4</c:v>
              </c:pt>
              <c:pt idx="230">
                <c:v>2.0936771394098865E-4</c:v>
              </c:pt>
              <c:pt idx="231">
                <c:v>2.0451778208841124E-4</c:v>
              </c:pt>
              <c:pt idx="232">
                <c:v>1.9937536786932521E-4</c:v>
              </c:pt>
              <c:pt idx="233">
                <c:v>1.9298863070026686E-4</c:v>
              </c:pt>
              <c:pt idx="234">
                <c:v>1.8766923141281055E-4</c:v>
              </c:pt>
              <c:pt idx="235">
                <c:v>1.8314360423450987E-4</c:v>
              </c:pt>
              <c:pt idx="236">
                <c:v>1.7878104870446083E-4</c:v>
              </c:pt>
              <c:pt idx="237">
                <c:v>1.7166482048793844E-4</c:v>
              </c:pt>
              <c:pt idx="238">
                <c:v>1.647560560390042E-4</c:v>
              </c:pt>
              <c:pt idx="239">
                <c:v>1.6007304986973036E-4</c:v>
              </c:pt>
              <c:pt idx="240">
                <c:v>1.5809173995090864E-4</c:v>
              </c:pt>
              <c:pt idx="241">
                <c:v>1.5608230264783189E-4</c:v>
              </c:pt>
              <c:pt idx="242">
                <c:v>1.5091582722826118E-4</c:v>
              </c:pt>
              <c:pt idx="243">
                <c:v>1.4448503384200388E-4</c:v>
              </c:pt>
              <c:pt idx="244">
                <c:v>1.4080407678622786E-4</c:v>
              </c:pt>
              <c:pt idx="245">
                <c:v>1.3854349075862127E-4</c:v>
              </c:pt>
              <c:pt idx="246">
                <c:v>1.3544679127346765E-4</c:v>
              </c:pt>
              <c:pt idx="247">
                <c:v>1.3348376150255272E-4</c:v>
              </c:pt>
              <c:pt idx="248">
                <c:v>1.349027535640522E-4</c:v>
              </c:pt>
              <c:pt idx="249">
                <c:v>1.3371228103044744E-4</c:v>
              </c:pt>
              <c:pt idx="250">
                <c:v>1.3070595689935522E-4</c:v>
              </c:pt>
              <c:pt idx="251">
                <c:v>1.2938770012100166E-4</c:v>
              </c:pt>
              <c:pt idx="252">
                <c:v>1.2637700926212126E-4</c:v>
              </c:pt>
              <c:pt idx="253">
                <c:v>1.219925847350116E-4</c:v>
              </c:pt>
              <c:pt idx="254">
                <c:v>1.1710439539687297E-4</c:v>
              </c:pt>
              <c:pt idx="255">
                <c:v>1.1303955523505441E-4</c:v>
              </c:pt>
              <c:pt idx="256">
                <c:v>1.1316988526442466E-4</c:v>
              </c:pt>
              <c:pt idx="257">
                <c:v>1.1398402365055185E-4</c:v>
              </c:pt>
              <c:pt idx="258">
                <c:v>1.1240489466473932E-4</c:v>
              </c:pt>
              <c:pt idx="259">
                <c:v>1.1066759113025946E-4</c:v>
              </c:pt>
              <c:pt idx="260">
                <c:v>1.1097296153141416E-4</c:v>
              </c:pt>
              <c:pt idx="261">
                <c:v>1.1202445897537165E-4</c:v>
              </c:pt>
              <c:pt idx="262">
                <c:v>1.1185634879505671E-4</c:v>
              </c:pt>
              <c:pt idx="263">
                <c:v>1.1050982319996915E-4</c:v>
              </c:pt>
              <c:pt idx="264">
                <c:v>1.106338418049654E-4</c:v>
              </c:pt>
              <c:pt idx="265">
                <c:v>1.12648105491387E-4</c:v>
              </c:pt>
              <c:pt idx="266">
                <c:v>1.1268905019404862E-4</c:v>
              </c:pt>
              <c:pt idx="267">
                <c:v>1.1066918224564787E-4</c:v>
              </c:pt>
              <c:pt idx="268">
                <c:v>1.1076314644886312E-4</c:v>
              </c:pt>
              <c:pt idx="269">
                <c:v>1.1154247476610398E-4</c:v>
              </c:pt>
              <c:pt idx="270">
                <c:v>1.1265494728755713E-4</c:v>
              </c:pt>
              <c:pt idx="271">
                <c:v>1.1454321231427691E-4</c:v>
              </c:pt>
              <c:pt idx="272">
                <c:v>1.1514651023238054E-4</c:v>
              </c:pt>
              <c:pt idx="273">
                <c:v>1.1807840552141513E-4</c:v>
              </c:pt>
              <c:pt idx="274">
                <c:v>1.2373821510669079E-4</c:v>
              </c:pt>
              <c:pt idx="275">
                <c:v>1.2759198497270746E-4</c:v>
              </c:pt>
              <c:pt idx="276">
                <c:v>1.2819045650746627E-4</c:v>
              </c:pt>
              <c:pt idx="277">
                <c:v>1.2827676567775731E-4</c:v>
              </c:pt>
              <c:pt idx="278">
                <c:v>1.3060515089996982E-4</c:v>
              </c:pt>
              <c:pt idx="279">
                <c:v>1.3426881783519182E-4</c:v>
              </c:pt>
              <c:pt idx="280">
                <c:v>1.3949202535788909E-4</c:v>
              </c:pt>
              <c:pt idx="281">
                <c:v>1.4432944043607773E-4</c:v>
              </c:pt>
              <c:pt idx="282">
                <c:v>1.488553328002765E-4</c:v>
              </c:pt>
              <c:pt idx="283">
                <c:v>1.5636502617329161E-4</c:v>
              </c:pt>
              <c:pt idx="284">
                <c:v>1.6470934796282459E-4</c:v>
              </c:pt>
              <c:pt idx="285">
                <c:v>1.7205830332349102E-4</c:v>
              </c:pt>
              <c:pt idx="286">
                <c:v>1.7931492095445037E-4</c:v>
              </c:pt>
              <c:pt idx="287">
                <c:v>1.8947401591881867E-4</c:v>
              </c:pt>
              <c:pt idx="288">
                <c:v>2.0135370770608859E-4</c:v>
              </c:pt>
              <c:pt idx="289">
                <c:v>2.1320992170184959E-4</c:v>
              </c:pt>
              <c:pt idx="290">
                <c:v>2.2350351895371776E-4</c:v>
              </c:pt>
              <c:pt idx="291">
                <c:v>2.3397705367695466E-4</c:v>
              </c:pt>
              <c:pt idx="292">
                <c:v>2.4480558392240464E-4</c:v>
              </c:pt>
              <c:pt idx="293">
                <c:v>2.5614493292377218E-4</c:v>
              </c:pt>
              <c:pt idx="294">
                <c:v>2.656350345835556E-4</c:v>
              </c:pt>
              <c:pt idx="295">
                <c:v>2.7764730164079937E-4</c:v>
              </c:pt>
              <c:pt idx="296">
                <c:v>2.8951603241094917E-4</c:v>
              </c:pt>
              <c:pt idx="297">
                <c:v>2.9831258455198664E-4</c:v>
              </c:pt>
              <c:pt idx="298">
                <c:v>3.0509851489293597E-4</c:v>
              </c:pt>
              <c:pt idx="299">
                <c:v>3.1227665517712724E-4</c:v>
              </c:pt>
              <c:pt idx="300">
                <c:v>3.171486681754837E-4</c:v>
              </c:pt>
              <c:pt idx="301">
                <c:v>3.1818032971426576E-4</c:v>
              </c:pt>
              <c:pt idx="302">
                <c:v>3.1726533229157355E-4</c:v>
              </c:pt>
              <c:pt idx="303">
                <c:v>3.143499138863389E-4</c:v>
              </c:pt>
              <c:pt idx="304">
                <c:v>3.0867852451684765E-4</c:v>
              </c:pt>
              <c:pt idx="305">
                <c:v>3.0507185487065025E-4</c:v>
              </c:pt>
              <c:pt idx="306">
                <c:v>3.0315288131693431E-4</c:v>
              </c:pt>
              <c:pt idx="307">
                <c:v>2.9781864929824607E-4</c:v>
              </c:pt>
              <c:pt idx="308">
                <c:v>2.9094602084768853E-4</c:v>
              </c:pt>
              <c:pt idx="309">
                <c:v>2.8305872043488513E-4</c:v>
              </c:pt>
              <c:pt idx="310">
                <c:v>2.7452449018421603E-4</c:v>
              </c:pt>
              <c:pt idx="311">
                <c:v>2.6456490341049388E-4</c:v>
              </c:pt>
              <c:pt idx="312">
                <c:v>2.5659210706415348E-4</c:v>
              </c:pt>
              <c:pt idx="313">
                <c:v>2.4624260862497272E-4</c:v>
              </c:pt>
              <c:pt idx="314">
                <c:v>2.3502262863585533E-4</c:v>
              </c:pt>
              <c:pt idx="315">
                <c:v>2.2633181495190731E-4</c:v>
              </c:pt>
              <c:pt idx="316">
                <c:v>2.1839973348045024E-4</c:v>
              </c:pt>
              <c:pt idx="317">
                <c:v>2.0921767175986205E-4</c:v>
              </c:pt>
              <c:pt idx="318">
                <c:v>2.0143075304900713E-4</c:v>
              </c:pt>
              <c:pt idx="319">
                <c:v>1.9461641245884482E-4</c:v>
              </c:pt>
              <c:pt idx="320">
                <c:v>1.8756151290101554E-4</c:v>
              </c:pt>
              <c:pt idx="321">
                <c:v>1.8149059445749573E-4</c:v>
              </c:pt>
              <c:pt idx="322">
                <c:v>1.7675495772698541E-4</c:v>
              </c:pt>
              <c:pt idx="323">
                <c:v>1.7215412382799277E-4</c:v>
              </c:pt>
              <c:pt idx="324">
                <c:v>1.6841341154985221E-4</c:v>
              </c:pt>
              <c:pt idx="325">
                <c:v>1.6225519390868857E-4</c:v>
              </c:pt>
              <c:pt idx="326">
                <c:v>1.5754817957610968E-4</c:v>
              </c:pt>
              <c:pt idx="327">
                <c:v>1.5440715868785904E-4</c:v>
              </c:pt>
              <c:pt idx="328">
                <c:v>1.5097641336643967E-4</c:v>
              </c:pt>
              <c:pt idx="329">
                <c:v>1.478222922948245E-4</c:v>
              </c:pt>
              <c:pt idx="330">
                <c:v>1.4424253017775106E-4</c:v>
              </c:pt>
              <c:pt idx="331">
                <c:v>1.4044119640331225E-4</c:v>
              </c:pt>
              <c:pt idx="332">
                <c:v>1.3859573238054058E-4</c:v>
              </c:pt>
              <c:pt idx="333">
                <c:v>1.3617511550298019E-4</c:v>
              </c:pt>
              <c:pt idx="334">
                <c:v>1.3171537818081934E-4</c:v>
              </c:pt>
              <c:pt idx="335">
                <c:v>1.2799973480957609E-4</c:v>
              </c:pt>
              <c:pt idx="336">
                <c:v>1.2482386849431938E-4</c:v>
              </c:pt>
              <c:pt idx="337">
                <c:v>1.2154137976897963E-4</c:v>
              </c:pt>
              <c:pt idx="338">
                <c:v>1.2039082655256399E-4</c:v>
              </c:pt>
              <c:pt idx="339">
                <c:v>1.2058246756156744E-4</c:v>
              </c:pt>
              <c:pt idx="340">
                <c:v>1.1963158164733677E-4</c:v>
              </c:pt>
              <c:pt idx="341">
                <c:v>1.1728549968619322E-4</c:v>
              </c:pt>
              <c:pt idx="342">
                <c:v>1.1480429667045432E-4</c:v>
              </c:pt>
              <c:pt idx="343">
                <c:v>1.12145171596172E-4</c:v>
              </c:pt>
              <c:pt idx="344">
                <c:v>1.1198752741930078E-4</c:v>
              </c:pt>
              <c:pt idx="345">
                <c:v>1.1268906787310849E-4</c:v>
              </c:pt>
              <c:pt idx="346">
                <c:v>1.1258486749422782E-4</c:v>
              </c:pt>
              <c:pt idx="347">
                <c:v>1.1028455661909072E-4</c:v>
              </c:pt>
              <c:pt idx="348">
                <c:v>1.0812497106052813E-4</c:v>
              </c:pt>
              <c:pt idx="349">
                <c:v>1.082240798701659E-4</c:v>
              </c:pt>
              <c:pt idx="350">
                <c:v>1.0975627095202046E-4</c:v>
              </c:pt>
              <c:pt idx="351">
                <c:v>1.0989581177158361E-4</c:v>
              </c:pt>
              <c:pt idx="352">
                <c:v>1.0892981026116308E-4</c:v>
              </c:pt>
              <c:pt idx="353">
                <c:v>1.0837405133505302E-4</c:v>
              </c:pt>
              <c:pt idx="354">
                <c:v>1.0800988038076683E-4</c:v>
              </c:pt>
              <c:pt idx="355">
                <c:v>1.0927568338848262E-4</c:v>
              </c:pt>
              <c:pt idx="356">
                <c:v>1.095469685622057E-4</c:v>
              </c:pt>
              <c:pt idx="357">
                <c:v>1.0881797252841807E-4</c:v>
              </c:pt>
              <c:pt idx="358">
                <c:v>1.082492194933027E-4</c:v>
              </c:pt>
              <c:pt idx="359">
                <c:v>1.0778146692723133E-4</c:v>
              </c:pt>
              <c:pt idx="360">
                <c:v>1.0783871172309416E-4</c:v>
              </c:pt>
              <c:pt idx="361">
                <c:v>1.0807135047193888E-4</c:v>
              </c:pt>
              <c:pt idx="362">
                <c:v>1.0895832658473527E-4</c:v>
              </c:pt>
              <c:pt idx="363">
                <c:v>1.0864197748740058E-4</c:v>
              </c:pt>
              <c:pt idx="364">
                <c:v>1.0897628850956438E-4</c:v>
              </c:pt>
              <c:pt idx="365">
                <c:v>1.1117036591393563E-4</c:v>
              </c:pt>
              <c:pt idx="366">
                <c:v>1.1300244688838483E-4</c:v>
              </c:pt>
              <c:pt idx="367">
                <c:v>1.1490073594205155E-4</c:v>
              </c:pt>
              <c:pt idx="368">
                <c:v>1.1526513672411608E-4</c:v>
              </c:pt>
              <c:pt idx="369">
                <c:v>1.1596665949886392E-4</c:v>
              </c:pt>
              <c:pt idx="370">
                <c:v>1.1811526636124653E-4</c:v>
              </c:pt>
              <c:pt idx="371">
                <c:v>1.1900722796892658E-4</c:v>
              </c:pt>
              <c:pt idx="372">
                <c:v>1.2056325042348749E-4</c:v>
              </c:pt>
              <c:pt idx="373">
                <c:v>1.2404033256082917E-4</c:v>
              </c:pt>
              <c:pt idx="374">
                <c:v>1.2614193080301433E-4</c:v>
              </c:pt>
              <c:pt idx="375">
                <c:v>1.266095772947265E-4</c:v>
              </c:pt>
              <c:pt idx="376">
                <c:v>1.2959737377107373E-4</c:v>
              </c:pt>
              <c:pt idx="377">
                <c:v>1.3509100019356039E-4</c:v>
              </c:pt>
              <c:pt idx="378">
                <c:v>1.3980052495264099E-4</c:v>
              </c:pt>
              <c:pt idx="379">
                <c:v>1.4377732339630113E-4</c:v>
              </c:pt>
              <c:pt idx="380">
                <c:v>1.474334060148384E-4</c:v>
              </c:pt>
              <c:pt idx="381">
                <c:v>1.5236181521418395E-4</c:v>
              </c:pt>
              <c:pt idx="382">
                <c:v>1.5631342099752766E-4</c:v>
              </c:pt>
              <c:pt idx="383">
                <c:v>1.5965601852642938E-4</c:v>
              </c:pt>
              <c:pt idx="384">
                <c:v>1.6426998796690629E-4</c:v>
              </c:pt>
              <c:pt idx="385">
                <c:v>1.7174061061760613E-4</c:v>
              </c:pt>
              <c:pt idx="386">
                <c:v>1.8010367221060256E-4</c:v>
              </c:pt>
              <c:pt idx="387">
                <c:v>1.891246069795249E-4</c:v>
              </c:pt>
              <c:pt idx="388">
                <c:v>1.9632896530950505E-4</c:v>
              </c:pt>
              <c:pt idx="389">
                <c:v>2.0539666119178665E-4</c:v>
              </c:pt>
              <c:pt idx="390">
                <c:v>2.1686872689560702E-4</c:v>
              </c:pt>
              <c:pt idx="391">
                <c:v>2.286643193950698E-4</c:v>
              </c:pt>
              <c:pt idx="392">
                <c:v>2.3943277619507754E-4</c:v>
              </c:pt>
              <c:pt idx="393">
                <c:v>2.5201971877249354E-4</c:v>
              </c:pt>
              <c:pt idx="394">
                <c:v>2.6787148869443804E-4</c:v>
              </c:pt>
              <c:pt idx="395">
                <c:v>2.8299486367063046E-4</c:v>
              </c:pt>
              <c:pt idx="396">
                <c:v>2.9416857756006502E-4</c:v>
              </c:pt>
              <c:pt idx="397">
                <c:v>3.0698161763417341E-4</c:v>
              </c:pt>
              <c:pt idx="398">
                <c:v>3.197354682158331E-4</c:v>
              </c:pt>
              <c:pt idx="399">
                <c:v>3.2979637368167695E-4</c:v>
              </c:pt>
              <c:pt idx="400">
                <c:v>3.3716452850136348E-4</c:v>
              </c:pt>
              <c:pt idx="401">
                <c:v>3.4392045747771148E-4</c:v>
              </c:pt>
              <c:pt idx="402">
                <c:v>3.4738396209707209E-4</c:v>
              </c:pt>
              <c:pt idx="403">
                <c:v>3.4838307648663128E-4</c:v>
              </c:pt>
              <c:pt idx="404">
                <c:v>3.4953859751887074E-4</c:v>
              </c:pt>
              <c:pt idx="405">
                <c:v>3.5178127465882787E-4</c:v>
              </c:pt>
              <c:pt idx="406">
                <c:v>3.5236938626450215E-4</c:v>
              </c:pt>
              <c:pt idx="407">
                <c:v>3.4879846367736429E-4</c:v>
              </c:pt>
              <c:pt idx="408">
                <c:v>3.4359687764488943E-4</c:v>
              </c:pt>
              <c:pt idx="409">
                <c:v>3.3757015685104759E-4</c:v>
              </c:pt>
              <c:pt idx="410">
                <c:v>3.3075180311429453E-4</c:v>
              </c:pt>
              <c:pt idx="411">
                <c:v>3.2096402144440037E-4</c:v>
              </c:pt>
              <c:pt idx="412">
                <c:v>3.09601459837422E-4</c:v>
              </c:pt>
              <c:pt idx="413">
                <c:v>2.9951697050571003E-4</c:v>
              </c:pt>
              <c:pt idx="414">
                <c:v>2.8951035743273053E-4</c:v>
              </c:pt>
              <c:pt idx="415">
                <c:v>2.7732989179987243E-4</c:v>
              </c:pt>
              <c:pt idx="416">
                <c:v>2.6568221999435172E-4</c:v>
              </c:pt>
              <c:pt idx="417">
                <c:v>2.5361012699850387E-4</c:v>
              </c:pt>
              <c:pt idx="418">
                <c:v>2.4325817117000099E-4</c:v>
              </c:pt>
              <c:pt idx="419">
                <c:v>2.3324588311880287E-4</c:v>
              </c:pt>
              <c:pt idx="420">
                <c:v>2.2247641861238249E-4</c:v>
              </c:pt>
              <c:pt idx="421">
                <c:v>2.1144636476346103E-4</c:v>
              </c:pt>
              <c:pt idx="422">
                <c:v>2.0135399057104653E-4</c:v>
              </c:pt>
              <c:pt idx="423">
                <c:v>1.9145465403336531E-4</c:v>
              </c:pt>
              <c:pt idx="424">
                <c:v>1.8417542488483073E-4</c:v>
              </c:pt>
              <c:pt idx="425">
                <c:v>1.78743834283432E-4</c:v>
              </c:pt>
              <c:pt idx="426">
                <c:v>1.7321161447324658E-4</c:v>
              </c:pt>
              <c:pt idx="427">
                <c:v>1.6595082458415765E-4</c:v>
              </c:pt>
              <c:pt idx="428">
                <c:v>1.5877857142690353E-4</c:v>
              </c:pt>
              <c:pt idx="429">
                <c:v>1.541882742475941E-4</c:v>
              </c:pt>
              <c:pt idx="430">
                <c:v>1.5237042491634119E-4</c:v>
              </c:pt>
              <c:pt idx="431">
                <c:v>1.5076088794755026E-4</c:v>
              </c:pt>
              <c:pt idx="432">
                <c:v>1.4666540997497495E-4</c:v>
              </c:pt>
              <c:pt idx="433">
                <c:v>1.4309190624509592E-4</c:v>
              </c:pt>
              <c:pt idx="434">
                <c:v>1.433329071892597E-4</c:v>
              </c:pt>
              <c:pt idx="435">
                <c:v>1.4281356712648425E-4</c:v>
              </c:pt>
              <c:pt idx="436">
                <c:v>1.4048472224871509E-4</c:v>
              </c:pt>
              <c:pt idx="437">
                <c:v>1.3881827638619886E-4</c:v>
              </c:pt>
              <c:pt idx="438">
                <c:v>1.3716722898483042E-4</c:v>
              </c:pt>
              <c:pt idx="439">
                <c:v>1.3512874498638534E-4</c:v>
              </c:pt>
              <c:pt idx="440">
                <c:v>1.3481838909034697E-4</c:v>
              </c:pt>
              <c:pt idx="441">
                <c:v>1.3577687700032224E-4</c:v>
              </c:pt>
              <c:pt idx="442">
                <c:v>1.369001337482968E-4</c:v>
              </c:pt>
              <c:pt idx="443">
                <c:v>1.3721589943665576E-4</c:v>
              </c:pt>
              <c:pt idx="444">
                <c:v>1.3752867736389646E-4</c:v>
              </c:pt>
              <c:pt idx="445">
                <c:v>1.3912546773052028E-4</c:v>
              </c:pt>
              <c:pt idx="446">
                <c:v>1.4030536818632208E-4</c:v>
              </c:pt>
              <c:pt idx="447">
                <c:v>1.4371005457349133E-4</c:v>
              </c:pt>
              <c:pt idx="448">
                <c:v>1.4766844911582558E-4</c:v>
              </c:pt>
              <c:pt idx="449">
                <c:v>1.4862799776939312E-4</c:v>
              </c:pt>
              <c:pt idx="450">
                <c:v>1.4919977392374647E-4</c:v>
              </c:pt>
              <c:pt idx="451">
                <c:v>1.518070286363668E-4</c:v>
              </c:pt>
              <c:pt idx="452">
                <c:v>1.5567350974643086E-4</c:v>
              </c:pt>
              <c:pt idx="453">
                <c:v>1.6039537448930152E-4</c:v>
              </c:pt>
              <c:pt idx="454">
                <c:v>1.6557063640162818E-4</c:v>
              </c:pt>
              <c:pt idx="455">
                <c:v>1.714157578924734E-4</c:v>
              </c:pt>
              <c:pt idx="456">
                <c:v>1.7763746103763441E-4</c:v>
              </c:pt>
              <c:pt idx="457">
                <c:v>1.8416658535489515E-4</c:v>
              </c:pt>
              <c:pt idx="458">
                <c:v>1.9135938157971959E-4</c:v>
              </c:pt>
              <c:pt idx="459">
                <c:v>1.9896473634569759E-4</c:v>
              </c:pt>
              <c:pt idx="460">
                <c:v>2.0747423359160689E-4</c:v>
              </c:pt>
              <c:pt idx="461">
                <c:v>2.1716591189204138E-4</c:v>
              </c:pt>
              <c:pt idx="462">
                <c:v>2.2699481505519586E-4</c:v>
              </c:pt>
              <c:pt idx="463">
                <c:v>2.3816555886257206E-4</c:v>
              </c:pt>
              <c:pt idx="464">
                <c:v>2.5062918999738668E-4</c:v>
              </c:pt>
              <c:pt idx="465">
                <c:v>2.6474409836134806E-4</c:v>
              </c:pt>
              <c:pt idx="466">
                <c:v>2.8047747161933528E-4</c:v>
              </c:pt>
              <c:pt idx="467">
                <c:v>2.9956024884427465E-4</c:v>
              </c:pt>
              <c:pt idx="468">
                <c:v>3.2107310124380545E-4</c:v>
              </c:pt>
              <c:pt idx="469">
                <c:v>3.4385439083097288E-4</c:v>
              </c:pt>
              <c:pt idx="470">
                <c:v>3.6426988630524043E-4</c:v>
              </c:pt>
              <c:pt idx="471">
                <c:v>3.8232227488370845E-4</c:v>
              </c:pt>
              <c:pt idx="472">
                <c:v>3.9979661124156887E-4</c:v>
              </c:pt>
              <c:pt idx="473">
                <c:v>4.194940893782288E-4</c:v>
              </c:pt>
              <c:pt idx="474">
                <c:v>4.3988587723320908E-4</c:v>
              </c:pt>
              <c:pt idx="475">
                <c:v>4.5946050358282423E-4</c:v>
              </c:pt>
              <c:pt idx="476">
                <c:v>4.7788836003483613E-4</c:v>
              </c:pt>
              <c:pt idx="477">
                <c:v>4.957087109524951E-4</c:v>
              </c:pt>
              <c:pt idx="478">
                <c:v>5.0853094413773651E-4</c:v>
              </c:pt>
              <c:pt idx="479">
                <c:v>5.1644407365701161E-4</c:v>
              </c:pt>
              <c:pt idx="480">
                <c:v>5.2111314872710704E-4</c:v>
              </c:pt>
              <c:pt idx="481">
                <c:v>5.2433906446085904E-4</c:v>
              </c:pt>
              <c:pt idx="482">
                <c:v>5.252596131083508E-4</c:v>
              </c:pt>
              <c:pt idx="483">
                <c:v>5.2264905241153456E-4</c:v>
              </c:pt>
              <c:pt idx="484">
                <c:v>5.1528119813586582E-4</c:v>
              </c:pt>
              <c:pt idx="485">
                <c:v>5.0473519694621701E-4</c:v>
              </c:pt>
              <c:pt idx="486">
                <c:v>4.9417457517405465E-4</c:v>
              </c:pt>
              <c:pt idx="487">
                <c:v>4.8217325145487111E-4</c:v>
              </c:pt>
              <c:pt idx="488">
                <c:v>4.6824475109819133E-4</c:v>
              </c:pt>
              <c:pt idx="489">
                <c:v>4.5136577476055238E-4</c:v>
              </c:pt>
              <c:pt idx="490">
                <c:v>4.3292681585894137E-4</c:v>
              </c:pt>
              <c:pt idx="491">
                <c:v>4.1439571369728185E-4</c:v>
              </c:pt>
              <c:pt idx="492">
                <c:v>3.964741855199802E-4</c:v>
              </c:pt>
              <c:pt idx="493">
                <c:v>3.7718024960393959E-4</c:v>
              </c:pt>
              <c:pt idx="494">
                <c:v>3.5826510522469866E-4</c:v>
              </c:pt>
              <c:pt idx="495">
                <c:v>3.407425403915097E-4</c:v>
              </c:pt>
              <c:pt idx="496">
                <c:v>3.2482313038649811E-4</c:v>
              </c:pt>
              <c:pt idx="497">
                <c:v>3.0850433273993703E-4</c:v>
              </c:pt>
              <c:pt idx="498">
                <c:v>2.933452637418647E-4</c:v>
              </c:pt>
              <c:pt idx="499">
                <c:v>2.7853196179675264E-4</c:v>
              </c:pt>
              <c:pt idx="500">
                <c:v>2.6389509686915489E-4</c:v>
              </c:pt>
              <c:pt idx="501">
                <c:v>2.4935879043410438E-4</c:v>
              </c:pt>
              <c:pt idx="502">
                <c:v>2.3700855278930343E-4</c:v>
              </c:pt>
              <c:pt idx="503">
                <c:v>2.2533699657389678E-4</c:v>
              </c:pt>
              <c:pt idx="504">
                <c:v>2.1827748278144111E-4</c:v>
              </c:pt>
              <c:pt idx="505">
                <c:v>2.1334548473294173E-4</c:v>
              </c:pt>
              <c:pt idx="506">
                <c:v>2.0514897756299157E-4</c:v>
              </c:pt>
              <c:pt idx="507">
                <c:v>1.9681220473202358E-4</c:v>
              </c:pt>
              <c:pt idx="508">
                <c:v>1.9100102703613098E-4</c:v>
              </c:pt>
              <c:pt idx="509">
                <c:v>1.8653823123661241E-4</c:v>
              </c:pt>
              <c:pt idx="510">
                <c:v>1.8214883889367895E-4</c:v>
              </c:pt>
              <c:pt idx="511">
                <c:v>1.7748425430479087E-4</c:v>
              </c:pt>
              <c:pt idx="512">
                <c:v>1.7380255472850028E-4</c:v>
              </c:pt>
              <c:pt idx="513">
                <c:v>1.7119494643468252E-4</c:v>
              </c:pt>
              <c:pt idx="514">
                <c:v>1.6902622080216653E-4</c:v>
              </c:pt>
              <c:pt idx="515">
                <c:v>1.6730420965447521E-4</c:v>
              </c:pt>
              <c:pt idx="516">
                <c:v>1.6725619332786512E-4</c:v>
              </c:pt>
              <c:pt idx="517">
                <c:v>1.6906269270268074E-4</c:v>
              </c:pt>
              <c:pt idx="518">
                <c:v>1.7115449674569728E-4</c:v>
              </c:pt>
              <c:pt idx="519">
                <c:v>1.7268186144420703E-4</c:v>
              </c:pt>
              <c:pt idx="520">
                <c:v>1.7290481206824233E-4</c:v>
              </c:pt>
              <c:pt idx="521">
                <c:v>1.7319985789843227E-4</c:v>
              </c:pt>
              <c:pt idx="522">
                <c:v>1.7336952383601586E-4</c:v>
              </c:pt>
              <c:pt idx="523">
                <c:v>1.7337546400013259E-4</c:v>
              </c:pt>
              <c:pt idx="524">
                <c:v>1.7503485591776019E-4</c:v>
              </c:pt>
              <c:pt idx="525">
                <c:v>1.7768964962237409E-4</c:v>
              </c:pt>
              <c:pt idx="526">
                <c:v>1.8162668786038399E-4</c:v>
              </c:pt>
              <c:pt idx="527">
                <c:v>1.8621555303584386E-4</c:v>
              </c:pt>
              <c:pt idx="528">
                <c:v>1.9079131802793919E-4</c:v>
              </c:pt>
              <c:pt idx="529">
                <c:v>1.96670118127839E-4</c:v>
              </c:pt>
              <c:pt idx="530">
                <c:v>2.0377639303365393E-4</c:v>
              </c:pt>
              <c:pt idx="531">
                <c:v>2.1039654683019133E-4</c:v>
              </c:pt>
              <c:pt idx="532">
                <c:v>2.1591216600315771E-4</c:v>
              </c:pt>
              <c:pt idx="533">
                <c:v>2.2435739986643533E-4</c:v>
              </c:pt>
              <c:pt idx="534">
                <c:v>2.3578730101246297E-4</c:v>
              </c:pt>
              <c:pt idx="535">
                <c:v>2.4813336639913433E-4</c:v>
              </c:pt>
              <c:pt idx="536">
                <c:v>2.6090222650262463E-4</c:v>
              </c:pt>
              <c:pt idx="537">
                <c:v>2.7499204828062884E-4</c:v>
              </c:pt>
              <c:pt idx="538">
                <c:v>2.9081266769908032E-4</c:v>
              </c:pt>
              <c:pt idx="539">
                <c:v>3.0950816743848181E-4</c:v>
              </c:pt>
              <c:pt idx="540">
                <c:v>3.2902940302728602E-4</c:v>
              </c:pt>
              <c:pt idx="541">
                <c:v>3.486666662860247E-4</c:v>
              </c:pt>
              <c:pt idx="542">
                <c:v>3.7071904823470387E-4</c:v>
              </c:pt>
              <c:pt idx="543">
                <c:v>3.9555063143231035E-4</c:v>
              </c:pt>
              <c:pt idx="544">
                <c:v>4.2213990212042814E-4</c:v>
              </c:pt>
              <c:pt idx="545">
                <c:v>4.4844003178435296E-4</c:v>
              </c:pt>
              <c:pt idx="546">
                <c:v>4.7315065485432087E-4</c:v>
              </c:pt>
              <c:pt idx="547">
                <c:v>4.9667312134752718E-4</c:v>
              </c:pt>
              <c:pt idx="548">
                <c:v>5.1988908597974703E-4</c:v>
              </c:pt>
              <c:pt idx="549">
                <c:v>5.4247431479294316E-4</c:v>
              </c:pt>
              <c:pt idx="550">
                <c:v>5.6230587091966606E-4</c:v>
              </c:pt>
              <c:pt idx="551">
                <c:v>5.8260106039151023E-4</c:v>
              </c:pt>
              <c:pt idx="552">
                <c:v>6.005835636463076E-4</c:v>
              </c:pt>
              <c:pt idx="553">
                <c:v>6.1339230770886721E-4</c:v>
              </c:pt>
              <c:pt idx="554">
                <c:v>6.2226899902830077E-4</c:v>
              </c:pt>
              <c:pt idx="555">
                <c:v>6.2685581343281552E-4</c:v>
              </c:pt>
              <c:pt idx="556">
                <c:v>6.2703626359692053E-4</c:v>
              </c:pt>
              <c:pt idx="557">
                <c:v>6.2328216827045753E-4</c:v>
              </c:pt>
              <c:pt idx="558">
                <c:v>6.1624526599557709E-4</c:v>
              </c:pt>
              <c:pt idx="559">
                <c:v>6.042179894165026E-4</c:v>
              </c:pt>
              <c:pt idx="560">
                <c:v>5.8885364885426618E-4</c:v>
              </c:pt>
              <c:pt idx="561">
                <c:v>5.7214948306063336E-4</c:v>
              </c:pt>
              <c:pt idx="562">
                <c:v>5.5430551291898653E-4</c:v>
              </c:pt>
              <c:pt idx="563">
                <c:v>5.3348910940402051E-4</c:v>
              </c:pt>
              <c:pt idx="564">
                <c:v>5.093651305777576E-4</c:v>
              </c:pt>
              <c:pt idx="565">
                <c:v>4.829246468575155E-4</c:v>
              </c:pt>
              <c:pt idx="566">
                <c:v>4.5710462742251201E-4</c:v>
              </c:pt>
              <c:pt idx="567">
                <c:v>4.3137203093857144E-4</c:v>
              </c:pt>
              <c:pt idx="568">
                <c:v>4.0846345212033159E-4</c:v>
              </c:pt>
              <c:pt idx="569">
                <c:v>3.8719260837137722E-4</c:v>
              </c:pt>
              <c:pt idx="570">
                <c:v>3.6646456479764728E-4</c:v>
              </c:pt>
              <c:pt idx="571">
                <c:v>3.4457023364421638E-4</c:v>
              </c:pt>
              <c:pt idx="572">
                <c:v>3.2405357858936602E-4</c:v>
              </c:pt>
              <c:pt idx="573">
                <c:v>3.0811224655011423E-4</c:v>
              </c:pt>
              <c:pt idx="574">
                <c:v>2.933257460597669E-4</c:v>
              </c:pt>
              <c:pt idx="575">
                <c:v>2.7803067205410569E-4</c:v>
              </c:pt>
              <c:pt idx="576">
                <c:v>2.6391830947476578E-4</c:v>
              </c:pt>
              <c:pt idx="577">
                <c:v>2.5074385637971106E-4</c:v>
              </c:pt>
              <c:pt idx="578">
                <c:v>2.39543729974829E-4</c:v>
              </c:pt>
              <c:pt idx="579">
                <c:v>2.2942943374817422E-4</c:v>
              </c:pt>
              <c:pt idx="580">
                <c:v>2.1831151497169309E-4</c:v>
              </c:pt>
              <c:pt idx="581">
                <c:v>2.0830675820000011E-4</c:v>
              </c:pt>
              <c:pt idx="582">
                <c:v>2.0274459006239292E-4</c:v>
              </c:pt>
              <c:pt idx="583">
                <c:v>1.9960701659081713E-4</c:v>
              </c:pt>
              <c:pt idx="584">
                <c:v>1.9639513803060285E-4</c:v>
              </c:pt>
              <c:pt idx="585">
                <c:v>1.9178341383072956E-4</c:v>
              </c:pt>
              <c:pt idx="586">
                <c:v>1.8578377735661031E-4</c:v>
              </c:pt>
              <c:pt idx="587">
                <c:v>1.7965204294713368E-4</c:v>
              </c:pt>
              <c:pt idx="588">
                <c:v>1.7504371312675564E-4</c:v>
              </c:pt>
              <c:pt idx="589">
                <c:v>1.7124112413906601E-4</c:v>
              </c:pt>
              <c:pt idx="590">
                <c:v>1.6714587599426904E-4</c:v>
              </c:pt>
              <c:pt idx="591">
                <c:v>1.6376825624776255E-4</c:v>
              </c:pt>
              <c:pt idx="592">
                <c:v>1.6101325763179887E-4</c:v>
              </c:pt>
              <c:pt idx="593">
                <c:v>1.584354562329239E-4</c:v>
              </c:pt>
              <c:pt idx="594">
                <c:v>1.5770349011707789E-4</c:v>
              </c:pt>
              <c:pt idx="595">
                <c:v>1.5739122488257344E-4</c:v>
              </c:pt>
              <c:pt idx="596">
                <c:v>1.5570876179181396E-4</c:v>
              </c:pt>
              <c:pt idx="597">
                <c:v>1.5399615590397411E-4</c:v>
              </c:pt>
              <c:pt idx="598">
                <c:v>1.5387300357291156E-4</c:v>
              </c:pt>
              <c:pt idx="599">
                <c:v>1.5336732942341651E-4</c:v>
              </c:pt>
              <c:pt idx="600">
                <c:v>1.5125717451625371E-4</c:v>
              </c:pt>
              <c:pt idx="601">
                <c:v>1.4960239683325246E-4</c:v>
              </c:pt>
              <c:pt idx="602">
                <c:v>1.4806956930524254E-4</c:v>
              </c:pt>
              <c:pt idx="603">
                <c:v>1.4616825713233784E-4</c:v>
              </c:pt>
              <c:pt idx="604">
                <c:v>1.452803263503084E-4</c:v>
              </c:pt>
              <c:pt idx="605">
                <c:v>1.4622198379528632E-4</c:v>
              </c:pt>
              <c:pt idx="606">
                <c:v>1.4671917199604318E-4</c:v>
              </c:pt>
              <c:pt idx="607">
                <c:v>1.4825482817363252E-4</c:v>
              </c:pt>
              <c:pt idx="608">
                <c:v>1.4869556713622073E-4</c:v>
              </c:pt>
              <c:pt idx="609">
                <c:v>1.487091976913814E-4</c:v>
              </c:pt>
              <c:pt idx="610">
                <c:v>1.5019938332698208E-4</c:v>
              </c:pt>
              <c:pt idx="611">
                <c:v>1.5232309807306608E-4</c:v>
              </c:pt>
              <c:pt idx="612">
                <c:v>1.5554613212005907E-4</c:v>
              </c:pt>
              <c:pt idx="613">
                <c:v>1.5799432833101849E-4</c:v>
              </c:pt>
              <c:pt idx="614">
                <c:v>1.5791581562613064E-4</c:v>
              </c:pt>
              <c:pt idx="615">
                <c:v>1.6080156856890148E-4</c:v>
              </c:pt>
              <c:pt idx="616">
                <c:v>1.6626754494174963E-4</c:v>
              </c:pt>
              <c:pt idx="617">
                <c:v>1.6986864568408757E-4</c:v>
              </c:pt>
              <c:pt idx="618">
                <c:v>1.7219561658151039E-4</c:v>
              </c:pt>
              <c:pt idx="619">
                <c:v>1.7437197956789074E-4</c:v>
              </c:pt>
              <c:pt idx="620">
                <c:v>1.7786739489031883E-4</c:v>
              </c:pt>
              <c:pt idx="621">
                <c:v>1.8273848857756203E-4</c:v>
              </c:pt>
              <c:pt idx="622">
                <c:v>1.8787798575176933E-4</c:v>
              </c:pt>
              <c:pt idx="623">
                <c:v>1.953049234455275E-4</c:v>
              </c:pt>
              <c:pt idx="624">
                <c:v>2.0601102620136964E-4</c:v>
              </c:pt>
              <c:pt idx="625">
                <c:v>2.177748494302439E-4</c:v>
              </c:pt>
              <c:pt idx="626">
                <c:v>2.273873609005753E-4</c:v>
              </c:pt>
              <c:pt idx="627">
                <c:v>2.3828494555388206E-4</c:v>
              </c:pt>
              <c:pt idx="628">
                <c:v>2.5231685073174827E-4</c:v>
              </c:pt>
              <c:pt idx="629">
                <c:v>2.6539044479023796E-4</c:v>
              </c:pt>
              <c:pt idx="630">
                <c:v>2.8022582788112904E-4</c:v>
              </c:pt>
              <c:pt idx="631">
                <c:v>2.9443717551668765E-4</c:v>
              </c:pt>
              <c:pt idx="632">
                <c:v>3.085837470768783E-4</c:v>
              </c:pt>
              <c:pt idx="633">
                <c:v>3.2431756231136231E-4</c:v>
              </c:pt>
              <c:pt idx="634">
                <c:v>3.4053905441239251E-4</c:v>
              </c:pt>
              <c:pt idx="635">
                <c:v>3.5605561168011973E-4</c:v>
              </c:pt>
              <c:pt idx="636">
                <c:v>3.7298537995676857E-4</c:v>
              </c:pt>
              <c:pt idx="637">
                <c:v>3.8973784494196944E-4</c:v>
              </c:pt>
              <c:pt idx="638">
                <c:v>4.0924150754526175E-4</c:v>
              </c:pt>
              <c:pt idx="639">
                <c:v>4.2435130500347311E-4</c:v>
              </c:pt>
              <c:pt idx="640">
                <c:v>4.3666270175373708E-4</c:v>
              </c:pt>
              <c:pt idx="641">
                <c:v>4.4510003307725229E-4</c:v>
              </c:pt>
              <c:pt idx="642">
                <c:v>4.5261900795669978E-4</c:v>
              </c:pt>
              <c:pt idx="643">
                <c:v>4.6006815054965613E-4</c:v>
              </c:pt>
              <c:pt idx="644">
                <c:v>4.6660722817762438E-4</c:v>
              </c:pt>
              <c:pt idx="645">
                <c:v>4.7086722748136076E-4</c:v>
              </c:pt>
              <c:pt idx="646">
                <c:v>4.7092371207764911E-4</c:v>
              </c:pt>
              <c:pt idx="647">
                <c:v>4.6789993871446404E-4</c:v>
              </c:pt>
              <c:pt idx="648">
                <c:v>4.6307604811707687E-4</c:v>
              </c:pt>
              <c:pt idx="649">
                <c:v>4.5428322625767225E-4</c:v>
              </c:pt>
              <c:pt idx="650">
                <c:v>4.4168514587253739E-4</c:v>
              </c:pt>
              <c:pt idx="651">
                <c:v>4.2782782141089892E-4</c:v>
              </c:pt>
              <c:pt idx="652">
                <c:v>4.1111151010313457E-4</c:v>
              </c:pt>
              <c:pt idx="653">
                <c:v>3.9403661442400333E-4</c:v>
              </c:pt>
              <c:pt idx="654">
                <c:v>3.7688730758187432E-4</c:v>
              </c:pt>
              <c:pt idx="655">
                <c:v>3.5914858088364056E-4</c:v>
              </c:pt>
              <c:pt idx="656">
                <c:v>3.4049441478621785E-4</c:v>
              </c:pt>
              <c:pt idx="657">
                <c:v>3.2153388826028758E-4</c:v>
              </c:pt>
              <c:pt idx="658">
                <c:v>3.0288315190047987E-4</c:v>
              </c:pt>
              <c:pt idx="659">
                <c:v>2.854070653156922E-4</c:v>
              </c:pt>
              <c:pt idx="660">
                <c:v>2.6928913714738728E-4</c:v>
              </c:pt>
              <c:pt idx="661">
                <c:v>2.5540692056945022E-4</c:v>
              </c:pt>
              <c:pt idx="662">
                <c:v>2.4295711445945488E-4</c:v>
              </c:pt>
              <c:pt idx="663">
                <c:v>2.3122896757340062E-4</c:v>
              </c:pt>
              <c:pt idx="664">
                <c:v>2.1982390550649196E-4</c:v>
              </c:pt>
              <c:pt idx="665">
                <c:v>2.1144586974978466E-4</c:v>
              </c:pt>
              <c:pt idx="666">
                <c:v>2.0523035427557856E-4</c:v>
              </c:pt>
              <c:pt idx="667">
                <c:v>1.9750750447769676E-4</c:v>
              </c:pt>
              <c:pt idx="668">
                <c:v>1.8990522586813635E-4</c:v>
              </c:pt>
              <c:pt idx="669">
                <c:v>1.8462084879828484E-4</c:v>
              </c:pt>
              <c:pt idx="670">
                <c:v>1.7881071416692463E-4</c:v>
              </c:pt>
              <c:pt idx="671">
                <c:v>1.7356926185444033E-4</c:v>
              </c:pt>
              <c:pt idx="672">
                <c:v>1.7000427943141919E-4</c:v>
              </c:pt>
              <c:pt idx="673">
                <c:v>1.674057051371956E-4</c:v>
              </c:pt>
              <c:pt idx="674">
                <c:v>1.6298390707751828E-4</c:v>
              </c:pt>
              <c:pt idx="675">
                <c:v>1.5904715170446634E-4</c:v>
              </c:pt>
              <c:pt idx="676">
                <c:v>1.5770267688032383E-4</c:v>
              </c:pt>
              <c:pt idx="677">
                <c:v>1.5649273970180092E-4</c:v>
              </c:pt>
              <c:pt idx="678">
                <c:v>1.5407891158323106E-4</c:v>
              </c:pt>
              <c:pt idx="679">
                <c:v>1.4907989221876007E-4</c:v>
              </c:pt>
              <c:pt idx="680">
                <c:v>1.4397808680019812E-4</c:v>
              </c:pt>
              <c:pt idx="681">
                <c:v>1.4184314585109593E-4</c:v>
              </c:pt>
              <c:pt idx="682">
                <c:v>1.4377647480142731E-4</c:v>
              </c:pt>
              <c:pt idx="683">
                <c:v>1.4622334508289641E-4</c:v>
              </c:pt>
              <c:pt idx="684">
                <c:v>1.4731492095558182E-4</c:v>
              </c:pt>
              <c:pt idx="685">
                <c:v>1.4602396064566936E-4</c:v>
              </c:pt>
              <c:pt idx="686">
                <c:v>1.4373169374277365E-4</c:v>
              </c:pt>
              <c:pt idx="687">
                <c:v>1.4240641837765124E-4</c:v>
              </c:pt>
              <c:pt idx="688">
                <c:v>1.425091513945626E-4</c:v>
              </c:pt>
              <c:pt idx="689">
                <c:v>1.4173650576195304E-4</c:v>
              </c:pt>
              <c:pt idx="690">
                <c:v>1.3972918994606081E-4</c:v>
              </c:pt>
              <c:pt idx="691">
                <c:v>1.3970118631522488E-4</c:v>
              </c:pt>
              <c:pt idx="692">
                <c:v>1.403518287556635E-4</c:v>
              </c:pt>
              <c:pt idx="693">
                <c:v>1.4130863715495102E-4</c:v>
              </c:pt>
              <c:pt idx="694">
                <c:v>1.4289073622282189E-4</c:v>
              </c:pt>
              <c:pt idx="695">
                <c:v>1.4351751193243442E-4</c:v>
              </c:pt>
              <c:pt idx="696">
                <c:v>1.4303063062358245E-4</c:v>
              </c:pt>
              <c:pt idx="697">
                <c:v>1.4346931881522562E-4</c:v>
              </c:pt>
              <c:pt idx="698">
                <c:v>1.4453840692375494E-4</c:v>
              </c:pt>
              <c:pt idx="699">
                <c:v>1.4795488524385825E-4</c:v>
              </c:pt>
              <c:pt idx="700">
                <c:v>1.5240477532967088E-4</c:v>
              </c:pt>
              <c:pt idx="701">
                <c:v>1.5524597704156637E-4</c:v>
              </c:pt>
              <c:pt idx="702">
                <c:v>1.5639356017592366E-4</c:v>
              </c:pt>
              <c:pt idx="703">
                <c:v>1.5818029436180333E-4</c:v>
              </c:pt>
              <c:pt idx="704">
                <c:v>1.6111553099315356E-4</c:v>
              </c:pt>
              <c:pt idx="705">
                <c:v>1.6493376594882921E-4</c:v>
              </c:pt>
              <c:pt idx="706">
                <c:v>1.7069392187793361E-4</c:v>
              </c:pt>
              <c:pt idx="707">
                <c:v>1.787503401774646E-4</c:v>
              </c:pt>
              <c:pt idx="708">
                <c:v>1.8490668383828188E-4</c:v>
              </c:pt>
              <c:pt idx="709">
                <c:v>1.8928576928931048E-4</c:v>
              </c:pt>
              <c:pt idx="710">
                <c:v>1.9484837940341444E-4</c:v>
              </c:pt>
              <c:pt idx="711">
                <c:v>2.0286493142293596E-4</c:v>
              </c:pt>
              <c:pt idx="712">
                <c:v>2.1239081549989861E-4</c:v>
              </c:pt>
              <c:pt idx="713">
                <c:v>2.212162375457057E-4</c:v>
              </c:pt>
              <c:pt idx="714">
                <c:v>2.3163494950428212E-4</c:v>
              </c:pt>
              <c:pt idx="715">
                <c:v>2.4334276547148453E-4</c:v>
              </c:pt>
              <c:pt idx="716">
                <c:v>2.543343496861263E-4</c:v>
              </c:pt>
              <c:pt idx="717">
                <c:v>2.6457763233360111E-4</c:v>
              </c:pt>
              <c:pt idx="718">
                <c:v>2.7673331192451983E-4</c:v>
              </c:pt>
              <c:pt idx="719">
                <c:v>2.9016817757147683E-4</c:v>
              </c:pt>
              <c:pt idx="720">
                <c:v>3.0372207632854643E-4</c:v>
              </c:pt>
              <c:pt idx="721">
                <c:v>3.1601588241423858E-4</c:v>
              </c:pt>
              <c:pt idx="722">
                <c:v>3.2799369298379351E-4</c:v>
              </c:pt>
              <c:pt idx="723">
                <c:v>3.3986369664625401E-4</c:v>
              </c:pt>
              <c:pt idx="724">
                <c:v>3.5031905729594336E-4</c:v>
              </c:pt>
              <c:pt idx="725">
                <c:v>3.5882017466747372E-4</c:v>
              </c:pt>
              <c:pt idx="726">
                <c:v>3.6630255389298789E-4</c:v>
              </c:pt>
              <c:pt idx="727">
                <c:v>3.7181073018174854E-4</c:v>
              </c:pt>
              <c:pt idx="728">
                <c:v>3.758422099575902E-4</c:v>
              </c:pt>
              <c:pt idx="729">
                <c:v>3.78702310584488E-4</c:v>
              </c:pt>
              <c:pt idx="730">
                <c:v>3.802059676637105E-4</c:v>
              </c:pt>
              <c:pt idx="731">
                <c:v>3.786722385036471E-4</c:v>
              </c:pt>
              <c:pt idx="732">
                <c:v>3.7517576243762676E-4</c:v>
              </c:pt>
              <c:pt idx="733">
                <c:v>3.7112807096388324E-4</c:v>
              </c:pt>
              <c:pt idx="734">
                <c:v>3.6572283984075241E-4</c:v>
              </c:pt>
              <c:pt idx="735">
                <c:v>3.596568892130564E-4</c:v>
              </c:pt>
              <c:pt idx="736">
                <c:v>3.5476887666551648E-4</c:v>
              </c:pt>
              <c:pt idx="737">
                <c:v>3.4882774020051092E-4</c:v>
              </c:pt>
              <c:pt idx="738">
                <c:v>3.4194178173881052E-4</c:v>
              </c:pt>
              <c:pt idx="739">
                <c:v>3.3540867963307875E-4</c:v>
              </c:pt>
              <c:pt idx="740">
                <c:v>3.304762926452622E-4</c:v>
              </c:pt>
              <c:pt idx="741">
                <c:v>3.2871697868124277E-4</c:v>
              </c:pt>
              <c:pt idx="742">
                <c:v>3.2878269174678389E-4</c:v>
              </c:pt>
              <c:pt idx="743">
                <c:v>3.3040996081262557E-4</c:v>
              </c:pt>
              <c:pt idx="744">
                <c:v>3.3211712155002514E-4</c:v>
              </c:pt>
              <c:pt idx="745">
                <c:v>3.3528388314944818E-4</c:v>
              </c:pt>
              <c:pt idx="746">
                <c:v>3.404617438835759E-4</c:v>
              </c:pt>
              <c:pt idx="747">
                <c:v>3.4623029736611908E-4</c:v>
              </c:pt>
              <c:pt idx="748">
                <c:v>3.5209474206940355E-4</c:v>
              </c:pt>
              <c:pt idx="749">
                <c:v>3.5680348894984978E-4</c:v>
              </c:pt>
              <c:pt idx="750">
                <c:v>3.6273926865971437E-4</c:v>
              </c:pt>
              <c:pt idx="751">
                <c:v>3.6944583770090206E-4</c:v>
              </c:pt>
              <c:pt idx="752">
                <c:v>3.7746601392769718E-4</c:v>
              </c:pt>
              <c:pt idx="753">
                <c:v>3.8378155752265432E-4</c:v>
              </c:pt>
              <c:pt idx="754">
                <c:v>3.8878545630764976E-4</c:v>
              </c:pt>
              <c:pt idx="755">
                <c:v>3.9195352615750326E-4</c:v>
              </c:pt>
              <c:pt idx="756">
                <c:v>3.9336756808223885E-4</c:v>
              </c:pt>
              <c:pt idx="757">
                <c:v>3.9373182743182437E-4</c:v>
              </c:pt>
              <c:pt idx="758">
                <c:v>3.9410474952074684E-4</c:v>
              </c:pt>
              <c:pt idx="759">
                <c:v>3.9077254727904934E-4</c:v>
              </c:pt>
              <c:pt idx="760">
                <c:v>3.8589355105204373E-4</c:v>
              </c:pt>
              <c:pt idx="761">
                <c:v>3.8244468469425644E-4</c:v>
              </c:pt>
              <c:pt idx="762">
                <c:v>3.7826917361764433E-4</c:v>
              </c:pt>
              <c:pt idx="763">
                <c:v>3.7319683919188765E-4</c:v>
              </c:pt>
              <c:pt idx="764">
                <c:v>3.6731155087701511E-4</c:v>
              </c:pt>
              <c:pt idx="765">
                <c:v>3.6158574536124038E-4</c:v>
              </c:pt>
              <c:pt idx="766">
                <c:v>3.5669909410131055E-4</c:v>
              </c:pt>
              <c:pt idx="767">
                <c:v>3.5118807148391064E-4</c:v>
              </c:pt>
              <c:pt idx="768">
                <c:v>3.4527189785144317E-4</c:v>
              </c:pt>
              <c:pt idx="769">
                <c:v>3.3884380936134619E-4</c:v>
              </c:pt>
              <c:pt idx="770">
                <c:v>3.3191688851792425E-4</c:v>
              </c:pt>
              <c:pt idx="771">
                <c:v>3.2647582194043456E-4</c:v>
              </c:pt>
              <c:pt idx="772">
                <c:v>3.2229709327492596E-4</c:v>
              </c:pt>
              <c:pt idx="773">
                <c:v>3.1846764979529202E-4</c:v>
              </c:pt>
              <c:pt idx="774">
                <c:v>3.1305847624180989E-4</c:v>
              </c:pt>
              <c:pt idx="775">
                <c:v>3.0749347945462335E-4</c:v>
              </c:pt>
              <c:pt idx="776">
                <c:v>3.0180545408979332E-4</c:v>
              </c:pt>
              <c:pt idx="777">
                <c:v>2.9703150683654215E-4</c:v>
              </c:pt>
              <c:pt idx="778">
                <c:v>2.9222867199946156E-4</c:v>
              </c:pt>
              <c:pt idx="779">
                <c:v>2.8756808287810432E-4</c:v>
              </c:pt>
              <c:pt idx="780">
                <c:v>2.8210619036808643E-4</c:v>
              </c:pt>
              <c:pt idx="781">
                <c:v>2.7567859689166577E-4</c:v>
              </c:pt>
              <c:pt idx="782">
                <c:v>2.6790216186331451E-4</c:v>
              </c:pt>
              <c:pt idx="783">
                <c:v>2.6164446415225581E-4</c:v>
              </c:pt>
              <c:pt idx="784">
                <c:v>2.5573838526297477E-4</c:v>
              </c:pt>
              <c:pt idx="785">
                <c:v>2.4958670887396348E-4</c:v>
              </c:pt>
              <c:pt idx="786">
                <c:v>2.4153423300478374E-4</c:v>
              </c:pt>
              <c:pt idx="787">
                <c:v>2.3395850834314981E-4</c:v>
              </c:pt>
              <c:pt idx="788">
                <c:v>2.2724555716134866E-4</c:v>
              </c:pt>
              <c:pt idx="789">
                <c:v>2.2286376681415979E-4</c:v>
              </c:pt>
              <c:pt idx="790">
                <c:v>2.2087717085643658E-4</c:v>
              </c:pt>
              <c:pt idx="791">
                <c:v>2.1918427712035307E-4</c:v>
              </c:pt>
              <c:pt idx="792">
                <c:v>2.1544177925716552E-4</c:v>
              </c:pt>
              <c:pt idx="793">
                <c:v>2.1279096334102265E-4</c:v>
              </c:pt>
              <c:pt idx="794">
                <c:v>2.1086007410095348E-4</c:v>
              </c:pt>
              <c:pt idx="795">
                <c:v>2.0940112736414517E-4</c:v>
              </c:pt>
              <c:pt idx="796">
                <c:v>2.0877716262505215E-4</c:v>
              </c:pt>
              <c:pt idx="797">
                <c:v>2.0808451473835964E-4</c:v>
              </c:pt>
              <c:pt idx="798">
                <c:v>2.0946791885233845E-4</c:v>
              </c:pt>
              <c:pt idx="799">
                <c:v>2.1229474748855868E-4</c:v>
              </c:pt>
              <c:pt idx="800">
                <c:v>2.1440981717436568E-4</c:v>
              </c:pt>
              <c:pt idx="801">
                <c:v>2.1618765879313014E-4</c:v>
              </c:pt>
              <c:pt idx="802">
                <c:v>2.1905686413586155E-4</c:v>
              </c:pt>
              <c:pt idx="803">
                <c:v>2.2289016165054744E-4</c:v>
              </c:pt>
              <c:pt idx="804">
                <c:v>2.2863152473900878E-4</c:v>
              </c:pt>
              <c:pt idx="805">
                <c:v>2.3588223756397116E-4</c:v>
              </c:pt>
              <c:pt idx="806">
                <c:v>2.4497212066639104E-4</c:v>
              </c:pt>
              <c:pt idx="807">
                <c:v>2.5309863643831123E-4</c:v>
              </c:pt>
              <c:pt idx="808">
                <c:v>2.6027787282421449E-4</c:v>
              </c:pt>
              <c:pt idx="809">
                <c:v>2.6698856108635209E-4</c:v>
              </c:pt>
              <c:pt idx="810">
                <c:v>2.7377534002217527E-4</c:v>
              </c:pt>
              <c:pt idx="811">
                <c:v>2.8065693175608749E-4</c:v>
              </c:pt>
              <c:pt idx="812">
                <c:v>2.888023287639501E-4</c:v>
              </c:pt>
              <c:pt idx="813">
                <c:v>2.9770880929926648E-4</c:v>
              </c:pt>
              <c:pt idx="814">
                <c:v>3.0836005393232842E-4</c:v>
              </c:pt>
              <c:pt idx="815">
                <c:v>3.1927393867883639E-4</c:v>
              </c:pt>
              <c:pt idx="816">
                <c:v>3.2797452888289313E-4</c:v>
              </c:pt>
              <c:pt idx="817">
                <c:v>3.3530426710547963E-4</c:v>
              </c:pt>
              <c:pt idx="818">
                <c:v>3.4331187352070635E-4</c:v>
              </c:pt>
              <c:pt idx="819">
                <c:v>3.5050251290022645E-4</c:v>
              </c:pt>
              <c:pt idx="820">
                <c:v>3.5785546372842379E-4</c:v>
              </c:pt>
              <c:pt idx="821">
                <c:v>3.6598498494052207E-4</c:v>
              </c:pt>
              <c:pt idx="822">
                <c:v>3.7303783372740634E-4</c:v>
              </c:pt>
              <c:pt idx="823">
                <c:v>3.7596295793651026E-4</c:v>
              </c:pt>
              <c:pt idx="824">
                <c:v>3.7744184665285325E-4</c:v>
              </c:pt>
              <c:pt idx="825">
                <c:v>3.7896194525775595E-4</c:v>
              </c:pt>
              <c:pt idx="826">
                <c:v>3.7965077446751631E-4</c:v>
              </c:pt>
              <c:pt idx="827">
                <c:v>3.7771870073043578E-4</c:v>
              </c:pt>
              <c:pt idx="828">
                <c:v>3.7498428054016215E-4</c:v>
              </c:pt>
              <c:pt idx="829">
                <c:v>3.7118356553281884E-4</c:v>
              </c:pt>
              <c:pt idx="830">
                <c:v>3.6274996449093644E-4</c:v>
              </c:pt>
              <c:pt idx="831">
                <c:v>3.5162396638409418E-4</c:v>
              </c:pt>
              <c:pt idx="832">
                <c:v>3.3974791648315775E-4</c:v>
              </c:pt>
              <c:pt idx="833">
                <c:v>3.2994001604313018E-4</c:v>
              </c:pt>
              <c:pt idx="834">
                <c:v>3.2273963550162105E-4</c:v>
              </c:pt>
              <c:pt idx="835">
                <c:v>3.1312394180051285E-4</c:v>
              </c:pt>
              <c:pt idx="836">
                <c:v>3.0060828119249735E-4</c:v>
              </c:pt>
              <c:pt idx="837">
                <c:v>2.8875696429632068E-4</c:v>
              </c:pt>
              <c:pt idx="838">
                <c:v>2.778825038533254E-4</c:v>
              </c:pt>
              <c:pt idx="839">
                <c:v>2.6691270024044496E-4</c:v>
              </c:pt>
              <c:pt idx="840">
                <c:v>2.5611040571984377E-4</c:v>
              </c:pt>
              <c:pt idx="841">
                <c:v>2.4670846953163785E-4</c:v>
              </c:pt>
              <c:pt idx="842">
                <c:v>2.4077069208800785E-4</c:v>
              </c:pt>
              <c:pt idx="843">
                <c:v>2.3648127482864582E-4</c:v>
              </c:pt>
              <c:pt idx="844">
                <c:v>2.3009794971814261E-4</c:v>
              </c:pt>
              <c:pt idx="845">
                <c:v>2.2297751388537088E-4</c:v>
              </c:pt>
              <c:pt idx="846">
                <c:v>2.1704427996012773E-4</c:v>
              </c:pt>
              <c:pt idx="847">
                <c:v>2.1302717325996133E-4</c:v>
              </c:pt>
              <c:pt idx="848">
                <c:v>2.1013945794154479E-4</c:v>
              </c:pt>
              <c:pt idx="849">
                <c:v>2.0666044878667712E-4</c:v>
              </c:pt>
              <c:pt idx="850">
                <c:v>2.0518143631691505E-4</c:v>
              </c:pt>
              <c:pt idx="851">
                <c:v>2.0602889973089938E-4</c:v>
              </c:pt>
              <c:pt idx="852">
                <c:v>2.071371646361032E-4</c:v>
              </c:pt>
              <c:pt idx="853">
                <c:v>2.0921238572096059E-4</c:v>
              </c:pt>
              <c:pt idx="854">
                <c:v>2.1145511589809729E-4</c:v>
              </c:pt>
              <c:pt idx="855">
                <c:v>2.1379775044256594E-4</c:v>
              </c:pt>
              <c:pt idx="856">
                <c:v>2.1640670234493391E-4</c:v>
              </c:pt>
              <c:pt idx="857">
                <c:v>2.1998932846970648E-4</c:v>
              </c:pt>
              <c:pt idx="858">
                <c:v>2.2500468328549842E-4</c:v>
              </c:pt>
              <c:pt idx="859">
                <c:v>2.3062710165914655E-4</c:v>
              </c:pt>
              <c:pt idx="860">
                <c:v>2.3830936033556415E-4</c:v>
              </c:pt>
              <c:pt idx="861">
                <c:v>2.4766778835742711E-4</c:v>
              </c:pt>
              <c:pt idx="862">
                <c:v>2.5699983922196227E-4</c:v>
              </c:pt>
              <c:pt idx="863">
                <c:v>2.6759152310231821E-4</c:v>
              </c:pt>
              <c:pt idx="864">
                <c:v>2.7935889982222655E-4</c:v>
              </c:pt>
              <c:pt idx="865">
                <c:v>2.9212074133894806E-4</c:v>
              </c:pt>
              <c:pt idx="866">
                <c:v>3.0477698583105908E-4</c:v>
              </c:pt>
              <c:pt idx="867">
                <c:v>3.1744712606422877E-4</c:v>
              </c:pt>
              <c:pt idx="868">
                <c:v>3.2901658570887946E-4</c:v>
              </c:pt>
              <c:pt idx="869">
                <c:v>3.4125747836837722E-4</c:v>
              </c:pt>
              <c:pt idx="870">
                <c:v>3.5280787998648674E-4</c:v>
              </c:pt>
              <c:pt idx="871">
                <c:v>3.6551790417872581E-4</c:v>
              </c:pt>
              <c:pt idx="872">
                <c:v>3.7962632432771447E-4</c:v>
              </c:pt>
              <c:pt idx="873">
                <c:v>3.9238514272519801E-4</c:v>
              </c:pt>
              <c:pt idx="874">
                <c:v>4.0315368792050507E-4</c:v>
              </c:pt>
              <c:pt idx="875">
                <c:v>4.1453783565958616E-4</c:v>
              </c:pt>
              <c:pt idx="876">
                <c:v>4.250868776475328E-4</c:v>
              </c:pt>
              <c:pt idx="877">
                <c:v>4.3293394052006947E-4</c:v>
              </c:pt>
              <c:pt idx="878">
                <c:v>4.3834718025732194E-4</c:v>
              </c:pt>
              <c:pt idx="879">
                <c:v>4.4331496072300055E-4</c:v>
              </c:pt>
              <c:pt idx="880">
                <c:v>4.4646252286340352E-4</c:v>
              </c:pt>
              <c:pt idx="881">
                <c:v>4.4590370545993574E-4</c:v>
              </c:pt>
              <c:pt idx="882">
                <c:v>4.427130064134471E-4</c:v>
              </c:pt>
              <c:pt idx="883">
                <c:v>4.3878777778743119E-4</c:v>
              </c:pt>
              <c:pt idx="884">
                <c:v>4.3421487680303495E-4</c:v>
              </c:pt>
              <c:pt idx="885">
                <c:v>4.2823302546314611E-4</c:v>
              </c:pt>
              <c:pt idx="886">
                <c:v>4.1999679344566546E-4</c:v>
              </c:pt>
              <c:pt idx="887">
                <c:v>4.0782442482222833E-4</c:v>
              </c:pt>
              <c:pt idx="888">
                <c:v>3.9474105424362993E-4</c:v>
              </c:pt>
              <c:pt idx="889">
                <c:v>3.8012971787848614E-4</c:v>
              </c:pt>
              <c:pt idx="890">
                <c:v>3.6633570213024633E-4</c:v>
              </c:pt>
              <c:pt idx="891">
                <c:v>3.5242208754197808E-4</c:v>
              </c:pt>
              <c:pt idx="892">
                <c:v>3.389228347589703E-4</c:v>
              </c:pt>
              <c:pt idx="893">
                <c:v>3.2411407633224518E-4</c:v>
              </c:pt>
              <c:pt idx="894">
                <c:v>3.0850912376516207E-4</c:v>
              </c:pt>
              <c:pt idx="895">
                <c:v>2.9319122609320719E-4</c:v>
              </c:pt>
              <c:pt idx="896">
                <c:v>2.8057725223324813E-4</c:v>
              </c:pt>
              <c:pt idx="897">
                <c:v>2.690655500771966E-4</c:v>
              </c:pt>
              <c:pt idx="898">
                <c:v>2.5798240601148205E-4</c:v>
              </c:pt>
              <c:pt idx="899">
                <c:v>2.4648916079393602E-4</c:v>
              </c:pt>
              <c:pt idx="900">
                <c:v>2.3678084649816276E-4</c:v>
              </c:pt>
              <c:pt idx="901">
                <c:v>2.2916589200267472E-4</c:v>
              </c:pt>
              <c:pt idx="902">
                <c:v>2.2225028575757037E-4</c:v>
              </c:pt>
              <c:pt idx="903">
                <c:v>2.162371601607694E-4</c:v>
              </c:pt>
              <c:pt idx="904">
                <c:v>2.1207480230470146E-4</c:v>
              </c:pt>
              <c:pt idx="905">
                <c:v>2.0731319503524041E-4</c:v>
              </c:pt>
              <c:pt idx="906">
                <c:v>2.0153954998345432E-4</c:v>
              </c:pt>
              <c:pt idx="907">
                <c:v>1.9602408992202677E-4</c:v>
              </c:pt>
              <c:pt idx="908">
                <c:v>1.9266476800248693E-4</c:v>
              </c:pt>
              <c:pt idx="909">
                <c:v>1.8979515604137845E-4</c:v>
              </c:pt>
              <c:pt idx="910">
                <c:v>1.8716613840605672E-4</c:v>
              </c:pt>
              <c:pt idx="911">
                <c:v>1.8509075820966051E-4</c:v>
              </c:pt>
              <c:pt idx="912">
                <c:v>1.8468099295996656E-4</c:v>
              </c:pt>
              <c:pt idx="913">
                <c:v>1.8414809305826991E-4</c:v>
              </c:pt>
              <c:pt idx="914">
                <c:v>1.8381761839209815E-4</c:v>
              </c:pt>
              <c:pt idx="915">
                <c:v>1.8375657259836302E-4</c:v>
              </c:pt>
              <c:pt idx="916">
                <c:v>1.8321357795347994E-4</c:v>
              </c:pt>
              <c:pt idx="917">
                <c:v>1.8312088664257541E-4</c:v>
              </c:pt>
              <c:pt idx="918">
                <c:v>1.8287771117404749E-4</c:v>
              </c:pt>
              <c:pt idx="919">
                <c:v>1.8338570128038564E-4</c:v>
              </c:pt>
              <c:pt idx="920">
                <c:v>1.8337580100685779E-4</c:v>
              </c:pt>
              <c:pt idx="921">
                <c:v>1.7975862999909697E-4</c:v>
              </c:pt>
              <c:pt idx="922">
                <c:v>1.7753598323397391E-4</c:v>
              </c:pt>
              <c:pt idx="923">
                <c:v>1.8006613956649608E-4</c:v>
              </c:pt>
              <c:pt idx="924">
                <c:v>1.8618609972209849E-4</c:v>
              </c:pt>
              <c:pt idx="925">
                <c:v>1.9333293039125788E-4</c:v>
              </c:pt>
              <c:pt idx="926">
                <c:v>1.9757261645520229E-4</c:v>
              </c:pt>
              <c:pt idx="927">
                <c:v>1.9946744041313426E-4</c:v>
              </c:pt>
              <c:pt idx="928">
                <c:v>1.9993765036852774E-4</c:v>
              </c:pt>
              <c:pt idx="929">
                <c:v>2.0180431158408493E-4</c:v>
              </c:pt>
              <c:pt idx="930">
                <c:v>2.0567006785269428E-4</c:v>
              </c:pt>
              <c:pt idx="931">
                <c:v>2.1082409721411566E-4</c:v>
              </c:pt>
              <c:pt idx="932">
                <c:v>2.1593659846389968E-4</c:v>
              </c:pt>
              <c:pt idx="933">
                <c:v>2.2209204049266352E-4</c:v>
              </c:pt>
              <c:pt idx="934">
                <c:v>2.2739363696682957E-4</c:v>
              </c:pt>
              <c:pt idx="935">
                <c:v>2.3092384467908412E-4</c:v>
              </c:pt>
              <c:pt idx="936">
                <c:v>2.3283244062465572E-4</c:v>
              </c:pt>
              <c:pt idx="937">
                <c:v>2.3616743615781285E-4</c:v>
              </c:pt>
              <c:pt idx="938">
                <c:v>2.4204418548676759E-4</c:v>
              </c:pt>
              <c:pt idx="939">
                <c:v>2.4715689888527004E-4</c:v>
              </c:pt>
              <c:pt idx="940">
                <c:v>2.4974095867133939E-4</c:v>
              </c:pt>
              <c:pt idx="941">
                <c:v>2.5304427332920737E-4</c:v>
              </c:pt>
              <c:pt idx="942">
                <c:v>2.5575145008821954E-4</c:v>
              </c:pt>
              <c:pt idx="943">
                <c:v>2.580041512551236E-4</c:v>
              </c:pt>
              <c:pt idx="944">
                <c:v>2.5951210434589482E-4</c:v>
              </c:pt>
              <c:pt idx="945">
                <c:v>2.5914003085184619E-4</c:v>
              </c:pt>
              <c:pt idx="946">
                <c:v>2.5761008501059527E-4</c:v>
              </c:pt>
              <c:pt idx="947">
                <c:v>2.5557075241727637E-4</c:v>
              </c:pt>
              <c:pt idx="948">
                <c:v>2.541717907306109E-4</c:v>
              </c:pt>
              <c:pt idx="949">
                <c:v>2.5263887480730165E-4</c:v>
              </c:pt>
              <c:pt idx="950">
                <c:v>2.4949170160621579E-4</c:v>
              </c:pt>
              <c:pt idx="951">
                <c:v>2.4455038669316431E-4</c:v>
              </c:pt>
              <c:pt idx="952">
                <c:v>2.3941951690017416E-4</c:v>
              </c:pt>
              <c:pt idx="953">
                <c:v>2.3342014561195299E-4</c:v>
              </c:pt>
              <c:pt idx="954">
                <c:v>2.2634809736604865E-4</c:v>
              </c:pt>
              <c:pt idx="955">
                <c:v>2.1877292075527072E-4</c:v>
              </c:pt>
              <c:pt idx="956">
                <c:v>2.1275290032512001E-4</c:v>
              </c:pt>
              <c:pt idx="957">
                <c:v>2.0782850427236523E-4</c:v>
              </c:pt>
              <c:pt idx="958">
                <c:v>2.0319234761175E-4</c:v>
              </c:pt>
              <c:pt idx="959">
                <c:v>1.9769654666489917E-4</c:v>
              </c:pt>
              <c:pt idx="960">
                <c:v>1.9224717092927005E-4</c:v>
              </c:pt>
              <c:pt idx="961">
                <c:v>1.8798558051014524E-4</c:v>
              </c:pt>
              <c:pt idx="962">
                <c:v>1.8459406502258001E-4</c:v>
              </c:pt>
              <c:pt idx="963">
                <c:v>1.8121485416068512E-4</c:v>
              </c:pt>
              <c:pt idx="964">
                <c:v>1.7769914327752493E-4</c:v>
              </c:pt>
              <c:pt idx="965">
                <c:v>1.7477253402739179E-4</c:v>
              </c:pt>
              <c:pt idx="966">
                <c:v>1.729483732717649E-4</c:v>
              </c:pt>
              <c:pt idx="967">
                <c:v>1.7103054885694052E-4</c:v>
              </c:pt>
              <c:pt idx="968">
                <c:v>1.6951271317170135E-4</c:v>
              </c:pt>
              <c:pt idx="969">
                <c:v>1.6781858190142686E-4</c:v>
              </c:pt>
              <c:pt idx="970">
                <c:v>1.6569113687371005E-4</c:v>
              </c:pt>
              <c:pt idx="971">
                <c:v>1.6458981983903561E-4</c:v>
              </c:pt>
              <c:pt idx="972">
                <c:v>1.6370128796897057E-4</c:v>
              </c:pt>
              <c:pt idx="973">
                <c:v>1.6192044091002799E-4</c:v>
              </c:pt>
              <c:pt idx="974">
                <c:v>1.6083570683351271E-4</c:v>
              </c:pt>
              <c:pt idx="975">
                <c:v>1.6061047561075401E-4</c:v>
              </c:pt>
              <c:pt idx="976">
                <c:v>1.5931861366878813E-4</c:v>
              </c:pt>
              <c:pt idx="977">
                <c:v>1.5726572123654802E-4</c:v>
              </c:pt>
              <c:pt idx="978">
                <c:v>1.5659352802212647E-4</c:v>
              </c:pt>
              <c:pt idx="979">
                <c:v>1.5626658916792895E-4</c:v>
              </c:pt>
              <c:pt idx="980">
                <c:v>1.5533829709221361E-4</c:v>
              </c:pt>
              <c:pt idx="981">
                <c:v>1.5354647133709106E-4</c:v>
              </c:pt>
              <c:pt idx="982">
                <c:v>1.5055432581201553E-4</c:v>
              </c:pt>
              <c:pt idx="983">
                <c:v>1.4783714270511628E-4</c:v>
              </c:pt>
              <c:pt idx="984">
                <c:v>1.473915950382431E-4</c:v>
              </c:pt>
              <c:pt idx="985">
                <c:v>1.4682259449628953E-4</c:v>
              </c:pt>
              <c:pt idx="986">
                <c:v>1.4468645137111609E-4</c:v>
              </c:pt>
              <c:pt idx="987">
                <c:v>1.4186584576397052E-4</c:v>
              </c:pt>
              <c:pt idx="988">
                <c:v>1.4066269734443814E-4</c:v>
              </c:pt>
              <c:pt idx="989">
                <c:v>1.4062728618751617E-4</c:v>
              </c:pt>
              <c:pt idx="990">
                <c:v>1.4155294408331069E-4</c:v>
              </c:pt>
              <c:pt idx="991">
                <c:v>1.4163184572751572E-4</c:v>
              </c:pt>
              <c:pt idx="992">
                <c:v>1.406998056911077E-4</c:v>
              </c:pt>
              <c:pt idx="993">
                <c:v>1.3901421340675103E-4</c:v>
              </c:pt>
              <c:pt idx="994">
                <c:v>1.377967979859026E-4</c:v>
              </c:pt>
              <c:pt idx="995">
                <c:v>1.3870387518977252E-4</c:v>
              </c:pt>
              <c:pt idx="996">
                <c:v>1.3910483626765064E-4</c:v>
              </c:pt>
              <c:pt idx="997">
                <c:v>1.3924591516542256E-4</c:v>
              </c:pt>
              <c:pt idx="998">
                <c:v>1.4057658264380568E-4</c:v>
              </c:pt>
              <c:pt idx="999">
                <c:v>1.4116594946273083E-4</c:v>
              </c:pt>
              <c:pt idx="1000">
                <c:v>1.4026608531528834E-4</c:v>
              </c:pt>
              <c:pt idx="1001">
                <c:v>1.3947989752281748E-4</c:v>
              </c:pt>
              <c:pt idx="1002">
                <c:v>1.4045265243410878E-4</c:v>
              </c:pt>
              <c:pt idx="1003">
                <c:v>1.4162343049501706E-4</c:v>
              </c:pt>
              <c:pt idx="1004">
                <c:v>1.4232818853772132E-4</c:v>
              </c:pt>
              <c:pt idx="1005">
                <c:v>1.43994157065621E-4</c:v>
              </c:pt>
              <c:pt idx="1006">
                <c:v>1.4669781569171881E-4</c:v>
              </c:pt>
              <c:pt idx="1007">
                <c:v>1.4956684424385154E-4</c:v>
              </c:pt>
              <c:pt idx="1008">
                <c:v>1.5282115254775663E-4</c:v>
              </c:pt>
              <c:pt idx="1009">
                <c:v>1.5641735619051025E-4</c:v>
              </c:pt>
              <c:pt idx="1010">
                <c:v>1.5917663313896278E-4</c:v>
              </c:pt>
              <c:pt idx="1011">
                <c:v>1.6170457958900104E-4</c:v>
              </c:pt>
              <c:pt idx="1012">
                <c:v>1.6435719876925077E-4</c:v>
              </c:pt>
              <c:pt idx="1013">
                <c:v>1.6670160121970656E-4</c:v>
              </c:pt>
              <c:pt idx="1014">
                <c:v>1.6813314541371457E-4</c:v>
              </c:pt>
              <c:pt idx="1015">
                <c:v>1.6933008848323217E-4</c:v>
              </c:pt>
              <c:pt idx="1016">
                <c:v>1.7145495236820779E-4</c:v>
              </c:pt>
              <c:pt idx="1017">
                <c:v>1.7471551905930729E-4</c:v>
              </c:pt>
              <c:pt idx="1018">
                <c:v>1.7921280670463451E-4</c:v>
              </c:pt>
              <c:pt idx="1019">
                <c:v>1.8236424055914928E-4</c:v>
              </c:pt>
              <c:pt idx="1020">
                <c:v>1.8411844527486596E-4</c:v>
              </c:pt>
              <c:pt idx="1021">
                <c:v>1.8539589878303686E-4</c:v>
              </c:pt>
              <c:pt idx="1022">
                <c:v>1.8541914674676744E-4</c:v>
              </c:pt>
              <c:pt idx="1023">
                <c:v>1.8597195326987902E-4</c:v>
              </c:pt>
              <c:pt idx="1024">
                <c:v>1.8814076729769437E-4</c:v>
              </c:pt>
              <c:pt idx="1025">
                <c:v>1.8981589357860735E-4</c:v>
              </c:pt>
              <c:pt idx="1026">
                <c:v>1.9023960760653963E-4</c:v>
              </c:pt>
              <c:pt idx="1027">
                <c:v>1.9096204470911505E-4</c:v>
              </c:pt>
              <c:pt idx="1028">
                <c:v>1.9242578247114848E-4</c:v>
              </c:pt>
              <c:pt idx="1029">
                <c:v>1.9187651176001114E-4</c:v>
              </c:pt>
              <c:pt idx="1030">
                <c:v>1.8933336131848365E-4</c:v>
              </c:pt>
              <c:pt idx="1031">
                <c:v>1.876588361256063E-4</c:v>
              </c:pt>
              <c:pt idx="1032">
                <c:v>1.8675066282002438E-4</c:v>
              </c:pt>
              <c:pt idx="1033">
                <c:v>1.8462901652394531E-4</c:v>
              </c:pt>
              <c:pt idx="1034">
                <c:v>1.8319142609146138E-4</c:v>
              </c:pt>
              <c:pt idx="1035">
                <c:v>1.8288243148303307E-4</c:v>
              </c:pt>
              <c:pt idx="1036">
                <c:v>1.8259362636097767E-4</c:v>
              </c:pt>
              <c:pt idx="1037">
                <c:v>1.8146877849761471E-4</c:v>
              </c:pt>
              <c:pt idx="1038">
                <c:v>1.7841314746854181E-4</c:v>
              </c:pt>
              <c:pt idx="1039">
                <c:v>1.749917543697943E-4</c:v>
              </c:pt>
              <c:pt idx="1040">
                <c:v>1.7298003646799414E-4</c:v>
              </c:pt>
              <c:pt idx="1041">
                <c:v>1.7101230406715346E-4</c:v>
              </c:pt>
              <c:pt idx="1042">
                <c:v>1.6884614189831881E-4</c:v>
              </c:pt>
              <c:pt idx="1043">
                <c:v>1.6604655669336005E-4</c:v>
              </c:pt>
              <c:pt idx="1044">
                <c:v>1.6275674883723363E-4</c:v>
              </c:pt>
              <c:pt idx="1045">
                <c:v>1.590447119942041E-4</c:v>
              </c:pt>
              <c:pt idx="1046">
                <c:v>1.5465001593330927E-4</c:v>
              </c:pt>
              <c:pt idx="1047">
                <c:v>1.5021619611291955E-4</c:v>
              </c:pt>
              <c:pt idx="1048">
                <c:v>1.4762488791230302E-4</c:v>
              </c:pt>
              <c:pt idx="1049">
                <c:v>1.4740754155024687E-4</c:v>
              </c:pt>
              <c:pt idx="1050">
                <c:v>1.4735597173260267E-4</c:v>
              </c:pt>
              <c:pt idx="1051">
                <c:v>1.455850779843676E-4</c:v>
              </c:pt>
              <c:pt idx="1052">
                <c:v>1.4345084419766025E-4</c:v>
              </c:pt>
              <c:pt idx="1053">
                <c:v>1.4132288647720719E-4</c:v>
              </c:pt>
              <c:pt idx="1054">
                <c:v>1.4097094943235183E-4</c:v>
              </c:pt>
              <c:pt idx="1055">
                <c:v>1.4057439044038166E-4</c:v>
              </c:pt>
              <c:pt idx="1056">
                <c:v>1.3749991353348607E-4</c:v>
              </c:pt>
              <c:pt idx="1057">
                <c:v>1.3537911583228081E-4</c:v>
              </c:pt>
              <c:pt idx="1058">
                <c:v>1.3552176816638127E-4</c:v>
              </c:pt>
              <c:pt idx="1059">
                <c:v>1.3560894361060603E-4</c:v>
              </c:pt>
              <c:pt idx="1060">
                <c:v>1.3489918239395821E-4</c:v>
              </c:pt>
              <c:pt idx="1061">
                <c:v>1.3439787497225136E-4</c:v>
              </c:pt>
              <c:pt idx="1062">
                <c:v>1.3424899960907624E-4</c:v>
              </c:pt>
              <c:pt idx="1063">
                <c:v>1.3415802316697921E-4</c:v>
              </c:pt>
              <c:pt idx="1064">
                <c:v>1.3467907809856217E-4</c:v>
              </c:pt>
              <c:pt idx="1065">
                <c:v>1.3616461414141671E-4</c:v>
              </c:pt>
              <c:pt idx="1066">
                <c:v>1.3725382102007942E-4</c:v>
              </c:pt>
              <c:pt idx="1067">
                <c:v>1.379413950165889E-4</c:v>
              </c:pt>
              <c:pt idx="1068">
                <c:v>1.3799048976585114E-4</c:v>
              </c:pt>
              <c:pt idx="1069">
                <c:v>1.3863278769003055E-4</c:v>
              </c:pt>
              <c:pt idx="1070">
                <c:v>1.4042935143319859E-4</c:v>
              </c:pt>
              <c:pt idx="1071">
                <c:v>1.3982032549969669E-4</c:v>
              </c:pt>
              <c:pt idx="1072">
                <c:v>1.3963153081933248E-4</c:v>
              </c:pt>
              <c:pt idx="1073">
                <c:v>1.4052573766761619E-4</c:v>
              </c:pt>
              <c:pt idx="1074">
                <c:v>1.3978408342696079E-4</c:v>
              </c:pt>
              <c:pt idx="1075">
                <c:v>1.3972805848622906E-4</c:v>
              </c:pt>
              <c:pt idx="1076">
                <c:v>1.428376990432084E-4</c:v>
              </c:pt>
              <c:pt idx="1077">
                <c:v>1.4626487319453378E-4</c:v>
              </c:pt>
              <c:pt idx="1078">
                <c:v>1.4761042644132841E-4</c:v>
              </c:pt>
              <c:pt idx="1079">
                <c:v>1.480018938640557E-4</c:v>
              </c:pt>
              <c:pt idx="1080">
                <c:v>1.4795587527121105E-4</c:v>
              </c:pt>
              <c:pt idx="1081">
                <c:v>1.4925164428540848E-4</c:v>
              </c:pt>
              <c:pt idx="1082">
                <c:v>1.5155757710158459E-4</c:v>
              </c:pt>
              <c:pt idx="1083">
                <c:v>1.5413285039489799E-4</c:v>
              </c:pt>
              <c:pt idx="1084">
                <c:v>1.5622918027724154E-4</c:v>
              </c:pt>
              <c:pt idx="1085">
                <c:v>1.5818927532421786E-4</c:v>
              </c:pt>
              <c:pt idx="1086">
                <c:v>1.6088701146525883E-4</c:v>
              </c:pt>
              <c:pt idx="1087">
                <c:v>1.6296152538772138E-4</c:v>
              </c:pt>
              <c:pt idx="1088">
                <c:v>1.6397066380422756E-4</c:v>
              </c:pt>
              <c:pt idx="1089">
                <c:v>1.6494317120868067E-4</c:v>
              </c:pt>
              <c:pt idx="1090">
                <c:v>1.648804812623775E-4</c:v>
              </c:pt>
              <c:pt idx="1091">
                <c:v>1.6458870605826374E-4</c:v>
              </c:pt>
              <c:pt idx="1092">
                <c:v>1.6589623164727548E-4</c:v>
              </c:pt>
              <c:pt idx="1093">
                <c:v>1.6776011725043292E-4</c:v>
              </c:pt>
              <c:pt idx="1094">
                <c:v>1.6890962740231618E-4</c:v>
              </c:pt>
              <c:pt idx="1095">
                <c:v>1.7056636746096311E-4</c:v>
              </c:pt>
              <c:pt idx="1096">
                <c:v>1.715033929922548E-4</c:v>
              </c:pt>
              <c:pt idx="1097">
                <c:v>1.7187313285040043E-4</c:v>
              </c:pt>
              <c:pt idx="1098">
                <c:v>1.7332440687522463E-4</c:v>
              </c:pt>
              <c:pt idx="1099">
                <c:v>1.759044181565835E-4</c:v>
              </c:pt>
              <c:pt idx="1100">
                <c:v>1.7825384146004269E-4</c:v>
              </c:pt>
              <c:pt idx="1101">
                <c:v>1.7949759868009915E-4</c:v>
              </c:pt>
              <c:pt idx="1102">
                <c:v>1.8044768903663561E-4</c:v>
              </c:pt>
              <c:pt idx="1103">
                <c:v>1.8260186480287765E-4</c:v>
              </c:pt>
              <c:pt idx="1104">
                <c:v>1.8512321696358396E-4</c:v>
              </c:pt>
              <c:pt idx="1105">
                <c:v>1.870463274173098E-4</c:v>
              </c:pt>
              <c:pt idx="1106">
                <c:v>1.8823862089408129E-4</c:v>
              </c:pt>
              <c:pt idx="1107">
                <c:v>1.8976975123234359E-4</c:v>
              </c:pt>
              <c:pt idx="1108">
                <c:v>1.9167272523687616E-4</c:v>
              </c:pt>
              <c:pt idx="1109">
                <c:v>1.9207352720321543E-4</c:v>
              </c:pt>
              <c:pt idx="1110">
                <c:v>1.9237080059494914E-4</c:v>
              </c:pt>
              <c:pt idx="1111">
                <c:v>1.936199499282663E-4</c:v>
              </c:pt>
              <c:pt idx="1112">
                <c:v>1.9512731961006174E-4</c:v>
              </c:pt>
              <c:pt idx="1113">
                <c:v>1.9769173796061422E-4</c:v>
              </c:pt>
              <c:pt idx="1114">
                <c:v>1.994907237349846E-4</c:v>
              </c:pt>
              <c:pt idx="1115">
                <c:v>1.9983983213026055E-4</c:v>
              </c:pt>
              <c:pt idx="1116">
                <c:v>2.0149826937865514E-4</c:v>
              </c:pt>
              <c:pt idx="1117">
                <c:v>2.0400858980600185E-4</c:v>
              </c:pt>
              <c:pt idx="1118">
                <c:v>2.062649682173591E-4</c:v>
              </c:pt>
              <c:pt idx="1119">
                <c:v>2.0516467656815719E-4</c:v>
              </c:pt>
              <c:pt idx="1120">
                <c:v>2.0194728214126308E-4</c:v>
              </c:pt>
              <c:pt idx="1121">
                <c:v>1.9938882163388717E-4</c:v>
              </c:pt>
              <c:pt idx="1122">
                <c:v>1.9870430611473541E-4</c:v>
              </c:pt>
              <c:pt idx="1123">
                <c:v>1.9824620631535368E-4</c:v>
              </c:pt>
              <c:pt idx="1124">
                <c:v>1.9608570144567778E-4</c:v>
              </c:pt>
              <c:pt idx="1125">
                <c:v>1.9079419971469819E-4</c:v>
              </c:pt>
              <c:pt idx="1126">
                <c:v>1.8575135396080658E-4</c:v>
              </c:pt>
              <c:pt idx="1127">
                <c:v>1.8296391426997929E-4</c:v>
              </c:pt>
              <c:pt idx="1128">
                <c:v>1.8124741898896781E-4</c:v>
              </c:pt>
              <c:pt idx="1129">
                <c:v>1.7675142191501118E-4</c:v>
              </c:pt>
              <c:pt idx="1130">
                <c:v>1.7065545224365393E-4</c:v>
              </c:pt>
              <c:pt idx="1131">
                <c:v>1.6534367263100212E-4</c:v>
              </c:pt>
              <c:pt idx="1132">
                <c:v>1.5964323656614252E-4</c:v>
              </c:pt>
              <c:pt idx="1133">
                <c:v>1.5704784450269575E-4</c:v>
              </c:pt>
              <c:pt idx="1134">
                <c:v>1.5572149071492119E-4</c:v>
              </c:pt>
              <c:pt idx="1135">
                <c:v>1.5399772934030265E-4</c:v>
              </c:pt>
              <c:pt idx="1136">
                <c:v>1.5242248974766179E-4</c:v>
              </c:pt>
              <c:pt idx="1137">
                <c:v>1.5028256330367593E-4</c:v>
              </c:pt>
              <c:pt idx="1138">
                <c:v>1.5036586703378888E-4</c:v>
              </c:pt>
              <c:pt idx="1139">
                <c:v>1.5093911055011152E-4</c:v>
              </c:pt>
              <c:pt idx="1140">
                <c:v>1.5062536027457787E-4</c:v>
              </c:pt>
              <c:pt idx="1141">
                <c:v>1.512493250136709E-4</c:v>
              </c:pt>
              <c:pt idx="1142">
                <c:v>1.511402452142658E-4</c:v>
              </c:pt>
              <c:pt idx="1143">
                <c:v>1.515052647634258E-4</c:v>
              </c:pt>
              <c:pt idx="1144">
                <c:v>1.5324472514320996E-4</c:v>
              </c:pt>
              <c:pt idx="1145">
                <c:v>1.5485772720773565E-4</c:v>
              </c:pt>
              <c:pt idx="1146">
                <c:v>1.5538176990043681E-4</c:v>
              </c:pt>
              <c:pt idx="1147">
                <c:v>1.5669733946168995E-4</c:v>
              </c:pt>
              <c:pt idx="1148">
                <c:v>1.5841204915765446E-4</c:v>
              </c:pt>
              <c:pt idx="1149">
                <c:v>1.6119598839462726E-4</c:v>
              </c:pt>
              <c:pt idx="1150">
                <c:v>1.6364749058978258E-4</c:v>
              </c:pt>
              <c:pt idx="1151">
                <c:v>1.6537957880160046E-4</c:v>
              </c:pt>
              <c:pt idx="1152">
                <c:v>1.6716751516355135E-4</c:v>
              </c:pt>
              <c:pt idx="1153">
                <c:v>1.693018550246179E-4</c:v>
              </c:pt>
              <c:pt idx="1154">
                <c:v>1.7146858292336846E-4</c:v>
              </c:pt>
              <c:pt idx="1155">
                <c:v>1.732339784839836E-4</c:v>
              </c:pt>
              <c:pt idx="1156">
                <c:v>1.765552550666807E-4</c:v>
              </c:pt>
              <c:pt idx="1157">
                <c:v>1.7821247245994418E-4</c:v>
              </c:pt>
              <c:pt idx="1158">
                <c:v>1.7821096973985511E-4</c:v>
              </c:pt>
              <c:pt idx="1159">
                <c:v>1.7923750435127454E-4</c:v>
              </c:pt>
              <c:pt idx="1160">
                <c:v>1.7927922693257049E-4</c:v>
              </c:pt>
              <c:pt idx="1161">
                <c:v>1.7805597742196459E-4</c:v>
              </c:pt>
              <c:pt idx="1162">
                <c:v>1.7608278219162371E-4</c:v>
              </c:pt>
              <c:pt idx="1163">
                <c:v>1.7195311291725757E-4</c:v>
              </c:pt>
              <c:pt idx="1164">
                <c:v>1.6827201442900261E-4</c:v>
              </c:pt>
              <c:pt idx="1165">
                <c:v>1.6629001502684591E-4</c:v>
              </c:pt>
              <c:pt idx="1166">
                <c:v>1.628956001734618E-4</c:v>
              </c:pt>
              <c:pt idx="1167">
                <c:v>1.5779006447326702E-4</c:v>
              </c:pt>
              <c:pt idx="1168">
                <c:v>1.5262521552720446E-4</c:v>
              </c:pt>
              <c:pt idx="1169">
                <c:v>1.477641635459681E-4</c:v>
              </c:pt>
              <c:pt idx="1170">
                <c:v>1.4264651768976157E-4</c:v>
              </c:pt>
              <c:pt idx="1171">
                <c:v>1.3780966834148881E-4</c:v>
              </c:pt>
              <c:pt idx="1172">
                <c:v>1.333989727314106E-4</c:v>
              </c:pt>
              <c:pt idx="1173">
                <c:v>1.3128225889303557E-4</c:v>
              </c:pt>
              <c:pt idx="1174">
                <c:v>1.3087986581130791E-4</c:v>
              </c:pt>
              <c:pt idx="1175">
                <c:v>1.3096133091919425E-4</c:v>
              </c:pt>
              <c:pt idx="1176">
                <c:v>1.2992984617101093E-4</c:v>
              </c:pt>
              <c:pt idx="1177">
                <c:v>1.2865165014232545E-4</c:v>
              </c:pt>
              <c:pt idx="1178">
                <c:v>1.2766623702416637E-4</c:v>
              </c:pt>
              <c:pt idx="1179">
                <c:v>1.2592191490291764E-4</c:v>
              </c:pt>
              <c:pt idx="1180">
                <c:v>1.2523960926624978E-4</c:v>
              </c:pt>
              <c:pt idx="1181">
                <c:v>1.2562934414110969E-4</c:v>
              </c:pt>
              <c:pt idx="1182">
                <c:v>1.2650028534660294E-4</c:v>
              </c:pt>
              <c:pt idx="1183">
                <c:v>1.283516364963117E-4</c:v>
              </c:pt>
              <c:pt idx="1184">
                <c:v>1.2990143592179796E-4</c:v>
              </c:pt>
              <c:pt idx="1185">
                <c:v>1.3035516899339149E-4</c:v>
              </c:pt>
              <c:pt idx="1186">
                <c:v>1.3035074922842371E-4</c:v>
              </c:pt>
              <c:pt idx="1187">
                <c:v>1.3039218894476173E-4</c:v>
              </c:pt>
              <c:pt idx="1188">
                <c:v>1.3023806290080487E-4</c:v>
              </c:pt>
              <c:pt idx="1189">
                <c:v>1.2989590237605828E-4</c:v>
              </c:pt>
              <c:pt idx="1190">
                <c:v>1.2975358594409538E-4</c:v>
              </c:pt>
              <c:pt idx="1191">
                <c:v>1.3059862732687735E-4</c:v>
              </c:pt>
              <c:pt idx="1192">
                <c:v>1.3194799925060418E-4</c:v>
              </c:pt>
              <c:pt idx="1193">
                <c:v>1.3350685035474447E-4</c:v>
              </c:pt>
              <c:pt idx="1194">
                <c:v>1.3322582401903237E-4</c:v>
              </c:pt>
              <c:pt idx="1195">
                <c:v>1.3198929753446321E-4</c:v>
              </c:pt>
              <c:pt idx="1196">
                <c:v>1.3264347578687607E-4</c:v>
              </c:pt>
              <c:pt idx="1197">
                <c:v>1.3381667587898668E-4</c:v>
              </c:pt>
              <c:pt idx="1198">
                <c:v>1.34612958414644E-4</c:v>
              </c:pt>
              <c:pt idx="1199">
                <c:v>1.3512151425089803E-4</c:v>
              </c:pt>
              <c:pt idx="1200">
                <c:v>1.3702082869003729E-4</c:v>
              </c:pt>
              <c:pt idx="1201">
                <c:v>1.4003901547030305E-4</c:v>
              </c:pt>
              <c:pt idx="1202">
                <c:v>1.4198714179374661E-4</c:v>
              </c:pt>
              <c:pt idx="1203">
                <c:v>1.4358029027403696E-4</c:v>
              </c:pt>
              <c:pt idx="1204">
                <c:v>1.4633023267887748E-4</c:v>
              </c:pt>
              <c:pt idx="1205">
                <c:v>1.4931924901035582E-4</c:v>
              </c:pt>
              <c:pt idx="1206">
                <c:v>1.5189945476137327E-4</c:v>
              </c:pt>
              <c:pt idx="1207">
                <c:v>1.5479040534774623E-4</c:v>
              </c:pt>
              <c:pt idx="1208">
                <c:v>1.5840501289182573E-4</c:v>
              </c:pt>
              <c:pt idx="1209">
                <c:v>1.6185723827098858E-4</c:v>
              </c:pt>
              <c:pt idx="1210">
                <c:v>1.6370084599247377E-4</c:v>
              </c:pt>
              <c:pt idx="1211">
                <c:v>1.6510541194111837E-4</c:v>
              </c:pt>
              <c:pt idx="1212">
                <c:v>1.6631681648161058E-4</c:v>
              </c:pt>
              <c:pt idx="1213">
                <c:v>1.6752463217294895E-4</c:v>
              </c:pt>
              <c:pt idx="1214">
                <c:v>1.674924032468038E-4</c:v>
              </c:pt>
              <c:pt idx="1215">
                <c:v>1.6567222027964791E-4</c:v>
              </c:pt>
              <c:pt idx="1216">
                <c:v>1.641875151526073E-4</c:v>
              </c:pt>
              <c:pt idx="1217">
                <c:v>1.6261968308605245E-4</c:v>
              </c:pt>
              <c:pt idx="1218">
                <c:v>1.6123917833789253E-4</c:v>
              </c:pt>
              <c:pt idx="1219">
                <c:v>1.604399610782966E-4</c:v>
              </c:pt>
              <c:pt idx="1220">
                <c:v>1.5965128053838391E-4</c:v>
              </c:pt>
              <c:pt idx="1221">
                <c:v>1.5733371490081255E-4</c:v>
              </c:pt>
              <c:pt idx="1222">
                <c:v>1.5522557540647504E-4</c:v>
              </c:pt>
              <c:pt idx="1223">
                <c:v>1.5346933759887316E-4</c:v>
              </c:pt>
              <c:pt idx="1224">
                <c:v>1.508927030179497E-4</c:v>
              </c:pt>
              <c:pt idx="1225">
                <c:v>1.4984808272828208E-4</c:v>
              </c:pt>
              <c:pt idx="1226">
                <c:v>1.5174798057639708E-4</c:v>
              </c:pt>
              <c:pt idx="1227">
                <c:v>1.5475980289510923E-4</c:v>
              </c:pt>
              <c:pt idx="1228">
                <c:v>1.571131155917401E-4</c:v>
              </c:pt>
              <c:pt idx="1229">
                <c:v>1.5871628809897742E-4</c:v>
              </c:pt>
              <c:pt idx="1230">
                <c:v>1.6012624616088271E-4</c:v>
              </c:pt>
              <c:pt idx="1231">
                <c:v>1.6372586186219149E-4</c:v>
              </c:pt>
              <c:pt idx="1232">
                <c:v>1.6823607290028452E-4</c:v>
              </c:pt>
              <c:pt idx="1233">
                <c:v>1.7229757171978742E-4</c:v>
              </c:pt>
              <c:pt idx="1234">
                <c:v>1.7625186472023158E-4</c:v>
              </c:pt>
              <c:pt idx="1235">
                <c:v>1.8025336081053174E-4</c:v>
              </c:pt>
              <c:pt idx="1236">
                <c:v>1.8319282273719119E-4</c:v>
              </c:pt>
              <c:pt idx="1237">
                <c:v>1.8558073335398994E-4</c:v>
              </c:pt>
              <c:pt idx="1238">
                <c:v>1.8798107234987811E-4</c:v>
              </c:pt>
              <c:pt idx="1239">
                <c:v>1.9273564335351044E-4</c:v>
              </c:pt>
              <c:pt idx="1240">
                <c:v>1.9458817900023059E-4</c:v>
              </c:pt>
              <c:pt idx="1241">
                <c:v>1.9466409288331738E-4</c:v>
              </c:pt>
              <c:pt idx="1242">
                <c:v>1.9562026483644954E-4</c:v>
              </c:pt>
              <c:pt idx="1243">
                <c:v>1.9504845332397644E-4</c:v>
              </c:pt>
              <c:pt idx="1244">
                <c:v>1.9346927130098432E-4</c:v>
              </c:pt>
              <c:pt idx="1245">
                <c:v>1.9249214966190483E-4</c:v>
              </c:pt>
              <c:pt idx="1246">
                <c:v>1.9219275478298659E-4</c:v>
              </c:pt>
              <c:pt idx="1247">
                <c:v>1.915196599365116E-4</c:v>
              </c:pt>
              <c:pt idx="1248">
                <c:v>1.9061572960529875E-4</c:v>
              </c:pt>
              <c:pt idx="1249">
                <c:v>1.9001867239532965E-4</c:v>
              </c:pt>
              <c:pt idx="1250">
                <c:v>1.8999941989912995E-4</c:v>
              </c:pt>
              <c:pt idx="1251">
                <c:v>1.8898775337706218E-4</c:v>
              </c:pt>
              <c:pt idx="1252">
                <c:v>1.8713820549146027E-4</c:v>
              </c:pt>
              <c:pt idx="1253">
                <c:v>1.8338624933124164E-4</c:v>
              </c:pt>
              <c:pt idx="1254">
                <c:v>1.8145311485056885E-4</c:v>
              </c:pt>
              <c:pt idx="1255">
                <c:v>1.8251058781676281E-4</c:v>
              </c:pt>
              <c:pt idx="1256">
                <c:v>1.8344421896855921E-4</c:v>
              </c:pt>
              <c:pt idx="1257">
                <c:v>1.8305223885309565E-4</c:v>
              </c:pt>
              <c:pt idx="1258">
                <c:v>1.8174478398032338E-4</c:v>
              </c:pt>
              <c:pt idx="1259">
                <c:v>1.8109529067877639E-4</c:v>
              </c:pt>
              <c:pt idx="1260">
                <c:v>1.8271709691511793E-4</c:v>
              </c:pt>
              <c:pt idx="1261">
                <c:v>1.8454309629297144E-4</c:v>
              </c:pt>
              <c:pt idx="1262">
                <c:v>1.8306028282533704E-4</c:v>
              </c:pt>
              <c:pt idx="1263">
                <c:v>1.8277766537423654E-4</c:v>
              </c:pt>
              <c:pt idx="1264">
                <c:v>1.8397616420102282E-4</c:v>
              </c:pt>
              <c:pt idx="1265">
                <c:v>1.821292504953417E-4</c:v>
              </c:pt>
              <c:pt idx="1266">
                <c:v>1.798808806981061E-4</c:v>
              </c:pt>
              <c:pt idx="1267">
                <c:v>1.7878896892328312E-4</c:v>
              </c:pt>
              <c:pt idx="1268">
                <c:v>1.7895737964761585E-4</c:v>
              </c:pt>
              <c:pt idx="1269">
                <c:v>1.7740849953324292E-4</c:v>
              </c:pt>
              <c:pt idx="1270">
                <c:v>1.7423293376200399E-4</c:v>
              </c:pt>
              <c:pt idx="1271">
                <c:v>1.7066271833726099E-4</c:v>
              </c:pt>
              <c:pt idx="1272">
                <c:v>1.6668894301283881E-4</c:v>
              </c:pt>
              <c:pt idx="1273">
                <c:v>1.6309507300598817E-4</c:v>
              </c:pt>
              <c:pt idx="1274">
                <c:v>1.5927862363535953E-4</c:v>
              </c:pt>
              <c:pt idx="1275">
                <c:v>1.557973338817685E-4</c:v>
              </c:pt>
              <c:pt idx="1276">
                <c:v>1.5349023424764089E-4</c:v>
              </c:pt>
              <c:pt idx="1277">
                <c:v>1.5000897985216959E-4</c:v>
              </c:pt>
              <c:pt idx="1278">
                <c:v>1.468618596882634E-4</c:v>
              </c:pt>
              <c:pt idx="1279">
                <c:v>1.4527067358361873E-4</c:v>
              </c:pt>
              <c:pt idx="1280">
                <c:v>1.4439257235887766E-4</c:v>
              </c:pt>
              <c:pt idx="1281">
                <c:v>1.4470050622371368E-4</c:v>
              </c:pt>
              <c:pt idx="1282">
                <c:v>1.4587428972480005E-4</c:v>
              </c:pt>
              <c:pt idx="1283">
                <c:v>1.4719682483564243E-4</c:v>
              </c:pt>
              <c:pt idx="1284">
                <c:v>1.4737805287838178E-4</c:v>
              </c:pt>
              <c:pt idx="1285">
                <c:v>1.4683578307495343E-4</c:v>
              </c:pt>
              <c:pt idx="1286">
                <c:v>1.4632789904297448E-4</c:v>
              </c:pt>
              <c:pt idx="1287">
                <c:v>1.4623124762265882E-4</c:v>
              </c:pt>
              <c:pt idx="1288">
                <c:v>1.4608147062743026E-4</c:v>
              </c:pt>
              <c:pt idx="1289">
                <c:v>1.455154224884752E-4</c:v>
              </c:pt>
              <c:pt idx="1290">
                <c:v>1.4601734867727753E-4</c:v>
              </c:pt>
              <c:pt idx="1291">
                <c:v>1.4772106199800218E-4</c:v>
              </c:pt>
              <c:pt idx="1292">
                <c:v>1.506943439661952E-4</c:v>
              </c:pt>
              <c:pt idx="1293">
                <c:v>1.5603540010199367E-4</c:v>
              </c:pt>
              <c:pt idx="1294">
                <c:v>1.5923631764508782E-4</c:v>
              </c:pt>
              <c:pt idx="1295">
                <c:v>1.6192906829124514E-4</c:v>
              </c:pt>
              <c:pt idx="1296">
                <c:v>1.6559027783714505E-4</c:v>
              </c:pt>
              <c:pt idx="1297">
                <c:v>1.6718340863837553E-4</c:v>
              </c:pt>
              <c:pt idx="1298">
                <c:v>1.6828173791193175E-4</c:v>
              </c:pt>
              <c:pt idx="1299">
                <c:v>1.7027095037051588E-4</c:v>
              </c:pt>
              <c:pt idx="1300">
                <c:v>1.7267434784376176E-4</c:v>
              </c:pt>
              <c:pt idx="1301">
                <c:v>1.742291858013113E-4</c:v>
              </c:pt>
              <c:pt idx="1302">
                <c:v>1.7618266887989582E-4</c:v>
              </c:pt>
              <c:pt idx="1303">
                <c:v>1.8012762733672798E-4</c:v>
              </c:pt>
              <c:pt idx="1304">
                <c:v>1.8335852856536365E-4</c:v>
              </c:pt>
              <c:pt idx="1305">
                <c:v>1.8496803017603486E-4</c:v>
              </c:pt>
              <c:pt idx="1306">
                <c:v>1.8474560992379568E-4</c:v>
              </c:pt>
              <c:pt idx="1307">
                <c:v>1.8341686946293852E-4</c:v>
              </c:pt>
              <c:pt idx="1308">
                <c:v>1.8213315756757323E-4</c:v>
              </c:pt>
              <c:pt idx="1309">
                <c:v>1.8111486139805379E-4</c:v>
              </c:pt>
              <c:pt idx="1310">
                <c:v>1.7993492558413226E-4</c:v>
              </c:pt>
              <c:pt idx="1311">
                <c:v>1.7797493661151514E-4</c:v>
              </c:pt>
              <c:pt idx="1312">
                <c:v>1.7582183926792528E-4</c:v>
              </c:pt>
              <c:pt idx="1313">
                <c:v>1.7294724181193314E-4</c:v>
              </c:pt>
              <c:pt idx="1314">
                <c:v>1.6974625355259949E-4</c:v>
              </c:pt>
              <c:pt idx="1315">
                <c:v>1.6678654910238754E-4</c:v>
              </c:pt>
              <c:pt idx="1316">
                <c:v>1.6563398047314657E-4</c:v>
              </c:pt>
              <c:pt idx="1317">
                <c:v>1.6545913457102071E-4</c:v>
              </c:pt>
              <c:pt idx="1318">
                <c:v>1.6493495044584056E-4</c:v>
              </c:pt>
              <c:pt idx="1319">
                <c:v>1.6294738213982443E-4</c:v>
              </c:pt>
              <c:pt idx="1320">
                <c:v>1.5939498720743156E-4</c:v>
              </c:pt>
              <c:pt idx="1321">
                <c:v>1.5506816105738215E-4</c:v>
              </c:pt>
              <c:pt idx="1322">
                <c:v>1.5371615495373455E-4</c:v>
              </c:pt>
              <c:pt idx="1323">
                <c:v>1.540728123075755E-4</c:v>
              </c:pt>
              <c:pt idx="1324">
                <c:v>1.5320957917218608E-4</c:v>
              </c:pt>
              <c:pt idx="1325">
                <c:v>1.5333502978103188E-4</c:v>
              </c:pt>
              <c:pt idx="1326">
                <c:v>1.5446359024696781E-4</c:v>
              </c:pt>
              <c:pt idx="1327">
                <c:v>1.5533444305716171E-4</c:v>
              </c:pt>
              <c:pt idx="1328">
                <c:v>1.5728338261735932E-4</c:v>
              </c:pt>
              <c:pt idx="1329">
                <c:v>1.5899786248554552E-4</c:v>
              </c:pt>
              <c:pt idx="1330">
                <c:v>1.6064137860740882E-4</c:v>
              </c:pt>
              <c:pt idx="1331">
                <c:v>1.6273500359359209E-4</c:v>
              </c:pt>
              <c:pt idx="1332">
                <c:v>1.656511291612216E-4</c:v>
              </c:pt>
              <c:pt idx="1333">
                <c:v>1.7109141786007695E-4</c:v>
              </c:pt>
              <c:pt idx="1334">
                <c:v>1.7580062439607986E-4</c:v>
              </c:pt>
              <c:pt idx="1335">
                <c:v>1.7885816476361885E-4</c:v>
              </c:pt>
              <c:pt idx="1336">
                <c:v>1.8009820938110236E-4</c:v>
              </c:pt>
              <c:pt idx="1337">
                <c:v>1.8188777221656141E-4</c:v>
              </c:pt>
              <c:pt idx="1338">
                <c:v>1.8502248168043804E-4</c:v>
              </c:pt>
              <c:pt idx="1339">
                <c:v>1.8777254783869767E-4</c:v>
              </c:pt>
              <c:pt idx="1340">
                <c:v>1.9100229992844171E-4</c:v>
              </c:pt>
              <c:pt idx="1341">
                <c:v>1.9526493341209892E-4</c:v>
              </c:pt>
              <c:pt idx="1342">
                <c:v>1.9929540548152793E-4</c:v>
              </c:pt>
              <c:pt idx="1343">
                <c:v>2.0255234796535382E-4</c:v>
              </c:pt>
              <c:pt idx="1344">
                <c:v>2.0462924856089895E-4</c:v>
              </c:pt>
              <c:pt idx="1345">
                <c:v>2.0584625736337034E-4</c:v>
              </c:pt>
              <c:pt idx="1346">
                <c:v>2.0489220689742273E-4</c:v>
              </c:pt>
              <c:pt idx="1347">
                <c:v>2.0403344656418071E-4</c:v>
              </c:pt>
              <c:pt idx="1348">
                <c:v>2.0459130929841545E-4</c:v>
              </c:pt>
              <c:pt idx="1349">
                <c:v>2.03270701205099E-4</c:v>
              </c:pt>
              <c:pt idx="1350">
                <c:v>2.0006384349788813E-4</c:v>
              </c:pt>
              <c:pt idx="1351">
                <c:v>1.9500655395208178E-4</c:v>
              </c:pt>
              <c:pt idx="1352">
                <c:v>1.9086028404049661E-4</c:v>
              </c:pt>
              <c:pt idx="1353">
                <c:v>1.8933145198001756E-4</c:v>
              </c:pt>
              <c:pt idx="1354">
                <c:v>1.873617041663516E-4</c:v>
              </c:pt>
              <c:pt idx="1355">
                <c:v>1.8372793252137174E-4</c:v>
              </c:pt>
              <c:pt idx="1356">
                <c:v>1.7991383446570595E-4</c:v>
              </c:pt>
              <c:pt idx="1357">
                <c:v>1.7500648102666697E-4</c:v>
              </c:pt>
              <c:pt idx="1358">
                <c:v>1.7029960812656706E-4</c:v>
              </c:pt>
              <c:pt idx="1359">
                <c:v>1.6460396308693256E-4</c:v>
              </c:pt>
              <c:pt idx="1360">
                <c:v>1.6083353230914857E-4</c:v>
              </c:pt>
              <c:pt idx="1361">
                <c:v>1.5888422148869363E-4</c:v>
              </c:pt>
              <c:pt idx="1362">
                <c:v>1.5824894215128306E-4</c:v>
              </c:pt>
              <c:pt idx="1363">
                <c:v>1.5894178450763416E-4</c:v>
              </c:pt>
              <c:pt idx="1364">
                <c:v>1.5838197707681361E-4</c:v>
              </c:pt>
              <c:pt idx="1365">
                <c:v>1.5670997998949786E-4</c:v>
              </c:pt>
              <c:pt idx="1366">
                <c:v>1.5474459890362004E-4</c:v>
              </c:pt>
              <c:pt idx="1367">
                <c:v>1.5326990012446651E-4</c:v>
              </c:pt>
              <c:pt idx="1368">
                <c:v>1.5147142704283241E-4</c:v>
              </c:pt>
              <c:pt idx="1369">
                <c:v>1.4922349922209357E-4</c:v>
              </c:pt>
              <c:pt idx="1370">
                <c:v>1.4762994412342617E-4</c:v>
              </c:pt>
              <c:pt idx="1371">
                <c:v>1.4803979776841948E-4</c:v>
              </c:pt>
              <c:pt idx="1372">
                <c:v>1.5013209682511241E-4</c:v>
              </c:pt>
              <c:pt idx="1373">
                <c:v>1.5093831499241731E-4</c:v>
              </c:pt>
              <c:pt idx="1374">
                <c:v>1.4901626528228374E-4</c:v>
              </c:pt>
              <c:pt idx="1375">
                <c:v>1.4731173872480503E-4</c:v>
              </c:pt>
              <c:pt idx="1376">
                <c:v>1.4809433766812204E-4</c:v>
              </c:pt>
              <c:pt idx="1377">
                <c:v>1.5003984749070465E-4</c:v>
              </c:pt>
              <c:pt idx="1378">
                <c:v>1.5246087098664209E-4</c:v>
              </c:pt>
              <c:pt idx="1379">
                <c:v>1.5502456449573986E-4</c:v>
              </c:pt>
              <c:pt idx="1380">
                <c:v>1.5672997500621214E-4</c:v>
              </c:pt>
              <c:pt idx="1381">
                <c:v>1.5922137883949669E-4</c:v>
              </c:pt>
              <c:pt idx="1382">
                <c:v>1.6128417154526466E-4</c:v>
              </c:pt>
              <c:pt idx="1383">
                <c:v>1.6354337860620128E-4</c:v>
              </c:pt>
              <c:pt idx="1384">
                <c:v>1.6603884862325619E-4</c:v>
              </c:pt>
              <c:pt idx="1385">
                <c:v>1.687840353609914E-4</c:v>
              </c:pt>
              <c:pt idx="1386">
                <c:v>1.7115322385338657E-4</c:v>
              </c:pt>
              <c:pt idx="1387">
                <c:v>1.7349983618632624E-4</c:v>
              </c:pt>
              <c:pt idx="1388">
                <c:v>1.7476673529575405E-4</c:v>
              </c:pt>
              <c:pt idx="1389">
                <c:v>1.7622493951204778E-4</c:v>
              </c:pt>
              <c:pt idx="1390">
                <c:v>1.7919899935887513E-4</c:v>
              </c:pt>
              <c:pt idx="1391">
                <c:v>1.82240911437488E-4</c:v>
              </c:pt>
              <c:pt idx="1392">
                <c:v>1.83025295965852E-4</c:v>
              </c:pt>
              <c:pt idx="1393">
                <c:v>1.8256952980237327E-4</c:v>
              </c:pt>
              <c:pt idx="1394">
                <c:v>1.8218987199163992E-4</c:v>
              </c:pt>
              <c:pt idx="1395">
                <c:v>1.8144126988045516E-4</c:v>
              </c:pt>
              <c:pt idx="1396">
                <c:v>1.7868102058370974E-4</c:v>
              </c:pt>
              <c:pt idx="1397">
                <c:v>1.7493551728034411E-4</c:v>
              </c:pt>
              <c:pt idx="1398">
                <c:v>1.7347639375293707E-4</c:v>
              </c:pt>
              <c:pt idx="1399">
                <c:v>1.7250850058311035E-4</c:v>
              </c:pt>
              <c:pt idx="1400">
                <c:v>1.7080503476922391E-4</c:v>
              </c:pt>
              <c:pt idx="1401">
                <c:v>1.6868729554537636E-4</c:v>
              </c:pt>
              <c:pt idx="1402">
                <c:v>1.661808645112013E-4</c:v>
              </c:pt>
              <c:pt idx="1403">
                <c:v>1.629225077025857E-4</c:v>
              </c:pt>
              <c:pt idx="1404">
                <c:v>1.5875157550248025E-4</c:v>
              </c:pt>
              <c:pt idx="1405">
                <c:v>1.5573494447948316E-4</c:v>
              </c:pt>
              <c:pt idx="1406">
                <c:v>1.5399419352832842E-4</c:v>
              </c:pt>
              <c:pt idx="1407">
                <c:v>1.5143817273121474E-4</c:v>
              </c:pt>
              <c:pt idx="1408">
                <c:v>1.4916659032836828E-4</c:v>
              </c:pt>
              <c:pt idx="1409">
                <c:v>1.4742140193318588E-4</c:v>
              </c:pt>
              <c:pt idx="1410">
                <c:v>1.4742210909558071E-4</c:v>
              </c:pt>
              <c:pt idx="1411">
                <c:v>1.4911360618593438E-4</c:v>
              </c:pt>
              <c:pt idx="1412">
                <c:v>1.5063899082973855E-4</c:v>
              </c:pt>
              <c:pt idx="1413">
                <c:v>1.5116906208185581E-4</c:v>
              </c:pt>
              <c:pt idx="1414">
                <c:v>1.5185433780058203E-4</c:v>
              </c:pt>
              <c:pt idx="1415">
                <c:v>1.5372980318795507E-4</c:v>
              </c:pt>
              <c:pt idx="1416">
                <c:v>1.554450609347756E-4</c:v>
              </c:pt>
              <c:pt idx="1417">
                <c:v>1.566923539668063E-4</c:v>
              </c:pt>
              <c:pt idx="1418">
                <c:v>1.5624134347043292E-4</c:v>
              </c:pt>
              <c:pt idx="1419">
                <c:v>1.5550739729988135E-4</c:v>
              </c:pt>
              <c:pt idx="1420">
                <c:v>1.5656725693915789E-4</c:v>
              </c:pt>
              <c:pt idx="1421">
                <c:v>1.5922871564934323E-4</c:v>
              </c:pt>
              <c:pt idx="1422">
                <c:v>1.6257949858296529E-4</c:v>
              </c:pt>
              <c:pt idx="1423">
                <c:v>1.671005822428791E-4</c:v>
              </c:pt>
              <c:pt idx="1424">
                <c:v>1.7020159541864129E-4</c:v>
              </c:pt>
              <c:pt idx="1425">
                <c:v>1.718452352939237E-4</c:v>
              </c:pt>
              <c:pt idx="1426">
                <c:v>1.7494898872396595E-4</c:v>
              </c:pt>
              <c:pt idx="1427">
                <c:v>1.8055880192792591E-4</c:v>
              </c:pt>
              <c:pt idx="1428">
                <c:v>1.8616903942932282E-4</c:v>
              </c:pt>
              <c:pt idx="1429">
                <c:v>1.9065920241352196E-4</c:v>
              </c:pt>
              <c:pt idx="1430">
                <c:v>1.9448696638246814E-4</c:v>
              </c:pt>
              <c:pt idx="1431">
                <c:v>1.9641499161483815E-4</c:v>
              </c:pt>
              <c:pt idx="1432">
                <c:v>1.9666985294194094E-4</c:v>
              </c:pt>
              <c:pt idx="1433">
                <c:v>1.9752507746320872E-4</c:v>
              </c:pt>
              <c:pt idx="1434">
                <c:v>1.9875631790887638E-4</c:v>
              </c:pt>
              <c:pt idx="1435">
                <c:v>2.002072913896828E-4</c:v>
              </c:pt>
              <c:pt idx="1436">
                <c:v>2.0174955953566393E-4</c:v>
              </c:pt>
              <c:pt idx="1437">
                <c:v>2.0205857182315208E-4</c:v>
              </c:pt>
              <c:pt idx="1438">
                <c:v>2.0048656749846764E-4</c:v>
              </c:pt>
              <c:pt idx="1439">
                <c:v>1.9736041469956865E-4</c:v>
              </c:pt>
              <c:pt idx="1440">
                <c:v>1.9369674776434666E-4</c:v>
              </c:pt>
              <c:pt idx="1441">
                <c:v>1.8968932918898964E-4</c:v>
              </c:pt>
              <c:pt idx="1442">
                <c:v>1.862672819650269E-4</c:v>
              </c:pt>
              <c:pt idx="1443">
                <c:v>1.8175196167863109E-4</c:v>
              </c:pt>
              <c:pt idx="1444">
                <c:v>1.7521737453187014E-4</c:v>
              </c:pt>
              <c:pt idx="1445">
                <c:v>1.6957147836671311E-4</c:v>
              </c:pt>
              <c:pt idx="1446">
                <c:v>1.6730424501259497E-4</c:v>
              </c:pt>
              <c:pt idx="1447">
                <c:v>1.6502354021485498E-4</c:v>
              </c:pt>
              <c:pt idx="1448">
                <c:v>1.6156259905917569E-4</c:v>
              </c:pt>
              <c:pt idx="1449">
                <c:v>1.5979356161222705E-4</c:v>
              </c:pt>
              <c:pt idx="1450">
                <c:v>1.5924717258784872E-4</c:v>
              </c:pt>
              <c:pt idx="1451">
                <c:v>1.5969779414490493E-4</c:v>
              </c:pt>
              <c:pt idx="1452">
                <c:v>1.6231022882206753E-4</c:v>
              </c:pt>
              <c:pt idx="1453">
                <c:v>1.6534123292073988E-4</c:v>
              </c:pt>
              <c:pt idx="1454">
                <c:v>1.6554866133020832E-4</c:v>
              </c:pt>
              <c:pt idx="1455">
                <c:v>1.665698745446065E-4</c:v>
              </c:pt>
              <c:pt idx="1456">
                <c:v>1.713674410218455E-4</c:v>
              </c:pt>
              <c:pt idx="1457">
                <c:v>1.7681025782626244E-4</c:v>
              </c:pt>
              <c:pt idx="1458">
                <c:v>1.8096688766693211E-4</c:v>
              </c:pt>
              <c:pt idx="1459">
                <c:v>1.8712142806364253E-4</c:v>
              </c:pt>
              <c:pt idx="1460">
                <c:v>1.9398767437358661E-4</c:v>
              </c:pt>
              <c:pt idx="1461">
                <c:v>1.9965708368837229E-4</c:v>
              </c:pt>
              <c:pt idx="1462">
                <c:v>2.0356567631904946E-4</c:v>
              </c:pt>
              <c:pt idx="1463">
                <c:v>2.0748719234249245E-4</c:v>
              </c:pt>
              <c:pt idx="1464">
                <c:v>2.1077908632768366E-4</c:v>
              </c:pt>
              <c:pt idx="1465">
                <c:v>2.1318738090051387E-4</c:v>
              </c:pt>
              <c:pt idx="1466">
                <c:v>2.1750543823686718E-4</c:v>
              </c:pt>
              <c:pt idx="1467">
                <c:v>2.2320849080258769E-4</c:v>
              </c:pt>
              <c:pt idx="1468">
                <c:v>2.2716928969706443E-4</c:v>
              </c:pt>
              <c:pt idx="1469">
                <c:v>2.2922803389812188E-4</c:v>
              </c:pt>
              <c:pt idx="1470">
                <c:v>2.3142147485633776E-4</c:v>
              </c:pt>
              <c:pt idx="1471">
                <c:v>2.3411072504864056E-4</c:v>
              </c:pt>
              <c:pt idx="1472">
                <c:v>2.3513787842715546E-4</c:v>
              </c:pt>
              <c:pt idx="1473">
                <c:v>2.32955769746317E-4</c:v>
              </c:pt>
              <c:pt idx="1474">
                <c:v>2.2947714953076652E-4</c:v>
              </c:pt>
              <c:pt idx="1475">
                <c:v>2.2561535337156834E-4</c:v>
              </c:pt>
              <c:pt idx="1476">
                <c:v>2.2098179553275415E-4</c:v>
              </c:pt>
              <c:pt idx="1477">
                <c:v>2.1479327598297133E-4</c:v>
              </c:pt>
              <c:pt idx="1478">
                <c:v>2.079560763683956E-4</c:v>
              </c:pt>
              <c:pt idx="1479">
                <c:v>2.0080959928043364E-4</c:v>
              </c:pt>
              <c:pt idx="1480">
                <c:v>1.9480324476356335E-4</c:v>
              </c:pt>
              <c:pt idx="1481">
                <c:v>1.8921698006735176E-4</c:v>
              </c:pt>
              <c:pt idx="1482">
                <c:v>1.829800375725818E-4</c:v>
              </c:pt>
              <c:pt idx="1483">
                <c:v>1.7637132212778106E-4</c:v>
              </c:pt>
              <c:pt idx="1484">
                <c:v>1.7270997114940219E-4</c:v>
              </c:pt>
              <c:pt idx="1485">
                <c:v>1.7044176544699113E-4</c:v>
              </c:pt>
              <c:pt idx="1486">
                <c:v>1.6680150558703855E-4</c:v>
              </c:pt>
              <c:pt idx="1487">
                <c:v>1.6299550454079375E-4</c:v>
              </c:pt>
              <c:pt idx="1488">
                <c:v>1.6103516198697924E-4</c:v>
              </c:pt>
              <c:pt idx="1489">
                <c:v>1.6050601004597529E-4</c:v>
              </c:pt>
              <c:pt idx="1490">
                <c:v>1.6152681664199643E-4</c:v>
              </c:pt>
              <c:pt idx="1491">
                <c:v>1.6195952931140315E-4</c:v>
              </c:pt>
              <c:pt idx="1492">
                <c:v>1.6087541400198335E-4</c:v>
              </c:pt>
              <c:pt idx="1493">
                <c:v>1.5955104026891439E-4</c:v>
              </c:pt>
              <c:pt idx="1494">
                <c:v>1.6100475400400083E-4</c:v>
              </c:pt>
              <c:pt idx="1495">
                <c:v>1.6564593151761949E-4</c:v>
              </c:pt>
              <c:pt idx="1496">
                <c:v>1.6949554680456645E-4</c:v>
              </c:pt>
              <c:pt idx="1497">
                <c:v>1.7219673036228229E-4</c:v>
              </c:pt>
              <c:pt idx="1498">
                <c:v>1.7562551330805595E-4</c:v>
              </c:pt>
              <c:pt idx="1499">
                <c:v>1.7909264213469017E-4</c:v>
              </c:pt>
              <c:pt idx="1500">
                <c:v>1.8204863398232918E-4</c:v>
              </c:pt>
              <c:pt idx="1501">
                <c:v>1.8593086713473842E-4</c:v>
              </c:pt>
              <c:pt idx="1502">
                <c:v>1.8878654799666842E-4</c:v>
              </c:pt>
              <c:pt idx="1503">
                <c:v>1.9041947436166889E-4</c:v>
              </c:pt>
              <c:pt idx="1504">
                <c:v>1.9196706390467124E-4</c:v>
              </c:pt>
              <c:pt idx="1505">
                <c:v>1.9549606944085457E-4</c:v>
              </c:pt>
              <c:pt idx="1506">
                <c:v>2.0046349632533576E-4</c:v>
              </c:pt>
              <c:pt idx="1507">
                <c:v>2.0420512791458962E-4</c:v>
              </c:pt>
              <c:pt idx="1508">
                <c:v>2.064741822118745E-4</c:v>
              </c:pt>
              <c:pt idx="1509">
                <c:v>2.0824035565112397E-4</c:v>
              </c:pt>
              <c:pt idx="1510">
                <c:v>2.1025622813199385E-4</c:v>
              </c:pt>
              <c:pt idx="1511">
                <c:v>2.1253840029170312E-4</c:v>
              </c:pt>
              <c:pt idx="1512">
                <c:v>2.1479166718852305E-4</c:v>
              </c:pt>
              <c:pt idx="1513">
                <c:v>2.1476491877093798E-4</c:v>
              </c:pt>
              <c:pt idx="1514">
                <c:v>2.1065552737824407E-4</c:v>
              </c:pt>
              <c:pt idx="1515">
                <c:v>2.0611029412254624E-4</c:v>
              </c:pt>
              <c:pt idx="1516">
                <c:v>2.0204365069662083E-4</c:v>
              </c:pt>
              <c:pt idx="1517">
                <c:v>1.9609372773885929E-4</c:v>
              </c:pt>
              <c:pt idx="1518">
                <c:v>1.9056352334149919E-4</c:v>
              </c:pt>
              <c:pt idx="1519">
                <c:v>1.8562461278059017E-4</c:v>
              </c:pt>
              <c:pt idx="1520">
                <c:v>1.8016703396118083E-4</c:v>
              </c:pt>
              <c:pt idx="1521">
                <c:v>1.7514704723170263E-4</c:v>
              </c:pt>
              <c:pt idx="1522">
                <c:v>1.7116780907778026E-4</c:v>
              </c:pt>
              <c:pt idx="1523">
                <c:v>1.6755650751789668E-4</c:v>
              </c:pt>
              <c:pt idx="1524">
                <c:v>1.6503220295419185E-4</c:v>
              </c:pt>
              <c:pt idx="1525">
                <c:v>1.6344465873588068E-4</c:v>
              </c:pt>
              <c:pt idx="1526">
                <c:v>1.6072629113197005E-4</c:v>
              </c:pt>
              <c:pt idx="1527">
                <c:v>1.5807572272266536E-4</c:v>
              </c:pt>
              <c:pt idx="1528">
                <c:v>1.5780307626133219E-4</c:v>
              </c:pt>
              <c:pt idx="1529">
                <c:v>1.5842493719230054E-4</c:v>
              </c:pt>
              <c:pt idx="1530">
                <c:v>1.5836767471737783E-4</c:v>
              </c:pt>
              <c:pt idx="1531">
                <c:v>1.5816493125877528E-4</c:v>
              </c:pt>
              <c:pt idx="1532">
                <c:v>1.583872631157151E-4</c:v>
              </c:pt>
              <c:pt idx="1533">
                <c:v>1.6025242161118325E-4</c:v>
              </c:pt>
              <c:pt idx="1534">
                <c:v>1.6344425211750363E-4</c:v>
              </c:pt>
              <c:pt idx="1535">
                <c:v>1.66598762128436E-4</c:v>
              </c:pt>
              <c:pt idx="1536">
                <c:v>1.6859944829687653E-4</c:v>
              </c:pt>
              <c:pt idx="1537">
                <c:v>1.7174987444497862E-4</c:v>
              </c:pt>
              <c:pt idx="1538">
                <c:v>1.761147459318708E-4</c:v>
              </c:pt>
              <c:pt idx="1539">
                <c:v>1.7900177176695235E-4</c:v>
              </c:pt>
              <c:pt idx="1540">
                <c:v>1.8018181365523313E-4</c:v>
              </c:pt>
              <c:pt idx="1541">
                <c:v>1.8115932423362976E-4</c:v>
              </c:pt>
              <c:pt idx="1542">
                <c:v>1.8294321209087018E-4</c:v>
              </c:pt>
              <c:pt idx="1543">
                <c:v>1.8547619707297172E-4</c:v>
              </c:pt>
              <c:pt idx="1544">
                <c:v>1.8803801660172313E-4</c:v>
              </c:pt>
              <c:pt idx="1545">
                <c:v>1.9092407008851179E-4</c:v>
              </c:pt>
              <c:pt idx="1546">
                <c:v>1.9254923534622884E-4</c:v>
              </c:pt>
              <c:pt idx="1547">
                <c:v>1.9322188821620706E-4</c:v>
              </c:pt>
              <c:pt idx="1548">
                <c:v>1.9285522451447903E-4</c:v>
              </c:pt>
              <c:pt idx="1549">
                <c:v>1.9162877509403645E-4</c:v>
              </c:pt>
              <c:pt idx="1550">
                <c:v>1.914888806932759E-4</c:v>
              </c:pt>
              <c:pt idx="1551">
                <c:v>1.915848956674362E-4</c:v>
              </c:pt>
              <c:pt idx="1552">
                <c:v>1.9121660549220002E-4</c:v>
              </c:pt>
              <c:pt idx="1553">
                <c:v>1.8843222427873045E-4</c:v>
              </c:pt>
              <c:pt idx="1554">
                <c:v>1.8325766952879865E-4</c:v>
              </c:pt>
              <c:pt idx="1555">
                <c:v>1.7837039950177331E-4</c:v>
              </c:pt>
              <c:pt idx="1556">
                <c:v>1.7376196360703608E-4</c:v>
              </c:pt>
              <c:pt idx="1557">
                <c:v>1.6849689207056387E-4</c:v>
              </c:pt>
              <c:pt idx="1558">
                <c:v>1.6346147152181814E-4</c:v>
              </c:pt>
              <c:pt idx="1559">
                <c:v>1.5977010149977803E-4</c:v>
              </c:pt>
              <c:pt idx="1560">
                <c:v>1.5668701489072521E-4</c:v>
              </c:pt>
              <c:pt idx="1561">
                <c:v>1.5434054399026447E-4</c:v>
              </c:pt>
              <c:pt idx="1562">
                <c:v>1.5244427034942306E-4</c:v>
              </c:pt>
              <c:pt idx="1563">
                <c:v>1.5136646646437727E-4</c:v>
              </c:pt>
              <c:pt idx="1564">
                <c:v>1.5222063024205278E-4</c:v>
              </c:pt>
              <c:pt idx="1565">
                <c:v>1.5251130934445454E-4</c:v>
              </c:pt>
              <c:pt idx="1566">
                <c:v>1.50953589700146E-4</c:v>
              </c:pt>
              <c:pt idx="1567">
                <c:v>1.5026203791516549E-4</c:v>
              </c:pt>
              <c:pt idx="1568">
                <c:v>1.5030964762339857E-4</c:v>
              </c:pt>
              <c:pt idx="1569">
                <c:v>1.5019522874791234E-4</c:v>
              </c:pt>
              <c:pt idx="1570">
                <c:v>1.5071545276368136E-4</c:v>
              </c:pt>
              <c:pt idx="1571">
                <c:v>1.5141955668117039E-4</c:v>
              </c:pt>
              <c:pt idx="1572">
                <c:v>1.5274951699715866E-4</c:v>
              </c:pt>
              <c:pt idx="1573">
                <c:v>1.5356356698798649E-4</c:v>
              </c:pt>
              <c:pt idx="1574">
                <c:v>1.532455030218443E-4</c:v>
              </c:pt>
              <c:pt idx="1575">
                <c:v>1.5584041775067455E-4</c:v>
              </c:pt>
              <c:pt idx="1576">
                <c:v>1.6068722040965476E-4</c:v>
              </c:pt>
              <c:pt idx="1577">
                <c:v>1.6510878864155377E-4</c:v>
              </c:pt>
              <c:pt idx="1578">
                <c:v>1.6814369981245765E-4</c:v>
              </c:pt>
              <c:pt idx="1579">
                <c:v>1.685250194548189E-4</c:v>
              </c:pt>
              <c:pt idx="1580">
                <c:v>1.673695337806992E-4</c:v>
              </c:pt>
              <c:pt idx="1581">
                <c:v>1.6744901883387997E-4</c:v>
              </c:pt>
              <c:pt idx="1582">
                <c:v>1.7024087828967503E-4</c:v>
              </c:pt>
              <c:pt idx="1583">
                <c:v>1.7554222725700287E-4</c:v>
              </c:pt>
              <c:pt idx="1584">
                <c:v>1.8070750050050232E-4</c:v>
              </c:pt>
              <c:pt idx="1585">
                <c:v>1.8468477627877898E-4</c:v>
              </c:pt>
              <c:pt idx="1586">
                <c:v>1.8738518195786049E-4</c:v>
              </c:pt>
              <c:pt idx="1587">
                <c:v>1.9021948883640624E-4</c:v>
              </c:pt>
              <c:pt idx="1588">
                <c:v>1.9390221379816936E-4</c:v>
              </c:pt>
              <c:pt idx="1589">
                <c:v>1.9836147378571369E-4</c:v>
              </c:pt>
              <c:pt idx="1590">
                <c:v>2.0163696160334444E-4</c:v>
              </c:pt>
              <c:pt idx="1591">
                <c:v>2.028937306114661E-4</c:v>
              </c:pt>
              <c:pt idx="1592">
                <c:v>2.0280392098732055E-4</c:v>
              </c:pt>
              <c:pt idx="1593">
                <c:v>2.0147145024483056E-4</c:v>
              </c:pt>
              <c:pt idx="1594">
                <c:v>1.9958566028649275E-4</c:v>
              </c:pt>
              <c:pt idx="1595">
                <c:v>1.9582889542198918E-4</c:v>
              </c:pt>
              <c:pt idx="1596">
                <c:v>1.8991176712028867E-4</c:v>
              </c:pt>
              <c:pt idx="1597">
                <c:v>1.8343796058136483E-4</c:v>
              </c:pt>
              <c:pt idx="1598">
                <c:v>1.7871095123207163E-4</c:v>
              </c:pt>
              <c:pt idx="1599">
                <c:v>1.7399732493110094E-4</c:v>
              </c:pt>
              <c:pt idx="1600">
                <c:v>1.7046858458081567E-4</c:v>
              </c:pt>
              <c:pt idx="1601">
                <c:v>1.6739205690297505E-4</c:v>
              </c:pt>
              <c:pt idx="1602">
                <c:v>1.6448286152681503E-4</c:v>
              </c:pt>
              <c:pt idx="1603">
                <c:v>1.6321345199088553E-4</c:v>
              </c:pt>
              <c:pt idx="1604">
                <c:v>1.6281719354293314E-4</c:v>
              </c:pt>
              <c:pt idx="1605">
                <c:v>1.6046478247835571E-4</c:v>
              </c:pt>
              <c:pt idx="1606">
                <c:v>1.573437389277595E-4</c:v>
              </c:pt>
              <c:pt idx="1607">
                <c:v>1.5560129078685711E-4</c:v>
              </c:pt>
              <c:pt idx="1608">
                <c:v>1.5685208427274229E-4</c:v>
              </c:pt>
              <c:pt idx="1609">
                <c:v>1.6088656948876206E-4</c:v>
              </c:pt>
              <c:pt idx="1610">
                <c:v>1.6489711725771626E-4</c:v>
              </c:pt>
              <c:pt idx="1611">
                <c:v>1.6729464528308493E-4</c:v>
              </c:pt>
              <c:pt idx="1612">
                <c:v>1.690508830906868E-4</c:v>
              </c:pt>
              <c:pt idx="1613">
                <c:v>1.7252690448443624E-4</c:v>
              </c:pt>
              <c:pt idx="1614">
                <c:v>1.7696875059800747E-4</c:v>
              </c:pt>
              <c:pt idx="1615">
                <c:v>1.8038469854631464E-4</c:v>
              </c:pt>
              <c:pt idx="1616">
                <c:v>1.8247800530942025E-4</c:v>
              </c:pt>
              <c:pt idx="1617">
                <c:v>1.8544301347759353E-4</c:v>
              </c:pt>
              <c:pt idx="1618">
                <c:v>1.9009016651344864E-4</c:v>
              </c:pt>
              <c:pt idx="1619">
                <c:v>1.9461027782506955E-4</c:v>
              </c:pt>
              <c:pt idx="1620">
                <c:v>1.9847458441076942E-4</c:v>
              </c:pt>
              <c:pt idx="1621">
                <c:v>2.0258638015560582E-4</c:v>
              </c:pt>
              <c:pt idx="1622">
                <c:v>2.0433835730977875E-4</c:v>
              </c:pt>
              <c:pt idx="1623">
                <c:v>2.0610566220886001E-4</c:v>
              </c:pt>
              <c:pt idx="1624">
                <c:v>2.0935252762855933E-4</c:v>
              </c:pt>
              <c:pt idx="1625">
                <c:v>2.1073087553141498E-4</c:v>
              </c:pt>
              <c:pt idx="1626">
                <c:v>2.0939838710986515E-4</c:v>
              </c:pt>
              <c:pt idx="1627">
                <c:v>2.0609040518019118E-4</c:v>
              </c:pt>
              <c:pt idx="1628">
                <c:v>2.0329789159918087E-4</c:v>
              </c:pt>
              <c:pt idx="1629">
                <c:v>2.0195753599598835E-4</c:v>
              </c:pt>
              <c:pt idx="1630">
                <c:v>1.9950872101793344E-4</c:v>
              </c:pt>
              <c:pt idx="1631">
                <c:v>1.9469884991502409E-4</c:v>
              </c:pt>
              <c:pt idx="1632">
                <c:v>1.8989129476895786E-4</c:v>
              </c:pt>
              <c:pt idx="1633">
                <c:v>1.8673266553707554E-4</c:v>
              </c:pt>
              <c:pt idx="1634">
                <c:v>1.8557689699799789E-4</c:v>
              </c:pt>
              <c:pt idx="1635">
                <c:v>1.8432601511681336E-4</c:v>
              </c:pt>
              <c:pt idx="1636">
                <c:v>1.8108089992404126E-4</c:v>
              </c:pt>
              <c:pt idx="1637">
                <c:v>1.7739295963961616E-4</c:v>
              </c:pt>
              <c:pt idx="1638">
                <c:v>1.7573390362412607E-4</c:v>
              </c:pt>
              <c:pt idx="1639">
                <c:v>1.7625844133050366E-4</c:v>
              </c:pt>
              <c:pt idx="1640">
                <c:v>1.7880102604211524E-4</c:v>
              </c:pt>
              <c:pt idx="1641">
                <c:v>1.8202386561944967E-4</c:v>
              </c:pt>
              <c:pt idx="1642">
                <c:v>1.8530409142512589E-4</c:v>
              </c:pt>
              <c:pt idx="1643">
                <c:v>1.9007397249460665E-4</c:v>
              </c:pt>
              <c:pt idx="1644">
                <c:v>1.9570890764264356E-4</c:v>
              </c:pt>
              <c:pt idx="1645">
                <c:v>2.0113858890557623E-4</c:v>
              </c:pt>
              <c:pt idx="1646">
                <c:v>2.0854013946935938E-4</c:v>
              </c:pt>
              <c:pt idx="1647">
                <c:v>2.1505588073829766E-4</c:v>
              </c:pt>
              <c:pt idx="1648">
                <c:v>2.1978313759442905E-4</c:v>
              </c:pt>
              <c:pt idx="1649">
                <c:v>2.2589257870940811E-4</c:v>
              </c:pt>
              <c:pt idx="1650">
                <c:v>2.3319652318364256E-4</c:v>
              </c:pt>
              <c:pt idx="1651">
                <c:v>2.408804083335683E-4</c:v>
              </c:pt>
              <c:pt idx="1652">
                <c:v>2.4692843239455494E-4</c:v>
              </c:pt>
              <c:pt idx="1653">
                <c:v>2.5142008041978327E-4</c:v>
              </c:pt>
              <c:pt idx="1654">
                <c:v>2.5407747294619822E-4</c:v>
              </c:pt>
              <c:pt idx="1655">
                <c:v>2.5604831686157624E-4</c:v>
              </c:pt>
              <c:pt idx="1656">
                <c:v>2.5947013425776065E-4</c:v>
              </c:pt>
              <c:pt idx="1657">
                <c:v>2.6103809007773461E-4</c:v>
              </c:pt>
              <c:pt idx="1658">
                <c:v>2.5886612917726216E-4</c:v>
              </c:pt>
              <c:pt idx="1659">
                <c:v>2.5393022405653128E-4</c:v>
              </c:pt>
              <c:pt idx="1660">
                <c:v>2.4808725941099033E-4</c:v>
              </c:pt>
              <c:pt idx="1661">
                <c:v>2.4170283819877506E-4</c:v>
              </c:pt>
              <c:pt idx="1662">
                <c:v>2.3520385667859467E-4</c:v>
              </c:pt>
              <c:pt idx="1663">
                <c:v>2.2885344997757156E-4</c:v>
              </c:pt>
              <c:pt idx="1664">
                <c:v>2.2239695123826158E-4</c:v>
              </c:pt>
              <c:pt idx="1665">
                <c:v>2.1603667962183035E-4</c:v>
              </c:pt>
              <c:pt idx="1666">
                <c:v>2.1161389153480023E-4</c:v>
              </c:pt>
              <c:pt idx="1667">
                <c:v>2.0976559886244918E-4</c:v>
              </c:pt>
              <c:pt idx="1668">
                <c:v>2.1152855471280211E-4</c:v>
              </c:pt>
              <c:pt idx="1669">
                <c:v>2.1541943292548838E-4</c:v>
              </c:pt>
              <c:pt idx="1670">
                <c:v>2.1765396001884485E-4</c:v>
              </c:pt>
              <c:pt idx="1671">
                <c:v>2.2040966579720339E-4</c:v>
              </c:pt>
              <c:pt idx="1672">
                <c:v>2.2517906953206762E-4</c:v>
              </c:pt>
              <c:pt idx="1673">
                <c:v>2.310301135079697E-4</c:v>
              </c:pt>
              <c:pt idx="1674">
                <c:v>2.3763868752029149E-4</c:v>
              </c:pt>
              <c:pt idx="1675">
                <c:v>2.4582004373593203E-4</c:v>
              </c:pt>
              <c:pt idx="1676">
                <c:v>2.556375615845295E-4</c:v>
              </c:pt>
              <c:pt idx="1677">
                <c:v>2.6614327219673194E-4</c:v>
              </c:pt>
              <c:pt idx="1678">
                <c:v>2.7570808556353092E-4</c:v>
              </c:pt>
              <c:pt idx="1679">
                <c:v>2.8595320683323232E-4</c:v>
              </c:pt>
              <c:pt idx="1680">
                <c:v>2.9613489563611598E-4</c:v>
              </c:pt>
              <c:pt idx="1681">
                <c:v>3.0435258231979181E-4</c:v>
              </c:pt>
              <c:pt idx="1682">
                <c:v>3.1207826076725298E-4</c:v>
              </c:pt>
              <c:pt idx="1683">
                <c:v>3.19306927804556E-4</c:v>
              </c:pt>
              <c:pt idx="1684">
                <c:v>3.251466041449609E-4</c:v>
              </c:pt>
              <c:pt idx="1685">
                <c:v>3.2807448628740474E-4</c:v>
              </c:pt>
              <c:pt idx="1686">
                <c:v>3.2654111070853882E-4</c:v>
              </c:pt>
              <c:pt idx="1687">
                <c:v>3.2183710181613799E-4</c:v>
              </c:pt>
              <c:pt idx="1688">
                <c:v>3.1600677769840494E-4</c:v>
              </c:pt>
              <c:pt idx="1689">
                <c:v>3.0991572280569189E-4</c:v>
              </c:pt>
              <c:pt idx="1690">
                <c:v>3.0333534689386461E-4</c:v>
              </c:pt>
              <c:pt idx="1691">
                <c:v>2.9513312938757606E-4</c:v>
              </c:pt>
              <c:pt idx="1692">
                <c:v>2.8538265053401011E-4</c:v>
              </c:pt>
              <c:pt idx="1693">
                <c:v>2.7613296640941468E-4</c:v>
              </c:pt>
              <c:pt idx="1694">
                <c:v>2.7110067505426621E-4</c:v>
              </c:pt>
              <c:pt idx="1695">
                <c:v>2.6952278360264464E-4</c:v>
              </c:pt>
              <c:pt idx="1696">
                <c:v>2.7080858162707472E-4</c:v>
              </c:pt>
              <c:pt idx="1697">
                <c:v>2.7485111081533586E-4</c:v>
              </c:pt>
              <c:pt idx="1698">
                <c:v>2.8307494981184687E-4</c:v>
              </c:pt>
              <c:pt idx="1699">
                <c:v>2.9428663832188466E-4</c:v>
              </c:pt>
              <c:pt idx="1700">
                <c:v>3.0569269041614612E-4</c:v>
              </c:pt>
              <c:pt idx="1701">
                <c:v>3.1680237075072724E-4</c:v>
              </c:pt>
              <c:pt idx="1702">
                <c:v>3.3037750205870215E-4</c:v>
              </c:pt>
              <c:pt idx="1703">
                <c:v>3.4693749511908561E-4</c:v>
              </c:pt>
              <c:pt idx="1704">
                <c:v>3.6485718467416063E-4</c:v>
              </c:pt>
              <c:pt idx="1705">
                <c:v>3.8248826357683885E-4</c:v>
              </c:pt>
              <c:pt idx="1706">
                <c:v>3.9838787303479468E-4</c:v>
              </c:pt>
              <c:pt idx="1707">
                <c:v>4.1156833701020556E-4</c:v>
              </c:pt>
              <c:pt idx="1708">
                <c:v>4.2238212291972302E-4</c:v>
              </c:pt>
              <c:pt idx="1709">
                <c:v>4.3111161838666915E-4</c:v>
              </c:pt>
              <c:pt idx="1710">
                <c:v>4.3666590166357375E-4</c:v>
              </c:pt>
              <c:pt idx="1711">
                <c:v>4.3802239824842869E-4</c:v>
              </c:pt>
              <c:pt idx="1712">
                <c:v>4.3739229887556036E-4</c:v>
              </c:pt>
              <c:pt idx="1713">
                <c:v>4.3318102306082889E-4</c:v>
              </c:pt>
              <c:pt idx="1714">
                <c:v>4.2499337309987421E-4</c:v>
              </c:pt>
              <c:pt idx="1715">
                <c:v>4.1384958985880155E-4</c:v>
              </c:pt>
              <c:pt idx="1716">
                <c:v>4.013130679601381E-4</c:v>
              </c:pt>
              <c:pt idx="1717">
                <c:v>3.8817245258567683E-4</c:v>
              </c:pt>
              <c:pt idx="1718">
                <c:v>3.7402572191394735E-4</c:v>
              </c:pt>
              <c:pt idx="1719">
                <c:v>3.6135752637736344E-4</c:v>
              </c:pt>
              <c:pt idx="1720">
                <c:v>3.5091390462342858E-4</c:v>
              </c:pt>
              <c:pt idx="1721">
                <c:v>3.4216535112994133E-4</c:v>
              </c:pt>
              <c:pt idx="1722">
                <c:v>3.3450241566596294E-4</c:v>
              </c:pt>
              <c:pt idx="1723">
                <c:v>3.2999570508172437E-4</c:v>
              </c:pt>
              <c:pt idx="1724">
                <c:v>3.2782618389151419E-4</c:v>
              </c:pt>
              <c:pt idx="1725">
                <c:v>3.2703706137510467E-4</c:v>
              </c:pt>
              <c:pt idx="1726">
                <c:v>3.3009094217725034E-4</c:v>
              </c:pt>
              <c:pt idx="1727">
                <c:v>3.3896319605265617E-4</c:v>
              </c:pt>
              <c:pt idx="1728">
                <c:v>3.5109529177770676E-4</c:v>
              </c:pt>
              <c:pt idx="1729">
                <c:v>3.6593422835963198E-4</c:v>
              </c:pt>
              <c:pt idx="1730">
                <c:v>3.8302169385033162E-4</c:v>
              </c:pt>
              <c:pt idx="1731">
                <c:v>3.9945248834117659E-4</c:v>
              </c:pt>
              <c:pt idx="1732">
                <c:v>4.1654948284514679E-4</c:v>
              </c:pt>
              <c:pt idx="1733">
                <c:v>4.352919204885063E-4</c:v>
              </c:pt>
              <c:pt idx="1734">
                <c:v>4.5362105707019761E-4</c:v>
              </c:pt>
              <c:pt idx="1735">
                <c:v>4.7048094002317574E-4</c:v>
              </c:pt>
              <c:pt idx="1736">
                <c:v>4.8710153690079757E-4</c:v>
              </c:pt>
              <c:pt idx="1737">
                <c:v>5.0168269511074125E-4</c:v>
              </c:pt>
              <c:pt idx="1738">
                <c:v>5.1507560834862401E-4</c:v>
              </c:pt>
              <c:pt idx="1739">
                <c:v>5.269097765567256E-4</c:v>
              </c:pt>
              <c:pt idx="1740">
                <c:v>5.3612618869064346E-4</c:v>
              </c:pt>
              <c:pt idx="1741">
                <c:v>5.3965298434434286E-4</c:v>
              </c:pt>
              <c:pt idx="1742">
                <c:v>5.3664137417434919E-4</c:v>
              </c:pt>
              <c:pt idx="1743">
                <c:v>5.2696246015514171E-4</c:v>
              </c:pt>
              <c:pt idx="1744">
                <c:v>5.1455646275550709E-4</c:v>
              </c:pt>
              <c:pt idx="1745">
                <c:v>5.0221464034320485E-4</c:v>
              </c:pt>
              <c:pt idx="1746">
                <c:v>4.9178717724999218E-4</c:v>
              </c:pt>
              <c:pt idx="1747">
                <c:v>4.830348404376925E-4</c:v>
              </c:pt>
              <c:pt idx="1748">
                <c:v>4.7505104771611225E-4</c:v>
              </c:pt>
              <c:pt idx="1749">
                <c:v>4.6953256453544675E-4</c:v>
              </c:pt>
              <c:pt idx="1750">
                <c:v>4.6892279608143025E-4</c:v>
              </c:pt>
              <c:pt idx="1751">
                <c:v>4.7361411140884354E-4</c:v>
              </c:pt>
              <c:pt idx="1752">
                <c:v>4.8188142321357771E-4</c:v>
              </c:pt>
              <c:pt idx="1753">
                <c:v>4.9396719980176584E-4</c:v>
              </c:pt>
              <c:pt idx="1754">
                <c:v>5.0955666551240179E-4</c:v>
              </c:pt>
              <c:pt idx="1755">
                <c:v>5.2925928825548418E-4</c:v>
              </c:pt>
              <c:pt idx="1756">
                <c:v>5.505755141511279E-4</c:v>
              </c:pt>
              <c:pt idx="1757">
                <c:v>5.720374331791699E-4</c:v>
              </c:pt>
              <c:pt idx="1758">
                <c:v>5.9314440972217837E-4</c:v>
              </c:pt>
              <c:pt idx="1759">
                <c:v>6.1181922496153073E-4</c:v>
              </c:pt>
              <c:pt idx="1760">
                <c:v>6.3066869163335023E-4</c:v>
              </c:pt>
              <c:pt idx="1761">
                <c:v>6.4781966030710717E-4</c:v>
              </c:pt>
              <c:pt idx="1762">
                <c:v>6.6030066995777508E-4</c:v>
              </c:pt>
              <c:pt idx="1763">
                <c:v>6.6582509330255729E-4</c:v>
              </c:pt>
              <c:pt idx="1764">
                <c:v>6.6939764236320328E-4</c:v>
              </c:pt>
              <c:pt idx="1765">
                <c:v>6.7264293434657417E-4</c:v>
              </c:pt>
              <c:pt idx="1766">
                <c:v>6.7602177394821179E-4</c:v>
              </c:pt>
              <c:pt idx="1767">
                <c:v>6.739974508767234E-4</c:v>
              </c:pt>
              <c:pt idx="1768">
                <c:v>6.6434088318919314E-4</c:v>
              </c:pt>
              <c:pt idx="1769">
                <c:v>6.4992306181339918E-4</c:v>
              </c:pt>
              <c:pt idx="1770">
                <c:v>6.3287277538560851E-4</c:v>
              </c:pt>
              <c:pt idx="1771">
                <c:v>6.1325419889315372E-4</c:v>
              </c:pt>
              <c:pt idx="1772">
                <c:v>5.8957787154188855E-4</c:v>
              </c:pt>
              <c:pt idx="1773">
                <c:v>5.6381370025701809E-4</c:v>
              </c:pt>
              <c:pt idx="1774">
                <c:v>5.3966076313068621E-4</c:v>
              </c:pt>
              <c:pt idx="1775">
                <c:v>5.1954026044942904E-4</c:v>
              </c:pt>
              <c:pt idx="1776">
                <c:v>5.0197020966142604E-4</c:v>
              </c:pt>
              <c:pt idx="1777">
                <c:v>4.8819394368929695E-4</c:v>
              </c:pt>
              <c:pt idx="1778">
                <c:v>4.7647635120198577E-4</c:v>
              </c:pt>
              <c:pt idx="1779">
                <c:v>4.6967129211825581E-4</c:v>
              </c:pt>
              <c:pt idx="1780">
                <c:v>4.6699855416787266E-4</c:v>
              </c:pt>
              <c:pt idx="1781">
                <c:v>4.656819061839674E-4</c:v>
              </c:pt>
              <c:pt idx="1782">
                <c:v>4.6615282330175571E-4</c:v>
              </c:pt>
              <c:pt idx="1783">
                <c:v>4.696777272960489E-4</c:v>
              </c:pt>
              <c:pt idx="1784">
                <c:v>4.750762934136083E-4</c:v>
              </c:pt>
              <c:pt idx="1785">
                <c:v>4.8126523726082804E-4</c:v>
              </c:pt>
              <c:pt idx="1786">
                <c:v>4.8828635213524348E-4</c:v>
              </c:pt>
              <c:pt idx="1787">
                <c:v>4.9574231884531015E-4</c:v>
              </c:pt>
              <c:pt idx="1788">
                <c:v>5.0171082249499631E-4</c:v>
              </c:pt>
              <c:pt idx="1789">
                <c:v>5.0835836115527408E-4</c:v>
              </c:pt>
              <c:pt idx="1790">
                <c:v>5.1653478491321062E-4</c:v>
              </c:pt>
              <c:pt idx="1791">
                <c:v>5.2307883035700262E-4</c:v>
              </c:pt>
              <c:pt idx="1792">
                <c:v>5.2862204654242787E-4</c:v>
              </c:pt>
              <c:pt idx="1793">
                <c:v>5.3229619716015357E-4</c:v>
              </c:pt>
              <c:pt idx="1794">
                <c:v>5.3424858413702605E-4</c:v>
              </c:pt>
              <c:pt idx="1795">
                <c:v>5.3382373864926198E-4</c:v>
              </c:pt>
              <c:pt idx="1796">
                <c:v>5.3214825878715162E-4</c:v>
              </c:pt>
              <c:pt idx="1797">
                <c:v>5.2695818182265286E-4</c:v>
              </c:pt>
              <c:pt idx="1798">
                <c:v>5.191304421625554E-4</c:v>
              </c:pt>
              <c:pt idx="1799">
                <c:v>5.1059711354393977E-4</c:v>
              </c:pt>
              <c:pt idx="1800">
                <c:v>4.9925712809641696E-4</c:v>
              </c:pt>
              <c:pt idx="1801">
                <c:v>4.8477301024610608E-4</c:v>
              </c:pt>
              <c:pt idx="1802">
                <c:v>4.7140891387581333E-4</c:v>
              </c:pt>
              <c:pt idx="1803">
                <c:v>4.6171389423306324E-4</c:v>
              </c:pt>
              <c:pt idx="1804">
                <c:v>4.5391573164013026E-4</c:v>
              </c:pt>
              <c:pt idx="1805">
                <c:v>4.4993076547080965E-4</c:v>
              </c:pt>
              <c:pt idx="1806">
                <c:v>4.4852672989396117E-4</c:v>
              </c:pt>
              <c:pt idx="1807">
                <c:v>4.4884901915541258E-4</c:v>
              </c:pt>
              <c:pt idx="1808">
                <c:v>4.5212459536834266E-4</c:v>
              </c:pt>
              <c:pt idx="1809">
                <c:v>4.5744252729382965E-4</c:v>
              </c:pt>
              <c:pt idx="1810">
                <c:v>4.6529648499971603E-4</c:v>
              </c:pt>
              <c:pt idx="1811">
                <c:v>4.7794305904607753E-4</c:v>
              </c:pt>
              <c:pt idx="1812">
                <c:v>4.9229134867939813E-4</c:v>
              </c:pt>
              <c:pt idx="1813">
                <c:v>5.0616046507397073E-4</c:v>
              </c:pt>
              <c:pt idx="1814">
                <c:v>5.1915018967243153E-4</c:v>
              </c:pt>
              <c:pt idx="1815">
                <c:v>5.2996673351528886E-4</c:v>
              </c:pt>
              <c:pt idx="1816">
                <c:v>5.3853920357245923E-4</c:v>
              </c:pt>
              <c:pt idx="1817">
                <c:v>5.4505646524054643E-4</c:v>
              </c:pt>
              <c:pt idx="1818">
                <c:v>5.52195322653704E-4</c:v>
              </c:pt>
              <c:pt idx="1819">
                <c:v>5.5967736597708052E-4</c:v>
              </c:pt>
              <c:pt idx="1820">
                <c:v>5.659514168185201E-4</c:v>
              </c:pt>
              <c:pt idx="1821">
                <c:v>5.6884585017968772E-4</c:v>
              </c:pt>
              <c:pt idx="1822">
                <c:v>5.6852292447208093E-4</c:v>
              </c:pt>
              <c:pt idx="1823">
                <c:v>5.6266868058634217E-4</c:v>
              </c:pt>
              <c:pt idx="1824">
                <c:v>5.5388476897311255E-4</c:v>
              </c:pt>
              <c:pt idx="1825">
                <c:v>5.4541381207772236E-4</c:v>
              </c:pt>
              <c:pt idx="1826">
                <c:v>5.3716617706662487E-4</c:v>
              </c:pt>
              <c:pt idx="1827">
                <c:v>5.2949171485561046E-4</c:v>
              </c:pt>
              <c:pt idx="1828">
                <c:v>5.2081297596955447E-4</c:v>
              </c:pt>
              <c:pt idx="1829">
                <c:v>5.1432888021778558E-4</c:v>
              </c:pt>
              <c:pt idx="1830">
                <c:v>5.1326806590927597E-4</c:v>
              </c:pt>
              <c:pt idx="1831">
                <c:v>5.1639280438338527E-4</c:v>
              </c:pt>
              <c:pt idx="1832">
                <c:v>5.2267215894278608E-4</c:v>
              </c:pt>
              <c:pt idx="1833">
                <c:v>5.3168094819757697E-4</c:v>
              </c:pt>
              <c:pt idx="1834">
                <c:v>5.4193487363909422E-4</c:v>
              </c:pt>
              <c:pt idx="1835">
                <c:v>5.5312688535549544E-4</c:v>
              </c:pt>
              <c:pt idx="1836">
                <c:v>5.642147320511357E-4</c:v>
              </c:pt>
              <c:pt idx="1837">
                <c:v>5.741148641465111E-4</c:v>
              </c:pt>
              <c:pt idx="1838">
                <c:v>5.8521637675543181E-4</c:v>
              </c:pt>
              <c:pt idx="1839">
                <c:v>5.9737992352799322E-4</c:v>
              </c:pt>
              <c:pt idx="1840">
                <c:v>6.0965415889440799E-4</c:v>
              </c:pt>
              <c:pt idx="1841">
                <c:v>6.2114079214356229E-4</c:v>
              </c:pt>
              <c:pt idx="1842">
                <c:v>6.3086109284192819E-4</c:v>
              </c:pt>
              <c:pt idx="1843">
                <c:v>6.3658067532862818E-4</c:v>
              </c:pt>
              <c:pt idx="1844">
                <c:v>6.3987126106338898E-4</c:v>
              </c:pt>
              <c:pt idx="1845">
                <c:v>6.4009274432545499E-4</c:v>
              </c:pt>
              <c:pt idx="1846">
                <c:v>6.3818153187902241E-4</c:v>
              </c:pt>
              <c:pt idx="1847">
                <c:v>6.3145443744932431E-4</c:v>
              </c:pt>
              <c:pt idx="1848">
                <c:v>6.2166750437430394E-4</c:v>
              </c:pt>
              <c:pt idx="1849">
                <c:v>6.1013163494340859E-4</c:v>
              </c:pt>
              <c:pt idx="1850">
                <c:v>5.9545697218580621E-4</c:v>
              </c:pt>
              <c:pt idx="1851">
                <c:v>5.795543219295526E-4</c:v>
              </c:pt>
              <c:pt idx="1852">
                <c:v>5.6203702545620522E-4</c:v>
              </c:pt>
              <c:pt idx="1853">
                <c:v>5.4658812595060496E-4</c:v>
              </c:pt>
              <c:pt idx="1854">
                <c:v>5.3467708919018345E-4</c:v>
              </c:pt>
              <c:pt idx="1855">
                <c:v>5.266713744343629E-4</c:v>
              </c:pt>
              <c:pt idx="1856">
                <c:v>5.2131237405279515E-4</c:v>
              </c:pt>
              <c:pt idx="1857">
                <c:v>5.1983014399413659E-4</c:v>
              </c:pt>
              <c:pt idx="1858">
                <c:v>5.2008210595542049E-4</c:v>
              </c:pt>
              <c:pt idx="1859">
                <c:v>5.2128728746683804E-4</c:v>
              </c:pt>
              <c:pt idx="1860">
                <c:v>5.2497833926580051E-4</c:v>
              </c:pt>
              <c:pt idx="1861">
                <c:v>5.3107478627177423E-4</c:v>
              </c:pt>
              <c:pt idx="1862">
                <c:v>5.3881177931755292E-4</c:v>
              </c:pt>
              <c:pt idx="1863">
                <c:v>5.4741589489189278E-4</c:v>
              </c:pt>
              <c:pt idx="1864">
                <c:v>5.5653963339396596E-4</c:v>
              </c:pt>
              <c:pt idx="1865">
                <c:v>5.6146505483219329E-4</c:v>
              </c:pt>
              <c:pt idx="1866">
                <c:v>5.6422447321312472E-4</c:v>
              </c:pt>
              <c:pt idx="1867">
                <c:v>5.6792664514074612E-4</c:v>
              </c:pt>
              <c:pt idx="1868">
                <c:v>5.7291551672485107E-4</c:v>
              </c:pt>
              <c:pt idx="1869">
                <c:v>5.7395554045895213E-4</c:v>
              </c:pt>
              <c:pt idx="1870">
                <c:v>5.7134798520231409E-4</c:v>
              </c:pt>
              <c:pt idx="1871">
                <c:v>5.6753991570606429E-4</c:v>
              </c:pt>
              <c:pt idx="1872">
                <c:v>5.6085473832732078E-4</c:v>
              </c:pt>
              <c:pt idx="1873">
                <c:v>5.4751205129853204E-4</c:v>
              </c:pt>
              <c:pt idx="1874">
                <c:v>5.2776696345363907E-4</c:v>
              </c:pt>
              <c:pt idx="1875">
                <c:v>5.0713260121816649E-4</c:v>
              </c:pt>
              <c:pt idx="1876">
                <c:v>4.8785931444405542E-4</c:v>
              </c:pt>
              <c:pt idx="1877">
                <c:v>4.7181951004132125E-4</c:v>
              </c:pt>
              <c:pt idx="1878">
                <c:v>4.5688049230146533E-4</c:v>
              </c:pt>
              <c:pt idx="1879">
                <c:v>4.4334703053760681E-4</c:v>
              </c:pt>
              <c:pt idx="1880">
                <c:v>4.3112275619438796E-4</c:v>
              </c:pt>
              <c:pt idx="1881">
                <c:v>4.2197916410807945E-4</c:v>
              </c:pt>
              <c:pt idx="1882">
                <c:v>4.1321611378549784E-4</c:v>
              </c:pt>
              <c:pt idx="1883">
                <c:v>4.0611721104764919E-4</c:v>
              </c:pt>
              <c:pt idx="1884">
                <c:v>4.0192948374066616E-4</c:v>
              </c:pt>
              <c:pt idx="1885">
                <c:v>4.011322465357758E-4</c:v>
              </c:pt>
              <c:pt idx="1886">
                <c:v>4.0258330841188157E-4</c:v>
              </c:pt>
              <c:pt idx="1887">
                <c:v>4.0683531678055619E-4</c:v>
              </c:pt>
              <c:pt idx="1888">
                <c:v>4.1289697139670353E-4</c:v>
              </c:pt>
              <c:pt idx="1889">
                <c:v>4.2004007178423009E-4</c:v>
              </c:pt>
              <c:pt idx="1890">
                <c:v>4.2683137655938027E-4</c:v>
              </c:pt>
              <c:pt idx="1891">
                <c:v>4.3314615995476295E-4</c:v>
              </c:pt>
              <c:pt idx="1892">
                <c:v>4.4086282208168987E-4</c:v>
              </c:pt>
              <c:pt idx="1893">
                <c:v>4.478760520954028E-4</c:v>
              </c:pt>
              <c:pt idx="1894">
                <c:v>4.5454931378779317E-4</c:v>
              </c:pt>
              <c:pt idx="1895">
                <c:v>4.6294495788813217E-4</c:v>
              </c:pt>
              <c:pt idx="1896">
                <c:v>4.71952651041211E-4</c:v>
              </c:pt>
              <c:pt idx="1897">
                <c:v>4.7835095031542509E-4</c:v>
              </c:pt>
              <c:pt idx="1898">
                <c:v>4.8236887025234561E-4</c:v>
              </c:pt>
              <c:pt idx="1899">
                <c:v>4.8548208197941888E-4</c:v>
              </c:pt>
              <c:pt idx="1900">
                <c:v>4.8661964108682922E-4</c:v>
              </c:pt>
              <c:pt idx="1901">
                <c:v>4.8367045567724063E-4</c:v>
              </c:pt>
              <c:pt idx="1902">
                <c:v>4.8151730529647115E-4</c:v>
              </c:pt>
              <c:pt idx="1903">
                <c:v>4.8011357026364051E-4</c:v>
              </c:pt>
              <c:pt idx="1904">
                <c:v>4.7519309896217711E-4</c:v>
              </c:pt>
              <c:pt idx="1905">
                <c:v>4.6990764346967347E-4</c:v>
              </c:pt>
              <c:pt idx="1906">
                <c:v>4.6830141248507844E-4</c:v>
              </c:pt>
              <c:pt idx="1907">
                <c:v>4.7035704517159858E-4</c:v>
              </c:pt>
              <c:pt idx="1908">
                <c:v>4.7550052013427686E-4</c:v>
              </c:pt>
              <c:pt idx="1909">
                <c:v>4.8351120270592117E-4</c:v>
              </c:pt>
              <c:pt idx="1910">
                <c:v>4.9497147647680742E-4</c:v>
              </c:pt>
              <c:pt idx="1911">
                <c:v>5.094845349481274E-4</c:v>
              </c:pt>
              <c:pt idx="1912">
                <c:v>5.2748471726279586E-4</c:v>
              </c:pt>
              <c:pt idx="1913">
                <c:v>5.4642420570747948E-4</c:v>
              </c:pt>
              <c:pt idx="1914">
                <c:v>5.6470000456553947E-4</c:v>
              </c:pt>
              <c:pt idx="1915">
                <c:v>5.8137830589458073E-4</c:v>
              </c:pt>
              <c:pt idx="1916">
                <c:v>5.9680934954971113E-4</c:v>
              </c:pt>
              <c:pt idx="1917">
                <c:v>6.1124962333154145E-4</c:v>
              </c:pt>
              <c:pt idx="1918">
                <c:v>6.2600985273892024E-4</c:v>
              </c:pt>
              <c:pt idx="1919">
                <c:v>6.3808042533561923E-4</c:v>
              </c:pt>
              <c:pt idx="1920">
                <c:v>6.4694143532894699E-4</c:v>
              </c:pt>
              <c:pt idx="1921">
                <c:v>6.5296495621295215E-4</c:v>
              </c:pt>
              <c:pt idx="1922">
                <c:v>6.5869180479325926E-4</c:v>
              </c:pt>
              <c:pt idx="1923">
                <c:v>6.6092992073576962E-4</c:v>
              </c:pt>
              <c:pt idx="1924">
                <c:v>6.5903557411245417E-4</c:v>
              </c:pt>
              <c:pt idx="1925">
                <c:v>6.5371527319294442E-4</c:v>
              </c:pt>
              <c:pt idx="1926">
                <c:v>6.4268824246326093E-4</c:v>
              </c:pt>
              <c:pt idx="1927">
                <c:v>6.2611619228404537E-4</c:v>
              </c:pt>
              <c:pt idx="1928">
                <c:v>6.0951894944451333E-4</c:v>
              </c:pt>
              <c:pt idx="1929">
                <c:v>5.950547735737371E-4</c:v>
              </c:pt>
              <c:pt idx="1930">
                <c:v>5.8241293751542112E-4</c:v>
              </c:pt>
              <c:pt idx="1931">
                <c:v>5.7478352154895847E-4</c:v>
              </c:pt>
              <c:pt idx="1932">
                <c:v>5.7083944704511985E-4</c:v>
              </c:pt>
              <c:pt idx="1933">
                <c:v>5.7066316913914443E-4</c:v>
              </c:pt>
              <c:pt idx="1934">
                <c:v>5.7258193054414203E-4</c:v>
              </c:pt>
              <c:pt idx="1935">
                <c:v>5.7729962302888302E-4</c:v>
              </c:pt>
              <c:pt idx="1936">
                <c:v>5.8489864869142722E-4</c:v>
              </c:pt>
              <c:pt idx="1937">
                <c:v>5.9400129607507411E-4</c:v>
              </c:pt>
              <c:pt idx="1938">
                <c:v>6.0339577170001439E-4</c:v>
              </c:pt>
              <c:pt idx="1939">
                <c:v>6.1270407958714259E-4</c:v>
              </c:pt>
              <c:pt idx="1940">
                <c:v>6.2300344021252866E-4</c:v>
              </c:pt>
              <c:pt idx="1941">
                <c:v>6.3285129532786506E-4</c:v>
              </c:pt>
              <c:pt idx="1942">
                <c:v>6.430452710773592E-4</c:v>
              </c:pt>
              <c:pt idx="1943">
                <c:v>6.5126210916616114E-4</c:v>
              </c:pt>
              <c:pt idx="1944">
                <c:v>6.5670048852655045E-4</c:v>
              </c:pt>
              <c:pt idx="1945">
                <c:v>6.5839028842715652E-4</c:v>
              </c:pt>
              <c:pt idx="1946">
                <c:v>6.5439916994500073E-4</c:v>
              </c:pt>
              <c:pt idx="1947">
                <c:v>6.4500861907135188E-4</c:v>
              </c:pt>
              <c:pt idx="1948">
                <c:v>6.3189386816148206E-4</c:v>
              </c:pt>
              <c:pt idx="1949">
                <c:v>6.1373436215925463E-4</c:v>
              </c:pt>
              <c:pt idx="1950">
                <c:v>5.8977543503594895E-4</c:v>
              </c:pt>
              <c:pt idx="1951">
                <c:v>5.6442438802214794E-4</c:v>
              </c:pt>
              <c:pt idx="1952">
                <c:v>5.3908684781008845E-4</c:v>
              </c:pt>
              <c:pt idx="1953">
                <c:v>5.1651562081231025E-4</c:v>
              </c:pt>
              <c:pt idx="1954">
                <c:v>4.9593201515772776E-4</c:v>
              </c:pt>
              <c:pt idx="1955">
                <c:v>4.8007973254304706E-4</c:v>
              </c:pt>
              <c:pt idx="1956">
                <c:v>4.6765927367243784E-4</c:v>
              </c:pt>
              <c:pt idx="1957">
                <c:v>4.5878671925301422E-4</c:v>
              </c:pt>
              <c:pt idx="1958">
                <c:v>4.5313364538954951E-4</c:v>
              </c:pt>
              <c:pt idx="1959">
                <c:v>4.5258838782500293E-4</c:v>
              </c:pt>
              <c:pt idx="1960">
                <c:v>4.5541427947104999E-4</c:v>
              </c:pt>
              <c:pt idx="1961">
                <c:v>4.5889868073917836E-4</c:v>
              </c:pt>
              <c:pt idx="1962">
                <c:v>4.6238103123636163E-4</c:v>
              </c:pt>
              <c:pt idx="1963">
                <c:v>4.6686318560643911E-4</c:v>
              </c:pt>
              <c:pt idx="1964">
                <c:v>4.7378658831694667E-4</c:v>
              </c:pt>
              <c:pt idx="1965">
                <c:v>4.8135370327642333E-4</c:v>
              </c:pt>
              <c:pt idx="1966">
                <c:v>4.8791730176043287E-4</c:v>
              </c:pt>
              <c:pt idx="1967">
                <c:v>4.9175243789734537E-4</c:v>
              </c:pt>
              <c:pt idx="1968">
                <c:v>4.9494524075195862E-4</c:v>
              </c:pt>
              <c:pt idx="1969">
                <c:v>4.983887149964853E-4</c:v>
              </c:pt>
              <c:pt idx="1970">
                <c:v>5.0200415345637869E-4</c:v>
              </c:pt>
              <c:pt idx="1971">
                <c:v>5.0361340756021169E-4</c:v>
              </c:pt>
              <c:pt idx="1972">
                <c:v>5.0337898322631999E-4</c:v>
              </c:pt>
              <c:pt idx="1973">
                <c:v>5.0029612644504552E-4</c:v>
              </c:pt>
              <c:pt idx="1974">
                <c:v>4.9524730516891746E-4</c:v>
              </c:pt>
              <c:pt idx="1975">
                <c:v>4.895695336588127E-4</c:v>
              </c:pt>
              <c:pt idx="1976">
                <c:v>4.8406484014484668E-4</c:v>
              </c:pt>
              <c:pt idx="1977">
                <c:v>4.8131823908232181E-4</c:v>
              </c:pt>
              <c:pt idx="1978">
                <c:v>4.7901433935803082E-4</c:v>
              </c:pt>
              <c:pt idx="1979">
                <c:v>4.7706052037730875E-4</c:v>
              </c:pt>
              <c:pt idx="1980">
                <c:v>4.7619069295258743E-4</c:v>
              </c:pt>
              <c:pt idx="1981">
                <c:v>4.7736168316221412E-4</c:v>
              </c:pt>
              <c:pt idx="1982">
                <c:v>4.821336503607597E-4</c:v>
              </c:pt>
              <c:pt idx="1983">
                <c:v>4.8975882335285331E-4</c:v>
              </c:pt>
              <c:pt idx="1984">
                <c:v>4.9707082947838903E-4</c:v>
              </c:pt>
              <c:pt idx="1985">
                <c:v>5.0612261420678658E-4</c:v>
              </c:pt>
              <c:pt idx="1986">
                <c:v>5.1569980291549526E-4</c:v>
              </c:pt>
              <c:pt idx="1987">
                <c:v>5.2380105531085958E-4</c:v>
              </c:pt>
              <c:pt idx="1988">
                <c:v>5.2980168181233163E-4</c:v>
              </c:pt>
              <c:pt idx="1989">
                <c:v>5.317912655311731E-4</c:v>
              </c:pt>
              <c:pt idx="1990">
                <c:v>5.3375106003413159E-4</c:v>
              </c:pt>
              <c:pt idx="1991">
                <c:v>5.372753275822694E-4</c:v>
              </c:pt>
              <c:pt idx="1992">
                <c:v>5.4286671920584367E-4</c:v>
              </c:pt>
              <c:pt idx="1993">
                <c:v>5.4781135778215096E-4</c:v>
              </c:pt>
              <c:pt idx="1994">
                <c:v>5.5178027136510853E-4</c:v>
              </c:pt>
              <c:pt idx="1995">
                <c:v>5.5389298973595265E-4</c:v>
              </c:pt>
              <c:pt idx="1996">
                <c:v>5.5585174117437882E-4</c:v>
              </c:pt>
              <c:pt idx="1997">
                <c:v>5.5940316375847877E-4</c:v>
              </c:pt>
              <c:pt idx="1998">
                <c:v>5.6478691482386614E-4</c:v>
              </c:pt>
              <c:pt idx="1999">
                <c:v>5.729868517314312E-4</c:v>
              </c:pt>
              <c:pt idx="2000">
                <c:v>5.8528744657611396E-4</c:v>
              </c:pt>
              <c:pt idx="2001">
                <c:v>6.0109597351761348E-4</c:v>
              </c:pt>
              <c:pt idx="2002">
                <c:v>6.2020435002124632E-4</c:v>
              </c:pt>
              <c:pt idx="2003">
                <c:v>6.4017539393035263E-4</c:v>
              </c:pt>
              <c:pt idx="2004">
                <c:v>6.6060390119268542E-4</c:v>
              </c:pt>
              <c:pt idx="2005">
                <c:v>6.7873121362688746E-4</c:v>
              </c:pt>
              <c:pt idx="2006">
                <c:v>6.9727994181123857E-4</c:v>
              </c:pt>
              <c:pt idx="2007">
                <c:v>7.129184492339571E-4</c:v>
              </c:pt>
              <c:pt idx="2008">
                <c:v>7.2632539964537744E-4</c:v>
              </c:pt>
              <c:pt idx="2009">
                <c:v>7.3785697306472423E-4</c:v>
              </c:pt>
              <c:pt idx="2010">
                <c:v>7.4735987436385439E-4</c:v>
              </c:pt>
              <c:pt idx="2011">
                <c:v>7.5351156843192556E-4</c:v>
              </c:pt>
              <c:pt idx="2012">
                <c:v>7.5767885874569751E-4</c:v>
              </c:pt>
              <c:pt idx="2013">
                <c:v>7.5824914985902169E-4</c:v>
              </c:pt>
              <c:pt idx="2014">
                <c:v>7.5255815441213332E-4</c:v>
              </c:pt>
              <c:pt idx="2015">
                <c:v>7.3865687980765508E-4</c:v>
              </c:pt>
              <c:pt idx="2016">
                <c:v>7.1775856920830601E-4</c:v>
              </c:pt>
              <c:pt idx="2017">
                <c:v>6.9227973794975617E-4</c:v>
              </c:pt>
              <c:pt idx="2018">
                <c:v>6.6180945396436021E-4</c:v>
              </c:pt>
              <c:pt idx="2019">
                <c:v>6.2887766143592189E-4</c:v>
              </c:pt>
              <c:pt idx="2020">
                <c:v>5.9467067831897613E-4</c:v>
              </c:pt>
              <c:pt idx="2021">
                <c:v>5.6498166734740693E-4</c:v>
              </c:pt>
              <c:pt idx="2022">
                <c:v>5.3888903680919E-4</c:v>
              </c:pt>
              <c:pt idx="2023">
                <c:v>5.1685180581482039E-4</c:v>
              </c:pt>
              <c:pt idx="2024">
                <c:v>4.9577431794367696E-4</c:v>
              </c:pt>
              <c:pt idx="2025">
                <c:v>4.7929068074287705E-4</c:v>
              </c:pt>
              <c:pt idx="2026">
                <c:v>4.6581163512530202E-4</c:v>
              </c:pt>
              <c:pt idx="2027">
                <c:v>4.5585565487979359E-4</c:v>
              </c:pt>
              <c:pt idx="2028">
                <c:v>4.466446348591364E-4</c:v>
              </c:pt>
              <c:pt idx="2029">
                <c:v>4.3912415725959992E-4</c:v>
              </c:pt>
              <c:pt idx="2030">
                <c:v>4.325560152572035E-4</c:v>
              </c:pt>
              <c:pt idx="2031">
                <c:v>4.2715322384433488E-4</c:v>
              </c:pt>
              <c:pt idx="2032">
                <c:v>4.233885564400689E-4</c:v>
              </c:pt>
              <c:pt idx="2033">
                <c:v>4.1848084941983248E-4</c:v>
              </c:pt>
              <c:pt idx="2034">
                <c:v>4.1235410050523952E-4</c:v>
              </c:pt>
              <c:pt idx="2035">
                <c:v>4.0780225528114992E-4</c:v>
              </c:pt>
              <c:pt idx="2036">
                <c:v>4.04487679062144E-4</c:v>
              </c:pt>
              <c:pt idx="2037">
                <c:v>4.0081794820938615E-4</c:v>
              </c:pt>
              <c:pt idx="2038">
                <c:v>3.9524480137559902E-4</c:v>
              </c:pt>
              <c:pt idx="2039">
                <c:v>3.8812162528854724E-4</c:v>
              </c:pt>
              <c:pt idx="2040">
                <c:v>3.7987254059454023E-4</c:v>
              </c:pt>
              <c:pt idx="2041">
                <c:v>3.7196807381460192E-4</c:v>
              </c:pt>
              <c:pt idx="2042">
                <c:v>3.637857098925487E-4</c:v>
              </c:pt>
              <c:pt idx="2043">
                <c:v>3.5565450916976267E-4</c:v>
              </c:pt>
              <c:pt idx="2044">
                <c:v>3.4827997220946262E-4</c:v>
              </c:pt>
              <c:pt idx="2045">
                <c:v>3.4348617137197618E-4</c:v>
              </c:pt>
              <c:pt idx="2046">
                <c:v>3.4128509305989598E-4</c:v>
              </c:pt>
              <c:pt idx="2047">
                <c:v>3.400898295010661E-4</c:v>
              </c:pt>
              <c:pt idx="2048">
                <c:v>3.3946087926708945E-4</c:v>
              </c:pt>
              <c:pt idx="2049">
                <c:v>3.3972261774848207E-4</c:v>
              </c:pt>
              <c:pt idx="2050">
                <c:v>3.3996704843026088E-4</c:v>
              </c:pt>
              <c:pt idx="2051">
                <c:v>3.3930670018595299E-4</c:v>
              </c:pt>
              <c:pt idx="2052">
                <c:v>3.3793346153140007E-4</c:v>
              </c:pt>
              <c:pt idx="2053">
                <c:v>3.376173599409036E-4</c:v>
              </c:pt>
              <c:pt idx="2054">
                <c:v>3.3845852960957378E-4</c:v>
              </c:pt>
              <c:pt idx="2055">
                <c:v>3.3976073380156431E-4</c:v>
              </c:pt>
              <c:pt idx="2056">
                <c:v>3.3983358920729341E-4</c:v>
              </c:pt>
              <c:pt idx="2057">
                <c:v>3.3741104531220703E-4</c:v>
              </c:pt>
              <c:pt idx="2058">
                <c:v>3.3444626697181208E-4</c:v>
              </c:pt>
              <c:pt idx="2059">
                <c:v>3.3328749299255632E-4</c:v>
              </c:pt>
              <c:pt idx="2060">
                <c:v>3.343481481895271E-4</c:v>
              </c:pt>
              <c:pt idx="2061">
                <c:v>3.3467934769715357E-4</c:v>
              </c:pt>
              <c:pt idx="2062">
                <c:v>3.3290201877112538E-4</c:v>
              </c:pt>
              <c:pt idx="2063">
                <c:v>3.319645689423968E-4</c:v>
              </c:pt>
              <c:pt idx="2064">
                <c:v>3.3206350096143586E-4</c:v>
              </c:pt>
              <c:pt idx="2065">
                <c:v>3.3177338758894997E-4</c:v>
              </c:pt>
              <c:pt idx="2066">
                <c:v>3.3075949350533845E-4</c:v>
              </c:pt>
              <c:pt idx="2067">
                <c:v>3.3065066121277153E-4</c:v>
              </c:pt>
              <c:pt idx="2068">
                <c:v>3.3154925246790329E-4</c:v>
              </c:pt>
              <c:pt idx="2069">
                <c:v>3.3237461705704866E-4</c:v>
              </c:pt>
              <c:pt idx="2070">
                <c:v>3.3191674708544529E-4</c:v>
              </c:pt>
              <c:pt idx="2071">
                <c:v>3.3220030152671896E-4</c:v>
              </c:pt>
              <c:pt idx="2072">
                <c:v>3.3549949696363697E-4</c:v>
              </c:pt>
              <c:pt idx="2073">
                <c:v>3.406101242330746E-4</c:v>
              </c:pt>
              <c:pt idx="2074">
                <c:v>3.4555092645338983E-4</c:v>
              </c:pt>
              <c:pt idx="2075">
                <c:v>3.5156615585831545E-4</c:v>
              </c:pt>
              <c:pt idx="2076">
                <c:v>3.5966960045710376E-4</c:v>
              </c:pt>
              <c:pt idx="2077">
                <c:v>3.6818226225473002E-4</c:v>
              </c:pt>
              <c:pt idx="2078">
                <c:v>3.7726472015200404E-4</c:v>
              </c:pt>
              <c:pt idx="2079">
                <c:v>3.8644870889011817E-4</c:v>
              </c:pt>
              <c:pt idx="2080">
                <c:v>3.9575314506313456E-4</c:v>
              </c:pt>
              <c:pt idx="2081">
                <c:v>4.0376911367368033E-4</c:v>
              </c:pt>
              <c:pt idx="2082">
                <c:v>4.1219926729888786E-4</c:v>
              </c:pt>
              <c:pt idx="2083">
                <c:v>4.2181614549700739E-4</c:v>
              </c:pt>
              <c:pt idx="2084">
                <c:v>4.3103644702409692E-4</c:v>
              </c:pt>
              <c:pt idx="2085">
                <c:v>4.3630427649390903E-4</c:v>
              </c:pt>
              <c:pt idx="2086">
                <c:v>4.4048431340984814E-4</c:v>
              </c:pt>
              <c:pt idx="2087">
                <c:v>4.4543409659257788E-4</c:v>
              </c:pt>
              <c:pt idx="2088">
                <c:v>4.5109189076502823E-4</c:v>
              </c:pt>
              <c:pt idx="2089">
                <c:v>4.5621590108278835E-4</c:v>
              </c:pt>
              <c:pt idx="2090">
                <c:v>4.5893534710935113E-4</c:v>
              </c:pt>
              <c:pt idx="2091">
                <c:v>4.6058998335987342E-4</c:v>
              </c:pt>
              <c:pt idx="2092">
                <c:v>4.6224329368090537E-4</c:v>
              </c:pt>
              <c:pt idx="2093">
                <c:v>4.6304417277212914E-4</c:v>
              </c:pt>
              <c:pt idx="2094">
                <c:v>4.616774930487885E-4</c:v>
              </c:pt>
              <c:pt idx="2095">
                <c:v>4.5780850151222273E-4</c:v>
              </c:pt>
              <c:pt idx="2096">
                <c:v>4.5148747740870549E-4</c:v>
              </c:pt>
              <c:pt idx="2097">
                <c:v>4.4203964638107407E-4</c:v>
              </c:pt>
              <c:pt idx="2098">
                <c:v>4.2986623469310452E-4</c:v>
              </c:pt>
              <c:pt idx="2099">
                <c:v>4.1695748018885366E-4</c:v>
              </c:pt>
              <c:pt idx="2100">
                <c:v>4.0376089291084023E-4</c:v>
              </c:pt>
              <c:pt idx="2101">
                <c:v>3.9032951003867787E-4</c:v>
              </c:pt>
              <c:pt idx="2102">
                <c:v>3.7694259000209146E-4</c:v>
              </c:pt>
              <c:pt idx="2103">
                <c:v>3.6773784604768859E-4</c:v>
              </c:pt>
              <c:pt idx="2104">
                <c:v>3.620029534951401E-4</c:v>
              </c:pt>
              <c:pt idx="2105">
                <c:v>3.5770973523790577E-4</c:v>
              </c:pt>
              <c:pt idx="2106">
                <c:v>3.5287751780331924E-4</c:v>
              </c:pt>
              <c:pt idx="2107">
                <c:v>3.4972237134623155E-4</c:v>
              </c:pt>
              <c:pt idx="2108">
                <c:v>3.4704174853514589E-4</c:v>
              </c:pt>
              <c:pt idx="2109">
                <c:v>3.4353752904090195E-4</c:v>
              </c:pt>
              <c:pt idx="2110">
                <c:v>3.4063823393826978E-4</c:v>
              </c:pt>
              <c:pt idx="2111">
                <c:v>3.3963462906750328E-4</c:v>
              </c:pt>
              <c:pt idx="2112">
                <c:v>3.4012909469303997E-4</c:v>
              </c:pt>
              <c:pt idx="2113">
                <c:v>3.4088197513671358E-4</c:v>
              </c:pt>
              <c:pt idx="2114">
                <c:v>3.4076202271548768E-4</c:v>
              </c:pt>
              <c:pt idx="2115">
                <c:v>3.396674237235643E-4</c:v>
              </c:pt>
              <c:pt idx="2116">
                <c:v>3.3839622860258779E-4</c:v>
              </c:pt>
              <c:pt idx="2117">
                <c:v>3.3771547872318857E-4</c:v>
              </c:pt>
              <c:pt idx="2118">
                <c:v>3.3618348211099261E-4</c:v>
              </c:pt>
              <c:pt idx="2119">
                <c:v>3.3322206279197316E-4</c:v>
              </c:pt>
              <c:pt idx="2120">
                <c:v>3.2750675863776191E-4</c:v>
              </c:pt>
              <c:pt idx="2121">
                <c:v>3.2000761966348987E-4</c:v>
              </c:pt>
              <c:pt idx="2122">
                <c:v>3.1378432540294049E-4</c:v>
              </c:pt>
              <c:pt idx="2123">
                <c:v>3.1012976318355213E-4</c:v>
              </c:pt>
              <c:pt idx="2124">
                <c:v>3.075532877141675E-4</c:v>
              </c:pt>
              <c:pt idx="2125">
                <c:v>3.0632604273603069E-4</c:v>
              </c:pt>
              <c:pt idx="2126">
                <c:v>3.0584073486350727E-4</c:v>
              </c:pt>
              <c:pt idx="2127">
                <c:v>3.0507459512493031E-4</c:v>
              </c:pt>
              <c:pt idx="2128">
                <c:v>3.0560081234199565E-4</c:v>
              </c:pt>
              <c:pt idx="2129">
                <c:v>3.0713192500119807E-4</c:v>
              </c:pt>
              <c:pt idx="2130">
                <c:v>3.0848688350784416E-4</c:v>
              </c:pt>
              <c:pt idx="2131">
                <c:v>3.0972107635651031E-4</c:v>
              </c:pt>
              <c:pt idx="2132">
                <c:v>3.0972683973002832E-4</c:v>
              </c:pt>
              <c:pt idx="2133">
                <c:v>3.0854147644472635E-4</c:v>
              </c:pt>
              <c:pt idx="2134">
                <c:v>3.0945281430202521E-4</c:v>
              </c:pt>
              <c:pt idx="2135">
                <c:v>3.1409781049257605E-4</c:v>
              </c:pt>
              <c:pt idx="2136">
                <c:v>3.1841063482720749E-4</c:v>
              </c:pt>
              <c:pt idx="2137">
                <c:v>3.2115997614401236E-4</c:v>
              </c:pt>
              <c:pt idx="2138">
                <c:v>3.2419888278244717E-4</c:v>
              </c:pt>
              <c:pt idx="2139">
                <c:v>3.2729644854153446E-4</c:v>
              </c:pt>
              <c:pt idx="2140">
                <c:v>3.3023419559938646E-4</c:v>
              </c:pt>
              <c:pt idx="2141">
                <c:v>3.3213421720092054E-4</c:v>
              </c:pt>
              <c:pt idx="2142">
                <c:v>3.3527873854302567E-4</c:v>
              </c:pt>
              <c:pt idx="2143">
                <c:v>3.3818918913243652E-4</c:v>
              </c:pt>
              <c:pt idx="2144">
                <c:v>3.390553569917646E-4</c:v>
              </c:pt>
              <c:pt idx="2145">
                <c:v>3.3931974733213789E-4</c:v>
              </c:pt>
              <c:pt idx="2146">
                <c:v>3.4008830910191719E-4</c:v>
              </c:pt>
              <c:pt idx="2147">
                <c:v>3.4087035999437823E-4</c:v>
              </c:pt>
              <c:pt idx="2148">
                <c:v>3.4070244428372186E-4</c:v>
              </c:pt>
              <c:pt idx="2149">
                <c:v>3.3953555561598526E-4</c:v>
              </c:pt>
              <c:pt idx="2150">
                <c:v>3.4047912239942927E-4</c:v>
              </c:pt>
              <c:pt idx="2151">
                <c:v>3.4372121447296338E-4</c:v>
              </c:pt>
              <c:pt idx="2152">
                <c:v>3.4576821977826637E-4</c:v>
              </c:pt>
              <c:pt idx="2153">
                <c:v>3.4695086048834822E-4</c:v>
              </c:pt>
              <c:pt idx="2154">
                <c:v>3.496506120422145E-4</c:v>
              </c:pt>
              <c:pt idx="2155">
                <c:v>3.5267376663830407E-4</c:v>
              </c:pt>
              <c:pt idx="2156">
                <c:v>3.5376284976354765E-4</c:v>
              </c:pt>
              <c:pt idx="2157">
                <c:v>3.5198804894308105E-4</c:v>
              </c:pt>
              <c:pt idx="2158">
                <c:v>3.4866003663857302E-4</c:v>
              </c:pt>
              <c:pt idx="2159">
                <c:v>3.4403719231004078E-4</c:v>
              </c:pt>
              <c:pt idx="2160">
                <c:v>3.3706494235710921E-4</c:v>
              </c:pt>
              <c:pt idx="2161">
                <c:v>3.3039196352967676E-4</c:v>
              </c:pt>
              <c:pt idx="2162">
                <c:v>3.2444859950312745E-4</c:v>
              </c:pt>
              <c:pt idx="2163">
                <c:v>3.1916038607728389E-4</c:v>
              </c:pt>
              <c:pt idx="2164">
                <c:v>3.1397098091706026E-4</c:v>
              </c:pt>
              <c:pt idx="2165">
                <c:v>3.1110320757817841E-4</c:v>
              </c:pt>
              <c:pt idx="2166">
                <c:v>3.1025887335779125E-4</c:v>
              </c:pt>
              <c:pt idx="2167">
                <c:v>3.0935847883855266E-4</c:v>
              </c:pt>
              <c:pt idx="2168">
                <c:v>3.0877901229315534E-4</c:v>
              </c:pt>
              <c:pt idx="2169">
                <c:v>3.0849006573862095E-4</c:v>
              </c:pt>
              <c:pt idx="2170">
                <c:v>3.0755169659877908E-4</c:v>
              </c:pt>
              <c:pt idx="2171">
                <c:v>3.0754246812952636E-4</c:v>
              </c:pt>
              <c:pt idx="2172">
                <c:v>3.0871370584599126E-4</c:v>
              </c:pt>
              <c:pt idx="2173">
                <c:v>3.103240206934165E-4</c:v>
              </c:pt>
              <c:pt idx="2174">
                <c:v>3.1189880063050071E-4</c:v>
              </c:pt>
              <c:pt idx="2175">
                <c:v>3.1063206063261175E-4</c:v>
              </c:pt>
              <c:pt idx="2176">
                <c:v>3.0747297174517276E-4</c:v>
              </c:pt>
              <c:pt idx="2177">
                <c:v>3.0725833027927694E-4</c:v>
              </c:pt>
              <c:pt idx="2178">
                <c:v>3.0941717331732494E-4</c:v>
              </c:pt>
              <c:pt idx="2179">
                <c:v>3.1181779517817102E-4</c:v>
              </c:pt>
              <c:pt idx="2180">
                <c:v>3.145805372223583E-4</c:v>
              </c:pt>
              <c:pt idx="2181">
                <c:v>3.1690471482832144E-4</c:v>
              </c:pt>
              <c:pt idx="2182">
                <c:v>3.1922988246163743E-4</c:v>
              </c:pt>
              <c:pt idx="2183">
                <c:v>3.2274554030761802E-4</c:v>
              </c:pt>
              <c:pt idx="2184">
                <c:v>3.2718664390067468E-4</c:v>
              </c:pt>
              <c:pt idx="2185">
                <c:v>3.3191764871749871E-4</c:v>
              </c:pt>
              <c:pt idx="2186">
                <c:v>3.3766088578630643E-4</c:v>
              </c:pt>
              <c:pt idx="2187">
                <c:v>3.4419626849076153E-4</c:v>
              </c:pt>
              <c:pt idx="2188">
                <c:v>3.4955312970608485E-4</c:v>
              </c:pt>
              <c:pt idx="2189">
                <c:v>3.5379500797345329E-4</c:v>
              </c:pt>
              <c:pt idx="2190">
                <c:v>3.582665018704285E-4</c:v>
              </c:pt>
              <c:pt idx="2191">
                <c:v>3.6316172747439586E-4</c:v>
              </c:pt>
              <c:pt idx="2192">
                <c:v>3.6909425423724415E-4</c:v>
              </c:pt>
              <c:pt idx="2193">
                <c:v>3.7806393741159994E-4</c:v>
              </c:pt>
              <c:pt idx="2194">
                <c:v>3.9134163621630226E-4</c:v>
              </c:pt>
              <c:pt idx="2195">
                <c:v>4.0479456986244758E-4</c:v>
              </c:pt>
              <c:pt idx="2196">
                <c:v>4.174180020194377E-4</c:v>
              </c:pt>
              <c:pt idx="2197">
                <c:v>4.3200692133666486E-4</c:v>
              </c:pt>
              <c:pt idx="2198">
                <c:v>4.4960276587301985E-4</c:v>
              </c:pt>
              <c:pt idx="2199">
                <c:v>4.6528083903173004E-4</c:v>
              </c:pt>
              <c:pt idx="2200">
                <c:v>4.794821803194016E-4</c:v>
              </c:pt>
              <c:pt idx="2201">
                <c:v>4.9346117207107337E-4</c:v>
              </c:pt>
              <c:pt idx="2202">
                <c:v>5.0773720738670055E-4</c:v>
              </c:pt>
              <c:pt idx="2203">
                <c:v>5.2010910187984369E-4</c:v>
              </c:pt>
              <c:pt idx="2204">
                <c:v>5.2970838941339144E-4</c:v>
              </c:pt>
              <c:pt idx="2205">
                <c:v>5.3638744983741963E-4</c:v>
              </c:pt>
              <c:pt idx="2206">
                <c:v>5.4183054950679443E-4</c:v>
              </c:pt>
              <c:pt idx="2207">
                <c:v>5.4726157437827731E-4</c:v>
              </c:pt>
              <c:pt idx="2208">
                <c:v>5.5343941577589795E-4</c:v>
              </c:pt>
              <c:pt idx="2209">
                <c:v>5.6048369021874465E-4</c:v>
              </c:pt>
              <c:pt idx="2210">
                <c:v>5.6997502941271913E-4</c:v>
              </c:pt>
              <c:pt idx="2211">
                <c:v>5.7884581592615556E-4</c:v>
              </c:pt>
              <c:pt idx="2212">
                <c:v>5.8399010412558798E-4</c:v>
              </c:pt>
              <c:pt idx="2213">
                <c:v>5.8638036605734953E-4</c:v>
              </c:pt>
              <c:pt idx="2214">
                <c:v>5.8809710884519923E-4</c:v>
              </c:pt>
              <c:pt idx="2215">
                <c:v>5.8881912165033778E-4</c:v>
              </c:pt>
              <c:pt idx="2216">
                <c:v>5.8809696741272033E-4</c:v>
              </c:pt>
              <c:pt idx="2217">
                <c:v>5.8706958420642712E-4</c:v>
              </c:pt>
              <c:pt idx="2218">
                <c:v>5.8721936120165565E-4</c:v>
              </c:pt>
              <c:pt idx="2219">
                <c:v>5.8974354201194129E-4</c:v>
              </c:pt>
              <c:pt idx="2220">
                <c:v>5.9391834592615851E-4</c:v>
              </c:pt>
              <c:pt idx="2221">
                <c:v>5.9681923214417916E-4</c:v>
              </c:pt>
              <c:pt idx="2222">
                <c:v>5.9705887180073276E-4</c:v>
              </c:pt>
              <c:pt idx="2223">
                <c:v>5.9760409400715965E-4</c:v>
              </c:pt>
              <c:pt idx="2224">
                <c:v>5.9999559347311221E-4</c:v>
              </c:pt>
              <c:pt idx="2225">
                <c:v>6.0306823175778116E-4</c:v>
              </c:pt>
              <c:pt idx="2226">
                <c:v>6.0757190154372195E-4</c:v>
              </c:pt>
              <c:pt idx="2227">
                <c:v>6.1371047774936866E-4</c:v>
              </c:pt>
              <c:pt idx="2228">
                <c:v>6.2292160384438511E-4</c:v>
              </c:pt>
              <c:pt idx="2229">
                <c:v>6.3516884328637657E-4</c:v>
              </c:pt>
              <c:pt idx="2230">
                <c:v>6.5103993642076023E-4</c:v>
              </c:pt>
              <c:pt idx="2231">
                <c:v>6.6775301246056816E-4</c:v>
              </c:pt>
              <c:pt idx="2232">
                <c:v>6.8517717564651418E-4</c:v>
              </c:pt>
              <c:pt idx="2233">
                <c:v>7.022154403135924E-4</c:v>
              </c:pt>
              <c:pt idx="2234">
                <c:v>7.1763688423921268E-4</c:v>
              </c:pt>
              <c:pt idx="2235">
                <c:v>7.298942891406302E-4</c:v>
              </c:pt>
              <c:pt idx="2236">
                <c:v>7.3883124837516442E-4</c:v>
              </c:pt>
              <c:pt idx="2237">
                <c:v>7.43145840615783E-4</c:v>
              </c:pt>
              <c:pt idx="2238">
                <c:v>7.4461410421714348E-4</c:v>
              </c:pt>
              <c:pt idx="2239">
                <c:v>7.4724013409134689E-4</c:v>
              </c:pt>
              <c:pt idx="2240">
                <c:v>7.5214731073978719E-4</c:v>
              </c:pt>
              <c:pt idx="2241">
                <c:v>7.5951396283938468E-4</c:v>
              </c:pt>
              <c:pt idx="2242">
                <c:v>7.6759191423383878E-4</c:v>
              </c:pt>
              <c:pt idx="2243">
                <c:v>7.7614180813155369E-4</c:v>
              </c:pt>
              <c:pt idx="2244">
                <c:v>7.8696747436930454E-4</c:v>
              </c:pt>
              <c:pt idx="2245">
                <c:v>8.0223954791807338E-4</c:v>
              </c:pt>
              <c:pt idx="2246">
                <c:v>8.2137325851450161E-4</c:v>
              </c:pt>
              <c:pt idx="2247">
                <c:v>8.3898547386029724E-4</c:v>
              </c:pt>
              <c:pt idx="2248">
                <c:v>8.5527936171149986E-4</c:v>
              </c:pt>
              <c:pt idx="2249">
                <c:v>8.7042941438903799E-4</c:v>
              </c:pt>
              <c:pt idx="2250">
                <c:v>8.836992636911575E-4</c:v>
              </c:pt>
              <c:pt idx="2251">
                <c:v>8.9315432545427622E-4</c:v>
              </c:pt>
              <c:pt idx="2252">
                <c:v>8.9777823052640071E-4</c:v>
              </c:pt>
              <c:pt idx="2253">
                <c:v>8.979314019011245E-4</c:v>
              </c:pt>
              <c:pt idx="2254">
                <c:v>8.9639090166113058E-4</c:v>
              </c:pt>
              <c:pt idx="2255">
                <c:v>8.9536461455654937E-4</c:v>
              </c:pt>
              <c:pt idx="2256">
                <c:v>8.9693073175429669E-4</c:v>
              </c:pt>
              <c:pt idx="2257">
                <c:v>9.0341984835906901E-4</c:v>
              </c:pt>
              <c:pt idx="2258">
                <c:v>9.1295466036126654E-4</c:v>
              </c:pt>
              <c:pt idx="2259">
                <c:v>9.2412340643487729E-4</c:v>
              </c:pt>
              <c:pt idx="2260">
                <c:v>9.3772792034035803E-4</c:v>
              </c:pt>
              <c:pt idx="2261">
                <c:v>9.511709183548558E-4</c:v>
              </c:pt>
              <c:pt idx="2262">
                <c:v>9.6349854448208152E-4</c:v>
              </c:pt>
              <c:pt idx="2263">
                <c:v>9.7581642944731821E-4</c:v>
              </c:pt>
              <c:pt idx="2264">
                <c:v>9.8841461590681227E-4</c:v>
              </c:pt>
              <c:pt idx="2265">
                <c:v>9.9907447024203148E-4</c:v>
              </c:pt>
              <c:pt idx="2266">
                <c:v>1.0058180769136492E-3</c:v>
              </c:pt>
              <c:pt idx="2267">
                <c:v>1.0087195111825257E-3</c:v>
              </c:pt>
              <c:pt idx="2268">
                <c:v>1.0097541428033662E-3</c:v>
              </c:pt>
              <c:pt idx="2269">
                <c:v>1.0097444016413772E-3</c:v>
              </c:pt>
              <c:pt idx="2270">
                <c:v>1.0081039086387519E-3</c:v>
              </c:pt>
              <c:pt idx="2271">
                <c:v>1.0071776319758618E-3</c:v>
              </c:pt>
              <c:pt idx="2272">
                <c:v>1.0113243969011234E-3</c:v>
              </c:pt>
              <c:pt idx="2273">
                <c:v>1.0191317172470696E-3</c:v>
              </c:pt>
              <c:pt idx="2274">
                <c:v>1.0302943817240846E-3</c:v>
              </c:pt>
              <c:pt idx="2275">
                <c:v>1.0472483879918168E-3</c:v>
              </c:pt>
              <c:pt idx="2276">
                <c:v>1.0666555759653923E-3</c:v>
              </c:pt>
              <c:pt idx="2277">
                <c:v>1.0835373632735506E-3</c:v>
              </c:pt>
              <c:pt idx="2278">
                <c:v>1.095170520570917E-3</c:v>
              </c:pt>
              <c:pt idx="2279">
                <c:v>1.1028839120717678E-3</c:v>
              </c:pt>
              <c:pt idx="2280">
                <c:v>1.1086619238513422E-3</c:v>
              </c:pt>
              <c:pt idx="2281">
                <c:v>1.1122417213265353E-3</c:v>
              </c:pt>
              <c:pt idx="2282">
                <c:v>1.1132187722493754E-3</c:v>
              </c:pt>
              <c:pt idx="2283">
                <c:v>1.1127929544133184E-3</c:v>
              </c:pt>
              <c:pt idx="2284">
                <c:v>1.1114679972712737E-3</c:v>
              </c:pt>
              <c:pt idx="2285">
                <c:v>1.110096491164588E-3</c:v>
              </c:pt>
              <c:pt idx="2286">
                <c:v>1.1087978404636318E-3</c:v>
              </c:pt>
              <c:pt idx="2287">
                <c:v>1.1076642237865726E-3</c:v>
              </c:pt>
              <c:pt idx="2288">
                <c:v>1.1063397439791444E-3</c:v>
              </c:pt>
              <c:pt idx="2289">
                <c:v>1.1061746392390076E-3</c:v>
              </c:pt>
              <c:pt idx="2290">
                <c:v>1.1061433473030355E-3</c:v>
              </c:pt>
              <c:pt idx="2291">
                <c:v>1.1054136794649728E-3</c:v>
              </c:pt>
              <c:pt idx="2292">
                <c:v>1.1033403853976415E-3</c:v>
              </c:pt>
              <c:pt idx="2293">
                <c:v>1.0980956447800211E-3</c:v>
              </c:pt>
              <c:pt idx="2294">
                <c:v>1.0894108066183095E-3</c:v>
              </c:pt>
              <c:pt idx="2295">
                <c:v>1.075942810413154E-3</c:v>
              </c:pt>
              <c:pt idx="2296">
                <c:v>1.0589828639813051E-3</c:v>
              </c:pt>
              <c:pt idx="2297">
                <c:v>1.0407945764696073E-3</c:v>
              </c:pt>
              <c:pt idx="2298">
                <c:v>1.0205656481141602E-3</c:v>
              </c:pt>
              <c:pt idx="2299">
                <c:v>1.0024740297018382E-3</c:v>
              </c:pt>
              <c:pt idx="2300">
                <c:v>9.9008709032874466E-4</c:v>
              </c:pt>
              <c:pt idx="2301">
                <c:v>9.8614252081122961E-4</c:v>
              </c:pt>
              <c:pt idx="2302">
                <c:v>9.8912412961662199E-4</c:v>
              </c:pt>
              <c:pt idx="2303">
                <c:v>9.9807450725759839E-4</c:v>
              </c:pt>
              <c:pt idx="2304">
                <c:v>1.0127927312187234E-3</c:v>
              </c:pt>
              <c:pt idx="2305">
                <c:v>1.0287335152071191E-3</c:v>
              </c:pt>
              <c:pt idx="2306">
                <c:v>1.0443190561664636E-3</c:v>
              </c:pt>
              <c:pt idx="2307">
                <c:v>1.0568283699919853E-3</c:v>
              </c:pt>
              <c:pt idx="2308">
                <c:v>1.0644488049960333E-3</c:v>
              </c:pt>
              <c:pt idx="2309">
                <c:v>1.0665635211006431E-3</c:v>
              </c:pt>
              <c:pt idx="2310">
                <c:v>1.0666169825776933E-3</c:v>
              </c:pt>
              <c:pt idx="2311">
                <c:v>1.06610421912519E-3</c:v>
              </c:pt>
              <c:pt idx="2312">
                <c:v>1.0637901185833534E-3</c:v>
              </c:pt>
              <c:pt idx="2313">
                <c:v>1.0609679572189392E-3</c:v>
              </c:pt>
              <c:pt idx="2314">
                <c:v>1.0569032231314798E-3</c:v>
              </c:pt>
              <c:pt idx="2315">
                <c:v>1.055549466800905E-3</c:v>
              </c:pt>
              <c:pt idx="2316">
                <c:v>1.0564520004863881E-3</c:v>
              </c:pt>
              <c:pt idx="2317">
                <c:v>1.0581483593182061E-3</c:v>
              </c:pt>
              <c:pt idx="2318">
                <c:v>1.0601632240926635E-3</c:v>
              </c:pt>
              <c:pt idx="2319">
                <c:v>1.0601797893717627E-3</c:v>
              </c:pt>
              <c:pt idx="2320">
                <c:v>1.0567140748699183E-3</c:v>
              </c:pt>
              <c:pt idx="2321">
                <c:v>1.0490343266200022E-3</c:v>
              </c:pt>
              <c:pt idx="2322">
                <c:v>1.0366865994017032E-3</c:v>
              </c:pt>
              <c:pt idx="2323">
                <c:v>1.0228179956998668E-3</c:v>
              </c:pt>
              <c:pt idx="2324">
                <c:v>1.0077890092243266E-3</c:v>
              </c:pt>
              <c:pt idx="2325">
                <c:v>9.9342125494608765E-4</c:v>
              </c:pt>
              <c:pt idx="2326">
                <c:v>9.7977549579392762E-4</c:v>
              </c:pt>
              <c:pt idx="2327">
                <c:v>9.7203111290112263E-4</c:v>
              </c:pt>
              <c:pt idx="2328">
                <c:v>9.7053067341079668E-4</c:v>
              </c:pt>
              <c:pt idx="2329">
                <c:v>9.7139017626455334E-4</c:v>
              </c:pt>
              <c:pt idx="2330">
                <c:v>9.7379507645788826E-4</c:v>
              </c:pt>
              <c:pt idx="2331">
                <c:v>9.7821567234149427E-4</c:v>
              </c:pt>
              <c:pt idx="2332">
                <c:v>9.8171342129982548E-4</c:v>
              </c:pt>
              <c:pt idx="2333">
                <c:v>9.8033611646150217E-4</c:v>
              </c:pt>
              <c:pt idx="2334">
                <c:v>9.7457626107641559E-4</c:v>
              </c:pt>
              <c:pt idx="2335">
                <c:v>9.6727744352954382E-4</c:v>
              </c:pt>
              <c:pt idx="2336">
                <c:v>9.5952835800681318E-4</c:v>
              </c:pt>
              <c:pt idx="2337">
                <c:v>9.4991529848562583E-4</c:v>
              </c:pt>
              <c:pt idx="2338">
                <c:v>9.4060147473181777E-4</c:v>
              </c:pt>
              <c:pt idx="2339">
                <c:v>9.3490597112466222E-4</c:v>
              </c:pt>
              <c:pt idx="2340">
                <c:v>9.3016087609712082E-4</c:v>
              </c:pt>
              <c:pt idx="2341">
                <c:v>9.2365788143034964E-4</c:v>
              </c:pt>
              <c:pt idx="2342">
                <c:v>9.1491682385824778E-4</c:v>
              </c:pt>
              <c:pt idx="2343">
                <c:v>9.0554492439276306E-4</c:v>
              </c:pt>
              <c:pt idx="2344">
                <c:v>8.962396573039327E-4</c:v>
              </c:pt>
              <c:pt idx="2345">
                <c:v>8.8483342841907259E-4</c:v>
              </c:pt>
              <c:pt idx="2346">
                <c:v>8.7172889600580828E-4</c:v>
              </c:pt>
              <c:pt idx="2347">
                <c:v>8.5637608219060789E-4</c:v>
              </c:pt>
              <c:pt idx="2348">
                <c:v>8.3911357632812373E-4</c:v>
              </c:pt>
              <c:pt idx="2349">
                <c:v>8.2329787168831643E-4</c:v>
              </c:pt>
              <c:pt idx="2350">
                <c:v>8.1051976543651354E-4</c:v>
              </c:pt>
              <c:pt idx="2351">
                <c:v>8.0061286226120745E-4</c:v>
              </c:pt>
              <c:pt idx="2352">
                <c:v>7.9144337035218768E-4</c:v>
              </c:pt>
              <c:pt idx="2353">
                <c:v>7.8332019592258317E-4</c:v>
              </c:pt>
              <c:pt idx="2354">
                <c:v>7.7709212831586852E-4</c:v>
              </c:pt>
              <c:pt idx="2355">
                <c:v>7.7194745117711893E-4</c:v>
              </c:pt>
              <c:pt idx="2356">
                <c:v>7.6611398018672878E-4</c:v>
              </c:pt>
              <c:pt idx="2357">
                <c:v>7.5648393108900523E-4</c:v>
              </c:pt>
              <c:pt idx="2358">
                <c:v>7.4526221855202046E-4</c:v>
              </c:pt>
              <c:pt idx="2359">
                <c:v>7.3473545217951153E-4</c:v>
              </c:pt>
              <c:pt idx="2360">
                <c:v>7.260990899999667E-4</c:v>
              </c:pt>
              <c:pt idx="2361">
                <c:v>7.1996645395843665E-4</c:v>
              </c:pt>
              <c:pt idx="2362">
                <c:v>7.1542072568906237E-4</c:v>
              </c:pt>
              <c:pt idx="2363">
                <c:v>7.1273778692113358E-4</c:v>
              </c:pt>
              <c:pt idx="2364">
                <c:v>7.0909651935476838E-4</c:v>
              </c:pt>
              <c:pt idx="2365">
                <c:v>7.0532888186844401E-4</c:v>
              </c:pt>
              <c:pt idx="2366">
                <c:v>7.0181937633529855E-4</c:v>
              </c:pt>
              <c:pt idx="2367">
                <c:v>6.9724182575815633E-4</c:v>
              </c:pt>
              <c:pt idx="2368">
                <c:v>6.9160724419131681E-4</c:v>
              </c:pt>
              <c:pt idx="2369">
                <c:v>6.8510638869079005E-4</c:v>
              </c:pt>
              <c:pt idx="2370">
                <c:v>6.7982857055215071E-4</c:v>
              </c:pt>
              <c:pt idx="2371">
                <c:v>6.7398604788310656E-4</c:v>
              </c:pt>
              <c:pt idx="2372">
                <c:v>6.6959860023675893E-4</c:v>
              </c:pt>
              <c:pt idx="2373">
                <c:v>6.6585396320732694E-4</c:v>
              </c:pt>
              <c:pt idx="2374">
                <c:v>6.6144268418827292E-4</c:v>
              </c:pt>
              <c:pt idx="2375">
                <c:v>6.576009537620286E-4</c:v>
              </c:pt>
              <c:pt idx="2376">
                <c:v>6.5864145483074616E-4</c:v>
              </c:pt>
              <c:pt idx="2377">
                <c:v>6.6388937767914336E-4</c:v>
              </c:pt>
              <c:pt idx="2378">
                <c:v>6.7187934039261861E-4</c:v>
              </c:pt>
              <c:pt idx="2379">
                <c:v>6.8507965795226483E-4</c:v>
              </c:pt>
              <c:pt idx="2380">
                <c:v>7.027282037660958E-4</c:v>
              </c:pt>
              <c:pt idx="2381">
                <c:v>7.2613720605304894E-4</c:v>
              </c:pt>
              <c:pt idx="2382">
                <c:v>7.5362945240314654E-4</c:v>
              </c:pt>
              <c:pt idx="2383">
                <c:v>7.8150248802380919E-4</c:v>
              </c:pt>
              <c:pt idx="2384">
                <c:v>8.0483506373493926E-4</c:v>
              </c:pt>
              <c:pt idx="2385">
                <c:v>8.2223912582981185E-4</c:v>
              </c:pt>
              <c:pt idx="2386">
                <c:v>8.3723270114843015E-4</c:v>
              </c:pt>
              <c:pt idx="2387">
                <c:v>8.4965899410879679E-4</c:v>
              </c:pt>
              <c:pt idx="2388">
                <c:v>8.6099286260160428E-4</c:v>
              </c:pt>
              <c:pt idx="2389">
                <c:v>8.718250170543279E-4</c:v>
              </c:pt>
              <c:pt idx="2390">
                <c:v>8.8194703903014631E-4</c:v>
              </c:pt>
              <c:pt idx="2391">
                <c:v>8.9380954677122147E-4</c:v>
              </c:pt>
              <c:pt idx="2392">
                <c:v>9.044535253106763E-4</c:v>
              </c:pt>
              <c:pt idx="2393">
                <c:v>9.1352046099338346E-4</c:v>
              </c:pt>
              <c:pt idx="2394">
                <c:v>9.2153321201503269E-4</c:v>
              </c:pt>
              <c:pt idx="2395">
                <c:v>9.2897381562207122E-4</c:v>
              </c:pt>
              <c:pt idx="2396">
                <c:v>9.3349366174779412E-4</c:v>
              </c:pt>
              <c:pt idx="2397">
                <c:v>9.3934410463566054E-4</c:v>
              </c:pt>
              <c:pt idx="2398">
                <c:v>9.4569537761061734E-4</c:v>
              </c:pt>
              <c:pt idx="2399">
                <c:v>9.493664874300451E-4</c:v>
              </c:pt>
              <c:pt idx="2400">
                <c:v>9.5214968414650324E-4</c:v>
              </c:pt>
              <c:pt idx="2401">
                <c:v>9.5297273277880558E-4</c:v>
              </c:pt>
              <c:pt idx="2402">
                <c:v>9.5019704966279261E-4</c:v>
              </c:pt>
              <c:pt idx="2403">
                <c:v>9.4697746303247445E-4</c:v>
              </c:pt>
              <c:pt idx="2404">
                <c:v>9.4333702638192316E-4</c:v>
              </c:pt>
              <c:pt idx="2405">
                <c:v>9.3743435955119731E-4</c:v>
              </c:pt>
              <c:pt idx="2406">
                <c:v>9.2628550241994159E-4</c:v>
              </c:pt>
              <c:pt idx="2407">
                <c:v>9.1198687326579902E-4</c:v>
              </c:pt>
              <c:pt idx="2408">
                <c:v>8.9972243209855295E-4</c:v>
              </c:pt>
              <c:pt idx="2409">
                <c:v>8.8854845302322025E-4</c:v>
              </c:pt>
              <c:pt idx="2410">
                <c:v>8.7722155008000203E-4</c:v>
              </c:pt>
              <c:pt idx="2411">
                <c:v>8.674486188203997E-4</c:v>
              </c:pt>
              <c:pt idx="2412">
                <c:v>8.5721293816866948E-4</c:v>
              </c:pt>
              <c:pt idx="2413">
                <c:v>8.4635937437444191E-4</c:v>
              </c:pt>
              <c:pt idx="2414">
                <c:v>8.3298495343318445E-4</c:v>
              </c:pt>
              <c:pt idx="2415">
                <c:v>8.1662837563567861E-4</c:v>
              </c:pt>
              <c:pt idx="2416">
                <c:v>7.9484003044617542E-4</c:v>
              </c:pt>
              <c:pt idx="2417">
                <c:v>7.7105914913483224E-4</c:v>
              </c:pt>
              <c:pt idx="2418">
                <c:v>7.4710029272776596E-4</c:v>
              </c:pt>
              <c:pt idx="2419">
                <c:v>7.2441715728100331E-4</c:v>
              </c:pt>
              <c:pt idx="2420">
                <c:v>7.0654997453374559E-4</c:v>
              </c:pt>
              <c:pt idx="2421">
                <c:v>6.9116657594496804E-4</c:v>
              </c:pt>
              <c:pt idx="2422">
                <c:v>6.7695662495513922E-4</c:v>
              </c:pt>
              <c:pt idx="2423">
                <c:v>6.6280984124623022E-4</c:v>
              </c:pt>
              <c:pt idx="2424">
                <c:v>6.4894111379097479E-4</c:v>
              </c:pt>
              <c:pt idx="2425">
                <c:v>6.3502850690911922E-4</c:v>
              </c:pt>
              <c:pt idx="2426">
                <c:v>6.1997865914293097E-4</c:v>
              </c:pt>
              <c:pt idx="2427">
                <c:v>6.0284648330981717E-4</c:v>
              </c:pt>
              <c:pt idx="2428">
                <c:v>5.8493476701074404E-4</c:v>
              </c:pt>
              <c:pt idx="2429">
                <c:v>5.6650164219889049E-4</c:v>
              </c:pt>
              <c:pt idx="2430">
                <c:v>5.494481205031435E-4</c:v>
              </c:pt>
              <c:pt idx="2431">
                <c:v>5.3573721401535806E-4</c:v>
              </c:pt>
              <c:pt idx="2432">
                <c:v>5.2753466060693197E-4</c:v>
              </c:pt>
              <c:pt idx="2433">
                <c:v>5.2316544007131145E-4</c:v>
              </c:pt>
              <c:pt idx="2434">
                <c:v>5.1852364379059734E-4</c:v>
              </c:pt>
              <c:pt idx="2435">
                <c:v>5.1636473003630978E-4</c:v>
              </c:pt>
              <c:pt idx="2436">
                <c:v>5.1768530277150648E-4</c:v>
              </c:pt>
              <c:pt idx="2437">
                <c:v>5.1938457864820348E-4</c:v>
              </c:pt>
              <c:pt idx="2438">
                <c:v>5.226022912981753E-4</c:v>
              </c:pt>
              <c:pt idx="2439">
                <c:v>5.2785017878845275E-4</c:v>
              </c:pt>
              <c:pt idx="2440">
                <c:v>5.3324439585728379E-4</c:v>
              </c:pt>
              <c:pt idx="2441">
                <c:v>5.3700206235384081E-4</c:v>
              </c:pt>
              <c:pt idx="2442">
                <c:v>5.4111396417303641E-4</c:v>
              </c:pt>
              <c:pt idx="2443">
                <c:v>5.4535593083570417E-4</c:v>
              </c:pt>
              <c:pt idx="2444">
                <c:v>5.4904019387567614E-4</c:v>
              </c:pt>
              <c:pt idx="2445">
                <c:v>5.5398757270626342E-4</c:v>
              </c:pt>
              <c:pt idx="2446">
                <c:v>5.5868829329352814E-4</c:v>
              </c:pt>
              <c:pt idx="2447">
                <c:v>5.6389118757643351E-4</c:v>
              </c:pt>
              <c:pt idx="2448">
                <c:v>5.7065111202031233E-4</c:v>
              </c:pt>
              <c:pt idx="2449">
                <c:v>5.7711406361647525E-4</c:v>
              </c:pt>
              <c:pt idx="2450">
                <c:v>5.812301730519202E-4</c:v>
              </c:pt>
              <c:pt idx="2451">
                <c:v>5.844799378374384E-4</c:v>
              </c:pt>
              <c:pt idx="2452">
                <c:v>5.8814123577863775E-4</c:v>
              </c:pt>
              <c:pt idx="2453">
                <c:v>5.9170756181020905E-4</c:v>
              </c:pt>
              <c:pt idx="2454">
                <c:v>5.9485678578223989E-4</c:v>
              </c:pt>
              <c:pt idx="2455">
                <c:v>5.9927676289875051E-4</c:v>
              </c:pt>
              <c:pt idx="2456">
                <c:v>6.0471728142538425E-4</c:v>
              </c:pt>
              <c:pt idx="2457">
                <c:v>6.1347988977146907E-4</c:v>
              </c:pt>
              <c:pt idx="2458">
                <c:v>6.2142254332072907E-4</c:v>
              </c:pt>
              <c:pt idx="2459">
                <c:v>6.2694572913132027E-4</c:v>
              </c:pt>
              <c:pt idx="2460">
                <c:v>6.3131390660240837E-4</c:v>
              </c:pt>
              <c:pt idx="2461">
                <c:v>6.3532243895853728E-4</c:v>
              </c:pt>
              <c:pt idx="2462">
                <c:v>6.3790184915186055E-4</c:v>
              </c:pt>
              <c:pt idx="2463">
                <c:v>6.3966726239153549E-4</c:v>
              </c:pt>
              <c:pt idx="2464">
                <c:v>6.4300846327470748E-4</c:v>
              </c:pt>
              <c:pt idx="2465">
                <c:v>6.4972429614326764E-4</c:v>
              </c:pt>
              <c:pt idx="2466">
                <c:v>6.5751213416523585E-4</c:v>
              </c:pt>
              <c:pt idx="2467">
                <c:v>6.6560811820075847E-4</c:v>
              </c:pt>
              <c:pt idx="2468">
                <c:v>6.7292717827118279E-4</c:v>
              </c:pt>
              <c:pt idx="2469">
                <c:v>6.7836251683327416E-4</c:v>
              </c:pt>
              <c:pt idx="2470">
                <c:v>6.8300298718449804E-4</c:v>
              </c:pt>
              <c:pt idx="2471">
                <c:v>6.8828702835221195E-4</c:v>
              </c:pt>
              <c:pt idx="2472">
                <c:v>6.9362886236664474E-4</c:v>
              </c:pt>
              <c:pt idx="2473">
                <c:v>7.0054434485833004E-4</c:v>
              </c:pt>
              <c:pt idx="2474">
                <c:v>7.098672202907921E-4</c:v>
              </c:pt>
              <c:pt idx="2475">
                <c:v>7.2242432061514559E-4</c:v>
              </c:pt>
              <c:pt idx="2476">
                <c:v>7.3671632012183648E-4</c:v>
              </c:pt>
              <c:pt idx="2477">
                <c:v>7.493091321471297E-4</c:v>
              </c:pt>
              <c:pt idx="2478">
                <c:v>7.6267359977767973E-4</c:v>
              </c:pt>
              <c:pt idx="2479">
                <c:v>7.7652086485425142E-4</c:v>
              </c:pt>
              <c:pt idx="2480">
                <c:v>7.8623702865260748E-4</c:v>
              </c:pt>
              <c:pt idx="2481">
                <c:v>7.9426021031958074E-4</c:v>
              </c:pt>
              <c:pt idx="2482">
                <c:v>8.0260729004245359E-4</c:v>
              </c:pt>
              <c:pt idx="2483">
                <c:v>8.0982400603528371E-4</c:v>
              </c:pt>
              <c:pt idx="2484">
                <c:v>8.186537240926395E-4</c:v>
              </c:pt>
              <c:pt idx="2485">
                <c:v>8.3161116672777558E-4</c:v>
              </c:pt>
              <c:pt idx="2486">
                <c:v>8.4702108390635994E-4</c:v>
              </c:pt>
              <c:pt idx="2487">
                <c:v>8.6009930987853583E-4</c:v>
              </c:pt>
              <c:pt idx="2488">
                <c:v>8.6899085160826106E-4</c:v>
              </c:pt>
              <c:pt idx="2489">
                <c:v>8.7502471474229092E-4</c:v>
              </c:pt>
              <c:pt idx="2490">
                <c:v>8.7778438063006062E-4</c:v>
              </c:pt>
              <c:pt idx="2491">
                <c:v>8.7902744836678207E-4</c:v>
              </c:pt>
              <c:pt idx="2492">
                <c:v>8.7812588702959192E-4</c:v>
              </c:pt>
              <c:pt idx="2493">
                <c:v>8.7621819271607379E-4</c:v>
              </c:pt>
              <c:pt idx="2494">
                <c:v>8.7565757204849913E-4</c:v>
              </c:pt>
              <c:pt idx="2495">
                <c:v>8.7579363009326764E-4</c:v>
              </c:pt>
              <c:pt idx="2496">
                <c:v>8.7433620375560828E-4</c:v>
              </c:pt>
              <c:pt idx="2497">
                <c:v>8.7058465421376669E-4</c:v>
              </c:pt>
              <c:pt idx="2498">
                <c:v>8.6345060550489414E-4</c:v>
              </c:pt>
              <c:pt idx="2499">
                <c:v>8.5737293366050353E-4</c:v>
              </c:pt>
              <c:pt idx="2500">
                <c:v>8.5208910464150802E-4</c:v>
              </c:pt>
              <c:pt idx="2501">
                <c:v>8.4797472775393051E-4</c:v>
              </c:pt>
              <c:pt idx="2502">
                <c:v>8.4767824991989103E-4</c:v>
              </c:pt>
              <c:pt idx="2503">
                <c:v>8.5123451656639564E-4</c:v>
              </c:pt>
              <c:pt idx="2504">
                <c:v>8.6014918250643243E-4</c:v>
              </c:pt>
              <c:pt idx="2505">
                <c:v>8.7174650434943999E-4</c:v>
              </c:pt>
              <c:pt idx="2506">
                <c:v>8.8610128219773342E-4</c:v>
              </c:pt>
              <c:pt idx="2507">
                <c:v>8.9962692981712883E-4</c:v>
              </c:pt>
              <c:pt idx="2508">
                <c:v>9.0799782323364815E-4</c:v>
              </c:pt>
              <c:pt idx="2509">
                <c:v>9.1173301964510896E-4</c:v>
              </c:pt>
              <c:pt idx="2510">
                <c:v>9.1207982976260161E-4</c:v>
              </c:pt>
              <c:pt idx="2511">
                <c:v>9.1012869799897997E-4</c:v>
              </c:pt>
              <c:pt idx="2512">
                <c:v>9.0647825500054168E-4</c:v>
              </c:pt>
              <c:pt idx="2513">
                <c:v>9.0161810465135873E-4</c:v>
              </c:pt>
              <c:pt idx="2514">
                <c:v>8.9658268410261293E-4</c:v>
              </c:pt>
              <c:pt idx="2515">
                <c:v>8.9096571087940511E-4</c:v>
              </c:pt>
              <c:pt idx="2516">
                <c:v>8.8165354895722509E-4</c:v>
              </c:pt>
              <c:pt idx="2517">
                <c:v>8.7121558450244899E-4</c:v>
              </c:pt>
              <c:pt idx="2518">
                <c:v>8.5763438927693829E-4</c:v>
              </c:pt>
              <c:pt idx="2519">
                <c:v>8.447256524517472E-4</c:v>
              </c:pt>
              <c:pt idx="2520">
                <c:v>8.3324303234918377E-4</c:v>
              </c:pt>
              <c:pt idx="2521">
                <c:v>8.2468753418948968E-4</c:v>
              </c:pt>
              <c:pt idx="2522">
                <c:v>8.2190377174311562E-4</c:v>
              </c:pt>
              <c:pt idx="2523">
                <c:v>8.2444534874831455E-4</c:v>
              </c:pt>
              <c:pt idx="2524">
                <c:v>8.3101877678961244E-4</c:v>
              </c:pt>
              <c:pt idx="2525">
                <c:v>8.3846586861162375E-4</c:v>
              </c:pt>
              <c:pt idx="2526">
                <c:v>8.4530994538048942E-4</c:v>
              </c:pt>
              <c:pt idx="2527">
                <c:v>8.5160950710532304E-4</c:v>
              </c:pt>
              <c:pt idx="2528">
                <c:v>8.5774530769857E-4</c:v>
              </c:pt>
              <c:pt idx="2529">
                <c:v>8.6364963636092378E-4</c:v>
              </c:pt>
              <c:pt idx="2530">
                <c:v>8.7023729604541794E-4</c:v>
              </c:pt>
              <c:pt idx="2531">
                <c:v>8.7999992041311542E-4</c:v>
              </c:pt>
              <c:pt idx="2532">
                <c:v>8.9467824273611104E-4</c:v>
              </c:pt>
              <c:pt idx="2533">
                <c:v>9.1333276241473127E-4</c:v>
              </c:pt>
              <c:pt idx="2534">
                <c:v>9.3528455051274345E-4</c:v>
              </c:pt>
              <c:pt idx="2535">
                <c:v>9.5730728467801869E-4</c:v>
              </c:pt>
              <c:pt idx="2536">
                <c:v>9.768322859065755E-4</c:v>
              </c:pt>
              <c:pt idx="2537">
                <c:v>9.9027257902491281E-4</c:v>
              </c:pt>
              <c:pt idx="2538">
                <c:v>9.9827366186704711E-4</c:v>
              </c:pt>
              <c:pt idx="2539">
                <c:v>1.0019422082227936E-3</c:v>
              </c:pt>
              <c:pt idx="2540">
                <c:v>1.0048750051438815E-3</c:v>
              </c:pt>
              <c:pt idx="2541">
                <c:v>1.0062532823304977E-3</c:v>
              </c:pt>
              <c:pt idx="2542">
                <c:v>1.00530061083122E-3</c:v>
              </c:pt>
              <c:pt idx="2543">
                <c:v>1.004407959740205E-3</c:v>
              </c:pt>
              <c:pt idx="2544">
                <c:v>9.9731996498229696E-4</c:v>
              </c:pt>
              <c:pt idx="2545">
                <c:v>9.8557042643379849E-4</c:v>
              </c:pt>
              <c:pt idx="2546">
                <c:v>9.7109460006256727E-4</c:v>
              </c:pt>
              <c:pt idx="2547">
                <c:v>9.5594944448461349E-4</c:v>
              </c:pt>
              <c:pt idx="2548">
                <c:v>9.416904517827022E-4</c:v>
              </c:pt>
              <c:pt idx="2549">
                <c:v>9.3088557611935979E-4</c:v>
              </c:pt>
              <c:pt idx="2550">
                <c:v>9.2170337296629268E-4</c:v>
              </c:pt>
              <c:pt idx="2551">
                <c:v>9.1303898947685204E-4</c:v>
              </c:pt>
              <c:pt idx="2552">
                <c:v>9.0258339899938441E-4</c:v>
              </c:pt>
              <c:pt idx="2553">
                <c:v>8.9411880656554781E-4</c:v>
              </c:pt>
              <c:pt idx="2554">
                <c:v>8.8599271509106454E-4</c:v>
              </c:pt>
              <c:pt idx="2555">
                <c:v>8.7748038919557587E-4</c:v>
              </c:pt>
              <c:pt idx="2556">
                <c:v>8.6817932972299485E-4</c:v>
              </c:pt>
              <c:pt idx="2557">
                <c:v>8.5972576902251785E-4</c:v>
              </c:pt>
              <c:pt idx="2558">
                <c:v>8.5533708384197933E-4</c:v>
              </c:pt>
              <c:pt idx="2559">
                <c:v>8.5477750623893709E-4</c:v>
              </c:pt>
              <c:pt idx="2560">
                <c:v>8.5497238251589695E-4</c:v>
              </c:pt>
              <c:pt idx="2561">
                <c:v>8.5097733928244973E-4</c:v>
              </c:pt>
              <c:pt idx="2562">
                <c:v>8.41647975635015E-4</c:v>
              </c:pt>
              <c:pt idx="2563">
                <c:v>8.3067887918452938E-4</c:v>
              </c:pt>
              <c:pt idx="2564">
                <c:v>8.1916793722805231E-4</c:v>
              </c:pt>
              <c:pt idx="2565">
                <c:v>8.0876492427464143E-4</c:v>
              </c:pt>
              <c:pt idx="2566">
                <c:v>7.9787538359357604E-4</c:v>
              </c:pt>
              <c:pt idx="2567">
                <c:v>7.877087396706428E-4</c:v>
              </c:pt>
              <c:pt idx="2568">
                <c:v>7.7780226079277363E-4</c:v>
              </c:pt>
              <c:pt idx="2569">
                <c:v>7.662867576388498E-4</c:v>
              </c:pt>
              <c:pt idx="2570">
                <c:v>7.5293395818781469E-4</c:v>
              </c:pt>
              <c:pt idx="2571">
                <c:v>7.4136101576836942E-4</c:v>
              </c:pt>
              <c:pt idx="2572">
                <c:v>7.2888789097840401E-4</c:v>
              </c:pt>
              <c:pt idx="2573">
                <c:v>7.1656558624819957E-4</c:v>
              </c:pt>
              <c:pt idx="2574">
                <c:v>7.0738000639469702E-4</c:v>
              </c:pt>
              <c:pt idx="2575">
                <c:v>7.0126961061048483E-4</c:v>
              </c:pt>
              <c:pt idx="2576">
                <c:v>6.9540477696788331E-4</c:v>
              </c:pt>
              <c:pt idx="2577">
                <c:v>6.8855180763190246E-4</c:v>
              </c:pt>
              <c:pt idx="2578">
                <c:v>6.8067778419306235E-4</c:v>
              </c:pt>
              <c:pt idx="2579">
                <c:v>6.7167700355239305E-4</c:v>
              </c:pt>
              <c:pt idx="2580">
                <c:v>6.6150242173157762E-4</c:v>
              </c:pt>
              <c:pt idx="2581">
                <c:v>6.5052262944987E-4</c:v>
              </c:pt>
              <c:pt idx="2582">
                <c:v>6.3976739658664586E-4</c:v>
              </c:pt>
              <c:pt idx="2583">
                <c:v>6.2874575797022304E-4</c:v>
              </c:pt>
              <c:pt idx="2584">
                <c:v>6.1522168378715613E-4</c:v>
              </c:pt>
              <c:pt idx="2585">
                <c:v>6.00575413599707E-4</c:v>
              </c:pt>
              <c:pt idx="2586">
                <c:v>5.8428071251175029E-4</c:v>
              </c:pt>
              <c:pt idx="2587">
                <c:v>5.6748625975935538E-4</c:v>
              </c:pt>
              <c:pt idx="2588">
                <c:v>5.5123464254030466E-4</c:v>
              </c:pt>
              <c:pt idx="2589">
                <c:v>5.3479493780328458E-4</c:v>
              </c:pt>
              <c:pt idx="2590">
                <c:v>5.1971397489172311E-4</c:v>
              </c:pt>
              <c:pt idx="2591">
                <c:v>5.0708564563514864E-4</c:v>
              </c:pt>
              <c:pt idx="2592">
                <c:v>4.9542156766206754E-4</c:v>
              </c:pt>
              <c:pt idx="2593">
                <c:v>4.8435092269168194E-4</c:v>
              </c:pt>
              <c:pt idx="2594">
                <c:v>4.7460875299625536E-4</c:v>
              </c:pt>
              <c:pt idx="2595">
                <c:v>4.6644152234945189E-4</c:v>
              </c:pt>
              <c:pt idx="2596">
                <c:v>4.5758655859460005E-4</c:v>
              </c:pt>
              <c:pt idx="2597">
                <c:v>4.4811820217845817E-4</c:v>
              </c:pt>
              <c:pt idx="2598">
                <c:v>4.4104958367016889E-4</c:v>
              </c:pt>
              <c:pt idx="2599">
                <c:v>4.3672519723038166E-4</c:v>
              </c:pt>
              <c:pt idx="2600">
                <c:v>4.3192602195869437E-4</c:v>
              </c:pt>
              <c:pt idx="2601">
                <c:v>4.2616869467916938E-4</c:v>
              </c:pt>
              <c:pt idx="2602">
                <c:v>4.2141698768323617E-4</c:v>
              </c:pt>
              <c:pt idx="2603">
                <c:v>4.1661685774231584E-4</c:v>
              </c:pt>
              <c:pt idx="2604">
                <c:v>4.128099550640176E-4</c:v>
              </c:pt>
              <c:pt idx="2605">
                <c:v>4.1040894426385435E-4</c:v>
              </c:pt>
              <c:pt idx="2606">
                <c:v>4.070660108328151E-4</c:v>
              </c:pt>
              <c:pt idx="2607">
                <c:v>4.0317313488636336E-4</c:v>
              </c:pt>
              <c:pt idx="2608">
                <c:v>3.9995151516416009E-4</c:v>
              </c:pt>
              <c:pt idx="2609">
                <c:v>3.9729749933818052E-4</c:v>
              </c:pt>
              <c:pt idx="2610">
                <c:v>3.9625779382715707E-4</c:v>
              </c:pt>
              <c:pt idx="2611">
                <c:v>3.9576737670633089E-4</c:v>
              </c:pt>
              <c:pt idx="2612">
                <c:v>3.9472141280811306E-4</c:v>
              </c:pt>
              <c:pt idx="2613">
                <c:v>3.9246991381728025E-4</c:v>
              </c:pt>
              <c:pt idx="2614">
                <c:v>3.8857233524090281E-4</c:v>
              </c:pt>
              <c:pt idx="2615">
                <c:v>3.865464210540261E-4</c:v>
              </c:pt>
              <c:pt idx="2616">
                <c:v>3.8468059075428288E-4</c:v>
              </c:pt>
              <c:pt idx="2617">
                <c:v>3.8199706857737834E-4</c:v>
              </c:pt>
              <c:pt idx="2618">
                <c:v>3.8094037348981868E-4</c:v>
              </c:pt>
              <c:pt idx="2619">
                <c:v>3.8176480108879088E-4</c:v>
              </c:pt>
              <c:pt idx="2620">
                <c:v>3.8202728209069814E-4</c:v>
              </c:pt>
              <c:pt idx="2621">
                <c:v>3.8084248453531204E-4</c:v>
              </c:pt>
              <c:pt idx="2622">
                <c:v>3.797547626976785E-4</c:v>
              </c:pt>
              <c:pt idx="2623">
                <c:v>3.7781462730929671E-4</c:v>
              </c:pt>
              <c:pt idx="2624">
                <c:v>3.7688571646648595E-4</c:v>
              </c:pt>
              <c:pt idx="2625">
                <c:v>3.7726450800328558E-4</c:v>
              </c:pt>
              <c:pt idx="2626">
                <c:v>3.7840300410086909E-4</c:v>
              </c:pt>
              <c:pt idx="2627">
                <c:v>3.8097877240785889E-4</c:v>
              </c:pt>
              <c:pt idx="2628">
                <c:v>3.8352321342075696E-4</c:v>
              </c:pt>
              <c:pt idx="2629">
                <c:v>3.8332549081515778E-4</c:v>
              </c:pt>
              <c:pt idx="2630">
                <c:v>3.8161663288801065E-4</c:v>
              </c:pt>
              <c:pt idx="2631">
                <c:v>3.8021894409365594E-4</c:v>
              </c:pt>
              <c:pt idx="2632">
                <c:v>3.7914308490519596E-4</c:v>
              </c:pt>
              <c:pt idx="2633">
                <c:v>3.7664650110736915E-4</c:v>
              </c:pt>
              <c:pt idx="2634">
                <c:v>3.7398942680403187E-4</c:v>
              </c:pt>
              <c:pt idx="2635">
                <c:v>3.7364403101132883E-4</c:v>
              </c:pt>
              <c:pt idx="2636">
                <c:v>3.7492525015925227E-4</c:v>
              </c:pt>
              <c:pt idx="2637">
                <c:v>3.7458605971656404E-4</c:v>
              </c:pt>
              <c:pt idx="2638">
                <c:v>3.7214145235475851E-4</c:v>
              </c:pt>
              <c:pt idx="2639">
                <c:v>3.7038272179971477E-4</c:v>
              </c:pt>
              <c:pt idx="2640">
                <c:v>3.695391300998422E-4</c:v>
              </c:pt>
              <c:pt idx="2641">
                <c:v>3.6800137011412822E-4</c:v>
              </c:pt>
              <c:pt idx="2642">
                <c:v>3.6678259340566972E-4</c:v>
              </c:pt>
              <c:pt idx="2643">
                <c:v>3.6593665039083432E-4</c:v>
              </c:pt>
              <c:pt idx="2644">
                <c:v>3.6331617174143035E-4</c:v>
              </c:pt>
              <c:pt idx="2645">
                <c:v>3.6118236225215995E-4</c:v>
              </c:pt>
              <c:pt idx="2646">
                <c:v>3.6167140040631622E-4</c:v>
              </c:pt>
              <c:pt idx="2647">
                <c:v>3.6375901451214323E-4</c:v>
              </c:pt>
              <c:pt idx="2648">
                <c:v>3.6452920275543071E-4</c:v>
              </c:pt>
              <c:pt idx="2649">
                <c:v>3.6415946289728509E-4</c:v>
              </c:pt>
              <c:pt idx="2650">
                <c:v>3.6490076355674309E-4</c:v>
              </c:pt>
              <c:pt idx="2651">
                <c:v>3.6652216317470756E-4</c:v>
              </c:pt>
              <c:pt idx="2652">
                <c:v>3.6761373904739298E-4</c:v>
              </c:pt>
              <c:pt idx="2653">
                <c:v>3.6829645130243791E-4</c:v>
              </c:pt>
              <c:pt idx="2654">
                <c:v>3.6948116046252462E-4</c:v>
              </c:pt>
              <c:pt idx="2655">
                <c:v>3.7075930345403053E-4</c:v>
              </c:pt>
              <c:pt idx="2656">
                <c:v>3.7156297583671398E-4</c:v>
              </c:pt>
              <c:pt idx="2657">
                <c:v>3.7238678466859068E-4</c:v>
              </c:pt>
              <c:pt idx="2658">
                <c:v>3.7360244986251183E-4</c:v>
              </c:pt>
              <c:pt idx="2659">
                <c:v>3.732922707570722E-4</c:v>
              </c:pt>
              <c:pt idx="2660">
                <c:v>3.7169121973701944E-4</c:v>
              </c:pt>
              <c:pt idx="2661">
                <c:v>3.7173375555506948E-4</c:v>
              </c:pt>
              <c:pt idx="2662">
                <c:v>3.7366149792248158E-4</c:v>
              </c:pt>
              <c:pt idx="2663">
                <c:v>3.7462932037606879E-4</c:v>
              </c:pt>
              <c:pt idx="2664">
                <c:v>3.7416411359461886E-4</c:v>
              </c:pt>
              <c:pt idx="2665">
                <c:v>3.7389892769655136E-4</c:v>
              </c:pt>
              <c:pt idx="2666">
                <c:v>3.7281884321278217E-4</c:v>
              </c:pt>
              <c:pt idx="2667">
                <c:v>3.7116001702507042E-4</c:v>
              </c:pt>
              <c:pt idx="2668">
                <c:v>3.7017889991846004E-4</c:v>
              </c:pt>
              <c:pt idx="2669">
                <c:v>3.7274840983825546E-4</c:v>
              </c:pt>
              <c:pt idx="2670">
                <c:v>3.7513000903068017E-4</c:v>
              </c:pt>
              <c:pt idx="2671">
                <c:v>3.7596260435531284E-4</c:v>
              </c:pt>
              <c:pt idx="2672">
                <c:v>3.7724582123700175E-4</c:v>
              </c:pt>
              <c:pt idx="2673">
                <c:v>3.7730660184483883E-4</c:v>
              </c:pt>
              <c:pt idx="2674">
                <c:v>3.7654162892421337E-4</c:v>
              </c:pt>
              <c:pt idx="2675">
                <c:v>3.772012876851863E-4</c:v>
              </c:pt>
              <c:pt idx="2676">
                <c:v>3.7897734371890372E-4</c:v>
              </c:pt>
              <c:pt idx="2677">
                <c:v>3.7904070546948202E-4</c:v>
              </c:pt>
              <c:pt idx="2678">
                <c:v>3.7961005959263303E-4</c:v>
              </c:pt>
              <c:pt idx="2679">
                <c:v>3.8151863785914475E-4</c:v>
              </c:pt>
              <c:pt idx="2680">
                <c:v>3.8342413996923888E-4</c:v>
              </c:pt>
              <c:pt idx="2681">
                <c:v>3.862335900896058E-4</c:v>
              </c:pt>
              <c:pt idx="2682">
                <c:v>3.9100099609070457E-4</c:v>
              </c:pt>
              <c:pt idx="2683">
                <c:v>3.9712254736169544E-4</c:v>
              </c:pt>
              <c:pt idx="2684">
                <c:v>4.0109421887799294E-4</c:v>
              </c:pt>
              <c:pt idx="2685">
                <c:v>4.0388869483464894E-4</c:v>
              </c:pt>
              <c:pt idx="2686">
                <c:v>4.0723456298962679E-4</c:v>
              </c:pt>
              <c:pt idx="2687">
                <c:v>4.1121555137047639E-4</c:v>
              </c:pt>
              <c:pt idx="2688">
                <c:v>4.1458468516824475E-4</c:v>
              </c:pt>
              <c:pt idx="2689">
                <c:v>4.1561664725104459E-4</c:v>
              </c:pt>
              <c:pt idx="2690">
                <c:v>4.175341534427913E-4</c:v>
              </c:pt>
              <c:pt idx="2691">
                <c:v>4.226396537848663E-4</c:v>
              </c:pt>
              <c:pt idx="2692">
                <c:v>4.2814701683687286E-4</c:v>
              </c:pt>
              <c:pt idx="2693">
                <c:v>4.3554338743611378E-4</c:v>
              </c:pt>
              <c:pt idx="2694">
                <c:v>4.4545152814561088E-4</c:v>
              </c:pt>
              <c:pt idx="2695">
                <c:v>4.5446026436322213E-4</c:v>
              </c:pt>
              <c:pt idx="2696">
                <c:v>4.6277044788814388E-4</c:v>
              </c:pt>
              <c:pt idx="2697">
                <c:v>4.7205306810127923E-4</c:v>
              </c:pt>
              <c:pt idx="2698">
                <c:v>4.8383163566608606E-4</c:v>
              </c:pt>
              <c:pt idx="2699">
                <c:v>4.9623245310117842E-4</c:v>
              </c:pt>
              <c:pt idx="2700">
                <c:v>5.0787167431608075E-4</c:v>
              </c:pt>
              <c:pt idx="2701">
                <c:v>5.1838491620778823E-4</c:v>
              </c:pt>
              <c:pt idx="2702">
                <c:v>5.2934416542192568E-4</c:v>
              </c:pt>
              <c:pt idx="2703">
                <c:v>5.4243312258344333E-4</c:v>
              </c:pt>
              <c:pt idx="2704">
                <c:v>5.560633418419768E-4</c:v>
              </c:pt>
              <c:pt idx="2705">
                <c:v>5.6844336870266071E-4</c:v>
              </c:pt>
              <c:pt idx="2706">
                <c:v>5.8081733164580865E-4</c:v>
              </c:pt>
              <c:pt idx="2707">
                <c:v>5.945057680484979E-4</c:v>
              </c:pt>
              <c:pt idx="2708">
                <c:v>6.0970636515820761E-4</c:v>
              </c:pt>
              <c:pt idx="2709">
                <c:v>6.2523570438622169E-4</c:v>
              </c:pt>
              <c:pt idx="2710">
                <c:v>6.3897053064201274E-4</c:v>
              </c:pt>
              <c:pt idx="2711">
                <c:v>6.5089671835674386E-4</c:v>
              </c:pt>
              <c:pt idx="2712">
                <c:v>6.6211705192705873E-4</c:v>
              </c:pt>
              <c:pt idx="2713">
                <c:v>6.7011854138757001E-4</c:v>
              </c:pt>
              <c:pt idx="2714">
                <c:v>6.7518477653767109E-4</c:v>
              </c:pt>
              <c:pt idx="2715">
                <c:v>6.7852859392170399E-4</c:v>
              </c:pt>
              <c:pt idx="2716">
                <c:v>6.7741039338485251E-4</c:v>
              </c:pt>
              <c:pt idx="2717">
                <c:v>6.7276598060327748E-4</c:v>
              </c:pt>
              <c:pt idx="2718">
                <c:v>6.6479412124711024E-4</c:v>
              </c:pt>
              <c:pt idx="2719">
                <c:v>6.5240233781161208E-4</c:v>
              </c:pt>
              <c:pt idx="2720">
                <c:v>6.3701285762623886E-4</c:v>
              </c:pt>
              <c:pt idx="2721">
                <c:v>6.20648182819312E-4</c:v>
              </c:pt>
              <c:pt idx="2722">
                <c:v>6.0599411616645959E-4</c:v>
              </c:pt>
              <c:pt idx="2723">
                <c:v>5.9170335419395971E-4</c:v>
              </c:pt>
              <c:pt idx="2724">
                <c:v>5.7651483188214203E-4</c:v>
              </c:pt>
              <c:pt idx="2725">
                <c:v>5.628262717260337E-4</c:v>
              </c:pt>
              <c:pt idx="2726">
                <c:v>5.5257321255845022E-4</c:v>
              </c:pt>
              <c:pt idx="2727">
                <c:v>5.4710209157917951E-4</c:v>
              </c:pt>
              <c:pt idx="2728">
                <c:v>5.4561515889059518E-4</c:v>
              </c:pt>
              <c:pt idx="2729">
                <c:v>5.4655801851164431E-4</c:v>
              </c:pt>
              <c:pt idx="2730">
                <c:v>5.5221040289177411E-4</c:v>
              </c:pt>
              <c:pt idx="2731">
                <c:v>5.6205415646522032E-4</c:v>
              </c:pt>
              <c:pt idx="2732">
                <c:v>5.7499109139090587E-4</c:v>
              </c:pt>
              <c:pt idx="2733">
                <c:v>5.9072720490317319E-4</c:v>
              </c:pt>
              <c:pt idx="2734">
                <c:v>6.0794660921769132E-4</c:v>
              </c:pt>
              <c:pt idx="2735">
                <c:v>6.2699876631093379E-4</c:v>
              </c:pt>
              <c:pt idx="2736">
                <c:v>6.4682756450431676E-4</c:v>
              </c:pt>
              <c:pt idx="2737">
                <c:v>6.640737525945398E-4</c:v>
              </c:pt>
              <c:pt idx="2738">
                <c:v>6.8356436805164711E-4</c:v>
              </c:pt>
              <c:pt idx="2739">
                <c:v>7.0699202174676437E-4</c:v>
              </c:pt>
              <c:pt idx="2740">
                <c:v>7.299124455351179E-4</c:v>
              </c:pt>
              <c:pt idx="2741">
                <c:v>7.5194007679997739E-4</c:v>
              </c:pt>
              <c:pt idx="2742">
                <c:v>7.7389580732834082E-4</c:v>
              </c:pt>
              <c:pt idx="2743">
                <c:v>7.9697795915639584E-4</c:v>
              </c:pt>
              <c:pt idx="2744">
                <c:v>8.216710445989716E-4</c:v>
              </c:pt>
              <c:pt idx="2745">
                <c:v>8.4395737354692592E-4</c:v>
              </c:pt>
              <c:pt idx="2746">
                <c:v>8.630113162252154E-4</c:v>
              </c:pt>
              <c:pt idx="2747">
                <c:v>8.8098809146461439E-4</c:v>
              </c:pt>
              <c:pt idx="2748">
                <c:v>8.9750917291422146E-4</c:v>
              </c:pt>
              <c:pt idx="2749">
                <c:v>9.102428516885681E-4</c:v>
              </c:pt>
              <c:pt idx="2750">
                <c:v>9.1611762096281734E-4</c:v>
              </c:pt>
              <c:pt idx="2751">
                <c:v>9.1666346193633962E-4</c:v>
              </c:pt>
              <c:pt idx="2752">
                <c:v>9.1041426785307903E-4</c:v>
              </c:pt>
              <c:pt idx="2753">
                <c:v>8.9988714789937258E-4</c:v>
              </c:pt>
              <c:pt idx="2754">
                <c:v>8.8543941355427656E-4</c:v>
              </c:pt>
              <c:pt idx="2755">
                <c:v>8.641315852120717E-4</c:v>
              </c:pt>
              <c:pt idx="2756">
                <c:v>8.3961992228189387E-4</c:v>
              </c:pt>
              <c:pt idx="2757">
                <c:v>8.1282170278515877E-4</c:v>
              </c:pt>
              <c:pt idx="2758">
                <c:v>7.8597571446865173E-4</c:v>
              </c:pt>
              <c:pt idx="2759">
                <c:v>7.5835472920457231E-4</c:v>
              </c:pt>
              <c:pt idx="2760">
                <c:v>7.355289944608888E-4</c:v>
              </c:pt>
              <c:pt idx="2761">
                <c:v>7.1588280327691508E-4</c:v>
              </c:pt>
              <c:pt idx="2762">
                <c:v>7.0052915854590067E-4</c:v>
              </c:pt>
              <c:pt idx="2763">
                <c:v>6.8672644470020431E-4</c:v>
              </c:pt>
              <c:pt idx="2764">
                <c:v>6.7568703862861106E-4</c:v>
              </c:pt>
              <c:pt idx="2765">
                <c:v>6.6616969353756612E-4</c:v>
              </c:pt>
              <c:pt idx="2766">
                <c:v>6.5924475274884982E-4</c:v>
              </c:pt>
              <c:pt idx="2767">
                <c:v>6.5661920020926279E-4</c:v>
              </c:pt>
            </c:numLit>
          </c:val>
          <c:smooth val="0"/>
          <c:extLst>
            <c:ext xmlns:c16="http://schemas.microsoft.com/office/drawing/2014/chart" uri="{C3380CC4-5D6E-409C-BE32-E72D297353CC}">
              <c16:uniqueId val="{00000001-1FFF-4AA0-9331-E6478E4A5C51}"/>
            </c:ext>
          </c:extLst>
        </c:ser>
        <c:ser>
          <c:idx val="6"/>
          <c:order val="2"/>
          <c:tx>
            <c:v>1 C-C a</c:v>
          </c:tx>
          <c:spPr>
            <a:ln w="28575" cap="rnd">
              <a:solidFill>
                <a:srgbClr val="00B050"/>
              </a:solidFill>
              <a:round/>
            </a:ln>
            <a:effectLst/>
          </c:spPr>
          <c:marker>
            <c:symbol val="none"/>
          </c:marker>
          <c:cat>
            <c:numLit>
              <c:formatCode>General</c:formatCode>
              <c:ptCount val="2776"/>
              <c:pt idx="0">
                <c:v>0.1</c:v>
              </c:pt>
              <c:pt idx="1">
                <c:v>0.11</c:v>
              </c:pt>
              <c:pt idx="2">
                <c:v>0.12</c:v>
              </c:pt>
              <c:pt idx="3">
                <c:v>0.13</c:v>
              </c:pt>
              <c:pt idx="4">
                <c:v>0.14000000000000001</c:v>
              </c:pt>
              <c:pt idx="5">
                <c:v>0.15</c:v>
              </c:pt>
              <c:pt idx="6">
                <c:v>0.16</c:v>
              </c:pt>
              <c:pt idx="7">
                <c:v>0.17</c:v>
              </c:pt>
              <c:pt idx="8">
                <c:v>0.18</c:v>
              </c:pt>
              <c:pt idx="9">
                <c:v>0.19</c:v>
              </c:pt>
              <c:pt idx="10">
                <c:v>0.2</c:v>
              </c:pt>
              <c:pt idx="11">
                <c:v>0.21</c:v>
              </c:pt>
              <c:pt idx="12">
                <c:v>0.22</c:v>
              </c:pt>
              <c:pt idx="13">
                <c:v>0.23</c:v>
              </c:pt>
              <c:pt idx="14">
                <c:v>0.24</c:v>
              </c:pt>
              <c:pt idx="15">
                <c:v>0.25</c:v>
              </c:pt>
              <c:pt idx="16">
                <c:v>0.26</c:v>
              </c:pt>
              <c:pt idx="17">
                <c:v>0.27</c:v>
              </c:pt>
              <c:pt idx="18">
                <c:v>0.28000000000000003</c:v>
              </c:pt>
              <c:pt idx="19">
                <c:v>0.28999999999999998</c:v>
              </c:pt>
              <c:pt idx="20">
                <c:v>0.3</c:v>
              </c:pt>
              <c:pt idx="21">
                <c:v>0.31</c:v>
              </c:pt>
              <c:pt idx="22">
                <c:v>0.32</c:v>
              </c:pt>
              <c:pt idx="23">
                <c:v>0.33</c:v>
              </c:pt>
              <c:pt idx="24">
                <c:v>0.34</c:v>
              </c:pt>
              <c:pt idx="25">
                <c:v>0.35</c:v>
              </c:pt>
              <c:pt idx="26">
                <c:v>0.36</c:v>
              </c:pt>
              <c:pt idx="27">
                <c:v>0.37</c:v>
              </c:pt>
              <c:pt idx="28">
                <c:v>0.38</c:v>
              </c:pt>
              <c:pt idx="29">
                <c:v>0.39</c:v>
              </c:pt>
              <c:pt idx="30">
                <c:v>0.4</c:v>
              </c:pt>
              <c:pt idx="31">
                <c:v>0.41</c:v>
              </c:pt>
              <c:pt idx="32">
                <c:v>0.42</c:v>
              </c:pt>
              <c:pt idx="33">
                <c:v>0.43</c:v>
              </c:pt>
              <c:pt idx="34">
                <c:v>0.44</c:v>
              </c:pt>
              <c:pt idx="35">
                <c:v>0.45</c:v>
              </c:pt>
              <c:pt idx="36">
                <c:v>0.46</c:v>
              </c:pt>
              <c:pt idx="37">
                <c:v>0.47</c:v>
              </c:pt>
              <c:pt idx="38">
                <c:v>0.48</c:v>
              </c:pt>
              <c:pt idx="39">
                <c:v>0.49</c:v>
              </c:pt>
              <c:pt idx="40">
                <c:v>0.5</c:v>
              </c:pt>
              <c:pt idx="41">
                <c:v>0.51</c:v>
              </c:pt>
              <c:pt idx="42">
                <c:v>0.52</c:v>
              </c:pt>
              <c:pt idx="43">
                <c:v>0.53</c:v>
              </c:pt>
              <c:pt idx="44">
                <c:v>0.54</c:v>
              </c:pt>
              <c:pt idx="45">
                <c:v>0.55000000000000004</c:v>
              </c:pt>
              <c:pt idx="46">
                <c:v>0.56000000000000005</c:v>
              </c:pt>
              <c:pt idx="47">
                <c:v>0.56999999999999995</c:v>
              </c:pt>
              <c:pt idx="48">
                <c:v>0.57999999999999996</c:v>
              </c:pt>
              <c:pt idx="49">
                <c:v>0.59</c:v>
              </c:pt>
              <c:pt idx="50">
                <c:v>0.6</c:v>
              </c:pt>
              <c:pt idx="51">
                <c:v>0.61</c:v>
              </c:pt>
              <c:pt idx="52">
                <c:v>0.62</c:v>
              </c:pt>
              <c:pt idx="53">
                <c:v>0.63</c:v>
              </c:pt>
              <c:pt idx="54">
                <c:v>0.64</c:v>
              </c:pt>
              <c:pt idx="55">
                <c:v>0.65</c:v>
              </c:pt>
              <c:pt idx="56">
                <c:v>0.66</c:v>
              </c:pt>
              <c:pt idx="57">
                <c:v>0.67</c:v>
              </c:pt>
              <c:pt idx="58">
                <c:v>0.68</c:v>
              </c:pt>
              <c:pt idx="59">
                <c:v>0.69</c:v>
              </c:pt>
              <c:pt idx="60">
                <c:v>0.7</c:v>
              </c:pt>
              <c:pt idx="61">
                <c:v>0.71</c:v>
              </c:pt>
              <c:pt idx="62">
                <c:v>0.72</c:v>
              </c:pt>
              <c:pt idx="63">
                <c:v>0.73</c:v>
              </c:pt>
              <c:pt idx="64">
                <c:v>0.74</c:v>
              </c:pt>
              <c:pt idx="65">
                <c:v>0.75</c:v>
              </c:pt>
              <c:pt idx="66">
                <c:v>0.76</c:v>
              </c:pt>
              <c:pt idx="67">
                <c:v>0.77</c:v>
              </c:pt>
              <c:pt idx="68">
                <c:v>0.78</c:v>
              </c:pt>
              <c:pt idx="69">
                <c:v>0.79</c:v>
              </c:pt>
              <c:pt idx="70">
                <c:v>0.8</c:v>
              </c:pt>
              <c:pt idx="71">
                <c:v>0.81</c:v>
              </c:pt>
              <c:pt idx="72">
                <c:v>0.82</c:v>
              </c:pt>
              <c:pt idx="73">
                <c:v>0.83</c:v>
              </c:pt>
              <c:pt idx="74">
                <c:v>0.84</c:v>
              </c:pt>
              <c:pt idx="75">
                <c:v>0.85</c:v>
              </c:pt>
              <c:pt idx="76">
                <c:v>0.86</c:v>
              </c:pt>
              <c:pt idx="77">
                <c:v>0.87</c:v>
              </c:pt>
              <c:pt idx="78">
                <c:v>0.88</c:v>
              </c:pt>
              <c:pt idx="79">
                <c:v>0.89</c:v>
              </c:pt>
              <c:pt idx="80">
                <c:v>0.9</c:v>
              </c:pt>
              <c:pt idx="81">
                <c:v>0.91</c:v>
              </c:pt>
              <c:pt idx="82">
                <c:v>0.92</c:v>
              </c:pt>
              <c:pt idx="83">
                <c:v>0.93</c:v>
              </c:pt>
              <c:pt idx="84">
                <c:v>0.94</c:v>
              </c:pt>
              <c:pt idx="85">
                <c:v>0.95</c:v>
              </c:pt>
              <c:pt idx="86">
                <c:v>0.96</c:v>
              </c:pt>
              <c:pt idx="87">
                <c:v>0.97</c:v>
              </c:pt>
              <c:pt idx="88">
                <c:v>0.98</c:v>
              </c:pt>
              <c:pt idx="89">
                <c:v>0.99</c:v>
              </c:pt>
              <c:pt idx="90">
                <c:v>10000</c:v>
              </c:pt>
              <c:pt idx="91">
                <c:v>10100</c:v>
              </c:pt>
              <c:pt idx="92">
                <c:v>10200</c:v>
              </c:pt>
              <c:pt idx="93">
                <c:v>10300</c:v>
              </c:pt>
              <c:pt idx="94">
                <c:v>10400</c:v>
              </c:pt>
              <c:pt idx="95">
                <c:v>10500</c:v>
              </c:pt>
              <c:pt idx="96">
                <c:v>10600</c:v>
              </c:pt>
              <c:pt idx="97">
                <c:v>10700</c:v>
              </c:pt>
              <c:pt idx="98">
                <c:v>10800</c:v>
              </c:pt>
              <c:pt idx="99">
                <c:v>10900</c:v>
              </c:pt>
              <c:pt idx="100">
                <c:v>11000</c:v>
              </c:pt>
              <c:pt idx="101">
                <c:v>11100</c:v>
              </c:pt>
              <c:pt idx="102">
                <c:v>11200</c:v>
              </c:pt>
              <c:pt idx="103">
                <c:v>11300</c:v>
              </c:pt>
              <c:pt idx="104">
                <c:v>11400</c:v>
              </c:pt>
              <c:pt idx="105">
                <c:v>11500</c:v>
              </c:pt>
              <c:pt idx="106">
                <c:v>11600</c:v>
              </c:pt>
              <c:pt idx="107">
                <c:v>11700</c:v>
              </c:pt>
              <c:pt idx="108">
                <c:v>11800</c:v>
              </c:pt>
              <c:pt idx="109">
                <c:v>11900</c:v>
              </c:pt>
              <c:pt idx="110">
                <c:v>12000</c:v>
              </c:pt>
              <c:pt idx="111">
                <c:v>12100</c:v>
              </c:pt>
              <c:pt idx="112">
                <c:v>12200</c:v>
              </c:pt>
              <c:pt idx="113">
                <c:v>12300</c:v>
              </c:pt>
              <c:pt idx="114">
                <c:v>12400</c:v>
              </c:pt>
              <c:pt idx="115">
                <c:v>12500</c:v>
              </c:pt>
              <c:pt idx="116">
                <c:v>12600</c:v>
              </c:pt>
              <c:pt idx="117">
                <c:v>12700</c:v>
              </c:pt>
              <c:pt idx="118">
                <c:v>12800</c:v>
              </c:pt>
              <c:pt idx="119">
                <c:v>12900</c:v>
              </c:pt>
              <c:pt idx="120">
                <c:v>13000</c:v>
              </c:pt>
              <c:pt idx="121">
                <c:v>13100</c:v>
              </c:pt>
              <c:pt idx="122">
                <c:v>13200</c:v>
              </c:pt>
              <c:pt idx="123">
                <c:v>13300</c:v>
              </c:pt>
              <c:pt idx="124">
                <c:v>13400</c:v>
              </c:pt>
              <c:pt idx="125">
                <c:v>13500</c:v>
              </c:pt>
              <c:pt idx="126">
                <c:v>13600</c:v>
              </c:pt>
              <c:pt idx="127">
                <c:v>13700</c:v>
              </c:pt>
              <c:pt idx="128">
                <c:v>13800</c:v>
              </c:pt>
              <c:pt idx="129">
                <c:v>13900</c:v>
              </c:pt>
              <c:pt idx="130">
                <c:v>14000</c:v>
              </c:pt>
              <c:pt idx="131">
                <c:v>14100</c:v>
              </c:pt>
              <c:pt idx="132">
                <c:v>14200</c:v>
              </c:pt>
              <c:pt idx="133">
                <c:v>14300</c:v>
              </c:pt>
              <c:pt idx="134">
                <c:v>14400</c:v>
              </c:pt>
              <c:pt idx="135">
                <c:v>14500</c:v>
              </c:pt>
              <c:pt idx="136">
                <c:v>14600</c:v>
              </c:pt>
              <c:pt idx="137">
                <c:v>14700</c:v>
              </c:pt>
              <c:pt idx="138">
                <c:v>14800</c:v>
              </c:pt>
              <c:pt idx="139">
                <c:v>14900</c:v>
              </c:pt>
              <c:pt idx="140">
                <c:v>15000</c:v>
              </c:pt>
              <c:pt idx="141">
                <c:v>15100</c:v>
              </c:pt>
              <c:pt idx="142">
                <c:v>15200</c:v>
              </c:pt>
              <c:pt idx="143">
                <c:v>15300</c:v>
              </c:pt>
              <c:pt idx="144">
                <c:v>15400</c:v>
              </c:pt>
              <c:pt idx="145">
                <c:v>15500</c:v>
              </c:pt>
              <c:pt idx="146">
                <c:v>15600</c:v>
              </c:pt>
              <c:pt idx="147">
                <c:v>15700</c:v>
              </c:pt>
              <c:pt idx="148">
                <c:v>15800</c:v>
              </c:pt>
              <c:pt idx="149">
                <c:v>15900</c:v>
              </c:pt>
              <c:pt idx="150">
                <c:v>16000</c:v>
              </c:pt>
              <c:pt idx="151">
                <c:v>16100</c:v>
              </c:pt>
              <c:pt idx="152">
                <c:v>16200</c:v>
              </c:pt>
              <c:pt idx="153">
                <c:v>16300</c:v>
              </c:pt>
              <c:pt idx="154">
                <c:v>16400</c:v>
              </c:pt>
              <c:pt idx="155">
                <c:v>16500</c:v>
              </c:pt>
              <c:pt idx="156">
                <c:v>16600</c:v>
              </c:pt>
              <c:pt idx="157">
                <c:v>16700</c:v>
              </c:pt>
              <c:pt idx="158">
                <c:v>16800</c:v>
              </c:pt>
              <c:pt idx="159">
                <c:v>16900</c:v>
              </c:pt>
              <c:pt idx="160">
                <c:v>17000</c:v>
              </c:pt>
              <c:pt idx="161">
                <c:v>17100</c:v>
              </c:pt>
              <c:pt idx="162">
                <c:v>17200</c:v>
              </c:pt>
              <c:pt idx="163">
                <c:v>17300</c:v>
              </c:pt>
              <c:pt idx="164">
                <c:v>17400</c:v>
              </c:pt>
              <c:pt idx="165">
                <c:v>17500</c:v>
              </c:pt>
              <c:pt idx="166">
                <c:v>17600</c:v>
              </c:pt>
              <c:pt idx="167">
                <c:v>17700</c:v>
              </c:pt>
              <c:pt idx="168">
                <c:v>17800</c:v>
              </c:pt>
              <c:pt idx="169">
                <c:v>17900</c:v>
              </c:pt>
              <c:pt idx="170">
                <c:v>18000</c:v>
              </c:pt>
              <c:pt idx="171">
                <c:v>18100</c:v>
              </c:pt>
              <c:pt idx="172">
                <c:v>18200</c:v>
              </c:pt>
              <c:pt idx="173">
                <c:v>18300</c:v>
              </c:pt>
              <c:pt idx="174">
                <c:v>18400</c:v>
              </c:pt>
              <c:pt idx="175">
                <c:v>18500</c:v>
              </c:pt>
              <c:pt idx="176">
                <c:v>18600</c:v>
              </c:pt>
              <c:pt idx="177">
                <c:v>18700</c:v>
              </c:pt>
              <c:pt idx="178">
                <c:v>18800</c:v>
              </c:pt>
              <c:pt idx="179">
                <c:v>18900</c:v>
              </c:pt>
              <c:pt idx="180">
                <c:v>19000</c:v>
              </c:pt>
              <c:pt idx="181">
                <c:v>19100</c:v>
              </c:pt>
              <c:pt idx="182">
                <c:v>19200</c:v>
              </c:pt>
              <c:pt idx="183">
                <c:v>19300</c:v>
              </c:pt>
              <c:pt idx="184">
                <c:v>19400</c:v>
              </c:pt>
              <c:pt idx="185">
                <c:v>19500</c:v>
              </c:pt>
              <c:pt idx="186">
                <c:v>19600</c:v>
              </c:pt>
              <c:pt idx="187">
                <c:v>19700</c:v>
              </c:pt>
              <c:pt idx="188">
                <c:v>19800</c:v>
              </c:pt>
              <c:pt idx="189">
                <c:v>19900</c:v>
              </c:pt>
              <c:pt idx="190">
                <c:v>20000</c:v>
              </c:pt>
              <c:pt idx="191">
                <c:v>20100</c:v>
              </c:pt>
              <c:pt idx="192">
                <c:v>20200</c:v>
              </c:pt>
              <c:pt idx="193">
                <c:v>20300</c:v>
              </c:pt>
              <c:pt idx="194">
                <c:v>20400</c:v>
              </c:pt>
              <c:pt idx="195">
                <c:v>20500</c:v>
              </c:pt>
              <c:pt idx="196">
                <c:v>20600</c:v>
              </c:pt>
              <c:pt idx="197">
                <c:v>20700</c:v>
              </c:pt>
              <c:pt idx="198">
                <c:v>20800</c:v>
              </c:pt>
              <c:pt idx="199">
                <c:v>20900</c:v>
              </c:pt>
              <c:pt idx="200">
                <c:v>21000</c:v>
              </c:pt>
              <c:pt idx="201">
                <c:v>21100</c:v>
              </c:pt>
              <c:pt idx="202">
                <c:v>21200</c:v>
              </c:pt>
              <c:pt idx="203">
                <c:v>21300</c:v>
              </c:pt>
              <c:pt idx="204">
                <c:v>21400</c:v>
              </c:pt>
              <c:pt idx="205">
                <c:v>21500</c:v>
              </c:pt>
              <c:pt idx="206">
                <c:v>21600</c:v>
              </c:pt>
              <c:pt idx="207">
                <c:v>21700</c:v>
              </c:pt>
              <c:pt idx="208">
                <c:v>21800</c:v>
              </c:pt>
              <c:pt idx="209">
                <c:v>21900</c:v>
              </c:pt>
              <c:pt idx="210">
                <c:v>22000</c:v>
              </c:pt>
              <c:pt idx="211">
                <c:v>22100</c:v>
              </c:pt>
              <c:pt idx="212">
                <c:v>22200</c:v>
              </c:pt>
              <c:pt idx="213">
                <c:v>22300</c:v>
              </c:pt>
              <c:pt idx="214">
                <c:v>22400</c:v>
              </c:pt>
              <c:pt idx="215">
                <c:v>22500</c:v>
              </c:pt>
              <c:pt idx="216">
                <c:v>22600</c:v>
              </c:pt>
              <c:pt idx="217">
                <c:v>22700</c:v>
              </c:pt>
              <c:pt idx="218">
                <c:v>22800</c:v>
              </c:pt>
              <c:pt idx="219">
                <c:v>22900</c:v>
              </c:pt>
              <c:pt idx="220">
                <c:v>23000</c:v>
              </c:pt>
              <c:pt idx="221">
                <c:v>23100</c:v>
              </c:pt>
              <c:pt idx="222">
                <c:v>23200</c:v>
              </c:pt>
              <c:pt idx="223">
                <c:v>23300</c:v>
              </c:pt>
              <c:pt idx="224">
                <c:v>23400</c:v>
              </c:pt>
              <c:pt idx="225">
                <c:v>23500</c:v>
              </c:pt>
              <c:pt idx="226">
                <c:v>23600</c:v>
              </c:pt>
              <c:pt idx="227">
                <c:v>23700</c:v>
              </c:pt>
              <c:pt idx="228">
                <c:v>23800</c:v>
              </c:pt>
              <c:pt idx="229">
                <c:v>23900</c:v>
              </c:pt>
              <c:pt idx="230">
                <c:v>24000</c:v>
              </c:pt>
              <c:pt idx="231">
                <c:v>24100</c:v>
              </c:pt>
              <c:pt idx="232">
                <c:v>24200</c:v>
              </c:pt>
              <c:pt idx="233">
                <c:v>24300</c:v>
              </c:pt>
              <c:pt idx="234">
                <c:v>24400</c:v>
              </c:pt>
              <c:pt idx="235">
                <c:v>24500</c:v>
              </c:pt>
              <c:pt idx="236">
                <c:v>24600</c:v>
              </c:pt>
              <c:pt idx="237">
                <c:v>24700</c:v>
              </c:pt>
              <c:pt idx="238">
                <c:v>24800</c:v>
              </c:pt>
              <c:pt idx="239">
                <c:v>24900</c:v>
              </c:pt>
              <c:pt idx="240">
                <c:v>25000</c:v>
              </c:pt>
              <c:pt idx="241">
                <c:v>25100</c:v>
              </c:pt>
              <c:pt idx="242">
                <c:v>25200</c:v>
              </c:pt>
              <c:pt idx="243">
                <c:v>25300</c:v>
              </c:pt>
              <c:pt idx="244">
                <c:v>25400</c:v>
              </c:pt>
              <c:pt idx="245">
                <c:v>25500</c:v>
              </c:pt>
              <c:pt idx="246">
                <c:v>25600</c:v>
              </c:pt>
              <c:pt idx="247">
                <c:v>25700</c:v>
              </c:pt>
              <c:pt idx="248">
                <c:v>25800</c:v>
              </c:pt>
              <c:pt idx="249">
                <c:v>25900</c:v>
              </c:pt>
              <c:pt idx="250">
                <c:v>26000</c:v>
              </c:pt>
              <c:pt idx="251">
                <c:v>26100</c:v>
              </c:pt>
              <c:pt idx="252">
                <c:v>26200</c:v>
              </c:pt>
              <c:pt idx="253">
                <c:v>26300</c:v>
              </c:pt>
              <c:pt idx="254">
                <c:v>26400</c:v>
              </c:pt>
              <c:pt idx="255">
                <c:v>26500</c:v>
              </c:pt>
              <c:pt idx="256">
                <c:v>26600</c:v>
              </c:pt>
              <c:pt idx="257">
                <c:v>26700</c:v>
              </c:pt>
              <c:pt idx="258">
                <c:v>26800</c:v>
              </c:pt>
              <c:pt idx="259">
                <c:v>26900</c:v>
              </c:pt>
              <c:pt idx="260">
                <c:v>27000</c:v>
              </c:pt>
              <c:pt idx="261">
                <c:v>27100</c:v>
              </c:pt>
              <c:pt idx="262">
                <c:v>27200</c:v>
              </c:pt>
              <c:pt idx="263">
                <c:v>27300</c:v>
              </c:pt>
              <c:pt idx="264">
                <c:v>27400</c:v>
              </c:pt>
              <c:pt idx="265">
                <c:v>27500</c:v>
              </c:pt>
              <c:pt idx="266">
                <c:v>27600</c:v>
              </c:pt>
              <c:pt idx="267">
                <c:v>27700</c:v>
              </c:pt>
              <c:pt idx="268">
                <c:v>27800</c:v>
              </c:pt>
              <c:pt idx="269">
                <c:v>27900</c:v>
              </c:pt>
              <c:pt idx="270">
                <c:v>28000</c:v>
              </c:pt>
              <c:pt idx="271">
                <c:v>28100</c:v>
              </c:pt>
              <c:pt idx="272">
                <c:v>28200</c:v>
              </c:pt>
              <c:pt idx="273">
                <c:v>28300</c:v>
              </c:pt>
              <c:pt idx="274">
                <c:v>28400</c:v>
              </c:pt>
              <c:pt idx="275">
                <c:v>28500</c:v>
              </c:pt>
              <c:pt idx="276">
                <c:v>28600</c:v>
              </c:pt>
              <c:pt idx="277">
                <c:v>28700</c:v>
              </c:pt>
              <c:pt idx="278">
                <c:v>28800</c:v>
              </c:pt>
              <c:pt idx="279">
                <c:v>28900</c:v>
              </c:pt>
              <c:pt idx="280">
                <c:v>29000</c:v>
              </c:pt>
              <c:pt idx="281">
                <c:v>29100</c:v>
              </c:pt>
              <c:pt idx="282">
                <c:v>29200</c:v>
              </c:pt>
              <c:pt idx="283">
                <c:v>29300</c:v>
              </c:pt>
              <c:pt idx="284">
                <c:v>29400</c:v>
              </c:pt>
              <c:pt idx="285">
                <c:v>29500</c:v>
              </c:pt>
              <c:pt idx="286">
                <c:v>29600</c:v>
              </c:pt>
              <c:pt idx="287">
                <c:v>29700</c:v>
              </c:pt>
              <c:pt idx="288">
                <c:v>29800</c:v>
              </c:pt>
              <c:pt idx="289">
                <c:v>29900</c:v>
              </c:pt>
              <c:pt idx="290">
                <c:v>30000</c:v>
              </c:pt>
              <c:pt idx="291">
                <c:v>30100</c:v>
              </c:pt>
              <c:pt idx="292">
                <c:v>30200</c:v>
              </c:pt>
              <c:pt idx="293">
                <c:v>30300</c:v>
              </c:pt>
              <c:pt idx="294">
                <c:v>30400</c:v>
              </c:pt>
              <c:pt idx="295">
                <c:v>30500</c:v>
              </c:pt>
              <c:pt idx="296">
                <c:v>30600</c:v>
              </c:pt>
              <c:pt idx="297">
                <c:v>30700</c:v>
              </c:pt>
              <c:pt idx="298">
                <c:v>30800</c:v>
              </c:pt>
              <c:pt idx="299">
                <c:v>30900</c:v>
              </c:pt>
              <c:pt idx="300">
                <c:v>31000</c:v>
              </c:pt>
              <c:pt idx="301">
                <c:v>31100</c:v>
              </c:pt>
              <c:pt idx="302">
                <c:v>31200</c:v>
              </c:pt>
              <c:pt idx="303">
                <c:v>31300</c:v>
              </c:pt>
              <c:pt idx="304">
                <c:v>31400</c:v>
              </c:pt>
              <c:pt idx="305">
                <c:v>31500</c:v>
              </c:pt>
              <c:pt idx="306">
                <c:v>31600</c:v>
              </c:pt>
              <c:pt idx="307">
                <c:v>31700</c:v>
              </c:pt>
              <c:pt idx="308">
                <c:v>31800</c:v>
              </c:pt>
              <c:pt idx="309">
                <c:v>31900</c:v>
              </c:pt>
              <c:pt idx="310">
                <c:v>32000</c:v>
              </c:pt>
              <c:pt idx="311">
                <c:v>32100</c:v>
              </c:pt>
              <c:pt idx="312">
                <c:v>32200</c:v>
              </c:pt>
              <c:pt idx="313">
                <c:v>32300</c:v>
              </c:pt>
              <c:pt idx="314">
                <c:v>32400</c:v>
              </c:pt>
              <c:pt idx="315">
                <c:v>32500</c:v>
              </c:pt>
              <c:pt idx="316">
                <c:v>32600</c:v>
              </c:pt>
              <c:pt idx="317">
                <c:v>32700</c:v>
              </c:pt>
              <c:pt idx="318">
                <c:v>32800</c:v>
              </c:pt>
              <c:pt idx="319">
                <c:v>32900</c:v>
              </c:pt>
              <c:pt idx="320">
                <c:v>33000</c:v>
              </c:pt>
              <c:pt idx="321">
                <c:v>33100</c:v>
              </c:pt>
              <c:pt idx="322">
                <c:v>33200</c:v>
              </c:pt>
              <c:pt idx="323">
                <c:v>33300</c:v>
              </c:pt>
              <c:pt idx="324">
                <c:v>33400</c:v>
              </c:pt>
              <c:pt idx="325">
                <c:v>33500</c:v>
              </c:pt>
              <c:pt idx="326">
                <c:v>33600</c:v>
              </c:pt>
              <c:pt idx="327">
                <c:v>33700</c:v>
              </c:pt>
              <c:pt idx="328">
                <c:v>33800</c:v>
              </c:pt>
              <c:pt idx="329">
                <c:v>33900</c:v>
              </c:pt>
              <c:pt idx="330">
                <c:v>34000</c:v>
              </c:pt>
              <c:pt idx="331">
                <c:v>34100</c:v>
              </c:pt>
              <c:pt idx="332">
                <c:v>34200</c:v>
              </c:pt>
              <c:pt idx="333">
                <c:v>34300</c:v>
              </c:pt>
              <c:pt idx="334">
                <c:v>34400</c:v>
              </c:pt>
              <c:pt idx="335">
                <c:v>34500</c:v>
              </c:pt>
              <c:pt idx="336">
                <c:v>34600</c:v>
              </c:pt>
              <c:pt idx="337">
                <c:v>34700</c:v>
              </c:pt>
              <c:pt idx="338">
                <c:v>34800</c:v>
              </c:pt>
              <c:pt idx="339">
                <c:v>34900</c:v>
              </c:pt>
              <c:pt idx="340">
                <c:v>35000</c:v>
              </c:pt>
              <c:pt idx="341">
                <c:v>35100</c:v>
              </c:pt>
              <c:pt idx="342">
                <c:v>35200</c:v>
              </c:pt>
              <c:pt idx="343">
                <c:v>35300</c:v>
              </c:pt>
              <c:pt idx="344">
                <c:v>35400</c:v>
              </c:pt>
              <c:pt idx="345">
                <c:v>35500</c:v>
              </c:pt>
              <c:pt idx="346">
                <c:v>35600</c:v>
              </c:pt>
              <c:pt idx="347">
                <c:v>35700</c:v>
              </c:pt>
              <c:pt idx="348">
                <c:v>35800</c:v>
              </c:pt>
              <c:pt idx="349">
                <c:v>35900</c:v>
              </c:pt>
              <c:pt idx="350">
                <c:v>36000</c:v>
              </c:pt>
              <c:pt idx="351">
                <c:v>36100</c:v>
              </c:pt>
              <c:pt idx="352">
                <c:v>36200</c:v>
              </c:pt>
              <c:pt idx="353">
                <c:v>36300</c:v>
              </c:pt>
              <c:pt idx="354">
                <c:v>36400</c:v>
              </c:pt>
              <c:pt idx="355">
                <c:v>36500</c:v>
              </c:pt>
              <c:pt idx="356">
                <c:v>36600</c:v>
              </c:pt>
              <c:pt idx="357">
                <c:v>36700</c:v>
              </c:pt>
              <c:pt idx="358">
                <c:v>36800</c:v>
              </c:pt>
              <c:pt idx="359">
                <c:v>36900</c:v>
              </c:pt>
              <c:pt idx="360">
                <c:v>37000</c:v>
              </c:pt>
              <c:pt idx="361">
                <c:v>37100</c:v>
              </c:pt>
              <c:pt idx="362">
                <c:v>37200</c:v>
              </c:pt>
              <c:pt idx="363">
                <c:v>37300</c:v>
              </c:pt>
              <c:pt idx="364">
                <c:v>37400</c:v>
              </c:pt>
              <c:pt idx="365">
                <c:v>37500</c:v>
              </c:pt>
              <c:pt idx="366">
                <c:v>37600</c:v>
              </c:pt>
              <c:pt idx="367">
                <c:v>37700</c:v>
              </c:pt>
              <c:pt idx="368">
                <c:v>37800</c:v>
              </c:pt>
              <c:pt idx="369">
                <c:v>37900</c:v>
              </c:pt>
              <c:pt idx="370">
                <c:v>38000</c:v>
              </c:pt>
              <c:pt idx="371">
                <c:v>38100</c:v>
              </c:pt>
              <c:pt idx="372">
                <c:v>38200</c:v>
              </c:pt>
              <c:pt idx="373">
                <c:v>38300</c:v>
              </c:pt>
              <c:pt idx="374">
                <c:v>38400</c:v>
              </c:pt>
              <c:pt idx="375">
                <c:v>38500</c:v>
              </c:pt>
              <c:pt idx="376">
                <c:v>38600</c:v>
              </c:pt>
              <c:pt idx="377">
                <c:v>38700</c:v>
              </c:pt>
              <c:pt idx="378">
                <c:v>38800</c:v>
              </c:pt>
              <c:pt idx="379">
                <c:v>38900</c:v>
              </c:pt>
              <c:pt idx="380">
                <c:v>39000</c:v>
              </c:pt>
              <c:pt idx="381">
                <c:v>39100</c:v>
              </c:pt>
              <c:pt idx="382">
                <c:v>39200</c:v>
              </c:pt>
              <c:pt idx="383">
                <c:v>39300</c:v>
              </c:pt>
              <c:pt idx="384">
                <c:v>39400</c:v>
              </c:pt>
              <c:pt idx="385">
                <c:v>39500</c:v>
              </c:pt>
              <c:pt idx="386">
                <c:v>39600</c:v>
              </c:pt>
              <c:pt idx="387">
                <c:v>39700</c:v>
              </c:pt>
              <c:pt idx="388">
                <c:v>39800</c:v>
              </c:pt>
              <c:pt idx="389">
                <c:v>39900</c:v>
              </c:pt>
              <c:pt idx="390">
                <c:v>40000</c:v>
              </c:pt>
              <c:pt idx="391">
                <c:v>40100</c:v>
              </c:pt>
              <c:pt idx="392">
                <c:v>40200</c:v>
              </c:pt>
              <c:pt idx="393">
                <c:v>40300</c:v>
              </c:pt>
              <c:pt idx="394">
                <c:v>40400</c:v>
              </c:pt>
              <c:pt idx="395">
                <c:v>40500</c:v>
              </c:pt>
              <c:pt idx="396">
                <c:v>40600</c:v>
              </c:pt>
              <c:pt idx="397">
                <c:v>40700</c:v>
              </c:pt>
              <c:pt idx="398">
                <c:v>40800</c:v>
              </c:pt>
              <c:pt idx="399">
                <c:v>40900</c:v>
              </c:pt>
              <c:pt idx="400">
                <c:v>41000</c:v>
              </c:pt>
              <c:pt idx="401">
                <c:v>41100</c:v>
              </c:pt>
              <c:pt idx="402">
                <c:v>41200</c:v>
              </c:pt>
              <c:pt idx="403">
                <c:v>41300</c:v>
              </c:pt>
              <c:pt idx="404">
                <c:v>41400</c:v>
              </c:pt>
              <c:pt idx="405">
                <c:v>41500</c:v>
              </c:pt>
              <c:pt idx="406">
                <c:v>41600</c:v>
              </c:pt>
              <c:pt idx="407">
                <c:v>41700</c:v>
              </c:pt>
              <c:pt idx="408">
                <c:v>41800</c:v>
              </c:pt>
              <c:pt idx="409">
                <c:v>41900</c:v>
              </c:pt>
              <c:pt idx="410">
                <c:v>42000</c:v>
              </c:pt>
              <c:pt idx="411">
                <c:v>42100</c:v>
              </c:pt>
              <c:pt idx="412">
                <c:v>42200</c:v>
              </c:pt>
              <c:pt idx="413">
                <c:v>42300</c:v>
              </c:pt>
              <c:pt idx="414">
                <c:v>42400</c:v>
              </c:pt>
              <c:pt idx="415">
                <c:v>42500</c:v>
              </c:pt>
              <c:pt idx="416">
                <c:v>42600</c:v>
              </c:pt>
              <c:pt idx="417">
                <c:v>42700</c:v>
              </c:pt>
              <c:pt idx="418">
                <c:v>42800</c:v>
              </c:pt>
              <c:pt idx="419">
                <c:v>42900</c:v>
              </c:pt>
              <c:pt idx="420">
                <c:v>43000</c:v>
              </c:pt>
              <c:pt idx="421">
                <c:v>43100</c:v>
              </c:pt>
              <c:pt idx="422">
                <c:v>43200</c:v>
              </c:pt>
              <c:pt idx="423">
                <c:v>43300</c:v>
              </c:pt>
              <c:pt idx="424">
                <c:v>43400</c:v>
              </c:pt>
              <c:pt idx="425">
                <c:v>43500</c:v>
              </c:pt>
              <c:pt idx="426">
                <c:v>43600</c:v>
              </c:pt>
              <c:pt idx="427">
                <c:v>43700</c:v>
              </c:pt>
              <c:pt idx="428">
                <c:v>43800</c:v>
              </c:pt>
              <c:pt idx="429">
                <c:v>43900</c:v>
              </c:pt>
              <c:pt idx="430">
                <c:v>44000</c:v>
              </c:pt>
              <c:pt idx="431">
                <c:v>44100</c:v>
              </c:pt>
              <c:pt idx="432">
                <c:v>44200</c:v>
              </c:pt>
              <c:pt idx="433">
                <c:v>44300</c:v>
              </c:pt>
              <c:pt idx="434">
                <c:v>44400</c:v>
              </c:pt>
              <c:pt idx="435">
                <c:v>44500</c:v>
              </c:pt>
              <c:pt idx="436">
                <c:v>44600</c:v>
              </c:pt>
              <c:pt idx="437">
                <c:v>44700</c:v>
              </c:pt>
              <c:pt idx="438">
                <c:v>44800</c:v>
              </c:pt>
              <c:pt idx="439">
                <c:v>44900</c:v>
              </c:pt>
              <c:pt idx="440">
                <c:v>45000</c:v>
              </c:pt>
              <c:pt idx="441">
                <c:v>45100</c:v>
              </c:pt>
              <c:pt idx="442">
                <c:v>45200</c:v>
              </c:pt>
              <c:pt idx="443">
                <c:v>45300</c:v>
              </c:pt>
              <c:pt idx="444">
                <c:v>45400</c:v>
              </c:pt>
              <c:pt idx="445">
                <c:v>45500</c:v>
              </c:pt>
              <c:pt idx="446">
                <c:v>45600</c:v>
              </c:pt>
              <c:pt idx="447">
                <c:v>45700</c:v>
              </c:pt>
              <c:pt idx="448">
                <c:v>45800</c:v>
              </c:pt>
              <c:pt idx="449">
                <c:v>45900</c:v>
              </c:pt>
              <c:pt idx="450">
                <c:v>46000</c:v>
              </c:pt>
              <c:pt idx="451">
                <c:v>46100</c:v>
              </c:pt>
              <c:pt idx="452">
                <c:v>46200</c:v>
              </c:pt>
              <c:pt idx="453">
                <c:v>46300</c:v>
              </c:pt>
              <c:pt idx="454">
                <c:v>46400</c:v>
              </c:pt>
              <c:pt idx="455">
                <c:v>46500</c:v>
              </c:pt>
              <c:pt idx="456">
                <c:v>46600</c:v>
              </c:pt>
              <c:pt idx="457">
                <c:v>46700</c:v>
              </c:pt>
              <c:pt idx="458">
                <c:v>46800</c:v>
              </c:pt>
              <c:pt idx="459">
                <c:v>46900</c:v>
              </c:pt>
              <c:pt idx="460">
                <c:v>47000</c:v>
              </c:pt>
              <c:pt idx="461">
                <c:v>47100</c:v>
              </c:pt>
              <c:pt idx="462">
                <c:v>47200</c:v>
              </c:pt>
              <c:pt idx="463">
                <c:v>47300</c:v>
              </c:pt>
              <c:pt idx="464">
                <c:v>47400</c:v>
              </c:pt>
              <c:pt idx="465">
                <c:v>47500</c:v>
              </c:pt>
              <c:pt idx="466">
                <c:v>47600</c:v>
              </c:pt>
              <c:pt idx="467">
                <c:v>47700</c:v>
              </c:pt>
              <c:pt idx="468">
                <c:v>47800</c:v>
              </c:pt>
              <c:pt idx="469">
                <c:v>47900</c:v>
              </c:pt>
              <c:pt idx="470">
                <c:v>48000</c:v>
              </c:pt>
              <c:pt idx="471">
                <c:v>48100</c:v>
              </c:pt>
              <c:pt idx="472">
                <c:v>48200</c:v>
              </c:pt>
              <c:pt idx="473">
                <c:v>48300</c:v>
              </c:pt>
              <c:pt idx="474">
                <c:v>48400</c:v>
              </c:pt>
              <c:pt idx="475">
                <c:v>48500</c:v>
              </c:pt>
              <c:pt idx="476">
                <c:v>48600</c:v>
              </c:pt>
              <c:pt idx="477">
                <c:v>48700</c:v>
              </c:pt>
              <c:pt idx="478">
                <c:v>48800</c:v>
              </c:pt>
              <c:pt idx="479">
                <c:v>48900</c:v>
              </c:pt>
              <c:pt idx="480">
                <c:v>49000</c:v>
              </c:pt>
              <c:pt idx="481">
                <c:v>49100</c:v>
              </c:pt>
              <c:pt idx="482">
                <c:v>49200</c:v>
              </c:pt>
              <c:pt idx="483">
                <c:v>49300</c:v>
              </c:pt>
              <c:pt idx="484">
                <c:v>49400</c:v>
              </c:pt>
              <c:pt idx="485">
                <c:v>49500</c:v>
              </c:pt>
              <c:pt idx="486">
                <c:v>49600</c:v>
              </c:pt>
              <c:pt idx="487">
                <c:v>49700</c:v>
              </c:pt>
              <c:pt idx="488">
                <c:v>49800</c:v>
              </c:pt>
              <c:pt idx="489">
                <c:v>49900</c:v>
              </c:pt>
              <c:pt idx="490">
                <c:v>50000</c:v>
              </c:pt>
              <c:pt idx="491">
                <c:v>50100</c:v>
              </c:pt>
              <c:pt idx="492">
                <c:v>50200</c:v>
              </c:pt>
              <c:pt idx="493">
                <c:v>50300</c:v>
              </c:pt>
              <c:pt idx="494">
                <c:v>50400</c:v>
              </c:pt>
              <c:pt idx="495">
                <c:v>50500</c:v>
              </c:pt>
              <c:pt idx="496">
                <c:v>50600</c:v>
              </c:pt>
              <c:pt idx="497">
                <c:v>50700</c:v>
              </c:pt>
              <c:pt idx="498">
                <c:v>50800</c:v>
              </c:pt>
              <c:pt idx="499">
                <c:v>50900</c:v>
              </c:pt>
              <c:pt idx="500">
                <c:v>51000</c:v>
              </c:pt>
              <c:pt idx="501">
                <c:v>51100</c:v>
              </c:pt>
              <c:pt idx="502">
                <c:v>51200</c:v>
              </c:pt>
              <c:pt idx="503">
                <c:v>51300</c:v>
              </c:pt>
              <c:pt idx="504">
                <c:v>51400</c:v>
              </c:pt>
              <c:pt idx="505">
                <c:v>51500</c:v>
              </c:pt>
              <c:pt idx="506">
                <c:v>51600</c:v>
              </c:pt>
              <c:pt idx="507">
                <c:v>51700</c:v>
              </c:pt>
              <c:pt idx="508">
                <c:v>51800</c:v>
              </c:pt>
              <c:pt idx="509">
                <c:v>51900</c:v>
              </c:pt>
              <c:pt idx="510">
                <c:v>52000</c:v>
              </c:pt>
              <c:pt idx="511">
                <c:v>52100</c:v>
              </c:pt>
              <c:pt idx="512">
                <c:v>52200</c:v>
              </c:pt>
              <c:pt idx="513">
                <c:v>52300</c:v>
              </c:pt>
              <c:pt idx="514">
                <c:v>52400</c:v>
              </c:pt>
              <c:pt idx="515">
                <c:v>52500</c:v>
              </c:pt>
              <c:pt idx="516">
                <c:v>52600</c:v>
              </c:pt>
              <c:pt idx="517">
                <c:v>52700</c:v>
              </c:pt>
              <c:pt idx="518">
                <c:v>52800</c:v>
              </c:pt>
              <c:pt idx="519">
                <c:v>52900</c:v>
              </c:pt>
              <c:pt idx="520">
                <c:v>53000</c:v>
              </c:pt>
              <c:pt idx="521">
                <c:v>53100</c:v>
              </c:pt>
              <c:pt idx="522">
                <c:v>53200</c:v>
              </c:pt>
              <c:pt idx="523">
                <c:v>53300</c:v>
              </c:pt>
              <c:pt idx="524">
                <c:v>53400</c:v>
              </c:pt>
              <c:pt idx="525">
                <c:v>53500</c:v>
              </c:pt>
              <c:pt idx="526">
                <c:v>53600</c:v>
              </c:pt>
              <c:pt idx="527">
                <c:v>53700</c:v>
              </c:pt>
              <c:pt idx="528">
                <c:v>53800</c:v>
              </c:pt>
              <c:pt idx="529">
                <c:v>53900</c:v>
              </c:pt>
              <c:pt idx="530">
                <c:v>54000</c:v>
              </c:pt>
              <c:pt idx="531">
                <c:v>54100</c:v>
              </c:pt>
              <c:pt idx="532">
                <c:v>54200</c:v>
              </c:pt>
              <c:pt idx="533">
                <c:v>54300</c:v>
              </c:pt>
              <c:pt idx="534">
                <c:v>54400</c:v>
              </c:pt>
              <c:pt idx="535">
                <c:v>54500</c:v>
              </c:pt>
              <c:pt idx="536">
                <c:v>54600</c:v>
              </c:pt>
              <c:pt idx="537">
                <c:v>54700</c:v>
              </c:pt>
              <c:pt idx="538">
                <c:v>54800</c:v>
              </c:pt>
              <c:pt idx="539">
                <c:v>54900</c:v>
              </c:pt>
              <c:pt idx="540">
                <c:v>55000</c:v>
              </c:pt>
              <c:pt idx="541">
                <c:v>55100</c:v>
              </c:pt>
              <c:pt idx="542">
                <c:v>55200</c:v>
              </c:pt>
              <c:pt idx="543">
                <c:v>55300</c:v>
              </c:pt>
              <c:pt idx="544">
                <c:v>55400</c:v>
              </c:pt>
              <c:pt idx="545">
                <c:v>55500</c:v>
              </c:pt>
              <c:pt idx="546">
                <c:v>55600</c:v>
              </c:pt>
              <c:pt idx="547">
                <c:v>55700</c:v>
              </c:pt>
              <c:pt idx="548">
                <c:v>55800</c:v>
              </c:pt>
              <c:pt idx="549">
                <c:v>55900</c:v>
              </c:pt>
              <c:pt idx="550">
                <c:v>56000</c:v>
              </c:pt>
              <c:pt idx="551">
                <c:v>56100</c:v>
              </c:pt>
              <c:pt idx="552">
                <c:v>56200</c:v>
              </c:pt>
              <c:pt idx="553">
                <c:v>56300</c:v>
              </c:pt>
              <c:pt idx="554">
                <c:v>56400</c:v>
              </c:pt>
              <c:pt idx="555">
                <c:v>56500</c:v>
              </c:pt>
              <c:pt idx="556">
                <c:v>56600</c:v>
              </c:pt>
              <c:pt idx="557">
                <c:v>56700</c:v>
              </c:pt>
              <c:pt idx="558">
                <c:v>56800</c:v>
              </c:pt>
              <c:pt idx="559">
                <c:v>56900</c:v>
              </c:pt>
              <c:pt idx="560">
                <c:v>57000</c:v>
              </c:pt>
              <c:pt idx="561">
                <c:v>57100</c:v>
              </c:pt>
              <c:pt idx="562">
                <c:v>57200</c:v>
              </c:pt>
              <c:pt idx="563">
                <c:v>57300</c:v>
              </c:pt>
              <c:pt idx="564">
                <c:v>57400</c:v>
              </c:pt>
              <c:pt idx="565">
                <c:v>57500</c:v>
              </c:pt>
              <c:pt idx="566">
                <c:v>57600</c:v>
              </c:pt>
              <c:pt idx="567">
                <c:v>57700</c:v>
              </c:pt>
              <c:pt idx="568">
                <c:v>57800</c:v>
              </c:pt>
              <c:pt idx="569">
                <c:v>57900</c:v>
              </c:pt>
              <c:pt idx="570">
                <c:v>58000</c:v>
              </c:pt>
              <c:pt idx="571">
                <c:v>58100</c:v>
              </c:pt>
              <c:pt idx="572">
                <c:v>58200</c:v>
              </c:pt>
              <c:pt idx="573">
                <c:v>58300</c:v>
              </c:pt>
              <c:pt idx="574">
                <c:v>58400</c:v>
              </c:pt>
              <c:pt idx="575">
                <c:v>58500</c:v>
              </c:pt>
              <c:pt idx="576">
                <c:v>58600</c:v>
              </c:pt>
              <c:pt idx="577">
                <c:v>58700</c:v>
              </c:pt>
              <c:pt idx="578">
                <c:v>58800</c:v>
              </c:pt>
              <c:pt idx="579">
                <c:v>58900</c:v>
              </c:pt>
              <c:pt idx="580">
                <c:v>59000</c:v>
              </c:pt>
              <c:pt idx="581">
                <c:v>59100</c:v>
              </c:pt>
              <c:pt idx="582">
                <c:v>59200</c:v>
              </c:pt>
              <c:pt idx="583">
                <c:v>59300</c:v>
              </c:pt>
              <c:pt idx="584">
                <c:v>59400</c:v>
              </c:pt>
              <c:pt idx="585">
                <c:v>59500</c:v>
              </c:pt>
              <c:pt idx="586">
                <c:v>59600</c:v>
              </c:pt>
              <c:pt idx="587">
                <c:v>59700</c:v>
              </c:pt>
              <c:pt idx="588">
                <c:v>59800</c:v>
              </c:pt>
              <c:pt idx="589">
                <c:v>59900</c:v>
              </c:pt>
              <c:pt idx="590">
                <c:v>60000</c:v>
              </c:pt>
              <c:pt idx="591">
                <c:v>60100</c:v>
              </c:pt>
              <c:pt idx="592">
                <c:v>60200</c:v>
              </c:pt>
              <c:pt idx="593">
                <c:v>60300</c:v>
              </c:pt>
              <c:pt idx="594">
                <c:v>60400</c:v>
              </c:pt>
              <c:pt idx="595">
                <c:v>60500</c:v>
              </c:pt>
              <c:pt idx="596">
                <c:v>60600</c:v>
              </c:pt>
              <c:pt idx="597">
                <c:v>60700</c:v>
              </c:pt>
              <c:pt idx="598">
                <c:v>60800</c:v>
              </c:pt>
              <c:pt idx="599">
                <c:v>60900</c:v>
              </c:pt>
              <c:pt idx="600">
                <c:v>61000</c:v>
              </c:pt>
              <c:pt idx="601">
                <c:v>61100</c:v>
              </c:pt>
              <c:pt idx="602">
                <c:v>61200</c:v>
              </c:pt>
              <c:pt idx="603">
                <c:v>61300</c:v>
              </c:pt>
              <c:pt idx="604">
                <c:v>61400</c:v>
              </c:pt>
              <c:pt idx="605">
                <c:v>61500</c:v>
              </c:pt>
              <c:pt idx="606">
                <c:v>61600</c:v>
              </c:pt>
              <c:pt idx="607">
                <c:v>61700</c:v>
              </c:pt>
              <c:pt idx="608">
                <c:v>61800</c:v>
              </c:pt>
              <c:pt idx="609">
                <c:v>61900</c:v>
              </c:pt>
              <c:pt idx="610">
                <c:v>62000</c:v>
              </c:pt>
              <c:pt idx="611">
                <c:v>62100</c:v>
              </c:pt>
              <c:pt idx="612">
                <c:v>62200</c:v>
              </c:pt>
              <c:pt idx="613">
                <c:v>62300</c:v>
              </c:pt>
              <c:pt idx="614">
                <c:v>62400</c:v>
              </c:pt>
              <c:pt idx="615">
                <c:v>62500</c:v>
              </c:pt>
              <c:pt idx="616">
                <c:v>62600</c:v>
              </c:pt>
              <c:pt idx="617">
                <c:v>62700</c:v>
              </c:pt>
              <c:pt idx="618">
                <c:v>62800</c:v>
              </c:pt>
              <c:pt idx="619">
                <c:v>62900</c:v>
              </c:pt>
              <c:pt idx="620">
                <c:v>63000</c:v>
              </c:pt>
              <c:pt idx="621">
                <c:v>63100</c:v>
              </c:pt>
              <c:pt idx="622">
                <c:v>63200</c:v>
              </c:pt>
              <c:pt idx="623">
                <c:v>63300</c:v>
              </c:pt>
              <c:pt idx="624">
                <c:v>63400</c:v>
              </c:pt>
              <c:pt idx="625">
                <c:v>63500</c:v>
              </c:pt>
              <c:pt idx="626">
                <c:v>63600</c:v>
              </c:pt>
              <c:pt idx="627">
                <c:v>63700</c:v>
              </c:pt>
              <c:pt idx="628">
                <c:v>63800</c:v>
              </c:pt>
              <c:pt idx="629">
                <c:v>63900</c:v>
              </c:pt>
              <c:pt idx="630">
                <c:v>64000</c:v>
              </c:pt>
              <c:pt idx="631">
                <c:v>64100</c:v>
              </c:pt>
              <c:pt idx="632">
                <c:v>64200</c:v>
              </c:pt>
              <c:pt idx="633">
                <c:v>64300</c:v>
              </c:pt>
              <c:pt idx="634">
                <c:v>64400</c:v>
              </c:pt>
              <c:pt idx="635">
                <c:v>64500</c:v>
              </c:pt>
              <c:pt idx="636">
                <c:v>64600</c:v>
              </c:pt>
              <c:pt idx="637">
                <c:v>64700</c:v>
              </c:pt>
              <c:pt idx="638">
                <c:v>64800</c:v>
              </c:pt>
              <c:pt idx="639">
                <c:v>64900</c:v>
              </c:pt>
              <c:pt idx="640">
                <c:v>65000</c:v>
              </c:pt>
              <c:pt idx="641">
                <c:v>65100</c:v>
              </c:pt>
              <c:pt idx="642">
                <c:v>65200</c:v>
              </c:pt>
              <c:pt idx="643">
                <c:v>65300</c:v>
              </c:pt>
              <c:pt idx="644">
                <c:v>65400</c:v>
              </c:pt>
              <c:pt idx="645">
                <c:v>65500</c:v>
              </c:pt>
              <c:pt idx="646">
                <c:v>65600</c:v>
              </c:pt>
              <c:pt idx="647">
                <c:v>65700</c:v>
              </c:pt>
              <c:pt idx="648">
                <c:v>65800</c:v>
              </c:pt>
              <c:pt idx="649">
                <c:v>65900</c:v>
              </c:pt>
              <c:pt idx="650">
                <c:v>66000</c:v>
              </c:pt>
              <c:pt idx="651">
                <c:v>66100</c:v>
              </c:pt>
              <c:pt idx="652">
                <c:v>66200</c:v>
              </c:pt>
              <c:pt idx="653">
                <c:v>66300</c:v>
              </c:pt>
              <c:pt idx="654">
                <c:v>66400</c:v>
              </c:pt>
              <c:pt idx="655">
                <c:v>66500</c:v>
              </c:pt>
              <c:pt idx="656">
                <c:v>66600</c:v>
              </c:pt>
              <c:pt idx="657">
                <c:v>66700</c:v>
              </c:pt>
              <c:pt idx="658">
                <c:v>66800</c:v>
              </c:pt>
              <c:pt idx="659">
                <c:v>66900</c:v>
              </c:pt>
              <c:pt idx="660">
                <c:v>67000</c:v>
              </c:pt>
              <c:pt idx="661">
                <c:v>67100</c:v>
              </c:pt>
              <c:pt idx="662">
                <c:v>67200</c:v>
              </c:pt>
              <c:pt idx="663">
                <c:v>67300</c:v>
              </c:pt>
              <c:pt idx="664">
                <c:v>67400</c:v>
              </c:pt>
              <c:pt idx="665">
                <c:v>67500</c:v>
              </c:pt>
              <c:pt idx="666">
                <c:v>67600</c:v>
              </c:pt>
              <c:pt idx="667">
                <c:v>67700</c:v>
              </c:pt>
              <c:pt idx="668">
                <c:v>67800</c:v>
              </c:pt>
              <c:pt idx="669">
                <c:v>67900</c:v>
              </c:pt>
              <c:pt idx="670">
                <c:v>68000</c:v>
              </c:pt>
              <c:pt idx="671">
                <c:v>68100</c:v>
              </c:pt>
              <c:pt idx="672">
                <c:v>68200</c:v>
              </c:pt>
              <c:pt idx="673">
                <c:v>68300</c:v>
              </c:pt>
              <c:pt idx="674">
                <c:v>68400</c:v>
              </c:pt>
              <c:pt idx="675">
                <c:v>68500</c:v>
              </c:pt>
              <c:pt idx="676">
                <c:v>68600</c:v>
              </c:pt>
              <c:pt idx="677">
                <c:v>68700</c:v>
              </c:pt>
              <c:pt idx="678">
                <c:v>68800</c:v>
              </c:pt>
              <c:pt idx="679">
                <c:v>68900</c:v>
              </c:pt>
              <c:pt idx="680">
                <c:v>69000</c:v>
              </c:pt>
              <c:pt idx="681">
                <c:v>69100</c:v>
              </c:pt>
              <c:pt idx="682">
                <c:v>69200</c:v>
              </c:pt>
              <c:pt idx="683">
                <c:v>69300</c:v>
              </c:pt>
              <c:pt idx="684">
                <c:v>69400</c:v>
              </c:pt>
              <c:pt idx="685">
                <c:v>69500</c:v>
              </c:pt>
              <c:pt idx="686">
                <c:v>69600</c:v>
              </c:pt>
              <c:pt idx="687">
                <c:v>69700</c:v>
              </c:pt>
              <c:pt idx="688">
                <c:v>69800</c:v>
              </c:pt>
              <c:pt idx="689">
                <c:v>69900</c:v>
              </c:pt>
              <c:pt idx="690">
                <c:v>70000</c:v>
              </c:pt>
              <c:pt idx="691">
                <c:v>70100</c:v>
              </c:pt>
              <c:pt idx="692">
                <c:v>70200</c:v>
              </c:pt>
              <c:pt idx="693">
                <c:v>70300</c:v>
              </c:pt>
              <c:pt idx="694">
                <c:v>70400</c:v>
              </c:pt>
              <c:pt idx="695">
                <c:v>70500</c:v>
              </c:pt>
              <c:pt idx="696">
                <c:v>70600</c:v>
              </c:pt>
              <c:pt idx="697">
                <c:v>70700</c:v>
              </c:pt>
              <c:pt idx="698">
                <c:v>70800</c:v>
              </c:pt>
              <c:pt idx="699">
                <c:v>70900</c:v>
              </c:pt>
              <c:pt idx="700">
                <c:v>71000</c:v>
              </c:pt>
              <c:pt idx="701">
                <c:v>71100</c:v>
              </c:pt>
              <c:pt idx="702">
                <c:v>71200</c:v>
              </c:pt>
              <c:pt idx="703">
                <c:v>71300</c:v>
              </c:pt>
              <c:pt idx="704">
                <c:v>71400</c:v>
              </c:pt>
              <c:pt idx="705">
                <c:v>71500</c:v>
              </c:pt>
              <c:pt idx="706">
                <c:v>71600</c:v>
              </c:pt>
              <c:pt idx="707">
                <c:v>71700</c:v>
              </c:pt>
              <c:pt idx="708">
                <c:v>71800</c:v>
              </c:pt>
              <c:pt idx="709">
                <c:v>71900</c:v>
              </c:pt>
              <c:pt idx="710">
                <c:v>72000</c:v>
              </c:pt>
              <c:pt idx="711">
                <c:v>72100</c:v>
              </c:pt>
              <c:pt idx="712">
                <c:v>72200</c:v>
              </c:pt>
              <c:pt idx="713">
                <c:v>72300</c:v>
              </c:pt>
              <c:pt idx="714">
                <c:v>72400</c:v>
              </c:pt>
              <c:pt idx="715">
                <c:v>72500</c:v>
              </c:pt>
              <c:pt idx="716">
                <c:v>72600</c:v>
              </c:pt>
              <c:pt idx="717">
                <c:v>72700</c:v>
              </c:pt>
              <c:pt idx="718">
                <c:v>72800</c:v>
              </c:pt>
              <c:pt idx="719">
                <c:v>72900</c:v>
              </c:pt>
              <c:pt idx="720">
                <c:v>73000</c:v>
              </c:pt>
              <c:pt idx="721">
                <c:v>73100</c:v>
              </c:pt>
              <c:pt idx="722">
                <c:v>73200</c:v>
              </c:pt>
              <c:pt idx="723">
                <c:v>73300</c:v>
              </c:pt>
              <c:pt idx="724">
                <c:v>73400</c:v>
              </c:pt>
              <c:pt idx="725">
                <c:v>73500</c:v>
              </c:pt>
              <c:pt idx="726">
                <c:v>73600</c:v>
              </c:pt>
              <c:pt idx="727">
                <c:v>73700</c:v>
              </c:pt>
              <c:pt idx="728">
                <c:v>73800</c:v>
              </c:pt>
              <c:pt idx="729">
                <c:v>73900</c:v>
              </c:pt>
              <c:pt idx="730">
                <c:v>74000</c:v>
              </c:pt>
              <c:pt idx="731">
                <c:v>74100</c:v>
              </c:pt>
              <c:pt idx="732">
                <c:v>74200</c:v>
              </c:pt>
              <c:pt idx="733">
                <c:v>74300</c:v>
              </c:pt>
              <c:pt idx="734">
                <c:v>74400</c:v>
              </c:pt>
              <c:pt idx="735">
                <c:v>74500</c:v>
              </c:pt>
              <c:pt idx="736">
                <c:v>74600</c:v>
              </c:pt>
              <c:pt idx="737">
                <c:v>74700</c:v>
              </c:pt>
              <c:pt idx="738">
                <c:v>74800</c:v>
              </c:pt>
              <c:pt idx="739">
                <c:v>74900</c:v>
              </c:pt>
              <c:pt idx="740">
                <c:v>75000</c:v>
              </c:pt>
              <c:pt idx="741">
                <c:v>75100</c:v>
              </c:pt>
              <c:pt idx="742">
                <c:v>75200</c:v>
              </c:pt>
              <c:pt idx="743">
                <c:v>75300</c:v>
              </c:pt>
              <c:pt idx="744">
                <c:v>75400</c:v>
              </c:pt>
              <c:pt idx="745">
                <c:v>75500</c:v>
              </c:pt>
              <c:pt idx="746">
                <c:v>75600</c:v>
              </c:pt>
              <c:pt idx="747">
                <c:v>75700</c:v>
              </c:pt>
              <c:pt idx="748">
                <c:v>75800</c:v>
              </c:pt>
              <c:pt idx="749">
                <c:v>75900</c:v>
              </c:pt>
              <c:pt idx="750">
                <c:v>76000</c:v>
              </c:pt>
              <c:pt idx="751">
                <c:v>76100</c:v>
              </c:pt>
              <c:pt idx="752">
                <c:v>76200</c:v>
              </c:pt>
              <c:pt idx="753">
                <c:v>76300</c:v>
              </c:pt>
              <c:pt idx="754">
                <c:v>76400</c:v>
              </c:pt>
              <c:pt idx="755">
                <c:v>76500</c:v>
              </c:pt>
              <c:pt idx="756">
                <c:v>76600</c:v>
              </c:pt>
              <c:pt idx="757">
                <c:v>76700</c:v>
              </c:pt>
              <c:pt idx="758">
                <c:v>76800</c:v>
              </c:pt>
              <c:pt idx="759">
                <c:v>76900</c:v>
              </c:pt>
              <c:pt idx="760">
                <c:v>77000</c:v>
              </c:pt>
              <c:pt idx="761">
                <c:v>77100</c:v>
              </c:pt>
              <c:pt idx="762">
                <c:v>77200</c:v>
              </c:pt>
              <c:pt idx="763">
                <c:v>77300</c:v>
              </c:pt>
              <c:pt idx="764">
                <c:v>77400</c:v>
              </c:pt>
              <c:pt idx="765">
                <c:v>77500</c:v>
              </c:pt>
              <c:pt idx="766">
                <c:v>77600</c:v>
              </c:pt>
              <c:pt idx="767">
                <c:v>77700</c:v>
              </c:pt>
              <c:pt idx="768">
                <c:v>77800</c:v>
              </c:pt>
              <c:pt idx="769">
                <c:v>77900</c:v>
              </c:pt>
              <c:pt idx="770">
                <c:v>78000</c:v>
              </c:pt>
              <c:pt idx="771">
                <c:v>78100</c:v>
              </c:pt>
              <c:pt idx="772">
                <c:v>78200</c:v>
              </c:pt>
              <c:pt idx="773">
                <c:v>78300</c:v>
              </c:pt>
              <c:pt idx="774">
                <c:v>78400</c:v>
              </c:pt>
              <c:pt idx="775">
                <c:v>78500</c:v>
              </c:pt>
              <c:pt idx="776">
                <c:v>78600</c:v>
              </c:pt>
              <c:pt idx="777">
                <c:v>78700</c:v>
              </c:pt>
              <c:pt idx="778">
                <c:v>78800</c:v>
              </c:pt>
              <c:pt idx="779">
                <c:v>78900</c:v>
              </c:pt>
              <c:pt idx="780">
                <c:v>79000</c:v>
              </c:pt>
              <c:pt idx="781">
                <c:v>79100</c:v>
              </c:pt>
              <c:pt idx="782">
                <c:v>79200</c:v>
              </c:pt>
              <c:pt idx="783">
                <c:v>79300</c:v>
              </c:pt>
              <c:pt idx="784">
                <c:v>79400</c:v>
              </c:pt>
              <c:pt idx="785">
                <c:v>79500</c:v>
              </c:pt>
              <c:pt idx="786">
                <c:v>79600</c:v>
              </c:pt>
              <c:pt idx="787">
                <c:v>79700</c:v>
              </c:pt>
              <c:pt idx="788">
                <c:v>79800</c:v>
              </c:pt>
              <c:pt idx="789">
                <c:v>79900</c:v>
              </c:pt>
              <c:pt idx="790">
                <c:v>80000</c:v>
              </c:pt>
              <c:pt idx="791">
                <c:v>80100</c:v>
              </c:pt>
              <c:pt idx="792">
                <c:v>80200</c:v>
              </c:pt>
              <c:pt idx="793">
                <c:v>80300</c:v>
              </c:pt>
              <c:pt idx="794">
                <c:v>80400</c:v>
              </c:pt>
              <c:pt idx="795">
                <c:v>80500</c:v>
              </c:pt>
              <c:pt idx="796">
                <c:v>80600</c:v>
              </c:pt>
              <c:pt idx="797">
                <c:v>80700</c:v>
              </c:pt>
              <c:pt idx="798">
                <c:v>80800</c:v>
              </c:pt>
              <c:pt idx="799">
                <c:v>80900</c:v>
              </c:pt>
              <c:pt idx="800">
                <c:v>81000</c:v>
              </c:pt>
              <c:pt idx="801">
                <c:v>81100</c:v>
              </c:pt>
              <c:pt idx="802">
                <c:v>81200</c:v>
              </c:pt>
              <c:pt idx="803">
                <c:v>81300</c:v>
              </c:pt>
              <c:pt idx="804">
                <c:v>81400</c:v>
              </c:pt>
              <c:pt idx="805">
                <c:v>81500</c:v>
              </c:pt>
              <c:pt idx="806">
                <c:v>81600</c:v>
              </c:pt>
              <c:pt idx="807">
                <c:v>81700</c:v>
              </c:pt>
              <c:pt idx="808">
                <c:v>81800</c:v>
              </c:pt>
              <c:pt idx="809">
                <c:v>81900</c:v>
              </c:pt>
              <c:pt idx="810">
                <c:v>82000</c:v>
              </c:pt>
              <c:pt idx="811">
                <c:v>82100</c:v>
              </c:pt>
              <c:pt idx="812">
                <c:v>82200</c:v>
              </c:pt>
              <c:pt idx="813">
                <c:v>82300</c:v>
              </c:pt>
              <c:pt idx="814">
                <c:v>82400</c:v>
              </c:pt>
              <c:pt idx="815">
                <c:v>82500</c:v>
              </c:pt>
              <c:pt idx="816">
                <c:v>82600</c:v>
              </c:pt>
              <c:pt idx="817">
                <c:v>82700</c:v>
              </c:pt>
              <c:pt idx="818">
                <c:v>82800</c:v>
              </c:pt>
              <c:pt idx="819">
                <c:v>82900</c:v>
              </c:pt>
              <c:pt idx="820">
                <c:v>83000</c:v>
              </c:pt>
              <c:pt idx="821">
                <c:v>83100</c:v>
              </c:pt>
              <c:pt idx="822">
                <c:v>83200</c:v>
              </c:pt>
              <c:pt idx="823">
                <c:v>83300</c:v>
              </c:pt>
              <c:pt idx="824">
                <c:v>83400</c:v>
              </c:pt>
              <c:pt idx="825">
                <c:v>83500</c:v>
              </c:pt>
              <c:pt idx="826">
                <c:v>83600</c:v>
              </c:pt>
              <c:pt idx="827">
                <c:v>83700</c:v>
              </c:pt>
              <c:pt idx="828">
                <c:v>83800</c:v>
              </c:pt>
              <c:pt idx="829">
                <c:v>83900</c:v>
              </c:pt>
              <c:pt idx="830">
                <c:v>84000</c:v>
              </c:pt>
              <c:pt idx="831">
                <c:v>84100</c:v>
              </c:pt>
              <c:pt idx="832">
                <c:v>84200</c:v>
              </c:pt>
              <c:pt idx="833">
                <c:v>84300</c:v>
              </c:pt>
              <c:pt idx="834">
                <c:v>84400</c:v>
              </c:pt>
              <c:pt idx="835">
                <c:v>84500</c:v>
              </c:pt>
              <c:pt idx="836">
                <c:v>84600</c:v>
              </c:pt>
              <c:pt idx="837">
                <c:v>84700</c:v>
              </c:pt>
              <c:pt idx="838">
                <c:v>84800</c:v>
              </c:pt>
              <c:pt idx="839">
                <c:v>84900</c:v>
              </c:pt>
              <c:pt idx="840">
                <c:v>85000</c:v>
              </c:pt>
              <c:pt idx="841">
                <c:v>85100</c:v>
              </c:pt>
              <c:pt idx="842">
                <c:v>85200</c:v>
              </c:pt>
              <c:pt idx="843">
                <c:v>85300</c:v>
              </c:pt>
              <c:pt idx="844">
                <c:v>85400</c:v>
              </c:pt>
              <c:pt idx="845">
                <c:v>85500</c:v>
              </c:pt>
              <c:pt idx="846">
                <c:v>85600</c:v>
              </c:pt>
              <c:pt idx="847">
                <c:v>85700</c:v>
              </c:pt>
              <c:pt idx="848">
                <c:v>85800</c:v>
              </c:pt>
              <c:pt idx="849">
                <c:v>85900</c:v>
              </c:pt>
              <c:pt idx="850">
                <c:v>86000</c:v>
              </c:pt>
              <c:pt idx="851">
                <c:v>86100</c:v>
              </c:pt>
              <c:pt idx="852">
                <c:v>86200</c:v>
              </c:pt>
              <c:pt idx="853">
                <c:v>86300</c:v>
              </c:pt>
              <c:pt idx="854">
                <c:v>86400</c:v>
              </c:pt>
              <c:pt idx="855">
                <c:v>86500</c:v>
              </c:pt>
              <c:pt idx="856">
                <c:v>86600</c:v>
              </c:pt>
              <c:pt idx="857">
                <c:v>86700</c:v>
              </c:pt>
              <c:pt idx="858">
                <c:v>86800</c:v>
              </c:pt>
              <c:pt idx="859">
                <c:v>86900</c:v>
              </c:pt>
              <c:pt idx="860">
                <c:v>87000</c:v>
              </c:pt>
              <c:pt idx="861">
                <c:v>87100</c:v>
              </c:pt>
              <c:pt idx="862">
                <c:v>87200</c:v>
              </c:pt>
              <c:pt idx="863">
                <c:v>87300</c:v>
              </c:pt>
              <c:pt idx="864">
                <c:v>87400</c:v>
              </c:pt>
              <c:pt idx="865">
                <c:v>87500</c:v>
              </c:pt>
              <c:pt idx="866">
                <c:v>87600</c:v>
              </c:pt>
              <c:pt idx="867">
                <c:v>87700</c:v>
              </c:pt>
              <c:pt idx="868">
                <c:v>87800</c:v>
              </c:pt>
              <c:pt idx="869">
                <c:v>87900</c:v>
              </c:pt>
              <c:pt idx="870">
                <c:v>88000</c:v>
              </c:pt>
              <c:pt idx="871">
                <c:v>88100</c:v>
              </c:pt>
              <c:pt idx="872">
                <c:v>88200</c:v>
              </c:pt>
              <c:pt idx="873">
                <c:v>88300</c:v>
              </c:pt>
              <c:pt idx="874">
                <c:v>88400</c:v>
              </c:pt>
              <c:pt idx="875">
                <c:v>88500</c:v>
              </c:pt>
              <c:pt idx="876">
                <c:v>88600</c:v>
              </c:pt>
              <c:pt idx="877">
                <c:v>88700</c:v>
              </c:pt>
              <c:pt idx="878">
                <c:v>88800</c:v>
              </c:pt>
              <c:pt idx="879">
                <c:v>88900</c:v>
              </c:pt>
              <c:pt idx="880">
                <c:v>89000</c:v>
              </c:pt>
              <c:pt idx="881">
                <c:v>89100</c:v>
              </c:pt>
              <c:pt idx="882">
                <c:v>89200</c:v>
              </c:pt>
              <c:pt idx="883">
                <c:v>89300</c:v>
              </c:pt>
              <c:pt idx="884">
                <c:v>89400</c:v>
              </c:pt>
              <c:pt idx="885">
                <c:v>89500</c:v>
              </c:pt>
              <c:pt idx="886">
                <c:v>89600</c:v>
              </c:pt>
              <c:pt idx="887">
                <c:v>89700</c:v>
              </c:pt>
              <c:pt idx="888">
                <c:v>89800</c:v>
              </c:pt>
              <c:pt idx="889">
                <c:v>89900</c:v>
              </c:pt>
              <c:pt idx="890">
                <c:v>90000</c:v>
              </c:pt>
              <c:pt idx="891">
                <c:v>90100</c:v>
              </c:pt>
              <c:pt idx="892">
                <c:v>90200</c:v>
              </c:pt>
              <c:pt idx="893">
                <c:v>90300</c:v>
              </c:pt>
              <c:pt idx="894">
                <c:v>90400</c:v>
              </c:pt>
              <c:pt idx="895">
                <c:v>90500</c:v>
              </c:pt>
              <c:pt idx="896">
                <c:v>90600</c:v>
              </c:pt>
              <c:pt idx="897">
                <c:v>90700</c:v>
              </c:pt>
              <c:pt idx="898">
                <c:v>90800</c:v>
              </c:pt>
              <c:pt idx="899">
                <c:v>90900</c:v>
              </c:pt>
              <c:pt idx="900">
                <c:v>91000</c:v>
              </c:pt>
              <c:pt idx="901">
                <c:v>91100</c:v>
              </c:pt>
              <c:pt idx="902">
                <c:v>91200</c:v>
              </c:pt>
              <c:pt idx="903">
                <c:v>91300</c:v>
              </c:pt>
              <c:pt idx="904">
                <c:v>91400</c:v>
              </c:pt>
              <c:pt idx="905">
                <c:v>91500</c:v>
              </c:pt>
              <c:pt idx="906">
                <c:v>91600</c:v>
              </c:pt>
              <c:pt idx="907">
                <c:v>91700</c:v>
              </c:pt>
              <c:pt idx="908">
                <c:v>91800</c:v>
              </c:pt>
              <c:pt idx="909">
                <c:v>91900</c:v>
              </c:pt>
              <c:pt idx="910">
                <c:v>92000</c:v>
              </c:pt>
              <c:pt idx="911">
                <c:v>92100</c:v>
              </c:pt>
              <c:pt idx="912">
                <c:v>92200</c:v>
              </c:pt>
              <c:pt idx="913">
                <c:v>92300</c:v>
              </c:pt>
              <c:pt idx="914">
                <c:v>92400</c:v>
              </c:pt>
              <c:pt idx="915">
                <c:v>92500</c:v>
              </c:pt>
              <c:pt idx="916">
                <c:v>92600</c:v>
              </c:pt>
              <c:pt idx="917">
                <c:v>92700</c:v>
              </c:pt>
              <c:pt idx="918">
                <c:v>92800</c:v>
              </c:pt>
              <c:pt idx="919">
                <c:v>92900</c:v>
              </c:pt>
              <c:pt idx="920">
                <c:v>93000</c:v>
              </c:pt>
              <c:pt idx="921">
                <c:v>93100</c:v>
              </c:pt>
              <c:pt idx="922">
                <c:v>93200</c:v>
              </c:pt>
              <c:pt idx="923">
                <c:v>93300</c:v>
              </c:pt>
              <c:pt idx="924">
                <c:v>93400</c:v>
              </c:pt>
              <c:pt idx="925">
                <c:v>93500</c:v>
              </c:pt>
              <c:pt idx="926">
                <c:v>93600</c:v>
              </c:pt>
              <c:pt idx="927">
                <c:v>93700</c:v>
              </c:pt>
              <c:pt idx="928">
                <c:v>93800</c:v>
              </c:pt>
              <c:pt idx="929">
                <c:v>93900</c:v>
              </c:pt>
              <c:pt idx="930">
                <c:v>94000</c:v>
              </c:pt>
              <c:pt idx="931">
                <c:v>94100</c:v>
              </c:pt>
              <c:pt idx="932">
                <c:v>94200</c:v>
              </c:pt>
              <c:pt idx="933">
                <c:v>94300</c:v>
              </c:pt>
              <c:pt idx="934">
                <c:v>94400</c:v>
              </c:pt>
              <c:pt idx="935">
                <c:v>94500</c:v>
              </c:pt>
              <c:pt idx="936">
                <c:v>94600</c:v>
              </c:pt>
              <c:pt idx="937">
                <c:v>94700</c:v>
              </c:pt>
              <c:pt idx="938">
                <c:v>94800</c:v>
              </c:pt>
              <c:pt idx="939">
                <c:v>94900</c:v>
              </c:pt>
              <c:pt idx="940">
                <c:v>95000</c:v>
              </c:pt>
              <c:pt idx="941">
                <c:v>95100</c:v>
              </c:pt>
              <c:pt idx="942">
                <c:v>95200</c:v>
              </c:pt>
              <c:pt idx="943">
                <c:v>95300</c:v>
              </c:pt>
              <c:pt idx="944">
                <c:v>95400</c:v>
              </c:pt>
              <c:pt idx="945">
                <c:v>95500</c:v>
              </c:pt>
              <c:pt idx="946">
                <c:v>95600</c:v>
              </c:pt>
              <c:pt idx="947">
                <c:v>95700</c:v>
              </c:pt>
              <c:pt idx="948">
                <c:v>95800</c:v>
              </c:pt>
              <c:pt idx="949">
                <c:v>95900</c:v>
              </c:pt>
              <c:pt idx="950">
                <c:v>96000</c:v>
              </c:pt>
              <c:pt idx="951">
                <c:v>96100</c:v>
              </c:pt>
              <c:pt idx="952">
                <c:v>96200</c:v>
              </c:pt>
              <c:pt idx="953">
                <c:v>96300</c:v>
              </c:pt>
              <c:pt idx="954">
                <c:v>96400</c:v>
              </c:pt>
              <c:pt idx="955">
                <c:v>96500</c:v>
              </c:pt>
              <c:pt idx="956">
                <c:v>96600</c:v>
              </c:pt>
              <c:pt idx="957">
                <c:v>96700</c:v>
              </c:pt>
              <c:pt idx="958">
                <c:v>96800</c:v>
              </c:pt>
              <c:pt idx="959">
                <c:v>96900</c:v>
              </c:pt>
              <c:pt idx="960">
                <c:v>97000</c:v>
              </c:pt>
              <c:pt idx="961">
                <c:v>97100</c:v>
              </c:pt>
              <c:pt idx="962">
                <c:v>97200</c:v>
              </c:pt>
              <c:pt idx="963">
                <c:v>97300</c:v>
              </c:pt>
              <c:pt idx="964">
                <c:v>97400</c:v>
              </c:pt>
              <c:pt idx="965">
                <c:v>97500</c:v>
              </c:pt>
              <c:pt idx="966">
                <c:v>97600</c:v>
              </c:pt>
              <c:pt idx="967">
                <c:v>97700</c:v>
              </c:pt>
              <c:pt idx="968">
                <c:v>97800</c:v>
              </c:pt>
              <c:pt idx="969">
                <c:v>97900</c:v>
              </c:pt>
              <c:pt idx="970">
                <c:v>98000</c:v>
              </c:pt>
              <c:pt idx="971">
                <c:v>98100</c:v>
              </c:pt>
              <c:pt idx="972">
                <c:v>98200</c:v>
              </c:pt>
              <c:pt idx="973">
                <c:v>98300</c:v>
              </c:pt>
              <c:pt idx="974">
                <c:v>98400</c:v>
              </c:pt>
              <c:pt idx="975">
                <c:v>98500</c:v>
              </c:pt>
              <c:pt idx="976">
                <c:v>98600</c:v>
              </c:pt>
              <c:pt idx="977">
                <c:v>98700</c:v>
              </c:pt>
              <c:pt idx="978">
                <c:v>98800</c:v>
              </c:pt>
              <c:pt idx="979">
                <c:v>98900</c:v>
              </c:pt>
              <c:pt idx="980">
                <c:v>99000</c:v>
              </c:pt>
              <c:pt idx="981">
                <c:v>99100</c:v>
              </c:pt>
              <c:pt idx="982">
                <c:v>99200</c:v>
              </c:pt>
              <c:pt idx="983">
                <c:v>99300</c:v>
              </c:pt>
              <c:pt idx="984">
                <c:v>99400</c:v>
              </c:pt>
              <c:pt idx="985">
                <c:v>99500</c:v>
              </c:pt>
              <c:pt idx="986">
                <c:v>99600</c:v>
              </c:pt>
              <c:pt idx="987">
                <c:v>99700</c:v>
              </c:pt>
              <c:pt idx="988">
                <c:v>99800</c:v>
              </c:pt>
              <c:pt idx="989">
                <c:v>99900</c:v>
              </c:pt>
              <c:pt idx="990">
                <c:v>100000</c:v>
              </c:pt>
              <c:pt idx="991">
                <c:v>100100</c:v>
              </c:pt>
              <c:pt idx="992">
                <c:v>100200</c:v>
              </c:pt>
              <c:pt idx="993">
                <c:v>100300</c:v>
              </c:pt>
              <c:pt idx="994">
                <c:v>100400</c:v>
              </c:pt>
              <c:pt idx="995">
                <c:v>100500</c:v>
              </c:pt>
              <c:pt idx="996">
                <c:v>100600</c:v>
              </c:pt>
              <c:pt idx="997">
                <c:v>100700</c:v>
              </c:pt>
              <c:pt idx="998">
                <c:v>100800</c:v>
              </c:pt>
              <c:pt idx="999">
                <c:v>100900</c:v>
              </c:pt>
              <c:pt idx="1000">
                <c:v>101000</c:v>
              </c:pt>
              <c:pt idx="1001">
                <c:v>101100</c:v>
              </c:pt>
              <c:pt idx="1002">
                <c:v>101200</c:v>
              </c:pt>
              <c:pt idx="1003">
                <c:v>101300</c:v>
              </c:pt>
              <c:pt idx="1004">
                <c:v>101400</c:v>
              </c:pt>
              <c:pt idx="1005">
                <c:v>101500</c:v>
              </c:pt>
              <c:pt idx="1006">
                <c:v>101600</c:v>
              </c:pt>
              <c:pt idx="1007">
                <c:v>101700</c:v>
              </c:pt>
              <c:pt idx="1008">
                <c:v>101800</c:v>
              </c:pt>
              <c:pt idx="1009">
                <c:v>101900</c:v>
              </c:pt>
              <c:pt idx="1010">
                <c:v>102000</c:v>
              </c:pt>
              <c:pt idx="1011">
                <c:v>102100</c:v>
              </c:pt>
              <c:pt idx="1012">
                <c:v>102200</c:v>
              </c:pt>
              <c:pt idx="1013">
                <c:v>102300</c:v>
              </c:pt>
              <c:pt idx="1014">
                <c:v>102400</c:v>
              </c:pt>
              <c:pt idx="1015">
                <c:v>102500</c:v>
              </c:pt>
              <c:pt idx="1016">
                <c:v>102600</c:v>
              </c:pt>
              <c:pt idx="1017">
                <c:v>102700</c:v>
              </c:pt>
              <c:pt idx="1018">
                <c:v>102800</c:v>
              </c:pt>
              <c:pt idx="1019">
                <c:v>102900</c:v>
              </c:pt>
              <c:pt idx="1020">
                <c:v>103000</c:v>
              </c:pt>
              <c:pt idx="1021">
                <c:v>103100</c:v>
              </c:pt>
              <c:pt idx="1022">
                <c:v>103200</c:v>
              </c:pt>
              <c:pt idx="1023">
                <c:v>103300</c:v>
              </c:pt>
              <c:pt idx="1024">
                <c:v>103400</c:v>
              </c:pt>
              <c:pt idx="1025">
                <c:v>103500</c:v>
              </c:pt>
              <c:pt idx="1026">
                <c:v>103600</c:v>
              </c:pt>
              <c:pt idx="1027">
                <c:v>103700</c:v>
              </c:pt>
              <c:pt idx="1028">
                <c:v>103800</c:v>
              </c:pt>
              <c:pt idx="1029">
                <c:v>103900</c:v>
              </c:pt>
              <c:pt idx="1030">
                <c:v>104000</c:v>
              </c:pt>
              <c:pt idx="1031">
                <c:v>104100</c:v>
              </c:pt>
              <c:pt idx="1032">
                <c:v>104200</c:v>
              </c:pt>
              <c:pt idx="1033">
                <c:v>104300</c:v>
              </c:pt>
              <c:pt idx="1034">
                <c:v>104400</c:v>
              </c:pt>
              <c:pt idx="1035">
                <c:v>104500</c:v>
              </c:pt>
              <c:pt idx="1036">
                <c:v>104600</c:v>
              </c:pt>
              <c:pt idx="1037">
                <c:v>104700</c:v>
              </c:pt>
              <c:pt idx="1038">
                <c:v>104800</c:v>
              </c:pt>
              <c:pt idx="1039">
                <c:v>104900</c:v>
              </c:pt>
              <c:pt idx="1040">
                <c:v>105000</c:v>
              </c:pt>
              <c:pt idx="1041">
                <c:v>105100</c:v>
              </c:pt>
              <c:pt idx="1042">
                <c:v>105200</c:v>
              </c:pt>
              <c:pt idx="1043">
                <c:v>105300</c:v>
              </c:pt>
              <c:pt idx="1044">
                <c:v>105400</c:v>
              </c:pt>
              <c:pt idx="1045">
                <c:v>105500</c:v>
              </c:pt>
              <c:pt idx="1046">
                <c:v>105600</c:v>
              </c:pt>
              <c:pt idx="1047">
                <c:v>105700</c:v>
              </c:pt>
              <c:pt idx="1048">
                <c:v>105800</c:v>
              </c:pt>
              <c:pt idx="1049">
                <c:v>105900</c:v>
              </c:pt>
              <c:pt idx="1050">
                <c:v>106000</c:v>
              </c:pt>
              <c:pt idx="1051">
                <c:v>106100</c:v>
              </c:pt>
              <c:pt idx="1052">
                <c:v>106200</c:v>
              </c:pt>
              <c:pt idx="1053">
                <c:v>106300</c:v>
              </c:pt>
              <c:pt idx="1054">
                <c:v>106400</c:v>
              </c:pt>
              <c:pt idx="1055">
                <c:v>106500</c:v>
              </c:pt>
              <c:pt idx="1056">
                <c:v>106600</c:v>
              </c:pt>
              <c:pt idx="1057">
                <c:v>106700</c:v>
              </c:pt>
              <c:pt idx="1058">
                <c:v>106800</c:v>
              </c:pt>
              <c:pt idx="1059">
                <c:v>106900</c:v>
              </c:pt>
              <c:pt idx="1060">
                <c:v>107000</c:v>
              </c:pt>
              <c:pt idx="1061">
                <c:v>107100</c:v>
              </c:pt>
              <c:pt idx="1062">
                <c:v>107200</c:v>
              </c:pt>
              <c:pt idx="1063">
                <c:v>107300</c:v>
              </c:pt>
              <c:pt idx="1064">
                <c:v>107400</c:v>
              </c:pt>
              <c:pt idx="1065">
                <c:v>107500</c:v>
              </c:pt>
              <c:pt idx="1066">
                <c:v>107600</c:v>
              </c:pt>
              <c:pt idx="1067">
                <c:v>107700</c:v>
              </c:pt>
              <c:pt idx="1068">
                <c:v>107800</c:v>
              </c:pt>
              <c:pt idx="1069">
                <c:v>107900</c:v>
              </c:pt>
              <c:pt idx="1070">
                <c:v>108000</c:v>
              </c:pt>
              <c:pt idx="1071">
                <c:v>108100</c:v>
              </c:pt>
              <c:pt idx="1072">
                <c:v>108200</c:v>
              </c:pt>
              <c:pt idx="1073">
                <c:v>108300</c:v>
              </c:pt>
              <c:pt idx="1074">
                <c:v>108400</c:v>
              </c:pt>
              <c:pt idx="1075">
                <c:v>108500</c:v>
              </c:pt>
              <c:pt idx="1076">
                <c:v>108600</c:v>
              </c:pt>
              <c:pt idx="1077">
                <c:v>108700</c:v>
              </c:pt>
              <c:pt idx="1078">
                <c:v>108800</c:v>
              </c:pt>
              <c:pt idx="1079">
                <c:v>108900</c:v>
              </c:pt>
              <c:pt idx="1080">
                <c:v>109000</c:v>
              </c:pt>
              <c:pt idx="1081">
                <c:v>109100</c:v>
              </c:pt>
              <c:pt idx="1082">
                <c:v>109200</c:v>
              </c:pt>
              <c:pt idx="1083">
                <c:v>109300</c:v>
              </c:pt>
              <c:pt idx="1084">
                <c:v>109400</c:v>
              </c:pt>
              <c:pt idx="1085">
                <c:v>109500</c:v>
              </c:pt>
              <c:pt idx="1086">
                <c:v>109600</c:v>
              </c:pt>
              <c:pt idx="1087">
                <c:v>109700</c:v>
              </c:pt>
              <c:pt idx="1088">
                <c:v>109800</c:v>
              </c:pt>
              <c:pt idx="1089">
                <c:v>109900</c:v>
              </c:pt>
              <c:pt idx="1090">
                <c:v>110000</c:v>
              </c:pt>
              <c:pt idx="1091">
                <c:v>110100</c:v>
              </c:pt>
              <c:pt idx="1092">
                <c:v>110200</c:v>
              </c:pt>
              <c:pt idx="1093">
                <c:v>110300</c:v>
              </c:pt>
              <c:pt idx="1094">
                <c:v>110400</c:v>
              </c:pt>
              <c:pt idx="1095">
                <c:v>110500</c:v>
              </c:pt>
              <c:pt idx="1096">
                <c:v>110600</c:v>
              </c:pt>
              <c:pt idx="1097">
                <c:v>110700</c:v>
              </c:pt>
              <c:pt idx="1098">
                <c:v>110800</c:v>
              </c:pt>
              <c:pt idx="1099">
                <c:v>110900</c:v>
              </c:pt>
              <c:pt idx="1100">
                <c:v>111000</c:v>
              </c:pt>
              <c:pt idx="1101">
                <c:v>111100</c:v>
              </c:pt>
              <c:pt idx="1102">
                <c:v>111200</c:v>
              </c:pt>
              <c:pt idx="1103">
                <c:v>111300</c:v>
              </c:pt>
              <c:pt idx="1104">
                <c:v>111400</c:v>
              </c:pt>
              <c:pt idx="1105">
                <c:v>111500</c:v>
              </c:pt>
              <c:pt idx="1106">
                <c:v>111600</c:v>
              </c:pt>
              <c:pt idx="1107">
                <c:v>111700</c:v>
              </c:pt>
              <c:pt idx="1108">
                <c:v>111800</c:v>
              </c:pt>
              <c:pt idx="1109">
                <c:v>111900</c:v>
              </c:pt>
              <c:pt idx="1110">
                <c:v>112000</c:v>
              </c:pt>
              <c:pt idx="1111">
                <c:v>112100</c:v>
              </c:pt>
              <c:pt idx="1112">
                <c:v>112200</c:v>
              </c:pt>
              <c:pt idx="1113">
                <c:v>112300</c:v>
              </c:pt>
              <c:pt idx="1114">
                <c:v>112400</c:v>
              </c:pt>
              <c:pt idx="1115">
                <c:v>112500</c:v>
              </c:pt>
              <c:pt idx="1116">
                <c:v>112600</c:v>
              </c:pt>
              <c:pt idx="1117">
                <c:v>112700</c:v>
              </c:pt>
              <c:pt idx="1118">
                <c:v>112800</c:v>
              </c:pt>
              <c:pt idx="1119">
                <c:v>112900</c:v>
              </c:pt>
              <c:pt idx="1120">
                <c:v>113000</c:v>
              </c:pt>
              <c:pt idx="1121">
                <c:v>113100</c:v>
              </c:pt>
              <c:pt idx="1122">
                <c:v>113200</c:v>
              </c:pt>
              <c:pt idx="1123">
                <c:v>113300</c:v>
              </c:pt>
              <c:pt idx="1124">
                <c:v>113400</c:v>
              </c:pt>
              <c:pt idx="1125">
                <c:v>113500</c:v>
              </c:pt>
              <c:pt idx="1126">
                <c:v>113600</c:v>
              </c:pt>
              <c:pt idx="1127">
                <c:v>113700</c:v>
              </c:pt>
              <c:pt idx="1128">
                <c:v>113800</c:v>
              </c:pt>
              <c:pt idx="1129">
                <c:v>113900</c:v>
              </c:pt>
              <c:pt idx="1130">
                <c:v>114000</c:v>
              </c:pt>
              <c:pt idx="1131">
                <c:v>114100</c:v>
              </c:pt>
              <c:pt idx="1132">
                <c:v>114200</c:v>
              </c:pt>
              <c:pt idx="1133">
                <c:v>114300</c:v>
              </c:pt>
              <c:pt idx="1134">
                <c:v>114400</c:v>
              </c:pt>
              <c:pt idx="1135">
                <c:v>114500</c:v>
              </c:pt>
              <c:pt idx="1136">
                <c:v>114600</c:v>
              </c:pt>
              <c:pt idx="1137">
                <c:v>114700</c:v>
              </c:pt>
              <c:pt idx="1138">
                <c:v>114800</c:v>
              </c:pt>
              <c:pt idx="1139">
                <c:v>114900</c:v>
              </c:pt>
              <c:pt idx="1140">
                <c:v>115000</c:v>
              </c:pt>
              <c:pt idx="1141">
                <c:v>115100</c:v>
              </c:pt>
              <c:pt idx="1142">
                <c:v>115200</c:v>
              </c:pt>
              <c:pt idx="1143">
                <c:v>115300</c:v>
              </c:pt>
              <c:pt idx="1144">
                <c:v>115400</c:v>
              </c:pt>
              <c:pt idx="1145">
                <c:v>115500</c:v>
              </c:pt>
              <c:pt idx="1146">
                <c:v>115600</c:v>
              </c:pt>
              <c:pt idx="1147">
                <c:v>115700</c:v>
              </c:pt>
              <c:pt idx="1148">
                <c:v>115800</c:v>
              </c:pt>
              <c:pt idx="1149">
                <c:v>115900</c:v>
              </c:pt>
              <c:pt idx="1150">
                <c:v>116000</c:v>
              </c:pt>
              <c:pt idx="1151">
                <c:v>116100</c:v>
              </c:pt>
              <c:pt idx="1152">
                <c:v>116200</c:v>
              </c:pt>
              <c:pt idx="1153">
                <c:v>116300</c:v>
              </c:pt>
              <c:pt idx="1154">
                <c:v>116400</c:v>
              </c:pt>
              <c:pt idx="1155">
                <c:v>116500</c:v>
              </c:pt>
              <c:pt idx="1156">
                <c:v>116600</c:v>
              </c:pt>
              <c:pt idx="1157">
                <c:v>116700</c:v>
              </c:pt>
              <c:pt idx="1158">
                <c:v>116800</c:v>
              </c:pt>
              <c:pt idx="1159">
                <c:v>116900</c:v>
              </c:pt>
              <c:pt idx="1160">
                <c:v>117000</c:v>
              </c:pt>
              <c:pt idx="1161">
                <c:v>117100</c:v>
              </c:pt>
              <c:pt idx="1162">
                <c:v>117200</c:v>
              </c:pt>
              <c:pt idx="1163">
                <c:v>117300</c:v>
              </c:pt>
              <c:pt idx="1164">
                <c:v>117400</c:v>
              </c:pt>
              <c:pt idx="1165">
                <c:v>117500</c:v>
              </c:pt>
              <c:pt idx="1166">
                <c:v>117600</c:v>
              </c:pt>
              <c:pt idx="1167">
                <c:v>117700</c:v>
              </c:pt>
              <c:pt idx="1168">
                <c:v>117800</c:v>
              </c:pt>
              <c:pt idx="1169">
                <c:v>117900</c:v>
              </c:pt>
              <c:pt idx="1170">
                <c:v>118000</c:v>
              </c:pt>
              <c:pt idx="1171">
                <c:v>118100</c:v>
              </c:pt>
              <c:pt idx="1172">
                <c:v>118200</c:v>
              </c:pt>
              <c:pt idx="1173">
                <c:v>118300</c:v>
              </c:pt>
              <c:pt idx="1174">
                <c:v>118400</c:v>
              </c:pt>
              <c:pt idx="1175">
                <c:v>118500</c:v>
              </c:pt>
              <c:pt idx="1176">
                <c:v>118600</c:v>
              </c:pt>
              <c:pt idx="1177">
                <c:v>118700</c:v>
              </c:pt>
              <c:pt idx="1178">
                <c:v>118800</c:v>
              </c:pt>
              <c:pt idx="1179">
                <c:v>118900</c:v>
              </c:pt>
              <c:pt idx="1180">
                <c:v>119000</c:v>
              </c:pt>
              <c:pt idx="1181">
                <c:v>119100</c:v>
              </c:pt>
              <c:pt idx="1182">
                <c:v>119200</c:v>
              </c:pt>
              <c:pt idx="1183">
                <c:v>119300</c:v>
              </c:pt>
              <c:pt idx="1184">
                <c:v>119400</c:v>
              </c:pt>
              <c:pt idx="1185">
                <c:v>119500</c:v>
              </c:pt>
              <c:pt idx="1186">
                <c:v>119600</c:v>
              </c:pt>
              <c:pt idx="1187">
                <c:v>119700</c:v>
              </c:pt>
              <c:pt idx="1188">
                <c:v>119800</c:v>
              </c:pt>
              <c:pt idx="1189">
                <c:v>119900</c:v>
              </c:pt>
              <c:pt idx="1190">
                <c:v>120000</c:v>
              </c:pt>
              <c:pt idx="1191">
                <c:v>120100</c:v>
              </c:pt>
              <c:pt idx="1192">
                <c:v>120200</c:v>
              </c:pt>
              <c:pt idx="1193">
                <c:v>120300</c:v>
              </c:pt>
              <c:pt idx="1194">
                <c:v>120400</c:v>
              </c:pt>
              <c:pt idx="1195">
                <c:v>120500</c:v>
              </c:pt>
              <c:pt idx="1196">
                <c:v>120600</c:v>
              </c:pt>
              <c:pt idx="1197">
                <c:v>120700</c:v>
              </c:pt>
              <c:pt idx="1198">
                <c:v>120800</c:v>
              </c:pt>
              <c:pt idx="1199">
                <c:v>120900</c:v>
              </c:pt>
              <c:pt idx="1200">
                <c:v>121000</c:v>
              </c:pt>
              <c:pt idx="1201">
                <c:v>121100</c:v>
              </c:pt>
              <c:pt idx="1202">
                <c:v>121200</c:v>
              </c:pt>
              <c:pt idx="1203">
                <c:v>121300</c:v>
              </c:pt>
              <c:pt idx="1204">
                <c:v>121400</c:v>
              </c:pt>
              <c:pt idx="1205">
                <c:v>121500</c:v>
              </c:pt>
              <c:pt idx="1206">
                <c:v>121600</c:v>
              </c:pt>
              <c:pt idx="1207">
                <c:v>121700</c:v>
              </c:pt>
              <c:pt idx="1208">
                <c:v>121800</c:v>
              </c:pt>
              <c:pt idx="1209">
                <c:v>121900</c:v>
              </c:pt>
              <c:pt idx="1210">
                <c:v>122000</c:v>
              </c:pt>
              <c:pt idx="1211">
                <c:v>122100</c:v>
              </c:pt>
              <c:pt idx="1212">
                <c:v>122200</c:v>
              </c:pt>
              <c:pt idx="1213">
                <c:v>122300</c:v>
              </c:pt>
              <c:pt idx="1214">
                <c:v>122400</c:v>
              </c:pt>
              <c:pt idx="1215">
                <c:v>122500</c:v>
              </c:pt>
              <c:pt idx="1216">
                <c:v>122600</c:v>
              </c:pt>
              <c:pt idx="1217">
                <c:v>122700</c:v>
              </c:pt>
              <c:pt idx="1218">
                <c:v>122800</c:v>
              </c:pt>
              <c:pt idx="1219">
                <c:v>122900</c:v>
              </c:pt>
              <c:pt idx="1220">
                <c:v>123000</c:v>
              </c:pt>
              <c:pt idx="1221">
                <c:v>123100</c:v>
              </c:pt>
              <c:pt idx="1222">
                <c:v>123200</c:v>
              </c:pt>
              <c:pt idx="1223">
                <c:v>123300</c:v>
              </c:pt>
              <c:pt idx="1224">
                <c:v>123400</c:v>
              </c:pt>
              <c:pt idx="1225">
                <c:v>123500</c:v>
              </c:pt>
              <c:pt idx="1226">
                <c:v>123600</c:v>
              </c:pt>
              <c:pt idx="1227">
                <c:v>123700</c:v>
              </c:pt>
              <c:pt idx="1228">
                <c:v>123800</c:v>
              </c:pt>
              <c:pt idx="1229">
                <c:v>123900</c:v>
              </c:pt>
              <c:pt idx="1230">
                <c:v>124000</c:v>
              </c:pt>
              <c:pt idx="1231">
                <c:v>124100</c:v>
              </c:pt>
              <c:pt idx="1232">
                <c:v>124200</c:v>
              </c:pt>
              <c:pt idx="1233">
                <c:v>124300</c:v>
              </c:pt>
              <c:pt idx="1234">
                <c:v>124400</c:v>
              </c:pt>
              <c:pt idx="1235">
                <c:v>124500</c:v>
              </c:pt>
              <c:pt idx="1236">
                <c:v>124600</c:v>
              </c:pt>
              <c:pt idx="1237">
                <c:v>124700</c:v>
              </c:pt>
              <c:pt idx="1238">
                <c:v>124800</c:v>
              </c:pt>
              <c:pt idx="1239">
                <c:v>124900</c:v>
              </c:pt>
              <c:pt idx="1240">
                <c:v>125000</c:v>
              </c:pt>
              <c:pt idx="1241">
                <c:v>125100</c:v>
              </c:pt>
              <c:pt idx="1242">
                <c:v>125200</c:v>
              </c:pt>
              <c:pt idx="1243">
                <c:v>125300</c:v>
              </c:pt>
              <c:pt idx="1244">
                <c:v>125400</c:v>
              </c:pt>
              <c:pt idx="1245">
                <c:v>125500</c:v>
              </c:pt>
              <c:pt idx="1246">
                <c:v>125600</c:v>
              </c:pt>
              <c:pt idx="1247">
                <c:v>125700</c:v>
              </c:pt>
              <c:pt idx="1248">
                <c:v>125800</c:v>
              </c:pt>
              <c:pt idx="1249">
                <c:v>125900</c:v>
              </c:pt>
              <c:pt idx="1250">
                <c:v>126000</c:v>
              </c:pt>
              <c:pt idx="1251">
                <c:v>126100</c:v>
              </c:pt>
              <c:pt idx="1252">
                <c:v>126200</c:v>
              </c:pt>
              <c:pt idx="1253">
                <c:v>126300</c:v>
              </c:pt>
              <c:pt idx="1254">
                <c:v>126400</c:v>
              </c:pt>
              <c:pt idx="1255">
                <c:v>126500</c:v>
              </c:pt>
              <c:pt idx="1256">
                <c:v>126600</c:v>
              </c:pt>
              <c:pt idx="1257">
                <c:v>126700</c:v>
              </c:pt>
              <c:pt idx="1258">
                <c:v>126800</c:v>
              </c:pt>
              <c:pt idx="1259">
                <c:v>126900</c:v>
              </c:pt>
              <c:pt idx="1260">
                <c:v>127000</c:v>
              </c:pt>
              <c:pt idx="1261">
                <c:v>127100</c:v>
              </c:pt>
              <c:pt idx="1262">
                <c:v>127200</c:v>
              </c:pt>
              <c:pt idx="1263">
                <c:v>127300</c:v>
              </c:pt>
              <c:pt idx="1264">
                <c:v>127400</c:v>
              </c:pt>
              <c:pt idx="1265">
                <c:v>127500</c:v>
              </c:pt>
              <c:pt idx="1266">
                <c:v>127600</c:v>
              </c:pt>
              <c:pt idx="1267">
                <c:v>127700</c:v>
              </c:pt>
              <c:pt idx="1268">
                <c:v>127800</c:v>
              </c:pt>
              <c:pt idx="1269">
                <c:v>127900</c:v>
              </c:pt>
              <c:pt idx="1270">
                <c:v>128000</c:v>
              </c:pt>
              <c:pt idx="1271">
                <c:v>128100</c:v>
              </c:pt>
              <c:pt idx="1272">
                <c:v>128200</c:v>
              </c:pt>
              <c:pt idx="1273">
                <c:v>128300</c:v>
              </c:pt>
              <c:pt idx="1274">
                <c:v>128400</c:v>
              </c:pt>
              <c:pt idx="1275">
                <c:v>128500</c:v>
              </c:pt>
              <c:pt idx="1276">
                <c:v>128600</c:v>
              </c:pt>
              <c:pt idx="1277">
                <c:v>128700</c:v>
              </c:pt>
              <c:pt idx="1278">
                <c:v>128800</c:v>
              </c:pt>
              <c:pt idx="1279">
                <c:v>128900</c:v>
              </c:pt>
              <c:pt idx="1280">
                <c:v>129000</c:v>
              </c:pt>
              <c:pt idx="1281">
                <c:v>129100</c:v>
              </c:pt>
              <c:pt idx="1282">
                <c:v>129200</c:v>
              </c:pt>
              <c:pt idx="1283">
                <c:v>129300</c:v>
              </c:pt>
              <c:pt idx="1284">
                <c:v>129400</c:v>
              </c:pt>
              <c:pt idx="1285">
                <c:v>129500</c:v>
              </c:pt>
              <c:pt idx="1286">
                <c:v>129600</c:v>
              </c:pt>
              <c:pt idx="1287">
                <c:v>129700</c:v>
              </c:pt>
              <c:pt idx="1288">
                <c:v>129800</c:v>
              </c:pt>
              <c:pt idx="1289">
                <c:v>129900</c:v>
              </c:pt>
              <c:pt idx="1290">
                <c:v>130000</c:v>
              </c:pt>
              <c:pt idx="1291">
                <c:v>130100</c:v>
              </c:pt>
              <c:pt idx="1292">
                <c:v>130200</c:v>
              </c:pt>
              <c:pt idx="1293">
                <c:v>130300</c:v>
              </c:pt>
              <c:pt idx="1294">
                <c:v>130400</c:v>
              </c:pt>
              <c:pt idx="1295">
                <c:v>130500</c:v>
              </c:pt>
              <c:pt idx="1296">
                <c:v>130600</c:v>
              </c:pt>
              <c:pt idx="1297">
                <c:v>130700</c:v>
              </c:pt>
              <c:pt idx="1298">
                <c:v>130800</c:v>
              </c:pt>
              <c:pt idx="1299">
                <c:v>130900</c:v>
              </c:pt>
              <c:pt idx="1300">
                <c:v>131000</c:v>
              </c:pt>
              <c:pt idx="1301">
                <c:v>131100</c:v>
              </c:pt>
              <c:pt idx="1302">
                <c:v>131200</c:v>
              </c:pt>
              <c:pt idx="1303">
                <c:v>131300</c:v>
              </c:pt>
              <c:pt idx="1304">
                <c:v>131400</c:v>
              </c:pt>
              <c:pt idx="1305">
                <c:v>131500</c:v>
              </c:pt>
              <c:pt idx="1306">
                <c:v>131600</c:v>
              </c:pt>
              <c:pt idx="1307">
                <c:v>131700</c:v>
              </c:pt>
              <c:pt idx="1308">
                <c:v>131800</c:v>
              </c:pt>
              <c:pt idx="1309">
                <c:v>131900</c:v>
              </c:pt>
              <c:pt idx="1310">
                <c:v>132000</c:v>
              </c:pt>
              <c:pt idx="1311">
                <c:v>132100</c:v>
              </c:pt>
              <c:pt idx="1312">
                <c:v>132200</c:v>
              </c:pt>
              <c:pt idx="1313">
                <c:v>132300</c:v>
              </c:pt>
              <c:pt idx="1314">
                <c:v>132400</c:v>
              </c:pt>
              <c:pt idx="1315">
                <c:v>132500</c:v>
              </c:pt>
              <c:pt idx="1316">
                <c:v>132600</c:v>
              </c:pt>
              <c:pt idx="1317">
                <c:v>132700</c:v>
              </c:pt>
              <c:pt idx="1318">
                <c:v>132800</c:v>
              </c:pt>
              <c:pt idx="1319">
                <c:v>132900</c:v>
              </c:pt>
              <c:pt idx="1320">
                <c:v>133000</c:v>
              </c:pt>
              <c:pt idx="1321">
                <c:v>133100</c:v>
              </c:pt>
              <c:pt idx="1322">
                <c:v>133200</c:v>
              </c:pt>
              <c:pt idx="1323">
                <c:v>133300</c:v>
              </c:pt>
              <c:pt idx="1324">
                <c:v>133400</c:v>
              </c:pt>
              <c:pt idx="1325">
                <c:v>133500</c:v>
              </c:pt>
              <c:pt idx="1326">
                <c:v>133600</c:v>
              </c:pt>
              <c:pt idx="1327">
                <c:v>133700</c:v>
              </c:pt>
              <c:pt idx="1328">
                <c:v>133800</c:v>
              </c:pt>
              <c:pt idx="1329">
                <c:v>133900</c:v>
              </c:pt>
              <c:pt idx="1330">
                <c:v>134000</c:v>
              </c:pt>
              <c:pt idx="1331">
                <c:v>134100</c:v>
              </c:pt>
              <c:pt idx="1332">
                <c:v>134200</c:v>
              </c:pt>
              <c:pt idx="1333">
                <c:v>134300</c:v>
              </c:pt>
              <c:pt idx="1334">
                <c:v>134400</c:v>
              </c:pt>
              <c:pt idx="1335">
                <c:v>134500</c:v>
              </c:pt>
              <c:pt idx="1336">
                <c:v>134600</c:v>
              </c:pt>
              <c:pt idx="1337">
                <c:v>134700</c:v>
              </c:pt>
              <c:pt idx="1338">
                <c:v>134800</c:v>
              </c:pt>
              <c:pt idx="1339">
                <c:v>134900</c:v>
              </c:pt>
              <c:pt idx="1340">
                <c:v>135000</c:v>
              </c:pt>
              <c:pt idx="1341">
                <c:v>135100</c:v>
              </c:pt>
              <c:pt idx="1342">
                <c:v>135200</c:v>
              </c:pt>
              <c:pt idx="1343">
                <c:v>135300</c:v>
              </c:pt>
              <c:pt idx="1344">
                <c:v>135400</c:v>
              </c:pt>
              <c:pt idx="1345">
                <c:v>135500</c:v>
              </c:pt>
              <c:pt idx="1346">
                <c:v>135600</c:v>
              </c:pt>
              <c:pt idx="1347">
                <c:v>135700</c:v>
              </c:pt>
              <c:pt idx="1348">
                <c:v>135800</c:v>
              </c:pt>
              <c:pt idx="1349">
                <c:v>135900</c:v>
              </c:pt>
              <c:pt idx="1350">
                <c:v>136000</c:v>
              </c:pt>
              <c:pt idx="1351">
                <c:v>136100</c:v>
              </c:pt>
              <c:pt idx="1352">
                <c:v>136200</c:v>
              </c:pt>
              <c:pt idx="1353">
                <c:v>136300</c:v>
              </c:pt>
              <c:pt idx="1354">
                <c:v>136400</c:v>
              </c:pt>
              <c:pt idx="1355">
                <c:v>136500</c:v>
              </c:pt>
              <c:pt idx="1356">
                <c:v>136600</c:v>
              </c:pt>
              <c:pt idx="1357">
                <c:v>136700</c:v>
              </c:pt>
              <c:pt idx="1358">
                <c:v>136800</c:v>
              </c:pt>
              <c:pt idx="1359">
                <c:v>136900</c:v>
              </c:pt>
              <c:pt idx="1360">
                <c:v>137000</c:v>
              </c:pt>
              <c:pt idx="1361">
                <c:v>137100</c:v>
              </c:pt>
              <c:pt idx="1362">
                <c:v>137200</c:v>
              </c:pt>
              <c:pt idx="1363">
                <c:v>137300</c:v>
              </c:pt>
              <c:pt idx="1364">
                <c:v>137400</c:v>
              </c:pt>
              <c:pt idx="1365">
                <c:v>137500</c:v>
              </c:pt>
              <c:pt idx="1366">
                <c:v>137600</c:v>
              </c:pt>
              <c:pt idx="1367">
                <c:v>137700</c:v>
              </c:pt>
              <c:pt idx="1368">
                <c:v>137800</c:v>
              </c:pt>
              <c:pt idx="1369">
                <c:v>137900</c:v>
              </c:pt>
              <c:pt idx="1370">
                <c:v>138000</c:v>
              </c:pt>
              <c:pt idx="1371">
                <c:v>138100</c:v>
              </c:pt>
              <c:pt idx="1372">
                <c:v>138200</c:v>
              </c:pt>
              <c:pt idx="1373">
                <c:v>138300</c:v>
              </c:pt>
              <c:pt idx="1374">
                <c:v>138400</c:v>
              </c:pt>
              <c:pt idx="1375">
                <c:v>138500</c:v>
              </c:pt>
              <c:pt idx="1376">
                <c:v>138600</c:v>
              </c:pt>
              <c:pt idx="1377">
                <c:v>138700</c:v>
              </c:pt>
              <c:pt idx="1378">
                <c:v>138800</c:v>
              </c:pt>
              <c:pt idx="1379">
                <c:v>138900</c:v>
              </c:pt>
              <c:pt idx="1380">
                <c:v>139000</c:v>
              </c:pt>
              <c:pt idx="1381">
                <c:v>139100</c:v>
              </c:pt>
              <c:pt idx="1382">
                <c:v>139200</c:v>
              </c:pt>
              <c:pt idx="1383">
                <c:v>139300</c:v>
              </c:pt>
              <c:pt idx="1384">
                <c:v>139400</c:v>
              </c:pt>
              <c:pt idx="1385">
                <c:v>139500</c:v>
              </c:pt>
              <c:pt idx="1386">
                <c:v>139600</c:v>
              </c:pt>
              <c:pt idx="1387">
                <c:v>139700</c:v>
              </c:pt>
              <c:pt idx="1388">
                <c:v>139800</c:v>
              </c:pt>
              <c:pt idx="1389">
                <c:v>139900</c:v>
              </c:pt>
              <c:pt idx="1390">
                <c:v>140000</c:v>
              </c:pt>
              <c:pt idx="1391">
                <c:v>140100</c:v>
              </c:pt>
              <c:pt idx="1392">
                <c:v>140200</c:v>
              </c:pt>
              <c:pt idx="1393">
                <c:v>140300</c:v>
              </c:pt>
              <c:pt idx="1394">
                <c:v>140400</c:v>
              </c:pt>
              <c:pt idx="1395">
                <c:v>140500</c:v>
              </c:pt>
              <c:pt idx="1396">
                <c:v>140600</c:v>
              </c:pt>
              <c:pt idx="1397">
                <c:v>140700</c:v>
              </c:pt>
              <c:pt idx="1398">
                <c:v>140800</c:v>
              </c:pt>
              <c:pt idx="1399">
                <c:v>140900</c:v>
              </c:pt>
              <c:pt idx="1400">
                <c:v>141000</c:v>
              </c:pt>
              <c:pt idx="1401">
                <c:v>141100</c:v>
              </c:pt>
              <c:pt idx="1402">
                <c:v>141200</c:v>
              </c:pt>
              <c:pt idx="1403">
                <c:v>141300</c:v>
              </c:pt>
              <c:pt idx="1404">
                <c:v>141400</c:v>
              </c:pt>
              <c:pt idx="1405">
                <c:v>141500</c:v>
              </c:pt>
              <c:pt idx="1406">
                <c:v>141600</c:v>
              </c:pt>
              <c:pt idx="1407">
                <c:v>141700</c:v>
              </c:pt>
              <c:pt idx="1408">
                <c:v>141800</c:v>
              </c:pt>
              <c:pt idx="1409">
                <c:v>141900</c:v>
              </c:pt>
              <c:pt idx="1410">
                <c:v>142000</c:v>
              </c:pt>
              <c:pt idx="1411">
                <c:v>142100</c:v>
              </c:pt>
              <c:pt idx="1412">
                <c:v>142200</c:v>
              </c:pt>
              <c:pt idx="1413">
                <c:v>142300</c:v>
              </c:pt>
              <c:pt idx="1414">
                <c:v>142400</c:v>
              </c:pt>
              <c:pt idx="1415">
                <c:v>142500</c:v>
              </c:pt>
              <c:pt idx="1416">
                <c:v>142600</c:v>
              </c:pt>
              <c:pt idx="1417">
                <c:v>142700</c:v>
              </c:pt>
              <c:pt idx="1418">
                <c:v>142800</c:v>
              </c:pt>
              <c:pt idx="1419">
                <c:v>142900</c:v>
              </c:pt>
              <c:pt idx="1420">
                <c:v>143000</c:v>
              </c:pt>
              <c:pt idx="1421">
                <c:v>143100</c:v>
              </c:pt>
              <c:pt idx="1422">
                <c:v>143200</c:v>
              </c:pt>
              <c:pt idx="1423">
                <c:v>143300</c:v>
              </c:pt>
              <c:pt idx="1424">
                <c:v>143400</c:v>
              </c:pt>
              <c:pt idx="1425">
                <c:v>143500</c:v>
              </c:pt>
              <c:pt idx="1426">
                <c:v>143600</c:v>
              </c:pt>
              <c:pt idx="1427">
                <c:v>143700</c:v>
              </c:pt>
              <c:pt idx="1428">
                <c:v>143800</c:v>
              </c:pt>
              <c:pt idx="1429">
                <c:v>143900</c:v>
              </c:pt>
              <c:pt idx="1430">
                <c:v>144000</c:v>
              </c:pt>
              <c:pt idx="1431">
                <c:v>144100</c:v>
              </c:pt>
              <c:pt idx="1432">
                <c:v>144200</c:v>
              </c:pt>
              <c:pt idx="1433">
                <c:v>144300</c:v>
              </c:pt>
              <c:pt idx="1434">
                <c:v>144400</c:v>
              </c:pt>
              <c:pt idx="1435">
                <c:v>144500</c:v>
              </c:pt>
              <c:pt idx="1436">
                <c:v>144600</c:v>
              </c:pt>
              <c:pt idx="1437">
                <c:v>144700</c:v>
              </c:pt>
              <c:pt idx="1438">
                <c:v>144800</c:v>
              </c:pt>
              <c:pt idx="1439">
                <c:v>144900</c:v>
              </c:pt>
              <c:pt idx="1440">
                <c:v>145000</c:v>
              </c:pt>
              <c:pt idx="1441">
                <c:v>145100</c:v>
              </c:pt>
              <c:pt idx="1442">
                <c:v>145200</c:v>
              </c:pt>
              <c:pt idx="1443">
                <c:v>145300</c:v>
              </c:pt>
              <c:pt idx="1444">
                <c:v>145400</c:v>
              </c:pt>
              <c:pt idx="1445">
                <c:v>145500</c:v>
              </c:pt>
              <c:pt idx="1446">
                <c:v>145600</c:v>
              </c:pt>
              <c:pt idx="1447">
                <c:v>145700</c:v>
              </c:pt>
              <c:pt idx="1448">
                <c:v>145800</c:v>
              </c:pt>
              <c:pt idx="1449">
                <c:v>145900</c:v>
              </c:pt>
              <c:pt idx="1450">
                <c:v>146000</c:v>
              </c:pt>
              <c:pt idx="1451">
                <c:v>146100</c:v>
              </c:pt>
              <c:pt idx="1452">
                <c:v>146200</c:v>
              </c:pt>
              <c:pt idx="1453">
                <c:v>146300</c:v>
              </c:pt>
              <c:pt idx="1454">
                <c:v>146400</c:v>
              </c:pt>
              <c:pt idx="1455">
                <c:v>146500</c:v>
              </c:pt>
              <c:pt idx="1456">
                <c:v>146600</c:v>
              </c:pt>
              <c:pt idx="1457">
                <c:v>146700</c:v>
              </c:pt>
              <c:pt idx="1458">
                <c:v>146800</c:v>
              </c:pt>
              <c:pt idx="1459">
                <c:v>146900</c:v>
              </c:pt>
              <c:pt idx="1460">
                <c:v>147000</c:v>
              </c:pt>
              <c:pt idx="1461">
                <c:v>147100</c:v>
              </c:pt>
              <c:pt idx="1462">
                <c:v>147200</c:v>
              </c:pt>
              <c:pt idx="1463">
                <c:v>147300</c:v>
              </c:pt>
              <c:pt idx="1464">
                <c:v>147400</c:v>
              </c:pt>
              <c:pt idx="1465">
                <c:v>147500</c:v>
              </c:pt>
              <c:pt idx="1466">
                <c:v>147600</c:v>
              </c:pt>
              <c:pt idx="1467">
                <c:v>147700</c:v>
              </c:pt>
              <c:pt idx="1468">
                <c:v>147800</c:v>
              </c:pt>
              <c:pt idx="1469">
                <c:v>147900</c:v>
              </c:pt>
              <c:pt idx="1470">
                <c:v>148000</c:v>
              </c:pt>
              <c:pt idx="1471">
                <c:v>148100</c:v>
              </c:pt>
              <c:pt idx="1472">
                <c:v>148200</c:v>
              </c:pt>
              <c:pt idx="1473">
                <c:v>148300</c:v>
              </c:pt>
              <c:pt idx="1474">
                <c:v>148400</c:v>
              </c:pt>
              <c:pt idx="1475">
                <c:v>148500</c:v>
              </c:pt>
              <c:pt idx="1476">
                <c:v>148600</c:v>
              </c:pt>
              <c:pt idx="1477">
                <c:v>148700</c:v>
              </c:pt>
              <c:pt idx="1478">
                <c:v>148800</c:v>
              </c:pt>
              <c:pt idx="1479">
                <c:v>148900</c:v>
              </c:pt>
              <c:pt idx="1480">
                <c:v>149000</c:v>
              </c:pt>
              <c:pt idx="1481">
                <c:v>149100</c:v>
              </c:pt>
              <c:pt idx="1482">
                <c:v>149200</c:v>
              </c:pt>
              <c:pt idx="1483">
                <c:v>149300</c:v>
              </c:pt>
              <c:pt idx="1484">
                <c:v>149400</c:v>
              </c:pt>
              <c:pt idx="1485">
                <c:v>149500</c:v>
              </c:pt>
              <c:pt idx="1486">
                <c:v>149600</c:v>
              </c:pt>
              <c:pt idx="1487">
                <c:v>149700</c:v>
              </c:pt>
              <c:pt idx="1488">
                <c:v>149800</c:v>
              </c:pt>
              <c:pt idx="1489">
                <c:v>149900</c:v>
              </c:pt>
              <c:pt idx="1490">
                <c:v>150000</c:v>
              </c:pt>
              <c:pt idx="1491">
                <c:v>150100</c:v>
              </c:pt>
              <c:pt idx="1492">
                <c:v>150200</c:v>
              </c:pt>
              <c:pt idx="1493">
                <c:v>150300</c:v>
              </c:pt>
              <c:pt idx="1494">
                <c:v>150400</c:v>
              </c:pt>
              <c:pt idx="1495">
                <c:v>150500</c:v>
              </c:pt>
              <c:pt idx="1496">
                <c:v>150600</c:v>
              </c:pt>
              <c:pt idx="1497">
                <c:v>150700</c:v>
              </c:pt>
              <c:pt idx="1498">
                <c:v>150800</c:v>
              </c:pt>
              <c:pt idx="1499">
                <c:v>150900</c:v>
              </c:pt>
              <c:pt idx="1500">
                <c:v>151000</c:v>
              </c:pt>
              <c:pt idx="1501">
                <c:v>151100</c:v>
              </c:pt>
              <c:pt idx="1502">
                <c:v>151200</c:v>
              </c:pt>
              <c:pt idx="1503">
                <c:v>151300</c:v>
              </c:pt>
              <c:pt idx="1504">
                <c:v>151400</c:v>
              </c:pt>
              <c:pt idx="1505">
                <c:v>151500</c:v>
              </c:pt>
              <c:pt idx="1506">
                <c:v>151600</c:v>
              </c:pt>
              <c:pt idx="1507">
                <c:v>151700</c:v>
              </c:pt>
              <c:pt idx="1508">
                <c:v>151800</c:v>
              </c:pt>
              <c:pt idx="1509">
                <c:v>151900</c:v>
              </c:pt>
              <c:pt idx="1510">
                <c:v>152000</c:v>
              </c:pt>
              <c:pt idx="1511">
                <c:v>152100</c:v>
              </c:pt>
              <c:pt idx="1512">
                <c:v>152200</c:v>
              </c:pt>
              <c:pt idx="1513">
                <c:v>152300</c:v>
              </c:pt>
              <c:pt idx="1514">
                <c:v>152400</c:v>
              </c:pt>
              <c:pt idx="1515">
                <c:v>152500</c:v>
              </c:pt>
              <c:pt idx="1516">
                <c:v>152600</c:v>
              </c:pt>
              <c:pt idx="1517">
                <c:v>152700</c:v>
              </c:pt>
              <c:pt idx="1518">
                <c:v>152800</c:v>
              </c:pt>
              <c:pt idx="1519">
                <c:v>152900</c:v>
              </c:pt>
              <c:pt idx="1520">
                <c:v>153000</c:v>
              </c:pt>
              <c:pt idx="1521">
                <c:v>153100</c:v>
              </c:pt>
              <c:pt idx="1522">
                <c:v>153200</c:v>
              </c:pt>
              <c:pt idx="1523">
                <c:v>153300</c:v>
              </c:pt>
              <c:pt idx="1524">
                <c:v>153400</c:v>
              </c:pt>
              <c:pt idx="1525">
                <c:v>153500</c:v>
              </c:pt>
              <c:pt idx="1526">
                <c:v>153600</c:v>
              </c:pt>
              <c:pt idx="1527">
                <c:v>153700</c:v>
              </c:pt>
              <c:pt idx="1528">
                <c:v>153800</c:v>
              </c:pt>
              <c:pt idx="1529">
                <c:v>153900</c:v>
              </c:pt>
              <c:pt idx="1530">
                <c:v>154000</c:v>
              </c:pt>
              <c:pt idx="1531">
                <c:v>154100</c:v>
              </c:pt>
              <c:pt idx="1532">
                <c:v>154200</c:v>
              </c:pt>
              <c:pt idx="1533">
                <c:v>154300</c:v>
              </c:pt>
              <c:pt idx="1534">
                <c:v>154400</c:v>
              </c:pt>
              <c:pt idx="1535">
                <c:v>154500</c:v>
              </c:pt>
              <c:pt idx="1536">
                <c:v>154600</c:v>
              </c:pt>
              <c:pt idx="1537">
                <c:v>154700</c:v>
              </c:pt>
              <c:pt idx="1538">
                <c:v>154800</c:v>
              </c:pt>
              <c:pt idx="1539">
                <c:v>154900</c:v>
              </c:pt>
              <c:pt idx="1540">
                <c:v>155000</c:v>
              </c:pt>
              <c:pt idx="1541">
                <c:v>155100</c:v>
              </c:pt>
              <c:pt idx="1542">
                <c:v>155200</c:v>
              </c:pt>
              <c:pt idx="1543">
                <c:v>155300</c:v>
              </c:pt>
              <c:pt idx="1544">
                <c:v>155400</c:v>
              </c:pt>
              <c:pt idx="1545">
                <c:v>155500</c:v>
              </c:pt>
              <c:pt idx="1546">
                <c:v>155600</c:v>
              </c:pt>
              <c:pt idx="1547">
                <c:v>155700</c:v>
              </c:pt>
              <c:pt idx="1548">
                <c:v>155800</c:v>
              </c:pt>
              <c:pt idx="1549">
                <c:v>155900</c:v>
              </c:pt>
              <c:pt idx="1550">
                <c:v>156000</c:v>
              </c:pt>
              <c:pt idx="1551">
                <c:v>156100</c:v>
              </c:pt>
              <c:pt idx="1552">
                <c:v>156200</c:v>
              </c:pt>
              <c:pt idx="1553">
                <c:v>156300</c:v>
              </c:pt>
              <c:pt idx="1554">
                <c:v>156400</c:v>
              </c:pt>
              <c:pt idx="1555">
                <c:v>156500</c:v>
              </c:pt>
              <c:pt idx="1556">
                <c:v>156600</c:v>
              </c:pt>
              <c:pt idx="1557">
                <c:v>156700</c:v>
              </c:pt>
              <c:pt idx="1558">
                <c:v>156800</c:v>
              </c:pt>
              <c:pt idx="1559">
                <c:v>156900</c:v>
              </c:pt>
              <c:pt idx="1560">
                <c:v>157000</c:v>
              </c:pt>
              <c:pt idx="1561">
                <c:v>157100</c:v>
              </c:pt>
              <c:pt idx="1562">
                <c:v>157200</c:v>
              </c:pt>
              <c:pt idx="1563">
                <c:v>157300</c:v>
              </c:pt>
              <c:pt idx="1564">
                <c:v>157400</c:v>
              </c:pt>
              <c:pt idx="1565">
                <c:v>157500</c:v>
              </c:pt>
              <c:pt idx="1566">
                <c:v>157600</c:v>
              </c:pt>
              <c:pt idx="1567">
                <c:v>157700</c:v>
              </c:pt>
              <c:pt idx="1568">
                <c:v>157800</c:v>
              </c:pt>
              <c:pt idx="1569">
                <c:v>157900</c:v>
              </c:pt>
              <c:pt idx="1570">
                <c:v>158000</c:v>
              </c:pt>
              <c:pt idx="1571">
                <c:v>158100</c:v>
              </c:pt>
              <c:pt idx="1572">
                <c:v>158200</c:v>
              </c:pt>
              <c:pt idx="1573">
                <c:v>158300</c:v>
              </c:pt>
              <c:pt idx="1574">
                <c:v>158400</c:v>
              </c:pt>
              <c:pt idx="1575">
                <c:v>158500</c:v>
              </c:pt>
              <c:pt idx="1576">
                <c:v>158600</c:v>
              </c:pt>
              <c:pt idx="1577">
                <c:v>158700</c:v>
              </c:pt>
              <c:pt idx="1578">
                <c:v>158800</c:v>
              </c:pt>
              <c:pt idx="1579">
                <c:v>158900</c:v>
              </c:pt>
              <c:pt idx="1580">
                <c:v>159000</c:v>
              </c:pt>
              <c:pt idx="1581">
                <c:v>159100</c:v>
              </c:pt>
              <c:pt idx="1582">
                <c:v>159200</c:v>
              </c:pt>
              <c:pt idx="1583">
                <c:v>159300</c:v>
              </c:pt>
              <c:pt idx="1584">
                <c:v>159400</c:v>
              </c:pt>
              <c:pt idx="1585">
                <c:v>159500</c:v>
              </c:pt>
              <c:pt idx="1586">
                <c:v>159600</c:v>
              </c:pt>
              <c:pt idx="1587">
                <c:v>159700</c:v>
              </c:pt>
              <c:pt idx="1588">
                <c:v>159800</c:v>
              </c:pt>
              <c:pt idx="1589">
                <c:v>159900</c:v>
              </c:pt>
              <c:pt idx="1590">
                <c:v>160000</c:v>
              </c:pt>
              <c:pt idx="1591">
                <c:v>160100</c:v>
              </c:pt>
              <c:pt idx="1592">
                <c:v>160200</c:v>
              </c:pt>
              <c:pt idx="1593">
                <c:v>160300</c:v>
              </c:pt>
              <c:pt idx="1594">
                <c:v>160400</c:v>
              </c:pt>
              <c:pt idx="1595">
                <c:v>160500</c:v>
              </c:pt>
              <c:pt idx="1596">
                <c:v>160600</c:v>
              </c:pt>
              <c:pt idx="1597">
                <c:v>160700</c:v>
              </c:pt>
              <c:pt idx="1598">
                <c:v>160800</c:v>
              </c:pt>
              <c:pt idx="1599">
                <c:v>160900</c:v>
              </c:pt>
              <c:pt idx="1600">
                <c:v>161000</c:v>
              </c:pt>
              <c:pt idx="1601">
                <c:v>161100</c:v>
              </c:pt>
              <c:pt idx="1602">
                <c:v>161200</c:v>
              </c:pt>
              <c:pt idx="1603">
                <c:v>161300</c:v>
              </c:pt>
              <c:pt idx="1604">
                <c:v>161400</c:v>
              </c:pt>
              <c:pt idx="1605">
                <c:v>161500</c:v>
              </c:pt>
              <c:pt idx="1606">
                <c:v>161600</c:v>
              </c:pt>
              <c:pt idx="1607">
                <c:v>161700</c:v>
              </c:pt>
              <c:pt idx="1608">
                <c:v>161800</c:v>
              </c:pt>
              <c:pt idx="1609">
                <c:v>161900</c:v>
              </c:pt>
              <c:pt idx="1610">
                <c:v>162000</c:v>
              </c:pt>
              <c:pt idx="1611">
                <c:v>162100</c:v>
              </c:pt>
              <c:pt idx="1612">
                <c:v>162200</c:v>
              </c:pt>
              <c:pt idx="1613">
                <c:v>162300</c:v>
              </c:pt>
              <c:pt idx="1614">
                <c:v>162400</c:v>
              </c:pt>
              <c:pt idx="1615">
                <c:v>162500</c:v>
              </c:pt>
              <c:pt idx="1616">
                <c:v>162600</c:v>
              </c:pt>
              <c:pt idx="1617">
                <c:v>162700</c:v>
              </c:pt>
              <c:pt idx="1618">
                <c:v>162800</c:v>
              </c:pt>
              <c:pt idx="1619">
                <c:v>162900</c:v>
              </c:pt>
              <c:pt idx="1620">
                <c:v>163000</c:v>
              </c:pt>
              <c:pt idx="1621">
                <c:v>163100</c:v>
              </c:pt>
              <c:pt idx="1622">
                <c:v>163200</c:v>
              </c:pt>
              <c:pt idx="1623">
                <c:v>163300</c:v>
              </c:pt>
              <c:pt idx="1624">
                <c:v>163400</c:v>
              </c:pt>
              <c:pt idx="1625">
                <c:v>163500</c:v>
              </c:pt>
              <c:pt idx="1626">
                <c:v>163600</c:v>
              </c:pt>
              <c:pt idx="1627">
                <c:v>163700</c:v>
              </c:pt>
              <c:pt idx="1628">
                <c:v>163800</c:v>
              </c:pt>
              <c:pt idx="1629">
                <c:v>163900</c:v>
              </c:pt>
              <c:pt idx="1630">
                <c:v>164000</c:v>
              </c:pt>
              <c:pt idx="1631">
                <c:v>164100</c:v>
              </c:pt>
              <c:pt idx="1632">
                <c:v>164200</c:v>
              </c:pt>
              <c:pt idx="1633">
                <c:v>164300</c:v>
              </c:pt>
              <c:pt idx="1634">
                <c:v>164400</c:v>
              </c:pt>
              <c:pt idx="1635">
                <c:v>164500</c:v>
              </c:pt>
              <c:pt idx="1636">
                <c:v>164600</c:v>
              </c:pt>
              <c:pt idx="1637">
                <c:v>164700</c:v>
              </c:pt>
              <c:pt idx="1638">
                <c:v>164800</c:v>
              </c:pt>
              <c:pt idx="1639">
                <c:v>164900</c:v>
              </c:pt>
              <c:pt idx="1640">
                <c:v>165000</c:v>
              </c:pt>
              <c:pt idx="1641">
                <c:v>165100</c:v>
              </c:pt>
              <c:pt idx="1642">
                <c:v>165200</c:v>
              </c:pt>
              <c:pt idx="1643">
                <c:v>165300</c:v>
              </c:pt>
              <c:pt idx="1644">
                <c:v>165400</c:v>
              </c:pt>
              <c:pt idx="1645">
                <c:v>165500</c:v>
              </c:pt>
              <c:pt idx="1646">
                <c:v>165600</c:v>
              </c:pt>
              <c:pt idx="1647">
                <c:v>165700</c:v>
              </c:pt>
              <c:pt idx="1648">
                <c:v>165800</c:v>
              </c:pt>
              <c:pt idx="1649">
                <c:v>165900</c:v>
              </c:pt>
              <c:pt idx="1650">
                <c:v>166000</c:v>
              </c:pt>
              <c:pt idx="1651">
                <c:v>166100</c:v>
              </c:pt>
              <c:pt idx="1652">
                <c:v>166200</c:v>
              </c:pt>
              <c:pt idx="1653">
                <c:v>166300</c:v>
              </c:pt>
              <c:pt idx="1654">
                <c:v>166400</c:v>
              </c:pt>
              <c:pt idx="1655">
                <c:v>166500</c:v>
              </c:pt>
              <c:pt idx="1656">
                <c:v>166600</c:v>
              </c:pt>
              <c:pt idx="1657">
                <c:v>166700</c:v>
              </c:pt>
              <c:pt idx="1658">
                <c:v>166800</c:v>
              </c:pt>
              <c:pt idx="1659">
                <c:v>166900</c:v>
              </c:pt>
              <c:pt idx="1660">
                <c:v>167000</c:v>
              </c:pt>
              <c:pt idx="1661">
                <c:v>167100</c:v>
              </c:pt>
              <c:pt idx="1662">
                <c:v>167200</c:v>
              </c:pt>
              <c:pt idx="1663">
                <c:v>167300</c:v>
              </c:pt>
              <c:pt idx="1664">
                <c:v>167400</c:v>
              </c:pt>
              <c:pt idx="1665">
                <c:v>167500</c:v>
              </c:pt>
              <c:pt idx="1666">
                <c:v>167600</c:v>
              </c:pt>
              <c:pt idx="1667">
                <c:v>167700</c:v>
              </c:pt>
              <c:pt idx="1668">
                <c:v>167800</c:v>
              </c:pt>
              <c:pt idx="1669">
                <c:v>167900</c:v>
              </c:pt>
              <c:pt idx="1670">
                <c:v>168000</c:v>
              </c:pt>
              <c:pt idx="1671">
                <c:v>168100</c:v>
              </c:pt>
              <c:pt idx="1672">
                <c:v>168200</c:v>
              </c:pt>
              <c:pt idx="1673">
                <c:v>168300</c:v>
              </c:pt>
              <c:pt idx="1674">
                <c:v>168400</c:v>
              </c:pt>
              <c:pt idx="1675">
                <c:v>168500</c:v>
              </c:pt>
              <c:pt idx="1676">
                <c:v>168600</c:v>
              </c:pt>
              <c:pt idx="1677">
                <c:v>168700</c:v>
              </c:pt>
              <c:pt idx="1678">
                <c:v>168800</c:v>
              </c:pt>
              <c:pt idx="1679">
                <c:v>168900</c:v>
              </c:pt>
              <c:pt idx="1680">
                <c:v>169000</c:v>
              </c:pt>
              <c:pt idx="1681">
                <c:v>169100</c:v>
              </c:pt>
              <c:pt idx="1682">
                <c:v>169200</c:v>
              </c:pt>
              <c:pt idx="1683">
                <c:v>169300</c:v>
              </c:pt>
              <c:pt idx="1684">
                <c:v>169400</c:v>
              </c:pt>
              <c:pt idx="1685">
                <c:v>169500</c:v>
              </c:pt>
              <c:pt idx="1686">
                <c:v>169600</c:v>
              </c:pt>
              <c:pt idx="1687">
                <c:v>169700</c:v>
              </c:pt>
              <c:pt idx="1688">
                <c:v>169800</c:v>
              </c:pt>
              <c:pt idx="1689">
                <c:v>169900</c:v>
              </c:pt>
              <c:pt idx="1690">
                <c:v>170000</c:v>
              </c:pt>
              <c:pt idx="1691">
                <c:v>170100</c:v>
              </c:pt>
              <c:pt idx="1692">
                <c:v>170200</c:v>
              </c:pt>
              <c:pt idx="1693">
                <c:v>170300</c:v>
              </c:pt>
              <c:pt idx="1694">
                <c:v>170400</c:v>
              </c:pt>
              <c:pt idx="1695">
                <c:v>170500</c:v>
              </c:pt>
              <c:pt idx="1696">
                <c:v>170600</c:v>
              </c:pt>
              <c:pt idx="1697">
                <c:v>170700</c:v>
              </c:pt>
              <c:pt idx="1698">
                <c:v>170800</c:v>
              </c:pt>
              <c:pt idx="1699">
                <c:v>170900</c:v>
              </c:pt>
              <c:pt idx="1700">
                <c:v>171000</c:v>
              </c:pt>
              <c:pt idx="1701">
                <c:v>171100</c:v>
              </c:pt>
              <c:pt idx="1702">
                <c:v>171200</c:v>
              </c:pt>
              <c:pt idx="1703">
                <c:v>171300</c:v>
              </c:pt>
              <c:pt idx="1704">
                <c:v>171400</c:v>
              </c:pt>
              <c:pt idx="1705">
                <c:v>171500</c:v>
              </c:pt>
              <c:pt idx="1706">
                <c:v>171600</c:v>
              </c:pt>
              <c:pt idx="1707">
                <c:v>171700</c:v>
              </c:pt>
              <c:pt idx="1708">
                <c:v>171800</c:v>
              </c:pt>
              <c:pt idx="1709">
                <c:v>171900</c:v>
              </c:pt>
              <c:pt idx="1710">
                <c:v>172000</c:v>
              </c:pt>
              <c:pt idx="1711">
                <c:v>172100</c:v>
              </c:pt>
              <c:pt idx="1712">
                <c:v>172200</c:v>
              </c:pt>
              <c:pt idx="1713">
                <c:v>172300</c:v>
              </c:pt>
              <c:pt idx="1714">
                <c:v>172400</c:v>
              </c:pt>
              <c:pt idx="1715">
                <c:v>172500</c:v>
              </c:pt>
              <c:pt idx="1716">
                <c:v>172600</c:v>
              </c:pt>
              <c:pt idx="1717">
                <c:v>172700</c:v>
              </c:pt>
              <c:pt idx="1718">
                <c:v>172800</c:v>
              </c:pt>
              <c:pt idx="1719">
                <c:v>172900</c:v>
              </c:pt>
              <c:pt idx="1720">
                <c:v>173000</c:v>
              </c:pt>
              <c:pt idx="1721">
                <c:v>173100</c:v>
              </c:pt>
              <c:pt idx="1722">
                <c:v>173200</c:v>
              </c:pt>
              <c:pt idx="1723">
                <c:v>173300</c:v>
              </c:pt>
              <c:pt idx="1724">
                <c:v>173400</c:v>
              </c:pt>
              <c:pt idx="1725">
                <c:v>173500</c:v>
              </c:pt>
              <c:pt idx="1726">
                <c:v>173600</c:v>
              </c:pt>
              <c:pt idx="1727">
                <c:v>173700</c:v>
              </c:pt>
              <c:pt idx="1728">
                <c:v>173800</c:v>
              </c:pt>
              <c:pt idx="1729">
                <c:v>173900</c:v>
              </c:pt>
              <c:pt idx="1730">
                <c:v>174000</c:v>
              </c:pt>
              <c:pt idx="1731">
                <c:v>174100</c:v>
              </c:pt>
              <c:pt idx="1732">
                <c:v>174200</c:v>
              </c:pt>
              <c:pt idx="1733">
                <c:v>174300</c:v>
              </c:pt>
              <c:pt idx="1734">
                <c:v>174400</c:v>
              </c:pt>
              <c:pt idx="1735">
                <c:v>174500</c:v>
              </c:pt>
              <c:pt idx="1736">
                <c:v>174600</c:v>
              </c:pt>
              <c:pt idx="1737">
                <c:v>174700</c:v>
              </c:pt>
              <c:pt idx="1738">
                <c:v>174800</c:v>
              </c:pt>
              <c:pt idx="1739">
                <c:v>174900</c:v>
              </c:pt>
              <c:pt idx="1740">
                <c:v>175000</c:v>
              </c:pt>
              <c:pt idx="1741">
                <c:v>175100</c:v>
              </c:pt>
              <c:pt idx="1742">
                <c:v>175200</c:v>
              </c:pt>
              <c:pt idx="1743">
                <c:v>175300</c:v>
              </c:pt>
              <c:pt idx="1744">
                <c:v>175400</c:v>
              </c:pt>
              <c:pt idx="1745">
                <c:v>175500</c:v>
              </c:pt>
              <c:pt idx="1746">
                <c:v>175600</c:v>
              </c:pt>
              <c:pt idx="1747">
                <c:v>175700</c:v>
              </c:pt>
              <c:pt idx="1748">
                <c:v>175800</c:v>
              </c:pt>
              <c:pt idx="1749">
                <c:v>175900</c:v>
              </c:pt>
              <c:pt idx="1750">
                <c:v>176000</c:v>
              </c:pt>
              <c:pt idx="1751">
                <c:v>176100</c:v>
              </c:pt>
              <c:pt idx="1752">
                <c:v>176200</c:v>
              </c:pt>
              <c:pt idx="1753">
                <c:v>176300</c:v>
              </c:pt>
              <c:pt idx="1754">
                <c:v>176400</c:v>
              </c:pt>
              <c:pt idx="1755">
                <c:v>176500</c:v>
              </c:pt>
              <c:pt idx="1756">
                <c:v>176600</c:v>
              </c:pt>
              <c:pt idx="1757">
                <c:v>176700</c:v>
              </c:pt>
              <c:pt idx="1758">
                <c:v>176800</c:v>
              </c:pt>
              <c:pt idx="1759">
                <c:v>176900</c:v>
              </c:pt>
              <c:pt idx="1760">
                <c:v>177000</c:v>
              </c:pt>
              <c:pt idx="1761">
                <c:v>177100</c:v>
              </c:pt>
              <c:pt idx="1762">
                <c:v>177200</c:v>
              </c:pt>
              <c:pt idx="1763">
                <c:v>177300</c:v>
              </c:pt>
              <c:pt idx="1764">
                <c:v>177400</c:v>
              </c:pt>
              <c:pt idx="1765">
                <c:v>177500</c:v>
              </c:pt>
              <c:pt idx="1766">
                <c:v>177600</c:v>
              </c:pt>
              <c:pt idx="1767">
                <c:v>177700</c:v>
              </c:pt>
              <c:pt idx="1768">
                <c:v>177800</c:v>
              </c:pt>
              <c:pt idx="1769">
                <c:v>177900</c:v>
              </c:pt>
              <c:pt idx="1770">
                <c:v>178000</c:v>
              </c:pt>
              <c:pt idx="1771">
                <c:v>178100</c:v>
              </c:pt>
              <c:pt idx="1772">
                <c:v>178200</c:v>
              </c:pt>
              <c:pt idx="1773">
                <c:v>178300</c:v>
              </c:pt>
              <c:pt idx="1774">
                <c:v>178400</c:v>
              </c:pt>
              <c:pt idx="1775">
                <c:v>178500</c:v>
              </c:pt>
              <c:pt idx="1776">
                <c:v>178600</c:v>
              </c:pt>
              <c:pt idx="1777">
                <c:v>178700</c:v>
              </c:pt>
              <c:pt idx="1778">
                <c:v>178800</c:v>
              </c:pt>
              <c:pt idx="1779">
                <c:v>178900</c:v>
              </c:pt>
              <c:pt idx="1780">
                <c:v>179000</c:v>
              </c:pt>
              <c:pt idx="1781">
                <c:v>179100</c:v>
              </c:pt>
              <c:pt idx="1782">
                <c:v>179200</c:v>
              </c:pt>
              <c:pt idx="1783">
                <c:v>179300</c:v>
              </c:pt>
              <c:pt idx="1784">
                <c:v>179400</c:v>
              </c:pt>
              <c:pt idx="1785">
                <c:v>179500</c:v>
              </c:pt>
              <c:pt idx="1786">
                <c:v>179600</c:v>
              </c:pt>
              <c:pt idx="1787">
                <c:v>179700</c:v>
              </c:pt>
              <c:pt idx="1788">
                <c:v>179800</c:v>
              </c:pt>
              <c:pt idx="1789">
                <c:v>179900</c:v>
              </c:pt>
              <c:pt idx="1790">
                <c:v>180000</c:v>
              </c:pt>
              <c:pt idx="1791">
                <c:v>180100</c:v>
              </c:pt>
              <c:pt idx="1792">
                <c:v>180200</c:v>
              </c:pt>
              <c:pt idx="1793">
                <c:v>180300</c:v>
              </c:pt>
              <c:pt idx="1794">
                <c:v>180400</c:v>
              </c:pt>
              <c:pt idx="1795">
                <c:v>180500</c:v>
              </c:pt>
              <c:pt idx="1796">
                <c:v>180600</c:v>
              </c:pt>
              <c:pt idx="1797">
                <c:v>180700</c:v>
              </c:pt>
              <c:pt idx="1798">
                <c:v>180800</c:v>
              </c:pt>
              <c:pt idx="1799">
                <c:v>180900</c:v>
              </c:pt>
              <c:pt idx="1800">
                <c:v>181000</c:v>
              </c:pt>
              <c:pt idx="1801">
                <c:v>181100</c:v>
              </c:pt>
              <c:pt idx="1802">
                <c:v>181200</c:v>
              </c:pt>
              <c:pt idx="1803">
                <c:v>181300</c:v>
              </c:pt>
              <c:pt idx="1804">
                <c:v>181400</c:v>
              </c:pt>
              <c:pt idx="1805">
                <c:v>181500</c:v>
              </c:pt>
              <c:pt idx="1806">
                <c:v>181600</c:v>
              </c:pt>
              <c:pt idx="1807">
                <c:v>181700</c:v>
              </c:pt>
              <c:pt idx="1808">
                <c:v>181800</c:v>
              </c:pt>
              <c:pt idx="1809">
                <c:v>181900</c:v>
              </c:pt>
              <c:pt idx="1810">
                <c:v>182000</c:v>
              </c:pt>
              <c:pt idx="1811">
                <c:v>182100</c:v>
              </c:pt>
              <c:pt idx="1812">
                <c:v>182200</c:v>
              </c:pt>
              <c:pt idx="1813">
                <c:v>182300</c:v>
              </c:pt>
              <c:pt idx="1814">
                <c:v>182400</c:v>
              </c:pt>
              <c:pt idx="1815">
                <c:v>182500</c:v>
              </c:pt>
              <c:pt idx="1816">
                <c:v>182600</c:v>
              </c:pt>
              <c:pt idx="1817">
                <c:v>182700</c:v>
              </c:pt>
              <c:pt idx="1818">
                <c:v>182800</c:v>
              </c:pt>
              <c:pt idx="1819">
                <c:v>182900</c:v>
              </c:pt>
              <c:pt idx="1820">
                <c:v>183000</c:v>
              </c:pt>
              <c:pt idx="1821">
                <c:v>183100</c:v>
              </c:pt>
              <c:pt idx="1822">
                <c:v>183200</c:v>
              </c:pt>
              <c:pt idx="1823">
                <c:v>183300</c:v>
              </c:pt>
              <c:pt idx="1824">
                <c:v>183400</c:v>
              </c:pt>
              <c:pt idx="1825">
                <c:v>183500</c:v>
              </c:pt>
              <c:pt idx="1826">
                <c:v>183600</c:v>
              </c:pt>
              <c:pt idx="1827">
                <c:v>183700</c:v>
              </c:pt>
              <c:pt idx="1828">
                <c:v>183800</c:v>
              </c:pt>
              <c:pt idx="1829">
                <c:v>183900</c:v>
              </c:pt>
              <c:pt idx="1830">
                <c:v>184000</c:v>
              </c:pt>
              <c:pt idx="1831">
                <c:v>184100</c:v>
              </c:pt>
              <c:pt idx="1832">
                <c:v>184200</c:v>
              </c:pt>
              <c:pt idx="1833">
                <c:v>184300</c:v>
              </c:pt>
              <c:pt idx="1834">
                <c:v>184400</c:v>
              </c:pt>
              <c:pt idx="1835">
                <c:v>184500</c:v>
              </c:pt>
              <c:pt idx="1836">
                <c:v>184600</c:v>
              </c:pt>
              <c:pt idx="1837">
                <c:v>184700</c:v>
              </c:pt>
              <c:pt idx="1838">
                <c:v>184800</c:v>
              </c:pt>
              <c:pt idx="1839">
                <c:v>184900</c:v>
              </c:pt>
              <c:pt idx="1840">
                <c:v>185000</c:v>
              </c:pt>
              <c:pt idx="1841">
                <c:v>185100</c:v>
              </c:pt>
              <c:pt idx="1842">
                <c:v>185200</c:v>
              </c:pt>
              <c:pt idx="1843">
                <c:v>185300</c:v>
              </c:pt>
              <c:pt idx="1844">
                <c:v>185400</c:v>
              </c:pt>
              <c:pt idx="1845">
                <c:v>185500</c:v>
              </c:pt>
              <c:pt idx="1846">
                <c:v>185600</c:v>
              </c:pt>
              <c:pt idx="1847">
                <c:v>185700</c:v>
              </c:pt>
              <c:pt idx="1848">
                <c:v>185800</c:v>
              </c:pt>
              <c:pt idx="1849">
                <c:v>185900</c:v>
              </c:pt>
              <c:pt idx="1850">
                <c:v>186000</c:v>
              </c:pt>
              <c:pt idx="1851">
                <c:v>186100</c:v>
              </c:pt>
              <c:pt idx="1852">
                <c:v>186200</c:v>
              </c:pt>
              <c:pt idx="1853">
                <c:v>186300</c:v>
              </c:pt>
              <c:pt idx="1854">
                <c:v>186400</c:v>
              </c:pt>
              <c:pt idx="1855">
                <c:v>186500</c:v>
              </c:pt>
              <c:pt idx="1856">
                <c:v>186600</c:v>
              </c:pt>
              <c:pt idx="1857">
                <c:v>186700</c:v>
              </c:pt>
              <c:pt idx="1858">
                <c:v>186800</c:v>
              </c:pt>
              <c:pt idx="1859">
                <c:v>186900</c:v>
              </c:pt>
              <c:pt idx="1860">
                <c:v>187000</c:v>
              </c:pt>
              <c:pt idx="1861">
                <c:v>187100</c:v>
              </c:pt>
              <c:pt idx="1862">
                <c:v>187200</c:v>
              </c:pt>
              <c:pt idx="1863">
                <c:v>187300</c:v>
              </c:pt>
              <c:pt idx="1864">
                <c:v>187400</c:v>
              </c:pt>
              <c:pt idx="1865">
                <c:v>187500</c:v>
              </c:pt>
              <c:pt idx="1866">
                <c:v>187600</c:v>
              </c:pt>
              <c:pt idx="1867">
                <c:v>187700</c:v>
              </c:pt>
              <c:pt idx="1868">
                <c:v>187800</c:v>
              </c:pt>
              <c:pt idx="1869">
                <c:v>187900</c:v>
              </c:pt>
              <c:pt idx="1870">
                <c:v>188000</c:v>
              </c:pt>
              <c:pt idx="1871">
                <c:v>188100</c:v>
              </c:pt>
              <c:pt idx="1872">
                <c:v>188200</c:v>
              </c:pt>
              <c:pt idx="1873">
                <c:v>188300</c:v>
              </c:pt>
              <c:pt idx="1874">
                <c:v>188400</c:v>
              </c:pt>
              <c:pt idx="1875">
                <c:v>188500</c:v>
              </c:pt>
              <c:pt idx="1876">
                <c:v>188600</c:v>
              </c:pt>
              <c:pt idx="1877">
                <c:v>188700</c:v>
              </c:pt>
              <c:pt idx="1878">
                <c:v>188800</c:v>
              </c:pt>
              <c:pt idx="1879">
                <c:v>188900</c:v>
              </c:pt>
              <c:pt idx="1880">
                <c:v>189000</c:v>
              </c:pt>
              <c:pt idx="1881">
                <c:v>189100</c:v>
              </c:pt>
              <c:pt idx="1882">
                <c:v>189200</c:v>
              </c:pt>
              <c:pt idx="1883">
                <c:v>189300</c:v>
              </c:pt>
              <c:pt idx="1884">
                <c:v>189400</c:v>
              </c:pt>
              <c:pt idx="1885">
                <c:v>189500</c:v>
              </c:pt>
              <c:pt idx="1886">
                <c:v>189600</c:v>
              </c:pt>
              <c:pt idx="1887">
                <c:v>189700</c:v>
              </c:pt>
              <c:pt idx="1888">
                <c:v>189800</c:v>
              </c:pt>
              <c:pt idx="1889">
                <c:v>189900</c:v>
              </c:pt>
              <c:pt idx="1890">
                <c:v>190000</c:v>
              </c:pt>
              <c:pt idx="1891">
                <c:v>190100</c:v>
              </c:pt>
              <c:pt idx="1892">
                <c:v>190200</c:v>
              </c:pt>
              <c:pt idx="1893">
                <c:v>190300</c:v>
              </c:pt>
              <c:pt idx="1894">
                <c:v>190400</c:v>
              </c:pt>
              <c:pt idx="1895">
                <c:v>190500</c:v>
              </c:pt>
              <c:pt idx="1896">
                <c:v>190600</c:v>
              </c:pt>
              <c:pt idx="1897">
                <c:v>190700</c:v>
              </c:pt>
              <c:pt idx="1898">
                <c:v>190800</c:v>
              </c:pt>
              <c:pt idx="1899">
                <c:v>190900</c:v>
              </c:pt>
              <c:pt idx="1900">
                <c:v>191000</c:v>
              </c:pt>
              <c:pt idx="1901">
                <c:v>191100</c:v>
              </c:pt>
              <c:pt idx="1902">
                <c:v>191200</c:v>
              </c:pt>
              <c:pt idx="1903">
                <c:v>191300</c:v>
              </c:pt>
              <c:pt idx="1904">
                <c:v>191400</c:v>
              </c:pt>
              <c:pt idx="1905">
                <c:v>191500</c:v>
              </c:pt>
              <c:pt idx="1906">
                <c:v>191600</c:v>
              </c:pt>
              <c:pt idx="1907">
                <c:v>191700</c:v>
              </c:pt>
              <c:pt idx="1908">
                <c:v>191800</c:v>
              </c:pt>
              <c:pt idx="1909">
                <c:v>191900</c:v>
              </c:pt>
              <c:pt idx="1910">
                <c:v>192000</c:v>
              </c:pt>
              <c:pt idx="1911">
                <c:v>192100</c:v>
              </c:pt>
              <c:pt idx="1912">
                <c:v>192200</c:v>
              </c:pt>
              <c:pt idx="1913">
                <c:v>192300</c:v>
              </c:pt>
              <c:pt idx="1914">
                <c:v>192400</c:v>
              </c:pt>
              <c:pt idx="1915">
                <c:v>192500</c:v>
              </c:pt>
              <c:pt idx="1916">
                <c:v>192600</c:v>
              </c:pt>
              <c:pt idx="1917">
                <c:v>192700</c:v>
              </c:pt>
              <c:pt idx="1918">
                <c:v>192800</c:v>
              </c:pt>
              <c:pt idx="1919">
                <c:v>192900</c:v>
              </c:pt>
              <c:pt idx="1920">
                <c:v>193000</c:v>
              </c:pt>
              <c:pt idx="1921">
                <c:v>193100</c:v>
              </c:pt>
              <c:pt idx="1922">
                <c:v>193200</c:v>
              </c:pt>
              <c:pt idx="1923">
                <c:v>193300</c:v>
              </c:pt>
              <c:pt idx="1924">
                <c:v>193400</c:v>
              </c:pt>
              <c:pt idx="1925">
                <c:v>193500</c:v>
              </c:pt>
              <c:pt idx="1926">
                <c:v>193600</c:v>
              </c:pt>
              <c:pt idx="1927">
                <c:v>193700</c:v>
              </c:pt>
              <c:pt idx="1928">
                <c:v>193800</c:v>
              </c:pt>
              <c:pt idx="1929">
                <c:v>193900</c:v>
              </c:pt>
              <c:pt idx="1930">
                <c:v>194000</c:v>
              </c:pt>
              <c:pt idx="1931">
                <c:v>194100</c:v>
              </c:pt>
              <c:pt idx="1932">
                <c:v>194200</c:v>
              </c:pt>
              <c:pt idx="1933">
                <c:v>194300</c:v>
              </c:pt>
              <c:pt idx="1934">
                <c:v>194400</c:v>
              </c:pt>
              <c:pt idx="1935">
                <c:v>194500</c:v>
              </c:pt>
              <c:pt idx="1936">
                <c:v>194600</c:v>
              </c:pt>
              <c:pt idx="1937">
                <c:v>194700</c:v>
              </c:pt>
              <c:pt idx="1938">
                <c:v>194800</c:v>
              </c:pt>
              <c:pt idx="1939">
                <c:v>194900</c:v>
              </c:pt>
              <c:pt idx="1940">
                <c:v>195000</c:v>
              </c:pt>
              <c:pt idx="1941">
                <c:v>195100</c:v>
              </c:pt>
              <c:pt idx="1942">
                <c:v>195200</c:v>
              </c:pt>
              <c:pt idx="1943">
                <c:v>195300</c:v>
              </c:pt>
              <c:pt idx="1944">
                <c:v>195400</c:v>
              </c:pt>
              <c:pt idx="1945">
                <c:v>195500</c:v>
              </c:pt>
              <c:pt idx="1946">
                <c:v>195600</c:v>
              </c:pt>
              <c:pt idx="1947">
                <c:v>195700</c:v>
              </c:pt>
              <c:pt idx="1948">
                <c:v>195800</c:v>
              </c:pt>
              <c:pt idx="1949">
                <c:v>195900</c:v>
              </c:pt>
              <c:pt idx="1950">
                <c:v>196000</c:v>
              </c:pt>
              <c:pt idx="1951">
                <c:v>196100</c:v>
              </c:pt>
              <c:pt idx="1952">
                <c:v>196200</c:v>
              </c:pt>
              <c:pt idx="1953">
                <c:v>196300</c:v>
              </c:pt>
              <c:pt idx="1954">
                <c:v>196400</c:v>
              </c:pt>
              <c:pt idx="1955">
                <c:v>196500</c:v>
              </c:pt>
              <c:pt idx="1956">
                <c:v>196600</c:v>
              </c:pt>
              <c:pt idx="1957">
                <c:v>196700</c:v>
              </c:pt>
              <c:pt idx="1958">
                <c:v>196800</c:v>
              </c:pt>
              <c:pt idx="1959">
                <c:v>196900</c:v>
              </c:pt>
              <c:pt idx="1960">
                <c:v>197000</c:v>
              </c:pt>
              <c:pt idx="1961">
                <c:v>197100</c:v>
              </c:pt>
              <c:pt idx="1962">
                <c:v>197200</c:v>
              </c:pt>
              <c:pt idx="1963">
                <c:v>197300</c:v>
              </c:pt>
              <c:pt idx="1964">
                <c:v>197400</c:v>
              </c:pt>
              <c:pt idx="1965">
                <c:v>197500</c:v>
              </c:pt>
              <c:pt idx="1966">
                <c:v>197600</c:v>
              </c:pt>
              <c:pt idx="1967">
                <c:v>197700</c:v>
              </c:pt>
              <c:pt idx="1968">
                <c:v>197800</c:v>
              </c:pt>
              <c:pt idx="1969">
                <c:v>197900</c:v>
              </c:pt>
              <c:pt idx="1970">
                <c:v>198000</c:v>
              </c:pt>
              <c:pt idx="1971">
                <c:v>198100</c:v>
              </c:pt>
              <c:pt idx="1972">
                <c:v>198200</c:v>
              </c:pt>
              <c:pt idx="1973">
                <c:v>198300</c:v>
              </c:pt>
              <c:pt idx="1974">
                <c:v>198400</c:v>
              </c:pt>
              <c:pt idx="1975">
                <c:v>198500</c:v>
              </c:pt>
              <c:pt idx="1976">
                <c:v>198600</c:v>
              </c:pt>
              <c:pt idx="1977">
                <c:v>198700</c:v>
              </c:pt>
              <c:pt idx="1978">
                <c:v>198800</c:v>
              </c:pt>
              <c:pt idx="1979">
                <c:v>198900</c:v>
              </c:pt>
              <c:pt idx="1980">
                <c:v>199000</c:v>
              </c:pt>
              <c:pt idx="1981">
                <c:v>199100</c:v>
              </c:pt>
              <c:pt idx="1982">
                <c:v>199200</c:v>
              </c:pt>
              <c:pt idx="1983">
                <c:v>199300</c:v>
              </c:pt>
              <c:pt idx="1984">
                <c:v>199400</c:v>
              </c:pt>
              <c:pt idx="1985">
                <c:v>199500</c:v>
              </c:pt>
              <c:pt idx="1986">
                <c:v>199600</c:v>
              </c:pt>
              <c:pt idx="1987">
                <c:v>199700</c:v>
              </c:pt>
              <c:pt idx="1988">
                <c:v>199800</c:v>
              </c:pt>
              <c:pt idx="1989">
                <c:v>199900</c:v>
              </c:pt>
              <c:pt idx="1990">
                <c:v>200000</c:v>
              </c:pt>
              <c:pt idx="1991">
                <c:v>200100</c:v>
              </c:pt>
              <c:pt idx="1992">
                <c:v>200200</c:v>
              </c:pt>
              <c:pt idx="1993">
                <c:v>200300</c:v>
              </c:pt>
              <c:pt idx="1994">
                <c:v>200400</c:v>
              </c:pt>
              <c:pt idx="1995">
                <c:v>200500</c:v>
              </c:pt>
              <c:pt idx="1996">
                <c:v>200600</c:v>
              </c:pt>
              <c:pt idx="1997">
                <c:v>200700</c:v>
              </c:pt>
              <c:pt idx="1998">
                <c:v>200800</c:v>
              </c:pt>
              <c:pt idx="1999">
                <c:v>200900</c:v>
              </c:pt>
              <c:pt idx="2000">
                <c:v>201000</c:v>
              </c:pt>
              <c:pt idx="2001">
                <c:v>201100</c:v>
              </c:pt>
              <c:pt idx="2002">
                <c:v>201200</c:v>
              </c:pt>
              <c:pt idx="2003">
                <c:v>201300</c:v>
              </c:pt>
              <c:pt idx="2004">
                <c:v>201400</c:v>
              </c:pt>
              <c:pt idx="2005">
                <c:v>201500</c:v>
              </c:pt>
              <c:pt idx="2006">
                <c:v>201600</c:v>
              </c:pt>
              <c:pt idx="2007">
                <c:v>201700</c:v>
              </c:pt>
              <c:pt idx="2008">
                <c:v>201800</c:v>
              </c:pt>
              <c:pt idx="2009">
                <c:v>201900</c:v>
              </c:pt>
              <c:pt idx="2010">
                <c:v>202000</c:v>
              </c:pt>
              <c:pt idx="2011">
                <c:v>202100</c:v>
              </c:pt>
              <c:pt idx="2012">
                <c:v>202200</c:v>
              </c:pt>
              <c:pt idx="2013">
                <c:v>202300</c:v>
              </c:pt>
              <c:pt idx="2014">
                <c:v>202400</c:v>
              </c:pt>
              <c:pt idx="2015">
                <c:v>202500</c:v>
              </c:pt>
              <c:pt idx="2016">
                <c:v>202600</c:v>
              </c:pt>
              <c:pt idx="2017">
                <c:v>202700</c:v>
              </c:pt>
              <c:pt idx="2018">
                <c:v>202800</c:v>
              </c:pt>
              <c:pt idx="2019">
                <c:v>202900</c:v>
              </c:pt>
              <c:pt idx="2020">
                <c:v>203000</c:v>
              </c:pt>
              <c:pt idx="2021">
                <c:v>203100</c:v>
              </c:pt>
              <c:pt idx="2022">
                <c:v>203200</c:v>
              </c:pt>
              <c:pt idx="2023">
                <c:v>203300</c:v>
              </c:pt>
              <c:pt idx="2024">
                <c:v>203400</c:v>
              </c:pt>
              <c:pt idx="2025">
                <c:v>203500</c:v>
              </c:pt>
              <c:pt idx="2026">
                <c:v>203600</c:v>
              </c:pt>
              <c:pt idx="2027">
                <c:v>203700</c:v>
              </c:pt>
              <c:pt idx="2028">
                <c:v>203800</c:v>
              </c:pt>
              <c:pt idx="2029">
                <c:v>203900</c:v>
              </c:pt>
              <c:pt idx="2030">
                <c:v>204000</c:v>
              </c:pt>
              <c:pt idx="2031">
                <c:v>204100</c:v>
              </c:pt>
              <c:pt idx="2032">
                <c:v>204200</c:v>
              </c:pt>
              <c:pt idx="2033">
                <c:v>204300</c:v>
              </c:pt>
              <c:pt idx="2034">
                <c:v>204400</c:v>
              </c:pt>
              <c:pt idx="2035">
                <c:v>204500</c:v>
              </c:pt>
              <c:pt idx="2036">
                <c:v>204600</c:v>
              </c:pt>
              <c:pt idx="2037">
                <c:v>204700</c:v>
              </c:pt>
              <c:pt idx="2038">
                <c:v>204800</c:v>
              </c:pt>
              <c:pt idx="2039">
                <c:v>204900</c:v>
              </c:pt>
              <c:pt idx="2040">
                <c:v>205000</c:v>
              </c:pt>
              <c:pt idx="2041">
                <c:v>205100</c:v>
              </c:pt>
              <c:pt idx="2042">
                <c:v>205200</c:v>
              </c:pt>
              <c:pt idx="2043">
                <c:v>205300</c:v>
              </c:pt>
              <c:pt idx="2044">
                <c:v>205400</c:v>
              </c:pt>
              <c:pt idx="2045">
                <c:v>205500</c:v>
              </c:pt>
              <c:pt idx="2046">
                <c:v>205600</c:v>
              </c:pt>
              <c:pt idx="2047">
                <c:v>205700</c:v>
              </c:pt>
              <c:pt idx="2048">
                <c:v>205800</c:v>
              </c:pt>
              <c:pt idx="2049">
                <c:v>205900</c:v>
              </c:pt>
              <c:pt idx="2050">
                <c:v>206000</c:v>
              </c:pt>
              <c:pt idx="2051">
                <c:v>206100</c:v>
              </c:pt>
              <c:pt idx="2052">
                <c:v>206200</c:v>
              </c:pt>
              <c:pt idx="2053">
                <c:v>206300</c:v>
              </c:pt>
              <c:pt idx="2054">
                <c:v>206400</c:v>
              </c:pt>
              <c:pt idx="2055">
                <c:v>206500</c:v>
              </c:pt>
              <c:pt idx="2056">
                <c:v>206600</c:v>
              </c:pt>
              <c:pt idx="2057">
                <c:v>206700</c:v>
              </c:pt>
              <c:pt idx="2058">
                <c:v>206800</c:v>
              </c:pt>
              <c:pt idx="2059">
                <c:v>206900</c:v>
              </c:pt>
              <c:pt idx="2060">
                <c:v>207000</c:v>
              </c:pt>
              <c:pt idx="2061">
                <c:v>207100</c:v>
              </c:pt>
              <c:pt idx="2062">
                <c:v>207200</c:v>
              </c:pt>
              <c:pt idx="2063">
                <c:v>207300</c:v>
              </c:pt>
              <c:pt idx="2064">
                <c:v>207400</c:v>
              </c:pt>
              <c:pt idx="2065">
                <c:v>207500</c:v>
              </c:pt>
              <c:pt idx="2066">
                <c:v>207600</c:v>
              </c:pt>
              <c:pt idx="2067">
                <c:v>207700</c:v>
              </c:pt>
              <c:pt idx="2068">
                <c:v>207800</c:v>
              </c:pt>
              <c:pt idx="2069">
                <c:v>207900</c:v>
              </c:pt>
              <c:pt idx="2070">
                <c:v>208000</c:v>
              </c:pt>
              <c:pt idx="2071">
                <c:v>208100</c:v>
              </c:pt>
              <c:pt idx="2072">
                <c:v>208200</c:v>
              </c:pt>
              <c:pt idx="2073">
                <c:v>208300</c:v>
              </c:pt>
              <c:pt idx="2074">
                <c:v>208400</c:v>
              </c:pt>
              <c:pt idx="2075">
                <c:v>208500</c:v>
              </c:pt>
              <c:pt idx="2076">
                <c:v>208600</c:v>
              </c:pt>
              <c:pt idx="2077">
                <c:v>208700</c:v>
              </c:pt>
              <c:pt idx="2078">
                <c:v>208800</c:v>
              </c:pt>
              <c:pt idx="2079">
                <c:v>208900</c:v>
              </c:pt>
              <c:pt idx="2080">
                <c:v>209000</c:v>
              </c:pt>
              <c:pt idx="2081">
                <c:v>209100</c:v>
              </c:pt>
              <c:pt idx="2082">
                <c:v>209200</c:v>
              </c:pt>
              <c:pt idx="2083">
                <c:v>209300</c:v>
              </c:pt>
              <c:pt idx="2084">
                <c:v>209400</c:v>
              </c:pt>
              <c:pt idx="2085">
                <c:v>209500</c:v>
              </c:pt>
              <c:pt idx="2086">
                <c:v>209600</c:v>
              </c:pt>
              <c:pt idx="2087">
                <c:v>209700</c:v>
              </c:pt>
              <c:pt idx="2088">
                <c:v>209800</c:v>
              </c:pt>
              <c:pt idx="2089">
                <c:v>209900</c:v>
              </c:pt>
              <c:pt idx="2090">
                <c:v>210000</c:v>
              </c:pt>
              <c:pt idx="2091">
                <c:v>210100</c:v>
              </c:pt>
              <c:pt idx="2092">
                <c:v>210200</c:v>
              </c:pt>
              <c:pt idx="2093">
                <c:v>210300</c:v>
              </c:pt>
              <c:pt idx="2094">
                <c:v>210400</c:v>
              </c:pt>
              <c:pt idx="2095">
                <c:v>210500</c:v>
              </c:pt>
              <c:pt idx="2096">
                <c:v>210600</c:v>
              </c:pt>
              <c:pt idx="2097">
                <c:v>210700</c:v>
              </c:pt>
              <c:pt idx="2098">
                <c:v>210800</c:v>
              </c:pt>
              <c:pt idx="2099">
                <c:v>210900</c:v>
              </c:pt>
              <c:pt idx="2100">
                <c:v>211000</c:v>
              </c:pt>
              <c:pt idx="2101">
                <c:v>211100</c:v>
              </c:pt>
              <c:pt idx="2102">
                <c:v>211200</c:v>
              </c:pt>
              <c:pt idx="2103">
                <c:v>211300</c:v>
              </c:pt>
              <c:pt idx="2104">
                <c:v>211400</c:v>
              </c:pt>
              <c:pt idx="2105">
                <c:v>211500</c:v>
              </c:pt>
              <c:pt idx="2106">
                <c:v>211600</c:v>
              </c:pt>
              <c:pt idx="2107">
                <c:v>211700</c:v>
              </c:pt>
              <c:pt idx="2108">
                <c:v>211800</c:v>
              </c:pt>
              <c:pt idx="2109">
                <c:v>211900</c:v>
              </c:pt>
              <c:pt idx="2110">
                <c:v>212000</c:v>
              </c:pt>
              <c:pt idx="2111">
                <c:v>212100</c:v>
              </c:pt>
              <c:pt idx="2112">
                <c:v>212200</c:v>
              </c:pt>
              <c:pt idx="2113">
                <c:v>212300</c:v>
              </c:pt>
              <c:pt idx="2114">
                <c:v>212400</c:v>
              </c:pt>
              <c:pt idx="2115">
                <c:v>212500</c:v>
              </c:pt>
              <c:pt idx="2116">
                <c:v>212600</c:v>
              </c:pt>
              <c:pt idx="2117">
                <c:v>212700</c:v>
              </c:pt>
              <c:pt idx="2118">
                <c:v>212800</c:v>
              </c:pt>
              <c:pt idx="2119">
                <c:v>212900</c:v>
              </c:pt>
              <c:pt idx="2120">
                <c:v>213000</c:v>
              </c:pt>
              <c:pt idx="2121">
                <c:v>213100</c:v>
              </c:pt>
              <c:pt idx="2122">
                <c:v>213200</c:v>
              </c:pt>
              <c:pt idx="2123">
                <c:v>213300</c:v>
              </c:pt>
              <c:pt idx="2124">
                <c:v>213400</c:v>
              </c:pt>
              <c:pt idx="2125">
                <c:v>213500</c:v>
              </c:pt>
              <c:pt idx="2126">
                <c:v>213600</c:v>
              </c:pt>
              <c:pt idx="2127">
                <c:v>213700</c:v>
              </c:pt>
              <c:pt idx="2128">
                <c:v>213800</c:v>
              </c:pt>
              <c:pt idx="2129">
                <c:v>213900</c:v>
              </c:pt>
              <c:pt idx="2130">
                <c:v>214000</c:v>
              </c:pt>
              <c:pt idx="2131">
                <c:v>214100</c:v>
              </c:pt>
              <c:pt idx="2132">
                <c:v>214200</c:v>
              </c:pt>
              <c:pt idx="2133">
                <c:v>214300</c:v>
              </c:pt>
              <c:pt idx="2134">
                <c:v>214400</c:v>
              </c:pt>
              <c:pt idx="2135">
                <c:v>214500</c:v>
              </c:pt>
              <c:pt idx="2136">
                <c:v>214600</c:v>
              </c:pt>
              <c:pt idx="2137">
                <c:v>214700</c:v>
              </c:pt>
              <c:pt idx="2138">
                <c:v>214800</c:v>
              </c:pt>
              <c:pt idx="2139">
                <c:v>214900</c:v>
              </c:pt>
              <c:pt idx="2140">
                <c:v>215000</c:v>
              </c:pt>
              <c:pt idx="2141">
                <c:v>215100</c:v>
              </c:pt>
              <c:pt idx="2142">
                <c:v>215200</c:v>
              </c:pt>
              <c:pt idx="2143">
                <c:v>215300</c:v>
              </c:pt>
              <c:pt idx="2144">
                <c:v>215400</c:v>
              </c:pt>
              <c:pt idx="2145">
                <c:v>215500</c:v>
              </c:pt>
              <c:pt idx="2146">
                <c:v>215600</c:v>
              </c:pt>
              <c:pt idx="2147">
                <c:v>215700</c:v>
              </c:pt>
              <c:pt idx="2148">
                <c:v>215800</c:v>
              </c:pt>
              <c:pt idx="2149">
                <c:v>215900</c:v>
              </c:pt>
              <c:pt idx="2150">
                <c:v>216000</c:v>
              </c:pt>
              <c:pt idx="2151">
                <c:v>216100</c:v>
              </c:pt>
              <c:pt idx="2152">
                <c:v>216200</c:v>
              </c:pt>
              <c:pt idx="2153">
                <c:v>216300</c:v>
              </c:pt>
              <c:pt idx="2154">
                <c:v>216400</c:v>
              </c:pt>
              <c:pt idx="2155">
                <c:v>216500</c:v>
              </c:pt>
              <c:pt idx="2156">
                <c:v>216600</c:v>
              </c:pt>
              <c:pt idx="2157">
                <c:v>216700</c:v>
              </c:pt>
              <c:pt idx="2158">
                <c:v>216800</c:v>
              </c:pt>
              <c:pt idx="2159">
                <c:v>216900</c:v>
              </c:pt>
              <c:pt idx="2160">
                <c:v>217000</c:v>
              </c:pt>
              <c:pt idx="2161">
                <c:v>217100</c:v>
              </c:pt>
              <c:pt idx="2162">
                <c:v>217200</c:v>
              </c:pt>
              <c:pt idx="2163">
                <c:v>217300</c:v>
              </c:pt>
              <c:pt idx="2164">
                <c:v>217400</c:v>
              </c:pt>
              <c:pt idx="2165">
                <c:v>217500</c:v>
              </c:pt>
              <c:pt idx="2166">
                <c:v>217600</c:v>
              </c:pt>
              <c:pt idx="2167">
                <c:v>217700</c:v>
              </c:pt>
              <c:pt idx="2168">
                <c:v>217800</c:v>
              </c:pt>
              <c:pt idx="2169">
                <c:v>217900</c:v>
              </c:pt>
              <c:pt idx="2170">
                <c:v>218000</c:v>
              </c:pt>
              <c:pt idx="2171">
                <c:v>218100</c:v>
              </c:pt>
              <c:pt idx="2172">
                <c:v>218200</c:v>
              </c:pt>
              <c:pt idx="2173">
                <c:v>218300</c:v>
              </c:pt>
              <c:pt idx="2174">
                <c:v>218400</c:v>
              </c:pt>
              <c:pt idx="2175">
                <c:v>218500</c:v>
              </c:pt>
              <c:pt idx="2176">
                <c:v>218600</c:v>
              </c:pt>
              <c:pt idx="2177">
                <c:v>218700</c:v>
              </c:pt>
              <c:pt idx="2178">
                <c:v>218800</c:v>
              </c:pt>
              <c:pt idx="2179">
                <c:v>218900</c:v>
              </c:pt>
              <c:pt idx="2180">
                <c:v>219000</c:v>
              </c:pt>
              <c:pt idx="2181">
                <c:v>219100</c:v>
              </c:pt>
              <c:pt idx="2182">
                <c:v>219200</c:v>
              </c:pt>
              <c:pt idx="2183">
                <c:v>219300</c:v>
              </c:pt>
              <c:pt idx="2184">
                <c:v>219400</c:v>
              </c:pt>
              <c:pt idx="2185">
                <c:v>219500</c:v>
              </c:pt>
              <c:pt idx="2186">
                <c:v>219600</c:v>
              </c:pt>
              <c:pt idx="2187">
                <c:v>219700</c:v>
              </c:pt>
              <c:pt idx="2188">
                <c:v>219800</c:v>
              </c:pt>
              <c:pt idx="2189">
                <c:v>219900</c:v>
              </c:pt>
              <c:pt idx="2190">
                <c:v>220000</c:v>
              </c:pt>
              <c:pt idx="2191">
                <c:v>220100</c:v>
              </c:pt>
              <c:pt idx="2192">
                <c:v>220200</c:v>
              </c:pt>
              <c:pt idx="2193">
                <c:v>220300</c:v>
              </c:pt>
              <c:pt idx="2194">
                <c:v>220400</c:v>
              </c:pt>
              <c:pt idx="2195">
                <c:v>220500</c:v>
              </c:pt>
              <c:pt idx="2196">
                <c:v>220600</c:v>
              </c:pt>
              <c:pt idx="2197">
                <c:v>220700</c:v>
              </c:pt>
              <c:pt idx="2198">
                <c:v>220800</c:v>
              </c:pt>
              <c:pt idx="2199">
                <c:v>220900</c:v>
              </c:pt>
              <c:pt idx="2200">
                <c:v>221000</c:v>
              </c:pt>
              <c:pt idx="2201">
                <c:v>221100</c:v>
              </c:pt>
              <c:pt idx="2202">
                <c:v>221200</c:v>
              </c:pt>
              <c:pt idx="2203">
                <c:v>221300</c:v>
              </c:pt>
              <c:pt idx="2204">
                <c:v>221400</c:v>
              </c:pt>
              <c:pt idx="2205">
                <c:v>221500</c:v>
              </c:pt>
              <c:pt idx="2206">
                <c:v>221600</c:v>
              </c:pt>
              <c:pt idx="2207">
                <c:v>221700</c:v>
              </c:pt>
              <c:pt idx="2208">
                <c:v>221800</c:v>
              </c:pt>
              <c:pt idx="2209">
                <c:v>221900</c:v>
              </c:pt>
              <c:pt idx="2210">
                <c:v>222000</c:v>
              </c:pt>
              <c:pt idx="2211">
                <c:v>222100</c:v>
              </c:pt>
              <c:pt idx="2212">
                <c:v>222200</c:v>
              </c:pt>
              <c:pt idx="2213">
                <c:v>222300</c:v>
              </c:pt>
              <c:pt idx="2214">
                <c:v>222400</c:v>
              </c:pt>
              <c:pt idx="2215">
                <c:v>222500</c:v>
              </c:pt>
              <c:pt idx="2216">
                <c:v>222600</c:v>
              </c:pt>
              <c:pt idx="2217">
                <c:v>222700</c:v>
              </c:pt>
              <c:pt idx="2218">
                <c:v>222800</c:v>
              </c:pt>
              <c:pt idx="2219">
                <c:v>222900</c:v>
              </c:pt>
              <c:pt idx="2220">
                <c:v>223000</c:v>
              </c:pt>
              <c:pt idx="2221">
                <c:v>223100</c:v>
              </c:pt>
              <c:pt idx="2222">
                <c:v>223200</c:v>
              </c:pt>
              <c:pt idx="2223">
                <c:v>223300</c:v>
              </c:pt>
              <c:pt idx="2224">
                <c:v>223400</c:v>
              </c:pt>
              <c:pt idx="2225">
                <c:v>223500</c:v>
              </c:pt>
              <c:pt idx="2226">
                <c:v>223600</c:v>
              </c:pt>
              <c:pt idx="2227">
                <c:v>223700</c:v>
              </c:pt>
              <c:pt idx="2228">
                <c:v>223800</c:v>
              </c:pt>
              <c:pt idx="2229">
                <c:v>223900</c:v>
              </c:pt>
              <c:pt idx="2230">
                <c:v>224000</c:v>
              </c:pt>
              <c:pt idx="2231">
                <c:v>224100</c:v>
              </c:pt>
              <c:pt idx="2232">
                <c:v>224200</c:v>
              </c:pt>
              <c:pt idx="2233">
                <c:v>224300</c:v>
              </c:pt>
              <c:pt idx="2234">
                <c:v>224400</c:v>
              </c:pt>
              <c:pt idx="2235">
                <c:v>224500</c:v>
              </c:pt>
              <c:pt idx="2236">
                <c:v>224600</c:v>
              </c:pt>
              <c:pt idx="2237">
                <c:v>224700</c:v>
              </c:pt>
              <c:pt idx="2238">
                <c:v>224800</c:v>
              </c:pt>
              <c:pt idx="2239">
                <c:v>224900</c:v>
              </c:pt>
              <c:pt idx="2240">
                <c:v>225000</c:v>
              </c:pt>
              <c:pt idx="2241">
                <c:v>225100</c:v>
              </c:pt>
              <c:pt idx="2242">
                <c:v>225200</c:v>
              </c:pt>
              <c:pt idx="2243">
                <c:v>225300</c:v>
              </c:pt>
              <c:pt idx="2244">
                <c:v>225400</c:v>
              </c:pt>
              <c:pt idx="2245">
                <c:v>225500</c:v>
              </c:pt>
              <c:pt idx="2246">
                <c:v>225600</c:v>
              </c:pt>
              <c:pt idx="2247">
                <c:v>225700</c:v>
              </c:pt>
              <c:pt idx="2248">
                <c:v>225800</c:v>
              </c:pt>
              <c:pt idx="2249">
                <c:v>225900</c:v>
              </c:pt>
              <c:pt idx="2250">
                <c:v>226000</c:v>
              </c:pt>
              <c:pt idx="2251">
                <c:v>226100</c:v>
              </c:pt>
              <c:pt idx="2252">
                <c:v>226200</c:v>
              </c:pt>
              <c:pt idx="2253">
                <c:v>226300</c:v>
              </c:pt>
              <c:pt idx="2254">
                <c:v>226400</c:v>
              </c:pt>
              <c:pt idx="2255">
                <c:v>226500</c:v>
              </c:pt>
              <c:pt idx="2256">
                <c:v>226600</c:v>
              </c:pt>
              <c:pt idx="2257">
                <c:v>226700</c:v>
              </c:pt>
              <c:pt idx="2258">
                <c:v>226800</c:v>
              </c:pt>
              <c:pt idx="2259">
                <c:v>226900</c:v>
              </c:pt>
              <c:pt idx="2260">
                <c:v>227000</c:v>
              </c:pt>
              <c:pt idx="2261">
                <c:v>227100</c:v>
              </c:pt>
              <c:pt idx="2262">
                <c:v>227200</c:v>
              </c:pt>
              <c:pt idx="2263">
                <c:v>227300</c:v>
              </c:pt>
              <c:pt idx="2264">
                <c:v>227400</c:v>
              </c:pt>
              <c:pt idx="2265">
                <c:v>227500</c:v>
              </c:pt>
              <c:pt idx="2266">
                <c:v>227600</c:v>
              </c:pt>
              <c:pt idx="2267">
                <c:v>227700</c:v>
              </c:pt>
              <c:pt idx="2268">
                <c:v>227800</c:v>
              </c:pt>
              <c:pt idx="2269">
                <c:v>227900</c:v>
              </c:pt>
              <c:pt idx="2270">
                <c:v>228000</c:v>
              </c:pt>
              <c:pt idx="2271">
                <c:v>228100</c:v>
              </c:pt>
              <c:pt idx="2272">
                <c:v>228200</c:v>
              </c:pt>
              <c:pt idx="2273">
                <c:v>228300</c:v>
              </c:pt>
              <c:pt idx="2274">
                <c:v>228400</c:v>
              </c:pt>
              <c:pt idx="2275">
                <c:v>228500</c:v>
              </c:pt>
              <c:pt idx="2276">
                <c:v>228600</c:v>
              </c:pt>
              <c:pt idx="2277">
                <c:v>228700</c:v>
              </c:pt>
              <c:pt idx="2278">
                <c:v>228800</c:v>
              </c:pt>
              <c:pt idx="2279">
                <c:v>228900</c:v>
              </c:pt>
              <c:pt idx="2280">
                <c:v>229000</c:v>
              </c:pt>
              <c:pt idx="2281">
                <c:v>229100</c:v>
              </c:pt>
              <c:pt idx="2282">
                <c:v>229200</c:v>
              </c:pt>
              <c:pt idx="2283">
                <c:v>229300</c:v>
              </c:pt>
              <c:pt idx="2284">
                <c:v>229400</c:v>
              </c:pt>
              <c:pt idx="2285">
                <c:v>229500</c:v>
              </c:pt>
              <c:pt idx="2286">
                <c:v>229600</c:v>
              </c:pt>
              <c:pt idx="2287">
                <c:v>229700</c:v>
              </c:pt>
              <c:pt idx="2288">
                <c:v>229800</c:v>
              </c:pt>
              <c:pt idx="2289">
                <c:v>229900</c:v>
              </c:pt>
              <c:pt idx="2290">
                <c:v>230000</c:v>
              </c:pt>
              <c:pt idx="2291">
                <c:v>230100</c:v>
              </c:pt>
              <c:pt idx="2292">
                <c:v>230200</c:v>
              </c:pt>
              <c:pt idx="2293">
                <c:v>230300</c:v>
              </c:pt>
              <c:pt idx="2294">
                <c:v>230400</c:v>
              </c:pt>
              <c:pt idx="2295">
                <c:v>230500</c:v>
              </c:pt>
              <c:pt idx="2296">
                <c:v>230600</c:v>
              </c:pt>
              <c:pt idx="2297">
                <c:v>230700</c:v>
              </c:pt>
              <c:pt idx="2298">
                <c:v>230800</c:v>
              </c:pt>
              <c:pt idx="2299">
                <c:v>230900</c:v>
              </c:pt>
              <c:pt idx="2300">
                <c:v>231000</c:v>
              </c:pt>
              <c:pt idx="2301">
                <c:v>231100</c:v>
              </c:pt>
              <c:pt idx="2302">
                <c:v>231200</c:v>
              </c:pt>
              <c:pt idx="2303">
                <c:v>231300</c:v>
              </c:pt>
              <c:pt idx="2304">
                <c:v>231400</c:v>
              </c:pt>
              <c:pt idx="2305">
                <c:v>231500</c:v>
              </c:pt>
              <c:pt idx="2306">
                <c:v>231600</c:v>
              </c:pt>
              <c:pt idx="2307">
                <c:v>231700</c:v>
              </c:pt>
              <c:pt idx="2308">
                <c:v>231800</c:v>
              </c:pt>
              <c:pt idx="2309">
                <c:v>231900</c:v>
              </c:pt>
              <c:pt idx="2310">
                <c:v>232000</c:v>
              </c:pt>
              <c:pt idx="2311">
                <c:v>232100</c:v>
              </c:pt>
              <c:pt idx="2312">
                <c:v>232200</c:v>
              </c:pt>
              <c:pt idx="2313">
                <c:v>232300</c:v>
              </c:pt>
              <c:pt idx="2314">
                <c:v>232400</c:v>
              </c:pt>
              <c:pt idx="2315">
                <c:v>232500</c:v>
              </c:pt>
              <c:pt idx="2316">
                <c:v>232600</c:v>
              </c:pt>
              <c:pt idx="2317">
                <c:v>232700</c:v>
              </c:pt>
              <c:pt idx="2318">
                <c:v>232800</c:v>
              </c:pt>
              <c:pt idx="2319">
                <c:v>232900</c:v>
              </c:pt>
              <c:pt idx="2320">
                <c:v>233000</c:v>
              </c:pt>
              <c:pt idx="2321">
                <c:v>233100</c:v>
              </c:pt>
              <c:pt idx="2322">
                <c:v>233200</c:v>
              </c:pt>
              <c:pt idx="2323">
                <c:v>233300</c:v>
              </c:pt>
              <c:pt idx="2324">
                <c:v>233400</c:v>
              </c:pt>
              <c:pt idx="2325">
                <c:v>233500</c:v>
              </c:pt>
              <c:pt idx="2326">
                <c:v>233600</c:v>
              </c:pt>
              <c:pt idx="2327">
                <c:v>233700</c:v>
              </c:pt>
              <c:pt idx="2328">
                <c:v>233800</c:v>
              </c:pt>
              <c:pt idx="2329">
                <c:v>233900</c:v>
              </c:pt>
              <c:pt idx="2330">
                <c:v>234000</c:v>
              </c:pt>
              <c:pt idx="2331">
                <c:v>234100</c:v>
              </c:pt>
              <c:pt idx="2332">
                <c:v>234200</c:v>
              </c:pt>
              <c:pt idx="2333">
                <c:v>234300</c:v>
              </c:pt>
              <c:pt idx="2334">
                <c:v>234400</c:v>
              </c:pt>
              <c:pt idx="2335">
                <c:v>234500</c:v>
              </c:pt>
              <c:pt idx="2336">
                <c:v>234600</c:v>
              </c:pt>
              <c:pt idx="2337">
                <c:v>234700</c:v>
              </c:pt>
              <c:pt idx="2338">
                <c:v>234800</c:v>
              </c:pt>
              <c:pt idx="2339">
                <c:v>234900</c:v>
              </c:pt>
              <c:pt idx="2340">
                <c:v>235000</c:v>
              </c:pt>
              <c:pt idx="2341">
                <c:v>235100</c:v>
              </c:pt>
              <c:pt idx="2342">
                <c:v>235200</c:v>
              </c:pt>
              <c:pt idx="2343">
                <c:v>235300</c:v>
              </c:pt>
              <c:pt idx="2344">
                <c:v>235400</c:v>
              </c:pt>
              <c:pt idx="2345">
                <c:v>235500</c:v>
              </c:pt>
              <c:pt idx="2346">
                <c:v>235600</c:v>
              </c:pt>
              <c:pt idx="2347">
                <c:v>235700</c:v>
              </c:pt>
              <c:pt idx="2348">
                <c:v>235800</c:v>
              </c:pt>
              <c:pt idx="2349">
                <c:v>235900</c:v>
              </c:pt>
              <c:pt idx="2350">
                <c:v>236000</c:v>
              </c:pt>
              <c:pt idx="2351">
                <c:v>236100</c:v>
              </c:pt>
              <c:pt idx="2352">
                <c:v>236200</c:v>
              </c:pt>
              <c:pt idx="2353">
                <c:v>236300</c:v>
              </c:pt>
              <c:pt idx="2354">
                <c:v>236400</c:v>
              </c:pt>
              <c:pt idx="2355">
                <c:v>236500</c:v>
              </c:pt>
              <c:pt idx="2356">
                <c:v>236600</c:v>
              </c:pt>
              <c:pt idx="2357">
                <c:v>236700</c:v>
              </c:pt>
              <c:pt idx="2358">
                <c:v>236800</c:v>
              </c:pt>
              <c:pt idx="2359">
                <c:v>236900</c:v>
              </c:pt>
              <c:pt idx="2360">
                <c:v>237000</c:v>
              </c:pt>
              <c:pt idx="2361">
                <c:v>237100</c:v>
              </c:pt>
              <c:pt idx="2362">
                <c:v>237200</c:v>
              </c:pt>
              <c:pt idx="2363">
                <c:v>237300</c:v>
              </c:pt>
              <c:pt idx="2364">
                <c:v>237400</c:v>
              </c:pt>
              <c:pt idx="2365">
                <c:v>237500</c:v>
              </c:pt>
              <c:pt idx="2366">
                <c:v>237600</c:v>
              </c:pt>
              <c:pt idx="2367">
                <c:v>237700</c:v>
              </c:pt>
              <c:pt idx="2368">
                <c:v>237800</c:v>
              </c:pt>
              <c:pt idx="2369">
                <c:v>237900</c:v>
              </c:pt>
              <c:pt idx="2370">
                <c:v>238000</c:v>
              </c:pt>
              <c:pt idx="2371">
                <c:v>238100</c:v>
              </c:pt>
              <c:pt idx="2372">
                <c:v>238200</c:v>
              </c:pt>
              <c:pt idx="2373">
                <c:v>238300</c:v>
              </c:pt>
              <c:pt idx="2374">
                <c:v>238400</c:v>
              </c:pt>
              <c:pt idx="2375">
                <c:v>238500</c:v>
              </c:pt>
              <c:pt idx="2376">
                <c:v>238600</c:v>
              </c:pt>
              <c:pt idx="2377">
                <c:v>238700</c:v>
              </c:pt>
              <c:pt idx="2378">
                <c:v>238800</c:v>
              </c:pt>
              <c:pt idx="2379">
                <c:v>238900</c:v>
              </c:pt>
              <c:pt idx="2380">
                <c:v>239000</c:v>
              </c:pt>
              <c:pt idx="2381">
                <c:v>239100</c:v>
              </c:pt>
              <c:pt idx="2382">
                <c:v>239200</c:v>
              </c:pt>
              <c:pt idx="2383">
                <c:v>239300</c:v>
              </c:pt>
              <c:pt idx="2384">
                <c:v>239400</c:v>
              </c:pt>
              <c:pt idx="2385">
                <c:v>239500</c:v>
              </c:pt>
              <c:pt idx="2386">
                <c:v>239600</c:v>
              </c:pt>
              <c:pt idx="2387">
                <c:v>239700</c:v>
              </c:pt>
              <c:pt idx="2388">
                <c:v>239800</c:v>
              </c:pt>
              <c:pt idx="2389">
                <c:v>239900</c:v>
              </c:pt>
              <c:pt idx="2390">
                <c:v>240000</c:v>
              </c:pt>
              <c:pt idx="2391">
                <c:v>240100</c:v>
              </c:pt>
              <c:pt idx="2392">
                <c:v>240200</c:v>
              </c:pt>
              <c:pt idx="2393">
                <c:v>240300</c:v>
              </c:pt>
              <c:pt idx="2394">
                <c:v>240400</c:v>
              </c:pt>
              <c:pt idx="2395">
                <c:v>240500</c:v>
              </c:pt>
              <c:pt idx="2396">
                <c:v>240600</c:v>
              </c:pt>
              <c:pt idx="2397">
                <c:v>240700</c:v>
              </c:pt>
              <c:pt idx="2398">
                <c:v>240800</c:v>
              </c:pt>
              <c:pt idx="2399">
                <c:v>240900</c:v>
              </c:pt>
              <c:pt idx="2400">
                <c:v>241000</c:v>
              </c:pt>
              <c:pt idx="2401">
                <c:v>241100</c:v>
              </c:pt>
              <c:pt idx="2402">
                <c:v>241200</c:v>
              </c:pt>
              <c:pt idx="2403">
                <c:v>241300</c:v>
              </c:pt>
              <c:pt idx="2404">
                <c:v>241400</c:v>
              </c:pt>
              <c:pt idx="2405">
                <c:v>241500</c:v>
              </c:pt>
              <c:pt idx="2406">
                <c:v>241600</c:v>
              </c:pt>
              <c:pt idx="2407">
                <c:v>241700</c:v>
              </c:pt>
              <c:pt idx="2408">
                <c:v>241800</c:v>
              </c:pt>
              <c:pt idx="2409">
                <c:v>241900</c:v>
              </c:pt>
              <c:pt idx="2410">
                <c:v>242000</c:v>
              </c:pt>
              <c:pt idx="2411">
                <c:v>242100</c:v>
              </c:pt>
              <c:pt idx="2412">
                <c:v>242200</c:v>
              </c:pt>
              <c:pt idx="2413">
                <c:v>242300</c:v>
              </c:pt>
              <c:pt idx="2414">
                <c:v>242400</c:v>
              </c:pt>
              <c:pt idx="2415">
                <c:v>242500</c:v>
              </c:pt>
              <c:pt idx="2416">
                <c:v>242600</c:v>
              </c:pt>
              <c:pt idx="2417">
                <c:v>242700</c:v>
              </c:pt>
              <c:pt idx="2418">
                <c:v>242800</c:v>
              </c:pt>
              <c:pt idx="2419">
                <c:v>242900</c:v>
              </c:pt>
              <c:pt idx="2420">
                <c:v>243000</c:v>
              </c:pt>
              <c:pt idx="2421">
                <c:v>243100</c:v>
              </c:pt>
              <c:pt idx="2422">
                <c:v>243200</c:v>
              </c:pt>
              <c:pt idx="2423">
                <c:v>243300</c:v>
              </c:pt>
              <c:pt idx="2424">
                <c:v>243400</c:v>
              </c:pt>
              <c:pt idx="2425">
                <c:v>243500</c:v>
              </c:pt>
              <c:pt idx="2426">
                <c:v>243600</c:v>
              </c:pt>
              <c:pt idx="2427">
                <c:v>243700</c:v>
              </c:pt>
              <c:pt idx="2428">
                <c:v>243800</c:v>
              </c:pt>
              <c:pt idx="2429">
                <c:v>243900</c:v>
              </c:pt>
              <c:pt idx="2430">
                <c:v>244000</c:v>
              </c:pt>
              <c:pt idx="2431">
                <c:v>244100</c:v>
              </c:pt>
              <c:pt idx="2432">
                <c:v>244200</c:v>
              </c:pt>
              <c:pt idx="2433">
                <c:v>244300</c:v>
              </c:pt>
              <c:pt idx="2434">
                <c:v>244400</c:v>
              </c:pt>
              <c:pt idx="2435">
                <c:v>244500</c:v>
              </c:pt>
              <c:pt idx="2436">
                <c:v>244600</c:v>
              </c:pt>
              <c:pt idx="2437">
                <c:v>244700</c:v>
              </c:pt>
              <c:pt idx="2438">
                <c:v>244800</c:v>
              </c:pt>
              <c:pt idx="2439">
                <c:v>244900</c:v>
              </c:pt>
              <c:pt idx="2440">
                <c:v>245000</c:v>
              </c:pt>
              <c:pt idx="2441">
                <c:v>245100</c:v>
              </c:pt>
              <c:pt idx="2442">
                <c:v>245200</c:v>
              </c:pt>
              <c:pt idx="2443">
                <c:v>245300</c:v>
              </c:pt>
              <c:pt idx="2444">
                <c:v>245400</c:v>
              </c:pt>
              <c:pt idx="2445">
                <c:v>245500</c:v>
              </c:pt>
              <c:pt idx="2446">
                <c:v>245600</c:v>
              </c:pt>
              <c:pt idx="2447">
                <c:v>245700</c:v>
              </c:pt>
              <c:pt idx="2448">
                <c:v>245800</c:v>
              </c:pt>
              <c:pt idx="2449">
                <c:v>245900</c:v>
              </c:pt>
              <c:pt idx="2450">
                <c:v>246000</c:v>
              </c:pt>
              <c:pt idx="2451">
                <c:v>246100</c:v>
              </c:pt>
              <c:pt idx="2452">
                <c:v>246200</c:v>
              </c:pt>
              <c:pt idx="2453">
                <c:v>246300</c:v>
              </c:pt>
              <c:pt idx="2454">
                <c:v>246400</c:v>
              </c:pt>
              <c:pt idx="2455">
                <c:v>246500</c:v>
              </c:pt>
              <c:pt idx="2456">
                <c:v>246600</c:v>
              </c:pt>
              <c:pt idx="2457">
                <c:v>246700</c:v>
              </c:pt>
              <c:pt idx="2458">
                <c:v>246800</c:v>
              </c:pt>
              <c:pt idx="2459">
                <c:v>246900</c:v>
              </c:pt>
              <c:pt idx="2460">
                <c:v>247000</c:v>
              </c:pt>
              <c:pt idx="2461">
                <c:v>247100</c:v>
              </c:pt>
              <c:pt idx="2462">
                <c:v>247200</c:v>
              </c:pt>
              <c:pt idx="2463">
                <c:v>247300</c:v>
              </c:pt>
              <c:pt idx="2464">
                <c:v>247400</c:v>
              </c:pt>
              <c:pt idx="2465">
                <c:v>247500</c:v>
              </c:pt>
              <c:pt idx="2466">
                <c:v>247600</c:v>
              </c:pt>
              <c:pt idx="2467">
                <c:v>247700</c:v>
              </c:pt>
              <c:pt idx="2468">
                <c:v>247800</c:v>
              </c:pt>
              <c:pt idx="2469">
                <c:v>247900</c:v>
              </c:pt>
              <c:pt idx="2470">
                <c:v>248000</c:v>
              </c:pt>
              <c:pt idx="2471">
                <c:v>248100</c:v>
              </c:pt>
              <c:pt idx="2472">
                <c:v>248200</c:v>
              </c:pt>
              <c:pt idx="2473">
                <c:v>248300</c:v>
              </c:pt>
              <c:pt idx="2474">
                <c:v>248400</c:v>
              </c:pt>
              <c:pt idx="2475">
                <c:v>248500</c:v>
              </c:pt>
              <c:pt idx="2476">
                <c:v>248600</c:v>
              </c:pt>
              <c:pt idx="2477">
                <c:v>248700</c:v>
              </c:pt>
              <c:pt idx="2478">
                <c:v>248800</c:v>
              </c:pt>
              <c:pt idx="2479">
                <c:v>248900</c:v>
              </c:pt>
              <c:pt idx="2480">
                <c:v>249000</c:v>
              </c:pt>
              <c:pt idx="2481">
                <c:v>249100</c:v>
              </c:pt>
              <c:pt idx="2482">
                <c:v>249200</c:v>
              </c:pt>
              <c:pt idx="2483">
                <c:v>249300</c:v>
              </c:pt>
              <c:pt idx="2484">
                <c:v>249400</c:v>
              </c:pt>
              <c:pt idx="2485">
                <c:v>249500</c:v>
              </c:pt>
              <c:pt idx="2486">
                <c:v>249600</c:v>
              </c:pt>
              <c:pt idx="2487">
                <c:v>249700</c:v>
              </c:pt>
              <c:pt idx="2488">
                <c:v>249800</c:v>
              </c:pt>
              <c:pt idx="2489">
                <c:v>249900</c:v>
              </c:pt>
              <c:pt idx="2490">
                <c:v>250000</c:v>
              </c:pt>
              <c:pt idx="2491">
                <c:v>250100</c:v>
              </c:pt>
              <c:pt idx="2492">
                <c:v>250200</c:v>
              </c:pt>
              <c:pt idx="2493">
                <c:v>250300</c:v>
              </c:pt>
              <c:pt idx="2494">
                <c:v>250400</c:v>
              </c:pt>
              <c:pt idx="2495">
                <c:v>250500</c:v>
              </c:pt>
              <c:pt idx="2496">
                <c:v>250600</c:v>
              </c:pt>
              <c:pt idx="2497">
                <c:v>250700</c:v>
              </c:pt>
              <c:pt idx="2498">
                <c:v>250800</c:v>
              </c:pt>
              <c:pt idx="2499">
                <c:v>250900</c:v>
              </c:pt>
              <c:pt idx="2500">
                <c:v>251000</c:v>
              </c:pt>
              <c:pt idx="2501">
                <c:v>251100</c:v>
              </c:pt>
              <c:pt idx="2502">
                <c:v>251200</c:v>
              </c:pt>
              <c:pt idx="2503">
                <c:v>251300</c:v>
              </c:pt>
              <c:pt idx="2504">
                <c:v>251400</c:v>
              </c:pt>
              <c:pt idx="2505">
                <c:v>251500</c:v>
              </c:pt>
              <c:pt idx="2506">
                <c:v>251600</c:v>
              </c:pt>
              <c:pt idx="2507">
                <c:v>251700</c:v>
              </c:pt>
              <c:pt idx="2508">
                <c:v>251800</c:v>
              </c:pt>
              <c:pt idx="2509">
                <c:v>251900</c:v>
              </c:pt>
              <c:pt idx="2510">
                <c:v>252000</c:v>
              </c:pt>
              <c:pt idx="2511">
                <c:v>252100</c:v>
              </c:pt>
              <c:pt idx="2512">
                <c:v>252200</c:v>
              </c:pt>
              <c:pt idx="2513">
                <c:v>252300</c:v>
              </c:pt>
              <c:pt idx="2514">
                <c:v>252400</c:v>
              </c:pt>
              <c:pt idx="2515">
                <c:v>252500</c:v>
              </c:pt>
              <c:pt idx="2516">
                <c:v>252600</c:v>
              </c:pt>
              <c:pt idx="2517">
                <c:v>252700</c:v>
              </c:pt>
              <c:pt idx="2518">
                <c:v>252800</c:v>
              </c:pt>
              <c:pt idx="2519">
                <c:v>252900</c:v>
              </c:pt>
              <c:pt idx="2520">
                <c:v>253000</c:v>
              </c:pt>
              <c:pt idx="2521">
                <c:v>253100</c:v>
              </c:pt>
              <c:pt idx="2522">
                <c:v>253200</c:v>
              </c:pt>
              <c:pt idx="2523">
                <c:v>253300</c:v>
              </c:pt>
              <c:pt idx="2524">
                <c:v>253400</c:v>
              </c:pt>
              <c:pt idx="2525">
                <c:v>253500</c:v>
              </c:pt>
              <c:pt idx="2526">
                <c:v>253600</c:v>
              </c:pt>
              <c:pt idx="2527">
                <c:v>253700</c:v>
              </c:pt>
              <c:pt idx="2528">
                <c:v>253800</c:v>
              </c:pt>
              <c:pt idx="2529">
                <c:v>253900</c:v>
              </c:pt>
              <c:pt idx="2530">
                <c:v>254000</c:v>
              </c:pt>
              <c:pt idx="2531">
                <c:v>254100</c:v>
              </c:pt>
              <c:pt idx="2532">
                <c:v>254200</c:v>
              </c:pt>
              <c:pt idx="2533">
                <c:v>254300</c:v>
              </c:pt>
              <c:pt idx="2534">
                <c:v>254400</c:v>
              </c:pt>
              <c:pt idx="2535">
                <c:v>254500</c:v>
              </c:pt>
              <c:pt idx="2536">
                <c:v>254600</c:v>
              </c:pt>
              <c:pt idx="2537">
                <c:v>254700</c:v>
              </c:pt>
              <c:pt idx="2538">
                <c:v>254800</c:v>
              </c:pt>
              <c:pt idx="2539">
                <c:v>254900</c:v>
              </c:pt>
              <c:pt idx="2540">
                <c:v>255000</c:v>
              </c:pt>
              <c:pt idx="2541">
                <c:v>255100</c:v>
              </c:pt>
              <c:pt idx="2542">
                <c:v>255200</c:v>
              </c:pt>
              <c:pt idx="2543">
                <c:v>255300</c:v>
              </c:pt>
              <c:pt idx="2544">
                <c:v>255400</c:v>
              </c:pt>
              <c:pt idx="2545">
                <c:v>255500</c:v>
              </c:pt>
              <c:pt idx="2546">
                <c:v>255600</c:v>
              </c:pt>
              <c:pt idx="2547">
                <c:v>255700</c:v>
              </c:pt>
              <c:pt idx="2548">
                <c:v>255800</c:v>
              </c:pt>
              <c:pt idx="2549">
                <c:v>255900</c:v>
              </c:pt>
              <c:pt idx="2550">
                <c:v>256000</c:v>
              </c:pt>
              <c:pt idx="2551">
                <c:v>256100</c:v>
              </c:pt>
              <c:pt idx="2552">
                <c:v>256200</c:v>
              </c:pt>
              <c:pt idx="2553">
                <c:v>256300</c:v>
              </c:pt>
              <c:pt idx="2554">
                <c:v>256400</c:v>
              </c:pt>
              <c:pt idx="2555">
                <c:v>256500</c:v>
              </c:pt>
              <c:pt idx="2556">
                <c:v>256600</c:v>
              </c:pt>
              <c:pt idx="2557">
                <c:v>256700</c:v>
              </c:pt>
              <c:pt idx="2558">
                <c:v>256800</c:v>
              </c:pt>
              <c:pt idx="2559">
                <c:v>256900</c:v>
              </c:pt>
              <c:pt idx="2560">
                <c:v>257000</c:v>
              </c:pt>
              <c:pt idx="2561">
                <c:v>257100</c:v>
              </c:pt>
              <c:pt idx="2562">
                <c:v>257200</c:v>
              </c:pt>
              <c:pt idx="2563">
                <c:v>257300</c:v>
              </c:pt>
              <c:pt idx="2564">
                <c:v>257400</c:v>
              </c:pt>
              <c:pt idx="2565">
                <c:v>257500</c:v>
              </c:pt>
              <c:pt idx="2566">
                <c:v>257600</c:v>
              </c:pt>
              <c:pt idx="2567">
                <c:v>257700</c:v>
              </c:pt>
              <c:pt idx="2568">
                <c:v>257800</c:v>
              </c:pt>
              <c:pt idx="2569">
                <c:v>257900</c:v>
              </c:pt>
              <c:pt idx="2570">
                <c:v>258000</c:v>
              </c:pt>
              <c:pt idx="2571">
                <c:v>258100</c:v>
              </c:pt>
              <c:pt idx="2572">
                <c:v>258200</c:v>
              </c:pt>
              <c:pt idx="2573">
                <c:v>258300</c:v>
              </c:pt>
              <c:pt idx="2574">
                <c:v>258400</c:v>
              </c:pt>
              <c:pt idx="2575">
                <c:v>258500</c:v>
              </c:pt>
              <c:pt idx="2576">
                <c:v>258600</c:v>
              </c:pt>
              <c:pt idx="2577">
                <c:v>258700</c:v>
              </c:pt>
              <c:pt idx="2578">
                <c:v>258800</c:v>
              </c:pt>
              <c:pt idx="2579">
                <c:v>258900</c:v>
              </c:pt>
              <c:pt idx="2580">
                <c:v>259000</c:v>
              </c:pt>
              <c:pt idx="2581">
                <c:v>259100</c:v>
              </c:pt>
              <c:pt idx="2582">
                <c:v>259200</c:v>
              </c:pt>
              <c:pt idx="2583">
                <c:v>259300</c:v>
              </c:pt>
              <c:pt idx="2584">
                <c:v>259400</c:v>
              </c:pt>
              <c:pt idx="2585">
                <c:v>259500</c:v>
              </c:pt>
              <c:pt idx="2586">
                <c:v>259600</c:v>
              </c:pt>
              <c:pt idx="2587">
                <c:v>259700</c:v>
              </c:pt>
              <c:pt idx="2588">
                <c:v>259800</c:v>
              </c:pt>
              <c:pt idx="2589">
                <c:v>259900</c:v>
              </c:pt>
              <c:pt idx="2590">
                <c:v>260000</c:v>
              </c:pt>
              <c:pt idx="2591">
                <c:v>260100</c:v>
              </c:pt>
              <c:pt idx="2592">
                <c:v>260200</c:v>
              </c:pt>
              <c:pt idx="2593">
                <c:v>260300</c:v>
              </c:pt>
              <c:pt idx="2594">
                <c:v>260400</c:v>
              </c:pt>
              <c:pt idx="2595">
                <c:v>260500</c:v>
              </c:pt>
              <c:pt idx="2596">
                <c:v>260600</c:v>
              </c:pt>
              <c:pt idx="2597">
                <c:v>260700</c:v>
              </c:pt>
              <c:pt idx="2598">
                <c:v>260800</c:v>
              </c:pt>
              <c:pt idx="2599">
                <c:v>260900</c:v>
              </c:pt>
              <c:pt idx="2600">
                <c:v>261000</c:v>
              </c:pt>
              <c:pt idx="2601">
                <c:v>261100</c:v>
              </c:pt>
              <c:pt idx="2602">
                <c:v>261200</c:v>
              </c:pt>
              <c:pt idx="2603">
                <c:v>261300</c:v>
              </c:pt>
              <c:pt idx="2604">
                <c:v>261400</c:v>
              </c:pt>
              <c:pt idx="2605">
                <c:v>261500</c:v>
              </c:pt>
              <c:pt idx="2606">
                <c:v>261600</c:v>
              </c:pt>
              <c:pt idx="2607">
                <c:v>261700</c:v>
              </c:pt>
              <c:pt idx="2608">
                <c:v>261800</c:v>
              </c:pt>
              <c:pt idx="2609">
                <c:v>261900</c:v>
              </c:pt>
              <c:pt idx="2610">
                <c:v>262000</c:v>
              </c:pt>
              <c:pt idx="2611">
                <c:v>262100</c:v>
              </c:pt>
              <c:pt idx="2612">
                <c:v>262200</c:v>
              </c:pt>
              <c:pt idx="2613">
                <c:v>262300</c:v>
              </c:pt>
              <c:pt idx="2614">
                <c:v>262400</c:v>
              </c:pt>
              <c:pt idx="2615">
                <c:v>262500</c:v>
              </c:pt>
              <c:pt idx="2616">
                <c:v>262600</c:v>
              </c:pt>
              <c:pt idx="2617">
                <c:v>262700</c:v>
              </c:pt>
              <c:pt idx="2618">
                <c:v>262800</c:v>
              </c:pt>
              <c:pt idx="2619">
                <c:v>262900</c:v>
              </c:pt>
              <c:pt idx="2620">
                <c:v>263000</c:v>
              </c:pt>
              <c:pt idx="2621">
                <c:v>263100</c:v>
              </c:pt>
              <c:pt idx="2622">
                <c:v>263200</c:v>
              </c:pt>
              <c:pt idx="2623">
                <c:v>263300</c:v>
              </c:pt>
              <c:pt idx="2624">
                <c:v>263400</c:v>
              </c:pt>
              <c:pt idx="2625">
                <c:v>263500</c:v>
              </c:pt>
              <c:pt idx="2626">
                <c:v>263600</c:v>
              </c:pt>
              <c:pt idx="2627">
                <c:v>263700</c:v>
              </c:pt>
              <c:pt idx="2628">
                <c:v>263800</c:v>
              </c:pt>
              <c:pt idx="2629">
                <c:v>263900</c:v>
              </c:pt>
              <c:pt idx="2630">
                <c:v>264000</c:v>
              </c:pt>
              <c:pt idx="2631">
                <c:v>264100</c:v>
              </c:pt>
              <c:pt idx="2632">
                <c:v>264200</c:v>
              </c:pt>
              <c:pt idx="2633">
                <c:v>264300</c:v>
              </c:pt>
              <c:pt idx="2634">
                <c:v>264400</c:v>
              </c:pt>
              <c:pt idx="2635">
                <c:v>264500</c:v>
              </c:pt>
              <c:pt idx="2636">
                <c:v>264600</c:v>
              </c:pt>
              <c:pt idx="2637">
                <c:v>264700</c:v>
              </c:pt>
              <c:pt idx="2638">
                <c:v>264800</c:v>
              </c:pt>
              <c:pt idx="2639">
                <c:v>264900</c:v>
              </c:pt>
              <c:pt idx="2640">
                <c:v>265000</c:v>
              </c:pt>
              <c:pt idx="2641">
                <c:v>265100</c:v>
              </c:pt>
              <c:pt idx="2642">
                <c:v>265200</c:v>
              </c:pt>
              <c:pt idx="2643">
                <c:v>265300</c:v>
              </c:pt>
              <c:pt idx="2644">
                <c:v>265400</c:v>
              </c:pt>
              <c:pt idx="2645">
                <c:v>265500</c:v>
              </c:pt>
              <c:pt idx="2646">
                <c:v>265600</c:v>
              </c:pt>
              <c:pt idx="2647">
                <c:v>265700</c:v>
              </c:pt>
              <c:pt idx="2648">
                <c:v>265800</c:v>
              </c:pt>
              <c:pt idx="2649">
                <c:v>265900</c:v>
              </c:pt>
              <c:pt idx="2650">
                <c:v>266000</c:v>
              </c:pt>
              <c:pt idx="2651">
                <c:v>266100</c:v>
              </c:pt>
              <c:pt idx="2652">
                <c:v>266200</c:v>
              </c:pt>
              <c:pt idx="2653">
                <c:v>266300</c:v>
              </c:pt>
              <c:pt idx="2654">
                <c:v>266400</c:v>
              </c:pt>
              <c:pt idx="2655">
                <c:v>266500</c:v>
              </c:pt>
              <c:pt idx="2656">
                <c:v>266600</c:v>
              </c:pt>
              <c:pt idx="2657">
                <c:v>266700</c:v>
              </c:pt>
              <c:pt idx="2658">
                <c:v>266800</c:v>
              </c:pt>
              <c:pt idx="2659">
                <c:v>266900</c:v>
              </c:pt>
              <c:pt idx="2660">
                <c:v>267000</c:v>
              </c:pt>
              <c:pt idx="2661">
                <c:v>267100</c:v>
              </c:pt>
              <c:pt idx="2662">
                <c:v>267200</c:v>
              </c:pt>
              <c:pt idx="2663">
                <c:v>267300</c:v>
              </c:pt>
              <c:pt idx="2664">
                <c:v>267400</c:v>
              </c:pt>
              <c:pt idx="2665">
                <c:v>267500</c:v>
              </c:pt>
              <c:pt idx="2666">
                <c:v>267600</c:v>
              </c:pt>
              <c:pt idx="2667">
                <c:v>267700</c:v>
              </c:pt>
              <c:pt idx="2668">
                <c:v>267800</c:v>
              </c:pt>
              <c:pt idx="2669">
                <c:v>267900</c:v>
              </c:pt>
              <c:pt idx="2670">
                <c:v>268000</c:v>
              </c:pt>
              <c:pt idx="2671">
                <c:v>268100</c:v>
              </c:pt>
              <c:pt idx="2672">
                <c:v>268200</c:v>
              </c:pt>
              <c:pt idx="2673">
                <c:v>268300</c:v>
              </c:pt>
              <c:pt idx="2674">
                <c:v>268400</c:v>
              </c:pt>
              <c:pt idx="2675">
                <c:v>268500</c:v>
              </c:pt>
              <c:pt idx="2676">
                <c:v>268600</c:v>
              </c:pt>
              <c:pt idx="2677">
                <c:v>268700</c:v>
              </c:pt>
              <c:pt idx="2678">
                <c:v>268800</c:v>
              </c:pt>
              <c:pt idx="2679">
                <c:v>268900</c:v>
              </c:pt>
              <c:pt idx="2680">
                <c:v>269000</c:v>
              </c:pt>
              <c:pt idx="2681">
                <c:v>269100</c:v>
              </c:pt>
              <c:pt idx="2682">
                <c:v>269200</c:v>
              </c:pt>
              <c:pt idx="2683">
                <c:v>269300</c:v>
              </c:pt>
              <c:pt idx="2684">
                <c:v>269400</c:v>
              </c:pt>
              <c:pt idx="2685">
                <c:v>269500</c:v>
              </c:pt>
              <c:pt idx="2686">
                <c:v>269600</c:v>
              </c:pt>
              <c:pt idx="2687">
                <c:v>269700</c:v>
              </c:pt>
              <c:pt idx="2688">
                <c:v>269800</c:v>
              </c:pt>
              <c:pt idx="2689">
                <c:v>269900</c:v>
              </c:pt>
              <c:pt idx="2690">
                <c:v>270000</c:v>
              </c:pt>
              <c:pt idx="2691">
                <c:v>270100</c:v>
              </c:pt>
              <c:pt idx="2692">
                <c:v>270200</c:v>
              </c:pt>
              <c:pt idx="2693">
                <c:v>270300</c:v>
              </c:pt>
              <c:pt idx="2694">
                <c:v>270400</c:v>
              </c:pt>
              <c:pt idx="2695">
                <c:v>270500</c:v>
              </c:pt>
              <c:pt idx="2696">
                <c:v>270600</c:v>
              </c:pt>
              <c:pt idx="2697">
                <c:v>270700</c:v>
              </c:pt>
              <c:pt idx="2698">
                <c:v>270800</c:v>
              </c:pt>
              <c:pt idx="2699">
                <c:v>270900</c:v>
              </c:pt>
              <c:pt idx="2700">
                <c:v>271000</c:v>
              </c:pt>
              <c:pt idx="2701">
                <c:v>271100</c:v>
              </c:pt>
              <c:pt idx="2702">
                <c:v>271200</c:v>
              </c:pt>
              <c:pt idx="2703">
                <c:v>271300</c:v>
              </c:pt>
              <c:pt idx="2704">
                <c:v>271400</c:v>
              </c:pt>
              <c:pt idx="2705">
                <c:v>271500</c:v>
              </c:pt>
              <c:pt idx="2706">
                <c:v>271600</c:v>
              </c:pt>
              <c:pt idx="2707">
                <c:v>271700</c:v>
              </c:pt>
              <c:pt idx="2708">
                <c:v>271800</c:v>
              </c:pt>
              <c:pt idx="2709">
                <c:v>271900</c:v>
              </c:pt>
              <c:pt idx="2710">
                <c:v>272000</c:v>
              </c:pt>
              <c:pt idx="2711">
                <c:v>272100</c:v>
              </c:pt>
              <c:pt idx="2712">
                <c:v>272200</c:v>
              </c:pt>
              <c:pt idx="2713">
                <c:v>272300</c:v>
              </c:pt>
              <c:pt idx="2714">
                <c:v>272400</c:v>
              </c:pt>
              <c:pt idx="2715">
                <c:v>272500</c:v>
              </c:pt>
              <c:pt idx="2716">
                <c:v>272600</c:v>
              </c:pt>
              <c:pt idx="2717">
                <c:v>272700</c:v>
              </c:pt>
              <c:pt idx="2718">
                <c:v>272800</c:v>
              </c:pt>
              <c:pt idx="2719">
                <c:v>272900</c:v>
              </c:pt>
              <c:pt idx="2720">
                <c:v>273000</c:v>
              </c:pt>
              <c:pt idx="2721">
                <c:v>273100</c:v>
              </c:pt>
              <c:pt idx="2722">
                <c:v>273200</c:v>
              </c:pt>
              <c:pt idx="2723">
                <c:v>273300</c:v>
              </c:pt>
              <c:pt idx="2724">
                <c:v>273400</c:v>
              </c:pt>
              <c:pt idx="2725">
                <c:v>273500</c:v>
              </c:pt>
              <c:pt idx="2726">
                <c:v>273600</c:v>
              </c:pt>
              <c:pt idx="2727">
                <c:v>273700</c:v>
              </c:pt>
              <c:pt idx="2728">
                <c:v>273800</c:v>
              </c:pt>
              <c:pt idx="2729">
                <c:v>273900</c:v>
              </c:pt>
              <c:pt idx="2730">
                <c:v>274000</c:v>
              </c:pt>
              <c:pt idx="2731">
                <c:v>274100</c:v>
              </c:pt>
              <c:pt idx="2732">
                <c:v>274200</c:v>
              </c:pt>
              <c:pt idx="2733">
                <c:v>274300</c:v>
              </c:pt>
              <c:pt idx="2734">
                <c:v>274400</c:v>
              </c:pt>
              <c:pt idx="2735">
                <c:v>274500</c:v>
              </c:pt>
              <c:pt idx="2736">
                <c:v>274600</c:v>
              </c:pt>
              <c:pt idx="2737">
                <c:v>274700</c:v>
              </c:pt>
              <c:pt idx="2738">
                <c:v>274800</c:v>
              </c:pt>
              <c:pt idx="2739">
                <c:v>274900</c:v>
              </c:pt>
              <c:pt idx="2740">
                <c:v>275000</c:v>
              </c:pt>
              <c:pt idx="2741">
                <c:v>275100</c:v>
              </c:pt>
              <c:pt idx="2742">
                <c:v>275200</c:v>
              </c:pt>
              <c:pt idx="2743">
                <c:v>275300</c:v>
              </c:pt>
              <c:pt idx="2744">
                <c:v>275400</c:v>
              </c:pt>
              <c:pt idx="2745">
                <c:v>275500</c:v>
              </c:pt>
              <c:pt idx="2746">
                <c:v>275600</c:v>
              </c:pt>
              <c:pt idx="2747">
                <c:v>275700</c:v>
              </c:pt>
              <c:pt idx="2748">
                <c:v>275800</c:v>
              </c:pt>
              <c:pt idx="2749">
                <c:v>275900</c:v>
              </c:pt>
              <c:pt idx="2750">
                <c:v>276000</c:v>
              </c:pt>
              <c:pt idx="2751">
                <c:v>276100</c:v>
              </c:pt>
              <c:pt idx="2752">
                <c:v>276200</c:v>
              </c:pt>
              <c:pt idx="2753">
                <c:v>276300</c:v>
              </c:pt>
              <c:pt idx="2754">
                <c:v>276400</c:v>
              </c:pt>
              <c:pt idx="2755">
                <c:v>276500</c:v>
              </c:pt>
              <c:pt idx="2756">
                <c:v>276600</c:v>
              </c:pt>
              <c:pt idx="2757">
                <c:v>276700</c:v>
              </c:pt>
              <c:pt idx="2758">
                <c:v>276800</c:v>
              </c:pt>
              <c:pt idx="2759">
                <c:v>276900</c:v>
              </c:pt>
              <c:pt idx="2760">
                <c:v>277000</c:v>
              </c:pt>
              <c:pt idx="2761">
                <c:v>277100</c:v>
              </c:pt>
              <c:pt idx="2762">
                <c:v>277200</c:v>
              </c:pt>
              <c:pt idx="2763">
                <c:v>277300</c:v>
              </c:pt>
              <c:pt idx="2764">
                <c:v>277400</c:v>
              </c:pt>
              <c:pt idx="2765">
                <c:v>277500</c:v>
              </c:pt>
              <c:pt idx="2766">
                <c:v>277600</c:v>
              </c:pt>
              <c:pt idx="2767">
                <c:v>277700</c:v>
              </c:pt>
              <c:pt idx="2768">
                <c:v>277800</c:v>
              </c:pt>
              <c:pt idx="2769">
                <c:v>277900</c:v>
              </c:pt>
              <c:pt idx="2770">
                <c:v>278000</c:v>
              </c:pt>
              <c:pt idx="2771">
                <c:v>278100</c:v>
              </c:pt>
              <c:pt idx="2772">
                <c:v>278200</c:v>
              </c:pt>
              <c:pt idx="2773">
                <c:v>278300</c:v>
              </c:pt>
              <c:pt idx="2774">
                <c:v>278400</c:v>
              </c:pt>
              <c:pt idx="2775">
                <c:v>278500</c:v>
              </c:pt>
            </c:numLit>
          </c:cat>
          <c:val>
            <c:numLit>
              <c:formatCode>General</c:formatCode>
              <c:ptCount val="2768"/>
              <c:pt idx="0">
                <c:v>1.8733606529484627E-4</c:v>
              </c:pt>
              <c:pt idx="1">
                <c:v>2.0096189038880624E-4</c:v>
              </c:pt>
              <c:pt idx="2">
                <c:v>2.1742804408782883E-4</c:v>
              </c:pt>
              <c:pt idx="3">
                <c:v>2.3312198760371276E-4</c:v>
              </c:pt>
              <c:pt idx="4">
                <c:v>2.5065785571189863E-4</c:v>
              </c:pt>
              <c:pt idx="5">
                <c:v>2.6921472383055749E-4</c:v>
              </c:pt>
              <c:pt idx="6">
                <c:v>2.871294768344072E-4</c:v>
              </c:pt>
              <c:pt idx="7">
                <c:v>3.0488306161912776E-4</c:v>
              </c:pt>
              <c:pt idx="8">
                <c:v>3.1901470966834493E-4</c:v>
              </c:pt>
              <c:pt idx="9">
                <c:v>3.2829635919953514E-4</c:v>
              </c:pt>
              <c:pt idx="10">
                <c:v>3.3584932721104628E-4</c:v>
              </c:pt>
              <c:pt idx="11">
                <c:v>3.402057946457928E-4</c:v>
              </c:pt>
              <c:pt idx="12">
                <c:v>3.3916554565149892E-4</c:v>
              </c:pt>
              <c:pt idx="13">
                <c:v>3.3126122887607679E-4</c:v>
              </c:pt>
              <c:pt idx="14">
                <c:v>3.1835552332111142E-4</c:v>
              </c:pt>
              <c:pt idx="15">
                <c:v>3.0168898726203985E-4</c:v>
              </c:pt>
              <c:pt idx="16">
                <c:v>2.8405741501865328E-4</c:v>
              </c:pt>
              <c:pt idx="17">
                <c:v>2.6943090585006773E-4</c:v>
              </c:pt>
              <c:pt idx="18">
                <c:v>2.5446959298187292E-4</c:v>
              </c:pt>
              <c:pt idx="19">
                <c:v>2.3821121722817908E-4</c:v>
              </c:pt>
              <c:pt idx="20">
                <c:v>2.2275742561294907E-4</c:v>
              </c:pt>
              <c:pt idx="21">
                <c:v>2.0949338495066625E-4</c:v>
              </c:pt>
              <c:pt idx="22">
                <c:v>1.9737960626765833E-4</c:v>
              </c:pt>
              <c:pt idx="23">
                <c:v>1.892103492266922E-4</c:v>
              </c:pt>
              <c:pt idx="24">
                <c:v>1.8535173914645701E-4</c:v>
              </c:pt>
              <c:pt idx="25">
                <c:v>1.8368979328366961E-4</c:v>
              </c:pt>
              <c:pt idx="26">
                <c:v>1.8208537513562711E-4</c:v>
              </c:pt>
              <c:pt idx="27">
                <c:v>1.8306302473910485E-4</c:v>
              </c:pt>
              <c:pt idx="28">
                <c:v>1.8757159860864571E-4</c:v>
              </c:pt>
              <c:pt idx="29">
                <c:v>1.9293673033454495E-4</c:v>
              </c:pt>
              <c:pt idx="30">
                <c:v>1.9928771111716681E-4</c:v>
              </c:pt>
              <c:pt idx="31">
                <c:v>2.0751781365520693E-4</c:v>
              </c:pt>
              <c:pt idx="32">
                <c:v>2.1593635746006774E-4</c:v>
              </c:pt>
              <c:pt idx="33">
                <c:v>2.2488039706166111E-4</c:v>
              </c:pt>
              <c:pt idx="34">
                <c:v>2.3628425802094168E-4</c:v>
              </c:pt>
              <c:pt idx="35">
                <c:v>2.4857113140052588E-4</c:v>
              </c:pt>
              <c:pt idx="36">
                <c:v>2.6101638138503286E-4</c:v>
              </c:pt>
              <c:pt idx="37">
                <c:v>2.7296025161176288E-4</c:v>
              </c:pt>
              <c:pt idx="38">
                <c:v>2.8710911705121623E-4</c:v>
              </c:pt>
              <c:pt idx="39">
                <c:v>3.0130627303170547E-4</c:v>
              </c:pt>
              <c:pt idx="40">
                <c:v>3.1227604528978576E-4</c:v>
              </c:pt>
              <c:pt idx="41">
                <c:v>3.2133864810835339E-4</c:v>
              </c:pt>
              <c:pt idx="42">
                <c:v>3.2966017235770689E-4</c:v>
              </c:pt>
              <c:pt idx="43">
                <c:v>3.348935574320028E-4</c:v>
              </c:pt>
              <c:pt idx="44">
                <c:v>3.3672327784701507E-4</c:v>
              </c:pt>
              <c:pt idx="45">
                <c:v>3.3420402872302884E-4</c:v>
              </c:pt>
              <c:pt idx="46">
                <c:v>3.294327361866841E-4</c:v>
              </c:pt>
              <c:pt idx="47">
                <c:v>3.2206104770921289E-4</c:v>
              </c:pt>
              <c:pt idx="48">
                <c:v>3.1355130142975645E-4</c:v>
              </c:pt>
              <c:pt idx="49">
                <c:v>3.0569119739241955E-4</c:v>
              </c:pt>
              <c:pt idx="50">
                <c:v>2.9655764957197897E-4</c:v>
              </c:pt>
              <c:pt idx="51">
                <c:v>2.8645107073491517E-4</c:v>
              </c:pt>
              <c:pt idx="52">
                <c:v>2.7382723052010629E-4</c:v>
              </c:pt>
              <c:pt idx="53">
                <c:v>2.5996385513454335E-4</c:v>
              </c:pt>
              <c:pt idx="54">
                <c:v>2.4539785530006451E-4</c:v>
              </c:pt>
              <c:pt idx="55">
                <c:v>2.3309684846007422E-4</c:v>
              </c:pt>
              <c:pt idx="56">
                <c:v>2.2283414384839016E-4</c:v>
              </c:pt>
              <c:pt idx="57">
                <c:v>2.1246800335325845E-4</c:v>
              </c:pt>
              <c:pt idx="58">
                <c:v>2.0258739910909896E-4</c:v>
              </c:pt>
              <c:pt idx="59">
                <c:v>1.9380310999585979E-4</c:v>
              </c:pt>
              <c:pt idx="60">
                <c:v>1.8331923938328133E-4</c:v>
              </c:pt>
              <c:pt idx="61">
                <c:v>1.7305751402893666E-4</c:v>
              </c:pt>
              <c:pt idx="62">
                <c:v>1.6402466894086207E-4</c:v>
              </c:pt>
              <c:pt idx="63">
                <c:v>1.5613337482647599E-4</c:v>
              </c:pt>
              <c:pt idx="64">
                <c:v>1.488260542493444E-4</c:v>
              </c:pt>
              <c:pt idx="65">
                <c:v>1.4210622961273293E-4</c:v>
              </c:pt>
              <c:pt idx="66">
                <c:v>1.3666196804749703E-4</c:v>
              </c:pt>
              <c:pt idx="67">
                <c:v>1.3243315484562203E-4</c:v>
              </c:pt>
              <c:pt idx="68">
                <c:v>1.2785557987310585E-4</c:v>
              </c:pt>
              <c:pt idx="69">
                <c:v>1.2393010259394838E-4</c:v>
              </c:pt>
              <c:pt idx="70">
                <c:v>1.2080128769985237E-4</c:v>
              </c:pt>
              <c:pt idx="71">
                <c:v>1.1849478588679784E-4</c:v>
              </c:pt>
              <c:pt idx="72">
                <c:v>1.1653437115642755E-4</c:v>
              </c:pt>
              <c:pt idx="73">
                <c:v>1.1511446263006698E-4</c:v>
              </c:pt>
              <c:pt idx="74">
                <c:v>1.1350555743720064E-4</c:v>
              </c:pt>
              <c:pt idx="75">
                <c:v>1.1308677145890123E-4</c:v>
              </c:pt>
              <c:pt idx="76">
                <c:v>1.1369627876588626E-4</c:v>
              </c:pt>
              <c:pt idx="77">
                <c:v>1.1497762968661118E-4</c:v>
              </c:pt>
              <c:pt idx="78">
                <c:v>1.1577217278340078E-4</c:v>
              </c:pt>
              <c:pt idx="79">
                <c:v>1.1426475957508445E-4</c:v>
              </c:pt>
              <c:pt idx="80">
                <c:v>1.1169835994099476E-4</c:v>
              </c:pt>
              <c:pt idx="81">
                <c:v>1.1127849239488764E-4</c:v>
              </c:pt>
              <c:pt idx="82">
                <c:v>1.1334064757808809E-4</c:v>
              </c:pt>
              <c:pt idx="83">
                <c:v>1.1555808082060004E-4</c:v>
              </c:pt>
              <c:pt idx="84">
                <c:v>1.1714232919060694E-4</c:v>
              </c:pt>
              <c:pt idx="85">
                <c:v>1.1807936153817103E-4</c:v>
              </c:pt>
              <c:pt idx="86">
                <c:v>1.1972824089257886E-4</c:v>
              </c:pt>
              <c:pt idx="87">
                <c:v>1.2126257636983834E-4</c:v>
              </c:pt>
              <c:pt idx="88">
                <c:v>1.2061758194613565E-4</c:v>
              </c:pt>
              <c:pt idx="89">
                <c:v>1.2107604977035287E-4</c:v>
              </c:pt>
              <c:pt idx="90">
                <c:v>1.2191204322258368E-4</c:v>
              </c:pt>
              <c:pt idx="91">
                <c:v>1.2099772379898141E-4</c:v>
              </c:pt>
              <c:pt idx="92">
                <c:v>1.2005836754220887E-4</c:v>
              </c:pt>
              <c:pt idx="93">
                <c:v>1.2033147802943545E-4</c:v>
              </c:pt>
              <c:pt idx="94">
                <c:v>1.222235055196402E-4</c:v>
              </c:pt>
              <c:pt idx="95">
                <c:v>1.2244430612600495E-4</c:v>
              </c:pt>
              <c:pt idx="96">
                <c:v>1.1950754259668241E-4</c:v>
              </c:pt>
              <c:pt idx="97">
                <c:v>1.1610038476569553E-4</c:v>
              </c:pt>
              <c:pt idx="98">
                <c:v>1.1490624621130268E-4</c:v>
              </c:pt>
              <c:pt idx="99">
                <c:v>1.156646444812213E-4</c:v>
              </c:pt>
              <c:pt idx="100">
                <c:v>1.1591460357105051E-4</c:v>
              </c:pt>
              <c:pt idx="101">
                <c:v>1.1536595637692064E-4</c:v>
              </c:pt>
              <c:pt idx="102">
                <c:v>1.153349855365892E-4</c:v>
              </c:pt>
              <c:pt idx="103">
                <c:v>1.1376862688275298E-4</c:v>
              </c:pt>
              <c:pt idx="104">
                <c:v>1.114919851106598E-4</c:v>
              </c:pt>
              <c:pt idx="105">
                <c:v>1.1011124687787555E-4</c:v>
              </c:pt>
              <c:pt idx="106">
                <c:v>1.1049023408400768E-4</c:v>
              </c:pt>
              <c:pt idx="107">
                <c:v>1.123266192952404E-4</c:v>
              </c:pt>
              <c:pt idx="108">
                <c:v>1.1539055473665533E-4</c:v>
              </c:pt>
              <c:pt idx="109">
                <c:v>1.1842537554194935E-4</c:v>
              </c:pt>
              <c:pt idx="110">
                <c:v>1.2109145480372206E-4</c:v>
              </c:pt>
              <c:pt idx="111">
                <c:v>1.2174257323974135E-4</c:v>
              </c:pt>
              <c:pt idx="112">
                <c:v>1.2264943861493917E-4</c:v>
              </c:pt>
              <c:pt idx="113">
                <c:v>1.2605029704423524E-4</c:v>
              </c:pt>
              <c:pt idx="114">
                <c:v>1.3047069390588581E-4</c:v>
              </c:pt>
              <c:pt idx="115">
                <c:v>1.3477109520400592E-4</c:v>
              </c:pt>
              <c:pt idx="116">
                <c:v>1.3970332210698085E-4</c:v>
              </c:pt>
              <c:pt idx="117">
                <c:v>1.4402709403921608E-4</c:v>
              </c:pt>
              <c:pt idx="118">
                <c:v>1.4773757317713932E-4</c:v>
              </c:pt>
              <c:pt idx="119">
                <c:v>1.5247292550754968E-4</c:v>
              </c:pt>
              <c:pt idx="120">
                <c:v>1.5893223846031622E-4</c:v>
              </c:pt>
              <c:pt idx="121">
                <c:v>1.6700853913294449E-4</c:v>
              </c:pt>
              <c:pt idx="122">
                <c:v>1.7690789542436461E-4</c:v>
              </c:pt>
              <c:pt idx="123">
                <c:v>1.8495264062541405E-4</c:v>
              </c:pt>
              <c:pt idx="124">
                <c:v>1.9163262264251468E-4</c:v>
              </c:pt>
              <c:pt idx="125">
                <c:v>1.9999891502963844E-4</c:v>
              </c:pt>
              <c:pt idx="126">
                <c:v>2.0868956083282405E-4</c:v>
              </c:pt>
              <c:pt idx="127">
                <c:v>2.1714628105814061E-4</c:v>
              </c:pt>
              <c:pt idx="128">
                <c:v>2.2740112237954705E-4</c:v>
              </c:pt>
              <c:pt idx="129">
                <c:v>2.3582593635453633E-4</c:v>
              </c:pt>
              <c:pt idx="130">
                <c:v>2.4269890514640627E-4</c:v>
              </c:pt>
              <c:pt idx="131">
                <c:v>2.4802090570202802E-4</c:v>
              </c:pt>
              <c:pt idx="132">
                <c:v>2.5170105709399198E-4</c:v>
              </c:pt>
              <c:pt idx="133">
                <c:v>2.5523335524348648E-4</c:v>
              </c:pt>
              <c:pt idx="134">
                <c:v>2.590870105738999E-4</c:v>
              </c:pt>
              <c:pt idx="135">
                <c:v>2.62587154004787E-4</c:v>
              </c:pt>
              <c:pt idx="136">
                <c:v>2.6485841716940403E-4</c:v>
              </c:pt>
              <c:pt idx="137">
                <c:v>2.6446554497114598E-4</c:v>
              </c:pt>
              <c:pt idx="138">
                <c:v>2.6248624665148443E-4</c:v>
              </c:pt>
              <c:pt idx="139">
                <c:v>2.5979868219136947E-4</c:v>
              </c:pt>
              <c:pt idx="140">
                <c:v>2.5536887276663561E-4</c:v>
              </c:pt>
              <c:pt idx="141">
                <c:v>2.4989337727700695E-4</c:v>
              </c:pt>
              <c:pt idx="142">
                <c:v>2.4427900263455661E-4</c:v>
              </c:pt>
              <c:pt idx="143">
                <c:v>2.3870753992566595E-4</c:v>
              </c:pt>
              <c:pt idx="144">
                <c:v>2.3190491688864035E-4</c:v>
              </c:pt>
              <c:pt idx="145">
                <c:v>2.2432526046068499E-4</c:v>
              </c:pt>
              <c:pt idx="146">
                <c:v>2.1773102923179792E-4</c:v>
              </c:pt>
              <c:pt idx="147">
                <c:v>2.1190542731965909E-4</c:v>
              </c:pt>
              <c:pt idx="148">
                <c:v>2.0579256684410643E-4</c:v>
              </c:pt>
              <c:pt idx="149">
                <c:v>2.0038179003356582E-4</c:v>
              </c:pt>
              <c:pt idx="150">
                <c:v>1.9393716594089041E-4</c:v>
              </c:pt>
              <c:pt idx="151">
                <c:v>1.8815865607573027E-4</c:v>
              </c:pt>
              <c:pt idx="152">
                <c:v>1.8213546341774877E-4</c:v>
              </c:pt>
              <c:pt idx="153">
                <c:v>1.7589543103010372E-4</c:v>
              </c:pt>
              <c:pt idx="154">
                <c:v>1.68631504707311E-4</c:v>
              </c:pt>
              <c:pt idx="155">
                <c:v>1.6150522981172043E-4</c:v>
              </c:pt>
              <c:pt idx="156">
                <c:v>1.5620909918879648E-4</c:v>
              </c:pt>
              <c:pt idx="157">
                <c:v>1.5177601582907718E-4</c:v>
              </c:pt>
              <c:pt idx="158">
                <c:v>1.468720558469144E-4</c:v>
              </c:pt>
              <c:pt idx="159">
                <c:v>1.4109066667286079E-4</c:v>
              </c:pt>
              <c:pt idx="160">
                <c:v>1.3490919972042483E-4</c:v>
              </c:pt>
              <c:pt idx="161">
                <c:v>1.298317504155938E-4</c:v>
              </c:pt>
              <c:pt idx="162">
                <c:v>1.2627640317917021E-4</c:v>
              </c:pt>
              <c:pt idx="163">
                <c:v>1.2399145964336384E-4</c:v>
              </c:pt>
              <c:pt idx="164">
                <c:v>1.2134683634837098E-4</c:v>
              </c:pt>
              <c:pt idx="165">
                <c:v>1.1854120560784202E-4</c:v>
              </c:pt>
              <c:pt idx="166">
                <c:v>1.1572293221658786E-4</c:v>
              </c:pt>
              <c:pt idx="167">
                <c:v>1.1341904662836547E-4</c:v>
              </c:pt>
              <c:pt idx="168">
                <c:v>1.1144683696257873E-4</c:v>
              </c:pt>
              <c:pt idx="169">
                <c:v>1.0843725761139155E-4</c:v>
              </c:pt>
              <c:pt idx="170">
                <c:v>1.0606920874376615E-4</c:v>
              </c:pt>
              <c:pt idx="171">
                <c:v>1.0477384128888463E-4</c:v>
              </c:pt>
              <c:pt idx="172">
                <c:v>1.034691051182634E-4</c:v>
              </c:pt>
              <c:pt idx="173">
                <c:v>1.0274292003007696E-4</c:v>
              </c:pt>
              <c:pt idx="174">
                <c:v>1.0236970605751299E-4</c:v>
              </c:pt>
              <c:pt idx="175">
                <c:v>1.0119472879225393E-4</c:v>
              </c:pt>
              <c:pt idx="176">
                <c:v>9.9818389909606418E-5</c:v>
              </c:pt>
              <c:pt idx="177">
                <c:v>9.8802870817077851E-5</c:v>
              </c:pt>
              <c:pt idx="178">
                <c:v>9.8374511502102125E-5</c:v>
              </c:pt>
              <c:pt idx="179">
                <c:v>9.8964813672609809E-5</c:v>
              </c:pt>
              <c:pt idx="180">
                <c:v>9.9593014563730708E-5</c:v>
              </c:pt>
              <c:pt idx="181">
                <c:v>1.0000512113002848E-4</c:v>
              </c:pt>
              <c:pt idx="182">
                <c:v>1.0142403578326846E-4</c:v>
              </c:pt>
              <c:pt idx="183">
                <c:v>1.0294222082231828E-4</c:v>
              </c:pt>
              <c:pt idx="184">
                <c:v>1.0463868916026512E-4</c:v>
              </c:pt>
              <c:pt idx="185">
                <c:v>1.0611679772730514E-4</c:v>
              </c:pt>
              <c:pt idx="186">
                <c:v>1.0644512663584938E-4</c:v>
              </c:pt>
              <c:pt idx="187">
                <c:v>1.0773849172870852E-4</c:v>
              </c:pt>
              <c:pt idx="188">
                <c:v>1.1102561014882139E-4</c:v>
              </c:pt>
              <c:pt idx="189">
                <c:v>1.1396175981533416E-4</c:v>
              </c:pt>
              <c:pt idx="190">
                <c:v>1.1586013055457329E-4</c:v>
              </c:pt>
              <c:pt idx="191">
                <c:v>1.1798261968250622E-4</c:v>
              </c:pt>
              <c:pt idx="192">
                <c:v>1.2059809910981579E-4</c:v>
              </c:pt>
              <c:pt idx="193">
                <c:v>1.2332138453914737E-4</c:v>
              </c:pt>
              <c:pt idx="194">
                <c:v>1.248436181495855E-4</c:v>
              </c:pt>
              <c:pt idx="195">
                <c:v>1.2572170505162968E-4</c:v>
              </c:pt>
              <c:pt idx="196">
                <c:v>1.2791598689674427E-4</c:v>
              </c:pt>
              <c:pt idx="197">
                <c:v>1.3208727238387435E-4</c:v>
              </c:pt>
              <c:pt idx="198">
                <c:v>1.3764638475766353E-4</c:v>
              </c:pt>
              <c:pt idx="199">
                <c:v>1.4299179979474394E-4</c:v>
              </c:pt>
              <c:pt idx="200">
                <c:v>1.492801811865496E-4</c:v>
              </c:pt>
              <c:pt idx="201">
                <c:v>1.5639517269906521E-4</c:v>
              </c:pt>
              <c:pt idx="202">
                <c:v>1.6409440083289665E-4</c:v>
              </c:pt>
              <c:pt idx="203">
                <c:v>1.7179476899766051E-4</c:v>
              </c:pt>
              <c:pt idx="204">
                <c:v>1.8018548435514472E-4</c:v>
              </c:pt>
              <c:pt idx="205">
                <c:v>1.8962682591156435E-4</c:v>
              </c:pt>
              <c:pt idx="206">
                <c:v>2.0049881859351569E-4</c:v>
              </c:pt>
              <c:pt idx="207">
                <c:v>2.1054459578084909E-4</c:v>
              </c:pt>
              <c:pt idx="208">
                <c:v>2.1966966644820226E-4</c:v>
              </c:pt>
              <c:pt idx="209">
                <c:v>2.2755235186747028E-4</c:v>
              </c:pt>
              <c:pt idx="210">
                <c:v>2.3788477375540773E-4</c:v>
              </c:pt>
              <c:pt idx="211">
                <c:v>2.4918421957390128E-4</c:v>
              </c:pt>
              <c:pt idx="212">
                <c:v>2.5939997829641849E-4</c:v>
              </c:pt>
              <c:pt idx="213">
                <c:v>2.6893354543211674E-4</c:v>
              </c:pt>
              <c:pt idx="214">
                <c:v>2.7759981211228542E-4</c:v>
              </c:pt>
              <c:pt idx="215">
                <c:v>2.8520801316089545E-4</c:v>
              </c:pt>
              <c:pt idx="216">
                <c:v>2.920472925771335E-4</c:v>
              </c:pt>
              <c:pt idx="217">
                <c:v>2.9716703995271451E-4</c:v>
              </c:pt>
              <c:pt idx="218">
                <c:v>3.0077048772501858E-4</c:v>
              </c:pt>
              <c:pt idx="219">
                <c:v>3.0086801883286737E-4</c:v>
              </c:pt>
              <c:pt idx="220">
                <c:v>2.9985089200440843E-4</c:v>
              </c:pt>
              <c:pt idx="221">
                <c:v>2.9987015560401051E-4</c:v>
              </c:pt>
              <c:pt idx="222">
                <c:v>2.9871216187648864E-4</c:v>
              </c:pt>
              <c:pt idx="223">
                <c:v>2.9307522046788831E-4</c:v>
              </c:pt>
              <c:pt idx="224">
                <c:v>2.8603317631926804E-4</c:v>
              </c:pt>
              <c:pt idx="225">
                <c:v>2.7964907617648052E-4</c:v>
              </c:pt>
              <c:pt idx="226">
                <c:v>2.7214755571474124E-4</c:v>
              </c:pt>
              <c:pt idx="227">
                <c:v>2.647122593575521E-4</c:v>
              </c:pt>
              <c:pt idx="228">
                <c:v>2.5730594609445315E-4</c:v>
              </c:pt>
              <c:pt idx="229">
                <c:v>2.4841958036541658E-4</c:v>
              </c:pt>
              <c:pt idx="230">
                <c:v>2.3985036247231757E-4</c:v>
              </c:pt>
              <c:pt idx="231">
                <c:v>2.3230642701357884E-4</c:v>
              </c:pt>
              <c:pt idx="232">
                <c:v>2.2398808900452372E-4</c:v>
              </c:pt>
              <c:pt idx="233">
                <c:v>2.1627515126794057E-4</c:v>
              </c:pt>
              <c:pt idx="234">
                <c:v>2.0847703275861013E-4</c:v>
              </c:pt>
              <c:pt idx="235">
                <c:v>2.0239429540808016E-4</c:v>
              </c:pt>
              <c:pt idx="236">
                <c:v>1.9674593907437418E-4</c:v>
              </c:pt>
              <c:pt idx="237">
                <c:v>1.9122076454449705E-4</c:v>
              </c:pt>
              <c:pt idx="238">
                <c:v>1.8391158776315494E-4</c:v>
              </c:pt>
              <c:pt idx="239">
                <c:v>1.7717342032115606E-4</c:v>
              </c:pt>
              <c:pt idx="240">
                <c:v>1.7164133252677832E-4</c:v>
              </c:pt>
              <c:pt idx="241">
                <c:v>1.6603246803383476E-4</c:v>
              </c:pt>
              <c:pt idx="242">
                <c:v>1.5900033338485804E-4</c:v>
              </c:pt>
              <c:pt idx="243">
                <c:v>1.5322256892453834E-4</c:v>
              </c:pt>
              <c:pt idx="244">
                <c:v>1.5070514677320026E-4</c:v>
              </c:pt>
              <c:pt idx="245">
                <c:v>1.4861639086824276E-4</c:v>
              </c:pt>
              <c:pt idx="246">
                <c:v>1.4487286544905979E-4</c:v>
              </c:pt>
              <c:pt idx="247">
                <c:v>1.4065916496493026E-4</c:v>
              </c:pt>
              <c:pt idx="248">
                <c:v>1.375439135157741E-4</c:v>
              </c:pt>
              <c:pt idx="249">
                <c:v>1.3562437912537881E-4</c:v>
              </c:pt>
              <c:pt idx="250">
                <c:v>1.3305840334894349E-4</c:v>
              </c:pt>
              <c:pt idx="251">
                <c:v>1.2928932954424881E-4</c:v>
              </c:pt>
              <c:pt idx="252">
                <c:v>1.2604129372302514E-4</c:v>
              </c:pt>
              <c:pt idx="253">
                <c:v>1.2384737727244019E-4</c:v>
              </c:pt>
              <c:pt idx="254">
                <c:v>1.2077506698840614E-4</c:v>
              </c:pt>
              <c:pt idx="255">
                <c:v>1.1709892032048692E-4</c:v>
              </c:pt>
              <c:pt idx="256">
                <c:v>1.1431044850706937E-4</c:v>
              </c:pt>
              <c:pt idx="257">
                <c:v>1.1161465536214715E-4</c:v>
              </c:pt>
              <c:pt idx="258">
                <c:v>1.0891126201100862E-4</c:v>
              </c:pt>
              <c:pt idx="259">
                <c:v>1.072523854622701E-4</c:v>
              </c:pt>
              <c:pt idx="260">
                <c:v>1.0628530306858927E-4</c:v>
              </c:pt>
              <c:pt idx="261">
                <c:v>1.0665306535477115E-4</c:v>
              </c:pt>
              <c:pt idx="262">
                <c:v>1.0669191410116141E-4</c:v>
              </c:pt>
              <c:pt idx="263">
                <c:v>1.0508096269892915E-4</c:v>
              </c:pt>
              <c:pt idx="264">
                <c:v>1.0443658213803624E-4</c:v>
              </c:pt>
              <c:pt idx="265">
                <c:v>1.0495330846605765E-4</c:v>
              </c:pt>
              <c:pt idx="266">
                <c:v>1.0493641262300757E-4</c:v>
              </c:pt>
              <c:pt idx="267">
                <c:v>1.0398673762471829E-4</c:v>
              </c:pt>
              <c:pt idx="268">
                <c:v>1.043979233968014E-4</c:v>
              </c:pt>
              <c:pt idx="269">
                <c:v>1.0701072813615408E-4</c:v>
              </c:pt>
              <c:pt idx="270">
                <c:v>1.0938916882420214E-4</c:v>
              </c:pt>
              <c:pt idx="271">
                <c:v>1.110311349141094E-4</c:v>
              </c:pt>
              <c:pt idx="272">
                <c:v>1.1277546993543775E-4</c:v>
              </c:pt>
              <c:pt idx="273">
                <c:v>1.1359994615209464E-4</c:v>
              </c:pt>
              <c:pt idx="274">
                <c:v>1.1454260557541501E-4</c:v>
              </c:pt>
              <c:pt idx="275">
                <c:v>1.1526852757954012E-4</c:v>
              </c:pt>
              <c:pt idx="276">
                <c:v>1.1720460703423707E-4</c:v>
              </c:pt>
              <c:pt idx="277">
                <c:v>1.1862746794839705E-4</c:v>
              </c:pt>
              <c:pt idx="278">
                <c:v>1.2062725759328025E-4</c:v>
              </c:pt>
              <c:pt idx="279">
                <c:v>1.2429539481310998E-4</c:v>
              </c:pt>
              <c:pt idx="280">
                <c:v>1.2869157332533667E-4</c:v>
              </c:pt>
              <c:pt idx="281">
                <c:v>1.3276624849883263E-4</c:v>
              </c:pt>
              <c:pt idx="282">
                <c:v>1.3666530044560726E-4</c:v>
              </c:pt>
              <c:pt idx="283">
                <c:v>1.4170274635733442E-4</c:v>
              </c:pt>
              <c:pt idx="284">
                <c:v>1.4906152910001909E-4</c:v>
              </c:pt>
              <c:pt idx="285">
                <c:v>1.5488806642215377E-4</c:v>
              </c:pt>
              <c:pt idx="286">
                <c:v>1.6056990751055501E-4</c:v>
              </c:pt>
              <c:pt idx="287">
                <c:v>1.6777078135331481E-4</c:v>
              </c:pt>
              <c:pt idx="288">
                <c:v>1.7669123108407528E-4</c:v>
              </c:pt>
              <c:pt idx="289">
                <c:v>1.8698451190999878E-4</c:v>
              </c:pt>
              <c:pt idx="290">
                <c:v>1.9959772645188601E-4</c:v>
              </c:pt>
              <c:pt idx="291">
                <c:v>2.1350861774208202E-4</c:v>
              </c:pt>
              <c:pt idx="292">
                <c:v>2.2660814317134427E-4</c:v>
              </c:pt>
              <c:pt idx="293">
                <c:v>2.3778977117770394E-4</c:v>
              </c:pt>
              <c:pt idx="294">
                <c:v>2.5022082923868011E-4</c:v>
              </c:pt>
              <c:pt idx="295">
                <c:v>2.6138719836948243E-4</c:v>
              </c:pt>
              <c:pt idx="296">
                <c:v>2.7322804195463799E-4</c:v>
              </c:pt>
              <c:pt idx="297">
                <c:v>2.8489434388087999E-4</c:v>
              </c:pt>
              <c:pt idx="298">
                <c:v>2.9600770157332362E-4</c:v>
              </c:pt>
              <c:pt idx="299">
                <c:v>3.0580841595752485E-4</c:v>
              </c:pt>
              <c:pt idx="300">
                <c:v>3.1520208083571838E-4</c:v>
              </c:pt>
              <c:pt idx="301">
                <c:v>3.2236315590631091E-4</c:v>
              </c:pt>
              <c:pt idx="302">
                <c:v>3.2870903578129915E-4</c:v>
              </c:pt>
              <c:pt idx="303">
                <c:v>3.3293005877180242E-4</c:v>
              </c:pt>
              <c:pt idx="304">
                <c:v>3.3559321487733811E-4</c:v>
              </c:pt>
              <c:pt idx="305">
                <c:v>3.3560556521243962E-4</c:v>
              </c:pt>
              <c:pt idx="306">
                <c:v>3.3255418472706279E-4</c:v>
              </c:pt>
              <c:pt idx="307">
                <c:v>3.3007486591727449E-4</c:v>
              </c:pt>
              <c:pt idx="308">
                <c:v>3.2450790486898885E-4</c:v>
              </c:pt>
              <c:pt idx="309">
                <c:v>3.1563842036722121E-4</c:v>
              </c:pt>
              <c:pt idx="310">
                <c:v>3.0550496310855781E-4</c:v>
              </c:pt>
              <c:pt idx="311">
                <c:v>2.9697680094480799E-4</c:v>
              </c:pt>
              <c:pt idx="312">
                <c:v>2.8804721635080683E-4</c:v>
              </c:pt>
              <c:pt idx="313">
                <c:v>2.7988034168217386E-4</c:v>
              </c:pt>
              <c:pt idx="314">
                <c:v>2.7185364697088812E-4</c:v>
              </c:pt>
              <c:pt idx="315">
                <c:v>2.631319280169028E-4</c:v>
              </c:pt>
              <c:pt idx="316">
                <c:v>2.5256235046345433E-4</c:v>
              </c:pt>
              <c:pt idx="317">
                <c:v>2.4053037630773999E-4</c:v>
              </c:pt>
              <c:pt idx="318">
                <c:v>2.2832149273655999E-4</c:v>
              </c:pt>
              <c:pt idx="319">
                <c:v>2.1985112137161647E-4</c:v>
              </c:pt>
              <c:pt idx="320">
                <c:v>2.124448665716423E-4</c:v>
              </c:pt>
              <c:pt idx="321">
                <c:v>2.0450102872389544E-4</c:v>
              </c:pt>
              <c:pt idx="322">
                <c:v>1.9596075007754311E-4</c:v>
              </c:pt>
              <c:pt idx="323">
                <c:v>1.8870405856643703E-4</c:v>
              </c:pt>
              <c:pt idx="324">
                <c:v>1.8292695181627069E-4</c:v>
              </c:pt>
              <c:pt idx="325">
                <c:v>1.7786534601824439E-4</c:v>
              </c:pt>
              <c:pt idx="326">
                <c:v>1.7114135588399516E-4</c:v>
              </c:pt>
              <c:pt idx="327">
                <c:v>1.6541788905077848E-4</c:v>
              </c:pt>
              <c:pt idx="328">
                <c:v>1.6021128008761386E-4</c:v>
              </c:pt>
              <c:pt idx="329">
                <c:v>1.5566103662591403E-4</c:v>
              </c:pt>
              <c:pt idx="330">
                <c:v>1.5085060302755533E-4</c:v>
              </c:pt>
              <c:pt idx="331">
                <c:v>1.4596554125046501E-4</c:v>
              </c:pt>
              <c:pt idx="332">
                <c:v>1.4238119630417001E-4</c:v>
              </c:pt>
              <c:pt idx="333">
                <c:v>1.4108503959710451E-4</c:v>
              </c:pt>
              <c:pt idx="334">
                <c:v>1.3869486243676471E-4</c:v>
              </c:pt>
              <c:pt idx="335">
                <c:v>1.3674846424055102E-4</c:v>
              </c:pt>
              <c:pt idx="336">
                <c:v>1.3431850292382514E-4</c:v>
              </c:pt>
              <c:pt idx="337">
                <c:v>1.3017083653909034E-4</c:v>
              </c:pt>
              <c:pt idx="338">
                <c:v>1.2584857003231716E-4</c:v>
              </c:pt>
              <c:pt idx="339">
                <c:v>1.2203111799189948E-4</c:v>
              </c:pt>
              <c:pt idx="340">
                <c:v>1.1811949647330557E-4</c:v>
              </c:pt>
              <c:pt idx="341">
                <c:v>1.146461876166745E-4</c:v>
              </c:pt>
              <c:pt idx="342">
                <c:v>1.119989334810683E-4</c:v>
              </c:pt>
              <c:pt idx="343">
                <c:v>1.118175808681224E-4</c:v>
              </c:pt>
              <c:pt idx="344">
                <c:v>1.1125399634562126E-4</c:v>
              </c:pt>
              <c:pt idx="345">
                <c:v>1.0813694715537932E-4</c:v>
              </c:pt>
              <c:pt idx="346">
                <c:v>1.0407526541135702E-4</c:v>
              </c:pt>
              <c:pt idx="347">
                <c:v>1.0343531343216323E-4</c:v>
              </c:pt>
              <c:pt idx="348">
                <c:v>1.0300505406563343E-4</c:v>
              </c:pt>
              <c:pt idx="349">
                <c:v>1.013452128753367E-4</c:v>
              </c:pt>
              <c:pt idx="350">
                <c:v>1.00165923954628E-4</c:v>
              </c:pt>
              <c:pt idx="351">
                <c:v>1.0019411779653424E-4</c:v>
              </c:pt>
              <c:pt idx="352">
                <c:v>1.0078213990517704E-4</c:v>
              </c:pt>
              <c:pt idx="353">
                <c:v>1.0051090023794217E-4</c:v>
              </c:pt>
              <c:pt idx="354">
                <c:v>1.0020588350038833E-4</c:v>
              </c:pt>
              <c:pt idx="355">
                <c:v>9.9943047907334961E-5</c:v>
              </c:pt>
              <c:pt idx="356">
                <c:v>9.9497778133527976E-5</c:v>
              </c:pt>
              <c:pt idx="357">
                <c:v>9.7959905637221684E-5</c:v>
              </c:pt>
              <c:pt idx="358">
                <c:v>9.7387946272101429E-5</c:v>
              </c:pt>
              <c:pt idx="359">
                <c:v>9.8759856573049816E-5</c:v>
              </c:pt>
              <c:pt idx="360">
                <c:v>1.0004505144422644E-4</c:v>
              </c:pt>
              <c:pt idx="361">
                <c:v>9.9496199629159975E-5</c:v>
              </c:pt>
              <c:pt idx="362">
                <c:v>9.791604367788492E-5</c:v>
              </c:pt>
              <c:pt idx="363">
                <c:v>9.8996222986376799E-5</c:v>
              </c:pt>
              <c:pt idx="364">
                <c:v>1.0184668032780075E-4</c:v>
              </c:pt>
              <c:pt idx="365">
                <c:v>1.0317769567299297E-4</c:v>
              </c:pt>
              <c:pt idx="366">
                <c:v>1.0299565611833136E-4</c:v>
              </c:pt>
              <c:pt idx="367">
                <c:v>1.020550575201581E-4</c:v>
              </c:pt>
              <c:pt idx="368">
                <c:v>1.0134779986860648E-4</c:v>
              </c:pt>
              <c:pt idx="369">
                <c:v>1.0145773977468152E-4</c:v>
              </c:pt>
              <c:pt idx="370">
                <c:v>1.0258154719001121E-4</c:v>
              </c:pt>
              <c:pt idx="371">
                <c:v>1.053330556928114E-4</c:v>
              </c:pt>
              <c:pt idx="372">
                <c:v>1.0699922551636133E-4</c:v>
              </c:pt>
              <c:pt idx="373">
                <c:v>1.0814593586080822E-4</c:v>
              </c:pt>
              <c:pt idx="374">
                <c:v>1.1023169553062276E-4</c:v>
              </c:pt>
              <c:pt idx="375">
                <c:v>1.1306625090211722E-4</c:v>
              </c:pt>
              <c:pt idx="376">
                <c:v>1.1550283316772E-4</c:v>
              </c:pt>
              <c:pt idx="377">
                <c:v>1.1680365230898359E-4</c:v>
              </c:pt>
              <c:pt idx="378">
                <c:v>1.2016520890267267E-4</c:v>
              </c:pt>
              <c:pt idx="379">
                <c:v>1.244352824548335E-4</c:v>
              </c:pt>
              <c:pt idx="380">
                <c:v>1.2843863261614567E-4</c:v>
              </c:pt>
              <c:pt idx="381">
                <c:v>1.3267938691124902E-4</c:v>
              </c:pt>
              <c:pt idx="382">
                <c:v>1.3693320771473189E-4</c:v>
              </c:pt>
              <c:pt idx="383">
                <c:v>1.4073629244224455E-4</c:v>
              </c:pt>
              <c:pt idx="384">
                <c:v>1.4598661720693407E-4</c:v>
              </c:pt>
              <c:pt idx="385">
                <c:v>1.5221475234869437E-4</c:v>
              </c:pt>
              <c:pt idx="386">
                <c:v>1.592091636664321E-4</c:v>
              </c:pt>
              <c:pt idx="387">
                <c:v>1.6594484642562952E-4</c:v>
              </c:pt>
              <c:pt idx="388">
                <c:v>1.7289049949733345E-4</c:v>
              </c:pt>
              <c:pt idx="389">
                <c:v>1.8127013609267929E-4</c:v>
              </c:pt>
              <c:pt idx="390">
                <c:v>1.9028178829803534E-4</c:v>
              </c:pt>
              <c:pt idx="391">
                <c:v>1.9907578228998149E-4</c:v>
              </c:pt>
              <c:pt idx="392">
                <c:v>2.0910305589833442E-4</c:v>
              </c:pt>
              <c:pt idx="393">
                <c:v>2.1908029968769043E-4</c:v>
              </c:pt>
              <c:pt idx="394">
                <c:v>2.307283318874509E-4</c:v>
              </c:pt>
              <c:pt idx="395">
                <c:v>2.4279873093190115E-4</c:v>
              </c:pt>
              <c:pt idx="396">
                <c:v>2.557266963216116E-4</c:v>
              </c:pt>
              <c:pt idx="397">
                <c:v>2.6695757951056536E-4</c:v>
              </c:pt>
              <c:pt idx="398">
                <c:v>2.8005992578559639E-4</c:v>
              </c:pt>
              <c:pt idx="399">
                <c:v>2.9330923374044449E-4</c:v>
              </c:pt>
              <c:pt idx="400">
                <c:v>3.068380538946783E-4</c:v>
              </c:pt>
              <c:pt idx="401">
                <c:v>3.1718577850551666E-4</c:v>
              </c:pt>
              <c:pt idx="402">
                <c:v>3.2607516970125858E-4</c:v>
              </c:pt>
              <c:pt idx="403">
                <c:v>3.3392589040707457E-4</c:v>
              </c:pt>
              <c:pt idx="404">
                <c:v>3.4166149722027596E-4</c:v>
              </c:pt>
              <c:pt idx="405">
                <c:v>3.4697547371202698E-4</c:v>
              </c:pt>
              <c:pt idx="406">
                <c:v>3.5068320508308741E-4</c:v>
              </c:pt>
              <c:pt idx="407">
                <c:v>3.5230995614478089E-4</c:v>
              </c:pt>
              <c:pt idx="408">
                <c:v>3.5119689132862231E-4</c:v>
              </c:pt>
              <c:pt idx="409">
                <c:v>3.4926278500438537E-4</c:v>
              </c:pt>
              <c:pt idx="410">
                <c:v>3.4451993477822699E-4</c:v>
              </c:pt>
              <c:pt idx="411">
                <c:v>3.3771649325745507E-4</c:v>
              </c:pt>
              <c:pt idx="412">
                <c:v>3.3173903337880206E-4</c:v>
              </c:pt>
              <c:pt idx="413">
                <c:v>3.2504706642112952E-4</c:v>
              </c:pt>
              <c:pt idx="414">
                <c:v>3.1521641891706103E-4</c:v>
              </c:pt>
              <c:pt idx="415">
                <c:v>3.0436762147985065E-4</c:v>
              </c:pt>
              <c:pt idx="416">
                <c:v>2.9170361709834484E-4</c:v>
              </c:pt>
              <c:pt idx="417">
                <c:v>2.8085340193035945E-4</c:v>
              </c:pt>
              <c:pt idx="418">
                <c:v>2.6946262209523962E-4</c:v>
              </c:pt>
              <c:pt idx="419">
                <c:v>2.5768002239810706E-4</c:v>
              </c:pt>
              <c:pt idx="420">
                <c:v>2.4668512561216944E-4</c:v>
              </c:pt>
              <c:pt idx="421">
                <c:v>2.3583270346122506E-4</c:v>
              </c:pt>
              <c:pt idx="422">
                <c:v>2.2457008941131822E-4</c:v>
              </c:pt>
              <c:pt idx="423">
                <c:v>2.141864830576702E-4</c:v>
              </c:pt>
              <c:pt idx="424">
                <c:v>2.025740402850957E-4</c:v>
              </c:pt>
              <c:pt idx="425">
                <c:v>1.9225614648365631E-4</c:v>
              </c:pt>
              <c:pt idx="426">
                <c:v>1.8209662928713973E-4</c:v>
              </c:pt>
              <c:pt idx="427">
                <c:v>1.7412424681873817E-4</c:v>
              </c:pt>
              <c:pt idx="428">
                <c:v>1.6709874773441951E-4</c:v>
              </c:pt>
              <c:pt idx="429">
                <c:v>1.6101348185374451E-4</c:v>
              </c:pt>
              <c:pt idx="430">
                <c:v>1.5477741034280066E-4</c:v>
              </c:pt>
              <c:pt idx="431">
                <c:v>1.5045792083445266E-4</c:v>
              </c:pt>
              <c:pt idx="432">
                <c:v>1.4609915872206008E-4</c:v>
              </c:pt>
              <c:pt idx="433">
                <c:v>1.4138657777873628E-4</c:v>
              </c:pt>
              <c:pt idx="434">
                <c:v>1.3678034125931595E-4</c:v>
              </c:pt>
              <c:pt idx="435">
                <c:v>1.3352827148248517E-4</c:v>
              </c:pt>
              <c:pt idx="436">
                <c:v>1.3144314029126159E-4</c:v>
              </c:pt>
              <c:pt idx="437">
                <c:v>1.2907836535862169E-4</c:v>
              </c:pt>
              <c:pt idx="438">
                <c:v>1.2665144412438232E-4</c:v>
              </c:pt>
              <c:pt idx="439">
                <c:v>1.2566702741421585E-4</c:v>
              </c:pt>
              <c:pt idx="440">
                <c:v>1.2454275229388824E-4</c:v>
              </c:pt>
              <c:pt idx="441">
                <c:v>1.2339867279005467E-4</c:v>
              </c:pt>
              <c:pt idx="442">
                <c:v>1.2345685821495294E-4</c:v>
              </c:pt>
              <c:pt idx="443">
                <c:v>1.2427475733007648E-4</c:v>
              </c:pt>
              <c:pt idx="444">
                <c:v>1.2422678833622666E-4</c:v>
              </c:pt>
              <c:pt idx="445">
                <c:v>1.2309998468575402E-4</c:v>
              </c:pt>
              <c:pt idx="446">
                <c:v>1.2316296408688103E-4</c:v>
              </c:pt>
              <c:pt idx="447">
                <c:v>1.247668999141444E-4</c:v>
              </c:pt>
              <c:pt idx="448">
                <c:v>1.2802947843764732E-4</c:v>
              </c:pt>
              <c:pt idx="449">
                <c:v>1.3103850238914948E-4</c:v>
              </c:pt>
              <c:pt idx="450">
                <c:v>1.3371310265135314E-4</c:v>
              </c:pt>
              <c:pt idx="451">
                <c:v>1.3653194605807353E-4</c:v>
              </c:pt>
              <c:pt idx="452">
                <c:v>1.3882428517915962E-4</c:v>
              </c:pt>
              <c:pt idx="453">
                <c:v>1.4074785352516202E-4</c:v>
              </c:pt>
              <c:pt idx="454">
                <c:v>1.4180746842952635E-4</c:v>
              </c:pt>
              <c:pt idx="455">
                <c:v>1.422328168935779E-4</c:v>
              </c:pt>
              <c:pt idx="456">
                <c:v>1.4509401683417299E-4</c:v>
              </c:pt>
              <c:pt idx="457">
                <c:v>1.5100222714157054E-4</c:v>
              </c:pt>
              <c:pt idx="458">
                <c:v>1.5694208061523405E-4</c:v>
              </c:pt>
              <c:pt idx="459">
                <c:v>1.6323626447217025E-4</c:v>
              </c:pt>
              <c:pt idx="460">
                <c:v>1.7082767198819848E-4</c:v>
              </c:pt>
              <c:pt idx="461">
                <c:v>1.7780458821585755E-4</c:v>
              </c:pt>
              <c:pt idx="462">
                <c:v>1.8371830867276192E-4</c:v>
              </c:pt>
              <c:pt idx="463">
                <c:v>1.9027272651370053E-4</c:v>
              </c:pt>
              <c:pt idx="464">
                <c:v>2.0137480082306919E-4</c:v>
              </c:pt>
              <c:pt idx="465">
                <c:v>2.1394250182234573E-4</c:v>
              </c:pt>
              <c:pt idx="466">
                <c:v>2.283526828136092E-4</c:v>
              </c:pt>
              <c:pt idx="467">
                <c:v>2.425393300474263E-4</c:v>
              </c:pt>
              <c:pt idx="468">
                <c:v>2.5670946144850412E-4</c:v>
              </c:pt>
              <c:pt idx="469">
                <c:v>2.7295591072475084E-4</c:v>
              </c:pt>
              <c:pt idx="470">
                <c:v>2.9301523730190429E-4</c:v>
              </c:pt>
              <c:pt idx="471">
                <c:v>3.1248743333306726E-4</c:v>
              </c:pt>
              <c:pt idx="472">
                <c:v>3.3185613501765781E-4</c:v>
              </c:pt>
              <c:pt idx="473">
                <c:v>3.5237318401418801E-4</c:v>
              </c:pt>
              <c:pt idx="474">
                <c:v>3.7289331694054831E-4</c:v>
              </c:pt>
              <c:pt idx="475">
                <c:v>3.9258353657965083E-4</c:v>
              </c:pt>
              <c:pt idx="476">
                <c:v>4.1426376790602365E-4</c:v>
              </c:pt>
              <c:pt idx="477">
                <c:v>4.3693038907302296E-4</c:v>
              </c:pt>
              <c:pt idx="478">
                <c:v>4.5867313209552488E-4</c:v>
              </c:pt>
              <c:pt idx="479">
                <c:v>4.7585589754605757E-4</c:v>
              </c:pt>
              <c:pt idx="480">
                <c:v>4.9151444163991103E-4</c:v>
              </c:pt>
              <c:pt idx="481">
                <c:v>5.0437821451865608E-4</c:v>
              </c:pt>
              <c:pt idx="482">
                <c:v>5.1385255850899185E-4</c:v>
              </c:pt>
              <c:pt idx="483">
                <c:v>5.1934500830479527E-4</c:v>
              </c:pt>
              <c:pt idx="484">
                <c:v>5.2354350837649228E-4</c:v>
              </c:pt>
              <c:pt idx="485">
                <c:v>5.247147147702055E-4</c:v>
              </c:pt>
              <c:pt idx="486">
                <c:v>5.204743697169754E-4</c:v>
              </c:pt>
              <c:pt idx="487">
                <c:v>5.1147537477812569E-4</c:v>
              </c:pt>
              <c:pt idx="488">
                <c:v>5.0047369626971818E-4</c:v>
              </c:pt>
              <c:pt idx="489">
                <c:v>4.8788836863833228E-4</c:v>
              </c:pt>
              <c:pt idx="490">
                <c:v>4.7303502254575244E-4</c:v>
              </c:pt>
              <c:pt idx="491">
                <c:v>4.5671512896905013E-4</c:v>
              </c:pt>
              <c:pt idx="492">
                <c:v>4.3818081300076001E-4</c:v>
              </c:pt>
              <c:pt idx="493">
                <c:v>4.192685329310207E-4</c:v>
              </c:pt>
              <c:pt idx="494">
                <c:v>4.0049098113224656E-4</c:v>
              </c:pt>
              <c:pt idx="495">
                <c:v>3.8187867535555224E-4</c:v>
              </c:pt>
              <c:pt idx="496">
                <c:v>3.6158241234960557E-4</c:v>
              </c:pt>
              <c:pt idx="497">
                <c:v>3.4303217979560479E-4</c:v>
              </c:pt>
              <c:pt idx="498">
                <c:v>3.238956790267034E-4</c:v>
              </c:pt>
              <c:pt idx="499">
                <c:v>3.0583567438943521E-4</c:v>
              </c:pt>
              <c:pt idx="500">
                <c:v>2.898713096900628E-4</c:v>
              </c:pt>
              <c:pt idx="501">
                <c:v>2.7560576646940802E-4</c:v>
              </c:pt>
              <c:pt idx="502">
                <c:v>2.6188045175292042E-4</c:v>
              </c:pt>
              <c:pt idx="503">
                <c:v>2.4966069404053865E-4</c:v>
              </c:pt>
              <c:pt idx="504">
                <c:v>2.3754150751849221E-4</c:v>
              </c:pt>
              <c:pt idx="505">
                <c:v>2.2533201008450245E-4</c:v>
              </c:pt>
              <c:pt idx="506">
                <c:v>2.1366110418718717E-4</c:v>
              </c:pt>
              <c:pt idx="507">
                <c:v>2.0360765371473153E-4</c:v>
              </c:pt>
              <c:pt idx="508">
                <c:v>1.9382335285280129E-4</c:v>
              </c:pt>
              <c:pt idx="509">
                <c:v>1.8651829772175338E-4</c:v>
              </c:pt>
              <c:pt idx="510">
                <c:v>1.8172448226660227E-4</c:v>
              </c:pt>
              <c:pt idx="511">
                <c:v>1.7751617500573008E-4</c:v>
              </c:pt>
              <c:pt idx="512">
                <c:v>1.7200691706156362E-4</c:v>
              </c:pt>
              <c:pt idx="513">
                <c:v>1.674669338782558E-4</c:v>
              </c:pt>
              <c:pt idx="514">
                <c:v>1.6336939962298619E-4</c:v>
              </c:pt>
              <c:pt idx="515">
                <c:v>1.5947812327180209E-4</c:v>
              </c:pt>
              <c:pt idx="516">
                <c:v>1.5594968368854044E-4</c:v>
              </c:pt>
              <c:pt idx="517">
                <c:v>1.5419903464974007E-4</c:v>
              </c:pt>
              <c:pt idx="518">
                <c:v>1.5301891262950383E-4</c:v>
              </c:pt>
              <c:pt idx="519">
                <c:v>1.5020838560227782E-4</c:v>
              </c:pt>
              <c:pt idx="520">
                <c:v>1.4791546184994434E-4</c:v>
              </c:pt>
              <c:pt idx="521">
                <c:v>1.4890087243323141E-4</c:v>
              </c:pt>
              <c:pt idx="522">
                <c:v>1.5182490561714164E-4</c:v>
              </c:pt>
              <c:pt idx="523">
                <c:v>1.5385288910393111E-4</c:v>
              </c:pt>
              <c:pt idx="524">
                <c:v>1.5499094690591637E-4</c:v>
              </c:pt>
              <c:pt idx="525">
                <c:v>1.5555192981936652E-4</c:v>
              </c:pt>
              <c:pt idx="526">
                <c:v>1.5637126128104623E-4</c:v>
              </c:pt>
              <c:pt idx="527">
                <c:v>1.563424681921114E-4</c:v>
              </c:pt>
              <c:pt idx="528">
                <c:v>1.5729835489740438E-4</c:v>
              </c:pt>
              <c:pt idx="529">
                <c:v>1.6017859920088376E-4</c:v>
              </c:pt>
              <c:pt idx="530">
                <c:v>1.6401595793527569E-4</c:v>
              </c:pt>
              <c:pt idx="531">
                <c:v>1.6972233892028688E-4</c:v>
              </c:pt>
              <c:pt idx="532">
                <c:v>1.7576784987613817E-4</c:v>
              </c:pt>
              <c:pt idx="533">
                <c:v>1.8183733071313316E-4</c:v>
              </c:pt>
              <c:pt idx="534">
                <c:v>1.8795736753724775E-4</c:v>
              </c:pt>
              <c:pt idx="535">
                <c:v>1.9415403490211634E-4</c:v>
              </c:pt>
              <c:pt idx="536">
                <c:v>2.0234099165409775E-4</c:v>
              </c:pt>
              <c:pt idx="537">
                <c:v>2.1212314399619375E-4</c:v>
              </c:pt>
              <c:pt idx="538">
                <c:v>2.2312353631585703E-4</c:v>
              </c:pt>
              <c:pt idx="539">
                <c:v>2.3482816082036657E-4</c:v>
              </c:pt>
              <c:pt idx="540">
                <c:v>2.4823488073857924E-4</c:v>
              </c:pt>
              <c:pt idx="541">
                <c:v>2.6405912394372922E-4</c:v>
              </c:pt>
              <c:pt idx="542">
                <c:v>2.8179166200354312E-4</c:v>
              </c:pt>
              <c:pt idx="543">
                <c:v>3.0050639517478328E-4</c:v>
              </c:pt>
              <c:pt idx="544">
                <c:v>3.203834044974326E-4</c:v>
              </c:pt>
              <c:pt idx="545">
                <c:v>3.4122194221691235E-4</c:v>
              </c:pt>
              <c:pt idx="546">
                <c:v>3.6413808400030532E-4</c:v>
              </c:pt>
              <c:pt idx="547">
                <c:v>3.8920154712386487E-4</c:v>
              </c:pt>
              <c:pt idx="548">
                <c:v>4.1687424873616791E-4</c:v>
              </c:pt>
              <c:pt idx="549">
                <c:v>4.4414478251337907E-4</c:v>
              </c:pt>
              <c:pt idx="550">
                <c:v>4.7227899203238584E-4</c:v>
              </c:pt>
              <c:pt idx="551">
                <c:v>4.9895919440752696E-4</c:v>
              </c:pt>
              <c:pt idx="552">
                <c:v>5.2254472435342067E-4</c:v>
              </c:pt>
              <c:pt idx="553">
                <c:v>5.415054411220077E-4</c:v>
              </c:pt>
              <c:pt idx="554">
                <c:v>5.5786723814336807E-4</c:v>
              </c:pt>
              <c:pt idx="555">
                <c:v>5.7078473863374983E-4</c:v>
              </c:pt>
              <c:pt idx="556">
                <c:v>5.8380443266617854E-4</c:v>
              </c:pt>
              <c:pt idx="557">
                <c:v>5.9346140084242337E-4</c:v>
              </c:pt>
              <c:pt idx="558">
                <c:v>5.9883641283640379E-4</c:v>
              </c:pt>
              <c:pt idx="559">
                <c:v>5.9938057298570982E-4</c:v>
              </c:pt>
              <c:pt idx="560">
                <c:v>5.9538777541841335E-4</c:v>
              </c:pt>
              <c:pt idx="561">
                <c:v>5.878065843334336E-4</c:v>
              </c:pt>
              <c:pt idx="562">
                <c:v>5.7570785990504643E-4</c:v>
              </c:pt>
              <c:pt idx="563">
                <c:v>5.6145987023759503E-4</c:v>
              </c:pt>
              <c:pt idx="564">
                <c:v>5.4584833049603325E-4</c:v>
              </c:pt>
              <c:pt idx="565">
                <c:v>5.2828923791154413E-4</c:v>
              </c:pt>
              <c:pt idx="566">
                <c:v>5.0633993005355182E-4</c:v>
              </c:pt>
              <c:pt idx="567">
                <c:v>4.8320029836005599E-4</c:v>
              </c:pt>
              <c:pt idx="568">
                <c:v>4.5884872609068382E-4</c:v>
              </c:pt>
              <c:pt idx="569">
                <c:v>4.3538830723173532E-4</c:v>
              </c:pt>
              <c:pt idx="570">
                <c:v>4.1148257475163633E-4</c:v>
              </c:pt>
              <c:pt idx="571">
                <c:v>3.8813943292091788E-4</c:v>
              </c:pt>
              <c:pt idx="572">
                <c:v>3.6445648879342482E-4</c:v>
              </c:pt>
              <c:pt idx="573">
                <c:v>3.4339658045211404E-4</c:v>
              </c:pt>
              <c:pt idx="574">
                <c:v>3.2428441495888603E-4</c:v>
              </c:pt>
              <c:pt idx="575">
                <c:v>3.0778197027518065E-4</c:v>
              </c:pt>
              <c:pt idx="576">
                <c:v>2.9185142649347073E-4</c:v>
              </c:pt>
              <c:pt idx="577">
                <c:v>2.7546770580033267E-4</c:v>
              </c:pt>
              <c:pt idx="578">
                <c:v>2.5850255471586631E-4</c:v>
              </c:pt>
              <c:pt idx="579">
                <c:v>2.4476880669363488E-4</c:v>
              </c:pt>
              <c:pt idx="580">
                <c:v>2.3344379787384841E-4</c:v>
              </c:pt>
              <c:pt idx="581">
                <c:v>2.2307941127245893E-4</c:v>
              </c:pt>
              <c:pt idx="582">
                <c:v>2.1371946500145964E-4</c:v>
              </c:pt>
              <c:pt idx="583">
                <c:v>2.062517654573829E-4</c:v>
              </c:pt>
              <c:pt idx="584">
                <c:v>1.9833596067794925E-4</c:v>
              </c:pt>
              <c:pt idx="585">
                <c:v>1.905278595900693E-4</c:v>
              </c:pt>
              <c:pt idx="586">
                <c:v>1.8457853509019778E-4</c:v>
              </c:pt>
              <c:pt idx="587">
                <c:v>1.7952613723431818E-4</c:v>
              </c:pt>
              <c:pt idx="588">
                <c:v>1.7365471484816376E-4</c:v>
              </c:pt>
              <c:pt idx="589">
                <c:v>1.6874501086399521E-4</c:v>
              </c:pt>
              <c:pt idx="590">
                <c:v>1.6265692413755146E-4</c:v>
              </c:pt>
              <c:pt idx="591">
                <c:v>1.5719132353178518E-4</c:v>
              </c:pt>
              <c:pt idx="592">
                <c:v>1.5488764256449939E-4</c:v>
              </c:pt>
              <c:pt idx="593">
                <c:v>1.5251963754421755E-4</c:v>
              </c:pt>
              <c:pt idx="594">
                <c:v>1.4929047069650399E-4</c:v>
              </c:pt>
              <c:pt idx="595">
                <c:v>1.4709718272450998E-4</c:v>
              </c:pt>
              <c:pt idx="596">
                <c:v>1.4538000382462372E-4</c:v>
              </c:pt>
              <c:pt idx="597">
                <c:v>1.4259654522415268E-4</c:v>
              </c:pt>
              <c:pt idx="598">
                <c:v>1.3908690153549523E-4</c:v>
              </c:pt>
              <c:pt idx="599">
                <c:v>1.3829361539588754E-4</c:v>
              </c:pt>
              <c:pt idx="600">
                <c:v>1.3889691099586886E-4</c:v>
              </c:pt>
              <c:pt idx="601">
                <c:v>1.3990206749953715E-4</c:v>
              </c:pt>
              <c:pt idx="602">
                <c:v>1.3839640818496301E-4</c:v>
              </c:pt>
              <c:pt idx="603">
                <c:v>1.3561369498933245E-4</c:v>
              </c:pt>
              <c:pt idx="604">
                <c:v>1.3449928552130482E-4</c:v>
              </c:pt>
              <c:pt idx="605">
                <c:v>1.3361830469458598E-4</c:v>
              </c:pt>
              <c:pt idx="606">
                <c:v>1.3255068034213218E-4</c:v>
              </c:pt>
              <c:pt idx="607">
                <c:v>1.3322623636429312E-4</c:v>
              </c:pt>
              <c:pt idx="608">
                <c:v>1.3350951943522457E-4</c:v>
              </c:pt>
              <c:pt idx="609">
                <c:v>1.3211134457548639E-4</c:v>
              </c:pt>
              <c:pt idx="610">
                <c:v>1.3176398591983903E-4</c:v>
              </c:pt>
              <c:pt idx="611">
                <c:v>1.3331327334125095E-4</c:v>
              </c:pt>
              <c:pt idx="612">
                <c:v>1.3638928141792485E-4</c:v>
              </c:pt>
              <c:pt idx="613">
                <c:v>1.3828760830982042E-4</c:v>
              </c:pt>
              <c:pt idx="614">
                <c:v>1.4029814055387474E-4</c:v>
              </c:pt>
              <c:pt idx="615">
                <c:v>1.4364157357889417E-4</c:v>
              </c:pt>
              <c:pt idx="616">
                <c:v>1.4680021928238917E-4</c:v>
              </c:pt>
              <c:pt idx="617">
                <c:v>1.489065287405501E-4</c:v>
              </c:pt>
              <c:pt idx="618">
                <c:v>1.51122222705101E-4</c:v>
              </c:pt>
              <c:pt idx="619">
                <c:v>1.5406698106673185E-4</c:v>
              </c:pt>
              <c:pt idx="620">
                <c:v>1.5726717943613636E-4</c:v>
              </c:pt>
              <c:pt idx="621">
                <c:v>1.6119826917526894E-4</c:v>
              </c:pt>
              <c:pt idx="622">
                <c:v>1.6629772984656487E-4</c:v>
              </c:pt>
              <c:pt idx="623">
                <c:v>1.7109356227951956E-4</c:v>
              </c:pt>
              <c:pt idx="624">
                <c:v>1.7624390048512117E-4</c:v>
              </c:pt>
              <c:pt idx="625">
                <c:v>1.8259854982882051E-4</c:v>
              </c:pt>
              <c:pt idx="626">
                <c:v>1.8829420283044177E-4</c:v>
              </c:pt>
              <c:pt idx="627">
                <c:v>1.9670182864675728E-4</c:v>
              </c:pt>
              <c:pt idx="628">
                <c:v>2.087834964585013E-4</c:v>
              </c:pt>
              <c:pt idx="629">
                <c:v>2.1947571503187473E-4</c:v>
              </c:pt>
              <c:pt idx="630">
                <c:v>2.2966953546683296E-4</c:v>
              </c:pt>
              <c:pt idx="631">
                <c:v>2.4252776896450883E-4</c:v>
              </c:pt>
              <c:pt idx="632">
                <c:v>2.5801029520554889E-4</c:v>
              </c:pt>
              <c:pt idx="633">
                <c:v>2.7248272480888012E-4</c:v>
              </c:pt>
              <c:pt idx="634">
                <c:v>2.8804422011566386E-4</c:v>
              </c:pt>
              <c:pt idx="635">
                <c:v>3.0534265485849621E-4</c:v>
              </c:pt>
              <c:pt idx="636">
                <c:v>3.2352188042289199E-4</c:v>
              </c:pt>
              <c:pt idx="637">
                <c:v>3.4172406737952975E-4</c:v>
              </c:pt>
              <c:pt idx="638">
                <c:v>3.5993781541908502E-4</c:v>
              </c:pt>
              <c:pt idx="639">
                <c:v>3.7882552636065196E-4</c:v>
              </c:pt>
              <c:pt idx="640">
                <c:v>3.996813837808362E-4</c:v>
              </c:pt>
              <c:pt idx="641">
                <c:v>4.2023263370533976E-4</c:v>
              </c:pt>
              <c:pt idx="642">
                <c:v>4.3991015223059234E-4</c:v>
              </c:pt>
              <c:pt idx="643">
                <c:v>4.5491770943045714E-4</c:v>
              </c:pt>
              <c:pt idx="644">
                <c:v>4.6606278336807266E-4</c:v>
              </c:pt>
              <c:pt idx="645">
                <c:v>4.7616659982249249E-4</c:v>
              </c:pt>
              <c:pt idx="646">
                <c:v>4.8477748730775045E-4</c:v>
              </c:pt>
              <c:pt idx="647">
                <c:v>4.903784738946352E-4</c:v>
              </c:pt>
              <c:pt idx="648">
                <c:v>4.9397474531837733E-4</c:v>
              </c:pt>
              <c:pt idx="649">
                <c:v>4.9491204075000279E-4</c:v>
              </c:pt>
              <c:pt idx="650">
                <c:v>4.919623422543313E-4</c:v>
              </c:pt>
              <c:pt idx="651">
                <c:v>4.8466032720576995E-4</c:v>
              </c:pt>
              <c:pt idx="652">
                <c:v>4.7421045290022825E-4</c:v>
              </c:pt>
              <c:pt idx="653">
                <c:v>4.6196207748828587E-4</c:v>
              </c:pt>
              <c:pt idx="654">
                <c:v>4.465115159606978E-4</c:v>
              </c:pt>
              <c:pt idx="655">
                <c:v>4.3091611204156444E-4</c:v>
              </c:pt>
              <c:pt idx="656">
                <c:v>4.1283523606876383E-4</c:v>
              </c:pt>
              <c:pt idx="657">
                <c:v>3.9425390113240091E-4</c:v>
              </c:pt>
              <c:pt idx="658">
                <c:v>3.756562696000165E-4</c:v>
              </c:pt>
              <c:pt idx="659">
                <c:v>3.5639720089009611E-4</c:v>
              </c:pt>
              <c:pt idx="660">
                <c:v>3.3531333728342282E-4</c:v>
              </c:pt>
              <c:pt idx="661">
                <c:v>3.1737860450669296E-4</c:v>
              </c:pt>
              <c:pt idx="662">
                <c:v>2.9925988827640389E-4</c:v>
              </c:pt>
              <c:pt idx="663">
                <c:v>2.8162995300051009E-4</c:v>
              </c:pt>
              <c:pt idx="664">
                <c:v>2.6591572278034109E-4</c:v>
              </c:pt>
              <c:pt idx="665">
                <c:v>2.5113392093666282E-4</c:v>
              </c:pt>
              <c:pt idx="666">
                <c:v>2.3671153576810969E-4</c:v>
              </c:pt>
              <c:pt idx="667">
                <c:v>2.2607493024214595E-4</c:v>
              </c:pt>
              <c:pt idx="668">
                <c:v>2.164691319158305E-4</c:v>
              </c:pt>
              <c:pt idx="669">
                <c:v>2.0759945740890742E-4</c:v>
              </c:pt>
              <c:pt idx="670">
                <c:v>1.9863527726084087E-4</c:v>
              </c:pt>
              <c:pt idx="671">
                <c:v>1.8962489662844792E-4</c:v>
              </c:pt>
              <c:pt idx="672">
                <c:v>1.8273367272587766E-4</c:v>
              </c:pt>
              <c:pt idx="673">
                <c:v>1.7805413806381358E-4</c:v>
              </c:pt>
              <c:pt idx="674">
                <c:v>1.7399859494788905E-4</c:v>
              </c:pt>
              <c:pt idx="675">
                <c:v>1.6866197861108213E-4</c:v>
              </c:pt>
              <c:pt idx="676">
                <c:v>1.6330092468813356E-4</c:v>
              </c:pt>
              <c:pt idx="677">
                <c:v>1.5938493305096528E-4</c:v>
              </c:pt>
              <c:pt idx="678">
                <c:v>1.5616285485712652E-4</c:v>
              </c:pt>
              <c:pt idx="679">
                <c:v>1.5325011967207245E-4</c:v>
              </c:pt>
              <c:pt idx="680">
                <c:v>1.4995835343354269E-4</c:v>
              </c:pt>
              <c:pt idx="681">
                <c:v>1.4783979595074857E-4</c:v>
              </c:pt>
              <c:pt idx="682">
                <c:v>1.4692787351526068E-4</c:v>
              </c:pt>
              <c:pt idx="683">
                <c:v>1.4501697705154583E-4</c:v>
              </c:pt>
              <c:pt idx="684">
                <c:v>1.4243710166720339E-4</c:v>
              </c:pt>
              <c:pt idx="685">
                <c:v>1.4105054635350743E-4</c:v>
              </c:pt>
              <c:pt idx="686">
                <c:v>1.3999769855583185E-4</c:v>
              </c:pt>
              <c:pt idx="687">
                <c:v>1.3820008901208348E-4</c:v>
              </c:pt>
              <c:pt idx="688">
                <c:v>1.3512991263210246E-4</c:v>
              </c:pt>
              <c:pt idx="689">
                <c:v>1.3312128043960222E-4</c:v>
              </c:pt>
              <c:pt idx="690">
                <c:v>1.3428987060848334E-4</c:v>
              </c:pt>
              <c:pt idx="691">
                <c:v>1.3533038268683862E-4</c:v>
              </c:pt>
              <c:pt idx="692">
                <c:v>1.339713342733332E-4</c:v>
              </c:pt>
              <c:pt idx="693">
                <c:v>1.314242859335327E-4</c:v>
              </c:pt>
              <c:pt idx="694">
                <c:v>1.3092721783120539E-4</c:v>
              </c:pt>
              <c:pt idx="695">
                <c:v>1.329618368826529E-4</c:v>
              </c:pt>
              <c:pt idx="696">
                <c:v>1.3283228259822734E-4</c:v>
              </c:pt>
              <c:pt idx="697">
                <c:v>1.3264629678264573E-4</c:v>
              </c:pt>
              <c:pt idx="698">
                <c:v>1.341448820591262E-4</c:v>
              </c:pt>
              <c:pt idx="699">
                <c:v>1.3606250178218625E-4</c:v>
              </c:pt>
              <c:pt idx="700">
                <c:v>1.3683094109377908E-4</c:v>
              </c:pt>
              <c:pt idx="701">
                <c:v>1.3753935339204433E-4</c:v>
              </c:pt>
              <c:pt idx="702">
                <c:v>1.3870674506686828E-4</c:v>
              </c:pt>
              <c:pt idx="703">
                <c:v>1.416059021912013E-4</c:v>
              </c:pt>
              <c:pt idx="704">
                <c:v>1.4424899082916972E-4</c:v>
              </c:pt>
              <c:pt idx="705">
                <c:v>1.4737122862173239E-4</c:v>
              </c:pt>
              <c:pt idx="706">
                <c:v>1.5130779927880942E-4</c:v>
              </c:pt>
              <c:pt idx="707">
                <c:v>1.5508837570329687E-4</c:v>
              </c:pt>
              <c:pt idx="708">
                <c:v>1.5996080944544316E-4</c:v>
              </c:pt>
              <c:pt idx="709">
                <c:v>1.6562796167375328E-4</c:v>
              </c:pt>
              <c:pt idx="710">
                <c:v>1.7156151574572597E-4</c:v>
              </c:pt>
              <c:pt idx="711">
                <c:v>1.7719329778356793E-4</c:v>
              </c:pt>
              <c:pt idx="712">
                <c:v>1.8480676051340462E-4</c:v>
              </c:pt>
              <c:pt idx="713">
                <c:v>1.9354862001386315E-4</c:v>
              </c:pt>
              <c:pt idx="714">
                <c:v>2.0075753253627482E-4</c:v>
              </c:pt>
              <c:pt idx="715">
                <c:v>2.0810156795574364E-4</c:v>
              </c:pt>
              <c:pt idx="716">
                <c:v>2.1717394873192419E-4</c:v>
              </c:pt>
              <c:pt idx="717">
                <c:v>2.2724904517631509E-4</c:v>
              </c:pt>
              <c:pt idx="718">
                <c:v>2.3866220177242947E-4</c:v>
              </c:pt>
              <c:pt idx="719">
                <c:v>2.5219682439179381E-4</c:v>
              </c:pt>
              <c:pt idx="720">
                <c:v>2.6681830573165163E-4</c:v>
              </c:pt>
              <c:pt idx="721">
                <c:v>2.8044778477090789E-4</c:v>
              </c:pt>
              <c:pt idx="722">
                <c:v>2.9490153540588448E-4</c:v>
              </c:pt>
              <c:pt idx="723">
                <c:v>3.1070736272674108E-4</c:v>
              </c:pt>
              <c:pt idx="724">
                <c:v>3.2572028391830086E-4</c:v>
              </c:pt>
              <c:pt idx="725">
                <c:v>3.3967098859644535E-4</c:v>
              </c:pt>
              <c:pt idx="726">
                <c:v>3.5242322844896616E-4</c:v>
              </c:pt>
              <c:pt idx="727">
                <c:v>3.6445390180015505E-4</c:v>
              </c:pt>
              <c:pt idx="728">
                <c:v>3.7630122017637567E-4</c:v>
              </c:pt>
              <c:pt idx="729">
                <c:v>3.8699069098288623E-4</c:v>
              </c:pt>
              <c:pt idx="730">
                <c:v>3.9708405715375864E-4</c:v>
              </c:pt>
              <c:pt idx="731">
                <c:v>4.0710146510981155E-4</c:v>
              </c:pt>
              <c:pt idx="732">
                <c:v>4.1382166975673383E-4</c:v>
              </c:pt>
              <c:pt idx="733">
                <c:v>4.1712184006944511E-4</c:v>
              </c:pt>
              <c:pt idx="734">
                <c:v>4.1831964718491542E-4</c:v>
              </c:pt>
              <c:pt idx="735">
                <c:v>4.1615972704136725E-4</c:v>
              </c:pt>
              <c:pt idx="736">
                <c:v>4.1133675310275165E-4</c:v>
              </c:pt>
              <c:pt idx="737">
                <c:v>4.0605965222693084E-4</c:v>
              </c:pt>
              <c:pt idx="738">
                <c:v>4.0102894419033003E-4</c:v>
              </c:pt>
              <c:pt idx="739">
                <c:v>3.9620968266013552E-4</c:v>
              </c:pt>
              <c:pt idx="740">
                <c:v>3.8942844251098384E-4</c:v>
              </c:pt>
              <c:pt idx="741">
                <c:v>3.8267840705466256E-4</c:v>
              </c:pt>
              <c:pt idx="742">
                <c:v>3.7712381095725967E-4</c:v>
              </c:pt>
              <c:pt idx="743">
                <c:v>3.7231618358888848E-4</c:v>
              </c:pt>
              <c:pt idx="744">
                <c:v>3.6710988155712879E-4</c:v>
              </c:pt>
              <c:pt idx="745">
                <c:v>3.6378819681451291E-4</c:v>
              </c:pt>
              <c:pt idx="746">
                <c:v>3.6596685438954057E-4</c:v>
              </c:pt>
              <c:pt idx="747">
                <c:v>3.7157658121357405E-4</c:v>
              </c:pt>
              <c:pt idx="748">
                <c:v>3.7811422013771207E-4</c:v>
              </c:pt>
              <c:pt idx="749">
                <c:v>3.8760129447346016E-4</c:v>
              </c:pt>
              <c:pt idx="750">
                <c:v>3.9728787422238618E-4</c:v>
              </c:pt>
              <c:pt idx="751">
                <c:v>4.0842067090380614E-4</c:v>
              </c:pt>
              <c:pt idx="752">
                <c:v>4.1847162207767909E-4</c:v>
              </c:pt>
              <c:pt idx="753">
                <c:v>4.2802803367936979E-4</c:v>
              </c:pt>
              <c:pt idx="754">
                <c:v>4.3929231392833177E-4</c:v>
              </c:pt>
              <c:pt idx="755">
                <c:v>4.4932888317351851E-4</c:v>
              </c:pt>
              <c:pt idx="756">
                <c:v>4.5801362420110531E-4</c:v>
              </c:pt>
              <c:pt idx="757">
                <c:v>4.6320190497466367E-4</c:v>
              </c:pt>
              <c:pt idx="758">
                <c:v>4.6558397037644564E-4</c:v>
              </c:pt>
              <c:pt idx="759">
                <c:v>4.6840972704766663E-4</c:v>
              </c:pt>
              <c:pt idx="760">
                <c:v>4.7163721308054389E-4</c:v>
              </c:pt>
              <c:pt idx="761">
                <c:v>4.7243346622373217E-4</c:v>
              </c:pt>
              <c:pt idx="762">
                <c:v>4.6809614546233829E-4</c:v>
              </c:pt>
              <c:pt idx="763">
                <c:v>4.6403857075282901E-4</c:v>
              </c:pt>
              <c:pt idx="764">
                <c:v>4.5902236157116392E-4</c:v>
              </c:pt>
              <c:pt idx="765">
                <c:v>4.5251015410628816E-4</c:v>
              </c:pt>
              <c:pt idx="766">
                <c:v>4.4435856754477491E-4</c:v>
              </c:pt>
              <c:pt idx="767">
                <c:v>4.3483261523107422E-4</c:v>
              </c:pt>
              <c:pt idx="768">
                <c:v>4.2385288962600682E-4</c:v>
              </c:pt>
              <c:pt idx="769">
                <c:v>4.1242248640809389E-4</c:v>
              </c:pt>
              <c:pt idx="770">
                <c:v>4.0274067140383423E-4</c:v>
              </c:pt>
              <c:pt idx="771">
                <c:v>3.9578972741934125E-4</c:v>
              </c:pt>
              <c:pt idx="772">
                <c:v>3.9310988009169212E-4</c:v>
              </c:pt>
              <c:pt idx="773">
                <c:v>3.9020325430317345E-4</c:v>
              </c:pt>
              <c:pt idx="774">
                <c:v>3.8496719454092065E-4</c:v>
              </c:pt>
              <c:pt idx="775">
                <c:v>3.7963715530564708E-4</c:v>
              </c:pt>
              <c:pt idx="776">
                <c:v>3.7315416478736051E-4</c:v>
              </c:pt>
              <c:pt idx="777">
                <c:v>3.6669273254632211E-4</c:v>
              </c:pt>
              <c:pt idx="778">
                <c:v>3.5989491810130644E-4</c:v>
              </c:pt>
              <c:pt idx="779">
                <c:v>3.5358971394535663E-4</c:v>
              </c:pt>
              <c:pt idx="780">
                <c:v>3.4807402505746866E-4</c:v>
              </c:pt>
              <c:pt idx="781">
                <c:v>3.4201144286919306E-4</c:v>
              </c:pt>
              <c:pt idx="782">
                <c:v>3.3474669806265398E-4</c:v>
              </c:pt>
              <c:pt idx="783">
                <c:v>3.2606680947442067E-4</c:v>
              </c:pt>
              <c:pt idx="784">
                <c:v>3.1640710814709419E-4</c:v>
              </c:pt>
              <c:pt idx="785">
                <c:v>3.0679635507095698E-4</c:v>
              </c:pt>
              <c:pt idx="786">
                <c:v>2.9760012016501305E-4</c:v>
              </c:pt>
              <c:pt idx="787">
                <c:v>2.8803799379287898E-4</c:v>
              </c:pt>
              <c:pt idx="788">
                <c:v>2.7767515646429509E-4</c:v>
              </c:pt>
              <c:pt idx="789">
                <c:v>2.6834122628380551E-4</c:v>
              </c:pt>
              <c:pt idx="790">
                <c:v>2.6050300207090284E-4</c:v>
              </c:pt>
              <c:pt idx="791">
                <c:v>2.5354692794721386E-4</c:v>
              </c:pt>
              <c:pt idx="792">
                <c:v>2.4860164915164058E-4</c:v>
              </c:pt>
              <c:pt idx="793">
                <c:v>2.4424060697738307E-4</c:v>
              </c:pt>
              <c:pt idx="794">
                <c:v>2.3929699438086487E-4</c:v>
              </c:pt>
              <c:pt idx="795">
                <c:v>2.3380632771036598E-4</c:v>
              </c:pt>
              <c:pt idx="796">
                <c:v>2.2819876402194791E-4</c:v>
              </c:pt>
              <c:pt idx="797">
                <c:v>2.2687422346782076E-4</c:v>
              </c:pt>
              <c:pt idx="798">
                <c:v>2.2839001151875619E-4</c:v>
              </c:pt>
              <c:pt idx="799">
                <c:v>2.2938686625871129E-4</c:v>
              </c:pt>
              <c:pt idx="800">
                <c:v>2.2957862530786105E-4</c:v>
              </c:pt>
              <c:pt idx="801">
                <c:v>2.2981431939525352E-4</c:v>
              </c:pt>
              <c:pt idx="802">
                <c:v>2.3096493215327686E-4</c:v>
              </c:pt>
              <c:pt idx="803">
                <c:v>2.3388142359409553E-4</c:v>
              </c:pt>
              <c:pt idx="804">
                <c:v>2.3817128691398112E-4</c:v>
              </c:pt>
              <c:pt idx="805">
                <c:v>2.4468336283682622E-4</c:v>
              </c:pt>
              <c:pt idx="806">
                <c:v>2.5128352807287448E-4</c:v>
              </c:pt>
              <c:pt idx="807">
                <c:v>2.5826912607455752E-4</c:v>
              </c:pt>
              <c:pt idx="808">
                <c:v>2.6529032811920775E-4</c:v>
              </c:pt>
              <c:pt idx="809">
                <c:v>2.718203083740047E-4</c:v>
              </c:pt>
              <c:pt idx="810">
                <c:v>2.7787828659120694E-4</c:v>
              </c:pt>
              <c:pt idx="811">
                <c:v>2.8526117075706602E-4</c:v>
              </c:pt>
              <c:pt idx="812">
                <c:v>2.9614887540379143E-4</c:v>
              </c:pt>
              <c:pt idx="813">
                <c:v>3.103200445253334E-4</c:v>
              </c:pt>
              <c:pt idx="814">
                <c:v>3.2401468071711323E-4</c:v>
              </c:pt>
              <c:pt idx="815">
                <c:v>3.3739455144528871E-4</c:v>
              </c:pt>
              <c:pt idx="816">
                <c:v>3.50920565369535E-4</c:v>
              </c:pt>
              <c:pt idx="817">
                <c:v>3.6423257502566763E-4</c:v>
              </c:pt>
              <c:pt idx="818">
                <c:v>3.7703542932843279E-4</c:v>
              </c:pt>
              <c:pt idx="819">
                <c:v>3.8977859278083757E-4</c:v>
              </c:pt>
              <c:pt idx="820">
                <c:v>4.0308686079698679E-4</c:v>
              </c:pt>
              <c:pt idx="821">
                <c:v>4.1650172170531964E-4</c:v>
              </c:pt>
              <c:pt idx="822">
                <c:v>4.283152337796589E-4</c:v>
              </c:pt>
              <c:pt idx="823">
                <c:v>4.4028684475907841E-4</c:v>
              </c:pt>
              <c:pt idx="824">
                <c:v>4.5100961031512888E-4</c:v>
              </c:pt>
              <c:pt idx="825">
                <c:v>4.6043583915380301E-4</c:v>
              </c:pt>
              <c:pt idx="826">
                <c:v>4.6682922031764313E-4</c:v>
              </c:pt>
              <c:pt idx="827">
                <c:v>4.6990075596527436E-4</c:v>
              </c:pt>
              <c:pt idx="828">
                <c:v>4.7085195100480691E-4</c:v>
              </c:pt>
              <c:pt idx="829">
                <c:v>4.702787200667235E-4</c:v>
              </c:pt>
              <c:pt idx="830">
                <c:v>4.7062504100190675E-4</c:v>
              </c:pt>
              <c:pt idx="831">
                <c:v>4.6962209148119745E-4</c:v>
              </c:pt>
              <c:pt idx="832">
                <c:v>4.6666036419761058E-4</c:v>
              </c:pt>
              <c:pt idx="833">
                <c:v>4.5733887204690951E-4</c:v>
              </c:pt>
              <c:pt idx="834">
                <c:v>4.420631444938588E-4</c:v>
              </c:pt>
              <c:pt idx="835">
                <c:v>4.2625949492439873E-4</c:v>
              </c:pt>
              <c:pt idx="836">
                <c:v>4.1028327682648513E-4</c:v>
              </c:pt>
              <c:pt idx="837">
                <c:v>3.9607605057275923E-4</c:v>
              </c:pt>
              <c:pt idx="838">
                <c:v>3.8148425388448854E-4</c:v>
              </c:pt>
              <c:pt idx="839">
                <c:v>3.6509131063342258E-4</c:v>
              </c:pt>
              <c:pt idx="840">
                <c:v>3.491690393838635E-4</c:v>
              </c:pt>
              <c:pt idx="841">
                <c:v>3.3376203288420733E-4</c:v>
              </c:pt>
              <c:pt idx="842">
                <c:v>3.1999985716757066E-4</c:v>
              </c:pt>
              <c:pt idx="843">
                <c:v>3.0681187703057565E-4</c:v>
              </c:pt>
              <c:pt idx="844">
                <c:v>2.9548290733408798E-4</c:v>
              </c:pt>
              <c:pt idx="845">
                <c:v>2.8339825790298215E-4</c:v>
              </c:pt>
              <c:pt idx="846">
                <c:v>2.7118563269181876E-4</c:v>
              </c:pt>
              <c:pt idx="847">
                <c:v>2.611750503055793E-4</c:v>
              </c:pt>
              <c:pt idx="848">
                <c:v>2.5404756230015037E-4</c:v>
              </c:pt>
              <c:pt idx="849">
                <c:v>2.4758705085332666E-4</c:v>
              </c:pt>
              <c:pt idx="850">
                <c:v>2.4156863755579272E-4</c:v>
              </c:pt>
              <c:pt idx="851">
                <c:v>2.3650263240762969E-4</c:v>
              </c:pt>
              <c:pt idx="852">
                <c:v>2.3391080131427778E-4</c:v>
              </c:pt>
              <c:pt idx="853">
                <c:v>2.3385903221731982E-4</c:v>
              </c:pt>
              <c:pt idx="854">
                <c:v>2.3606167428927234E-4</c:v>
              </c:pt>
              <c:pt idx="855">
                <c:v>2.3851452391933424E-4</c:v>
              </c:pt>
              <c:pt idx="856">
                <c:v>2.3947004523009759E-4</c:v>
              </c:pt>
              <c:pt idx="857">
                <c:v>2.4071658136003938E-4</c:v>
              </c:pt>
              <c:pt idx="858">
                <c:v>2.4441827641347034E-4</c:v>
              </c:pt>
              <c:pt idx="859">
                <c:v>2.5064891085381329E-4</c:v>
              </c:pt>
              <c:pt idx="860">
                <c:v>2.5875165147460559E-4</c:v>
              </c:pt>
              <c:pt idx="861">
                <c:v>2.6825470085918915E-4</c:v>
              </c:pt>
              <c:pt idx="862">
                <c:v>2.7826591172401956E-4</c:v>
              </c:pt>
              <c:pt idx="863">
                <c:v>2.8990450212913434E-4</c:v>
              </c:pt>
              <c:pt idx="864">
                <c:v>3.0157258718068093E-4</c:v>
              </c:pt>
              <c:pt idx="865">
                <c:v>3.1626324501288829E-4</c:v>
              </c:pt>
              <c:pt idx="866">
                <c:v>3.3297001831756278E-4</c:v>
              </c:pt>
              <c:pt idx="867">
                <c:v>3.5119376355144865E-4</c:v>
              </c:pt>
              <c:pt idx="868">
                <c:v>3.6857565440484851E-4</c:v>
              </c:pt>
              <c:pt idx="869">
                <c:v>3.8744651335070895E-4</c:v>
              </c:pt>
              <c:pt idx="870">
                <c:v>4.0958993339862182E-4</c:v>
              </c:pt>
              <c:pt idx="871">
                <c:v>4.3289634577122187E-4</c:v>
              </c:pt>
              <c:pt idx="872">
                <c:v>4.5596564632565447E-4</c:v>
              </c:pt>
              <c:pt idx="873">
                <c:v>4.8098909144032897E-4</c:v>
              </c:pt>
              <c:pt idx="874">
                <c:v>5.0608466543515236E-4</c:v>
              </c:pt>
              <c:pt idx="875">
                <c:v>5.324195699797933E-4</c:v>
              </c:pt>
              <c:pt idx="876">
                <c:v>5.582922358286711E-4</c:v>
              </c:pt>
              <c:pt idx="877">
                <c:v>5.848063444664237E-4</c:v>
              </c:pt>
              <c:pt idx="878">
                <c:v>6.0780879243771521E-4</c:v>
              </c:pt>
              <c:pt idx="879">
                <c:v>6.2949336465110007E-4</c:v>
              </c:pt>
              <c:pt idx="880">
                <c:v>6.4908301309986728E-4</c:v>
              </c:pt>
              <c:pt idx="881">
                <c:v>6.6567060932475768E-4</c:v>
              </c:pt>
              <c:pt idx="882">
                <c:v>6.7771703848806418E-4</c:v>
              </c:pt>
              <c:pt idx="883">
                <c:v>6.8692806456456751E-4</c:v>
              </c:pt>
              <c:pt idx="884">
                <c:v>6.9100861528209991E-4</c:v>
              </c:pt>
              <c:pt idx="885">
                <c:v>6.9206431315710652E-4</c:v>
              </c:pt>
              <c:pt idx="886">
                <c:v>6.8729158827420564E-4</c:v>
              </c:pt>
              <c:pt idx="887">
                <c:v>6.7591872738681892E-4</c:v>
              </c:pt>
              <c:pt idx="888">
                <c:v>6.6186423604647833E-4</c:v>
              </c:pt>
              <c:pt idx="889">
                <c:v>6.4449880256269303E-4</c:v>
              </c:pt>
              <c:pt idx="890">
                <c:v>6.2451252565990322E-4</c:v>
              </c:pt>
              <c:pt idx="891">
                <c:v>6.005309957385778E-4</c:v>
              </c:pt>
              <c:pt idx="892">
                <c:v>5.7463387768777702E-4</c:v>
              </c:pt>
              <c:pt idx="893">
                <c:v>5.458625516511264E-4</c:v>
              </c:pt>
              <c:pt idx="894">
                <c:v>5.1775880142010964E-4</c:v>
              </c:pt>
              <c:pt idx="895">
                <c:v>4.9000439759098134E-4</c:v>
              </c:pt>
              <c:pt idx="896">
                <c:v>4.6288065010421307E-4</c:v>
              </c:pt>
              <c:pt idx="897">
                <c:v>4.3450804257829458E-4</c:v>
              </c:pt>
              <c:pt idx="898">
                <c:v>4.0795214742213353E-4</c:v>
              </c:pt>
              <c:pt idx="899">
                <c:v>3.8374727374851711E-4</c:v>
              </c:pt>
              <c:pt idx="900">
                <c:v>3.6217123832621353E-4</c:v>
              </c:pt>
              <c:pt idx="901">
                <c:v>3.4100729485442657E-4</c:v>
              </c:pt>
              <c:pt idx="902">
                <c:v>3.2192902335776704E-4</c:v>
              </c:pt>
              <c:pt idx="903">
                <c:v>3.0557612734714851E-4</c:v>
              </c:pt>
              <c:pt idx="904">
                <c:v>2.9207965191667754E-4</c:v>
              </c:pt>
              <c:pt idx="905">
                <c:v>2.797071739066917E-4</c:v>
              </c:pt>
              <c:pt idx="906">
                <c:v>2.6962482803483291E-4</c:v>
              </c:pt>
              <c:pt idx="907">
                <c:v>2.6177004414184744E-4</c:v>
              </c:pt>
              <c:pt idx="908">
                <c:v>2.5405019314076371E-4</c:v>
              </c:pt>
              <c:pt idx="909">
                <c:v>2.4506579936731804E-4</c:v>
              </c:pt>
              <c:pt idx="910">
                <c:v>2.386362879923881E-4</c:v>
              </c:pt>
              <c:pt idx="911">
                <c:v>2.3250952790892832E-4</c:v>
              </c:pt>
              <c:pt idx="912">
                <c:v>2.263026441130113E-4</c:v>
              </c:pt>
              <c:pt idx="913">
                <c:v>2.2207039620255776E-4</c:v>
              </c:pt>
              <c:pt idx="914">
                <c:v>2.1729385660076753E-4</c:v>
              </c:pt>
              <c:pt idx="915">
                <c:v>2.1398386448309982E-4</c:v>
              </c:pt>
              <c:pt idx="916">
                <c:v>2.1347660918128643E-4</c:v>
              </c:pt>
              <c:pt idx="917">
                <c:v>2.1166284919932839E-4</c:v>
              </c:pt>
              <c:pt idx="918">
                <c:v>2.0779261957305098E-4</c:v>
              </c:pt>
              <c:pt idx="919">
                <c:v>2.0602978097274214E-4</c:v>
              </c:pt>
              <c:pt idx="920">
                <c:v>2.0753142094749033E-4</c:v>
              </c:pt>
              <c:pt idx="921">
                <c:v>2.0691124412024011E-4</c:v>
              </c:pt>
              <c:pt idx="922">
                <c:v>2.0495322637798419E-4</c:v>
              </c:pt>
              <c:pt idx="923">
                <c:v>2.0553968459804017E-4</c:v>
              </c:pt>
              <c:pt idx="924">
                <c:v>2.0646148730160926E-4</c:v>
              </c:pt>
              <c:pt idx="925">
                <c:v>2.0739992276416712E-4</c:v>
              </c:pt>
              <c:pt idx="926">
                <c:v>2.0807302333508893E-4</c:v>
              </c:pt>
              <c:pt idx="927">
                <c:v>2.1060079345950616E-4</c:v>
              </c:pt>
              <c:pt idx="928">
                <c:v>2.1527611877658891E-4</c:v>
              </c:pt>
              <c:pt idx="929">
                <c:v>2.2061524902775969E-4</c:v>
              </c:pt>
              <c:pt idx="930">
                <c:v>2.2470429151416068E-4</c:v>
              </c:pt>
              <c:pt idx="931">
                <c:v>2.2916821417218075E-4</c:v>
              </c:pt>
              <c:pt idx="932">
                <c:v>2.3534209553418162E-4</c:v>
              </c:pt>
              <c:pt idx="933">
                <c:v>2.4242423077059288E-4</c:v>
              </c:pt>
              <c:pt idx="934">
                <c:v>2.485516339484248E-4</c:v>
              </c:pt>
              <c:pt idx="935">
                <c:v>2.5343291023818815E-4</c:v>
              </c:pt>
              <c:pt idx="936">
                <c:v>2.5832297061244378E-4</c:v>
              </c:pt>
              <c:pt idx="937">
                <c:v>2.6359093662502387E-4</c:v>
              </c:pt>
              <c:pt idx="938">
                <c:v>2.7018164545064533E-4</c:v>
              </c:pt>
              <c:pt idx="939">
                <c:v>2.7813682514459188E-4</c:v>
              </c:pt>
              <c:pt idx="940">
                <c:v>2.8581977129818302E-4</c:v>
              </c:pt>
              <c:pt idx="941">
                <c:v>2.9345271686433957E-4</c:v>
              </c:pt>
              <c:pt idx="942">
                <c:v>3.0056189129594349E-4</c:v>
              </c:pt>
              <c:pt idx="943">
                <c:v>3.0832541425120856E-4</c:v>
              </c:pt>
              <c:pt idx="944">
                <c:v>3.1495466489181537E-4</c:v>
              </c:pt>
              <c:pt idx="945">
                <c:v>3.2016884482963389E-4</c:v>
              </c:pt>
              <c:pt idx="946">
                <c:v>3.2482822432944363E-4</c:v>
              </c:pt>
              <c:pt idx="947">
                <c:v>3.2808709044452548E-4</c:v>
              </c:pt>
              <c:pt idx="948">
                <c:v>3.2866527613243063E-4</c:v>
              </c:pt>
              <c:pt idx="949">
                <c:v>3.2806468445196861E-4</c:v>
              </c:pt>
              <c:pt idx="950">
                <c:v>3.2610149272317311E-4</c:v>
              </c:pt>
              <c:pt idx="951">
                <c:v>3.2294805023778007E-4</c:v>
              </c:pt>
              <c:pt idx="952">
                <c:v>3.1876922300755838E-4</c:v>
              </c:pt>
              <c:pt idx="953">
                <c:v>3.1235993987378878E-4</c:v>
              </c:pt>
              <c:pt idx="954">
                <c:v>3.0434572703963523E-4</c:v>
              </c:pt>
              <c:pt idx="955">
                <c:v>2.9556991507948346E-4</c:v>
              </c:pt>
              <c:pt idx="956">
                <c:v>2.876207278558228E-4</c:v>
              </c:pt>
              <c:pt idx="957">
                <c:v>2.8027404697995948E-4</c:v>
              </c:pt>
              <c:pt idx="958">
                <c:v>2.7136704376788944E-4</c:v>
              </c:pt>
              <c:pt idx="959">
                <c:v>2.6151868193702445E-4</c:v>
              </c:pt>
              <c:pt idx="960">
                <c:v>2.5307518899368053E-4</c:v>
              </c:pt>
              <c:pt idx="961">
                <c:v>2.4515843418846983E-4</c:v>
              </c:pt>
              <c:pt idx="962">
                <c:v>2.3720392682045777E-4</c:v>
              </c:pt>
              <c:pt idx="963">
                <c:v>2.2937577288079171E-4</c:v>
              </c:pt>
              <c:pt idx="964">
                <c:v>2.2306478087549255E-4</c:v>
              </c:pt>
              <c:pt idx="965">
                <c:v>2.1759549709286761E-4</c:v>
              </c:pt>
              <c:pt idx="966">
                <c:v>2.1393121843927076E-4</c:v>
              </c:pt>
              <c:pt idx="967">
                <c:v>2.1055025208816775E-4</c:v>
              </c:pt>
              <c:pt idx="968">
                <c:v>2.077288070723964E-4</c:v>
              </c:pt>
              <c:pt idx="969">
                <c:v>2.046264321264644E-4</c:v>
              </c:pt>
              <c:pt idx="970">
                <c:v>2.0111722691124249E-4</c:v>
              </c:pt>
              <c:pt idx="971">
                <c:v>1.9824556207131882E-4</c:v>
              </c:pt>
              <c:pt idx="972">
                <c:v>1.9618923858481126E-4</c:v>
              </c:pt>
              <c:pt idx="973">
                <c:v>1.955091955178265E-4</c:v>
              </c:pt>
              <c:pt idx="974">
                <c:v>1.9493003057258193E-4</c:v>
              </c:pt>
              <c:pt idx="975">
                <c:v>1.9288196500244403E-4</c:v>
              </c:pt>
              <c:pt idx="976">
                <c:v>1.9091473931804142E-4</c:v>
              </c:pt>
              <c:pt idx="977">
                <c:v>1.8839036005485917E-4</c:v>
              </c:pt>
              <c:pt idx="978">
                <c:v>1.8543591143030256E-4</c:v>
              </c:pt>
              <c:pt idx="979">
                <c:v>1.8430804082780338E-4</c:v>
              </c:pt>
              <c:pt idx="980">
                <c:v>1.8339696610762422E-4</c:v>
              </c:pt>
              <c:pt idx="981">
                <c:v>1.8093376850448318E-4</c:v>
              </c:pt>
              <c:pt idx="982">
                <c:v>1.7976396522576368E-4</c:v>
              </c:pt>
              <c:pt idx="983">
                <c:v>1.7860857310729279E-4</c:v>
              </c:pt>
              <c:pt idx="984">
                <c:v>1.7686182648206887E-4</c:v>
              </c:pt>
              <c:pt idx="985">
                <c:v>1.7444504859997204E-4</c:v>
              </c:pt>
              <c:pt idx="986">
                <c:v>1.7120223061263149E-4</c:v>
              </c:pt>
              <c:pt idx="987">
                <c:v>1.6769404850209253E-4</c:v>
              </c:pt>
              <c:pt idx="988">
                <c:v>1.6533074976335233E-4</c:v>
              </c:pt>
              <c:pt idx="989">
                <c:v>1.6296296397978828E-4</c:v>
              </c:pt>
              <c:pt idx="990">
                <c:v>1.6006667154856754E-4</c:v>
              </c:pt>
              <c:pt idx="991">
                <c:v>1.58003244792404E-4</c:v>
              </c:pt>
              <c:pt idx="992">
                <c:v>1.5770259817342452E-4</c:v>
              </c:pt>
              <c:pt idx="993">
                <c:v>1.5720636317062474E-4</c:v>
              </c:pt>
              <c:pt idx="994">
                <c:v>1.5564580698191905E-4</c:v>
              </c:pt>
              <c:pt idx="995">
                <c:v>1.5404587587870041E-4</c:v>
              </c:pt>
              <c:pt idx="996">
                <c:v>1.5292902557521488E-4</c:v>
              </c:pt>
              <c:pt idx="997">
                <c:v>1.5318700872891478E-4</c:v>
              </c:pt>
              <c:pt idx="998">
                <c:v>1.524817826709479E-4</c:v>
              </c:pt>
              <c:pt idx="999">
                <c:v>1.5016927377182625E-4</c:v>
              </c:pt>
              <c:pt idx="1000">
                <c:v>1.4763178415292088E-4</c:v>
              </c:pt>
              <c:pt idx="1001">
                <c:v>1.4562562202744092E-4</c:v>
              </c:pt>
              <c:pt idx="1002">
                <c:v>1.4432882222600326E-4</c:v>
              </c:pt>
              <c:pt idx="1003">
                <c:v>1.4458744847407529E-4</c:v>
              </c:pt>
              <c:pt idx="1004">
                <c:v>1.4568665752967029E-4</c:v>
              </c:pt>
              <c:pt idx="1005">
                <c:v>1.4672965429082704E-4</c:v>
              </c:pt>
              <c:pt idx="1006">
                <c:v>1.4884810946315285E-4</c:v>
              </c:pt>
              <c:pt idx="1007">
                <c:v>1.5066732113149298E-4</c:v>
              </c:pt>
              <c:pt idx="1008">
                <c:v>1.5206235359827635E-4</c:v>
              </c:pt>
              <c:pt idx="1009">
                <c:v>1.5382678531873433E-4</c:v>
              </c:pt>
              <c:pt idx="1010">
                <c:v>1.5568645346939508E-4</c:v>
              </c:pt>
              <c:pt idx="1011">
                <c:v>1.5743284931587056E-4</c:v>
              </c:pt>
              <c:pt idx="1012">
                <c:v>1.5973144399130388E-4</c:v>
              </c:pt>
              <c:pt idx="1013">
                <c:v>1.6344528475889972E-4</c:v>
              </c:pt>
              <c:pt idx="1014">
                <c:v>1.6775654558244044E-4</c:v>
              </c:pt>
              <c:pt idx="1015">
                <c:v>1.7087144625284813E-4</c:v>
              </c:pt>
              <c:pt idx="1016">
                <c:v>1.7256504989768268E-4</c:v>
              </c:pt>
              <c:pt idx="1017">
                <c:v>1.7457167972816058E-4</c:v>
              </c:pt>
              <c:pt idx="1018">
                <c:v>1.7766323899601552E-4</c:v>
              </c:pt>
              <c:pt idx="1019">
                <c:v>1.8083639817022742E-4</c:v>
              </c:pt>
              <c:pt idx="1020">
                <c:v>1.8455729836013571E-4</c:v>
              </c:pt>
              <c:pt idx="1021">
                <c:v>1.8725866011768948E-4</c:v>
              </c:pt>
              <c:pt idx="1022">
                <c:v>1.8926784770987478E-4</c:v>
              </c:pt>
              <c:pt idx="1023">
                <c:v>1.9374146063082064E-4</c:v>
              </c:pt>
              <c:pt idx="1024">
                <c:v>1.9838240963055581E-4</c:v>
              </c:pt>
              <c:pt idx="1025">
                <c:v>2.0186878499556645E-4</c:v>
              </c:pt>
              <c:pt idx="1026">
                <c:v>2.0314588272396647E-4</c:v>
              </c:pt>
              <c:pt idx="1027">
                <c:v>2.0361820630874724E-4</c:v>
              </c:pt>
              <c:pt idx="1028">
                <c:v>2.0606572117867655E-4</c:v>
              </c:pt>
              <c:pt idx="1029">
                <c:v>2.0898294340855448E-4</c:v>
              </c:pt>
              <c:pt idx="1030">
                <c:v>2.1079582644364142E-4</c:v>
              </c:pt>
              <c:pt idx="1031">
                <c:v>2.127247295497764E-4</c:v>
              </c:pt>
              <c:pt idx="1032">
                <c:v>2.1229140086919773E-4</c:v>
              </c:pt>
              <c:pt idx="1033">
                <c:v>2.1086291287928145E-4</c:v>
              </c:pt>
              <c:pt idx="1034">
                <c:v>2.1057017339792317E-4</c:v>
              </c:pt>
              <c:pt idx="1035">
                <c:v>2.1103024895807076E-4</c:v>
              </c:pt>
              <c:pt idx="1036">
                <c:v>2.1163059217025267E-4</c:v>
              </c:pt>
              <c:pt idx="1037">
                <c:v>2.1212796720398487E-4</c:v>
              </c:pt>
              <c:pt idx="1038">
                <c:v>2.1185675676831239E-4</c:v>
              </c:pt>
              <c:pt idx="1039">
                <c:v>2.0999936867951654E-4</c:v>
              </c:pt>
              <c:pt idx="1040">
                <c:v>2.0712442990460737E-4</c:v>
              </c:pt>
              <c:pt idx="1041">
                <c:v>2.0358027835657165E-4</c:v>
              </c:pt>
              <c:pt idx="1042">
                <c:v>2.0146335784127029E-4</c:v>
              </c:pt>
              <c:pt idx="1043">
                <c:v>1.9951580499834299E-4</c:v>
              </c:pt>
              <c:pt idx="1044">
                <c:v>1.9557926357282831E-4</c:v>
              </c:pt>
              <c:pt idx="1045">
                <c:v>1.9106488723815695E-4</c:v>
              </c:pt>
              <c:pt idx="1046">
                <c:v>1.8630432268520214E-4</c:v>
              </c:pt>
              <c:pt idx="1047">
                <c:v>1.8091907964439205E-4</c:v>
              </c:pt>
              <c:pt idx="1048">
                <c:v>1.7618280651976706E-4</c:v>
              </c:pt>
              <c:pt idx="1049">
                <c:v>1.7281345971470628E-4</c:v>
              </c:pt>
              <c:pt idx="1050">
                <c:v>1.7044326232724664E-4</c:v>
              </c:pt>
              <c:pt idx="1051">
                <c:v>1.6738426701987233E-4</c:v>
              </c:pt>
              <c:pt idx="1052">
                <c:v>1.63786402475981E-4</c:v>
              </c:pt>
              <c:pt idx="1053">
                <c:v>1.5982182798215315E-4</c:v>
              </c:pt>
              <c:pt idx="1054">
                <c:v>1.5612742620353361E-4</c:v>
              </c:pt>
              <c:pt idx="1055">
                <c:v>1.5259863584152355E-4</c:v>
              </c:pt>
              <c:pt idx="1056">
                <c:v>1.4952600401030341E-4</c:v>
              </c:pt>
              <c:pt idx="1057">
                <c:v>1.4674045535312291E-4</c:v>
              </c:pt>
              <c:pt idx="1058">
                <c:v>1.4514489436847865E-4</c:v>
              </c:pt>
              <c:pt idx="1059">
                <c:v>1.4255287326997131E-4</c:v>
              </c:pt>
              <c:pt idx="1060">
                <c:v>1.4023823046679663E-4</c:v>
              </c:pt>
              <c:pt idx="1061">
                <c:v>1.3966663649620599E-4</c:v>
              </c:pt>
              <c:pt idx="1062">
                <c:v>1.3952854659556827E-4</c:v>
              </c:pt>
              <c:pt idx="1063">
                <c:v>1.3701331681140796E-4</c:v>
              </c:pt>
              <c:pt idx="1064">
                <c:v>1.3549676873985086E-4</c:v>
              </c:pt>
              <c:pt idx="1065">
                <c:v>1.3658073353566973E-4</c:v>
              </c:pt>
              <c:pt idx="1066">
                <c:v>1.3624224665920179E-4</c:v>
              </c:pt>
              <c:pt idx="1067">
                <c:v>1.3537186227384219E-4</c:v>
              </c:pt>
              <c:pt idx="1068">
                <c:v>1.3548310298444271E-4</c:v>
              </c:pt>
              <c:pt idx="1069">
                <c:v>1.3618596128585759E-4</c:v>
              </c:pt>
              <c:pt idx="1070">
                <c:v>1.3741370152119521E-4</c:v>
              </c:pt>
              <c:pt idx="1071">
                <c:v>1.3727151920182561E-4</c:v>
              </c:pt>
              <c:pt idx="1072">
                <c:v>1.359171332225183E-4</c:v>
              </c:pt>
              <c:pt idx="1073">
                <c:v>1.3510695123986053E-4</c:v>
              </c:pt>
              <c:pt idx="1074">
                <c:v>1.3395359071497435E-4</c:v>
              </c:pt>
              <c:pt idx="1075">
                <c:v>1.3376248937597794E-4</c:v>
              </c:pt>
              <c:pt idx="1076">
                <c:v>1.3448521052402348E-4</c:v>
              </c:pt>
              <c:pt idx="1077">
                <c:v>1.3584250504378666E-4</c:v>
              </c:pt>
              <c:pt idx="1078">
                <c:v>1.3783963461649418E-4</c:v>
              </c:pt>
              <c:pt idx="1079">
                <c:v>1.3901557652331147E-4</c:v>
              </c:pt>
              <c:pt idx="1080">
                <c:v>1.3889976107319996E-4</c:v>
              </c:pt>
              <c:pt idx="1081">
                <c:v>1.3843636773072334E-4</c:v>
              </c:pt>
              <c:pt idx="1082">
                <c:v>1.3967819757912349E-4</c:v>
              </c:pt>
              <c:pt idx="1083">
                <c:v>1.4101134682836873E-4</c:v>
              </c:pt>
              <c:pt idx="1084">
                <c:v>1.4324529590361995E-4</c:v>
              </c:pt>
              <c:pt idx="1085">
                <c:v>1.454832935502595E-4</c:v>
              </c:pt>
              <c:pt idx="1086">
                <c:v>1.4577933619816562E-4</c:v>
              </c:pt>
              <c:pt idx="1087">
                <c:v>1.4672980044863889E-4</c:v>
              </c:pt>
              <c:pt idx="1088">
                <c:v>1.4784185677589568E-4</c:v>
              </c:pt>
              <c:pt idx="1089">
                <c:v>1.5010012651103907E-4</c:v>
              </c:pt>
              <c:pt idx="1090">
                <c:v>1.5308332437718699E-4</c:v>
              </c:pt>
              <c:pt idx="1091">
                <c:v>1.5595475536461171E-4</c:v>
              </c:pt>
              <c:pt idx="1092">
                <c:v>1.5897959359135625E-4</c:v>
              </c:pt>
              <c:pt idx="1093">
                <c:v>1.615816557315378E-4</c:v>
              </c:pt>
              <c:pt idx="1094">
                <c:v>1.6384413481166252E-4</c:v>
              </c:pt>
              <c:pt idx="1095">
                <c:v>1.6607469302567881E-4</c:v>
              </c:pt>
              <c:pt idx="1096">
                <c:v>1.6695940087659987E-4</c:v>
              </c:pt>
              <c:pt idx="1097">
                <c:v>1.6729236298777982E-4</c:v>
              </c:pt>
              <c:pt idx="1098">
                <c:v>1.6889651805176094E-4</c:v>
              </c:pt>
              <c:pt idx="1099">
                <c:v>1.7076320177739058E-4</c:v>
              </c:pt>
              <c:pt idx="1100">
                <c:v>1.7272018179918236E-4</c:v>
              </c:pt>
              <c:pt idx="1101">
                <c:v>1.7451004497890261E-4</c:v>
              </c:pt>
              <c:pt idx="1102">
                <c:v>1.7497802767667137E-4</c:v>
              </c:pt>
              <c:pt idx="1103">
                <c:v>1.7464090006785366E-4</c:v>
              </c:pt>
              <c:pt idx="1104">
                <c:v>1.7486538385107708E-4</c:v>
              </c:pt>
              <c:pt idx="1105">
                <c:v>1.7750465777015615E-4</c:v>
              </c:pt>
              <c:pt idx="1106">
                <c:v>1.7987155199106791E-4</c:v>
              </c:pt>
              <c:pt idx="1107">
                <c:v>1.8086921059898818E-4</c:v>
              </c:pt>
              <c:pt idx="1108">
                <c:v>1.8286484936201478E-4</c:v>
              </c:pt>
              <c:pt idx="1109">
                <c:v>1.8657081222355181E-4</c:v>
              </c:pt>
              <c:pt idx="1110">
                <c:v>1.9022756374983827E-4</c:v>
              </c:pt>
              <c:pt idx="1111">
                <c:v>1.9238159373356883E-4</c:v>
              </c:pt>
              <c:pt idx="1112">
                <c:v>1.9450406824572059E-4</c:v>
              </c:pt>
              <c:pt idx="1113">
                <c:v>1.9743972097567306E-4</c:v>
              </c:pt>
              <c:pt idx="1114">
                <c:v>1.9954161646791604E-4</c:v>
              </c:pt>
              <c:pt idx="1115">
                <c:v>2.0097482535515513E-4</c:v>
              </c:pt>
              <c:pt idx="1116">
                <c:v>2.0279994179909407E-4</c:v>
              </c:pt>
              <c:pt idx="1117">
                <c:v>2.0445194893067554E-4</c:v>
              </c:pt>
              <c:pt idx="1118">
                <c:v>2.0567227896495227E-4</c:v>
              </c:pt>
              <c:pt idx="1119">
                <c:v>2.0599473232946005E-4</c:v>
              </c:pt>
              <c:pt idx="1120">
                <c:v>2.0533018199053157E-4</c:v>
              </c:pt>
              <c:pt idx="1121">
                <c:v>2.0522993234738232E-4</c:v>
              </c:pt>
              <c:pt idx="1122">
                <c:v>2.0657578271047751E-4</c:v>
              </c:pt>
              <c:pt idx="1123">
                <c:v>2.0855573874029241E-4</c:v>
              </c:pt>
              <c:pt idx="1124">
                <c:v>2.1000965818947093E-4</c:v>
              </c:pt>
              <c:pt idx="1125">
                <c:v>2.1027157298830962E-4</c:v>
              </c:pt>
              <c:pt idx="1126">
                <c:v>2.081634073259382E-4</c:v>
              </c:pt>
              <c:pt idx="1127">
                <c:v>2.066977075571244E-4</c:v>
              </c:pt>
              <c:pt idx="1128">
                <c:v>2.0576779309499751E-4</c:v>
              </c:pt>
              <c:pt idx="1129">
                <c:v>2.0515686805723754E-4</c:v>
              </c:pt>
              <c:pt idx="1130">
                <c:v>2.0339164708459552E-4</c:v>
              </c:pt>
              <c:pt idx="1131">
                <c:v>2.0056558348196965E-4</c:v>
              </c:pt>
              <c:pt idx="1132">
                <c:v>1.9845874785568609E-4</c:v>
              </c:pt>
              <c:pt idx="1133">
                <c:v>1.971195038256866E-4</c:v>
              </c:pt>
              <c:pt idx="1134">
                <c:v>1.9569769524777194E-4</c:v>
              </c:pt>
              <c:pt idx="1135">
                <c:v>1.922922766947461E-4</c:v>
              </c:pt>
              <c:pt idx="1136">
                <c:v>1.8948050732611936E-4</c:v>
              </c:pt>
              <c:pt idx="1137">
                <c:v>1.8831660882299869E-4</c:v>
              </c:pt>
              <c:pt idx="1138">
                <c:v>1.863833209825081E-4</c:v>
              </c:pt>
              <c:pt idx="1139">
                <c:v>1.8251807533761484E-4</c:v>
              </c:pt>
              <c:pt idx="1140">
                <c:v>1.7981745898490149E-4</c:v>
              </c:pt>
              <c:pt idx="1141">
                <c:v>1.7772333908824904E-4</c:v>
              </c:pt>
              <c:pt idx="1142">
                <c:v>1.7535140242282837E-4</c:v>
              </c:pt>
              <c:pt idx="1143">
                <c:v>1.7448831131228022E-4</c:v>
              </c:pt>
              <c:pt idx="1144">
                <c:v>1.7360106031543291E-4</c:v>
              </c:pt>
              <c:pt idx="1145">
                <c:v>1.7032371985293293E-4</c:v>
              </c:pt>
              <c:pt idx="1146">
                <c:v>1.6463807866142353E-4</c:v>
              </c:pt>
              <c:pt idx="1147">
                <c:v>1.5988666358749066E-4</c:v>
              </c:pt>
              <c:pt idx="1148">
                <c:v>1.5704804502882671E-4</c:v>
              </c:pt>
              <c:pt idx="1149">
                <c:v>1.5629736389137389E-4</c:v>
              </c:pt>
              <c:pt idx="1150">
                <c:v>1.5712178164490603E-4</c:v>
              </c:pt>
              <c:pt idx="1151">
                <c:v>1.5784638822872446E-4</c:v>
              </c:pt>
              <c:pt idx="1152">
                <c:v>1.5922871958165791E-4</c:v>
              </c:pt>
              <c:pt idx="1153">
                <c:v>1.6127126038650781E-4</c:v>
              </c:pt>
              <c:pt idx="1154">
                <c:v>1.6346541068959174E-4</c:v>
              </c:pt>
              <c:pt idx="1155">
                <c:v>1.6569009335957156E-4</c:v>
              </c:pt>
              <c:pt idx="1156">
                <c:v>1.6996890714888113E-4</c:v>
              </c:pt>
              <c:pt idx="1157">
                <c:v>1.7495543167895907E-4</c:v>
              </c:pt>
              <c:pt idx="1158">
                <c:v>1.7888960534792172E-4</c:v>
              </c:pt>
              <c:pt idx="1159">
                <c:v>1.8181045229153359E-4</c:v>
              </c:pt>
              <c:pt idx="1160">
                <c:v>1.8616782590471359E-4</c:v>
              </c:pt>
              <c:pt idx="1161">
                <c:v>1.9132656818449668E-4</c:v>
              </c:pt>
              <c:pt idx="1162">
                <c:v>1.9475462658257838E-4</c:v>
              </c:pt>
              <c:pt idx="1163">
                <c:v>1.9912743446068995E-4</c:v>
              </c:pt>
              <c:pt idx="1164">
                <c:v>2.0276046457411287E-4</c:v>
              </c:pt>
              <c:pt idx="1165">
                <c:v>2.0457805389074142E-4</c:v>
              </c:pt>
              <c:pt idx="1166">
                <c:v>2.0552775812059305E-4</c:v>
              </c:pt>
              <c:pt idx="1167">
                <c:v>2.0469224698914135E-4</c:v>
              </c:pt>
              <c:pt idx="1168">
                <c:v>2.0249274731014362E-4</c:v>
              </c:pt>
              <c:pt idx="1169">
                <c:v>2.0061347939691354E-4</c:v>
              </c:pt>
              <c:pt idx="1170">
                <c:v>1.9842200378178651E-4</c:v>
              </c:pt>
              <c:pt idx="1171">
                <c:v>1.9382365978420617E-4</c:v>
              </c:pt>
              <c:pt idx="1172">
                <c:v>1.8646958332306314E-4</c:v>
              </c:pt>
              <c:pt idx="1173">
                <c:v>1.7721218137285919E-4</c:v>
              </c:pt>
              <c:pt idx="1174">
                <c:v>1.6821251410807498E-4</c:v>
              </c:pt>
              <c:pt idx="1175">
                <c:v>1.6008939908831053E-4</c:v>
              </c:pt>
              <c:pt idx="1176">
                <c:v>1.5312712787339902E-4</c:v>
              </c:pt>
              <c:pt idx="1177">
                <c:v>1.4788880266506255E-4</c:v>
              </c:pt>
              <c:pt idx="1178">
                <c:v>1.4390350299351408E-4</c:v>
              </c:pt>
              <c:pt idx="1179">
                <c:v>1.3974639481413362E-4</c:v>
              </c:pt>
              <c:pt idx="1180">
                <c:v>1.3458911411246905E-4</c:v>
              </c:pt>
              <c:pt idx="1181">
                <c:v>1.2920105022589022E-4</c:v>
              </c:pt>
              <c:pt idx="1182">
                <c:v>1.2763659162360808E-4</c:v>
              </c:pt>
              <c:pt idx="1183">
                <c:v>1.271468752592169E-4</c:v>
              </c:pt>
              <c:pt idx="1184">
                <c:v>1.2567546071995972E-4</c:v>
              </c:pt>
              <c:pt idx="1185">
                <c:v>1.2343015518272759E-4</c:v>
              </c:pt>
              <c:pt idx="1186">
                <c:v>1.2235538371327422E-4</c:v>
              </c:pt>
              <c:pt idx="1187">
                <c:v>1.2255005130287986E-4</c:v>
              </c:pt>
              <c:pt idx="1188">
                <c:v>1.2222732023852955E-4</c:v>
              </c:pt>
              <c:pt idx="1189">
                <c:v>1.2318469775350342E-4</c:v>
              </c:pt>
              <c:pt idx="1190">
                <c:v>1.2479082594794456E-4</c:v>
              </c:pt>
              <c:pt idx="1191">
                <c:v>1.2467088884753885E-4</c:v>
              </c:pt>
              <c:pt idx="1192">
                <c:v>1.2332265611211048E-4</c:v>
              </c:pt>
              <c:pt idx="1193">
                <c:v>1.2236828944806077E-4</c:v>
              </c:pt>
              <c:pt idx="1194">
                <c:v>1.2320042433405868E-4</c:v>
              </c:pt>
              <c:pt idx="1195">
                <c:v>1.2508365312398996E-4</c:v>
              </c:pt>
              <c:pt idx="1196">
                <c:v>1.267772567688245E-4</c:v>
              </c:pt>
              <c:pt idx="1197">
                <c:v>1.2742225119252717E-4</c:v>
              </c:pt>
              <c:pt idx="1198">
                <c:v>1.2796551977918089E-4</c:v>
              </c:pt>
              <c:pt idx="1199">
                <c:v>1.2903026482274121E-4</c:v>
              </c:pt>
              <c:pt idx="1200">
                <c:v>1.3041128075536799E-4</c:v>
              </c:pt>
              <c:pt idx="1201">
                <c:v>1.3249715735143199E-4</c:v>
              </c:pt>
              <c:pt idx="1202">
                <c:v>1.3449022373697E-4</c:v>
              </c:pt>
              <c:pt idx="1203">
                <c:v>1.336146361335085E-4</c:v>
              </c:pt>
              <c:pt idx="1204">
                <c:v>1.3292746056530535E-4</c:v>
              </c:pt>
              <c:pt idx="1205">
                <c:v>1.3576748223896308E-4</c:v>
              </c:pt>
              <c:pt idx="1206">
                <c:v>1.4032222736126796E-4</c:v>
              </c:pt>
              <c:pt idx="1207">
                <c:v>1.436855670802616E-4</c:v>
              </c:pt>
              <c:pt idx="1208">
                <c:v>1.4610243265704556E-4</c:v>
              </c:pt>
              <c:pt idx="1209">
                <c:v>1.4938018236141873E-4</c:v>
              </c:pt>
              <c:pt idx="1210">
                <c:v>1.524834634857842E-4</c:v>
              </c:pt>
              <c:pt idx="1211">
                <c:v>1.5674403678017464E-4</c:v>
              </c:pt>
              <c:pt idx="1212">
                <c:v>1.6204431828495516E-4</c:v>
              </c:pt>
              <c:pt idx="1213">
                <c:v>1.6647648085045983E-4</c:v>
              </c:pt>
              <c:pt idx="1214">
                <c:v>1.7065295493991065E-4</c:v>
              </c:pt>
              <c:pt idx="1215">
                <c:v>1.7284232588254703E-4</c:v>
              </c:pt>
              <c:pt idx="1216">
                <c:v>1.7345333861499412E-4</c:v>
              </c:pt>
              <c:pt idx="1217">
                <c:v>1.7603023237997478E-4</c:v>
              </c:pt>
              <c:pt idx="1218">
                <c:v>1.7823169057365132E-4</c:v>
              </c:pt>
              <c:pt idx="1219">
                <c:v>1.7940295543048936E-4</c:v>
              </c:pt>
              <c:pt idx="1220">
                <c:v>1.7935979502864947E-4</c:v>
              </c:pt>
              <c:pt idx="1221">
                <c:v>1.7973296515386988E-4</c:v>
              </c:pt>
              <c:pt idx="1222">
                <c:v>1.8080389267287155E-4</c:v>
              </c:pt>
              <c:pt idx="1223">
                <c:v>1.7840645146928271E-4</c:v>
              </c:pt>
              <c:pt idx="1224">
                <c:v>1.7423032815858032E-4</c:v>
              </c:pt>
              <c:pt idx="1225">
                <c:v>1.7008975042772032E-4</c:v>
              </c:pt>
              <c:pt idx="1226">
                <c:v>1.665847984048233E-4</c:v>
              </c:pt>
              <c:pt idx="1227">
                <c:v>1.633560700305453E-4</c:v>
              </c:pt>
              <c:pt idx="1228">
                <c:v>1.5829501963220404E-4</c:v>
              </c:pt>
              <c:pt idx="1229">
                <c:v>1.5310799581582759E-4</c:v>
              </c:pt>
              <c:pt idx="1230">
                <c:v>1.5241592396092742E-4</c:v>
              </c:pt>
              <c:pt idx="1231">
                <c:v>1.5497652112988656E-4</c:v>
              </c:pt>
              <c:pt idx="1232">
                <c:v>1.5679992752742683E-4</c:v>
              </c:pt>
              <c:pt idx="1233">
                <c:v>1.5706483856140852E-4</c:v>
              </c:pt>
              <c:pt idx="1234">
                <c:v>1.5909628598833884E-4</c:v>
              </c:pt>
              <c:pt idx="1235">
                <c:v>1.6337566979311464E-4</c:v>
              </c:pt>
              <c:pt idx="1236">
                <c:v>1.6794754461096857E-4</c:v>
              </c:pt>
              <c:pt idx="1237">
                <c:v>1.7172961184513691E-4</c:v>
              </c:pt>
              <c:pt idx="1238">
                <c:v>1.7545470676424535E-4</c:v>
              </c:pt>
              <c:pt idx="1239">
                <c:v>1.792294514920399E-4</c:v>
              </c:pt>
              <c:pt idx="1240">
                <c:v>1.8280676624758482E-4</c:v>
              </c:pt>
              <c:pt idx="1241">
                <c:v>1.8768311701908874E-4</c:v>
              </c:pt>
              <c:pt idx="1242">
                <c:v>1.9198810767250102E-4</c:v>
              </c:pt>
              <c:pt idx="1243">
                <c:v>1.9637712445194695E-4</c:v>
              </c:pt>
              <c:pt idx="1244">
                <c:v>2.0165454687495383E-4</c:v>
              </c:pt>
              <c:pt idx="1245">
                <c:v>2.0610046289055376E-4</c:v>
              </c:pt>
              <c:pt idx="1246">
                <c:v>2.097281143965005E-4</c:v>
              </c:pt>
              <c:pt idx="1247">
                <c:v>2.1148360125887317E-4</c:v>
              </c:pt>
              <c:pt idx="1248">
                <c:v>2.1093982111987795E-4</c:v>
              </c:pt>
              <c:pt idx="1249">
                <c:v>2.0992995833466805E-4</c:v>
              </c:pt>
              <c:pt idx="1250">
                <c:v>2.078132278245221E-4</c:v>
              </c:pt>
              <c:pt idx="1251">
                <c:v>2.0692374061315346E-4</c:v>
              </c:pt>
              <c:pt idx="1252">
                <c:v>2.0721576392123366E-4</c:v>
              </c:pt>
              <c:pt idx="1253">
                <c:v>2.0570335211575198E-4</c:v>
              </c:pt>
              <c:pt idx="1254">
                <c:v>2.0360207048631879E-4</c:v>
              </c:pt>
              <c:pt idx="1255">
                <c:v>2.0085002119961474E-4</c:v>
              </c:pt>
              <c:pt idx="1256">
                <c:v>1.9761980201565585E-4</c:v>
              </c:pt>
              <c:pt idx="1257">
                <c:v>1.9478882751055175E-4</c:v>
              </c:pt>
              <c:pt idx="1258">
                <c:v>1.9255394302530467E-4</c:v>
              </c:pt>
              <c:pt idx="1259">
                <c:v>1.9046993724923238E-4</c:v>
              </c:pt>
              <c:pt idx="1260">
                <c:v>1.8969250923221064E-4</c:v>
              </c:pt>
              <c:pt idx="1261">
                <c:v>1.9112906513334114E-4</c:v>
              </c:pt>
              <c:pt idx="1262">
                <c:v>1.9390087495620755E-4</c:v>
              </c:pt>
              <c:pt idx="1263">
                <c:v>1.9547680694672009E-4</c:v>
              </c:pt>
              <c:pt idx="1264">
                <c:v>1.9564466919363207E-4</c:v>
              </c:pt>
              <c:pt idx="1265">
                <c:v>1.9727815813045191E-4</c:v>
              </c:pt>
              <c:pt idx="1266">
                <c:v>1.9946361204373065E-4</c:v>
              </c:pt>
              <c:pt idx="1267">
                <c:v>2.0002532574624009E-4</c:v>
              </c:pt>
              <c:pt idx="1268">
                <c:v>2.0058055004190331E-4</c:v>
              </c:pt>
              <c:pt idx="1269">
                <c:v>2.0111791385295821E-4</c:v>
              </c:pt>
              <c:pt idx="1270">
                <c:v>2.002492248982161E-4</c:v>
              </c:pt>
              <c:pt idx="1271">
                <c:v>1.971255401433161E-4</c:v>
              </c:pt>
              <c:pt idx="1272">
                <c:v>1.9405814076176026E-4</c:v>
              </c:pt>
              <c:pt idx="1273">
                <c:v>1.9116082522585657E-4</c:v>
              </c:pt>
              <c:pt idx="1274">
                <c:v>1.8767757763801956E-4</c:v>
              </c:pt>
              <c:pt idx="1275">
                <c:v>1.8232919559735855E-4</c:v>
              </c:pt>
              <c:pt idx="1276">
                <c:v>1.7713028915087854E-4</c:v>
              </c:pt>
              <c:pt idx="1277">
                <c:v>1.7191464763494148E-4</c:v>
              </c:pt>
              <c:pt idx="1278">
                <c:v>1.6656129622867751E-4</c:v>
              </c:pt>
              <c:pt idx="1279">
                <c:v>1.6232782059260443E-4</c:v>
              </c:pt>
              <c:pt idx="1280">
                <c:v>1.5914109797345266E-4</c:v>
              </c:pt>
              <c:pt idx="1281">
                <c:v>1.5606242982460305E-4</c:v>
              </c:pt>
              <c:pt idx="1282">
                <c:v>1.5314652301503178E-4</c:v>
              </c:pt>
              <c:pt idx="1283">
                <c:v>1.505819065062467E-4</c:v>
              </c:pt>
              <c:pt idx="1284">
                <c:v>1.4840289815247062E-4</c:v>
              </c:pt>
              <c:pt idx="1285">
                <c:v>1.4684368661563394E-4</c:v>
              </c:pt>
              <c:pt idx="1286">
                <c:v>1.4542046030694434E-4</c:v>
              </c:pt>
              <c:pt idx="1287">
                <c:v>1.4460412508040759E-4</c:v>
              </c:pt>
              <c:pt idx="1288">
                <c:v>1.4398929762907118E-4</c:v>
              </c:pt>
              <c:pt idx="1289">
                <c:v>1.4400867815492273E-4</c:v>
              </c:pt>
              <c:pt idx="1290">
                <c:v>1.4366459343426085E-4</c:v>
              </c:pt>
              <c:pt idx="1291">
                <c:v>1.4372637434133069E-4</c:v>
              </c:pt>
              <c:pt idx="1292">
                <c:v>1.4442980265821177E-4</c:v>
              </c:pt>
              <c:pt idx="1293">
                <c:v>1.4539767430407662E-4</c:v>
              </c:pt>
              <c:pt idx="1294">
                <c:v>1.4609641095519727E-4</c:v>
              </c:pt>
              <c:pt idx="1295">
                <c:v>1.4735984292818912E-4</c:v>
              </c:pt>
              <c:pt idx="1296">
                <c:v>1.4891325199989526E-4</c:v>
              </c:pt>
              <c:pt idx="1297">
                <c:v>1.5036942227937631E-4</c:v>
              </c:pt>
              <c:pt idx="1298">
                <c:v>1.522374360410938E-4</c:v>
              </c:pt>
              <c:pt idx="1299">
                <c:v>1.5621849713609858E-4</c:v>
              </c:pt>
              <c:pt idx="1300">
                <c:v>1.6002070491674011E-4</c:v>
              </c:pt>
              <c:pt idx="1301">
                <c:v>1.6285222020574804E-4</c:v>
              </c:pt>
              <c:pt idx="1302">
                <c:v>1.6652504909133822E-4</c:v>
              </c:pt>
              <c:pt idx="1303">
                <c:v>1.7014182645608319E-4</c:v>
              </c:pt>
              <c:pt idx="1304">
                <c:v>1.7428057721429502E-4</c:v>
              </c:pt>
              <c:pt idx="1305">
                <c:v>1.771946132038746E-4</c:v>
              </c:pt>
              <c:pt idx="1306">
                <c:v>1.8060937124107776E-4</c:v>
              </c:pt>
              <c:pt idx="1307">
                <c:v>1.8406135567295963E-4</c:v>
              </c:pt>
              <c:pt idx="1308">
                <c:v>1.8750487756753528E-4</c:v>
              </c:pt>
              <c:pt idx="1309">
                <c:v>1.894720886361567E-4</c:v>
              </c:pt>
              <c:pt idx="1310">
                <c:v>1.9150566996714008E-4</c:v>
              </c:pt>
              <c:pt idx="1311">
                <c:v>1.9361765034840085E-4</c:v>
              </c:pt>
              <c:pt idx="1312">
                <c:v>1.9493133137710742E-4</c:v>
              </c:pt>
              <c:pt idx="1313">
                <c:v>1.9490874999517627E-4</c:v>
              </c:pt>
              <c:pt idx="1314">
                <c:v>1.9316497037353297E-4</c:v>
              </c:pt>
              <c:pt idx="1315">
                <c:v>1.9101278197823171E-4</c:v>
              </c:pt>
              <c:pt idx="1316">
                <c:v>1.8853827176045336E-4</c:v>
              </c:pt>
              <c:pt idx="1317">
                <c:v>1.8596813048638025E-4</c:v>
              </c:pt>
              <c:pt idx="1318">
                <c:v>1.8371005075639227E-4</c:v>
              </c:pt>
              <c:pt idx="1319">
                <c:v>1.8176822729968955E-4</c:v>
              </c:pt>
              <c:pt idx="1320">
                <c:v>1.7918089786694266E-4</c:v>
              </c:pt>
              <c:pt idx="1321">
                <c:v>1.7653443298352048E-4</c:v>
              </c:pt>
              <c:pt idx="1322">
                <c:v>1.7279390379948048E-4</c:v>
              </c:pt>
              <c:pt idx="1323">
                <c:v>1.6811799385115032E-4</c:v>
              </c:pt>
              <c:pt idx="1324">
                <c:v>1.6454667156589134E-4</c:v>
              </c:pt>
              <c:pt idx="1325">
                <c:v>1.607403129033932E-4</c:v>
              </c:pt>
              <c:pt idx="1326">
                <c:v>1.5614750828688207E-4</c:v>
              </c:pt>
              <c:pt idx="1327">
                <c:v>1.5227460397264776E-4</c:v>
              </c:pt>
              <c:pt idx="1328">
                <c:v>1.5102985096801056E-4</c:v>
              </c:pt>
              <c:pt idx="1329">
                <c:v>1.5244432242377025E-4</c:v>
              </c:pt>
              <c:pt idx="1330">
                <c:v>1.5261502013223213E-4</c:v>
              </c:pt>
              <c:pt idx="1331">
                <c:v>1.5125323856764509E-4</c:v>
              </c:pt>
              <c:pt idx="1332">
                <c:v>1.4997871321673366E-4</c:v>
              </c:pt>
              <c:pt idx="1333">
                <c:v>1.5057997722313024E-4</c:v>
              </c:pt>
              <c:pt idx="1334">
                <c:v>1.5173842403986884E-4</c:v>
              </c:pt>
              <c:pt idx="1335">
                <c:v>1.5247231164473989E-4</c:v>
              </c:pt>
              <c:pt idx="1336">
                <c:v>1.54374467871306E-4</c:v>
              </c:pt>
              <c:pt idx="1337">
                <c:v>1.5746868721133665E-4</c:v>
              </c:pt>
              <c:pt idx="1338">
                <c:v>1.6172069565795257E-4</c:v>
              </c:pt>
              <c:pt idx="1339">
                <c:v>1.6649508673990856E-4</c:v>
              </c:pt>
              <c:pt idx="1340">
                <c:v>1.7121010851869033E-4</c:v>
              </c:pt>
              <c:pt idx="1341">
                <c:v>1.7645338847684859E-4</c:v>
              </c:pt>
              <c:pt idx="1342">
                <c:v>1.818502364479197E-4</c:v>
              </c:pt>
              <c:pt idx="1343">
                <c:v>1.8655688338408232E-4</c:v>
              </c:pt>
              <c:pt idx="1344">
                <c:v>1.9157801808400679E-4</c:v>
              </c:pt>
              <c:pt idx="1345">
                <c:v>1.9590737324465477E-4</c:v>
              </c:pt>
              <c:pt idx="1346">
                <c:v>1.9947103686057273E-4</c:v>
              </c:pt>
              <c:pt idx="1347">
                <c:v>2.0280492578047822E-4</c:v>
              </c:pt>
              <c:pt idx="1348">
                <c:v>2.0707963253527474E-4</c:v>
              </c:pt>
              <c:pt idx="1349">
                <c:v>2.0993834779306836E-4</c:v>
              </c:pt>
              <c:pt idx="1350">
                <c:v>2.1257979946354402E-4</c:v>
              </c:pt>
              <c:pt idx="1351">
                <c:v>2.138110182548037E-4</c:v>
              </c:pt>
              <c:pt idx="1352">
                <c:v>2.1344090282785099E-4</c:v>
              </c:pt>
              <c:pt idx="1353">
                <c:v>2.1189385162096041E-4</c:v>
              </c:pt>
              <c:pt idx="1354">
                <c:v>2.0980765347771034E-4</c:v>
              </c:pt>
              <c:pt idx="1355">
                <c:v>2.0930465136822181E-4</c:v>
              </c:pt>
              <c:pt idx="1356">
                <c:v>2.0778532629823956E-4</c:v>
              </c:pt>
              <c:pt idx="1357">
                <c:v>2.0315473988736469E-4</c:v>
              </c:pt>
              <c:pt idx="1358">
                <c:v>1.9795168255902807E-4</c:v>
              </c:pt>
              <c:pt idx="1359">
                <c:v>1.9242890501726533E-4</c:v>
              </c:pt>
              <c:pt idx="1360">
                <c:v>1.87851870828653E-4</c:v>
              </c:pt>
              <c:pt idx="1361">
                <c:v>1.8323309396897579E-4</c:v>
              </c:pt>
              <c:pt idx="1362">
                <c:v>1.7808415887836797E-4</c:v>
              </c:pt>
              <c:pt idx="1363">
                <c:v>1.7335167124106992E-4</c:v>
              </c:pt>
              <c:pt idx="1364">
                <c:v>1.6775088927512176E-4</c:v>
              </c:pt>
              <c:pt idx="1365">
                <c:v>1.6228191242390172E-4</c:v>
              </c:pt>
              <c:pt idx="1366">
                <c:v>1.5793314750583978E-4</c:v>
              </c:pt>
              <c:pt idx="1367">
                <c:v>1.5413620140642493E-4</c:v>
              </c:pt>
              <c:pt idx="1368">
                <c:v>1.5141506449692759E-4</c:v>
              </c:pt>
              <c:pt idx="1369">
                <c:v>1.4903305755827032E-4</c:v>
              </c:pt>
              <c:pt idx="1370">
                <c:v>1.4772984142889236E-4</c:v>
              </c:pt>
              <c:pt idx="1371">
                <c:v>1.4737977885372574E-4</c:v>
              </c:pt>
              <c:pt idx="1372">
                <c:v>1.475118178209528E-4</c:v>
              </c:pt>
              <c:pt idx="1373">
                <c:v>1.4699066291123228E-4</c:v>
              </c:pt>
              <c:pt idx="1374">
                <c:v>1.4629544866337726E-4</c:v>
              </c:pt>
              <c:pt idx="1375">
                <c:v>1.4429557132380694E-4</c:v>
              </c:pt>
              <c:pt idx="1376">
                <c:v>1.4223994939479629E-4</c:v>
              </c:pt>
              <c:pt idx="1377">
                <c:v>1.4257446077878185E-4</c:v>
              </c:pt>
              <c:pt idx="1378">
                <c:v>1.4328310692954607E-4</c:v>
              </c:pt>
              <c:pt idx="1379">
                <c:v>1.4299048437443727E-4</c:v>
              </c:pt>
              <c:pt idx="1380">
                <c:v>1.435252611922224E-4</c:v>
              </c:pt>
              <c:pt idx="1381">
                <c:v>1.4436596092599484E-4</c:v>
              </c:pt>
              <c:pt idx="1382">
                <c:v>1.4466419594107876E-4</c:v>
              </c:pt>
              <c:pt idx="1383">
                <c:v>1.4592784715078839E-4</c:v>
              </c:pt>
              <c:pt idx="1384">
                <c:v>1.4750852927018613E-4</c:v>
              </c:pt>
              <c:pt idx="1385">
                <c:v>1.4969902562797377E-4</c:v>
              </c:pt>
              <c:pt idx="1386">
                <c:v>1.5208948048815607E-4</c:v>
              </c:pt>
              <c:pt idx="1387">
                <c:v>1.5483379802661313E-4</c:v>
              </c:pt>
              <c:pt idx="1388">
                <c:v>1.5851896263152361E-4</c:v>
              </c:pt>
              <c:pt idx="1389">
                <c:v>1.6373298179574912E-4</c:v>
              </c:pt>
              <c:pt idx="1390">
                <c:v>1.6895999438944827E-4</c:v>
              </c:pt>
              <c:pt idx="1391">
                <c:v>1.7284185817754912E-4</c:v>
              </c:pt>
              <c:pt idx="1392">
                <c:v>1.7575028170715355E-4</c:v>
              </c:pt>
              <c:pt idx="1393">
                <c:v>1.7824312011453816E-4</c:v>
              </c:pt>
              <c:pt idx="1394">
                <c:v>1.8141047682361953E-4</c:v>
              </c:pt>
              <c:pt idx="1395">
                <c:v>1.833911490267125E-4</c:v>
              </c:pt>
              <c:pt idx="1396">
                <c:v>1.8554922758183136E-4</c:v>
              </c:pt>
              <c:pt idx="1397">
                <c:v>1.881115347971892E-4</c:v>
              </c:pt>
              <c:pt idx="1398">
                <c:v>1.8969120842768516E-4</c:v>
              </c:pt>
              <c:pt idx="1399">
                <c:v>1.9044133416545295E-4</c:v>
              </c:pt>
              <c:pt idx="1400">
                <c:v>1.9023870097510139E-4</c:v>
              </c:pt>
              <c:pt idx="1401">
                <c:v>1.8987736963264098E-4</c:v>
              </c:pt>
              <c:pt idx="1402">
                <c:v>1.8819347086651342E-4</c:v>
              </c:pt>
              <c:pt idx="1403">
                <c:v>1.8535675235940353E-4</c:v>
              </c:pt>
              <c:pt idx="1404">
                <c:v>1.8159004631126084E-4</c:v>
              </c:pt>
              <c:pt idx="1405">
                <c:v>1.7695975221600969E-4</c:v>
              </c:pt>
              <c:pt idx="1406">
                <c:v>1.7293941851696028E-4</c:v>
              </c:pt>
              <c:pt idx="1407">
                <c:v>1.6963616427441896E-4</c:v>
              </c:pt>
              <c:pt idx="1408">
                <c:v>1.6538970982465343E-4</c:v>
              </c:pt>
              <c:pt idx="1409">
                <c:v>1.6016980050061029E-4</c:v>
              </c:pt>
              <c:pt idx="1410">
                <c:v>1.5497501570442448E-4</c:v>
              </c:pt>
              <c:pt idx="1411">
                <c:v>1.5098623747695393E-4</c:v>
              </c:pt>
              <c:pt idx="1412">
                <c:v>1.4928517978371494E-4</c:v>
              </c:pt>
              <c:pt idx="1413">
                <c:v>1.4888447352674161E-4</c:v>
              </c:pt>
              <c:pt idx="1414">
                <c:v>1.4722189918536324E-4</c:v>
              </c:pt>
              <c:pt idx="1415">
                <c:v>1.4443727132239741E-4</c:v>
              </c:pt>
              <c:pt idx="1416">
                <c:v>1.4268502916344787E-4</c:v>
              </c:pt>
              <c:pt idx="1417">
                <c:v>1.4157082431635683E-4</c:v>
              </c:pt>
              <c:pt idx="1418">
                <c:v>1.4068491797137857E-4</c:v>
              </c:pt>
              <c:pt idx="1419">
                <c:v>1.411752774301419E-4</c:v>
              </c:pt>
              <c:pt idx="1420">
                <c:v>1.4250686279080032E-4</c:v>
              </c:pt>
              <c:pt idx="1421">
                <c:v>1.4367022051001716E-4</c:v>
              </c:pt>
              <c:pt idx="1422">
                <c:v>1.4504892714921666E-4</c:v>
              </c:pt>
              <c:pt idx="1423">
                <c:v>1.458575598590688E-4</c:v>
              </c:pt>
              <c:pt idx="1424">
                <c:v>1.4687478899799605E-4</c:v>
              </c:pt>
              <c:pt idx="1425">
                <c:v>1.4972007235288044E-4</c:v>
              </c:pt>
              <c:pt idx="1426">
                <c:v>1.5020778635524925E-4</c:v>
              </c:pt>
              <c:pt idx="1427">
                <c:v>1.4997389000894254E-4</c:v>
              </c:pt>
              <c:pt idx="1428">
                <c:v>1.5295590399681445E-4</c:v>
              </c:pt>
              <c:pt idx="1429">
                <c:v>1.5752804189872973E-4</c:v>
              </c:pt>
              <c:pt idx="1430">
                <c:v>1.6327732020151946E-4</c:v>
              </c:pt>
              <c:pt idx="1431">
                <c:v>1.704632713316892E-4</c:v>
              </c:pt>
              <c:pt idx="1432">
                <c:v>1.7696391771364746E-4</c:v>
              </c:pt>
              <c:pt idx="1433">
                <c:v>1.8160081814199433E-4</c:v>
              </c:pt>
              <c:pt idx="1434">
                <c:v>1.862811712878048E-4</c:v>
              </c:pt>
              <c:pt idx="1435">
                <c:v>1.9016243582887704E-4</c:v>
              </c:pt>
              <c:pt idx="1436">
                <c:v>1.9393507588418092E-4</c:v>
              </c:pt>
              <c:pt idx="1437">
                <c:v>1.9718002777557449E-4</c:v>
              </c:pt>
              <c:pt idx="1438">
                <c:v>2.008105878219771E-4</c:v>
              </c:pt>
              <c:pt idx="1439">
                <c:v>2.0524123034623847E-4</c:v>
              </c:pt>
              <c:pt idx="1440">
                <c:v>2.0608672405623968E-4</c:v>
              </c:pt>
              <c:pt idx="1441">
                <c:v>2.0409890473614714E-4</c:v>
              </c:pt>
              <c:pt idx="1442">
                <c:v>2.0340759290186856E-4</c:v>
              </c:pt>
              <c:pt idx="1443">
                <c:v>2.0132231555283317E-4</c:v>
              </c:pt>
              <c:pt idx="1444">
                <c:v>1.9741870348232875E-4</c:v>
              </c:pt>
              <c:pt idx="1445">
                <c:v>1.9307050857973303E-4</c:v>
              </c:pt>
              <c:pt idx="1446">
                <c:v>1.8912385303363822E-4</c:v>
              </c:pt>
              <c:pt idx="1447">
                <c:v>1.8497552893875007E-4</c:v>
              </c:pt>
              <c:pt idx="1448">
                <c:v>1.7957026227771627E-4</c:v>
              </c:pt>
              <c:pt idx="1449">
                <c:v>1.727462855843791E-4</c:v>
              </c:pt>
              <c:pt idx="1450">
                <c:v>1.6631114713369288E-4</c:v>
              </c:pt>
              <c:pt idx="1451">
                <c:v>1.6158015030607573E-4</c:v>
              </c:pt>
              <c:pt idx="1452">
                <c:v>1.5760262623011777E-4</c:v>
              </c:pt>
              <c:pt idx="1453">
                <c:v>1.5446667883480339E-4</c:v>
              </c:pt>
              <c:pt idx="1454">
                <c:v>1.5152973991610662E-4</c:v>
              </c:pt>
              <c:pt idx="1455">
                <c:v>1.4954401065272357E-4</c:v>
              </c:pt>
              <c:pt idx="1456">
                <c:v>1.4952784559873274E-4</c:v>
              </c:pt>
              <c:pt idx="1457">
                <c:v>1.5155499598599464E-4</c:v>
              </c:pt>
              <c:pt idx="1458">
                <c:v>1.5414590628513191E-4</c:v>
              </c:pt>
              <c:pt idx="1459">
                <c:v>1.5695409478736828E-4</c:v>
              </c:pt>
              <c:pt idx="1460">
                <c:v>1.6034863919919232E-4</c:v>
              </c:pt>
              <c:pt idx="1461">
                <c:v>1.6348689588793397E-4</c:v>
              </c:pt>
              <c:pt idx="1462">
                <c:v>1.6719731656273249E-4</c:v>
              </c:pt>
              <c:pt idx="1463">
                <c:v>1.7270121051520397E-4</c:v>
              </c:pt>
              <c:pt idx="1464">
                <c:v>1.785795315500778E-4</c:v>
              </c:pt>
              <c:pt idx="1465">
                <c:v>1.8422331314427279E-4</c:v>
              </c:pt>
              <c:pt idx="1466">
                <c:v>1.8967887270836484E-4</c:v>
              </c:pt>
              <c:pt idx="1467">
                <c:v>1.9599987652377588E-4</c:v>
              </c:pt>
              <c:pt idx="1468">
                <c:v>2.0354843056936912E-4</c:v>
              </c:pt>
              <c:pt idx="1469">
                <c:v>2.0936115597828379E-4</c:v>
              </c:pt>
              <c:pt idx="1470">
                <c:v>2.145054578662559E-4</c:v>
              </c:pt>
              <c:pt idx="1471">
                <c:v>2.2060412641827776E-4</c:v>
              </c:pt>
              <c:pt idx="1472">
                <c:v>2.2715168945784049E-4</c:v>
              </c:pt>
              <c:pt idx="1473">
                <c:v>2.3120447019112103E-4</c:v>
              </c:pt>
              <c:pt idx="1474">
                <c:v>2.3395533559954906E-4</c:v>
              </c:pt>
              <c:pt idx="1475">
                <c:v>2.3618529456653672E-4</c:v>
              </c:pt>
              <c:pt idx="1476">
                <c:v>2.3802813995305332E-4</c:v>
              </c:pt>
              <c:pt idx="1477">
                <c:v>2.3786654787626979E-4</c:v>
              </c:pt>
              <c:pt idx="1478">
                <c:v>2.3401488029209754E-4</c:v>
              </c:pt>
              <c:pt idx="1479">
                <c:v>2.2861917235195888E-4</c:v>
              </c:pt>
              <c:pt idx="1480">
                <c:v>2.2399466610605707E-4</c:v>
              </c:pt>
              <c:pt idx="1481">
                <c:v>2.1871592826274352E-4</c:v>
              </c:pt>
              <c:pt idx="1482">
                <c:v>2.1142963979473741E-4</c:v>
              </c:pt>
              <c:pt idx="1483">
                <c:v>2.0422267117122339E-4</c:v>
              </c:pt>
              <c:pt idx="1484">
                <c:v>1.9768960698659635E-4</c:v>
              </c:pt>
              <c:pt idx="1485">
                <c:v>1.911087491974937E-4</c:v>
              </c:pt>
              <c:pt idx="1486">
                <c:v>1.8317889865234109E-4</c:v>
              </c:pt>
              <c:pt idx="1487">
                <c:v>1.7534694460956689E-4</c:v>
              </c:pt>
              <c:pt idx="1488">
                <c:v>1.6766756470658497E-4</c:v>
              </c:pt>
              <c:pt idx="1489">
                <c:v>1.617790126248815E-4</c:v>
              </c:pt>
              <c:pt idx="1490">
                <c:v>1.5907996016075498E-4</c:v>
              </c:pt>
              <c:pt idx="1491">
                <c:v>1.5712724794706928E-4</c:v>
              </c:pt>
              <c:pt idx="1492">
                <c:v>1.5449500421874031E-4</c:v>
              </c:pt>
              <c:pt idx="1493">
                <c:v>1.5244861946343868E-4</c:v>
              </c:pt>
              <c:pt idx="1494">
                <c:v>1.5154223640901997E-4</c:v>
              </c:pt>
              <c:pt idx="1495">
                <c:v>1.5053832224675242E-4</c:v>
              </c:pt>
              <c:pt idx="1496">
                <c:v>1.4940842005066853E-4</c:v>
              </c:pt>
              <c:pt idx="1497">
                <c:v>1.5005771151403965E-4</c:v>
              </c:pt>
              <c:pt idx="1498">
                <c:v>1.5285397353882889E-4</c:v>
              </c:pt>
              <c:pt idx="1499">
                <c:v>1.5564491541926676E-4</c:v>
              </c:pt>
              <c:pt idx="1500">
                <c:v>1.5698274171849127E-4</c:v>
              </c:pt>
              <c:pt idx="1501">
                <c:v>1.585232158238485E-4</c:v>
              </c:pt>
              <c:pt idx="1502">
                <c:v>1.6175795128419365E-4</c:v>
              </c:pt>
              <c:pt idx="1503">
                <c:v>1.6545492544030175E-4</c:v>
              </c:pt>
              <c:pt idx="1504">
                <c:v>1.6985677487562831E-4</c:v>
              </c:pt>
              <c:pt idx="1505">
                <c:v>1.7497272214810116E-4</c:v>
              </c:pt>
              <c:pt idx="1506">
                <c:v>1.8005354769838597E-4</c:v>
              </c:pt>
              <c:pt idx="1507">
                <c:v>1.8455380518843243E-4</c:v>
              </c:pt>
              <c:pt idx="1508">
                <c:v>1.883913246964174E-4</c:v>
              </c:pt>
              <c:pt idx="1509">
                <c:v>1.9265739352453348E-4</c:v>
              </c:pt>
              <c:pt idx="1510">
                <c:v>1.9918535680152688E-4</c:v>
              </c:pt>
              <c:pt idx="1511">
                <c:v>2.0491681846705187E-4</c:v>
              </c:pt>
              <c:pt idx="1512">
                <c:v>2.0954747795683267E-4</c:v>
              </c:pt>
              <c:pt idx="1513">
                <c:v>2.1363273495590668E-4</c:v>
              </c:pt>
              <c:pt idx="1514">
                <c:v>2.1734626879209765E-4</c:v>
              </c:pt>
              <c:pt idx="1515">
                <c:v>2.1947102336611427E-4</c:v>
              </c:pt>
              <c:pt idx="1516">
                <c:v>2.1979300902562413E-4</c:v>
              </c:pt>
              <c:pt idx="1517">
                <c:v>2.1820732830906108E-4</c:v>
              </c:pt>
              <c:pt idx="1518">
                <c:v>2.1580814782751122E-4</c:v>
              </c:pt>
              <c:pt idx="1519">
                <c:v>2.1198620874226967E-4</c:v>
              </c:pt>
              <c:pt idx="1520">
                <c:v>2.0763729766639589E-4</c:v>
              </c:pt>
              <c:pt idx="1521">
                <c:v>2.0224484904546151E-4</c:v>
              </c:pt>
              <c:pt idx="1522">
                <c:v>1.9611984285574396E-4</c:v>
              </c:pt>
              <c:pt idx="1523">
                <c:v>1.9040710400591721E-4</c:v>
              </c:pt>
              <c:pt idx="1524">
                <c:v>1.8440323341066255E-4</c:v>
              </c:pt>
              <c:pt idx="1525">
                <c:v>1.785960035354735E-4</c:v>
              </c:pt>
              <c:pt idx="1526">
                <c:v>1.7269887199021435E-4</c:v>
              </c:pt>
              <c:pt idx="1527">
                <c:v>1.6662991732134199E-4</c:v>
              </c:pt>
              <c:pt idx="1528">
                <c:v>1.6008055654069347E-4</c:v>
              </c:pt>
              <c:pt idx="1529">
                <c:v>1.5707892817447104E-4</c:v>
              </c:pt>
              <c:pt idx="1530">
                <c:v>1.552097743818211E-4</c:v>
              </c:pt>
              <c:pt idx="1531">
                <c:v>1.5340006297125136E-4</c:v>
              </c:pt>
              <c:pt idx="1532">
                <c:v>1.509493618610237E-4</c:v>
              </c:pt>
              <c:pt idx="1533">
                <c:v>1.4807671776376061E-4</c:v>
              </c:pt>
              <c:pt idx="1534">
                <c:v>1.4644640045145796E-4</c:v>
              </c:pt>
              <c:pt idx="1535">
                <c:v>1.4726608269188609E-4</c:v>
              </c:pt>
              <c:pt idx="1536">
                <c:v>1.4929625854585333E-4</c:v>
              </c:pt>
              <c:pt idx="1537">
                <c:v>1.5075108417346534E-4</c:v>
              </c:pt>
              <c:pt idx="1538">
                <c:v>1.5314167057567829E-4</c:v>
              </c:pt>
              <c:pt idx="1539">
                <c:v>1.5626135060653357E-4</c:v>
              </c:pt>
              <c:pt idx="1540">
                <c:v>1.597773375442254E-4</c:v>
              </c:pt>
              <c:pt idx="1541">
                <c:v>1.6206929665500068E-4</c:v>
              </c:pt>
              <c:pt idx="1542">
                <c:v>1.6342477881789691E-4</c:v>
              </c:pt>
              <c:pt idx="1543">
                <c:v>1.6523992729906752E-4</c:v>
              </c:pt>
              <c:pt idx="1544">
                <c:v>1.6935213579864707E-4</c:v>
              </c:pt>
              <c:pt idx="1545">
                <c:v>1.7442096179257882E-4</c:v>
              </c:pt>
              <c:pt idx="1546">
                <c:v>1.8058132355698337E-4</c:v>
              </c:pt>
              <c:pt idx="1547">
                <c:v>1.8641038940926311E-4</c:v>
              </c:pt>
              <c:pt idx="1548">
                <c:v>1.9045594994663813E-4</c:v>
              </c:pt>
              <c:pt idx="1549">
                <c:v>1.9301875409855626E-4</c:v>
              </c:pt>
              <c:pt idx="1550">
                <c:v>1.9585855653549622E-4</c:v>
              </c:pt>
              <c:pt idx="1551">
                <c:v>1.9909118732335069E-4</c:v>
              </c:pt>
              <c:pt idx="1552">
                <c:v>2.0210972614840439E-4</c:v>
              </c:pt>
              <c:pt idx="1553">
                <c:v>2.0335991622364246E-4</c:v>
              </c:pt>
              <c:pt idx="1554">
                <c:v>2.0339230479474887E-4</c:v>
              </c:pt>
              <c:pt idx="1555">
                <c:v>2.0250959930585017E-4</c:v>
              </c:pt>
              <c:pt idx="1556">
                <c:v>2.006106439353636E-4</c:v>
              </c:pt>
              <c:pt idx="1557">
                <c:v>1.9628830434968454E-4</c:v>
              </c:pt>
              <c:pt idx="1558">
                <c:v>1.9105206919805753E-4</c:v>
              </c:pt>
              <c:pt idx="1559">
                <c:v>1.8477581890463557E-4</c:v>
              </c:pt>
              <c:pt idx="1560">
                <c:v>1.7834453902018223E-4</c:v>
              </c:pt>
              <c:pt idx="1561">
                <c:v>1.7302440928455222E-4</c:v>
              </c:pt>
              <c:pt idx="1562">
                <c:v>1.6802090121673707E-4</c:v>
              </c:pt>
              <c:pt idx="1563">
                <c:v>1.6250950936851758E-4</c:v>
              </c:pt>
              <c:pt idx="1564">
                <c:v>1.5617871297971247E-4</c:v>
              </c:pt>
              <c:pt idx="1565">
                <c:v>1.5232195910368779E-4</c:v>
              </c:pt>
              <c:pt idx="1566">
                <c:v>1.5032664188784723E-4</c:v>
              </c:pt>
              <c:pt idx="1567">
                <c:v>1.4862901890318677E-4</c:v>
              </c:pt>
              <c:pt idx="1568">
                <c:v>1.4561271629265441E-4</c:v>
              </c:pt>
              <c:pt idx="1569">
                <c:v>1.4304007571999864E-4</c:v>
              </c:pt>
              <c:pt idx="1570">
                <c:v>1.4148197498253204E-4</c:v>
              </c:pt>
              <c:pt idx="1571">
                <c:v>1.4164024927698651E-4</c:v>
              </c:pt>
              <c:pt idx="1572">
                <c:v>1.4297490395169386E-4</c:v>
              </c:pt>
              <c:pt idx="1573">
                <c:v>1.4414220793183068E-4</c:v>
              </c:pt>
              <c:pt idx="1574">
                <c:v>1.4371750256215126E-4</c:v>
              </c:pt>
              <c:pt idx="1575">
                <c:v>1.4376284071538774E-4</c:v>
              </c:pt>
              <c:pt idx="1576">
                <c:v>1.4610709509124364E-4</c:v>
              </c:pt>
              <c:pt idx="1577">
                <c:v>1.4855384994055132E-4</c:v>
              </c:pt>
              <c:pt idx="1578">
                <c:v>1.5097572873028179E-4</c:v>
              </c:pt>
              <c:pt idx="1579">
                <c:v>1.5231545508106038E-4</c:v>
              </c:pt>
              <c:pt idx="1580">
                <c:v>1.5303484383099569E-4</c:v>
              </c:pt>
              <c:pt idx="1581">
                <c:v>1.5405689617771406E-4</c:v>
              </c:pt>
              <c:pt idx="1582">
                <c:v>1.5612195990137034E-4</c:v>
              </c:pt>
              <c:pt idx="1583">
                <c:v>1.5839569313300767E-4</c:v>
              </c:pt>
              <c:pt idx="1584">
                <c:v>1.6017110130513577E-4</c:v>
              </c:pt>
              <c:pt idx="1585">
                <c:v>1.6221194667936819E-4</c:v>
              </c:pt>
              <c:pt idx="1586">
                <c:v>1.643127313722411E-4</c:v>
              </c:pt>
              <c:pt idx="1587">
                <c:v>1.6841834815450611E-4</c:v>
              </c:pt>
              <c:pt idx="1588">
                <c:v>1.7456331950132264E-4</c:v>
              </c:pt>
              <c:pt idx="1589">
                <c:v>1.8125877963069838E-4</c:v>
              </c:pt>
              <c:pt idx="1590">
                <c:v>1.8847014760434917E-4</c:v>
              </c:pt>
              <c:pt idx="1591">
                <c:v>1.9363356693411152E-4</c:v>
              </c:pt>
              <c:pt idx="1592">
                <c:v>1.9704265404821484E-4</c:v>
              </c:pt>
              <c:pt idx="1593">
                <c:v>1.9930299922428653E-4</c:v>
              </c:pt>
              <c:pt idx="1594">
                <c:v>2.0030590489765229E-4</c:v>
              </c:pt>
              <c:pt idx="1595">
                <c:v>2.0076530813186537E-4</c:v>
              </c:pt>
              <c:pt idx="1596">
                <c:v>2.0284109983891157E-4</c:v>
              </c:pt>
              <c:pt idx="1597">
                <c:v>2.0389814236578728E-4</c:v>
              </c:pt>
              <c:pt idx="1598">
                <c:v>2.0304744543768417E-4</c:v>
              </c:pt>
              <c:pt idx="1599">
                <c:v>1.9926035037478814E-4</c:v>
              </c:pt>
              <c:pt idx="1600">
                <c:v>1.9323452687619331E-4</c:v>
              </c:pt>
              <c:pt idx="1601">
                <c:v>1.870907978707775E-4</c:v>
              </c:pt>
              <c:pt idx="1602">
                <c:v>1.8049475428502348E-4</c:v>
              </c:pt>
              <c:pt idx="1603">
                <c:v>1.7452419305508986E-4</c:v>
              </c:pt>
              <c:pt idx="1604">
                <c:v>1.6845914079979398E-4</c:v>
              </c:pt>
              <c:pt idx="1605">
                <c:v>1.6445352519239807E-4</c:v>
              </c:pt>
              <c:pt idx="1606">
                <c:v>1.6244049364976109E-4</c:v>
              </c:pt>
              <c:pt idx="1607">
                <c:v>1.6187848763162793E-4</c:v>
              </c:pt>
              <c:pt idx="1608">
                <c:v>1.5984790253578752E-4</c:v>
              </c:pt>
              <c:pt idx="1609">
                <c:v>1.5611414045843628E-4</c:v>
              </c:pt>
              <c:pt idx="1610">
                <c:v>1.5294486908201964E-4</c:v>
              </c:pt>
              <c:pt idx="1611">
                <c:v>1.5261998949783512E-4</c:v>
              </c:pt>
              <c:pt idx="1612">
                <c:v>1.5297652686406676E-4</c:v>
              </c:pt>
              <c:pt idx="1613">
                <c:v>1.52752569248966E-4</c:v>
              </c:pt>
              <c:pt idx="1614">
                <c:v>1.5389378405968726E-4</c:v>
              </c:pt>
              <c:pt idx="1615">
                <c:v>1.5722014585228239E-4</c:v>
              </c:pt>
              <c:pt idx="1616">
                <c:v>1.6118679578703857E-4</c:v>
              </c:pt>
              <c:pt idx="1617">
                <c:v>1.6356817424710487E-4</c:v>
              </c:pt>
              <c:pt idx="1618">
                <c:v>1.6644249915920425E-4</c:v>
              </c:pt>
              <c:pt idx="1619">
                <c:v>1.7108235197535053E-4</c:v>
              </c:pt>
              <c:pt idx="1620">
                <c:v>1.7682556472894839E-4</c:v>
              </c:pt>
              <c:pt idx="1621">
                <c:v>1.8190500178002063E-4</c:v>
              </c:pt>
              <c:pt idx="1622">
                <c:v>1.8563250830302462E-4</c:v>
              </c:pt>
              <c:pt idx="1623">
                <c:v>1.8905840356549093E-4</c:v>
              </c:pt>
              <c:pt idx="1624">
                <c:v>1.9507645146849521E-4</c:v>
              </c:pt>
              <c:pt idx="1625">
                <c:v>2.0085447901287622E-4</c:v>
              </c:pt>
              <c:pt idx="1626">
                <c:v>2.0521525810307238E-4</c:v>
              </c:pt>
              <c:pt idx="1627">
                <c:v>2.09581123485121E-4</c:v>
              </c:pt>
              <c:pt idx="1628">
                <c:v>2.1383744358718655E-4</c:v>
              </c:pt>
              <c:pt idx="1629">
                <c:v>2.1630537670343157E-4</c:v>
              </c:pt>
              <c:pt idx="1630">
                <c:v>2.174895619108373E-4</c:v>
              </c:pt>
              <c:pt idx="1631">
                <c:v>2.1610250966058104E-4</c:v>
              </c:pt>
              <c:pt idx="1632">
                <c:v>2.1169585163324458E-4</c:v>
              </c:pt>
              <c:pt idx="1633">
                <c:v>2.065758704051646E-4</c:v>
              </c:pt>
              <c:pt idx="1634">
                <c:v>2.0139236899205379E-4</c:v>
              </c:pt>
              <c:pt idx="1635">
                <c:v>1.9603626981892701E-4</c:v>
              </c:pt>
              <c:pt idx="1636">
                <c:v>1.9082130062892446E-4</c:v>
              </c:pt>
              <c:pt idx="1637">
                <c:v>1.8575341004498856E-4</c:v>
              </c:pt>
              <c:pt idx="1638">
                <c:v>1.8072403204447563E-4</c:v>
              </c:pt>
              <c:pt idx="1639">
                <c:v>1.7623206170236117E-4</c:v>
              </c:pt>
              <c:pt idx="1640">
                <c:v>1.7237383163243677E-4</c:v>
              </c:pt>
              <c:pt idx="1641">
                <c:v>1.702436838351628E-4</c:v>
              </c:pt>
              <c:pt idx="1642">
                <c:v>1.7005391253225422E-4</c:v>
              </c:pt>
              <c:pt idx="1643">
                <c:v>1.7091086501470462E-4</c:v>
              </c:pt>
              <c:pt idx="1644">
                <c:v>1.7109110682828044E-4</c:v>
              </c:pt>
              <c:pt idx="1645">
                <c:v>1.7219966998383398E-4</c:v>
              </c:pt>
              <c:pt idx="1646">
                <c:v>1.7459795890273155E-4</c:v>
              </c:pt>
              <c:pt idx="1647">
                <c:v>1.790638985385552E-4</c:v>
              </c:pt>
              <c:pt idx="1648">
                <c:v>1.8509938306851342E-4</c:v>
              </c:pt>
              <c:pt idx="1649">
                <c:v>1.9169982600440421E-4</c:v>
              </c:pt>
              <c:pt idx="1650">
                <c:v>2.0005457192439165E-4</c:v>
              </c:pt>
              <c:pt idx="1651">
                <c:v>2.0847080643582522E-4</c:v>
              </c:pt>
              <c:pt idx="1652">
                <c:v>2.1675717973142835E-4</c:v>
              </c:pt>
              <c:pt idx="1653">
                <c:v>2.2471149709428498E-4</c:v>
              </c:pt>
              <c:pt idx="1654">
                <c:v>2.3255527530403799E-4</c:v>
              </c:pt>
              <c:pt idx="1655">
                <c:v>2.3873992849677233E-4</c:v>
              </c:pt>
              <c:pt idx="1656">
                <c:v>2.4369220825153337E-4</c:v>
              </c:pt>
              <c:pt idx="1657">
                <c:v>2.4787777335688138E-4</c:v>
              </c:pt>
              <c:pt idx="1658">
                <c:v>2.519628549665812E-4</c:v>
              </c:pt>
              <c:pt idx="1659">
                <c:v>2.5571174437745913E-4</c:v>
              </c:pt>
              <c:pt idx="1660">
                <c:v>2.5751053779948351E-4</c:v>
              </c:pt>
              <c:pt idx="1661">
                <c:v>2.5667015961289714E-4</c:v>
              </c:pt>
              <c:pt idx="1662">
                <c:v>2.5332716506131327E-4</c:v>
              </c:pt>
              <c:pt idx="1663">
                <c:v>2.4711997433399138E-4</c:v>
              </c:pt>
              <c:pt idx="1664">
                <c:v>2.3996360554494046E-4</c:v>
              </c:pt>
              <c:pt idx="1665">
                <c:v>2.3302360878055522E-4</c:v>
              </c:pt>
              <c:pt idx="1666">
                <c:v>2.2529631834684822E-4</c:v>
              </c:pt>
              <c:pt idx="1667">
                <c:v>2.1846969619711653E-4</c:v>
              </c:pt>
              <c:pt idx="1668">
                <c:v>2.131197502678687E-4</c:v>
              </c:pt>
              <c:pt idx="1669">
                <c:v>2.0906945421738965E-4</c:v>
              </c:pt>
              <c:pt idx="1670">
                <c:v>2.0540041081912644E-4</c:v>
              </c:pt>
              <c:pt idx="1671">
                <c:v>2.0375324151111727E-4</c:v>
              </c:pt>
              <c:pt idx="1672">
                <c:v>2.0376522645168912E-4</c:v>
              </c:pt>
              <c:pt idx="1673">
                <c:v>2.0470005181629424E-4</c:v>
              </c:pt>
              <c:pt idx="1674">
                <c:v>2.0640894356824848E-4</c:v>
              </c:pt>
              <c:pt idx="1675">
                <c:v>2.0938131114053819E-4</c:v>
              </c:pt>
              <c:pt idx="1676">
                <c:v>2.1375300821927968E-4</c:v>
              </c:pt>
              <c:pt idx="1677">
                <c:v>2.1885372584775752E-4</c:v>
              </c:pt>
              <c:pt idx="1678">
                <c:v>2.2522122246311868E-4</c:v>
              </c:pt>
              <c:pt idx="1679">
                <c:v>2.3359664971348319E-4</c:v>
              </c:pt>
              <c:pt idx="1680">
                <c:v>2.4419412879321414E-4</c:v>
              </c:pt>
              <c:pt idx="1681">
                <c:v>2.5478292609892113E-4</c:v>
              </c:pt>
              <c:pt idx="1682">
                <c:v>2.6507112063299217E-4</c:v>
              </c:pt>
              <c:pt idx="1683">
                <c:v>2.7577872962395361E-4</c:v>
              </c:pt>
              <c:pt idx="1684">
                <c:v>2.8711043247152287E-4</c:v>
              </c:pt>
              <c:pt idx="1685">
                <c:v>2.9707800061373431E-4</c:v>
              </c:pt>
              <c:pt idx="1686">
                <c:v>3.0608165798678207E-4</c:v>
              </c:pt>
              <c:pt idx="1687">
                <c:v>3.1154310771069177E-4</c:v>
              </c:pt>
              <c:pt idx="1688">
                <c:v>3.1338082295801232E-4</c:v>
              </c:pt>
              <c:pt idx="1689">
                <c:v>3.1336768337072681E-4</c:v>
              </c:pt>
              <c:pt idx="1690">
                <c:v>3.1264320832893904E-4</c:v>
              </c:pt>
              <c:pt idx="1691">
                <c:v>3.0937487118764916E-4</c:v>
              </c:pt>
              <c:pt idx="1692">
                <c:v>3.0302125956441396E-4</c:v>
              </c:pt>
              <c:pt idx="1693">
                <c:v>2.9425775409202014E-4</c:v>
              </c:pt>
              <c:pt idx="1694">
                <c:v>2.8482512354118688E-4</c:v>
              </c:pt>
              <c:pt idx="1695">
                <c:v>2.7711255119913336E-4</c:v>
              </c:pt>
              <c:pt idx="1696">
                <c:v>2.7043736315826149E-4</c:v>
              </c:pt>
              <c:pt idx="1697">
                <c:v>2.6433919154279995E-4</c:v>
              </c:pt>
              <c:pt idx="1698">
                <c:v>2.5885575968398776E-4</c:v>
              </c:pt>
              <c:pt idx="1699">
                <c:v>2.5653179201241691E-4</c:v>
              </c:pt>
              <c:pt idx="1700">
                <c:v>2.5791821578408216E-4</c:v>
              </c:pt>
              <c:pt idx="1701">
                <c:v>2.6246876617718693E-4</c:v>
              </c:pt>
              <c:pt idx="1702">
                <c:v>2.6837162710867071E-4</c:v>
              </c:pt>
              <c:pt idx="1703">
                <c:v>2.755354791776884E-4</c:v>
              </c:pt>
              <c:pt idx="1704">
                <c:v>2.8519582359938701E-4</c:v>
              </c:pt>
              <c:pt idx="1705">
                <c:v>2.9623094301514631E-4</c:v>
              </c:pt>
              <c:pt idx="1706">
                <c:v>3.0911389179880632E-4</c:v>
              </c:pt>
              <c:pt idx="1707">
                <c:v>3.2469728154580543E-4</c:v>
              </c:pt>
              <c:pt idx="1708">
                <c:v>3.4271392116029715E-4</c:v>
              </c:pt>
              <c:pt idx="1709">
                <c:v>3.5931715627105567E-4</c:v>
              </c:pt>
              <c:pt idx="1710">
                <c:v>3.7312630710842153E-4</c:v>
              </c:pt>
              <c:pt idx="1711">
                <c:v>3.8495784044096211E-4</c:v>
              </c:pt>
              <c:pt idx="1712">
                <c:v>3.9611716476523322E-4</c:v>
              </c:pt>
              <c:pt idx="1713">
                <c:v>4.0461574458786417E-4</c:v>
              </c:pt>
              <c:pt idx="1714">
                <c:v>4.0999429360089143E-4</c:v>
              </c:pt>
              <c:pt idx="1715">
                <c:v>4.1018099558975111E-4</c:v>
              </c:pt>
              <c:pt idx="1716">
                <c:v>4.0652973959719028E-4</c:v>
              </c:pt>
              <c:pt idx="1717">
                <c:v>4.0118789081071903E-4</c:v>
              </c:pt>
              <c:pt idx="1718">
                <c:v>3.9353829786979255E-4</c:v>
              </c:pt>
              <c:pt idx="1719">
                <c:v>3.8328706664633884E-4</c:v>
              </c:pt>
              <c:pt idx="1720">
                <c:v>3.7180936676051065E-4</c:v>
              </c:pt>
              <c:pt idx="1721">
                <c:v>3.6026729897434284E-4</c:v>
              </c:pt>
              <c:pt idx="1722">
                <c:v>3.4943886132032342E-4</c:v>
              </c:pt>
              <c:pt idx="1723">
                <c:v>3.4065951234112487E-4</c:v>
              </c:pt>
              <c:pt idx="1724">
                <c:v>3.3352515491853887E-4</c:v>
              </c:pt>
              <c:pt idx="1725">
                <c:v>3.2829691459922015E-4</c:v>
              </c:pt>
              <c:pt idx="1726">
                <c:v>3.2426874684145549E-4</c:v>
              </c:pt>
              <c:pt idx="1727">
                <c:v>3.2227207035796475E-4</c:v>
              </c:pt>
              <c:pt idx="1728">
                <c:v>3.2229929955831279E-4</c:v>
              </c:pt>
              <c:pt idx="1729">
                <c:v>3.2412247210335406E-4</c:v>
              </c:pt>
              <c:pt idx="1730">
                <c:v>3.2682294229825553E-4</c:v>
              </c:pt>
              <c:pt idx="1731">
                <c:v>3.3178996937623242E-4</c:v>
              </c:pt>
              <c:pt idx="1732">
                <c:v>3.3987771420552874E-4</c:v>
              </c:pt>
              <c:pt idx="1733">
                <c:v>3.4942855719458788E-4</c:v>
              </c:pt>
              <c:pt idx="1734">
                <c:v>3.6060872362282903E-4</c:v>
              </c:pt>
              <c:pt idx="1735">
                <c:v>3.7341368259808484E-4</c:v>
              </c:pt>
              <c:pt idx="1736">
                <c:v>3.8788847995796809E-4</c:v>
              </c:pt>
              <c:pt idx="1737">
                <c:v>4.0351089384073167E-4</c:v>
              </c:pt>
              <c:pt idx="1738">
                <c:v>4.198717700678773E-4</c:v>
              </c:pt>
              <c:pt idx="1739">
                <c:v>4.3547902738555184E-4</c:v>
              </c:pt>
              <c:pt idx="1740">
                <c:v>4.5060327698239925E-4</c:v>
              </c:pt>
              <c:pt idx="1741">
                <c:v>4.6393552949547336E-4</c:v>
              </c:pt>
              <c:pt idx="1742">
                <c:v>4.7669978352012841E-4</c:v>
              </c:pt>
              <c:pt idx="1743">
                <c:v>4.8606578072453834E-4</c:v>
              </c:pt>
              <c:pt idx="1744">
                <c:v>4.901786469342712E-4</c:v>
              </c:pt>
              <c:pt idx="1745">
                <c:v>4.8963232364934977E-4</c:v>
              </c:pt>
              <c:pt idx="1746">
                <c:v>4.8614349283310004E-4</c:v>
              </c:pt>
              <c:pt idx="1747">
                <c:v>4.8068004074716799E-4</c:v>
              </c:pt>
              <c:pt idx="1748">
                <c:v>4.7424004985712826E-4</c:v>
              </c:pt>
              <c:pt idx="1749">
                <c:v>4.6824548951448857E-4</c:v>
              </c:pt>
              <c:pt idx="1750">
                <c:v>4.6304313374364886E-4</c:v>
              </c:pt>
              <c:pt idx="1751">
                <c:v>4.5766183696375882E-4</c:v>
              </c:pt>
              <c:pt idx="1752">
                <c:v>4.5156740698828069E-4</c:v>
              </c:pt>
              <c:pt idx="1753">
                <c:v>4.4818588523749261E-4</c:v>
              </c:pt>
              <c:pt idx="1754">
                <c:v>4.4885897119263326E-4</c:v>
              </c:pt>
              <c:pt idx="1755">
                <c:v>4.5356740125410046E-4</c:v>
              </c:pt>
              <c:pt idx="1756">
                <c:v>4.6120921859943643E-4</c:v>
              </c:pt>
              <c:pt idx="1757">
                <c:v>4.710457562633226E-4</c:v>
              </c:pt>
              <c:pt idx="1758">
                <c:v>4.8295422706802206E-4</c:v>
              </c:pt>
              <c:pt idx="1759">
                <c:v>4.9740169291708901E-4</c:v>
              </c:pt>
              <c:pt idx="1760">
                <c:v>5.139322583637947E-4</c:v>
              </c:pt>
              <c:pt idx="1761">
                <c:v>5.3126714486490293E-4</c:v>
              </c:pt>
              <c:pt idx="1762">
                <c:v>5.5005407999519798E-4</c:v>
              </c:pt>
              <c:pt idx="1763">
                <c:v>5.7046421455235854E-4</c:v>
              </c:pt>
              <c:pt idx="1764">
                <c:v>5.9221300850827109E-4</c:v>
              </c:pt>
              <c:pt idx="1765">
                <c:v>6.1268566937734182E-4</c:v>
              </c:pt>
              <c:pt idx="1766">
                <c:v>6.2962467282926785E-4</c:v>
              </c:pt>
              <c:pt idx="1767">
                <c:v>6.4077948087715273E-4</c:v>
              </c:pt>
              <c:pt idx="1768">
                <c:v>6.4848348837143177E-4</c:v>
              </c:pt>
              <c:pt idx="1769">
                <c:v>6.5154429603567307E-4</c:v>
              </c:pt>
              <c:pt idx="1770">
                <c:v>6.4929608195798505E-4</c:v>
              </c:pt>
              <c:pt idx="1771">
                <c:v>6.4073135110970984E-4</c:v>
              </c:pt>
              <c:pt idx="1772">
                <c:v>6.2890524023198895E-4</c:v>
              </c:pt>
              <c:pt idx="1773">
                <c:v>6.16817024550274E-4</c:v>
              </c:pt>
              <c:pt idx="1774">
                <c:v>6.0311547509399354E-4</c:v>
              </c:pt>
              <c:pt idx="1775">
                <c:v>5.8848421579652281E-4</c:v>
              </c:pt>
              <c:pt idx="1776">
                <c:v>5.7270802927990977E-4</c:v>
              </c:pt>
              <c:pt idx="1777">
                <c:v>5.5775270888200085E-4</c:v>
              </c:pt>
              <c:pt idx="1778">
                <c:v>5.4403870678015063E-4</c:v>
              </c:pt>
              <c:pt idx="1779">
                <c:v>5.3190442215613983E-4</c:v>
              </c:pt>
              <c:pt idx="1780">
                <c:v>5.2123073639330931E-4</c:v>
              </c:pt>
              <c:pt idx="1781">
                <c:v>5.1253554508217509E-4</c:v>
              </c:pt>
              <c:pt idx="1782">
                <c:v>5.0366934913117405E-4</c:v>
              </c:pt>
              <c:pt idx="1783">
                <c:v>4.9602696177037189E-4</c:v>
              </c:pt>
              <c:pt idx="1784">
                <c:v>4.9099644373892652E-4</c:v>
              </c:pt>
              <c:pt idx="1785">
                <c:v>4.8960874839429802E-4</c:v>
              </c:pt>
              <c:pt idx="1786">
                <c:v>4.8989558310005756E-4</c:v>
              </c:pt>
              <c:pt idx="1787">
                <c:v>4.8973160865094082E-4</c:v>
              </c:pt>
              <c:pt idx="1788">
                <c:v>4.9042232123819079E-4</c:v>
              </c:pt>
              <c:pt idx="1789">
                <c:v>4.9438907348341523E-4</c:v>
              </c:pt>
              <c:pt idx="1790">
                <c:v>4.9989562750806242E-4</c:v>
              </c:pt>
              <c:pt idx="1791">
                <c:v>5.0600388401254176E-4</c:v>
              </c:pt>
              <c:pt idx="1792">
                <c:v>5.1138620389711486E-4</c:v>
              </c:pt>
              <c:pt idx="1793">
                <c:v>5.1518391001715126E-4</c:v>
              </c:pt>
              <c:pt idx="1794">
                <c:v>5.1919262417015851E-4</c:v>
              </c:pt>
              <c:pt idx="1795">
                <c:v>5.2380539394376857E-4</c:v>
              </c:pt>
              <c:pt idx="1796">
                <c:v>5.2808164997137079E-4</c:v>
              </c:pt>
              <c:pt idx="1797">
                <c:v>5.2991644206245431E-4</c:v>
              </c:pt>
              <c:pt idx="1798">
                <c:v>5.2917206032669227E-4</c:v>
              </c:pt>
              <c:pt idx="1799">
                <c:v>5.2661476632428095E-4</c:v>
              </c:pt>
              <c:pt idx="1800">
                <c:v>5.2250121317283234E-4</c:v>
              </c:pt>
              <c:pt idx="1801">
                <c:v>5.1583368380130154E-4</c:v>
              </c:pt>
              <c:pt idx="1802">
                <c:v>5.0799813427635583E-4</c:v>
              </c:pt>
              <c:pt idx="1803">
                <c:v>4.9948404710988741E-4</c:v>
              </c:pt>
              <c:pt idx="1804">
                <c:v>4.9049003615242177E-4</c:v>
              </c:pt>
              <c:pt idx="1805">
                <c:v>4.8182527489771518E-4</c:v>
              </c:pt>
              <c:pt idx="1806">
                <c:v>4.7220471463240267E-4</c:v>
              </c:pt>
              <c:pt idx="1807">
                <c:v>4.6339345940287684E-4</c:v>
              </c:pt>
              <c:pt idx="1808">
                <c:v>4.5701201933226503E-4</c:v>
              </c:pt>
              <c:pt idx="1809">
                <c:v>4.5398414102303396E-4</c:v>
              </c:pt>
              <c:pt idx="1810">
                <c:v>4.5365464285199489E-4</c:v>
              </c:pt>
              <c:pt idx="1811">
                <c:v>4.5443904259664198E-4</c:v>
              </c:pt>
              <c:pt idx="1812">
                <c:v>4.5545434245245278E-4</c:v>
              </c:pt>
              <c:pt idx="1813">
                <c:v>4.5905865255584674E-4</c:v>
              </c:pt>
              <c:pt idx="1814">
                <c:v>4.6465800217523878E-4</c:v>
              </c:pt>
              <c:pt idx="1815">
                <c:v>4.7159034027028295E-4</c:v>
              </c:pt>
              <c:pt idx="1816">
                <c:v>4.795146660501476E-4</c:v>
              </c:pt>
              <c:pt idx="1817">
                <c:v>4.8872779679914164E-4</c:v>
              </c:pt>
              <c:pt idx="1818">
                <c:v>4.9957082100278384E-4</c:v>
              </c:pt>
              <c:pt idx="1819">
                <c:v>5.0967050119112825E-4</c:v>
              </c:pt>
              <c:pt idx="1820">
                <c:v>5.2020219463974463E-4</c:v>
              </c:pt>
              <c:pt idx="1821">
                <c:v>5.3176567454534874E-4</c:v>
              </c:pt>
              <c:pt idx="1822">
                <c:v>5.4200991942539593E-4</c:v>
              </c:pt>
              <c:pt idx="1823">
                <c:v>5.4862829592480095E-4</c:v>
              </c:pt>
              <c:pt idx="1824">
                <c:v>5.5197530981621079E-4</c:v>
              </c:pt>
              <c:pt idx="1825">
                <c:v>5.5260052908796993E-4</c:v>
              </c:pt>
              <c:pt idx="1826">
                <c:v>5.5163749526567732E-4</c:v>
              </c:pt>
              <c:pt idx="1827">
                <c:v>5.4886317152844707E-4</c:v>
              </c:pt>
              <c:pt idx="1828">
                <c:v>5.4399760720345782E-4</c:v>
              </c:pt>
              <c:pt idx="1829">
                <c:v>5.3660693282622709E-4</c:v>
              </c:pt>
              <c:pt idx="1830">
                <c:v>5.2683622464079905E-4</c:v>
              </c:pt>
              <c:pt idx="1831">
                <c:v>5.1731176313677915E-4</c:v>
              </c:pt>
              <c:pt idx="1832">
                <c:v>5.0981836904937894E-4</c:v>
              </c:pt>
              <c:pt idx="1833">
                <c:v>5.0585299068758578E-4</c:v>
              </c:pt>
              <c:pt idx="1834">
                <c:v>5.0558876659531984E-4</c:v>
              </c:pt>
              <c:pt idx="1835">
                <c:v>5.0757947984008702E-4</c:v>
              </c:pt>
              <c:pt idx="1836">
                <c:v>5.1028271241763251E-4</c:v>
              </c:pt>
              <c:pt idx="1837">
                <c:v>5.1464621004312916E-4</c:v>
              </c:pt>
              <c:pt idx="1838">
                <c:v>5.2174844197867007E-4</c:v>
              </c:pt>
              <c:pt idx="1839">
                <c:v>5.3195265423405097E-4</c:v>
              </c:pt>
              <c:pt idx="1840">
                <c:v>5.4352339818290415E-4</c:v>
              </c:pt>
              <c:pt idx="1841">
                <c:v>5.5602336965216847E-4</c:v>
              </c:pt>
              <c:pt idx="1842">
                <c:v>5.6989596759565925E-4</c:v>
              </c:pt>
              <c:pt idx="1843">
                <c:v>5.8469788075424841E-4</c:v>
              </c:pt>
              <c:pt idx="1844">
                <c:v>5.9918461920735987E-4</c:v>
              </c:pt>
              <c:pt idx="1845">
                <c:v>6.1238050648197619E-4</c:v>
              </c:pt>
              <c:pt idx="1846">
                <c:v>6.2358652822713388E-4</c:v>
              </c:pt>
              <c:pt idx="1847">
                <c:v>6.3126067568045161E-4</c:v>
              </c:pt>
              <c:pt idx="1848">
                <c:v>6.3636751732124605E-4</c:v>
              </c:pt>
              <c:pt idx="1849">
                <c:v>6.3757754322978717E-4</c:v>
              </c:pt>
              <c:pt idx="1850">
                <c:v>6.3493065448871064E-4</c:v>
              </c:pt>
              <c:pt idx="1851">
                <c:v>6.2925379738169353E-4</c:v>
              </c:pt>
              <c:pt idx="1852">
                <c:v>6.2093130849078177E-4</c:v>
              </c:pt>
              <c:pt idx="1853">
                <c:v>6.0900402717569703E-4</c:v>
              </c:pt>
              <c:pt idx="1854">
                <c:v>5.9380899335056969E-4</c:v>
              </c:pt>
              <c:pt idx="1855">
                <c:v>5.7925417458869752E-4</c:v>
              </c:pt>
              <c:pt idx="1856">
                <c:v>5.6702151114152919E-4</c:v>
              </c:pt>
              <c:pt idx="1857">
                <c:v>5.5789161726638495E-4</c:v>
              </c:pt>
              <c:pt idx="1858">
                <c:v>5.5053211835042219E-4</c:v>
              </c:pt>
              <c:pt idx="1859">
                <c:v>5.4453524871435528E-4</c:v>
              </c:pt>
              <c:pt idx="1860">
                <c:v>5.4063277667478328E-4</c:v>
              </c:pt>
              <c:pt idx="1861">
                <c:v>5.3938780443342829E-4</c:v>
              </c:pt>
              <c:pt idx="1862">
                <c:v>5.3994155253519181E-4</c:v>
              </c:pt>
              <c:pt idx="1863">
                <c:v>5.419418683481977E-4</c:v>
              </c:pt>
              <c:pt idx="1864">
                <c:v>5.4512524395345806E-4</c:v>
              </c:pt>
              <c:pt idx="1865">
                <c:v>5.4953989681310277E-4</c:v>
              </c:pt>
              <c:pt idx="1866">
                <c:v>5.5439742245844018E-4</c:v>
              </c:pt>
              <c:pt idx="1867">
                <c:v>5.60035109271881E-4</c:v>
              </c:pt>
              <c:pt idx="1868">
                <c:v>5.6749430243130795E-4</c:v>
              </c:pt>
              <c:pt idx="1869">
                <c:v>5.7547479665826732E-4</c:v>
              </c:pt>
              <c:pt idx="1870">
                <c:v>5.8148240889350535E-4</c:v>
              </c:pt>
              <c:pt idx="1871">
                <c:v>5.8377942506457065E-4</c:v>
              </c:pt>
              <c:pt idx="1872">
                <c:v>5.8460653212184094E-4</c:v>
              </c:pt>
              <c:pt idx="1873">
                <c:v>5.8371746876812662E-4</c:v>
              </c:pt>
              <c:pt idx="1874">
                <c:v>5.7981866528963215E-4</c:v>
              </c:pt>
              <c:pt idx="1875">
                <c:v>5.7265035540735292E-4</c:v>
              </c:pt>
              <c:pt idx="1876">
                <c:v>5.6258762391384477E-4</c:v>
              </c:pt>
              <c:pt idx="1877">
                <c:v>5.4973487133411333E-4</c:v>
              </c:pt>
              <c:pt idx="1878">
                <c:v>5.3464144641978556E-4</c:v>
              </c:pt>
              <c:pt idx="1879">
                <c:v>5.1916790888417426E-4</c:v>
              </c:pt>
              <c:pt idx="1880">
                <c:v>5.0385005864974784E-4</c:v>
              </c:pt>
              <c:pt idx="1881">
                <c:v>4.9149229873141542E-4</c:v>
              </c:pt>
              <c:pt idx="1882">
                <c:v>4.8100011173934259E-4</c:v>
              </c:pt>
              <c:pt idx="1883">
                <c:v>4.7004115515933935E-4</c:v>
              </c:pt>
              <c:pt idx="1884">
                <c:v>4.5935869992779768E-4</c:v>
              </c:pt>
              <c:pt idx="1885">
                <c:v>4.5037516848544189E-4</c:v>
              </c:pt>
              <c:pt idx="1886">
                <c:v>4.4301523109604361E-4</c:v>
              </c:pt>
              <c:pt idx="1887">
                <c:v>4.388744633600282E-4</c:v>
              </c:pt>
              <c:pt idx="1888">
                <c:v>4.3579554674289846E-4</c:v>
              </c:pt>
              <c:pt idx="1889">
                <c:v>4.3254610780668102E-4</c:v>
              </c:pt>
              <c:pt idx="1890">
                <c:v>4.2979255309451487E-4</c:v>
              </c:pt>
              <c:pt idx="1891">
                <c:v>4.287521725581903E-4</c:v>
              </c:pt>
              <c:pt idx="1892">
                <c:v>4.2919735463731016E-4</c:v>
              </c:pt>
              <c:pt idx="1893">
                <c:v>4.3183697933513767E-4</c:v>
              </c:pt>
              <c:pt idx="1894">
                <c:v>4.3666444031857714E-4</c:v>
              </c:pt>
              <c:pt idx="1895">
                <c:v>4.4267082482819564E-4</c:v>
              </c:pt>
              <c:pt idx="1896">
                <c:v>4.4974471676401849E-4</c:v>
              </c:pt>
              <c:pt idx="1897">
                <c:v>4.5749510013199811E-4</c:v>
              </c:pt>
              <c:pt idx="1898">
                <c:v>4.6568343076741088E-4</c:v>
              </c:pt>
              <c:pt idx="1899">
                <c:v>4.7331026693703206E-4</c:v>
              </c:pt>
              <c:pt idx="1900">
                <c:v>4.7977734086960796E-4</c:v>
              </c:pt>
              <c:pt idx="1901">
                <c:v>4.8463366802088816E-4</c:v>
              </c:pt>
              <c:pt idx="1902">
                <c:v>4.8740598939609603E-4</c:v>
              </c:pt>
              <c:pt idx="1903">
                <c:v>4.8748586464027313E-4</c:v>
              </c:pt>
              <c:pt idx="1904">
                <c:v>4.8566579064084309E-4</c:v>
              </c:pt>
              <c:pt idx="1905">
                <c:v>4.8182590337630612E-4</c:v>
              </c:pt>
              <c:pt idx="1906">
                <c:v>4.748929952657957E-4</c:v>
              </c:pt>
              <c:pt idx="1907">
                <c:v>4.6589997818145075E-4</c:v>
              </c:pt>
              <c:pt idx="1908">
                <c:v>4.5591970892538942E-4</c:v>
              </c:pt>
              <c:pt idx="1909">
                <c:v>4.4813389690381687E-4</c:v>
              </c:pt>
              <c:pt idx="1910">
                <c:v>4.450970737365005E-4</c:v>
              </c:pt>
              <c:pt idx="1911">
                <c:v>4.464082408508432E-4</c:v>
              </c:pt>
              <c:pt idx="1912">
                <c:v>4.515535658434983E-4</c:v>
              </c:pt>
              <c:pt idx="1913">
                <c:v>4.586056510337928E-4</c:v>
              </c:pt>
              <c:pt idx="1914">
                <c:v>4.6740851680491835E-4</c:v>
              </c:pt>
              <c:pt idx="1915">
                <c:v>4.7955018239842761E-4</c:v>
              </c:pt>
              <c:pt idx="1916">
                <c:v>4.9411834536852186E-4</c:v>
              </c:pt>
              <c:pt idx="1917">
                <c:v>5.0969134329509834E-4</c:v>
              </c:pt>
              <c:pt idx="1918">
                <c:v>5.2613209476642107E-4</c:v>
              </c:pt>
              <c:pt idx="1919">
                <c:v>5.4383426123293208E-4</c:v>
              </c:pt>
              <c:pt idx="1920">
                <c:v>5.6290431866056552E-4</c:v>
              </c:pt>
              <c:pt idx="1921">
                <c:v>5.8135222613048883E-4</c:v>
              </c:pt>
              <c:pt idx="1922">
                <c:v>5.9784727522891451E-4</c:v>
              </c:pt>
              <c:pt idx="1923">
                <c:v>6.1196287515039038E-4</c:v>
              </c:pt>
              <c:pt idx="1924">
                <c:v>6.239016298537056E-4</c:v>
              </c:pt>
              <c:pt idx="1925">
                <c:v>6.323283584960301E-4</c:v>
              </c:pt>
              <c:pt idx="1926">
                <c:v>6.363487360424231E-4</c:v>
              </c:pt>
              <c:pt idx="1927">
                <c:v>6.3585842043100327E-4</c:v>
              </c:pt>
              <c:pt idx="1928">
                <c:v>6.3035946661257241E-4</c:v>
              </c:pt>
              <c:pt idx="1929">
                <c:v>6.2007229518318437E-4</c:v>
              </c:pt>
              <c:pt idx="1930">
                <c:v>6.0703026823710467E-4</c:v>
              </c:pt>
              <c:pt idx="1931">
                <c:v>5.9352477486964241E-4</c:v>
              </c:pt>
              <c:pt idx="1932">
                <c:v>5.7906577716922039E-4</c:v>
              </c:pt>
              <c:pt idx="1933">
                <c:v>5.6541970921831889E-4</c:v>
              </c:pt>
              <c:pt idx="1934">
                <c:v>5.5476560860227646E-4</c:v>
              </c:pt>
              <c:pt idx="1935">
                <c:v>5.4921310256158303E-4</c:v>
              </c:pt>
              <c:pt idx="1936">
                <c:v>5.4833586337484758E-4</c:v>
              </c:pt>
              <c:pt idx="1937">
                <c:v>5.5204222086247662E-4</c:v>
              </c:pt>
              <c:pt idx="1938">
                <c:v>5.5917820063677414E-4</c:v>
              </c:pt>
              <c:pt idx="1939">
                <c:v>5.67616475746235E-4</c:v>
              </c:pt>
              <c:pt idx="1940">
                <c:v>5.7682807183820448E-4</c:v>
              </c:pt>
              <c:pt idx="1941">
                <c:v>5.8824105304494472E-4</c:v>
              </c:pt>
              <c:pt idx="1942">
                <c:v>6.0083215390989875E-4</c:v>
              </c:pt>
              <c:pt idx="1943">
                <c:v>6.1349342514032291E-4</c:v>
              </c:pt>
              <c:pt idx="1944">
                <c:v>6.2562908364776498E-4</c:v>
              </c:pt>
              <c:pt idx="1945">
                <c:v>6.3634535979696931E-4</c:v>
              </c:pt>
              <c:pt idx="1946">
                <c:v>6.4372947168844785E-4</c:v>
              </c:pt>
              <c:pt idx="1947">
                <c:v>6.4671863279331938E-4</c:v>
              </c:pt>
              <c:pt idx="1948">
                <c:v>6.4576735005909976E-4</c:v>
              </c:pt>
              <c:pt idx="1949">
                <c:v>6.4140385243360311E-4</c:v>
              </c:pt>
              <c:pt idx="1950">
                <c:v>6.3344938891293464E-4</c:v>
              </c:pt>
              <c:pt idx="1951">
                <c:v>6.2029501045688436E-4</c:v>
              </c:pt>
              <c:pt idx="1952">
                <c:v>6.0217183641333375E-4</c:v>
              </c:pt>
              <c:pt idx="1953">
                <c:v>5.8251207606222117E-4</c:v>
              </c:pt>
              <c:pt idx="1954">
                <c:v>5.6362226044816353E-4</c:v>
              </c:pt>
              <c:pt idx="1955">
                <c:v>5.4561459492331952E-4</c:v>
              </c:pt>
              <c:pt idx="1956">
                <c:v>5.2848723789925987E-4</c:v>
              </c:pt>
              <c:pt idx="1957">
                <c:v>5.1388487400119232E-4</c:v>
              </c:pt>
              <c:pt idx="1958">
                <c:v>5.0239995391945867E-4</c:v>
              </c:pt>
              <c:pt idx="1959">
                <c:v>4.923439456852956E-4</c:v>
              </c:pt>
              <c:pt idx="1960">
                <c:v>4.8281137242271797E-4</c:v>
              </c:pt>
              <c:pt idx="1961">
                <c:v>4.7690677221327317E-4</c:v>
              </c:pt>
              <c:pt idx="1962">
                <c:v>4.737542212905324E-4</c:v>
              </c:pt>
              <c:pt idx="1963">
                <c:v>4.7323772881500991E-4</c:v>
              </c:pt>
              <c:pt idx="1964">
                <c:v>4.7477324817054542E-4</c:v>
              </c:pt>
              <c:pt idx="1965">
                <c:v>4.764370648533245E-4</c:v>
              </c:pt>
              <c:pt idx="1966">
                <c:v>4.7799367478111024E-4</c:v>
              </c:pt>
              <c:pt idx="1967">
                <c:v>4.8022296142216338E-4</c:v>
              </c:pt>
              <c:pt idx="1968">
                <c:v>4.8351528306037815E-4</c:v>
              </c:pt>
              <c:pt idx="1969">
                <c:v>4.8834253942288105E-4</c:v>
              </c:pt>
              <c:pt idx="1970">
                <c:v>4.9433289042053938E-4</c:v>
              </c:pt>
              <c:pt idx="1971">
                <c:v>4.9978058669435381E-4</c:v>
              </c:pt>
              <c:pt idx="1972">
                <c:v>5.0447728028352927E-4</c:v>
              </c:pt>
              <c:pt idx="1973">
                <c:v>5.0737387964615494E-4</c:v>
              </c:pt>
              <c:pt idx="1974">
                <c:v>5.0692491207970805E-4</c:v>
              </c:pt>
              <c:pt idx="1975">
                <c:v>5.0371959818688871E-4</c:v>
              </c:pt>
              <c:pt idx="1976">
                <c:v>4.9989197356276613E-4</c:v>
              </c:pt>
              <c:pt idx="1977">
                <c:v>4.9612601291946395E-4</c:v>
              </c:pt>
              <c:pt idx="1978">
                <c:v>4.8978464932086189E-4</c:v>
              </c:pt>
              <c:pt idx="1979">
                <c:v>4.8154848123362992E-4</c:v>
              </c:pt>
              <c:pt idx="1980">
                <c:v>4.7488017722569631E-4</c:v>
              </c:pt>
              <c:pt idx="1981">
                <c:v>4.6973973390395708E-4</c:v>
              </c:pt>
              <c:pt idx="1982">
                <c:v>4.656100887774236E-4</c:v>
              </c:pt>
              <c:pt idx="1983">
                <c:v>4.6326571747531823E-4</c:v>
              </c:pt>
              <c:pt idx="1984">
                <c:v>4.6304193524959167E-4</c:v>
              </c:pt>
              <c:pt idx="1985">
                <c:v>4.6651740724183819E-4</c:v>
              </c:pt>
              <c:pt idx="1986">
                <c:v>4.7257025531984443E-4</c:v>
              </c:pt>
              <c:pt idx="1987">
                <c:v>4.7891224739703738E-4</c:v>
              </c:pt>
              <c:pt idx="1988">
                <c:v>4.8568737814965363E-4</c:v>
              </c:pt>
              <c:pt idx="1989">
                <c:v>4.9326542684167865E-4</c:v>
              </c:pt>
              <c:pt idx="1990">
                <c:v>5.0186430015480236E-4</c:v>
              </c:pt>
              <c:pt idx="1991">
                <c:v>5.1150672562876791E-4</c:v>
              </c:pt>
              <c:pt idx="1992">
                <c:v>5.217173834436515E-4</c:v>
              </c:pt>
              <c:pt idx="1993">
                <c:v>5.3166017783675399E-4</c:v>
              </c:pt>
              <c:pt idx="1994">
                <c:v>5.4051082259657399E-4</c:v>
              </c:pt>
              <c:pt idx="1995">
                <c:v>5.4594270459514601E-4</c:v>
              </c:pt>
              <c:pt idx="1996">
                <c:v>5.4674394171971841E-4</c:v>
              </c:pt>
              <c:pt idx="1997">
                <c:v>5.4466451068315715E-4</c:v>
              </c:pt>
              <c:pt idx="1998">
                <c:v>5.4195214324237082E-4</c:v>
              </c:pt>
              <c:pt idx="1999">
                <c:v>5.385231348185121E-4</c:v>
              </c:pt>
              <c:pt idx="2000">
                <c:v>5.3641201676834127E-4</c:v>
              </c:pt>
              <c:pt idx="2001">
                <c:v>5.3668731962274558E-4</c:v>
              </c:pt>
              <c:pt idx="2002">
                <c:v>5.3929594424867932E-4</c:v>
              </c:pt>
              <c:pt idx="2003">
                <c:v>5.4578421106397381E-4</c:v>
              </c:pt>
              <c:pt idx="2004">
                <c:v>5.5754979799180681E-4</c:v>
              </c:pt>
              <c:pt idx="2005">
                <c:v>5.7412711932252399E-4</c:v>
              </c:pt>
              <c:pt idx="2006">
                <c:v>5.9714424153812541E-4</c:v>
              </c:pt>
              <c:pt idx="2007">
                <c:v>6.2438982617685343E-4</c:v>
              </c:pt>
              <c:pt idx="2008">
                <c:v>6.5257653558187744E-4</c:v>
              </c:pt>
              <c:pt idx="2009">
                <c:v>6.775466769425695E-4</c:v>
              </c:pt>
              <c:pt idx="2010">
                <c:v>7.0049419880816705E-4</c:v>
              </c:pt>
              <c:pt idx="2011">
                <c:v>7.2230202590428672E-4</c:v>
              </c:pt>
              <c:pt idx="2012">
                <c:v>7.4355394176302736E-4</c:v>
              </c:pt>
              <c:pt idx="2013">
                <c:v>7.6114998304235263E-4</c:v>
              </c:pt>
              <c:pt idx="2014">
                <c:v>7.7353079204761405E-4</c:v>
              </c:pt>
              <c:pt idx="2015">
                <c:v>7.801507178198247E-4</c:v>
              </c:pt>
              <c:pt idx="2016">
                <c:v>7.8039849915825734E-4</c:v>
              </c:pt>
              <c:pt idx="2017">
                <c:v>7.7205866133507877E-4</c:v>
              </c:pt>
              <c:pt idx="2018">
                <c:v>7.5641971700379481E-4</c:v>
              </c:pt>
              <c:pt idx="2019">
                <c:v>7.3631661616199164E-4</c:v>
              </c:pt>
              <c:pt idx="2020">
                <c:v>7.1217089255483173E-4</c:v>
              </c:pt>
              <c:pt idx="2021">
                <c:v>6.8339955190239987E-4</c:v>
              </c:pt>
              <c:pt idx="2022">
                <c:v>6.5053054545266781E-4</c:v>
              </c:pt>
              <c:pt idx="2023">
                <c:v>6.1863497926143221E-4</c:v>
              </c:pt>
              <c:pt idx="2024">
                <c:v>5.8944023404384647E-4</c:v>
              </c:pt>
              <c:pt idx="2025">
                <c:v>5.6683008825534676E-4</c:v>
              </c:pt>
              <c:pt idx="2026">
                <c:v>5.4729106887260509E-4</c:v>
              </c:pt>
              <c:pt idx="2027">
                <c:v>5.3139976846337746E-4</c:v>
              </c:pt>
              <c:pt idx="2028">
                <c:v>5.1801245830257871E-4</c:v>
              </c:pt>
              <c:pt idx="2029">
                <c:v>5.0836130720724557E-4</c:v>
              </c:pt>
              <c:pt idx="2030">
                <c:v>5.0120002751571642E-4</c:v>
              </c:pt>
              <c:pt idx="2031">
                <c:v>4.9537284709920957E-4</c:v>
              </c:pt>
              <c:pt idx="2032">
                <c:v>4.8909330825502092E-4</c:v>
              </c:pt>
              <c:pt idx="2033">
                <c:v>4.8335278480516117E-4</c:v>
              </c:pt>
              <c:pt idx="2034">
                <c:v>4.7791280566381251E-4</c:v>
              </c:pt>
              <c:pt idx="2035">
                <c:v>4.725139845622814E-4</c:v>
              </c:pt>
              <c:pt idx="2036">
                <c:v>4.6717406505892667E-4</c:v>
              </c:pt>
              <c:pt idx="2037">
                <c:v>4.6174047301395595E-4</c:v>
              </c:pt>
              <c:pt idx="2038">
                <c:v>4.5473029126831939E-4</c:v>
              </c:pt>
              <c:pt idx="2039">
                <c:v>4.4748682703918592E-4</c:v>
              </c:pt>
              <c:pt idx="2040">
                <c:v>4.3972371332579399E-4</c:v>
              </c:pt>
              <c:pt idx="2041">
                <c:v>4.3166596007948973E-4</c:v>
              </c:pt>
              <c:pt idx="2042">
                <c:v>4.2223267181850315E-4</c:v>
              </c:pt>
              <c:pt idx="2043">
                <c:v>4.1201881314753997E-4</c:v>
              </c:pt>
              <c:pt idx="2044">
                <c:v>4.0268255905784192E-4</c:v>
              </c:pt>
              <c:pt idx="2045">
                <c:v>3.938249425703966E-4</c:v>
              </c:pt>
              <c:pt idx="2046">
                <c:v>3.8479643836933402E-4</c:v>
              </c:pt>
              <c:pt idx="2047">
                <c:v>3.7848625023200003E-4</c:v>
              </c:pt>
              <c:pt idx="2048">
                <c:v>3.7336546513595489E-4</c:v>
              </c:pt>
              <c:pt idx="2049">
                <c:v>3.6808745808170057E-4</c:v>
              </c:pt>
              <c:pt idx="2050">
                <c:v>3.6363592960612554E-4</c:v>
              </c:pt>
              <c:pt idx="2051">
                <c:v>3.6119854347255761E-4</c:v>
              </c:pt>
              <c:pt idx="2052">
                <c:v>3.5981663597727854E-4</c:v>
              </c:pt>
              <c:pt idx="2053">
                <c:v>3.5923245781908746E-4</c:v>
              </c:pt>
              <c:pt idx="2054">
                <c:v>3.5861440028010907E-4</c:v>
              </c:pt>
              <c:pt idx="2055">
                <c:v>3.5744851403074723E-4</c:v>
              </c:pt>
              <c:pt idx="2056">
                <c:v>3.5576275906040912E-4</c:v>
              </c:pt>
              <c:pt idx="2057">
                <c:v>3.556713519648769E-4</c:v>
              </c:pt>
              <c:pt idx="2058">
                <c:v>3.5670758161934492E-4</c:v>
              </c:pt>
              <c:pt idx="2059">
                <c:v>3.5756226865571157E-4</c:v>
              </c:pt>
              <c:pt idx="2060">
                <c:v>3.57003068867566E-4</c:v>
              </c:pt>
              <c:pt idx="2061">
                <c:v>3.5349437520468556E-4</c:v>
              </c:pt>
              <c:pt idx="2062">
                <c:v>3.4732408932485625E-4</c:v>
              </c:pt>
              <c:pt idx="2063">
                <c:v>3.4168896027312294E-4</c:v>
              </c:pt>
              <c:pt idx="2064">
                <c:v>3.3836788939331687E-4</c:v>
              </c:pt>
              <c:pt idx="2065">
                <c:v>3.3551236037582163E-4</c:v>
              </c:pt>
              <c:pt idx="2066">
                <c:v>3.3172791076932007E-4</c:v>
              </c:pt>
              <c:pt idx="2067">
                <c:v>3.2815837160936567E-4</c:v>
              </c:pt>
              <c:pt idx="2068">
                <c:v>3.2485939979071165E-4</c:v>
              </c:pt>
              <c:pt idx="2069">
                <c:v>3.2276301444797548E-4</c:v>
              </c:pt>
              <c:pt idx="2070">
                <c:v>3.2247591665815467E-4</c:v>
              </c:pt>
              <c:pt idx="2071">
                <c:v>3.2336148684016566E-4</c:v>
              </c:pt>
              <c:pt idx="2072">
                <c:v>3.2513990586321788E-4</c:v>
              </c:pt>
              <c:pt idx="2073">
                <c:v>3.2807227004240369E-4</c:v>
              </c:pt>
              <c:pt idx="2074">
                <c:v>3.3169739301820543E-4</c:v>
              </c:pt>
              <c:pt idx="2075">
                <c:v>3.3445169313521197E-4</c:v>
              </c:pt>
              <c:pt idx="2076">
                <c:v>3.3614855609925083E-4</c:v>
              </c:pt>
              <c:pt idx="2077">
                <c:v>3.3821376598071898E-4</c:v>
              </c:pt>
              <c:pt idx="2078">
                <c:v>3.4173023523918989E-4</c:v>
              </c:pt>
              <c:pt idx="2079">
                <c:v>3.4587033064927079E-4</c:v>
              </c:pt>
              <c:pt idx="2080">
                <c:v>3.499964095251951E-4</c:v>
              </c:pt>
              <c:pt idx="2081">
                <c:v>3.533590038393483E-4</c:v>
              </c:pt>
              <c:pt idx="2082">
                <c:v>3.5664153290416902E-4</c:v>
              </c:pt>
              <c:pt idx="2083">
                <c:v>3.6165429276147434E-4</c:v>
              </c:pt>
              <c:pt idx="2084">
                <c:v>3.6891127658820414E-4</c:v>
              </c:pt>
              <c:pt idx="2085">
                <c:v>3.7511699112162633E-4</c:v>
              </c:pt>
              <c:pt idx="2086">
                <c:v>3.8120298779136062E-4</c:v>
              </c:pt>
              <c:pt idx="2087">
                <c:v>3.8947448222171721E-4</c:v>
              </c:pt>
              <c:pt idx="2088">
                <c:v>3.9973382520372869E-4</c:v>
              </c:pt>
              <c:pt idx="2089">
                <c:v>4.0906920234655566E-4</c:v>
              </c:pt>
              <c:pt idx="2090">
                <c:v>4.1850956464563587E-4</c:v>
              </c:pt>
              <c:pt idx="2091">
                <c:v>4.2819623208924901E-4</c:v>
              </c:pt>
              <c:pt idx="2092">
                <c:v>4.3733214766624161E-4</c:v>
              </c:pt>
              <c:pt idx="2093">
                <c:v>4.4585577893782401E-4</c:v>
              </c:pt>
              <c:pt idx="2094">
                <c:v>4.5418683267651024E-4</c:v>
              </c:pt>
              <c:pt idx="2095">
                <c:v>4.5994632741034843E-4</c:v>
              </c:pt>
              <c:pt idx="2096">
                <c:v>4.6102570285087515E-4</c:v>
              </c:pt>
              <c:pt idx="2097">
                <c:v>4.5669535381710654E-4</c:v>
              </c:pt>
              <c:pt idx="2098">
                <c:v>4.4886234743808705E-4</c:v>
              </c:pt>
              <c:pt idx="2099">
                <c:v>4.3954263841269062E-4</c:v>
              </c:pt>
              <c:pt idx="2100">
                <c:v>4.282860899119756E-4</c:v>
              </c:pt>
              <c:pt idx="2101">
                <c:v>4.1450013431935066E-4</c:v>
              </c:pt>
              <c:pt idx="2102">
                <c:v>3.9849271152860662E-4</c:v>
              </c:pt>
              <c:pt idx="2103">
                <c:v>3.8435650335565965E-4</c:v>
              </c:pt>
              <c:pt idx="2104">
                <c:v>3.7245392271077781E-4</c:v>
              </c:pt>
              <c:pt idx="2105">
                <c:v>3.6217905776914761E-4</c:v>
              </c:pt>
              <c:pt idx="2106">
                <c:v>3.5153014575542598E-4</c:v>
              </c:pt>
              <c:pt idx="2107">
                <c:v>3.4439650450611805E-4</c:v>
              </c:pt>
              <c:pt idx="2108">
                <c:v>3.415946154055725E-4</c:v>
              </c:pt>
              <c:pt idx="2109">
                <c:v>3.4107281740147983E-4</c:v>
              </c:pt>
              <c:pt idx="2110">
                <c:v>3.4129113332504309E-4</c:v>
              </c:pt>
              <c:pt idx="2111">
                <c:v>3.4174891420754458E-4</c:v>
              </c:pt>
              <c:pt idx="2112">
                <c:v>3.4286759148367829E-4</c:v>
              </c:pt>
              <c:pt idx="2113">
                <c:v>3.4419916222855552E-4</c:v>
              </c:pt>
              <c:pt idx="2114">
                <c:v>3.4514091547344241E-4</c:v>
              </c:pt>
              <c:pt idx="2115">
                <c:v>3.4584625845765878E-4</c:v>
              </c:pt>
              <c:pt idx="2116">
                <c:v>3.4578842381150898E-4</c:v>
              </c:pt>
              <c:pt idx="2117">
                <c:v>3.457367570250193E-4</c:v>
              </c:pt>
              <c:pt idx="2118">
                <c:v>3.4606407744466173E-4</c:v>
              </c:pt>
              <c:pt idx="2119">
                <c:v>3.4579020693681356E-4</c:v>
              </c:pt>
              <c:pt idx="2120">
                <c:v>3.4172855442435361E-4</c:v>
              </c:pt>
              <c:pt idx="2121">
                <c:v>3.348123229201755E-4</c:v>
              </c:pt>
              <c:pt idx="2122">
                <c:v>3.2715790677145785E-4</c:v>
              </c:pt>
              <c:pt idx="2123">
                <c:v>3.1979403773692077E-4</c:v>
              </c:pt>
              <c:pt idx="2124">
                <c:v>3.1389725697041E-4</c:v>
              </c:pt>
              <c:pt idx="2125">
                <c:v>3.1001399006731539E-4</c:v>
              </c:pt>
              <c:pt idx="2126">
                <c:v>3.0537941354817698E-4</c:v>
              </c:pt>
              <c:pt idx="2127">
                <c:v>3.0063646101155035E-4</c:v>
              </c:pt>
              <c:pt idx="2128">
                <c:v>2.9748930331206688E-4</c:v>
              </c:pt>
              <c:pt idx="2129">
                <c:v>2.9657780473423337E-4</c:v>
              </c:pt>
              <c:pt idx="2130">
                <c:v>2.9728522315937802E-4</c:v>
              </c:pt>
              <c:pt idx="2131">
                <c:v>2.9904125080565451E-4</c:v>
              </c:pt>
              <c:pt idx="2132">
                <c:v>3.004362832724379E-4</c:v>
              </c:pt>
              <c:pt idx="2133">
                <c:v>3.0181990081411562E-4</c:v>
              </c:pt>
              <c:pt idx="2134">
                <c:v>3.0373363273938041E-4</c:v>
              </c:pt>
              <c:pt idx="2135">
                <c:v>3.0573402163129219E-4</c:v>
              </c:pt>
              <c:pt idx="2136">
                <c:v>3.0833557221913229E-4</c:v>
              </c:pt>
              <c:pt idx="2137">
                <c:v>3.1133461359208494E-4</c:v>
              </c:pt>
              <c:pt idx="2138">
                <c:v>3.1339483949216891E-4</c:v>
              </c:pt>
              <c:pt idx="2139">
                <c:v>3.1324239689440735E-4</c:v>
              </c:pt>
              <c:pt idx="2140">
                <c:v>3.1333905105538506E-4</c:v>
              </c:pt>
              <c:pt idx="2141">
                <c:v>3.1480343540389214E-4</c:v>
              </c:pt>
              <c:pt idx="2142">
                <c:v>3.1503011155429336E-4</c:v>
              </c:pt>
              <c:pt idx="2143">
                <c:v>3.1392640083809331E-4</c:v>
              </c:pt>
              <c:pt idx="2144">
                <c:v>3.1332012361875023E-4</c:v>
              </c:pt>
              <c:pt idx="2145">
                <c:v>3.1323182968461043E-4</c:v>
              </c:pt>
              <c:pt idx="2146">
                <c:v>3.1227250827073891E-4</c:v>
              </c:pt>
              <c:pt idx="2147">
                <c:v>3.1130421276721974E-4</c:v>
              </c:pt>
              <c:pt idx="2148">
                <c:v>3.1328624423796294E-4</c:v>
              </c:pt>
              <c:pt idx="2149">
                <c:v>3.1767143168273833E-4</c:v>
              </c:pt>
              <c:pt idx="2150">
                <c:v>3.2199571516731507E-4</c:v>
              </c:pt>
              <c:pt idx="2151">
                <c:v>3.2447025461665582E-4</c:v>
              </c:pt>
              <c:pt idx="2152">
                <c:v>3.2618128027266308E-4</c:v>
              </c:pt>
              <c:pt idx="2153">
                <c:v>3.294959202087477E-4</c:v>
              </c:pt>
              <c:pt idx="2154">
                <c:v>3.3497417808102034E-4</c:v>
              </c:pt>
              <c:pt idx="2155">
                <c:v>3.3896962110471134E-4</c:v>
              </c:pt>
              <c:pt idx="2156">
                <c:v>3.3964940108763481E-4</c:v>
              </c:pt>
              <c:pt idx="2157">
                <c:v>3.4019635285114719E-4</c:v>
              </c:pt>
              <c:pt idx="2158">
                <c:v>3.4152578969197139E-4</c:v>
              </c:pt>
              <c:pt idx="2159">
                <c:v>3.4108031529722784E-4</c:v>
              </c:pt>
              <c:pt idx="2160">
                <c:v>3.3628246588646957E-4</c:v>
              </c:pt>
              <c:pt idx="2161">
                <c:v>3.293982867904306E-4</c:v>
              </c:pt>
              <c:pt idx="2162">
                <c:v>3.2280845491168027E-4</c:v>
              </c:pt>
              <c:pt idx="2163">
                <c:v>3.1670921634419216E-4</c:v>
              </c:pt>
              <c:pt idx="2164">
                <c:v>3.1044419097072046E-4</c:v>
              </c:pt>
              <c:pt idx="2165">
                <c:v>3.0473672841790158E-4</c:v>
              </c:pt>
              <c:pt idx="2166">
                <c:v>2.9970366724052999E-4</c:v>
              </c:pt>
              <c:pt idx="2167">
                <c:v>2.9663053847274955E-4</c:v>
              </c:pt>
              <c:pt idx="2168">
                <c:v>2.9411630256170982E-4</c:v>
              </c:pt>
              <c:pt idx="2169">
                <c:v>2.9126119740186896E-4</c:v>
              </c:pt>
              <c:pt idx="2170">
                <c:v>2.8863744544240855E-4</c:v>
              </c:pt>
              <c:pt idx="2171">
                <c:v>2.8764642239914638E-4</c:v>
              </c:pt>
              <c:pt idx="2172">
                <c:v>2.8783588677065009E-4</c:v>
              </c:pt>
              <c:pt idx="2173">
                <c:v>2.8855097848091694E-4</c:v>
              </c:pt>
              <c:pt idx="2174">
                <c:v>2.8884574955585996E-4</c:v>
              </c:pt>
              <c:pt idx="2175">
                <c:v>2.8998072342801515E-4</c:v>
              </c:pt>
              <c:pt idx="2176">
                <c:v>2.9215290621197775E-4</c:v>
              </c:pt>
              <c:pt idx="2177">
                <c:v>2.9382011375599185E-4</c:v>
              </c:pt>
              <c:pt idx="2178">
                <c:v>2.9446693515234267E-4</c:v>
              </c:pt>
              <c:pt idx="2179">
                <c:v>2.9455009894728643E-4</c:v>
              </c:pt>
              <c:pt idx="2180">
                <c:v>2.9418007121502081E-4</c:v>
              </c:pt>
              <c:pt idx="2181">
                <c:v>2.9332930120801176E-4</c:v>
              </c:pt>
              <c:pt idx="2182">
                <c:v>2.9157470590829141E-4</c:v>
              </c:pt>
              <c:pt idx="2183">
                <c:v>2.9057788039989869E-4</c:v>
              </c:pt>
              <c:pt idx="2184">
                <c:v>2.9167887258079833E-4</c:v>
              </c:pt>
              <c:pt idx="2185">
                <c:v>2.9297039608522813E-4</c:v>
              </c:pt>
              <c:pt idx="2186">
                <c:v>2.9452785372832257E-4</c:v>
              </c:pt>
              <c:pt idx="2187">
                <c:v>2.9736349066762473E-4</c:v>
              </c:pt>
              <c:pt idx="2188">
                <c:v>3.0082078062807681E-4</c:v>
              </c:pt>
              <c:pt idx="2189">
                <c:v>3.0461046268424267E-4</c:v>
              </c:pt>
              <c:pt idx="2190">
                <c:v>3.0897615267691704E-4</c:v>
              </c:pt>
              <c:pt idx="2191">
                <c:v>3.130992645492607E-4</c:v>
              </c:pt>
              <c:pt idx="2192">
                <c:v>3.1731442661150878E-4</c:v>
              </c:pt>
              <c:pt idx="2193">
                <c:v>3.2204346492444713E-4</c:v>
              </c:pt>
              <c:pt idx="2194">
                <c:v>3.2858657015074835E-4</c:v>
              </c:pt>
              <c:pt idx="2195">
                <c:v>3.3485676951075966E-4</c:v>
              </c:pt>
              <c:pt idx="2196">
                <c:v>3.400199111406795E-4</c:v>
              </c:pt>
              <c:pt idx="2197">
                <c:v>3.4649794690914427E-4</c:v>
              </c:pt>
              <c:pt idx="2198">
                <c:v>3.5482626749674891E-4</c:v>
              </c:pt>
              <c:pt idx="2199">
                <c:v>3.6336194217202787E-4</c:v>
              </c:pt>
              <c:pt idx="2200">
                <c:v>3.7305781755778768E-4</c:v>
              </c:pt>
              <c:pt idx="2201">
                <c:v>3.8238603296783394E-4</c:v>
              </c:pt>
              <c:pt idx="2202">
                <c:v>3.9247640290356332E-4</c:v>
              </c:pt>
              <c:pt idx="2203">
                <c:v>4.0262792526777165E-4</c:v>
              </c:pt>
              <c:pt idx="2204">
                <c:v>4.1272925703938996E-4</c:v>
              </c:pt>
              <c:pt idx="2205">
                <c:v>4.2310976484742673E-4</c:v>
              </c:pt>
              <c:pt idx="2206">
                <c:v>4.3521154397408156E-4</c:v>
              </c:pt>
              <c:pt idx="2207">
                <c:v>4.4624184018204975E-4</c:v>
              </c:pt>
              <c:pt idx="2208">
                <c:v>4.5717052747921847E-4</c:v>
              </c:pt>
              <c:pt idx="2209">
                <c:v>4.6895530492774761E-4</c:v>
              </c:pt>
              <c:pt idx="2210">
                <c:v>4.810354526982484E-4</c:v>
              </c:pt>
              <c:pt idx="2211">
                <c:v>4.9157502405292367E-4</c:v>
              </c:pt>
              <c:pt idx="2212">
                <c:v>5.0045564577995438E-4</c:v>
              </c:pt>
              <c:pt idx="2213">
                <c:v>5.0840195369472162E-4</c:v>
              </c:pt>
              <c:pt idx="2214">
                <c:v>5.1567923884151764E-4</c:v>
              </c:pt>
              <c:pt idx="2215">
                <c:v>5.2231383885803821E-4</c:v>
              </c:pt>
              <c:pt idx="2216">
                <c:v>5.2854255863104584E-4</c:v>
              </c:pt>
              <c:pt idx="2217">
                <c:v>5.3077289760834442E-4</c:v>
              </c:pt>
              <c:pt idx="2218">
                <c:v>5.3022166342094469E-4</c:v>
              </c:pt>
              <c:pt idx="2219">
                <c:v>5.2980625368809914E-4</c:v>
              </c:pt>
              <c:pt idx="2220">
                <c:v>5.2875676752009611E-4</c:v>
              </c:pt>
              <c:pt idx="2221">
                <c:v>5.2818219193014374E-4</c:v>
              </c:pt>
              <c:pt idx="2222">
                <c:v>5.2982857198596888E-4</c:v>
              </c:pt>
              <c:pt idx="2223">
                <c:v>5.3124836358607998E-4</c:v>
              </c:pt>
              <c:pt idx="2224">
                <c:v>5.330606619899195E-4</c:v>
              </c:pt>
              <c:pt idx="2225">
                <c:v>5.3821677342908922E-4</c:v>
              </c:pt>
              <c:pt idx="2226">
                <c:v>5.4569863566513441E-4</c:v>
              </c:pt>
              <c:pt idx="2227">
                <c:v>5.5440587037996526E-4</c:v>
              </c:pt>
              <c:pt idx="2228">
                <c:v>5.6472911355731842E-4</c:v>
              </c:pt>
              <c:pt idx="2229">
                <c:v>5.7530301738199763E-4</c:v>
              </c:pt>
              <c:pt idx="2230">
                <c:v>5.8621214876394053E-4</c:v>
              </c:pt>
              <c:pt idx="2231">
                <c:v>5.9674470454364691E-4</c:v>
              </c:pt>
              <c:pt idx="2232">
                <c:v>6.0810904443060277E-4</c:v>
              </c:pt>
              <c:pt idx="2233">
                <c:v>6.1864205329952579E-4</c:v>
              </c:pt>
              <c:pt idx="2234">
                <c:v>6.2794814041685764E-4</c:v>
              </c:pt>
              <c:pt idx="2235">
                <c:v>6.3617379975741749E-4</c:v>
              </c:pt>
              <c:pt idx="2236">
                <c:v>6.4484661430755711E-4</c:v>
              </c:pt>
              <c:pt idx="2237">
                <c:v>6.5316790470441172E-4</c:v>
              </c:pt>
              <c:pt idx="2238">
                <c:v>6.6112898917395702E-4</c:v>
              </c:pt>
              <c:pt idx="2239">
                <c:v>6.693032594278697E-4</c:v>
              </c:pt>
              <c:pt idx="2240">
                <c:v>6.7877245866322829E-4</c:v>
              </c:pt>
              <c:pt idx="2241">
                <c:v>6.8956393300663042E-4</c:v>
              </c:pt>
              <c:pt idx="2242">
                <c:v>7.0042917319767422E-4</c:v>
              </c:pt>
              <c:pt idx="2243">
                <c:v>7.1172882363710428E-4</c:v>
              </c:pt>
              <c:pt idx="2244">
                <c:v>7.263056099180978E-4</c:v>
              </c:pt>
              <c:pt idx="2245">
                <c:v>7.4208385725985798E-4</c:v>
              </c:pt>
              <c:pt idx="2246">
                <c:v>7.5878164185910356E-4</c:v>
              </c:pt>
              <c:pt idx="2247">
                <c:v>7.741925069249927E-4</c:v>
              </c:pt>
              <c:pt idx="2248">
                <c:v>7.8932074663010359E-4</c:v>
              </c:pt>
              <c:pt idx="2249">
                <c:v>8.0253295973230373E-4</c:v>
              </c:pt>
              <c:pt idx="2250">
                <c:v>8.1408541933889421E-4</c:v>
              </c:pt>
              <c:pt idx="2251">
                <c:v>8.22667806050841E-4</c:v>
              </c:pt>
              <c:pt idx="2252">
                <c:v>8.2919340157128251E-4</c:v>
              </c:pt>
              <c:pt idx="2253">
                <c:v>8.3571038839660582E-4</c:v>
              </c:pt>
              <c:pt idx="2254">
                <c:v>8.4145273881911376E-4</c:v>
              </c:pt>
              <c:pt idx="2255">
                <c:v>8.4664916058279228E-4</c:v>
              </c:pt>
              <c:pt idx="2256">
                <c:v>8.5434436937679775E-4</c:v>
              </c:pt>
              <c:pt idx="2257">
                <c:v>8.6349532459262994E-4</c:v>
              </c:pt>
              <c:pt idx="2258">
                <c:v>8.725725285766016E-4</c:v>
              </c:pt>
              <c:pt idx="2259">
                <c:v>8.803367677051448E-4</c:v>
              </c:pt>
              <c:pt idx="2260">
                <c:v>8.8666636559989274E-4</c:v>
              </c:pt>
              <c:pt idx="2261">
                <c:v>8.9219181782961238E-4</c:v>
              </c:pt>
              <c:pt idx="2262">
                <c:v>8.9740069223886066E-4</c:v>
              </c:pt>
              <c:pt idx="2263">
                <c:v>9.0393931042033807E-4</c:v>
              </c:pt>
              <c:pt idx="2264">
                <c:v>9.0884359194968686E-4</c:v>
              </c:pt>
              <c:pt idx="2265">
                <c:v>9.1068380649559017E-4</c:v>
              </c:pt>
              <c:pt idx="2266">
                <c:v>9.1192860334757091E-4</c:v>
              </c:pt>
              <c:pt idx="2267">
                <c:v>9.131743648411099E-4</c:v>
              </c:pt>
              <c:pt idx="2268">
                <c:v>9.1522177270109443E-4</c:v>
              </c:pt>
              <c:pt idx="2269">
                <c:v>9.1927914278966709E-4</c:v>
              </c:pt>
              <c:pt idx="2270">
                <c:v>9.2368939629917512E-4</c:v>
              </c:pt>
              <c:pt idx="2271">
                <c:v>9.2684326264222253E-4</c:v>
              </c:pt>
              <c:pt idx="2272">
                <c:v>9.2920502672393839E-4</c:v>
              </c:pt>
              <c:pt idx="2273">
                <c:v>9.313822081050663E-4</c:v>
              </c:pt>
              <c:pt idx="2274">
                <c:v>9.3373906128430386E-4</c:v>
              </c:pt>
              <c:pt idx="2275">
                <c:v>9.3586970601813803E-4</c:v>
              </c:pt>
              <c:pt idx="2276">
                <c:v>9.3769365319958217E-4</c:v>
              </c:pt>
              <c:pt idx="2277">
                <c:v>9.3886446496720349E-4</c:v>
              </c:pt>
              <c:pt idx="2278">
                <c:v>9.3993010157341608E-4</c:v>
              </c:pt>
              <c:pt idx="2279">
                <c:v>9.4101691644656602E-4</c:v>
              </c:pt>
              <c:pt idx="2280">
                <c:v>9.4189883268328077E-4</c:v>
              </c:pt>
              <c:pt idx="2281">
                <c:v>9.4239753775310082E-4</c:v>
              </c:pt>
              <c:pt idx="2282">
                <c:v>9.4328008246840646E-4</c:v>
              </c:pt>
              <c:pt idx="2283">
                <c:v>9.4390359169376696E-4</c:v>
              </c:pt>
              <c:pt idx="2284">
                <c:v>9.4476272192761386E-4</c:v>
              </c:pt>
              <c:pt idx="2285">
                <c:v>9.4553873221386072E-4</c:v>
              </c:pt>
              <c:pt idx="2286">
                <c:v>9.4613175291966879E-4</c:v>
              </c:pt>
              <c:pt idx="2287">
                <c:v>9.4623492571905513E-4</c:v>
              </c:pt>
              <c:pt idx="2288">
                <c:v>9.4604611905770475E-4</c:v>
              </c:pt>
              <c:pt idx="2289">
                <c:v>9.4601311662378853E-4</c:v>
              </c:pt>
              <c:pt idx="2290">
                <c:v>9.4610350061463786E-4</c:v>
              </c:pt>
              <c:pt idx="2291">
                <c:v>9.4677736120618128E-4</c:v>
              </c:pt>
              <c:pt idx="2292">
                <c:v>9.4774062888097277E-4</c:v>
              </c:pt>
              <c:pt idx="2293">
                <c:v>9.4812419082661585E-4</c:v>
              </c:pt>
              <c:pt idx="2294">
                <c:v>9.4826571543583211E-4</c:v>
              </c:pt>
              <c:pt idx="2295">
                <c:v>9.4828724448151795E-4</c:v>
              </c:pt>
              <c:pt idx="2296">
                <c:v>9.4810899041418331E-4</c:v>
              </c:pt>
              <c:pt idx="2297">
                <c:v>9.4820982468857989E-4</c:v>
              </c:pt>
              <c:pt idx="2298">
                <c:v>9.4767161316221629E-4</c:v>
              </c:pt>
              <c:pt idx="2299">
                <c:v>9.4709639447789168E-4</c:v>
              </c:pt>
              <c:pt idx="2300">
                <c:v>9.4627089515655189E-4</c:v>
              </c:pt>
              <c:pt idx="2301">
                <c:v>9.4603653110524727E-4</c:v>
              </c:pt>
              <c:pt idx="2302">
                <c:v>9.4578435041667785E-4</c:v>
              </c:pt>
              <c:pt idx="2303">
                <c:v>9.453244648616857E-4</c:v>
              </c:pt>
              <c:pt idx="2304">
                <c:v>9.4459846977865472E-4</c:v>
              </c:pt>
              <c:pt idx="2305">
                <c:v>9.444835458911955E-4</c:v>
              </c:pt>
              <c:pt idx="2306">
                <c:v>9.4460023828817812E-4</c:v>
              </c:pt>
              <c:pt idx="2307">
                <c:v>9.4503442929984673E-4</c:v>
              </c:pt>
              <c:pt idx="2308">
                <c:v>9.454306485119962E-4</c:v>
              </c:pt>
              <c:pt idx="2309">
                <c:v>9.4554889018178434E-4</c:v>
              </c:pt>
              <c:pt idx="2310">
                <c:v>9.4587181125129014E-4</c:v>
              </c:pt>
              <c:pt idx="2311">
                <c:v>9.4645221853793544E-4</c:v>
              </c:pt>
              <c:pt idx="2312">
                <c:v>9.4659786479744587E-4</c:v>
              </c:pt>
              <c:pt idx="2313">
                <c:v>9.4672347282095145E-4</c:v>
              </c:pt>
              <c:pt idx="2314">
                <c:v>9.4722948578136409E-4</c:v>
              </c:pt>
              <c:pt idx="2315">
                <c:v>9.4752482687177335E-4</c:v>
              </c:pt>
              <c:pt idx="2316">
                <c:v>9.4770015778287097E-4</c:v>
              </c:pt>
              <c:pt idx="2317">
                <c:v>9.4768576123840356E-4</c:v>
              </c:pt>
              <c:pt idx="2318">
                <c:v>9.4764169465813021E-4</c:v>
              </c:pt>
              <c:pt idx="2319">
                <c:v>9.4770581409018965E-4</c:v>
              </c:pt>
              <c:pt idx="2320">
                <c:v>9.4767503325501358E-4</c:v>
              </c:pt>
              <c:pt idx="2321">
                <c:v>9.4756936115704469E-4</c:v>
              </c:pt>
              <c:pt idx="2322">
                <c:v>9.4708932043979809E-4</c:v>
              </c:pt>
              <c:pt idx="2323">
                <c:v>9.4630525685811826E-4</c:v>
              </c:pt>
              <c:pt idx="2324">
                <c:v>9.4538400955423421E-4</c:v>
              </c:pt>
              <c:pt idx="2325">
                <c:v>9.4468410364061876E-4</c:v>
              </c:pt>
              <c:pt idx="2326">
                <c:v>9.4370109004544606E-4</c:v>
              </c:pt>
              <c:pt idx="2327">
                <c:v>9.4324548691434109E-4</c:v>
              </c:pt>
              <c:pt idx="2328">
                <c:v>9.4259376923129328E-4</c:v>
              </c:pt>
              <c:pt idx="2329">
                <c:v>9.4231726788283172E-4</c:v>
              </c:pt>
              <c:pt idx="2330">
                <c:v>9.4233748150821081E-4</c:v>
              </c:pt>
              <c:pt idx="2331">
                <c:v>9.4235162958439809E-4</c:v>
              </c:pt>
              <c:pt idx="2332">
                <c:v>9.4204699285715509E-4</c:v>
              </c:pt>
              <c:pt idx="2333">
                <c:v>9.4144957280121024E-4</c:v>
              </c:pt>
              <c:pt idx="2334">
                <c:v>9.4043132055760003E-4</c:v>
              </c:pt>
              <c:pt idx="2335">
                <c:v>9.3977382964098393E-4</c:v>
              </c:pt>
              <c:pt idx="2336">
                <c:v>9.3955881688396851E-4</c:v>
              </c:pt>
              <c:pt idx="2337">
                <c:v>9.3948106092806331E-4</c:v>
              </c:pt>
              <c:pt idx="2338">
                <c:v>9.3891841181555807E-4</c:v>
              </c:pt>
              <c:pt idx="2339">
                <c:v>9.3798494571860314E-4</c:v>
              </c:pt>
              <c:pt idx="2340">
                <c:v>9.3715903715539011E-4</c:v>
              </c:pt>
              <c:pt idx="2341">
                <c:v>9.3630024308451036E-4</c:v>
              </c:pt>
              <c:pt idx="2342">
                <c:v>9.3504031889900295E-4</c:v>
              </c:pt>
              <c:pt idx="2343">
                <c:v>9.3376532584309364E-4</c:v>
              </c:pt>
              <c:pt idx="2344">
                <c:v>9.319604961034397E-4</c:v>
              </c:pt>
              <c:pt idx="2345">
                <c:v>9.2860532660612863E-4</c:v>
              </c:pt>
              <c:pt idx="2346">
                <c:v>9.2344098648215159E-4</c:v>
              </c:pt>
              <c:pt idx="2347">
                <c:v>9.1624807824013772E-4</c:v>
              </c:pt>
              <c:pt idx="2348">
                <c:v>9.0739924583718473E-4</c:v>
              </c:pt>
              <c:pt idx="2349">
                <c:v>8.9721314253469228E-4</c:v>
              </c:pt>
              <c:pt idx="2350">
                <c:v>8.8508169337223139E-4</c:v>
              </c:pt>
              <c:pt idx="2351">
                <c:v>8.733365977696201E-4</c:v>
              </c:pt>
              <c:pt idx="2352">
                <c:v>8.6282682799278146E-4</c:v>
              </c:pt>
              <c:pt idx="2353">
                <c:v>8.5541446379627187E-4</c:v>
              </c:pt>
              <c:pt idx="2354">
                <c:v>8.4898128386026446E-4</c:v>
              </c:pt>
              <c:pt idx="2355">
                <c:v>8.4283067082191042E-4</c:v>
              </c:pt>
              <c:pt idx="2356">
                <c:v>8.3588817475894247E-4</c:v>
              </c:pt>
              <c:pt idx="2357">
                <c:v>8.2655228606377405E-4</c:v>
              </c:pt>
              <c:pt idx="2358">
                <c:v>8.1484367145100091E-4</c:v>
              </c:pt>
              <c:pt idx="2359">
                <c:v>8.0328630094193224E-4</c:v>
              </c:pt>
              <c:pt idx="2360">
                <c:v>7.9103114380751991E-4</c:v>
              </c:pt>
              <c:pt idx="2361">
                <c:v>7.8007924664982918E-4</c:v>
              </c:pt>
              <c:pt idx="2362">
                <c:v>7.70730042978001E-4</c:v>
              </c:pt>
              <c:pt idx="2363">
                <c:v>7.6263415715858453E-4</c:v>
              </c:pt>
              <c:pt idx="2364">
                <c:v>7.5520346477246875E-4</c:v>
              </c:pt>
              <c:pt idx="2365">
                <c:v>7.4958701468909002E-4</c:v>
              </c:pt>
              <c:pt idx="2366">
                <c:v>7.4280676841305892E-4</c:v>
              </c:pt>
              <c:pt idx="2367">
                <c:v>7.3289630412793814E-4</c:v>
              </c:pt>
              <c:pt idx="2368">
                <c:v>7.2227907912782597E-4</c:v>
              </c:pt>
              <c:pt idx="2369">
                <c:v>7.1443845792680896E-4</c:v>
              </c:pt>
              <c:pt idx="2370">
                <c:v>7.0786094715159765E-4</c:v>
              </c:pt>
              <c:pt idx="2371">
                <c:v>7.0084201055303124E-4</c:v>
              </c:pt>
              <c:pt idx="2372">
                <c:v>6.9346161106997363E-4</c:v>
              </c:pt>
              <c:pt idx="2373">
                <c:v>6.8744140003135397E-4</c:v>
              </c:pt>
              <c:pt idx="2374">
                <c:v>6.8066989399247159E-4</c:v>
              </c:pt>
              <c:pt idx="2375">
                <c:v>6.7435809811920721E-4</c:v>
              </c:pt>
              <c:pt idx="2376">
                <c:v>6.6835849533205865E-4</c:v>
              </c:pt>
              <c:pt idx="2377">
                <c:v>6.6315195944780002E-4</c:v>
              </c:pt>
              <c:pt idx="2378">
                <c:v>6.6047858691121585E-4</c:v>
              </c:pt>
              <c:pt idx="2379">
                <c:v>6.6156231785453575E-4</c:v>
              </c:pt>
              <c:pt idx="2380">
                <c:v>6.6752979515463922E-4</c:v>
              </c:pt>
              <c:pt idx="2381">
                <c:v>6.766822411801523E-4</c:v>
              </c:pt>
              <c:pt idx="2382">
                <c:v>6.9003187185705565E-4</c:v>
              </c:pt>
              <c:pt idx="2383">
                <c:v>7.0644692878505473E-4</c:v>
              </c:pt>
              <c:pt idx="2384">
                <c:v>7.2660380108583822E-4</c:v>
              </c:pt>
              <c:pt idx="2385">
                <c:v>7.4890675238538742E-4</c:v>
              </c:pt>
              <c:pt idx="2386">
                <c:v>7.7285801302387838E-4</c:v>
              </c:pt>
              <c:pt idx="2387">
                <c:v>7.9583934119135729E-4</c:v>
              </c:pt>
              <c:pt idx="2388">
                <c:v>8.1625872753800807E-4</c:v>
              </c:pt>
              <c:pt idx="2389">
                <c:v>8.3366583061395233E-4</c:v>
              </c:pt>
              <c:pt idx="2390">
                <c:v>8.4778987845695317E-4</c:v>
              </c:pt>
              <c:pt idx="2391">
                <c:v>8.5663716158710062E-4</c:v>
              </c:pt>
              <c:pt idx="2392">
                <c:v>8.6307221234309969E-4</c:v>
              </c:pt>
              <c:pt idx="2393">
                <c:v>8.6893736455912569E-4</c:v>
              </c:pt>
              <c:pt idx="2394">
                <c:v>8.7489580930645669E-4</c:v>
              </c:pt>
              <c:pt idx="2395">
                <c:v>8.8000333788896688E-4</c:v>
              </c:pt>
              <c:pt idx="2396">
                <c:v>8.8629486167372741E-4</c:v>
              </c:pt>
              <c:pt idx="2397">
                <c:v>8.9437293085587908E-4</c:v>
              </c:pt>
              <c:pt idx="2398">
                <c:v>9.0091960233278957E-4</c:v>
              </c:pt>
              <c:pt idx="2399">
                <c:v>9.0541014032834784E-4</c:v>
              </c:pt>
              <c:pt idx="2400">
                <c:v>9.0867710358620633E-4</c:v>
              </c:pt>
              <c:pt idx="2401">
                <c:v>9.1106352449078158E-4</c:v>
              </c:pt>
              <c:pt idx="2402">
                <c:v>9.123496109246105E-4</c:v>
              </c:pt>
              <c:pt idx="2403">
                <c:v>9.1240709479201187E-4</c:v>
              </c:pt>
              <c:pt idx="2404">
                <c:v>9.1169657782125594E-4</c:v>
              </c:pt>
              <c:pt idx="2405">
                <c:v>9.1011630494373138E-4</c:v>
              </c:pt>
              <c:pt idx="2406">
                <c:v>9.0799552586219709E-4</c:v>
              </c:pt>
              <c:pt idx="2407">
                <c:v>9.0583673113380013E-4</c:v>
              </c:pt>
              <c:pt idx="2408">
                <c:v>9.0425753982408333E-4</c:v>
              </c:pt>
              <c:pt idx="2409">
                <c:v>9.022848186059551E-4</c:v>
              </c:pt>
              <c:pt idx="2410">
                <c:v>9.004663523424555E-4</c:v>
              </c:pt>
              <c:pt idx="2411">
                <c:v>8.9935816919721272E-4</c:v>
              </c:pt>
              <c:pt idx="2412">
                <c:v>8.979881151004749E-4</c:v>
              </c:pt>
              <c:pt idx="2413">
                <c:v>8.9605397954467558E-4</c:v>
              </c:pt>
              <c:pt idx="2414">
                <c:v>8.9120959348662368E-4</c:v>
              </c:pt>
              <c:pt idx="2415">
                <c:v>8.7960277778980538E-4</c:v>
              </c:pt>
              <c:pt idx="2416">
                <c:v>8.6209261884072428E-4</c:v>
              </c:pt>
              <c:pt idx="2417">
                <c:v>8.4220977782138208E-4</c:v>
              </c:pt>
              <c:pt idx="2418">
                <c:v>8.1886666522222606E-4</c:v>
              </c:pt>
              <c:pt idx="2419">
                <c:v>7.9500732323160882E-4</c:v>
              </c:pt>
              <c:pt idx="2420">
                <c:v>7.7324161881686497E-4</c:v>
              </c:pt>
              <c:pt idx="2421">
                <c:v>7.5692795156294759E-4</c:v>
              </c:pt>
              <c:pt idx="2422">
                <c:v>7.4369815567598165E-4</c:v>
              </c:pt>
              <c:pt idx="2423">
                <c:v>7.3158025534267952E-4</c:v>
              </c:pt>
              <c:pt idx="2424">
                <c:v>7.1740711309067754E-4</c:v>
              </c:pt>
              <c:pt idx="2425">
                <c:v>7.0212751235561267E-4</c:v>
              </c:pt>
              <c:pt idx="2426">
                <c:v>6.8538085258408382E-4</c:v>
              </c:pt>
              <c:pt idx="2427">
                <c:v>6.6846388973018514E-4</c:v>
              </c:pt>
              <c:pt idx="2428">
                <c:v>6.501940463224411E-4</c:v>
              </c:pt>
              <c:pt idx="2429">
                <c:v>6.3139267080033503E-4</c:v>
              </c:pt>
              <c:pt idx="2430">
                <c:v>6.1262418078589578E-4</c:v>
              </c:pt>
              <c:pt idx="2431">
                <c:v>5.9528689729667315E-4</c:v>
              </c:pt>
              <c:pt idx="2432">
                <c:v>5.7804330096484764E-4</c:v>
              </c:pt>
              <c:pt idx="2433">
                <c:v>5.6370476653295402E-4</c:v>
              </c:pt>
              <c:pt idx="2434">
                <c:v>5.5410219829428041E-4</c:v>
              </c:pt>
              <c:pt idx="2435">
                <c:v>5.4748490336268315E-4</c:v>
              </c:pt>
              <c:pt idx="2436">
                <c:v>5.4151052741386024E-4</c:v>
              </c:pt>
              <c:pt idx="2437">
                <c:v>5.3688062794470101E-4</c:v>
              </c:pt>
              <c:pt idx="2438">
                <c:v>5.3478137790885256E-4</c:v>
              </c:pt>
              <c:pt idx="2439">
                <c:v>5.3451624763815311E-4</c:v>
              </c:pt>
              <c:pt idx="2440">
                <c:v>5.3388256582908775E-4</c:v>
              </c:pt>
              <c:pt idx="2441">
                <c:v>5.3143151394011167E-4</c:v>
              </c:pt>
              <c:pt idx="2442">
                <c:v>5.2966089974421234E-4</c:v>
              </c:pt>
              <c:pt idx="2443">
                <c:v>5.3092367400705089E-4</c:v>
              </c:pt>
              <c:pt idx="2444">
                <c:v>5.3495660650948191E-4</c:v>
              </c:pt>
              <c:pt idx="2445">
                <c:v>5.4025191864865948E-4</c:v>
              </c:pt>
              <c:pt idx="2446">
                <c:v>5.4415895081196116E-4</c:v>
              </c:pt>
              <c:pt idx="2447">
                <c:v>5.4549201236651934E-4</c:v>
              </c:pt>
              <c:pt idx="2448">
                <c:v>5.4688502785549915E-4</c:v>
              </c:pt>
              <c:pt idx="2449">
                <c:v>5.486896675899976E-4</c:v>
              </c:pt>
              <c:pt idx="2450">
                <c:v>5.5090281840862226E-4</c:v>
              </c:pt>
              <c:pt idx="2451">
                <c:v>5.534477328443697E-4</c:v>
              </c:pt>
              <c:pt idx="2452">
                <c:v>5.559480691475024E-4</c:v>
              </c:pt>
              <c:pt idx="2453">
                <c:v>5.5811433254008495E-4</c:v>
              </c:pt>
              <c:pt idx="2454">
                <c:v>5.5968924142591446E-4</c:v>
              </c:pt>
              <c:pt idx="2455">
                <c:v>5.6183171032672761E-4</c:v>
              </c:pt>
              <c:pt idx="2456">
                <c:v>5.6710663345115183E-4</c:v>
              </c:pt>
              <c:pt idx="2457">
                <c:v>5.7353484402155621E-4</c:v>
              </c:pt>
              <c:pt idx="2458">
                <c:v>5.7986090489725735E-4</c:v>
              </c:pt>
              <c:pt idx="2459">
                <c:v>5.8540662921548084E-4</c:v>
              </c:pt>
              <c:pt idx="2460">
                <c:v>5.8994379155301996E-4</c:v>
              </c:pt>
              <c:pt idx="2461">
                <c:v>5.9364056108819152E-4</c:v>
              </c:pt>
              <c:pt idx="2462">
                <c:v>5.9656206574195672E-4</c:v>
              </c:pt>
              <c:pt idx="2463">
                <c:v>5.9943691682217879E-4</c:v>
              </c:pt>
              <c:pt idx="2464">
                <c:v>6.0304015997354624E-4</c:v>
              </c:pt>
              <c:pt idx="2465">
                <c:v>6.0660996221756195E-4</c:v>
              </c:pt>
              <c:pt idx="2466">
                <c:v>6.0951964270434828E-4</c:v>
              </c:pt>
              <c:pt idx="2467">
                <c:v>6.1206923419007502E-4</c:v>
              </c:pt>
              <c:pt idx="2468">
                <c:v>6.1601480816836211E-4</c:v>
              </c:pt>
              <c:pt idx="2469">
                <c:v>6.2081848927581331E-4</c:v>
              </c:pt>
              <c:pt idx="2470">
                <c:v>6.2579494353265461E-4</c:v>
              </c:pt>
              <c:pt idx="2471">
                <c:v>6.3154682344449529E-4</c:v>
              </c:pt>
              <c:pt idx="2472">
                <c:v>6.3860088176524981E-4</c:v>
              </c:pt>
              <c:pt idx="2473">
                <c:v>6.4630127916157608E-4</c:v>
              </c:pt>
              <c:pt idx="2474">
                <c:v>6.550562490177578E-4</c:v>
              </c:pt>
              <c:pt idx="2475">
                <c:v>6.6379477612010611E-4</c:v>
              </c:pt>
              <c:pt idx="2476">
                <c:v>6.7371254829581948E-4</c:v>
              </c:pt>
              <c:pt idx="2477">
                <c:v>6.8327509852560803E-4</c:v>
              </c:pt>
              <c:pt idx="2478">
                <c:v>6.9295925205485728E-4</c:v>
              </c:pt>
              <c:pt idx="2479">
                <c:v>7.0447002745350758E-4</c:v>
              </c:pt>
              <c:pt idx="2480">
                <c:v>7.1665029332512698E-4</c:v>
              </c:pt>
              <c:pt idx="2481">
                <c:v>7.2674357180131221E-4</c:v>
              </c:pt>
              <c:pt idx="2482">
                <c:v>7.3723005863872285E-4</c:v>
              </c:pt>
              <c:pt idx="2483">
                <c:v>7.4809202489478112E-4</c:v>
              </c:pt>
              <c:pt idx="2484">
                <c:v>7.5868870010654694E-4</c:v>
              </c:pt>
              <c:pt idx="2485">
                <c:v>7.6851924530014712E-4</c:v>
              </c:pt>
              <c:pt idx="2486">
                <c:v>7.7857256423057204E-4</c:v>
              </c:pt>
              <c:pt idx="2487">
                <c:v>7.8891213323550912E-4</c:v>
              </c:pt>
              <c:pt idx="2488">
                <c:v>7.9926405257554759E-4</c:v>
              </c:pt>
              <c:pt idx="2489">
                <c:v>8.081270915178126E-4</c:v>
              </c:pt>
              <c:pt idx="2490">
                <c:v>8.1579638653177678E-4</c:v>
              </c:pt>
              <c:pt idx="2491">
                <c:v>8.2358728484520176E-4</c:v>
              </c:pt>
              <c:pt idx="2492">
                <c:v>8.3175601571804515E-4</c:v>
              </c:pt>
              <c:pt idx="2493">
                <c:v>8.393585604593365E-4</c:v>
              </c:pt>
              <c:pt idx="2494">
                <c:v>8.4421710920935691E-4</c:v>
              </c:pt>
              <c:pt idx="2495">
                <c:v>8.4557004822632693E-4</c:v>
              </c:pt>
              <c:pt idx="2496">
                <c:v>8.4498066685003391E-4</c:v>
              </c:pt>
              <c:pt idx="2497">
                <c:v>8.4362654395478789E-4</c:v>
              </c:pt>
              <c:pt idx="2498">
                <c:v>8.4039457087708676E-4</c:v>
              </c:pt>
              <c:pt idx="2499">
                <c:v>8.3575417727703666E-4</c:v>
              </c:pt>
              <c:pt idx="2500">
                <c:v>8.3152513022266268E-4</c:v>
              </c:pt>
              <c:pt idx="2501">
                <c:v>8.290374219544741E-4</c:v>
              </c:pt>
              <c:pt idx="2502">
                <c:v>8.281526556404282E-4</c:v>
              </c:pt>
              <c:pt idx="2503">
                <c:v>8.2939471934132729E-4</c:v>
              </c:pt>
              <c:pt idx="2504">
                <c:v>8.3279711242764784E-4</c:v>
              </c:pt>
              <c:pt idx="2505">
                <c:v>8.3760112969806619E-4</c:v>
              </c:pt>
              <c:pt idx="2506">
                <c:v>8.4484228463377244E-4</c:v>
              </c:pt>
              <c:pt idx="2507">
                <c:v>8.526899214097584E-4</c:v>
              </c:pt>
              <c:pt idx="2508">
                <c:v>8.6080916324750875E-4</c:v>
              </c:pt>
              <c:pt idx="2509">
                <c:v>8.7005262174246205E-4</c:v>
              </c:pt>
              <c:pt idx="2510">
                <c:v>8.7763803678820435E-4</c:v>
              </c:pt>
              <c:pt idx="2511">
                <c:v>8.8384135433351219E-4</c:v>
              </c:pt>
              <c:pt idx="2512">
                <c:v>8.8849430288960043E-4</c:v>
              </c:pt>
              <c:pt idx="2513">
                <c:v>8.9122134457469656E-4</c:v>
              </c:pt>
              <c:pt idx="2514">
                <c:v>8.9133832928730281E-4</c:v>
              </c:pt>
              <c:pt idx="2515">
                <c:v>8.8907620098592662E-4</c:v>
              </c:pt>
              <c:pt idx="2516">
                <c:v>8.8520712600636273E-4</c:v>
              </c:pt>
              <c:pt idx="2517">
                <c:v>8.7878166320282114E-4</c:v>
              </c:pt>
              <c:pt idx="2518">
                <c:v>8.6939872630801759E-4</c:v>
              </c:pt>
              <c:pt idx="2519">
                <c:v>8.6033792123053562E-4</c:v>
              </c:pt>
              <c:pt idx="2520">
                <c:v>8.527241808008564E-4</c:v>
              </c:pt>
              <c:pt idx="2521">
                <c:v>8.4660211238315715E-4</c:v>
              </c:pt>
              <c:pt idx="2522">
                <c:v>8.4179214648979637E-4</c:v>
              </c:pt>
              <c:pt idx="2523">
                <c:v>8.3873648358053225E-4</c:v>
              </c:pt>
              <c:pt idx="2524">
                <c:v>8.3797302825032352E-4</c:v>
              </c:pt>
              <c:pt idx="2525">
                <c:v>8.3904524195806953E-4</c:v>
              </c:pt>
              <c:pt idx="2526">
                <c:v>8.406372805394481E-4</c:v>
              </c:pt>
              <c:pt idx="2527">
                <c:v>8.4266526402623754E-4</c:v>
              </c:pt>
              <c:pt idx="2528">
                <c:v>8.4604910968623403E-4</c:v>
              </c:pt>
              <c:pt idx="2529">
                <c:v>8.494803397088329E-4</c:v>
              </c:pt>
              <c:pt idx="2530">
                <c:v>8.535054381525487E-4</c:v>
              </c:pt>
              <c:pt idx="2531">
                <c:v>8.6076989064346409E-4</c:v>
              </c:pt>
              <c:pt idx="2532">
                <c:v>8.7012780532087861E-4</c:v>
              </c:pt>
              <c:pt idx="2533">
                <c:v>8.8012157955875514E-4</c:v>
              </c:pt>
              <c:pt idx="2534">
                <c:v>8.8879056477422433E-4</c:v>
              </c:pt>
              <c:pt idx="2535">
                <c:v>8.9659596194258497E-4</c:v>
              </c:pt>
              <c:pt idx="2536">
                <c:v>9.0353462867088239E-4</c:v>
              </c:pt>
              <c:pt idx="2537">
                <c:v>9.0969769435480618E-4</c:v>
              </c:pt>
              <c:pt idx="2538">
                <c:v>9.1412124822519273E-4</c:v>
              </c:pt>
              <c:pt idx="2539">
                <c:v>9.1652748812905507E-4</c:v>
              </c:pt>
              <c:pt idx="2540">
                <c:v>9.1817484744221971E-4</c:v>
              </c:pt>
              <c:pt idx="2541">
                <c:v>9.1959800067200335E-4</c:v>
              </c:pt>
              <c:pt idx="2542">
                <c:v>9.208183014747177E-4</c:v>
              </c:pt>
              <c:pt idx="2543">
                <c:v>9.2136862948368381E-4</c:v>
              </c:pt>
              <c:pt idx="2544">
                <c:v>9.208937335214145E-4</c:v>
              </c:pt>
              <c:pt idx="2545">
                <c:v>9.2068819179060707E-4</c:v>
              </c:pt>
              <c:pt idx="2546">
                <c:v>9.2034974876148271E-4</c:v>
              </c:pt>
              <c:pt idx="2547">
                <c:v>9.1932442247977882E-4</c:v>
              </c:pt>
              <c:pt idx="2548">
                <c:v>9.1796109164238619E-4</c:v>
              </c:pt>
              <c:pt idx="2549">
                <c:v>9.1669397649253559E-4</c:v>
              </c:pt>
              <c:pt idx="2550">
                <c:v>9.1506111603430673E-4</c:v>
              </c:pt>
              <c:pt idx="2551">
                <c:v>9.1335438741796794E-4</c:v>
              </c:pt>
              <c:pt idx="2552">
                <c:v>9.1156635121089581E-4</c:v>
              </c:pt>
              <c:pt idx="2553">
                <c:v>9.0885168909246355E-4</c:v>
              </c:pt>
              <c:pt idx="2554">
                <c:v>9.0532751731730796E-4</c:v>
              </c:pt>
              <c:pt idx="2555">
                <c:v>9.0065995298003456E-4</c:v>
              </c:pt>
              <c:pt idx="2556">
                <c:v>8.9560990826492574E-4</c:v>
              </c:pt>
              <c:pt idx="2557">
                <c:v>8.9084699057120009E-4</c:v>
              </c:pt>
              <c:pt idx="2558">
                <c:v>8.863811824774072E-4</c:v>
              </c:pt>
              <c:pt idx="2559">
                <c:v>8.8190185478601794E-4</c:v>
              </c:pt>
              <c:pt idx="2560">
                <c:v>8.7727063989655207E-4</c:v>
              </c:pt>
              <c:pt idx="2561">
                <c:v>8.7314071707017603E-4</c:v>
              </c:pt>
              <c:pt idx="2562">
                <c:v>8.6857745094744024E-4</c:v>
              </c:pt>
              <c:pt idx="2563">
                <c:v>8.6397770383486608E-4</c:v>
              </c:pt>
              <c:pt idx="2564">
                <c:v>8.5935066905881924E-4</c:v>
              </c:pt>
              <c:pt idx="2565">
                <c:v>8.5438752977863759E-4</c:v>
              </c:pt>
              <c:pt idx="2566">
                <c:v>8.4800950980082313E-4</c:v>
              </c:pt>
              <c:pt idx="2567">
                <c:v>8.4113353015802901E-4</c:v>
              </c:pt>
              <c:pt idx="2568">
                <c:v>8.3155795726720454E-4</c:v>
              </c:pt>
              <c:pt idx="2569">
                <c:v>8.1844241294176331E-4</c:v>
              </c:pt>
              <c:pt idx="2570">
                <c:v>8.0252856038216694E-4</c:v>
              </c:pt>
              <c:pt idx="2571">
                <c:v>7.8711770993205904E-4</c:v>
              </c:pt>
              <c:pt idx="2572">
                <c:v>7.7415989911716848E-4</c:v>
              </c:pt>
              <c:pt idx="2573">
                <c:v>7.6348198939357541E-4</c:v>
              </c:pt>
              <c:pt idx="2574">
                <c:v>7.5381598866455812E-4</c:v>
              </c:pt>
              <c:pt idx="2575">
                <c:v>7.4414126231417323E-4</c:v>
              </c:pt>
              <c:pt idx="2576">
                <c:v>7.3460542973239132E-4</c:v>
              </c:pt>
              <c:pt idx="2577">
                <c:v>7.2662544705777345E-4</c:v>
              </c:pt>
              <c:pt idx="2578">
                <c:v>7.1943858974917027E-4</c:v>
              </c:pt>
              <c:pt idx="2579">
                <c:v>7.1188423323844654E-4</c:v>
              </c:pt>
              <c:pt idx="2580">
                <c:v>7.0334895318925953E-4</c:v>
              </c:pt>
              <c:pt idx="2581">
                <c:v>6.944560542060332E-4</c:v>
              </c:pt>
              <c:pt idx="2582">
                <c:v>6.8491862850410202E-4</c:v>
              </c:pt>
              <c:pt idx="2583">
                <c:v>6.744222760143914E-4</c:v>
              </c:pt>
              <c:pt idx="2584">
                <c:v>6.6259793364619401E-4</c:v>
              </c:pt>
              <c:pt idx="2585">
                <c:v>6.5081818402639249E-4</c:v>
              </c:pt>
              <c:pt idx="2586">
                <c:v>6.3671030123738244E-4</c:v>
              </c:pt>
              <c:pt idx="2587">
                <c:v>6.225191231113979E-4</c:v>
              </c:pt>
              <c:pt idx="2588">
                <c:v>6.068930260517756E-4</c:v>
              </c:pt>
              <c:pt idx="2589">
                <c:v>5.9014727245868025E-4</c:v>
              </c:pt>
              <c:pt idx="2590">
                <c:v>5.7300227418673004E-4</c:v>
              </c:pt>
              <c:pt idx="2591">
                <c:v>5.5682364213518272E-4</c:v>
              </c:pt>
              <c:pt idx="2592">
                <c:v>5.4054360579377234E-4</c:v>
              </c:pt>
              <c:pt idx="2593">
                <c:v>5.2534130792539603E-4</c:v>
              </c:pt>
              <c:pt idx="2594">
                <c:v>5.1365678012001614E-4</c:v>
              </c:pt>
              <c:pt idx="2595">
                <c:v>5.0353644783285702E-4</c:v>
              </c:pt>
              <c:pt idx="2596">
                <c:v>4.9298304994918065E-4</c:v>
              </c:pt>
              <c:pt idx="2597">
                <c:v>4.8309810481800915E-4</c:v>
              </c:pt>
              <c:pt idx="2598">
                <c:v>4.7393063376943771E-4</c:v>
              </c:pt>
              <c:pt idx="2599">
                <c:v>4.6507355806589627E-4</c:v>
              </c:pt>
              <c:pt idx="2600">
                <c:v>4.5721846724150592E-4</c:v>
              </c:pt>
              <c:pt idx="2601">
                <c:v>4.5108586084557201E-4</c:v>
              </c:pt>
              <c:pt idx="2602">
                <c:v>4.4469604593234111E-4</c:v>
              </c:pt>
              <c:pt idx="2603">
                <c:v>4.3703557885021283E-4</c:v>
              </c:pt>
              <c:pt idx="2604">
                <c:v>4.3004701384494914E-4</c:v>
              </c:pt>
              <c:pt idx="2605">
                <c:v>4.2523824644564556E-4</c:v>
              </c:pt>
              <c:pt idx="2606">
                <c:v>4.2129563947093906E-4</c:v>
              </c:pt>
              <c:pt idx="2607">
                <c:v>4.1730824974268109E-4</c:v>
              </c:pt>
              <c:pt idx="2608">
                <c:v>4.1329538470781735E-4</c:v>
              </c:pt>
              <c:pt idx="2609">
                <c:v>4.0889495300326574E-4</c:v>
              </c:pt>
              <c:pt idx="2610">
                <c:v>4.0470966559776023E-4</c:v>
              </c:pt>
              <c:pt idx="2611">
                <c:v>4.0117051264688985E-4</c:v>
              </c:pt>
              <c:pt idx="2612">
                <c:v>3.9842137190064167E-4</c:v>
              </c:pt>
              <c:pt idx="2613">
                <c:v>3.9558168638995122E-4</c:v>
              </c:pt>
              <c:pt idx="2614">
                <c:v>3.9211011681128117E-4</c:v>
              </c:pt>
              <c:pt idx="2615">
                <c:v>3.8885734547695352E-4</c:v>
              </c:pt>
              <c:pt idx="2616">
                <c:v>3.8639818182941961E-4</c:v>
              </c:pt>
              <c:pt idx="2617">
                <c:v>3.8372879940109904E-4</c:v>
              </c:pt>
              <c:pt idx="2618">
                <c:v>3.8116118665717098E-4</c:v>
              </c:pt>
              <c:pt idx="2619">
                <c:v>3.7956036399130002E-4</c:v>
              </c:pt>
              <c:pt idx="2620">
                <c:v>3.7865808797139436E-4</c:v>
              </c:pt>
              <c:pt idx="2621">
                <c:v>3.7786119173383395E-4</c:v>
              </c:pt>
              <c:pt idx="2622">
                <c:v>3.7673221033196469E-4</c:v>
              </c:pt>
              <c:pt idx="2623">
                <c:v>3.7388110989616856E-4</c:v>
              </c:pt>
              <c:pt idx="2624">
                <c:v>3.713973625046812E-4</c:v>
              </c:pt>
              <c:pt idx="2625">
                <c:v>3.7146230042048702E-4</c:v>
              </c:pt>
              <c:pt idx="2626">
                <c:v>3.7213306246641921E-4</c:v>
              </c:pt>
              <c:pt idx="2627">
                <c:v>3.7233417561552748E-4</c:v>
              </c:pt>
              <c:pt idx="2628">
                <c:v>3.7299213423714142E-4</c:v>
              </c:pt>
              <c:pt idx="2629">
                <c:v>3.7392745653830686E-4</c:v>
              </c:pt>
              <c:pt idx="2630">
                <c:v>3.7380731481696452E-4</c:v>
              </c:pt>
              <c:pt idx="2631">
                <c:v>3.7346578785801008E-4</c:v>
              </c:pt>
              <c:pt idx="2632">
                <c:v>3.7238006916844897E-4</c:v>
              </c:pt>
              <c:pt idx="2633">
                <c:v>3.71154667458101E-4</c:v>
              </c:pt>
              <c:pt idx="2634">
                <c:v>3.6942326740312153E-4</c:v>
              </c:pt>
              <c:pt idx="2635">
                <c:v>3.6691971562812821E-4</c:v>
              </c:pt>
              <c:pt idx="2636">
                <c:v>3.6423365659347533E-4</c:v>
              </c:pt>
              <c:pt idx="2637">
                <c:v>3.6070372620053279E-4</c:v>
              </c:pt>
              <c:pt idx="2638">
                <c:v>3.5886459322243729E-4</c:v>
              </c:pt>
              <c:pt idx="2639">
                <c:v>3.5852175084317615E-4</c:v>
              </c:pt>
              <c:pt idx="2640">
                <c:v>3.5590307055978699E-4</c:v>
              </c:pt>
              <c:pt idx="2641">
                <c:v>3.5318941693025644E-4</c:v>
              </c:pt>
              <c:pt idx="2642">
                <c:v>3.5302320626661842E-4</c:v>
              </c:pt>
              <c:pt idx="2643">
                <c:v>3.5329592212775301E-4</c:v>
              </c:pt>
              <c:pt idx="2644">
                <c:v>3.5335552528342621E-4</c:v>
              </c:pt>
              <c:pt idx="2645">
                <c:v>3.5230142052856874E-4</c:v>
              </c:pt>
              <c:pt idx="2646">
                <c:v>3.5073370260708226E-4</c:v>
              </c:pt>
              <c:pt idx="2647">
                <c:v>3.5096515811793103E-4</c:v>
              </c:pt>
              <c:pt idx="2648">
                <c:v>3.5315843147414386E-4</c:v>
              </c:pt>
              <c:pt idx="2649">
                <c:v>3.5480922549588697E-4</c:v>
              </c:pt>
              <c:pt idx="2650">
                <c:v>3.54599693656816E-4</c:v>
              </c:pt>
              <c:pt idx="2651">
                <c:v>3.5326591592897976E-4</c:v>
              </c:pt>
              <c:pt idx="2652">
                <c:v>3.5387330394769296E-4</c:v>
              </c:pt>
              <c:pt idx="2653">
                <c:v>3.5667786773619541E-4</c:v>
              </c:pt>
              <c:pt idx="2654">
                <c:v>3.5821075625111753E-4</c:v>
              </c:pt>
              <c:pt idx="2655">
                <c:v>3.5791199506791097E-4</c:v>
              </c:pt>
              <c:pt idx="2656">
                <c:v>3.5866804019705876E-4</c:v>
              </c:pt>
              <c:pt idx="2657">
                <c:v>3.5963442103324273E-4</c:v>
              </c:pt>
              <c:pt idx="2658">
                <c:v>3.5985286849883662E-4</c:v>
              </c:pt>
              <c:pt idx="2659">
                <c:v>3.5936537373318562E-4</c:v>
              </c:pt>
              <c:pt idx="2660">
                <c:v>3.5962766854233516E-4</c:v>
              </c:pt>
              <c:pt idx="2661">
                <c:v>3.6085168175347055E-4</c:v>
              </c:pt>
              <c:pt idx="2662">
                <c:v>3.6219786827953299E-4</c:v>
              </c:pt>
              <c:pt idx="2663">
                <c:v>3.6178101158435E-4</c:v>
              </c:pt>
              <c:pt idx="2664">
                <c:v>3.5954992720221108E-4</c:v>
              </c:pt>
              <c:pt idx="2665">
                <c:v>3.5794550905416859E-4</c:v>
              </c:pt>
              <c:pt idx="2666">
                <c:v>3.5787839338696618E-4</c:v>
              </c:pt>
              <c:pt idx="2667">
                <c:v>3.5993022982864988E-4</c:v>
              </c:pt>
              <c:pt idx="2668">
                <c:v>3.6120151047613821E-4</c:v>
              </c:pt>
              <c:pt idx="2669">
                <c:v>3.6131330658642377E-4</c:v>
              </c:pt>
              <c:pt idx="2670">
                <c:v>3.6153982196323193E-4</c:v>
              </c:pt>
              <c:pt idx="2671">
                <c:v>3.6211973231331691E-4</c:v>
              </c:pt>
              <c:pt idx="2672">
                <c:v>3.6419064234944731E-4</c:v>
              </c:pt>
              <c:pt idx="2673">
                <c:v>3.6588056281742316E-4</c:v>
              </c:pt>
              <c:pt idx="2674">
                <c:v>3.6660766869982427E-4</c:v>
              </c:pt>
              <c:pt idx="2675">
                <c:v>3.6685071452515291E-4</c:v>
              </c:pt>
              <c:pt idx="2676">
                <c:v>3.6808994276450209E-4</c:v>
              </c:pt>
              <c:pt idx="2677">
                <c:v>3.7014828322881317E-4</c:v>
              </c:pt>
              <c:pt idx="2678">
                <c:v>3.7228138341388655E-4</c:v>
              </c:pt>
              <c:pt idx="2679">
                <c:v>3.7460818654700735E-4</c:v>
              </c:pt>
              <c:pt idx="2680">
                <c:v>3.7637811380119098E-4</c:v>
              </c:pt>
              <c:pt idx="2681">
                <c:v>3.7935705847501398E-4</c:v>
              </c:pt>
              <c:pt idx="2682">
                <c:v>3.8381789720320399E-4</c:v>
              </c:pt>
              <c:pt idx="2683">
                <c:v>3.8927081131090148E-4</c:v>
              </c:pt>
              <c:pt idx="2684">
                <c:v>3.9492283620568496E-4</c:v>
              </c:pt>
              <c:pt idx="2685">
                <c:v>3.9980819029839898E-4</c:v>
              </c:pt>
              <c:pt idx="2686">
                <c:v>4.044808409275248E-4</c:v>
              </c:pt>
              <c:pt idx="2687">
                <c:v>4.1080627332463495E-4</c:v>
              </c:pt>
              <c:pt idx="2688">
                <c:v>4.173281710524365E-4</c:v>
              </c:pt>
              <c:pt idx="2689">
                <c:v>4.2289700292071384E-4</c:v>
              </c:pt>
              <c:pt idx="2690">
                <c:v>4.2866145240437378E-4</c:v>
              </c:pt>
              <c:pt idx="2691">
                <c:v>4.3541436716958853E-4</c:v>
              </c:pt>
              <c:pt idx="2692">
                <c:v>4.4293142420672767E-4</c:v>
              </c:pt>
              <c:pt idx="2693">
                <c:v>4.5022971223108684E-4</c:v>
              </c:pt>
              <c:pt idx="2694">
                <c:v>4.5599185242131956E-4</c:v>
              </c:pt>
              <c:pt idx="2695">
                <c:v>4.632216362792637E-4</c:v>
              </c:pt>
              <c:pt idx="2696">
                <c:v>4.7290630136085445E-4</c:v>
              </c:pt>
              <c:pt idx="2697">
                <c:v>4.8282804902905028E-4</c:v>
              </c:pt>
              <c:pt idx="2698">
                <c:v>4.9232773678396118E-4</c:v>
              </c:pt>
              <c:pt idx="2699">
                <c:v>5.0425056028578449E-4</c:v>
              </c:pt>
              <c:pt idx="2700">
                <c:v>5.1764745839904083E-4</c:v>
              </c:pt>
              <c:pt idx="2701">
                <c:v>5.3139623144433056E-4</c:v>
              </c:pt>
              <c:pt idx="2702">
                <c:v>5.4551234291814793E-4</c:v>
              </c:pt>
              <c:pt idx="2703">
                <c:v>5.6015843723352169E-4</c:v>
              </c:pt>
              <c:pt idx="2704">
                <c:v>5.7515417026640767E-4</c:v>
              </c:pt>
              <c:pt idx="2705">
                <c:v>5.9235191689265519E-4</c:v>
              </c:pt>
              <c:pt idx="2706">
                <c:v>6.1088993065358521E-4</c:v>
              </c:pt>
              <c:pt idx="2707">
                <c:v>6.3101625597169152E-4</c:v>
              </c:pt>
              <c:pt idx="2708">
                <c:v>6.5170620965964267E-4</c:v>
              </c:pt>
              <c:pt idx="2709">
                <c:v>6.7384100639665621E-4</c:v>
              </c:pt>
              <c:pt idx="2710">
                <c:v>6.9730595614777213E-4</c:v>
              </c:pt>
              <c:pt idx="2711">
                <c:v>7.2385306721944084E-4</c:v>
              </c:pt>
              <c:pt idx="2712">
                <c:v>7.4946254669651694E-4</c:v>
              </c:pt>
              <c:pt idx="2713">
                <c:v>7.6994051309415786E-4</c:v>
              </c:pt>
              <c:pt idx="2714">
                <c:v>7.8697771997986729E-4</c:v>
              </c:pt>
              <c:pt idx="2715">
                <c:v>7.9862980075101598E-4</c:v>
              </c:pt>
              <c:pt idx="2716">
                <c:v>8.0583127384080443E-4</c:v>
              </c:pt>
              <c:pt idx="2717">
                <c:v>8.0735697139138341E-4</c:v>
              </c:pt>
              <c:pt idx="2718">
                <c:v>8.0454954290976868E-4</c:v>
              </c:pt>
              <c:pt idx="2719">
                <c:v>7.9003721222380184E-4</c:v>
              </c:pt>
              <c:pt idx="2720">
                <c:v>7.716858419886068E-4</c:v>
              </c:pt>
              <c:pt idx="2721">
                <c:v>7.4893135074512217E-4</c:v>
              </c:pt>
              <c:pt idx="2722">
                <c:v>7.2512703717066726E-4</c:v>
              </c:pt>
              <c:pt idx="2723">
                <c:v>6.9751572183934199E-4</c:v>
              </c:pt>
              <c:pt idx="2724">
                <c:v>6.6913763339547907E-4</c:v>
              </c:pt>
              <c:pt idx="2725">
                <c:v>6.4244259600243492E-4</c:v>
              </c:pt>
              <c:pt idx="2726">
                <c:v>6.1818827714106908E-4</c:v>
              </c:pt>
              <c:pt idx="2727">
                <c:v>5.9896139238131837E-4</c:v>
              </c:pt>
              <c:pt idx="2728">
                <c:v>5.8163147524581318E-4</c:v>
              </c:pt>
              <c:pt idx="2729">
                <c:v>5.7118559104853497E-4</c:v>
              </c:pt>
              <c:pt idx="2730">
                <c:v>5.6355871103157035E-4</c:v>
              </c:pt>
              <c:pt idx="2731">
                <c:v>5.6269883539288284E-4</c:v>
              </c:pt>
              <c:pt idx="2732">
                <c:v>5.6536953324151011E-4</c:v>
              </c:pt>
              <c:pt idx="2733">
                <c:v>5.741396304312185E-4</c:v>
              </c:pt>
              <c:pt idx="2734">
                <c:v>5.8453801333964472E-4</c:v>
              </c:pt>
              <c:pt idx="2735">
                <c:v>5.9636555656392175E-4</c:v>
              </c:pt>
              <c:pt idx="2736">
                <c:v>6.0792086624784339E-4</c:v>
              </c:pt>
              <c:pt idx="2737">
                <c:v>6.2109157053147747E-4</c:v>
              </c:pt>
              <c:pt idx="2738">
                <c:v>6.3636425800204176E-4</c:v>
              </c:pt>
              <c:pt idx="2739">
                <c:v>6.5301174969822906E-4</c:v>
              </c:pt>
              <c:pt idx="2740">
                <c:v>6.6982852137210328E-4</c:v>
              </c:pt>
              <c:pt idx="2741">
                <c:v>6.8710197774489012E-4</c:v>
              </c:pt>
              <c:pt idx="2742">
                <c:v>7.0636705354087763E-4</c:v>
              </c:pt>
              <c:pt idx="2743">
                <c:v>7.2731930203797821E-4</c:v>
              </c:pt>
              <c:pt idx="2744">
                <c:v>7.4805161225980406E-4</c:v>
              </c:pt>
              <c:pt idx="2745">
                <c:v>7.6928131213114322E-4</c:v>
              </c:pt>
              <c:pt idx="2746">
                <c:v>7.884351910638738E-4</c:v>
              </c:pt>
              <c:pt idx="2747">
                <c:v>8.0763620589092663E-4</c:v>
              </c:pt>
              <c:pt idx="2748">
                <c:v>8.2583171343556276E-4</c:v>
              </c:pt>
              <c:pt idx="2749">
                <c:v>8.4387689767070906E-4</c:v>
              </c:pt>
              <c:pt idx="2750">
                <c:v>8.6080425234503057E-4</c:v>
              </c:pt>
              <c:pt idx="2751">
                <c:v>8.7700938280786667E-4</c:v>
              </c:pt>
              <c:pt idx="2752">
                <c:v>8.8951221897024338E-4</c:v>
              </c:pt>
              <c:pt idx="2753">
                <c:v>8.957481297075942E-4</c:v>
              </c:pt>
              <c:pt idx="2754">
                <c:v>8.9442950854484694E-4</c:v>
              </c:pt>
              <c:pt idx="2755">
                <c:v>8.8693738603040975E-4</c:v>
              </c:pt>
              <c:pt idx="2756">
                <c:v>8.7385716804809315E-4</c:v>
              </c:pt>
              <c:pt idx="2757">
                <c:v>8.5777090773363619E-4</c:v>
              </c:pt>
              <c:pt idx="2758">
                <c:v>8.4166899391752994E-4</c:v>
              </c:pt>
              <c:pt idx="2759">
                <c:v>8.2643382515726804E-4</c:v>
              </c:pt>
              <c:pt idx="2760">
                <c:v>8.0823602293498588E-4</c:v>
              </c:pt>
              <c:pt idx="2761">
                <c:v>7.8819955543960605E-4</c:v>
              </c:pt>
              <c:pt idx="2762">
                <c:v>7.6896547971551236E-4</c:v>
              </c:pt>
              <c:pt idx="2763">
                <c:v>7.5101101563418242E-4</c:v>
              </c:pt>
              <c:pt idx="2764">
                <c:v>7.3605091587582595E-4</c:v>
              </c:pt>
              <c:pt idx="2765">
                <c:v>7.2374197266665216E-4</c:v>
              </c:pt>
              <c:pt idx="2766">
                <c:v>7.1297265584752687E-4</c:v>
              </c:pt>
              <c:pt idx="2767">
                <c:v>7.0545038097650462E-4</c:v>
              </c:pt>
            </c:numLit>
          </c:val>
          <c:smooth val="0"/>
          <c:extLst>
            <c:ext xmlns:c16="http://schemas.microsoft.com/office/drawing/2014/chart" uri="{C3380CC4-5D6E-409C-BE32-E72D297353CC}">
              <c16:uniqueId val="{00000002-1FFF-4AA0-9331-E6478E4A5C51}"/>
            </c:ext>
          </c:extLst>
        </c:ser>
        <c:ser>
          <c:idx val="7"/>
          <c:order val="3"/>
          <c:tx>
            <c:v>1 C-C b</c:v>
          </c:tx>
          <c:spPr>
            <a:ln w="28575" cap="rnd">
              <a:solidFill>
                <a:srgbClr val="92D050"/>
              </a:solidFill>
              <a:round/>
            </a:ln>
            <a:effectLst/>
          </c:spPr>
          <c:marker>
            <c:symbol val="none"/>
          </c:marker>
          <c:cat>
            <c:numLit>
              <c:formatCode>General</c:formatCode>
              <c:ptCount val="2776"/>
              <c:pt idx="0">
                <c:v>0.1</c:v>
              </c:pt>
              <c:pt idx="1">
                <c:v>0.11</c:v>
              </c:pt>
              <c:pt idx="2">
                <c:v>0.12</c:v>
              </c:pt>
              <c:pt idx="3">
                <c:v>0.13</c:v>
              </c:pt>
              <c:pt idx="4">
                <c:v>0.14000000000000001</c:v>
              </c:pt>
              <c:pt idx="5">
                <c:v>0.15</c:v>
              </c:pt>
              <c:pt idx="6">
                <c:v>0.16</c:v>
              </c:pt>
              <c:pt idx="7">
                <c:v>0.17</c:v>
              </c:pt>
              <c:pt idx="8">
                <c:v>0.18</c:v>
              </c:pt>
              <c:pt idx="9">
                <c:v>0.19</c:v>
              </c:pt>
              <c:pt idx="10">
                <c:v>0.2</c:v>
              </c:pt>
              <c:pt idx="11">
                <c:v>0.21</c:v>
              </c:pt>
              <c:pt idx="12">
                <c:v>0.22</c:v>
              </c:pt>
              <c:pt idx="13">
                <c:v>0.23</c:v>
              </c:pt>
              <c:pt idx="14">
                <c:v>0.24</c:v>
              </c:pt>
              <c:pt idx="15">
                <c:v>0.25</c:v>
              </c:pt>
              <c:pt idx="16">
                <c:v>0.26</c:v>
              </c:pt>
              <c:pt idx="17">
                <c:v>0.27</c:v>
              </c:pt>
              <c:pt idx="18">
                <c:v>0.28000000000000003</c:v>
              </c:pt>
              <c:pt idx="19">
                <c:v>0.28999999999999998</c:v>
              </c:pt>
              <c:pt idx="20">
                <c:v>0.3</c:v>
              </c:pt>
              <c:pt idx="21">
                <c:v>0.31</c:v>
              </c:pt>
              <c:pt idx="22">
                <c:v>0.32</c:v>
              </c:pt>
              <c:pt idx="23">
                <c:v>0.33</c:v>
              </c:pt>
              <c:pt idx="24">
                <c:v>0.34</c:v>
              </c:pt>
              <c:pt idx="25">
                <c:v>0.35</c:v>
              </c:pt>
              <c:pt idx="26">
                <c:v>0.36</c:v>
              </c:pt>
              <c:pt idx="27">
                <c:v>0.37</c:v>
              </c:pt>
              <c:pt idx="28">
                <c:v>0.38</c:v>
              </c:pt>
              <c:pt idx="29">
                <c:v>0.39</c:v>
              </c:pt>
              <c:pt idx="30">
                <c:v>0.4</c:v>
              </c:pt>
              <c:pt idx="31">
                <c:v>0.41</c:v>
              </c:pt>
              <c:pt idx="32">
                <c:v>0.42</c:v>
              </c:pt>
              <c:pt idx="33">
                <c:v>0.43</c:v>
              </c:pt>
              <c:pt idx="34">
                <c:v>0.44</c:v>
              </c:pt>
              <c:pt idx="35">
                <c:v>0.45</c:v>
              </c:pt>
              <c:pt idx="36">
                <c:v>0.46</c:v>
              </c:pt>
              <c:pt idx="37">
                <c:v>0.47</c:v>
              </c:pt>
              <c:pt idx="38">
                <c:v>0.48</c:v>
              </c:pt>
              <c:pt idx="39">
                <c:v>0.49</c:v>
              </c:pt>
              <c:pt idx="40">
                <c:v>0.5</c:v>
              </c:pt>
              <c:pt idx="41">
                <c:v>0.51</c:v>
              </c:pt>
              <c:pt idx="42">
                <c:v>0.52</c:v>
              </c:pt>
              <c:pt idx="43">
                <c:v>0.53</c:v>
              </c:pt>
              <c:pt idx="44">
                <c:v>0.54</c:v>
              </c:pt>
              <c:pt idx="45">
                <c:v>0.55000000000000004</c:v>
              </c:pt>
              <c:pt idx="46">
                <c:v>0.56000000000000005</c:v>
              </c:pt>
              <c:pt idx="47">
                <c:v>0.56999999999999995</c:v>
              </c:pt>
              <c:pt idx="48">
                <c:v>0.57999999999999996</c:v>
              </c:pt>
              <c:pt idx="49">
                <c:v>0.59</c:v>
              </c:pt>
              <c:pt idx="50">
                <c:v>0.6</c:v>
              </c:pt>
              <c:pt idx="51">
                <c:v>0.61</c:v>
              </c:pt>
              <c:pt idx="52">
                <c:v>0.62</c:v>
              </c:pt>
              <c:pt idx="53">
                <c:v>0.63</c:v>
              </c:pt>
              <c:pt idx="54">
                <c:v>0.64</c:v>
              </c:pt>
              <c:pt idx="55">
                <c:v>0.65</c:v>
              </c:pt>
              <c:pt idx="56">
                <c:v>0.66</c:v>
              </c:pt>
              <c:pt idx="57">
                <c:v>0.67</c:v>
              </c:pt>
              <c:pt idx="58">
                <c:v>0.68</c:v>
              </c:pt>
              <c:pt idx="59">
                <c:v>0.69</c:v>
              </c:pt>
              <c:pt idx="60">
                <c:v>0.7</c:v>
              </c:pt>
              <c:pt idx="61">
                <c:v>0.71</c:v>
              </c:pt>
              <c:pt idx="62">
                <c:v>0.72</c:v>
              </c:pt>
              <c:pt idx="63">
                <c:v>0.73</c:v>
              </c:pt>
              <c:pt idx="64">
                <c:v>0.74</c:v>
              </c:pt>
              <c:pt idx="65">
                <c:v>0.75</c:v>
              </c:pt>
              <c:pt idx="66">
                <c:v>0.76</c:v>
              </c:pt>
              <c:pt idx="67">
                <c:v>0.77</c:v>
              </c:pt>
              <c:pt idx="68">
                <c:v>0.78</c:v>
              </c:pt>
              <c:pt idx="69">
                <c:v>0.79</c:v>
              </c:pt>
              <c:pt idx="70">
                <c:v>0.8</c:v>
              </c:pt>
              <c:pt idx="71">
                <c:v>0.81</c:v>
              </c:pt>
              <c:pt idx="72">
                <c:v>0.82</c:v>
              </c:pt>
              <c:pt idx="73">
                <c:v>0.83</c:v>
              </c:pt>
              <c:pt idx="74">
                <c:v>0.84</c:v>
              </c:pt>
              <c:pt idx="75">
                <c:v>0.85</c:v>
              </c:pt>
              <c:pt idx="76">
                <c:v>0.86</c:v>
              </c:pt>
              <c:pt idx="77">
                <c:v>0.87</c:v>
              </c:pt>
              <c:pt idx="78">
                <c:v>0.88</c:v>
              </c:pt>
              <c:pt idx="79">
                <c:v>0.89</c:v>
              </c:pt>
              <c:pt idx="80">
                <c:v>0.9</c:v>
              </c:pt>
              <c:pt idx="81">
                <c:v>0.91</c:v>
              </c:pt>
              <c:pt idx="82">
                <c:v>0.92</c:v>
              </c:pt>
              <c:pt idx="83">
                <c:v>0.93</c:v>
              </c:pt>
              <c:pt idx="84">
                <c:v>0.94</c:v>
              </c:pt>
              <c:pt idx="85">
                <c:v>0.95</c:v>
              </c:pt>
              <c:pt idx="86">
                <c:v>0.96</c:v>
              </c:pt>
              <c:pt idx="87">
                <c:v>0.97</c:v>
              </c:pt>
              <c:pt idx="88">
                <c:v>0.98</c:v>
              </c:pt>
              <c:pt idx="89">
                <c:v>0.99</c:v>
              </c:pt>
              <c:pt idx="90">
                <c:v>10000</c:v>
              </c:pt>
              <c:pt idx="91">
                <c:v>10100</c:v>
              </c:pt>
              <c:pt idx="92">
                <c:v>10200</c:v>
              </c:pt>
              <c:pt idx="93">
                <c:v>10300</c:v>
              </c:pt>
              <c:pt idx="94">
                <c:v>10400</c:v>
              </c:pt>
              <c:pt idx="95">
                <c:v>10500</c:v>
              </c:pt>
              <c:pt idx="96">
                <c:v>10600</c:v>
              </c:pt>
              <c:pt idx="97">
                <c:v>10700</c:v>
              </c:pt>
              <c:pt idx="98">
                <c:v>10800</c:v>
              </c:pt>
              <c:pt idx="99">
                <c:v>10900</c:v>
              </c:pt>
              <c:pt idx="100">
                <c:v>11000</c:v>
              </c:pt>
              <c:pt idx="101">
                <c:v>11100</c:v>
              </c:pt>
              <c:pt idx="102">
                <c:v>11200</c:v>
              </c:pt>
              <c:pt idx="103">
                <c:v>11300</c:v>
              </c:pt>
              <c:pt idx="104">
                <c:v>11400</c:v>
              </c:pt>
              <c:pt idx="105">
                <c:v>11500</c:v>
              </c:pt>
              <c:pt idx="106">
                <c:v>11600</c:v>
              </c:pt>
              <c:pt idx="107">
                <c:v>11700</c:v>
              </c:pt>
              <c:pt idx="108">
                <c:v>11800</c:v>
              </c:pt>
              <c:pt idx="109">
                <c:v>11900</c:v>
              </c:pt>
              <c:pt idx="110">
                <c:v>12000</c:v>
              </c:pt>
              <c:pt idx="111">
                <c:v>12100</c:v>
              </c:pt>
              <c:pt idx="112">
                <c:v>12200</c:v>
              </c:pt>
              <c:pt idx="113">
                <c:v>12300</c:v>
              </c:pt>
              <c:pt idx="114">
                <c:v>12400</c:v>
              </c:pt>
              <c:pt idx="115">
                <c:v>12500</c:v>
              </c:pt>
              <c:pt idx="116">
                <c:v>12600</c:v>
              </c:pt>
              <c:pt idx="117">
                <c:v>12700</c:v>
              </c:pt>
              <c:pt idx="118">
                <c:v>12800</c:v>
              </c:pt>
              <c:pt idx="119">
                <c:v>12900</c:v>
              </c:pt>
              <c:pt idx="120">
                <c:v>13000</c:v>
              </c:pt>
              <c:pt idx="121">
                <c:v>13100</c:v>
              </c:pt>
              <c:pt idx="122">
                <c:v>13200</c:v>
              </c:pt>
              <c:pt idx="123">
                <c:v>13300</c:v>
              </c:pt>
              <c:pt idx="124">
                <c:v>13400</c:v>
              </c:pt>
              <c:pt idx="125">
                <c:v>13500</c:v>
              </c:pt>
              <c:pt idx="126">
                <c:v>13600</c:v>
              </c:pt>
              <c:pt idx="127">
                <c:v>13700</c:v>
              </c:pt>
              <c:pt idx="128">
                <c:v>13800</c:v>
              </c:pt>
              <c:pt idx="129">
                <c:v>13900</c:v>
              </c:pt>
              <c:pt idx="130">
                <c:v>14000</c:v>
              </c:pt>
              <c:pt idx="131">
                <c:v>14100</c:v>
              </c:pt>
              <c:pt idx="132">
                <c:v>14200</c:v>
              </c:pt>
              <c:pt idx="133">
                <c:v>14300</c:v>
              </c:pt>
              <c:pt idx="134">
                <c:v>14400</c:v>
              </c:pt>
              <c:pt idx="135">
                <c:v>14500</c:v>
              </c:pt>
              <c:pt idx="136">
                <c:v>14600</c:v>
              </c:pt>
              <c:pt idx="137">
                <c:v>14700</c:v>
              </c:pt>
              <c:pt idx="138">
                <c:v>14800</c:v>
              </c:pt>
              <c:pt idx="139">
                <c:v>14900</c:v>
              </c:pt>
              <c:pt idx="140">
                <c:v>15000</c:v>
              </c:pt>
              <c:pt idx="141">
                <c:v>15100</c:v>
              </c:pt>
              <c:pt idx="142">
                <c:v>15200</c:v>
              </c:pt>
              <c:pt idx="143">
                <c:v>15300</c:v>
              </c:pt>
              <c:pt idx="144">
                <c:v>15400</c:v>
              </c:pt>
              <c:pt idx="145">
                <c:v>15500</c:v>
              </c:pt>
              <c:pt idx="146">
                <c:v>15600</c:v>
              </c:pt>
              <c:pt idx="147">
                <c:v>15700</c:v>
              </c:pt>
              <c:pt idx="148">
                <c:v>15800</c:v>
              </c:pt>
              <c:pt idx="149">
                <c:v>15900</c:v>
              </c:pt>
              <c:pt idx="150">
                <c:v>16000</c:v>
              </c:pt>
              <c:pt idx="151">
                <c:v>16100</c:v>
              </c:pt>
              <c:pt idx="152">
                <c:v>16200</c:v>
              </c:pt>
              <c:pt idx="153">
                <c:v>16300</c:v>
              </c:pt>
              <c:pt idx="154">
                <c:v>16400</c:v>
              </c:pt>
              <c:pt idx="155">
                <c:v>16500</c:v>
              </c:pt>
              <c:pt idx="156">
                <c:v>16600</c:v>
              </c:pt>
              <c:pt idx="157">
                <c:v>16700</c:v>
              </c:pt>
              <c:pt idx="158">
                <c:v>16800</c:v>
              </c:pt>
              <c:pt idx="159">
                <c:v>16900</c:v>
              </c:pt>
              <c:pt idx="160">
                <c:v>17000</c:v>
              </c:pt>
              <c:pt idx="161">
                <c:v>17100</c:v>
              </c:pt>
              <c:pt idx="162">
                <c:v>17200</c:v>
              </c:pt>
              <c:pt idx="163">
                <c:v>17300</c:v>
              </c:pt>
              <c:pt idx="164">
                <c:v>17400</c:v>
              </c:pt>
              <c:pt idx="165">
                <c:v>17500</c:v>
              </c:pt>
              <c:pt idx="166">
                <c:v>17600</c:v>
              </c:pt>
              <c:pt idx="167">
                <c:v>17700</c:v>
              </c:pt>
              <c:pt idx="168">
                <c:v>17800</c:v>
              </c:pt>
              <c:pt idx="169">
                <c:v>17900</c:v>
              </c:pt>
              <c:pt idx="170">
                <c:v>18000</c:v>
              </c:pt>
              <c:pt idx="171">
                <c:v>18100</c:v>
              </c:pt>
              <c:pt idx="172">
                <c:v>18200</c:v>
              </c:pt>
              <c:pt idx="173">
                <c:v>18300</c:v>
              </c:pt>
              <c:pt idx="174">
                <c:v>18400</c:v>
              </c:pt>
              <c:pt idx="175">
                <c:v>18500</c:v>
              </c:pt>
              <c:pt idx="176">
                <c:v>18600</c:v>
              </c:pt>
              <c:pt idx="177">
                <c:v>18700</c:v>
              </c:pt>
              <c:pt idx="178">
                <c:v>18800</c:v>
              </c:pt>
              <c:pt idx="179">
                <c:v>18900</c:v>
              </c:pt>
              <c:pt idx="180">
                <c:v>19000</c:v>
              </c:pt>
              <c:pt idx="181">
                <c:v>19100</c:v>
              </c:pt>
              <c:pt idx="182">
                <c:v>19200</c:v>
              </c:pt>
              <c:pt idx="183">
                <c:v>19300</c:v>
              </c:pt>
              <c:pt idx="184">
                <c:v>19400</c:v>
              </c:pt>
              <c:pt idx="185">
                <c:v>19500</c:v>
              </c:pt>
              <c:pt idx="186">
                <c:v>19600</c:v>
              </c:pt>
              <c:pt idx="187">
                <c:v>19700</c:v>
              </c:pt>
              <c:pt idx="188">
                <c:v>19800</c:v>
              </c:pt>
              <c:pt idx="189">
                <c:v>19900</c:v>
              </c:pt>
              <c:pt idx="190">
                <c:v>20000</c:v>
              </c:pt>
              <c:pt idx="191">
                <c:v>20100</c:v>
              </c:pt>
              <c:pt idx="192">
                <c:v>20200</c:v>
              </c:pt>
              <c:pt idx="193">
                <c:v>20300</c:v>
              </c:pt>
              <c:pt idx="194">
                <c:v>20400</c:v>
              </c:pt>
              <c:pt idx="195">
                <c:v>20500</c:v>
              </c:pt>
              <c:pt idx="196">
                <c:v>20600</c:v>
              </c:pt>
              <c:pt idx="197">
                <c:v>20700</c:v>
              </c:pt>
              <c:pt idx="198">
                <c:v>20800</c:v>
              </c:pt>
              <c:pt idx="199">
                <c:v>20900</c:v>
              </c:pt>
              <c:pt idx="200">
                <c:v>21000</c:v>
              </c:pt>
              <c:pt idx="201">
                <c:v>21100</c:v>
              </c:pt>
              <c:pt idx="202">
                <c:v>21200</c:v>
              </c:pt>
              <c:pt idx="203">
                <c:v>21300</c:v>
              </c:pt>
              <c:pt idx="204">
                <c:v>21400</c:v>
              </c:pt>
              <c:pt idx="205">
                <c:v>21500</c:v>
              </c:pt>
              <c:pt idx="206">
                <c:v>21600</c:v>
              </c:pt>
              <c:pt idx="207">
                <c:v>21700</c:v>
              </c:pt>
              <c:pt idx="208">
                <c:v>21800</c:v>
              </c:pt>
              <c:pt idx="209">
                <c:v>21900</c:v>
              </c:pt>
              <c:pt idx="210">
                <c:v>22000</c:v>
              </c:pt>
              <c:pt idx="211">
                <c:v>22100</c:v>
              </c:pt>
              <c:pt idx="212">
                <c:v>22200</c:v>
              </c:pt>
              <c:pt idx="213">
                <c:v>22300</c:v>
              </c:pt>
              <c:pt idx="214">
                <c:v>22400</c:v>
              </c:pt>
              <c:pt idx="215">
                <c:v>22500</c:v>
              </c:pt>
              <c:pt idx="216">
                <c:v>22600</c:v>
              </c:pt>
              <c:pt idx="217">
                <c:v>22700</c:v>
              </c:pt>
              <c:pt idx="218">
                <c:v>22800</c:v>
              </c:pt>
              <c:pt idx="219">
                <c:v>22900</c:v>
              </c:pt>
              <c:pt idx="220">
                <c:v>23000</c:v>
              </c:pt>
              <c:pt idx="221">
                <c:v>23100</c:v>
              </c:pt>
              <c:pt idx="222">
                <c:v>23200</c:v>
              </c:pt>
              <c:pt idx="223">
                <c:v>23300</c:v>
              </c:pt>
              <c:pt idx="224">
                <c:v>23400</c:v>
              </c:pt>
              <c:pt idx="225">
                <c:v>23500</c:v>
              </c:pt>
              <c:pt idx="226">
                <c:v>23600</c:v>
              </c:pt>
              <c:pt idx="227">
                <c:v>23700</c:v>
              </c:pt>
              <c:pt idx="228">
                <c:v>23800</c:v>
              </c:pt>
              <c:pt idx="229">
                <c:v>23900</c:v>
              </c:pt>
              <c:pt idx="230">
                <c:v>24000</c:v>
              </c:pt>
              <c:pt idx="231">
                <c:v>24100</c:v>
              </c:pt>
              <c:pt idx="232">
                <c:v>24200</c:v>
              </c:pt>
              <c:pt idx="233">
                <c:v>24300</c:v>
              </c:pt>
              <c:pt idx="234">
                <c:v>24400</c:v>
              </c:pt>
              <c:pt idx="235">
                <c:v>24500</c:v>
              </c:pt>
              <c:pt idx="236">
                <c:v>24600</c:v>
              </c:pt>
              <c:pt idx="237">
                <c:v>24700</c:v>
              </c:pt>
              <c:pt idx="238">
                <c:v>24800</c:v>
              </c:pt>
              <c:pt idx="239">
                <c:v>24900</c:v>
              </c:pt>
              <c:pt idx="240">
                <c:v>25000</c:v>
              </c:pt>
              <c:pt idx="241">
                <c:v>25100</c:v>
              </c:pt>
              <c:pt idx="242">
                <c:v>25200</c:v>
              </c:pt>
              <c:pt idx="243">
                <c:v>25300</c:v>
              </c:pt>
              <c:pt idx="244">
                <c:v>25400</c:v>
              </c:pt>
              <c:pt idx="245">
                <c:v>25500</c:v>
              </c:pt>
              <c:pt idx="246">
                <c:v>25600</c:v>
              </c:pt>
              <c:pt idx="247">
                <c:v>25700</c:v>
              </c:pt>
              <c:pt idx="248">
                <c:v>25800</c:v>
              </c:pt>
              <c:pt idx="249">
                <c:v>25900</c:v>
              </c:pt>
              <c:pt idx="250">
                <c:v>26000</c:v>
              </c:pt>
              <c:pt idx="251">
                <c:v>26100</c:v>
              </c:pt>
              <c:pt idx="252">
                <c:v>26200</c:v>
              </c:pt>
              <c:pt idx="253">
                <c:v>26300</c:v>
              </c:pt>
              <c:pt idx="254">
                <c:v>26400</c:v>
              </c:pt>
              <c:pt idx="255">
                <c:v>26500</c:v>
              </c:pt>
              <c:pt idx="256">
                <c:v>26600</c:v>
              </c:pt>
              <c:pt idx="257">
                <c:v>26700</c:v>
              </c:pt>
              <c:pt idx="258">
                <c:v>26800</c:v>
              </c:pt>
              <c:pt idx="259">
                <c:v>26900</c:v>
              </c:pt>
              <c:pt idx="260">
                <c:v>27000</c:v>
              </c:pt>
              <c:pt idx="261">
                <c:v>27100</c:v>
              </c:pt>
              <c:pt idx="262">
                <c:v>27200</c:v>
              </c:pt>
              <c:pt idx="263">
                <c:v>27300</c:v>
              </c:pt>
              <c:pt idx="264">
                <c:v>27400</c:v>
              </c:pt>
              <c:pt idx="265">
                <c:v>27500</c:v>
              </c:pt>
              <c:pt idx="266">
                <c:v>27600</c:v>
              </c:pt>
              <c:pt idx="267">
                <c:v>27700</c:v>
              </c:pt>
              <c:pt idx="268">
                <c:v>27800</c:v>
              </c:pt>
              <c:pt idx="269">
                <c:v>27900</c:v>
              </c:pt>
              <c:pt idx="270">
                <c:v>28000</c:v>
              </c:pt>
              <c:pt idx="271">
                <c:v>28100</c:v>
              </c:pt>
              <c:pt idx="272">
                <c:v>28200</c:v>
              </c:pt>
              <c:pt idx="273">
                <c:v>28300</c:v>
              </c:pt>
              <c:pt idx="274">
                <c:v>28400</c:v>
              </c:pt>
              <c:pt idx="275">
                <c:v>28500</c:v>
              </c:pt>
              <c:pt idx="276">
                <c:v>28600</c:v>
              </c:pt>
              <c:pt idx="277">
                <c:v>28700</c:v>
              </c:pt>
              <c:pt idx="278">
                <c:v>28800</c:v>
              </c:pt>
              <c:pt idx="279">
                <c:v>28900</c:v>
              </c:pt>
              <c:pt idx="280">
                <c:v>29000</c:v>
              </c:pt>
              <c:pt idx="281">
                <c:v>29100</c:v>
              </c:pt>
              <c:pt idx="282">
                <c:v>29200</c:v>
              </c:pt>
              <c:pt idx="283">
                <c:v>29300</c:v>
              </c:pt>
              <c:pt idx="284">
                <c:v>29400</c:v>
              </c:pt>
              <c:pt idx="285">
                <c:v>29500</c:v>
              </c:pt>
              <c:pt idx="286">
                <c:v>29600</c:v>
              </c:pt>
              <c:pt idx="287">
                <c:v>29700</c:v>
              </c:pt>
              <c:pt idx="288">
                <c:v>29800</c:v>
              </c:pt>
              <c:pt idx="289">
                <c:v>29900</c:v>
              </c:pt>
              <c:pt idx="290">
                <c:v>30000</c:v>
              </c:pt>
              <c:pt idx="291">
                <c:v>30100</c:v>
              </c:pt>
              <c:pt idx="292">
                <c:v>30200</c:v>
              </c:pt>
              <c:pt idx="293">
                <c:v>30300</c:v>
              </c:pt>
              <c:pt idx="294">
                <c:v>30400</c:v>
              </c:pt>
              <c:pt idx="295">
                <c:v>30500</c:v>
              </c:pt>
              <c:pt idx="296">
                <c:v>30600</c:v>
              </c:pt>
              <c:pt idx="297">
                <c:v>30700</c:v>
              </c:pt>
              <c:pt idx="298">
                <c:v>30800</c:v>
              </c:pt>
              <c:pt idx="299">
                <c:v>30900</c:v>
              </c:pt>
              <c:pt idx="300">
                <c:v>31000</c:v>
              </c:pt>
              <c:pt idx="301">
                <c:v>31100</c:v>
              </c:pt>
              <c:pt idx="302">
                <c:v>31200</c:v>
              </c:pt>
              <c:pt idx="303">
                <c:v>31300</c:v>
              </c:pt>
              <c:pt idx="304">
                <c:v>31400</c:v>
              </c:pt>
              <c:pt idx="305">
                <c:v>31500</c:v>
              </c:pt>
              <c:pt idx="306">
                <c:v>31600</c:v>
              </c:pt>
              <c:pt idx="307">
                <c:v>31700</c:v>
              </c:pt>
              <c:pt idx="308">
                <c:v>31800</c:v>
              </c:pt>
              <c:pt idx="309">
                <c:v>31900</c:v>
              </c:pt>
              <c:pt idx="310">
                <c:v>32000</c:v>
              </c:pt>
              <c:pt idx="311">
                <c:v>32100</c:v>
              </c:pt>
              <c:pt idx="312">
                <c:v>32200</c:v>
              </c:pt>
              <c:pt idx="313">
                <c:v>32300</c:v>
              </c:pt>
              <c:pt idx="314">
                <c:v>32400</c:v>
              </c:pt>
              <c:pt idx="315">
                <c:v>32500</c:v>
              </c:pt>
              <c:pt idx="316">
                <c:v>32600</c:v>
              </c:pt>
              <c:pt idx="317">
                <c:v>32700</c:v>
              </c:pt>
              <c:pt idx="318">
                <c:v>32800</c:v>
              </c:pt>
              <c:pt idx="319">
                <c:v>32900</c:v>
              </c:pt>
              <c:pt idx="320">
                <c:v>33000</c:v>
              </c:pt>
              <c:pt idx="321">
                <c:v>33100</c:v>
              </c:pt>
              <c:pt idx="322">
                <c:v>33200</c:v>
              </c:pt>
              <c:pt idx="323">
                <c:v>33300</c:v>
              </c:pt>
              <c:pt idx="324">
                <c:v>33400</c:v>
              </c:pt>
              <c:pt idx="325">
                <c:v>33500</c:v>
              </c:pt>
              <c:pt idx="326">
                <c:v>33600</c:v>
              </c:pt>
              <c:pt idx="327">
                <c:v>33700</c:v>
              </c:pt>
              <c:pt idx="328">
                <c:v>33800</c:v>
              </c:pt>
              <c:pt idx="329">
                <c:v>33900</c:v>
              </c:pt>
              <c:pt idx="330">
                <c:v>34000</c:v>
              </c:pt>
              <c:pt idx="331">
                <c:v>34100</c:v>
              </c:pt>
              <c:pt idx="332">
                <c:v>34200</c:v>
              </c:pt>
              <c:pt idx="333">
                <c:v>34300</c:v>
              </c:pt>
              <c:pt idx="334">
                <c:v>34400</c:v>
              </c:pt>
              <c:pt idx="335">
                <c:v>34500</c:v>
              </c:pt>
              <c:pt idx="336">
                <c:v>34600</c:v>
              </c:pt>
              <c:pt idx="337">
                <c:v>34700</c:v>
              </c:pt>
              <c:pt idx="338">
                <c:v>34800</c:v>
              </c:pt>
              <c:pt idx="339">
                <c:v>34900</c:v>
              </c:pt>
              <c:pt idx="340">
                <c:v>35000</c:v>
              </c:pt>
              <c:pt idx="341">
                <c:v>35100</c:v>
              </c:pt>
              <c:pt idx="342">
                <c:v>35200</c:v>
              </c:pt>
              <c:pt idx="343">
                <c:v>35300</c:v>
              </c:pt>
              <c:pt idx="344">
                <c:v>35400</c:v>
              </c:pt>
              <c:pt idx="345">
                <c:v>35500</c:v>
              </c:pt>
              <c:pt idx="346">
                <c:v>35600</c:v>
              </c:pt>
              <c:pt idx="347">
                <c:v>35700</c:v>
              </c:pt>
              <c:pt idx="348">
                <c:v>35800</c:v>
              </c:pt>
              <c:pt idx="349">
                <c:v>35900</c:v>
              </c:pt>
              <c:pt idx="350">
                <c:v>36000</c:v>
              </c:pt>
              <c:pt idx="351">
                <c:v>36100</c:v>
              </c:pt>
              <c:pt idx="352">
                <c:v>36200</c:v>
              </c:pt>
              <c:pt idx="353">
                <c:v>36300</c:v>
              </c:pt>
              <c:pt idx="354">
                <c:v>36400</c:v>
              </c:pt>
              <c:pt idx="355">
                <c:v>36500</c:v>
              </c:pt>
              <c:pt idx="356">
                <c:v>36600</c:v>
              </c:pt>
              <c:pt idx="357">
                <c:v>36700</c:v>
              </c:pt>
              <c:pt idx="358">
                <c:v>36800</c:v>
              </c:pt>
              <c:pt idx="359">
                <c:v>36900</c:v>
              </c:pt>
              <c:pt idx="360">
                <c:v>37000</c:v>
              </c:pt>
              <c:pt idx="361">
                <c:v>37100</c:v>
              </c:pt>
              <c:pt idx="362">
                <c:v>37200</c:v>
              </c:pt>
              <c:pt idx="363">
                <c:v>37300</c:v>
              </c:pt>
              <c:pt idx="364">
                <c:v>37400</c:v>
              </c:pt>
              <c:pt idx="365">
                <c:v>37500</c:v>
              </c:pt>
              <c:pt idx="366">
                <c:v>37600</c:v>
              </c:pt>
              <c:pt idx="367">
                <c:v>37700</c:v>
              </c:pt>
              <c:pt idx="368">
                <c:v>37800</c:v>
              </c:pt>
              <c:pt idx="369">
                <c:v>37900</c:v>
              </c:pt>
              <c:pt idx="370">
                <c:v>38000</c:v>
              </c:pt>
              <c:pt idx="371">
                <c:v>38100</c:v>
              </c:pt>
              <c:pt idx="372">
                <c:v>38200</c:v>
              </c:pt>
              <c:pt idx="373">
                <c:v>38300</c:v>
              </c:pt>
              <c:pt idx="374">
                <c:v>38400</c:v>
              </c:pt>
              <c:pt idx="375">
                <c:v>38500</c:v>
              </c:pt>
              <c:pt idx="376">
                <c:v>38600</c:v>
              </c:pt>
              <c:pt idx="377">
                <c:v>38700</c:v>
              </c:pt>
              <c:pt idx="378">
                <c:v>38800</c:v>
              </c:pt>
              <c:pt idx="379">
                <c:v>38900</c:v>
              </c:pt>
              <c:pt idx="380">
                <c:v>39000</c:v>
              </c:pt>
              <c:pt idx="381">
                <c:v>39100</c:v>
              </c:pt>
              <c:pt idx="382">
                <c:v>39200</c:v>
              </c:pt>
              <c:pt idx="383">
                <c:v>39300</c:v>
              </c:pt>
              <c:pt idx="384">
                <c:v>39400</c:v>
              </c:pt>
              <c:pt idx="385">
                <c:v>39500</c:v>
              </c:pt>
              <c:pt idx="386">
                <c:v>39600</c:v>
              </c:pt>
              <c:pt idx="387">
                <c:v>39700</c:v>
              </c:pt>
              <c:pt idx="388">
                <c:v>39800</c:v>
              </c:pt>
              <c:pt idx="389">
                <c:v>39900</c:v>
              </c:pt>
              <c:pt idx="390">
                <c:v>40000</c:v>
              </c:pt>
              <c:pt idx="391">
                <c:v>40100</c:v>
              </c:pt>
              <c:pt idx="392">
                <c:v>40200</c:v>
              </c:pt>
              <c:pt idx="393">
                <c:v>40300</c:v>
              </c:pt>
              <c:pt idx="394">
                <c:v>40400</c:v>
              </c:pt>
              <c:pt idx="395">
                <c:v>40500</c:v>
              </c:pt>
              <c:pt idx="396">
                <c:v>40600</c:v>
              </c:pt>
              <c:pt idx="397">
                <c:v>40700</c:v>
              </c:pt>
              <c:pt idx="398">
                <c:v>40800</c:v>
              </c:pt>
              <c:pt idx="399">
                <c:v>40900</c:v>
              </c:pt>
              <c:pt idx="400">
                <c:v>41000</c:v>
              </c:pt>
              <c:pt idx="401">
                <c:v>41100</c:v>
              </c:pt>
              <c:pt idx="402">
                <c:v>41200</c:v>
              </c:pt>
              <c:pt idx="403">
                <c:v>41300</c:v>
              </c:pt>
              <c:pt idx="404">
                <c:v>41400</c:v>
              </c:pt>
              <c:pt idx="405">
                <c:v>41500</c:v>
              </c:pt>
              <c:pt idx="406">
                <c:v>41600</c:v>
              </c:pt>
              <c:pt idx="407">
                <c:v>41700</c:v>
              </c:pt>
              <c:pt idx="408">
                <c:v>41800</c:v>
              </c:pt>
              <c:pt idx="409">
                <c:v>41900</c:v>
              </c:pt>
              <c:pt idx="410">
                <c:v>42000</c:v>
              </c:pt>
              <c:pt idx="411">
                <c:v>42100</c:v>
              </c:pt>
              <c:pt idx="412">
                <c:v>42200</c:v>
              </c:pt>
              <c:pt idx="413">
                <c:v>42300</c:v>
              </c:pt>
              <c:pt idx="414">
                <c:v>42400</c:v>
              </c:pt>
              <c:pt idx="415">
                <c:v>42500</c:v>
              </c:pt>
              <c:pt idx="416">
                <c:v>42600</c:v>
              </c:pt>
              <c:pt idx="417">
                <c:v>42700</c:v>
              </c:pt>
              <c:pt idx="418">
                <c:v>42800</c:v>
              </c:pt>
              <c:pt idx="419">
                <c:v>42900</c:v>
              </c:pt>
              <c:pt idx="420">
                <c:v>43000</c:v>
              </c:pt>
              <c:pt idx="421">
                <c:v>43100</c:v>
              </c:pt>
              <c:pt idx="422">
                <c:v>43200</c:v>
              </c:pt>
              <c:pt idx="423">
                <c:v>43300</c:v>
              </c:pt>
              <c:pt idx="424">
                <c:v>43400</c:v>
              </c:pt>
              <c:pt idx="425">
                <c:v>43500</c:v>
              </c:pt>
              <c:pt idx="426">
                <c:v>43600</c:v>
              </c:pt>
              <c:pt idx="427">
                <c:v>43700</c:v>
              </c:pt>
              <c:pt idx="428">
                <c:v>43800</c:v>
              </c:pt>
              <c:pt idx="429">
                <c:v>43900</c:v>
              </c:pt>
              <c:pt idx="430">
                <c:v>44000</c:v>
              </c:pt>
              <c:pt idx="431">
                <c:v>44100</c:v>
              </c:pt>
              <c:pt idx="432">
                <c:v>44200</c:v>
              </c:pt>
              <c:pt idx="433">
                <c:v>44300</c:v>
              </c:pt>
              <c:pt idx="434">
                <c:v>44400</c:v>
              </c:pt>
              <c:pt idx="435">
                <c:v>44500</c:v>
              </c:pt>
              <c:pt idx="436">
                <c:v>44600</c:v>
              </c:pt>
              <c:pt idx="437">
                <c:v>44700</c:v>
              </c:pt>
              <c:pt idx="438">
                <c:v>44800</c:v>
              </c:pt>
              <c:pt idx="439">
                <c:v>44900</c:v>
              </c:pt>
              <c:pt idx="440">
                <c:v>45000</c:v>
              </c:pt>
              <c:pt idx="441">
                <c:v>45100</c:v>
              </c:pt>
              <c:pt idx="442">
                <c:v>45200</c:v>
              </c:pt>
              <c:pt idx="443">
                <c:v>45300</c:v>
              </c:pt>
              <c:pt idx="444">
                <c:v>45400</c:v>
              </c:pt>
              <c:pt idx="445">
                <c:v>45500</c:v>
              </c:pt>
              <c:pt idx="446">
                <c:v>45600</c:v>
              </c:pt>
              <c:pt idx="447">
                <c:v>45700</c:v>
              </c:pt>
              <c:pt idx="448">
                <c:v>45800</c:v>
              </c:pt>
              <c:pt idx="449">
                <c:v>45900</c:v>
              </c:pt>
              <c:pt idx="450">
                <c:v>46000</c:v>
              </c:pt>
              <c:pt idx="451">
                <c:v>46100</c:v>
              </c:pt>
              <c:pt idx="452">
                <c:v>46200</c:v>
              </c:pt>
              <c:pt idx="453">
                <c:v>46300</c:v>
              </c:pt>
              <c:pt idx="454">
                <c:v>46400</c:v>
              </c:pt>
              <c:pt idx="455">
                <c:v>46500</c:v>
              </c:pt>
              <c:pt idx="456">
                <c:v>46600</c:v>
              </c:pt>
              <c:pt idx="457">
                <c:v>46700</c:v>
              </c:pt>
              <c:pt idx="458">
                <c:v>46800</c:v>
              </c:pt>
              <c:pt idx="459">
                <c:v>46900</c:v>
              </c:pt>
              <c:pt idx="460">
                <c:v>47000</c:v>
              </c:pt>
              <c:pt idx="461">
                <c:v>47100</c:v>
              </c:pt>
              <c:pt idx="462">
                <c:v>47200</c:v>
              </c:pt>
              <c:pt idx="463">
                <c:v>47300</c:v>
              </c:pt>
              <c:pt idx="464">
                <c:v>47400</c:v>
              </c:pt>
              <c:pt idx="465">
                <c:v>47500</c:v>
              </c:pt>
              <c:pt idx="466">
                <c:v>47600</c:v>
              </c:pt>
              <c:pt idx="467">
                <c:v>47700</c:v>
              </c:pt>
              <c:pt idx="468">
                <c:v>47800</c:v>
              </c:pt>
              <c:pt idx="469">
                <c:v>47900</c:v>
              </c:pt>
              <c:pt idx="470">
                <c:v>48000</c:v>
              </c:pt>
              <c:pt idx="471">
                <c:v>48100</c:v>
              </c:pt>
              <c:pt idx="472">
                <c:v>48200</c:v>
              </c:pt>
              <c:pt idx="473">
                <c:v>48300</c:v>
              </c:pt>
              <c:pt idx="474">
                <c:v>48400</c:v>
              </c:pt>
              <c:pt idx="475">
                <c:v>48500</c:v>
              </c:pt>
              <c:pt idx="476">
                <c:v>48600</c:v>
              </c:pt>
              <c:pt idx="477">
                <c:v>48700</c:v>
              </c:pt>
              <c:pt idx="478">
                <c:v>48800</c:v>
              </c:pt>
              <c:pt idx="479">
                <c:v>48900</c:v>
              </c:pt>
              <c:pt idx="480">
                <c:v>49000</c:v>
              </c:pt>
              <c:pt idx="481">
                <c:v>49100</c:v>
              </c:pt>
              <c:pt idx="482">
                <c:v>49200</c:v>
              </c:pt>
              <c:pt idx="483">
                <c:v>49300</c:v>
              </c:pt>
              <c:pt idx="484">
                <c:v>49400</c:v>
              </c:pt>
              <c:pt idx="485">
                <c:v>49500</c:v>
              </c:pt>
              <c:pt idx="486">
                <c:v>49600</c:v>
              </c:pt>
              <c:pt idx="487">
                <c:v>49700</c:v>
              </c:pt>
              <c:pt idx="488">
                <c:v>49800</c:v>
              </c:pt>
              <c:pt idx="489">
                <c:v>49900</c:v>
              </c:pt>
              <c:pt idx="490">
                <c:v>50000</c:v>
              </c:pt>
              <c:pt idx="491">
                <c:v>50100</c:v>
              </c:pt>
              <c:pt idx="492">
                <c:v>50200</c:v>
              </c:pt>
              <c:pt idx="493">
                <c:v>50300</c:v>
              </c:pt>
              <c:pt idx="494">
                <c:v>50400</c:v>
              </c:pt>
              <c:pt idx="495">
                <c:v>50500</c:v>
              </c:pt>
              <c:pt idx="496">
                <c:v>50600</c:v>
              </c:pt>
              <c:pt idx="497">
                <c:v>50700</c:v>
              </c:pt>
              <c:pt idx="498">
                <c:v>50800</c:v>
              </c:pt>
              <c:pt idx="499">
                <c:v>50900</c:v>
              </c:pt>
              <c:pt idx="500">
                <c:v>51000</c:v>
              </c:pt>
              <c:pt idx="501">
                <c:v>51100</c:v>
              </c:pt>
              <c:pt idx="502">
                <c:v>51200</c:v>
              </c:pt>
              <c:pt idx="503">
                <c:v>51300</c:v>
              </c:pt>
              <c:pt idx="504">
                <c:v>51400</c:v>
              </c:pt>
              <c:pt idx="505">
                <c:v>51500</c:v>
              </c:pt>
              <c:pt idx="506">
                <c:v>51600</c:v>
              </c:pt>
              <c:pt idx="507">
                <c:v>51700</c:v>
              </c:pt>
              <c:pt idx="508">
                <c:v>51800</c:v>
              </c:pt>
              <c:pt idx="509">
                <c:v>51900</c:v>
              </c:pt>
              <c:pt idx="510">
                <c:v>52000</c:v>
              </c:pt>
              <c:pt idx="511">
                <c:v>52100</c:v>
              </c:pt>
              <c:pt idx="512">
                <c:v>52200</c:v>
              </c:pt>
              <c:pt idx="513">
                <c:v>52300</c:v>
              </c:pt>
              <c:pt idx="514">
                <c:v>52400</c:v>
              </c:pt>
              <c:pt idx="515">
                <c:v>52500</c:v>
              </c:pt>
              <c:pt idx="516">
                <c:v>52600</c:v>
              </c:pt>
              <c:pt idx="517">
                <c:v>52700</c:v>
              </c:pt>
              <c:pt idx="518">
                <c:v>52800</c:v>
              </c:pt>
              <c:pt idx="519">
                <c:v>52900</c:v>
              </c:pt>
              <c:pt idx="520">
                <c:v>53000</c:v>
              </c:pt>
              <c:pt idx="521">
                <c:v>53100</c:v>
              </c:pt>
              <c:pt idx="522">
                <c:v>53200</c:v>
              </c:pt>
              <c:pt idx="523">
                <c:v>53300</c:v>
              </c:pt>
              <c:pt idx="524">
                <c:v>53400</c:v>
              </c:pt>
              <c:pt idx="525">
                <c:v>53500</c:v>
              </c:pt>
              <c:pt idx="526">
                <c:v>53600</c:v>
              </c:pt>
              <c:pt idx="527">
                <c:v>53700</c:v>
              </c:pt>
              <c:pt idx="528">
                <c:v>53800</c:v>
              </c:pt>
              <c:pt idx="529">
                <c:v>53900</c:v>
              </c:pt>
              <c:pt idx="530">
                <c:v>54000</c:v>
              </c:pt>
              <c:pt idx="531">
                <c:v>54100</c:v>
              </c:pt>
              <c:pt idx="532">
                <c:v>54200</c:v>
              </c:pt>
              <c:pt idx="533">
                <c:v>54300</c:v>
              </c:pt>
              <c:pt idx="534">
                <c:v>54400</c:v>
              </c:pt>
              <c:pt idx="535">
                <c:v>54500</c:v>
              </c:pt>
              <c:pt idx="536">
                <c:v>54600</c:v>
              </c:pt>
              <c:pt idx="537">
                <c:v>54700</c:v>
              </c:pt>
              <c:pt idx="538">
                <c:v>54800</c:v>
              </c:pt>
              <c:pt idx="539">
                <c:v>54900</c:v>
              </c:pt>
              <c:pt idx="540">
                <c:v>55000</c:v>
              </c:pt>
              <c:pt idx="541">
                <c:v>55100</c:v>
              </c:pt>
              <c:pt idx="542">
                <c:v>55200</c:v>
              </c:pt>
              <c:pt idx="543">
                <c:v>55300</c:v>
              </c:pt>
              <c:pt idx="544">
                <c:v>55400</c:v>
              </c:pt>
              <c:pt idx="545">
                <c:v>55500</c:v>
              </c:pt>
              <c:pt idx="546">
                <c:v>55600</c:v>
              </c:pt>
              <c:pt idx="547">
                <c:v>55700</c:v>
              </c:pt>
              <c:pt idx="548">
                <c:v>55800</c:v>
              </c:pt>
              <c:pt idx="549">
                <c:v>55900</c:v>
              </c:pt>
              <c:pt idx="550">
                <c:v>56000</c:v>
              </c:pt>
              <c:pt idx="551">
                <c:v>56100</c:v>
              </c:pt>
              <c:pt idx="552">
                <c:v>56200</c:v>
              </c:pt>
              <c:pt idx="553">
                <c:v>56300</c:v>
              </c:pt>
              <c:pt idx="554">
                <c:v>56400</c:v>
              </c:pt>
              <c:pt idx="555">
                <c:v>56500</c:v>
              </c:pt>
              <c:pt idx="556">
                <c:v>56600</c:v>
              </c:pt>
              <c:pt idx="557">
                <c:v>56700</c:v>
              </c:pt>
              <c:pt idx="558">
                <c:v>56800</c:v>
              </c:pt>
              <c:pt idx="559">
                <c:v>56900</c:v>
              </c:pt>
              <c:pt idx="560">
                <c:v>57000</c:v>
              </c:pt>
              <c:pt idx="561">
                <c:v>57100</c:v>
              </c:pt>
              <c:pt idx="562">
                <c:v>57200</c:v>
              </c:pt>
              <c:pt idx="563">
                <c:v>57300</c:v>
              </c:pt>
              <c:pt idx="564">
                <c:v>57400</c:v>
              </c:pt>
              <c:pt idx="565">
                <c:v>57500</c:v>
              </c:pt>
              <c:pt idx="566">
                <c:v>57600</c:v>
              </c:pt>
              <c:pt idx="567">
                <c:v>57700</c:v>
              </c:pt>
              <c:pt idx="568">
                <c:v>57800</c:v>
              </c:pt>
              <c:pt idx="569">
                <c:v>57900</c:v>
              </c:pt>
              <c:pt idx="570">
                <c:v>58000</c:v>
              </c:pt>
              <c:pt idx="571">
                <c:v>58100</c:v>
              </c:pt>
              <c:pt idx="572">
                <c:v>58200</c:v>
              </c:pt>
              <c:pt idx="573">
                <c:v>58300</c:v>
              </c:pt>
              <c:pt idx="574">
                <c:v>58400</c:v>
              </c:pt>
              <c:pt idx="575">
                <c:v>58500</c:v>
              </c:pt>
              <c:pt idx="576">
                <c:v>58600</c:v>
              </c:pt>
              <c:pt idx="577">
                <c:v>58700</c:v>
              </c:pt>
              <c:pt idx="578">
                <c:v>58800</c:v>
              </c:pt>
              <c:pt idx="579">
                <c:v>58900</c:v>
              </c:pt>
              <c:pt idx="580">
                <c:v>59000</c:v>
              </c:pt>
              <c:pt idx="581">
                <c:v>59100</c:v>
              </c:pt>
              <c:pt idx="582">
                <c:v>59200</c:v>
              </c:pt>
              <c:pt idx="583">
                <c:v>59300</c:v>
              </c:pt>
              <c:pt idx="584">
                <c:v>59400</c:v>
              </c:pt>
              <c:pt idx="585">
                <c:v>59500</c:v>
              </c:pt>
              <c:pt idx="586">
                <c:v>59600</c:v>
              </c:pt>
              <c:pt idx="587">
                <c:v>59700</c:v>
              </c:pt>
              <c:pt idx="588">
                <c:v>59800</c:v>
              </c:pt>
              <c:pt idx="589">
                <c:v>59900</c:v>
              </c:pt>
              <c:pt idx="590">
                <c:v>60000</c:v>
              </c:pt>
              <c:pt idx="591">
                <c:v>60100</c:v>
              </c:pt>
              <c:pt idx="592">
                <c:v>60200</c:v>
              </c:pt>
              <c:pt idx="593">
                <c:v>60300</c:v>
              </c:pt>
              <c:pt idx="594">
                <c:v>60400</c:v>
              </c:pt>
              <c:pt idx="595">
                <c:v>60500</c:v>
              </c:pt>
              <c:pt idx="596">
                <c:v>60600</c:v>
              </c:pt>
              <c:pt idx="597">
                <c:v>60700</c:v>
              </c:pt>
              <c:pt idx="598">
                <c:v>60800</c:v>
              </c:pt>
              <c:pt idx="599">
                <c:v>60900</c:v>
              </c:pt>
              <c:pt idx="600">
                <c:v>61000</c:v>
              </c:pt>
              <c:pt idx="601">
                <c:v>61100</c:v>
              </c:pt>
              <c:pt idx="602">
                <c:v>61200</c:v>
              </c:pt>
              <c:pt idx="603">
                <c:v>61300</c:v>
              </c:pt>
              <c:pt idx="604">
                <c:v>61400</c:v>
              </c:pt>
              <c:pt idx="605">
                <c:v>61500</c:v>
              </c:pt>
              <c:pt idx="606">
                <c:v>61600</c:v>
              </c:pt>
              <c:pt idx="607">
                <c:v>61700</c:v>
              </c:pt>
              <c:pt idx="608">
                <c:v>61800</c:v>
              </c:pt>
              <c:pt idx="609">
                <c:v>61900</c:v>
              </c:pt>
              <c:pt idx="610">
                <c:v>62000</c:v>
              </c:pt>
              <c:pt idx="611">
                <c:v>62100</c:v>
              </c:pt>
              <c:pt idx="612">
                <c:v>62200</c:v>
              </c:pt>
              <c:pt idx="613">
                <c:v>62300</c:v>
              </c:pt>
              <c:pt idx="614">
                <c:v>62400</c:v>
              </c:pt>
              <c:pt idx="615">
                <c:v>62500</c:v>
              </c:pt>
              <c:pt idx="616">
                <c:v>62600</c:v>
              </c:pt>
              <c:pt idx="617">
                <c:v>62700</c:v>
              </c:pt>
              <c:pt idx="618">
                <c:v>62800</c:v>
              </c:pt>
              <c:pt idx="619">
                <c:v>62900</c:v>
              </c:pt>
              <c:pt idx="620">
                <c:v>63000</c:v>
              </c:pt>
              <c:pt idx="621">
                <c:v>63100</c:v>
              </c:pt>
              <c:pt idx="622">
                <c:v>63200</c:v>
              </c:pt>
              <c:pt idx="623">
                <c:v>63300</c:v>
              </c:pt>
              <c:pt idx="624">
                <c:v>63400</c:v>
              </c:pt>
              <c:pt idx="625">
                <c:v>63500</c:v>
              </c:pt>
              <c:pt idx="626">
                <c:v>63600</c:v>
              </c:pt>
              <c:pt idx="627">
                <c:v>63700</c:v>
              </c:pt>
              <c:pt idx="628">
                <c:v>63800</c:v>
              </c:pt>
              <c:pt idx="629">
                <c:v>63900</c:v>
              </c:pt>
              <c:pt idx="630">
                <c:v>64000</c:v>
              </c:pt>
              <c:pt idx="631">
                <c:v>64100</c:v>
              </c:pt>
              <c:pt idx="632">
                <c:v>64200</c:v>
              </c:pt>
              <c:pt idx="633">
                <c:v>64300</c:v>
              </c:pt>
              <c:pt idx="634">
                <c:v>64400</c:v>
              </c:pt>
              <c:pt idx="635">
                <c:v>64500</c:v>
              </c:pt>
              <c:pt idx="636">
                <c:v>64600</c:v>
              </c:pt>
              <c:pt idx="637">
                <c:v>64700</c:v>
              </c:pt>
              <c:pt idx="638">
                <c:v>64800</c:v>
              </c:pt>
              <c:pt idx="639">
                <c:v>64900</c:v>
              </c:pt>
              <c:pt idx="640">
                <c:v>65000</c:v>
              </c:pt>
              <c:pt idx="641">
                <c:v>65100</c:v>
              </c:pt>
              <c:pt idx="642">
                <c:v>65200</c:v>
              </c:pt>
              <c:pt idx="643">
                <c:v>65300</c:v>
              </c:pt>
              <c:pt idx="644">
                <c:v>65400</c:v>
              </c:pt>
              <c:pt idx="645">
                <c:v>65500</c:v>
              </c:pt>
              <c:pt idx="646">
                <c:v>65600</c:v>
              </c:pt>
              <c:pt idx="647">
                <c:v>65700</c:v>
              </c:pt>
              <c:pt idx="648">
                <c:v>65800</c:v>
              </c:pt>
              <c:pt idx="649">
                <c:v>65900</c:v>
              </c:pt>
              <c:pt idx="650">
                <c:v>66000</c:v>
              </c:pt>
              <c:pt idx="651">
                <c:v>66100</c:v>
              </c:pt>
              <c:pt idx="652">
                <c:v>66200</c:v>
              </c:pt>
              <c:pt idx="653">
                <c:v>66300</c:v>
              </c:pt>
              <c:pt idx="654">
                <c:v>66400</c:v>
              </c:pt>
              <c:pt idx="655">
                <c:v>66500</c:v>
              </c:pt>
              <c:pt idx="656">
                <c:v>66600</c:v>
              </c:pt>
              <c:pt idx="657">
                <c:v>66700</c:v>
              </c:pt>
              <c:pt idx="658">
                <c:v>66800</c:v>
              </c:pt>
              <c:pt idx="659">
                <c:v>66900</c:v>
              </c:pt>
              <c:pt idx="660">
                <c:v>67000</c:v>
              </c:pt>
              <c:pt idx="661">
                <c:v>67100</c:v>
              </c:pt>
              <c:pt idx="662">
                <c:v>67200</c:v>
              </c:pt>
              <c:pt idx="663">
                <c:v>67300</c:v>
              </c:pt>
              <c:pt idx="664">
                <c:v>67400</c:v>
              </c:pt>
              <c:pt idx="665">
                <c:v>67500</c:v>
              </c:pt>
              <c:pt idx="666">
                <c:v>67600</c:v>
              </c:pt>
              <c:pt idx="667">
                <c:v>67700</c:v>
              </c:pt>
              <c:pt idx="668">
                <c:v>67800</c:v>
              </c:pt>
              <c:pt idx="669">
                <c:v>67900</c:v>
              </c:pt>
              <c:pt idx="670">
                <c:v>68000</c:v>
              </c:pt>
              <c:pt idx="671">
                <c:v>68100</c:v>
              </c:pt>
              <c:pt idx="672">
                <c:v>68200</c:v>
              </c:pt>
              <c:pt idx="673">
                <c:v>68300</c:v>
              </c:pt>
              <c:pt idx="674">
                <c:v>68400</c:v>
              </c:pt>
              <c:pt idx="675">
                <c:v>68500</c:v>
              </c:pt>
              <c:pt idx="676">
                <c:v>68600</c:v>
              </c:pt>
              <c:pt idx="677">
                <c:v>68700</c:v>
              </c:pt>
              <c:pt idx="678">
                <c:v>68800</c:v>
              </c:pt>
              <c:pt idx="679">
                <c:v>68900</c:v>
              </c:pt>
              <c:pt idx="680">
                <c:v>69000</c:v>
              </c:pt>
              <c:pt idx="681">
                <c:v>69100</c:v>
              </c:pt>
              <c:pt idx="682">
                <c:v>69200</c:v>
              </c:pt>
              <c:pt idx="683">
                <c:v>69300</c:v>
              </c:pt>
              <c:pt idx="684">
                <c:v>69400</c:v>
              </c:pt>
              <c:pt idx="685">
                <c:v>69500</c:v>
              </c:pt>
              <c:pt idx="686">
                <c:v>69600</c:v>
              </c:pt>
              <c:pt idx="687">
                <c:v>69700</c:v>
              </c:pt>
              <c:pt idx="688">
                <c:v>69800</c:v>
              </c:pt>
              <c:pt idx="689">
                <c:v>69900</c:v>
              </c:pt>
              <c:pt idx="690">
                <c:v>70000</c:v>
              </c:pt>
              <c:pt idx="691">
                <c:v>70100</c:v>
              </c:pt>
              <c:pt idx="692">
                <c:v>70200</c:v>
              </c:pt>
              <c:pt idx="693">
                <c:v>70300</c:v>
              </c:pt>
              <c:pt idx="694">
                <c:v>70400</c:v>
              </c:pt>
              <c:pt idx="695">
                <c:v>70500</c:v>
              </c:pt>
              <c:pt idx="696">
                <c:v>70600</c:v>
              </c:pt>
              <c:pt idx="697">
                <c:v>70700</c:v>
              </c:pt>
              <c:pt idx="698">
                <c:v>70800</c:v>
              </c:pt>
              <c:pt idx="699">
                <c:v>70900</c:v>
              </c:pt>
              <c:pt idx="700">
                <c:v>71000</c:v>
              </c:pt>
              <c:pt idx="701">
                <c:v>71100</c:v>
              </c:pt>
              <c:pt idx="702">
                <c:v>71200</c:v>
              </c:pt>
              <c:pt idx="703">
                <c:v>71300</c:v>
              </c:pt>
              <c:pt idx="704">
                <c:v>71400</c:v>
              </c:pt>
              <c:pt idx="705">
                <c:v>71500</c:v>
              </c:pt>
              <c:pt idx="706">
                <c:v>71600</c:v>
              </c:pt>
              <c:pt idx="707">
                <c:v>71700</c:v>
              </c:pt>
              <c:pt idx="708">
                <c:v>71800</c:v>
              </c:pt>
              <c:pt idx="709">
                <c:v>71900</c:v>
              </c:pt>
              <c:pt idx="710">
                <c:v>72000</c:v>
              </c:pt>
              <c:pt idx="711">
                <c:v>72100</c:v>
              </c:pt>
              <c:pt idx="712">
                <c:v>72200</c:v>
              </c:pt>
              <c:pt idx="713">
                <c:v>72300</c:v>
              </c:pt>
              <c:pt idx="714">
                <c:v>72400</c:v>
              </c:pt>
              <c:pt idx="715">
                <c:v>72500</c:v>
              </c:pt>
              <c:pt idx="716">
                <c:v>72600</c:v>
              </c:pt>
              <c:pt idx="717">
                <c:v>72700</c:v>
              </c:pt>
              <c:pt idx="718">
                <c:v>72800</c:v>
              </c:pt>
              <c:pt idx="719">
                <c:v>72900</c:v>
              </c:pt>
              <c:pt idx="720">
                <c:v>73000</c:v>
              </c:pt>
              <c:pt idx="721">
                <c:v>73100</c:v>
              </c:pt>
              <c:pt idx="722">
                <c:v>73200</c:v>
              </c:pt>
              <c:pt idx="723">
                <c:v>73300</c:v>
              </c:pt>
              <c:pt idx="724">
                <c:v>73400</c:v>
              </c:pt>
              <c:pt idx="725">
                <c:v>73500</c:v>
              </c:pt>
              <c:pt idx="726">
                <c:v>73600</c:v>
              </c:pt>
              <c:pt idx="727">
                <c:v>73700</c:v>
              </c:pt>
              <c:pt idx="728">
                <c:v>73800</c:v>
              </c:pt>
              <c:pt idx="729">
                <c:v>73900</c:v>
              </c:pt>
              <c:pt idx="730">
                <c:v>74000</c:v>
              </c:pt>
              <c:pt idx="731">
                <c:v>74100</c:v>
              </c:pt>
              <c:pt idx="732">
                <c:v>74200</c:v>
              </c:pt>
              <c:pt idx="733">
                <c:v>74300</c:v>
              </c:pt>
              <c:pt idx="734">
                <c:v>74400</c:v>
              </c:pt>
              <c:pt idx="735">
                <c:v>74500</c:v>
              </c:pt>
              <c:pt idx="736">
                <c:v>74600</c:v>
              </c:pt>
              <c:pt idx="737">
                <c:v>74700</c:v>
              </c:pt>
              <c:pt idx="738">
                <c:v>74800</c:v>
              </c:pt>
              <c:pt idx="739">
                <c:v>74900</c:v>
              </c:pt>
              <c:pt idx="740">
                <c:v>75000</c:v>
              </c:pt>
              <c:pt idx="741">
                <c:v>75100</c:v>
              </c:pt>
              <c:pt idx="742">
                <c:v>75200</c:v>
              </c:pt>
              <c:pt idx="743">
                <c:v>75300</c:v>
              </c:pt>
              <c:pt idx="744">
                <c:v>75400</c:v>
              </c:pt>
              <c:pt idx="745">
                <c:v>75500</c:v>
              </c:pt>
              <c:pt idx="746">
                <c:v>75600</c:v>
              </c:pt>
              <c:pt idx="747">
                <c:v>75700</c:v>
              </c:pt>
              <c:pt idx="748">
                <c:v>75800</c:v>
              </c:pt>
              <c:pt idx="749">
                <c:v>75900</c:v>
              </c:pt>
              <c:pt idx="750">
                <c:v>76000</c:v>
              </c:pt>
              <c:pt idx="751">
                <c:v>76100</c:v>
              </c:pt>
              <c:pt idx="752">
                <c:v>76200</c:v>
              </c:pt>
              <c:pt idx="753">
                <c:v>76300</c:v>
              </c:pt>
              <c:pt idx="754">
                <c:v>76400</c:v>
              </c:pt>
              <c:pt idx="755">
                <c:v>76500</c:v>
              </c:pt>
              <c:pt idx="756">
                <c:v>76600</c:v>
              </c:pt>
              <c:pt idx="757">
                <c:v>76700</c:v>
              </c:pt>
              <c:pt idx="758">
                <c:v>76800</c:v>
              </c:pt>
              <c:pt idx="759">
                <c:v>76900</c:v>
              </c:pt>
              <c:pt idx="760">
                <c:v>77000</c:v>
              </c:pt>
              <c:pt idx="761">
                <c:v>77100</c:v>
              </c:pt>
              <c:pt idx="762">
                <c:v>77200</c:v>
              </c:pt>
              <c:pt idx="763">
                <c:v>77300</c:v>
              </c:pt>
              <c:pt idx="764">
                <c:v>77400</c:v>
              </c:pt>
              <c:pt idx="765">
                <c:v>77500</c:v>
              </c:pt>
              <c:pt idx="766">
                <c:v>77600</c:v>
              </c:pt>
              <c:pt idx="767">
                <c:v>77700</c:v>
              </c:pt>
              <c:pt idx="768">
                <c:v>77800</c:v>
              </c:pt>
              <c:pt idx="769">
                <c:v>77900</c:v>
              </c:pt>
              <c:pt idx="770">
                <c:v>78000</c:v>
              </c:pt>
              <c:pt idx="771">
                <c:v>78100</c:v>
              </c:pt>
              <c:pt idx="772">
                <c:v>78200</c:v>
              </c:pt>
              <c:pt idx="773">
                <c:v>78300</c:v>
              </c:pt>
              <c:pt idx="774">
                <c:v>78400</c:v>
              </c:pt>
              <c:pt idx="775">
                <c:v>78500</c:v>
              </c:pt>
              <c:pt idx="776">
                <c:v>78600</c:v>
              </c:pt>
              <c:pt idx="777">
                <c:v>78700</c:v>
              </c:pt>
              <c:pt idx="778">
                <c:v>78800</c:v>
              </c:pt>
              <c:pt idx="779">
                <c:v>78900</c:v>
              </c:pt>
              <c:pt idx="780">
                <c:v>79000</c:v>
              </c:pt>
              <c:pt idx="781">
                <c:v>79100</c:v>
              </c:pt>
              <c:pt idx="782">
                <c:v>79200</c:v>
              </c:pt>
              <c:pt idx="783">
                <c:v>79300</c:v>
              </c:pt>
              <c:pt idx="784">
                <c:v>79400</c:v>
              </c:pt>
              <c:pt idx="785">
                <c:v>79500</c:v>
              </c:pt>
              <c:pt idx="786">
                <c:v>79600</c:v>
              </c:pt>
              <c:pt idx="787">
                <c:v>79700</c:v>
              </c:pt>
              <c:pt idx="788">
                <c:v>79800</c:v>
              </c:pt>
              <c:pt idx="789">
                <c:v>79900</c:v>
              </c:pt>
              <c:pt idx="790">
                <c:v>80000</c:v>
              </c:pt>
              <c:pt idx="791">
                <c:v>80100</c:v>
              </c:pt>
              <c:pt idx="792">
                <c:v>80200</c:v>
              </c:pt>
              <c:pt idx="793">
                <c:v>80300</c:v>
              </c:pt>
              <c:pt idx="794">
                <c:v>80400</c:v>
              </c:pt>
              <c:pt idx="795">
                <c:v>80500</c:v>
              </c:pt>
              <c:pt idx="796">
                <c:v>80600</c:v>
              </c:pt>
              <c:pt idx="797">
                <c:v>80700</c:v>
              </c:pt>
              <c:pt idx="798">
                <c:v>80800</c:v>
              </c:pt>
              <c:pt idx="799">
                <c:v>80900</c:v>
              </c:pt>
              <c:pt idx="800">
                <c:v>81000</c:v>
              </c:pt>
              <c:pt idx="801">
                <c:v>81100</c:v>
              </c:pt>
              <c:pt idx="802">
                <c:v>81200</c:v>
              </c:pt>
              <c:pt idx="803">
                <c:v>81300</c:v>
              </c:pt>
              <c:pt idx="804">
                <c:v>81400</c:v>
              </c:pt>
              <c:pt idx="805">
                <c:v>81500</c:v>
              </c:pt>
              <c:pt idx="806">
                <c:v>81600</c:v>
              </c:pt>
              <c:pt idx="807">
                <c:v>81700</c:v>
              </c:pt>
              <c:pt idx="808">
                <c:v>81800</c:v>
              </c:pt>
              <c:pt idx="809">
                <c:v>81900</c:v>
              </c:pt>
              <c:pt idx="810">
                <c:v>82000</c:v>
              </c:pt>
              <c:pt idx="811">
                <c:v>82100</c:v>
              </c:pt>
              <c:pt idx="812">
                <c:v>82200</c:v>
              </c:pt>
              <c:pt idx="813">
                <c:v>82300</c:v>
              </c:pt>
              <c:pt idx="814">
                <c:v>82400</c:v>
              </c:pt>
              <c:pt idx="815">
                <c:v>82500</c:v>
              </c:pt>
              <c:pt idx="816">
                <c:v>82600</c:v>
              </c:pt>
              <c:pt idx="817">
                <c:v>82700</c:v>
              </c:pt>
              <c:pt idx="818">
                <c:v>82800</c:v>
              </c:pt>
              <c:pt idx="819">
                <c:v>82900</c:v>
              </c:pt>
              <c:pt idx="820">
                <c:v>83000</c:v>
              </c:pt>
              <c:pt idx="821">
                <c:v>83100</c:v>
              </c:pt>
              <c:pt idx="822">
                <c:v>83200</c:v>
              </c:pt>
              <c:pt idx="823">
                <c:v>83300</c:v>
              </c:pt>
              <c:pt idx="824">
                <c:v>83400</c:v>
              </c:pt>
              <c:pt idx="825">
                <c:v>83500</c:v>
              </c:pt>
              <c:pt idx="826">
                <c:v>83600</c:v>
              </c:pt>
              <c:pt idx="827">
                <c:v>83700</c:v>
              </c:pt>
              <c:pt idx="828">
                <c:v>83800</c:v>
              </c:pt>
              <c:pt idx="829">
                <c:v>83900</c:v>
              </c:pt>
              <c:pt idx="830">
                <c:v>84000</c:v>
              </c:pt>
              <c:pt idx="831">
                <c:v>84100</c:v>
              </c:pt>
              <c:pt idx="832">
                <c:v>84200</c:v>
              </c:pt>
              <c:pt idx="833">
                <c:v>84300</c:v>
              </c:pt>
              <c:pt idx="834">
                <c:v>84400</c:v>
              </c:pt>
              <c:pt idx="835">
                <c:v>84500</c:v>
              </c:pt>
              <c:pt idx="836">
                <c:v>84600</c:v>
              </c:pt>
              <c:pt idx="837">
                <c:v>84700</c:v>
              </c:pt>
              <c:pt idx="838">
                <c:v>84800</c:v>
              </c:pt>
              <c:pt idx="839">
                <c:v>84900</c:v>
              </c:pt>
              <c:pt idx="840">
                <c:v>85000</c:v>
              </c:pt>
              <c:pt idx="841">
                <c:v>85100</c:v>
              </c:pt>
              <c:pt idx="842">
                <c:v>85200</c:v>
              </c:pt>
              <c:pt idx="843">
                <c:v>85300</c:v>
              </c:pt>
              <c:pt idx="844">
                <c:v>85400</c:v>
              </c:pt>
              <c:pt idx="845">
                <c:v>85500</c:v>
              </c:pt>
              <c:pt idx="846">
                <c:v>85600</c:v>
              </c:pt>
              <c:pt idx="847">
                <c:v>85700</c:v>
              </c:pt>
              <c:pt idx="848">
                <c:v>85800</c:v>
              </c:pt>
              <c:pt idx="849">
                <c:v>85900</c:v>
              </c:pt>
              <c:pt idx="850">
                <c:v>86000</c:v>
              </c:pt>
              <c:pt idx="851">
                <c:v>86100</c:v>
              </c:pt>
              <c:pt idx="852">
                <c:v>86200</c:v>
              </c:pt>
              <c:pt idx="853">
                <c:v>86300</c:v>
              </c:pt>
              <c:pt idx="854">
                <c:v>86400</c:v>
              </c:pt>
              <c:pt idx="855">
                <c:v>86500</c:v>
              </c:pt>
              <c:pt idx="856">
                <c:v>86600</c:v>
              </c:pt>
              <c:pt idx="857">
                <c:v>86700</c:v>
              </c:pt>
              <c:pt idx="858">
                <c:v>86800</c:v>
              </c:pt>
              <c:pt idx="859">
                <c:v>86900</c:v>
              </c:pt>
              <c:pt idx="860">
                <c:v>87000</c:v>
              </c:pt>
              <c:pt idx="861">
                <c:v>87100</c:v>
              </c:pt>
              <c:pt idx="862">
                <c:v>87200</c:v>
              </c:pt>
              <c:pt idx="863">
                <c:v>87300</c:v>
              </c:pt>
              <c:pt idx="864">
                <c:v>87400</c:v>
              </c:pt>
              <c:pt idx="865">
                <c:v>87500</c:v>
              </c:pt>
              <c:pt idx="866">
                <c:v>87600</c:v>
              </c:pt>
              <c:pt idx="867">
                <c:v>87700</c:v>
              </c:pt>
              <c:pt idx="868">
                <c:v>87800</c:v>
              </c:pt>
              <c:pt idx="869">
                <c:v>87900</c:v>
              </c:pt>
              <c:pt idx="870">
                <c:v>88000</c:v>
              </c:pt>
              <c:pt idx="871">
                <c:v>88100</c:v>
              </c:pt>
              <c:pt idx="872">
                <c:v>88200</c:v>
              </c:pt>
              <c:pt idx="873">
                <c:v>88300</c:v>
              </c:pt>
              <c:pt idx="874">
                <c:v>88400</c:v>
              </c:pt>
              <c:pt idx="875">
                <c:v>88500</c:v>
              </c:pt>
              <c:pt idx="876">
                <c:v>88600</c:v>
              </c:pt>
              <c:pt idx="877">
                <c:v>88700</c:v>
              </c:pt>
              <c:pt idx="878">
                <c:v>88800</c:v>
              </c:pt>
              <c:pt idx="879">
                <c:v>88900</c:v>
              </c:pt>
              <c:pt idx="880">
                <c:v>89000</c:v>
              </c:pt>
              <c:pt idx="881">
                <c:v>89100</c:v>
              </c:pt>
              <c:pt idx="882">
                <c:v>89200</c:v>
              </c:pt>
              <c:pt idx="883">
                <c:v>89300</c:v>
              </c:pt>
              <c:pt idx="884">
                <c:v>89400</c:v>
              </c:pt>
              <c:pt idx="885">
                <c:v>89500</c:v>
              </c:pt>
              <c:pt idx="886">
                <c:v>89600</c:v>
              </c:pt>
              <c:pt idx="887">
                <c:v>89700</c:v>
              </c:pt>
              <c:pt idx="888">
                <c:v>89800</c:v>
              </c:pt>
              <c:pt idx="889">
                <c:v>89900</c:v>
              </c:pt>
              <c:pt idx="890">
                <c:v>90000</c:v>
              </c:pt>
              <c:pt idx="891">
                <c:v>90100</c:v>
              </c:pt>
              <c:pt idx="892">
                <c:v>90200</c:v>
              </c:pt>
              <c:pt idx="893">
                <c:v>90300</c:v>
              </c:pt>
              <c:pt idx="894">
                <c:v>90400</c:v>
              </c:pt>
              <c:pt idx="895">
                <c:v>90500</c:v>
              </c:pt>
              <c:pt idx="896">
                <c:v>90600</c:v>
              </c:pt>
              <c:pt idx="897">
                <c:v>90700</c:v>
              </c:pt>
              <c:pt idx="898">
                <c:v>90800</c:v>
              </c:pt>
              <c:pt idx="899">
                <c:v>90900</c:v>
              </c:pt>
              <c:pt idx="900">
                <c:v>91000</c:v>
              </c:pt>
              <c:pt idx="901">
                <c:v>91100</c:v>
              </c:pt>
              <c:pt idx="902">
                <c:v>91200</c:v>
              </c:pt>
              <c:pt idx="903">
                <c:v>91300</c:v>
              </c:pt>
              <c:pt idx="904">
                <c:v>91400</c:v>
              </c:pt>
              <c:pt idx="905">
                <c:v>91500</c:v>
              </c:pt>
              <c:pt idx="906">
                <c:v>91600</c:v>
              </c:pt>
              <c:pt idx="907">
                <c:v>91700</c:v>
              </c:pt>
              <c:pt idx="908">
                <c:v>91800</c:v>
              </c:pt>
              <c:pt idx="909">
                <c:v>91900</c:v>
              </c:pt>
              <c:pt idx="910">
                <c:v>92000</c:v>
              </c:pt>
              <c:pt idx="911">
                <c:v>92100</c:v>
              </c:pt>
              <c:pt idx="912">
                <c:v>92200</c:v>
              </c:pt>
              <c:pt idx="913">
                <c:v>92300</c:v>
              </c:pt>
              <c:pt idx="914">
                <c:v>92400</c:v>
              </c:pt>
              <c:pt idx="915">
                <c:v>92500</c:v>
              </c:pt>
              <c:pt idx="916">
                <c:v>92600</c:v>
              </c:pt>
              <c:pt idx="917">
                <c:v>92700</c:v>
              </c:pt>
              <c:pt idx="918">
                <c:v>92800</c:v>
              </c:pt>
              <c:pt idx="919">
                <c:v>92900</c:v>
              </c:pt>
              <c:pt idx="920">
                <c:v>93000</c:v>
              </c:pt>
              <c:pt idx="921">
                <c:v>93100</c:v>
              </c:pt>
              <c:pt idx="922">
                <c:v>93200</c:v>
              </c:pt>
              <c:pt idx="923">
                <c:v>93300</c:v>
              </c:pt>
              <c:pt idx="924">
                <c:v>93400</c:v>
              </c:pt>
              <c:pt idx="925">
                <c:v>93500</c:v>
              </c:pt>
              <c:pt idx="926">
                <c:v>93600</c:v>
              </c:pt>
              <c:pt idx="927">
                <c:v>93700</c:v>
              </c:pt>
              <c:pt idx="928">
                <c:v>93800</c:v>
              </c:pt>
              <c:pt idx="929">
                <c:v>93900</c:v>
              </c:pt>
              <c:pt idx="930">
                <c:v>94000</c:v>
              </c:pt>
              <c:pt idx="931">
                <c:v>94100</c:v>
              </c:pt>
              <c:pt idx="932">
                <c:v>94200</c:v>
              </c:pt>
              <c:pt idx="933">
                <c:v>94300</c:v>
              </c:pt>
              <c:pt idx="934">
                <c:v>94400</c:v>
              </c:pt>
              <c:pt idx="935">
                <c:v>94500</c:v>
              </c:pt>
              <c:pt idx="936">
                <c:v>94600</c:v>
              </c:pt>
              <c:pt idx="937">
                <c:v>94700</c:v>
              </c:pt>
              <c:pt idx="938">
                <c:v>94800</c:v>
              </c:pt>
              <c:pt idx="939">
                <c:v>94900</c:v>
              </c:pt>
              <c:pt idx="940">
                <c:v>95000</c:v>
              </c:pt>
              <c:pt idx="941">
                <c:v>95100</c:v>
              </c:pt>
              <c:pt idx="942">
                <c:v>95200</c:v>
              </c:pt>
              <c:pt idx="943">
                <c:v>95300</c:v>
              </c:pt>
              <c:pt idx="944">
                <c:v>95400</c:v>
              </c:pt>
              <c:pt idx="945">
                <c:v>95500</c:v>
              </c:pt>
              <c:pt idx="946">
                <c:v>95600</c:v>
              </c:pt>
              <c:pt idx="947">
                <c:v>95700</c:v>
              </c:pt>
              <c:pt idx="948">
                <c:v>95800</c:v>
              </c:pt>
              <c:pt idx="949">
                <c:v>95900</c:v>
              </c:pt>
              <c:pt idx="950">
                <c:v>96000</c:v>
              </c:pt>
              <c:pt idx="951">
                <c:v>96100</c:v>
              </c:pt>
              <c:pt idx="952">
                <c:v>96200</c:v>
              </c:pt>
              <c:pt idx="953">
                <c:v>96300</c:v>
              </c:pt>
              <c:pt idx="954">
                <c:v>96400</c:v>
              </c:pt>
              <c:pt idx="955">
                <c:v>96500</c:v>
              </c:pt>
              <c:pt idx="956">
                <c:v>96600</c:v>
              </c:pt>
              <c:pt idx="957">
                <c:v>96700</c:v>
              </c:pt>
              <c:pt idx="958">
                <c:v>96800</c:v>
              </c:pt>
              <c:pt idx="959">
                <c:v>96900</c:v>
              </c:pt>
              <c:pt idx="960">
                <c:v>97000</c:v>
              </c:pt>
              <c:pt idx="961">
                <c:v>97100</c:v>
              </c:pt>
              <c:pt idx="962">
                <c:v>97200</c:v>
              </c:pt>
              <c:pt idx="963">
                <c:v>97300</c:v>
              </c:pt>
              <c:pt idx="964">
                <c:v>97400</c:v>
              </c:pt>
              <c:pt idx="965">
                <c:v>97500</c:v>
              </c:pt>
              <c:pt idx="966">
                <c:v>97600</c:v>
              </c:pt>
              <c:pt idx="967">
                <c:v>97700</c:v>
              </c:pt>
              <c:pt idx="968">
                <c:v>97800</c:v>
              </c:pt>
              <c:pt idx="969">
                <c:v>97900</c:v>
              </c:pt>
              <c:pt idx="970">
                <c:v>98000</c:v>
              </c:pt>
              <c:pt idx="971">
                <c:v>98100</c:v>
              </c:pt>
              <c:pt idx="972">
                <c:v>98200</c:v>
              </c:pt>
              <c:pt idx="973">
                <c:v>98300</c:v>
              </c:pt>
              <c:pt idx="974">
                <c:v>98400</c:v>
              </c:pt>
              <c:pt idx="975">
                <c:v>98500</c:v>
              </c:pt>
              <c:pt idx="976">
                <c:v>98600</c:v>
              </c:pt>
              <c:pt idx="977">
                <c:v>98700</c:v>
              </c:pt>
              <c:pt idx="978">
                <c:v>98800</c:v>
              </c:pt>
              <c:pt idx="979">
                <c:v>98900</c:v>
              </c:pt>
              <c:pt idx="980">
                <c:v>99000</c:v>
              </c:pt>
              <c:pt idx="981">
                <c:v>99100</c:v>
              </c:pt>
              <c:pt idx="982">
                <c:v>99200</c:v>
              </c:pt>
              <c:pt idx="983">
                <c:v>99300</c:v>
              </c:pt>
              <c:pt idx="984">
                <c:v>99400</c:v>
              </c:pt>
              <c:pt idx="985">
                <c:v>99500</c:v>
              </c:pt>
              <c:pt idx="986">
                <c:v>99600</c:v>
              </c:pt>
              <c:pt idx="987">
                <c:v>99700</c:v>
              </c:pt>
              <c:pt idx="988">
                <c:v>99800</c:v>
              </c:pt>
              <c:pt idx="989">
                <c:v>99900</c:v>
              </c:pt>
              <c:pt idx="990">
                <c:v>100000</c:v>
              </c:pt>
              <c:pt idx="991">
                <c:v>100100</c:v>
              </c:pt>
              <c:pt idx="992">
                <c:v>100200</c:v>
              </c:pt>
              <c:pt idx="993">
                <c:v>100300</c:v>
              </c:pt>
              <c:pt idx="994">
                <c:v>100400</c:v>
              </c:pt>
              <c:pt idx="995">
                <c:v>100500</c:v>
              </c:pt>
              <c:pt idx="996">
                <c:v>100600</c:v>
              </c:pt>
              <c:pt idx="997">
                <c:v>100700</c:v>
              </c:pt>
              <c:pt idx="998">
                <c:v>100800</c:v>
              </c:pt>
              <c:pt idx="999">
                <c:v>100900</c:v>
              </c:pt>
              <c:pt idx="1000">
                <c:v>101000</c:v>
              </c:pt>
              <c:pt idx="1001">
                <c:v>101100</c:v>
              </c:pt>
              <c:pt idx="1002">
                <c:v>101200</c:v>
              </c:pt>
              <c:pt idx="1003">
                <c:v>101300</c:v>
              </c:pt>
              <c:pt idx="1004">
                <c:v>101400</c:v>
              </c:pt>
              <c:pt idx="1005">
                <c:v>101500</c:v>
              </c:pt>
              <c:pt idx="1006">
                <c:v>101600</c:v>
              </c:pt>
              <c:pt idx="1007">
                <c:v>101700</c:v>
              </c:pt>
              <c:pt idx="1008">
                <c:v>101800</c:v>
              </c:pt>
              <c:pt idx="1009">
                <c:v>101900</c:v>
              </c:pt>
              <c:pt idx="1010">
                <c:v>102000</c:v>
              </c:pt>
              <c:pt idx="1011">
                <c:v>102100</c:v>
              </c:pt>
              <c:pt idx="1012">
                <c:v>102200</c:v>
              </c:pt>
              <c:pt idx="1013">
                <c:v>102300</c:v>
              </c:pt>
              <c:pt idx="1014">
                <c:v>102400</c:v>
              </c:pt>
              <c:pt idx="1015">
                <c:v>102500</c:v>
              </c:pt>
              <c:pt idx="1016">
                <c:v>102600</c:v>
              </c:pt>
              <c:pt idx="1017">
                <c:v>102700</c:v>
              </c:pt>
              <c:pt idx="1018">
                <c:v>102800</c:v>
              </c:pt>
              <c:pt idx="1019">
                <c:v>102900</c:v>
              </c:pt>
              <c:pt idx="1020">
                <c:v>103000</c:v>
              </c:pt>
              <c:pt idx="1021">
                <c:v>103100</c:v>
              </c:pt>
              <c:pt idx="1022">
                <c:v>103200</c:v>
              </c:pt>
              <c:pt idx="1023">
                <c:v>103300</c:v>
              </c:pt>
              <c:pt idx="1024">
                <c:v>103400</c:v>
              </c:pt>
              <c:pt idx="1025">
                <c:v>103500</c:v>
              </c:pt>
              <c:pt idx="1026">
                <c:v>103600</c:v>
              </c:pt>
              <c:pt idx="1027">
                <c:v>103700</c:v>
              </c:pt>
              <c:pt idx="1028">
                <c:v>103800</c:v>
              </c:pt>
              <c:pt idx="1029">
                <c:v>103900</c:v>
              </c:pt>
              <c:pt idx="1030">
                <c:v>104000</c:v>
              </c:pt>
              <c:pt idx="1031">
                <c:v>104100</c:v>
              </c:pt>
              <c:pt idx="1032">
                <c:v>104200</c:v>
              </c:pt>
              <c:pt idx="1033">
                <c:v>104300</c:v>
              </c:pt>
              <c:pt idx="1034">
                <c:v>104400</c:v>
              </c:pt>
              <c:pt idx="1035">
                <c:v>104500</c:v>
              </c:pt>
              <c:pt idx="1036">
                <c:v>104600</c:v>
              </c:pt>
              <c:pt idx="1037">
                <c:v>104700</c:v>
              </c:pt>
              <c:pt idx="1038">
                <c:v>104800</c:v>
              </c:pt>
              <c:pt idx="1039">
                <c:v>104900</c:v>
              </c:pt>
              <c:pt idx="1040">
                <c:v>105000</c:v>
              </c:pt>
              <c:pt idx="1041">
                <c:v>105100</c:v>
              </c:pt>
              <c:pt idx="1042">
                <c:v>105200</c:v>
              </c:pt>
              <c:pt idx="1043">
                <c:v>105300</c:v>
              </c:pt>
              <c:pt idx="1044">
                <c:v>105400</c:v>
              </c:pt>
              <c:pt idx="1045">
                <c:v>105500</c:v>
              </c:pt>
              <c:pt idx="1046">
                <c:v>105600</c:v>
              </c:pt>
              <c:pt idx="1047">
                <c:v>105700</c:v>
              </c:pt>
              <c:pt idx="1048">
                <c:v>105800</c:v>
              </c:pt>
              <c:pt idx="1049">
                <c:v>105900</c:v>
              </c:pt>
              <c:pt idx="1050">
                <c:v>106000</c:v>
              </c:pt>
              <c:pt idx="1051">
                <c:v>106100</c:v>
              </c:pt>
              <c:pt idx="1052">
                <c:v>106200</c:v>
              </c:pt>
              <c:pt idx="1053">
                <c:v>106300</c:v>
              </c:pt>
              <c:pt idx="1054">
                <c:v>106400</c:v>
              </c:pt>
              <c:pt idx="1055">
                <c:v>106500</c:v>
              </c:pt>
              <c:pt idx="1056">
                <c:v>106600</c:v>
              </c:pt>
              <c:pt idx="1057">
                <c:v>106700</c:v>
              </c:pt>
              <c:pt idx="1058">
                <c:v>106800</c:v>
              </c:pt>
              <c:pt idx="1059">
                <c:v>106900</c:v>
              </c:pt>
              <c:pt idx="1060">
                <c:v>107000</c:v>
              </c:pt>
              <c:pt idx="1061">
                <c:v>107100</c:v>
              </c:pt>
              <c:pt idx="1062">
                <c:v>107200</c:v>
              </c:pt>
              <c:pt idx="1063">
                <c:v>107300</c:v>
              </c:pt>
              <c:pt idx="1064">
                <c:v>107400</c:v>
              </c:pt>
              <c:pt idx="1065">
                <c:v>107500</c:v>
              </c:pt>
              <c:pt idx="1066">
                <c:v>107600</c:v>
              </c:pt>
              <c:pt idx="1067">
                <c:v>107700</c:v>
              </c:pt>
              <c:pt idx="1068">
                <c:v>107800</c:v>
              </c:pt>
              <c:pt idx="1069">
                <c:v>107900</c:v>
              </c:pt>
              <c:pt idx="1070">
                <c:v>108000</c:v>
              </c:pt>
              <c:pt idx="1071">
                <c:v>108100</c:v>
              </c:pt>
              <c:pt idx="1072">
                <c:v>108200</c:v>
              </c:pt>
              <c:pt idx="1073">
                <c:v>108300</c:v>
              </c:pt>
              <c:pt idx="1074">
                <c:v>108400</c:v>
              </c:pt>
              <c:pt idx="1075">
                <c:v>108500</c:v>
              </c:pt>
              <c:pt idx="1076">
                <c:v>108600</c:v>
              </c:pt>
              <c:pt idx="1077">
                <c:v>108700</c:v>
              </c:pt>
              <c:pt idx="1078">
                <c:v>108800</c:v>
              </c:pt>
              <c:pt idx="1079">
                <c:v>108900</c:v>
              </c:pt>
              <c:pt idx="1080">
                <c:v>109000</c:v>
              </c:pt>
              <c:pt idx="1081">
                <c:v>109100</c:v>
              </c:pt>
              <c:pt idx="1082">
                <c:v>109200</c:v>
              </c:pt>
              <c:pt idx="1083">
                <c:v>109300</c:v>
              </c:pt>
              <c:pt idx="1084">
                <c:v>109400</c:v>
              </c:pt>
              <c:pt idx="1085">
                <c:v>109500</c:v>
              </c:pt>
              <c:pt idx="1086">
                <c:v>109600</c:v>
              </c:pt>
              <c:pt idx="1087">
                <c:v>109700</c:v>
              </c:pt>
              <c:pt idx="1088">
                <c:v>109800</c:v>
              </c:pt>
              <c:pt idx="1089">
                <c:v>109900</c:v>
              </c:pt>
              <c:pt idx="1090">
                <c:v>110000</c:v>
              </c:pt>
              <c:pt idx="1091">
                <c:v>110100</c:v>
              </c:pt>
              <c:pt idx="1092">
                <c:v>110200</c:v>
              </c:pt>
              <c:pt idx="1093">
                <c:v>110300</c:v>
              </c:pt>
              <c:pt idx="1094">
                <c:v>110400</c:v>
              </c:pt>
              <c:pt idx="1095">
                <c:v>110500</c:v>
              </c:pt>
              <c:pt idx="1096">
                <c:v>110600</c:v>
              </c:pt>
              <c:pt idx="1097">
                <c:v>110700</c:v>
              </c:pt>
              <c:pt idx="1098">
                <c:v>110800</c:v>
              </c:pt>
              <c:pt idx="1099">
                <c:v>110900</c:v>
              </c:pt>
              <c:pt idx="1100">
                <c:v>111000</c:v>
              </c:pt>
              <c:pt idx="1101">
                <c:v>111100</c:v>
              </c:pt>
              <c:pt idx="1102">
                <c:v>111200</c:v>
              </c:pt>
              <c:pt idx="1103">
                <c:v>111300</c:v>
              </c:pt>
              <c:pt idx="1104">
                <c:v>111400</c:v>
              </c:pt>
              <c:pt idx="1105">
                <c:v>111500</c:v>
              </c:pt>
              <c:pt idx="1106">
                <c:v>111600</c:v>
              </c:pt>
              <c:pt idx="1107">
                <c:v>111700</c:v>
              </c:pt>
              <c:pt idx="1108">
                <c:v>111800</c:v>
              </c:pt>
              <c:pt idx="1109">
                <c:v>111900</c:v>
              </c:pt>
              <c:pt idx="1110">
                <c:v>112000</c:v>
              </c:pt>
              <c:pt idx="1111">
                <c:v>112100</c:v>
              </c:pt>
              <c:pt idx="1112">
                <c:v>112200</c:v>
              </c:pt>
              <c:pt idx="1113">
                <c:v>112300</c:v>
              </c:pt>
              <c:pt idx="1114">
                <c:v>112400</c:v>
              </c:pt>
              <c:pt idx="1115">
                <c:v>112500</c:v>
              </c:pt>
              <c:pt idx="1116">
                <c:v>112600</c:v>
              </c:pt>
              <c:pt idx="1117">
                <c:v>112700</c:v>
              </c:pt>
              <c:pt idx="1118">
                <c:v>112800</c:v>
              </c:pt>
              <c:pt idx="1119">
                <c:v>112900</c:v>
              </c:pt>
              <c:pt idx="1120">
                <c:v>113000</c:v>
              </c:pt>
              <c:pt idx="1121">
                <c:v>113100</c:v>
              </c:pt>
              <c:pt idx="1122">
                <c:v>113200</c:v>
              </c:pt>
              <c:pt idx="1123">
                <c:v>113300</c:v>
              </c:pt>
              <c:pt idx="1124">
                <c:v>113400</c:v>
              </c:pt>
              <c:pt idx="1125">
                <c:v>113500</c:v>
              </c:pt>
              <c:pt idx="1126">
                <c:v>113600</c:v>
              </c:pt>
              <c:pt idx="1127">
                <c:v>113700</c:v>
              </c:pt>
              <c:pt idx="1128">
                <c:v>113800</c:v>
              </c:pt>
              <c:pt idx="1129">
                <c:v>113900</c:v>
              </c:pt>
              <c:pt idx="1130">
                <c:v>114000</c:v>
              </c:pt>
              <c:pt idx="1131">
                <c:v>114100</c:v>
              </c:pt>
              <c:pt idx="1132">
                <c:v>114200</c:v>
              </c:pt>
              <c:pt idx="1133">
                <c:v>114300</c:v>
              </c:pt>
              <c:pt idx="1134">
                <c:v>114400</c:v>
              </c:pt>
              <c:pt idx="1135">
                <c:v>114500</c:v>
              </c:pt>
              <c:pt idx="1136">
                <c:v>114600</c:v>
              </c:pt>
              <c:pt idx="1137">
                <c:v>114700</c:v>
              </c:pt>
              <c:pt idx="1138">
                <c:v>114800</c:v>
              </c:pt>
              <c:pt idx="1139">
                <c:v>114900</c:v>
              </c:pt>
              <c:pt idx="1140">
                <c:v>115000</c:v>
              </c:pt>
              <c:pt idx="1141">
                <c:v>115100</c:v>
              </c:pt>
              <c:pt idx="1142">
                <c:v>115200</c:v>
              </c:pt>
              <c:pt idx="1143">
                <c:v>115300</c:v>
              </c:pt>
              <c:pt idx="1144">
                <c:v>115400</c:v>
              </c:pt>
              <c:pt idx="1145">
                <c:v>115500</c:v>
              </c:pt>
              <c:pt idx="1146">
                <c:v>115600</c:v>
              </c:pt>
              <c:pt idx="1147">
                <c:v>115700</c:v>
              </c:pt>
              <c:pt idx="1148">
                <c:v>115800</c:v>
              </c:pt>
              <c:pt idx="1149">
                <c:v>115900</c:v>
              </c:pt>
              <c:pt idx="1150">
                <c:v>116000</c:v>
              </c:pt>
              <c:pt idx="1151">
                <c:v>116100</c:v>
              </c:pt>
              <c:pt idx="1152">
                <c:v>116200</c:v>
              </c:pt>
              <c:pt idx="1153">
                <c:v>116300</c:v>
              </c:pt>
              <c:pt idx="1154">
                <c:v>116400</c:v>
              </c:pt>
              <c:pt idx="1155">
                <c:v>116500</c:v>
              </c:pt>
              <c:pt idx="1156">
                <c:v>116600</c:v>
              </c:pt>
              <c:pt idx="1157">
                <c:v>116700</c:v>
              </c:pt>
              <c:pt idx="1158">
                <c:v>116800</c:v>
              </c:pt>
              <c:pt idx="1159">
                <c:v>116900</c:v>
              </c:pt>
              <c:pt idx="1160">
                <c:v>117000</c:v>
              </c:pt>
              <c:pt idx="1161">
                <c:v>117100</c:v>
              </c:pt>
              <c:pt idx="1162">
                <c:v>117200</c:v>
              </c:pt>
              <c:pt idx="1163">
                <c:v>117300</c:v>
              </c:pt>
              <c:pt idx="1164">
                <c:v>117400</c:v>
              </c:pt>
              <c:pt idx="1165">
                <c:v>117500</c:v>
              </c:pt>
              <c:pt idx="1166">
                <c:v>117600</c:v>
              </c:pt>
              <c:pt idx="1167">
                <c:v>117700</c:v>
              </c:pt>
              <c:pt idx="1168">
                <c:v>117800</c:v>
              </c:pt>
              <c:pt idx="1169">
                <c:v>117900</c:v>
              </c:pt>
              <c:pt idx="1170">
                <c:v>118000</c:v>
              </c:pt>
              <c:pt idx="1171">
                <c:v>118100</c:v>
              </c:pt>
              <c:pt idx="1172">
                <c:v>118200</c:v>
              </c:pt>
              <c:pt idx="1173">
                <c:v>118300</c:v>
              </c:pt>
              <c:pt idx="1174">
                <c:v>118400</c:v>
              </c:pt>
              <c:pt idx="1175">
                <c:v>118500</c:v>
              </c:pt>
              <c:pt idx="1176">
                <c:v>118600</c:v>
              </c:pt>
              <c:pt idx="1177">
                <c:v>118700</c:v>
              </c:pt>
              <c:pt idx="1178">
                <c:v>118800</c:v>
              </c:pt>
              <c:pt idx="1179">
                <c:v>118900</c:v>
              </c:pt>
              <c:pt idx="1180">
                <c:v>119000</c:v>
              </c:pt>
              <c:pt idx="1181">
                <c:v>119100</c:v>
              </c:pt>
              <c:pt idx="1182">
                <c:v>119200</c:v>
              </c:pt>
              <c:pt idx="1183">
                <c:v>119300</c:v>
              </c:pt>
              <c:pt idx="1184">
                <c:v>119400</c:v>
              </c:pt>
              <c:pt idx="1185">
                <c:v>119500</c:v>
              </c:pt>
              <c:pt idx="1186">
                <c:v>119600</c:v>
              </c:pt>
              <c:pt idx="1187">
                <c:v>119700</c:v>
              </c:pt>
              <c:pt idx="1188">
                <c:v>119800</c:v>
              </c:pt>
              <c:pt idx="1189">
                <c:v>119900</c:v>
              </c:pt>
              <c:pt idx="1190">
                <c:v>120000</c:v>
              </c:pt>
              <c:pt idx="1191">
                <c:v>120100</c:v>
              </c:pt>
              <c:pt idx="1192">
                <c:v>120200</c:v>
              </c:pt>
              <c:pt idx="1193">
                <c:v>120300</c:v>
              </c:pt>
              <c:pt idx="1194">
                <c:v>120400</c:v>
              </c:pt>
              <c:pt idx="1195">
                <c:v>120500</c:v>
              </c:pt>
              <c:pt idx="1196">
                <c:v>120600</c:v>
              </c:pt>
              <c:pt idx="1197">
                <c:v>120700</c:v>
              </c:pt>
              <c:pt idx="1198">
                <c:v>120800</c:v>
              </c:pt>
              <c:pt idx="1199">
                <c:v>120900</c:v>
              </c:pt>
              <c:pt idx="1200">
                <c:v>121000</c:v>
              </c:pt>
              <c:pt idx="1201">
                <c:v>121100</c:v>
              </c:pt>
              <c:pt idx="1202">
                <c:v>121200</c:v>
              </c:pt>
              <c:pt idx="1203">
                <c:v>121300</c:v>
              </c:pt>
              <c:pt idx="1204">
                <c:v>121400</c:v>
              </c:pt>
              <c:pt idx="1205">
                <c:v>121500</c:v>
              </c:pt>
              <c:pt idx="1206">
                <c:v>121600</c:v>
              </c:pt>
              <c:pt idx="1207">
                <c:v>121700</c:v>
              </c:pt>
              <c:pt idx="1208">
                <c:v>121800</c:v>
              </c:pt>
              <c:pt idx="1209">
                <c:v>121900</c:v>
              </c:pt>
              <c:pt idx="1210">
                <c:v>122000</c:v>
              </c:pt>
              <c:pt idx="1211">
                <c:v>122100</c:v>
              </c:pt>
              <c:pt idx="1212">
                <c:v>122200</c:v>
              </c:pt>
              <c:pt idx="1213">
                <c:v>122300</c:v>
              </c:pt>
              <c:pt idx="1214">
                <c:v>122400</c:v>
              </c:pt>
              <c:pt idx="1215">
                <c:v>122500</c:v>
              </c:pt>
              <c:pt idx="1216">
                <c:v>122600</c:v>
              </c:pt>
              <c:pt idx="1217">
                <c:v>122700</c:v>
              </c:pt>
              <c:pt idx="1218">
                <c:v>122800</c:v>
              </c:pt>
              <c:pt idx="1219">
                <c:v>122900</c:v>
              </c:pt>
              <c:pt idx="1220">
                <c:v>123000</c:v>
              </c:pt>
              <c:pt idx="1221">
                <c:v>123100</c:v>
              </c:pt>
              <c:pt idx="1222">
                <c:v>123200</c:v>
              </c:pt>
              <c:pt idx="1223">
                <c:v>123300</c:v>
              </c:pt>
              <c:pt idx="1224">
                <c:v>123400</c:v>
              </c:pt>
              <c:pt idx="1225">
                <c:v>123500</c:v>
              </c:pt>
              <c:pt idx="1226">
                <c:v>123600</c:v>
              </c:pt>
              <c:pt idx="1227">
                <c:v>123700</c:v>
              </c:pt>
              <c:pt idx="1228">
                <c:v>123800</c:v>
              </c:pt>
              <c:pt idx="1229">
                <c:v>123900</c:v>
              </c:pt>
              <c:pt idx="1230">
                <c:v>124000</c:v>
              </c:pt>
              <c:pt idx="1231">
                <c:v>124100</c:v>
              </c:pt>
              <c:pt idx="1232">
                <c:v>124200</c:v>
              </c:pt>
              <c:pt idx="1233">
                <c:v>124300</c:v>
              </c:pt>
              <c:pt idx="1234">
                <c:v>124400</c:v>
              </c:pt>
              <c:pt idx="1235">
                <c:v>124500</c:v>
              </c:pt>
              <c:pt idx="1236">
                <c:v>124600</c:v>
              </c:pt>
              <c:pt idx="1237">
                <c:v>124700</c:v>
              </c:pt>
              <c:pt idx="1238">
                <c:v>124800</c:v>
              </c:pt>
              <c:pt idx="1239">
                <c:v>124900</c:v>
              </c:pt>
              <c:pt idx="1240">
                <c:v>125000</c:v>
              </c:pt>
              <c:pt idx="1241">
                <c:v>125100</c:v>
              </c:pt>
              <c:pt idx="1242">
                <c:v>125200</c:v>
              </c:pt>
              <c:pt idx="1243">
                <c:v>125300</c:v>
              </c:pt>
              <c:pt idx="1244">
                <c:v>125400</c:v>
              </c:pt>
              <c:pt idx="1245">
                <c:v>125500</c:v>
              </c:pt>
              <c:pt idx="1246">
                <c:v>125600</c:v>
              </c:pt>
              <c:pt idx="1247">
                <c:v>125700</c:v>
              </c:pt>
              <c:pt idx="1248">
                <c:v>125800</c:v>
              </c:pt>
              <c:pt idx="1249">
                <c:v>125900</c:v>
              </c:pt>
              <c:pt idx="1250">
                <c:v>126000</c:v>
              </c:pt>
              <c:pt idx="1251">
                <c:v>126100</c:v>
              </c:pt>
              <c:pt idx="1252">
                <c:v>126200</c:v>
              </c:pt>
              <c:pt idx="1253">
                <c:v>126300</c:v>
              </c:pt>
              <c:pt idx="1254">
                <c:v>126400</c:v>
              </c:pt>
              <c:pt idx="1255">
                <c:v>126500</c:v>
              </c:pt>
              <c:pt idx="1256">
                <c:v>126600</c:v>
              </c:pt>
              <c:pt idx="1257">
                <c:v>126700</c:v>
              </c:pt>
              <c:pt idx="1258">
                <c:v>126800</c:v>
              </c:pt>
              <c:pt idx="1259">
                <c:v>126900</c:v>
              </c:pt>
              <c:pt idx="1260">
                <c:v>127000</c:v>
              </c:pt>
              <c:pt idx="1261">
                <c:v>127100</c:v>
              </c:pt>
              <c:pt idx="1262">
                <c:v>127200</c:v>
              </c:pt>
              <c:pt idx="1263">
                <c:v>127300</c:v>
              </c:pt>
              <c:pt idx="1264">
                <c:v>127400</c:v>
              </c:pt>
              <c:pt idx="1265">
                <c:v>127500</c:v>
              </c:pt>
              <c:pt idx="1266">
                <c:v>127600</c:v>
              </c:pt>
              <c:pt idx="1267">
                <c:v>127700</c:v>
              </c:pt>
              <c:pt idx="1268">
                <c:v>127800</c:v>
              </c:pt>
              <c:pt idx="1269">
                <c:v>127900</c:v>
              </c:pt>
              <c:pt idx="1270">
                <c:v>128000</c:v>
              </c:pt>
              <c:pt idx="1271">
                <c:v>128100</c:v>
              </c:pt>
              <c:pt idx="1272">
                <c:v>128200</c:v>
              </c:pt>
              <c:pt idx="1273">
                <c:v>128300</c:v>
              </c:pt>
              <c:pt idx="1274">
                <c:v>128400</c:v>
              </c:pt>
              <c:pt idx="1275">
                <c:v>128500</c:v>
              </c:pt>
              <c:pt idx="1276">
                <c:v>128600</c:v>
              </c:pt>
              <c:pt idx="1277">
                <c:v>128700</c:v>
              </c:pt>
              <c:pt idx="1278">
                <c:v>128800</c:v>
              </c:pt>
              <c:pt idx="1279">
                <c:v>128900</c:v>
              </c:pt>
              <c:pt idx="1280">
                <c:v>129000</c:v>
              </c:pt>
              <c:pt idx="1281">
                <c:v>129100</c:v>
              </c:pt>
              <c:pt idx="1282">
                <c:v>129200</c:v>
              </c:pt>
              <c:pt idx="1283">
                <c:v>129300</c:v>
              </c:pt>
              <c:pt idx="1284">
                <c:v>129400</c:v>
              </c:pt>
              <c:pt idx="1285">
                <c:v>129500</c:v>
              </c:pt>
              <c:pt idx="1286">
                <c:v>129600</c:v>
              </c:pt>
              <c:pt idx="1287">
                <c:v>129700</c:v>
              </c:pt>
              <c:pt idx="1288">
                <c:v>129800</c:v>
              </c:pt>
              <c:pt idx="1289">
                <c:v>129900</c:v>
              </c:pt>
              <c:pt idx="1290">
                <c:v>130000</c:v>
              </c:pt>
              <c:pt idx="1291">
                <c:v>130100</c:v>
              </c:pt>
              <c:pt idx="1292">
                <c:v>130200</c:v>
              </c:pt>
              <c:pt idx="1293">
                <c:v>130300</c:v>
              </c:pt>
              <c:pt idx="1294">
                <c:v>130400</c:v>
              </c:pt>
              <c:pt idx="1295">
                <c:v>130500</c:v>
              </c:pt>
              <c:pt idx="1296">
                <c:v>130600</c:v>
              </c:pt>
              <c:pt idx="1297">
                <c:v>130700</c:v>
              </c:pt>
              <c:pt idx="1298">
                <c:v>130800</c:v>
              </c:pt>
              <c:pt idx="1299">
                <c:v>130900</c:v>
              </c:pt>
              <c:pt idx="1300">
                <c:v>131000</c:v>
              </c:pt>
              <c:pt idx="1301">
                <c:v>131100</c:v>
              </c:pt>
              <c:pt idx="1302">
                <c:v>131200</c:v>
              </c:pt>
              <c:pt idx="1303">
                <c:v>131300</c:v>
              </c:pt>
              <c:pt idx="1304">
                <c:v>131400</c:v>
              </c:pt>
              <c:pt idx="1305">
                <c:v>131500</c:v>
              </c:pt>
              <c:pt idx="1306">
                <c:v>131600</c:v>
              </c:pt>
              <c:pt idx="1307">
                <c:v>131700</c:v>
              </c:pt>
              <c:pt idx="1308">
                <c:v>131800</c:v>
              </c:pt>
              <c:pt idx="1309">
                <c:v>131900</c:v>
              </c:pt>
              <c:pt idx="1310">
                <c:v>132000</c:v>
              </c:pt>
              <c:pt idx="1311">
                <c:v>132100</c:v>
              </c:pt>
              <c:pt idx="1312">
                <c:v>132200</c:v>
              </c:pt>
              <c:pt idx="1313">
                <c:v>132300</c:v>
              </c:pt>
              <c:pt idx="1314">
                <c:v>132400</c:v>
              </c:pt>
              <c:pt idx="1315">
                <c:v>132500</c:v>
              </c:pt>
              <c:pt idx="1316">
                <c:v>132600</c:v>
              </c:pt>
              <c:pt idx="1317">
                <c:v>132700</c:v>
              </c:pt>
              <c:pt idx="1318">
                <c:v>132800</c:v>
              </c:pt>
              <c:pt idx="1319">
                <c:v>132900</c:v>
              </c:pt>
              <c:pt idx="1320">
                <c:v>133000</c:v>
              </c:pt>
              <c:pt idx="1321">
                <c:v>133100</c:v>
              </c:pt>
              <c:pt idx="1322">
                <c:v>133200</c:v>
              </c:pt>
              <c:pt idx="1323">
                <c:v>133300</c:v>
              </c:pt>
              <c:pt idx="1324">
                <c:v>133400</c:v>
              </c:pt>
              <c:pt idx="1325">
                <c:v>133500</c:v>
              </c:pt>
              <c:pt idx="1326">
                <c:v>133600</c:v>
              </c:pt>
              <c:pt idx="1327">
                <c:v>133700</c:v>
              </c:pt>
              <c:pt idx="1328">
                <c:v>133800</c:v>
              </c:pt>
              <c:pt idx="1329">
                <c:v>133900</c:v>
              </c:pt>
              <c:pt idx="1330">
                <c:v>134000</c:v>
              </c:pt>
              <c:pt idx="1331">
                <c:v>134100</c:v>
              </c:pt>
              <c:pt idx="1332">
                <c:v>134200</c:v>
              </c:pt>
              <c:pt idx="1333">
                <c:v>134300</c:v>
              </c:pt>
              <c:pt idx="1334">
                <c:v>134400</c:v>
              </c:pt>
              <c:pt idx="1335">
                <c:v>134500</c:v>
              </c:pt>
              <c:pt idx="1336">
                <c:v>134600</c:v>
              </c:pt>
              <c:pt idx="1337">
                <c:v>134700</c:v>
              </c:pt>
              <c:pt idx="1338">
                <c:v>134800</c:v>
              </c:pt>
              <c:pt idx="1339">
                <c:v>134900</c:v>
              </c:pt>
              <c:pt idx="1340">
                <c:v>135000</c:v>
              </c:pt>
              <c:pt idx="1341">
                <c:v>135100</c:v>
              </c:pt>
              <c:pt idx="1342">
                <c:v>135200</c:v>
              </c:pt>
              <c:pt idx="1343">
                <c:v>135300</c:v>
              </c:pt>
              <c:pt idx="1344">
                <c:v>135400</c:v>
              </c:pt>
              <c:pt idx="1345">
                <c:v>135500</c:v>
              </c:pt>
              <c:pt idx="1346">
                <c:v>135600</c:v>
              </c:pt>
              <c:pt idx="1347">
                <c:v>135700</c:v>
              </c:pt>
              <c:pt idx="1348">
                <c:v>135800</c:v>
              </c:pt>
              <c:pt idx="1349">
                <c:v>135900</c:v>
              </c:pt>
              <c:pt idx="1350">
                <c:v>136000</c:v>
              </c:pt>
              <c:pt idx="1351">
                <c:v>136100</c:v>
              </c:pt>
              <c:pt idx="1352">
                <c:v>136200</c:v>
              </c:pt>
              <c:pt idx="1353">
                <c:v>136300</c:v>
              </c:pt>
              <c:pt idx="1354">
                <c:v>136400</c:v>
              </c:pt>
              <c:pt idx="1355">
                <c:v>136500</c:v>
              </c:pt>
              <c:pt idx="1356">
                <c:v>136600</c:v>
              </c:pt>
              <c:pt idx="1357">
                <c:v>136700</c:v>
              </c:pt>
              <c:pt idx="1358">
                <c:v>136800</c:v>
              </c:pt>
              <c:pt idx="1359">
                <c:v>136900</c:v>
              </c:pt>
              <c:pt idx="1360">
                <c:v>137000</c:v>
              </c:pt>
              <c:pt idx="1361">
                <c:v>137100</c:v>
              </c:pt>
              <c:pt idx="1362">
                <c:v>137200</c:v>
              </c:pt>
              <c:pt idx="1363">
                <c:v>137300</c:v>
              </c:pt>
              <c:pt idx="1364">
                <c:v>137400</c:v>
              </c:pt>
              <c:pt idx="1365">
                <c:v>137500</c:v>
              </c:pt>
              <c:pt idx="1366">
                <c:v>137600</c:v>
              </c:pt>
              <c:pt idx="1367">
                <c:v>137700</c:v>
              </c:pt>
              <c:pt idx="1368">
                <c:v>137800</c:v>
              </c:pt>
              <c:pt idx="1369">
                <c:v>137900</c:v>
              </c:pt>
              <c:pt idx="1370">
                <c:v>138000</c:v>
              </c:pt>
              <c:pt idx="1371">
                <c:v>138100</c:v>
              </c:pt>
              <c:pt idx="1372">
                <c:v>138200</c:v>
              </c:pt>
              <c:pt idx="1373">
                <c:v>138300</c:v>
              </c:pt>
              <c:pt idx="1374">
                <c:v>138400</c:v>
              </c:pt>
              <c:pt idx="1375">
                <c:v>138500</c:v>
              </c:pt>
              <c:pt idx="1376">
                <c:v>138600</c:v>
              </c:pt>
              <c:pt idx="1377">
                <c:v>138700</c:v>
              </c:pt>
              <c:pt idx="1378">
                <c:v>138800</c:v>
              </c:pt>
              <c:pt idx="1379">
                <c:v>138900</c:v>
              </c:pt>
              <c:pt idx="1380">
                <c:v>139000</c:v>
              </c:pt>
              <c:pt idx="1381">
                <c:v>139100</c:v>
              </c:pt>
              <c:pt idx="1382">
                <c:v>139200</c:v>
              </c:pt>
              <c:pt idx="1383">
                <c:v>139300</c:v>
              </c:pt>
              <c:pt idx="1384">
                <c:v>139400</c:v>
              </c:pt>
              <c:pt idx="1385">
                <c:v>139500</c:v>
              </c:pt>
              <c:pt idx="1386">
                <c:v>139600</c:v>
              </c:pt>
              <c:pt idx="1387">
                <c:v>139700</c:v>
              </c:pt>
              <c:pt idx="1388">
                <c:v>139800</c:v>
              </c:pt>
              <c:pt idx="1389">
                <c:v>139900</c:v>
              </c:pt>
              <c:pt idx="1390">
                <c:v>140000</c:v>
              </c:pt>
              <c:pt idx="1391">
                <c:v>140100</c:v>
              </c:pt>
              <c:pt idx="1392">
                <c:v>140200</c:v>
              </c:pt>
              <c:pt idx="1393">
                <c:v>140300</c:v>
              </c:pt>
              <c:pt idx="1394">
                <c:v>140400</c:v>
              </c:pt>
              <c:pt idx="1395">
                <c:v>140500</c:v>
              </c:pt>
              <c:pt idx="1396">
                <c:v>140600</c:v>
              </c:pt>
              <c:pt idx="1397">
                <c:v>140700</c:v>
              </c:pt>
              <c:pt idx="1398">
                <c:v>140800</c:v>
              </c:pt>
              <c:pt idx="1399">
                <c:v>140900</c:v>
              </c:pt>
              <c:pt idx="1400">
                <c:v>141000</c:v>
              </c:pt>
              <c:pt idx="1401">
                <c:v>141100</c:v>
              </c:pt>
              <c:pt idx="1402">
                <c:v>141200</c:v>
              </c:pt>
              <c:pt idx="1403">
                <c:v>141300</c:v>
              </c:pt>
              <c:pt idx="1404">
                <c:v>141400</c:v>
              </c:pt>
              <c:pt idx="1405">
                <c:v>141500</c:v>
              </c:pt>
              <c:pt idx="1406">
                <c:v>141600</c:v>
              </c:pt>
              <c:pt idx="1407">
                <c:v>141700</c:v>
              </c:pt>
              <c:pt idx="1408">
                <c:v>141800</c:v>
              </c:pt>
              <c:pt idx="1409">
                <c:v>141900</c:v>
              </c:pt>
              <c:pt idx="1410">
                <c:v>142000</c:v>
              </c:pt>
              <c:pt idx="1411">
                <c:v>142100</c:v>
              </c:pt>
              <c:pt idx="1412">
                <c:v>142200</c:v>
              </c:pt>
              <c:pt idx="1413">
                <c:v>142300</c:v>
              </c:pt>
              <c:pt idx="1414">
                <c:v>142400</c:v>
              </c:pt>
              <c:pt idx="1415">
                <c:v>142500</c:v>
              </c:pt>
              <c:pt idx="1416">
                <c:v>142600</c:v>
              </c:pt>
              <c:pt idx="1417">
                <c:v>142700</c:v>
              </c:pt>
              <c:pt idx="1418">
                <c:v>142800</c:v>
              </c:pt>
              <c:pt idx="1419">
                <c:v>142900</c:v>
              </c:pt>
              <c:pt idx="1420">
                <c:v>143000</c:v>
              </c:pt>
              <c:pt idx="1421">
                <c:v>143100</c:v>
              </c:pt>
              <c:pt idx="1422">
                <c:v>143200</c:v>
              </c:pt>
              <c:pt idx="1423">
                <c:v>143300</c:v>
              </c:pt>
              <c:pt idx="1424">
                <c:v>143400</c:v>
              </c:pt>
              <c:pt idx="1425">
                <c:v>143500</c:v>
              </c:pt>
              <c:pt idx="1426">
                <c:v>143600</c:v>
              </c:pt>
              <c:pt idx="1427">
                <c:v>143700</c:v>
              </c:pt>
              <c:pt idx="1428">
                <c:v>143800</c:v>
              </c:pt>
              <c:pt idx="1429">
                <c:v>143900</c:v>
              </c:pt>
              <c:pt idx="1430">
                <c:v>144000</c:v>
              </c:pt>
              <c:pt idx="1431">
                <c:v>144100</c:v>
              </c:pt>
              <c:pt idx="1432">
                <c:v>144200</c:v>
              </c:pt>
              <c:pt idx="1433">
                <c:v>144300</c:v>
              </c:pt>
              <c:pt idx="1434">
                <c:v>144400</c:v>
              </c:pt>
              <c:pt idx="1435">
                <c:v>144500</c:v>
              </c:pt>
              <c:pt idx="1436">
                <c:v>144600</c:v>
              </c:pt>
              <c:pt idx="1437">
                <c:v>144700</c:v>
              </c:pt>
              <c:pt idx="1438">
                <c:v>144800</c:v>
              </c:pt>
              <c:pt idx="1439">
                <c:v>144900</c:v>
              </c:pt>
              <c:pt idx="1440">
                <c:v>145000</c:v>
              </c:pt>
              <c:pt idx="1441">
                <c:v>145100</c:v>
              </c:pt>
              <c:pt idx="1442">
                <c:v>145200</c:v>
              </c:pt>
              <c:pt idx="1443">
                <c:v>145300</c:v>
              </c:pt>
              <c:pt idx="1444">
                <c:v>145400</c:v>
              </c:pt>
              <c:pt idx="1445">
                <c:v>145500</c:v>
              </c:pt>
              <c:pt idx="1446">
                <c:v>145600</c:v>
              </c:pt>
              <c:pt idx="1447">
                <c:v>145700</c:v>
              </c:pt>
              <c:pt idx="1448">
                <c:v>145800</c:v>
              </c:pt>
              <c:pt idx="1449">
                <c:v>145900</c:v>
              </c:pt>
              <c:pt idx="1450">
                <c:v>146000</c:v>
              </c:pt>
              <c:pt idx="1451">
                <c:v>146100</c:v>
              </c:pt>
              <c:pt idx="1452">
                <c:v>146200</c:v>
              </c:pt>
              <c:pt idx="1453">
                <c:v>146300</c:v>
              </c:pt>
              <c:pt idx="1454">
                <c:v>146400</c:v>
              </c:pt>
              <c:pt idx="1455">
                <c:v>146500</c:v>
              </c:pt>
              <c:pt idx="1456">
                <c:v>146600</c:v>
              </c:pt>
              <c:pt idx="1457">
                <c:v>146700</c:v>
              </c:pt>
              <c:pt idx="1458">
                <c:v>146800</c:v>
              </c:pt>
              <c:pt idx="1459">
                <c:v>146900</c:v>
              </c:pt>
              <c:pt idx="1460">
                <c:v>147000</c:v>
              </c:pt>
              <c:pt idx="1461">
                <c:v>147100</c:v>
              </c:pt>
              <c:pt idx="1462">
                <c:v>147200</c:v>
              </c:pt>
              <c:pt idx="1463">
                <c:v>147300</c:v>
              </c:pt>
              <c:pt idx="1464">
                <c:v>147400</c:v>
              </c:pt>
              <c:pt idx="1465">
                <c:v>147500</c:v>
              </c:pt>
              <c:pt idx="1466">
                <c:v>147600</c:v>
              </c:pt>
              <c:pt idx="1467">
                <c:v>147700</c:v>
              </c:pt>
              <c:pt idx="1468">
                <c:v>147800</c:v>
              </c:pt>
              <c:pt idx="1469">
                <c:v>147900</c:v>
              </c:pt>
              <c:pt idx="1470">
                <c:v>148000</c:v>
              </c:pt>
              <c:pt idx="1471">
                <c:v>148100</c:v>
              </c:pt>
              <c:pt idx="1472">
                <c:v>148200</c:v>
              </c:pt>
              <c:pt idx="1473">
                <c:v>148300</c:v>
              </c:pt>
              <c:pt idx="1474">
                <c:v>148400</c:v>
              </c:pt>
              <c:pt idx="1475">
                <c:v>148500</c:v>
              </c:pt>
              <c:pt idx="1476">
                <c:v>148600</c:v>
              </c:pt>
              <c:pt idx="1477">
                <c:v>148700</c:v>
              </c:pt>
              <c:pt idx="1478">
                <c:v>148800</c:v>
              </c:pt>
              <c:pt idx="1479">
                <c:v>148900</c:v>
              </c:pt>
              <c:pt idx="1480">
                <c:v>149000</c:v>
              </c:pt>
              <c:pt idx="1481">
                <c:v>149100</c:v>
              </c:pt>
              <c:pt idx="1482">
                <c:v>149200</c:v>
              </c:pt>
              <c:pt idx="1483">
                <c:v>149300</c:v>
              </c:pt>
              <c:pt idx="1484">
                <c:v>149400</c:v>
              </c:pt>
              <c:pt idx="1485">
                <c:v>149500</c:v>
              </c:pt>
              <c:pt idx="1486">
                <c:v>149600</c:v>
              </c:pt>
              <c:pt idx="1487">
                <c:v>149700</c:v>
              </c:pt>
              <c:pt idx="1488">
                <c:v>149800</c:v>
              </c:pt>
              <c:pt idx="1489">
                <c:v>149900</c:v>
              </c:pt>
              <c:pt idx="1490">
                <c:v>150000</c:v>
              </c:pt>
              <c:pt idx="1491">
                <c:v>150100</c:v>
              </c:pt>
              <c:pt idx="1492">
                <c:v>150200</c:v>
              </c:pt>
              <c:pt idx="1493">
                <c:v>150300</c:v>
              </c:pt>
              <c:pt idx="1494">
                <c:v>150400</c:v>
              </c:pt>
              <c:pt idx="1495">
                <c:v>150500</c:v>
              </c:pt>
              <c:pt idx="1496">
                <c:v>150600</c:v>
              </c:pt>
              <c:pt idx="1497">
                <c:v>150700</c:v>
              </c:pt>
              <c:pt idx="1498">
                <c:v>150800</c:v>
              </c:pt>
              <c:pt idx="1499">
                <c:v>150900</c:v>
              </c:pt>
              <c:pt idx="1500">
                <c:v>151000</c:v>
              </c:pt>
              <c:pt idx="1501">
                <c:v>151100</c:v>
              </c:pt>
              <c:pt idx="1502">
                <c:v>151200</c:v>
              </c:pt>
              <c:pt idx="1503">
                <c:v>151300</c:v>
              </c:pt>
              <c:pt idx="1504">
                <c:v>151400</c:v>
              </c:pt>
              <c:pt idx="1505">
                <c:v>151500</c:v>
              </c:pt>
              <c:pt idx="1506">
                <c:v>151600</c:v>
              </c:pt>
              <c:pt idx="1507">
                <c:v>151700</c:v>
              </c:pt>
              <c:pt idx="1508">
                <c:v>151800</c:v>
              </c:pt>
              <c:pt idx="1509">
                <c:v>151900</c:v>
              </c:pt>
              <c:pt idx="1510">
                <c:v>152000</c:v>
              </c:pt>
              <c:pt idx="1511">
                <c:v>152100</c:v>
              </c:pt>
              <c:pt idx="1512">
                <c:v>152200</c:v>
              </c:pt>
              <c:pt idx="1513">
                <c:v>152300</c:v>
              </c:pt>
              <c:pt idx="1514">
                <c:v>152400</c:v>
              </c:pt>
              <c:pt idx="1515">
                <c:v>152500</c:v>
              </c:pt>
              <c:pt idx="1516">
                <c:v>152600</c:v>
              </c:pt>
              <c:pt idx="1517">
                <c:v>152700</c:v>
              </c:pt>
              <c:pt idx="1518">
                <c:v>152800</c:v>
              </c:pt>
              <c:pt idx="1519">
                <c:v>152900</c:v>
              </c:pt>
              <c:pt idx="1520">
                <c:v>153000</c:v>
              </c:pt>
              <c:pt idx="1521">
                <c:v>153100</c:v>
              </c:pt>
              <c:pt idx="1522">
                <c:v>153200</c:v>
              </c:pt>
              <c:pt idx="1523">
                <c:v>153300</c:v>
              </c:pt>
              <c:pt idx="1524">
                <c:v>153400</c:v>
              </c:pt>
              <c:pt idx="1525">
                <c:v>153500</c:v>
              </c:pt>
              <c:pt idx="1526">
                <c:v>153600</c:v>
              </c:pt>
              <c:pt idx="1527">
                <c:v>153700</c:v>
              </c:pt>
              <c:pt idx="1528">
                <c:v>153800</c:v>
              </c:pt>
              <c:pt idx="1529">
                <c:v>153900</c:v>
              </c:pt>
              <c:pt idx="1530">
                <c:v>154000</c:v>
              </c:pt>
              <c:pt idx="1531">
                <c:v>154100</c:v>
              </c:pt>
              <c:pt idx="1532">
                <c:v>154200</c:v>
              </c:pt>
              <c:pt idx="1533">
                <c:v>154300</c:v>
              </c:pt>
              <c:pt idx="1534">
                <c:v>154400</c:v>
              </c:pt>
              <c:pt idx="1535">
                <c:v>154500</c:v>
              </c:pt>
              <c:pt idx="1536">
                <c:v>154600</c:v>
              </c:pt>
              <c:pt idx="1537">
                <c:v>154700</c:v>
              </c:pt>
              <c:pt idx="1538">
                <c:v>154800</c:v>
              </c:pt>
              <c:pt idx="1539">
                <c:v>154900</c:v>
              </c:pt>
              <c:pt idx="1540">
                <c:v>155000</c:v>
              </c:pt>
              <c:pt idx="1541">
                <c:v>155100</c:v>
              </c:pt>
              <c:pt idx="1542">
                <c:v>155200</c:v>
              </c:pt>
              <c:pt idx="1543">
                <c:v>155300</c:v>
              </c:pt>
              <c:pt idx="1544">
                <c:v>155400</c:v>
              </c:pt>
              <c:pt idx="1545">
                <c:v>155500</c:v>
              </c:pt>
              <c:pt idx="1546">
                <c:v>155600</c:v>
              </c:pt>
              <c:pt idx="1547">
                <c:v>155700</c:v>
              </c:pt>
              <c:pt idx="1548">
                <c:v>155800</c:v>
              </c:pt>
              <c:pt idx="1549">
                <c:v>155900</c:v>
              </c:pt>
              <c:pt idx="1550">
                <c:v>156000</c:v>
              </c:pt>
              <c:pt idx="1551">
                <c:v>156100</c:v>
              </c:pt>
              <c:pt idx="1552">
                <c:v>156200</c:v>
              </c:pt>
              <c:pt idx="1553">
                <c:v>156300</c:v>
              </c:pt>
              <c:pt idx="1554">
                <c:v>156400</c:v>
              </c:pt>
              <c:pt idx="1555">
                <c:v>156500</c:v>
              </c:pt>
              <c:pt idx="1556">
                <c:v>156600</c:v>
              </c:pt>
              <c:pt idx="1557">
                <c:v>156700</c:v>
              </c:pt>
              <c:pt idx="1558">
                <c:v>156800</c:v>
              </c:pt>
              <c:pt idx="1559">
                <c:v>156900</c:v>
              </c:pt>
              <c:pt idx="1560">
                <c:v>157000</c:v>
              </c:pt>
              <c:pt idx="1561">
                <c:v>157100</c:v>
              </c:pt>
              <c:pt idx="1562">
                <c:v>157200</c:v>
              </c:pt>
              <c:pt idx="1563">
                <c:v>157300</c:v>
              </c:pt>
              <c:pt idx="1564">
                <c:v>157400</c:v>
              </c:pt>
              <c:pt idx="1565">
                <c:v>157500</c:v>
              </c:pt>
              <c:pt idx="1566">
                <c:v>157600</c:v>
              </c:pt>
              <c:pt idx="1567">
                <c:v>157700</c:v>
              </c:pt>
              <c:pt idx="1568">
                <c:v>157800</c:v>
              </c:pt>
              <c:pt idx="1569">
                <c:v>157900</c:v>
              </c:pt>
              <c:pt idx="1570">
                <c:v>158000</c:v>
              </c:pt>
              <c:pt idx="1571">
                <c:v>158100</c:v>
              </c:pt>
              <c:pt idx="1572">
                <c:v>158200</c:v>
              </c:pt>
              <c:pt idx="1573">
                <c:v>158300</c:v>
              </c:pt>
              <c:pt idx="1574">
                <c:v>158400</c:v>
              </c:pt>
              <c:pt idx="1575">
                <c:v>158500</c:v>
              </c:pt>
              <c:pt idx="1576">
                <c:v>158600</c:v>
              </c:pt>
              <c:pt idx="1577">
                <c:v>158700</c:v>
              </c:pt>
              <c:pt idx="1578">
                <c:v>158800</c:v>
              </c:pt>
              <c:pt idx="1579">
                <c:v>158900</c:v>
              </c:pt>
              <c:pt idx="1580">
                <c:v>159000</c:v>
              </c:pt>
              <c:pt idx="1581">
                <c:v>159100</c:v>
              </c:pt>
              <c:pt idx="1582">
                <c:v>159200</c:v>
              </c:pt>
              <c:pt idx="1583">
                <c:v>159300</c:v>
              </c:pt>
              <c:pt idx="1584">
                <c:v>159400</c:v>
              </c:pt>
              <c:pt idx="1585">
                <c:v>159500</c:v>
              </c:pt>
              <c:pt idx="1586">
                <c:v>159600</c:v>
              </c:pt>
              <c:pt idx="1587">
                <c:v>159700</c:v>
              </c:pt>
              <c:pt idx="1588">
                <c:v>159800</c:v>
              </c:pt>
              <c:pt idx="1589">
                <c:v>159900</c:v>
              </c:pt>
              <c:pt idx="1590">
                <c:v>160000</c:v>
              </c:pt>
              <c:pt idx="1591">
                <c:v>160100</c:v>
              </c:pt>
              <c:pt idx="1592">
                <c:v>160200</c:v>
              </c:pt>
              <c:pt idx="1593">
                <c:v>160300</c:v>
              </c:pt>
              <c:pt idx="1594">
                <c:v>160400</c:v>
              </c:pt>
              <c:pt idx="1595">
                <c:v>160500</c:v>
              </c:pt>
              <c:pt idx="1596">
                <c:v>160600</c:v>
              </c:pt>
              <c:pt idx="1597">
                <c:v>160700</c:v>
              </c:pt>
              <c:pt idx="1598">
                <c:v>160800</c:v>
              </c:pt>
              <c:pt idx="1599">
                <c:v>160900</c:v>
              </c:pt>
              <c:pt idx="1600">
                <c:v>161000</c:v>
              </c:pt>
              <c:pt idx="1601">
                <c:v>161100</c:v>
              </c:pt>
              <c:pt idx="1602">
                <c:v>161200</c:v>
              </c:pt>
              <c:pt idx="1603">
                <c:v>161300</c:v>
              </c:pt>
              <c:pt idx="1604">
                <c:v>161400</c:v>
              </c:pt>
              <c:pt idx="1605">
                <c:v>161500</c:v>
              </c:pt>
              <c:pt idx="1606">
                <c:v>161600</c:v>
              </c:pt>
              <c:pt idx="1607">
                <c:v>161700</c:v>
              </c:pt>
              <c:pt idx="1608">
                <c:v>161800</c:v>
              </c:pt>
              <c:pt idx="1609">
                <c:v>161900</c:v>
              </c:pt>
              <c:pt idx="1610">
                <c:v>162000</c:v>
              </c:pt>
              <c:pt idx="1611">
                <c:v>162100</c:v>
              </c:pt>
              <c:pt idx="1612">
                <c:v>162200</c:v>
              </c:pt>
              <c:pt idx="1613">
                <c:v>162300</c:v>
              </c:pt>
              <c:pt idx="1614">
                <c:v>162400</c:v>
              </c:pt>
              <c:pt idx="1615">
                <c:v>162500</c:v>
              </c:pt>
              <c:pt idx="1616">
                <c:v>162600</c:v>
              </c:pt>
              <c:pt idx="1617">
                <c:v>162700</c:v>
              </c:pt>
              <c:pt idx="1618">
                <c:v>162800</c:v>
              </c:pt>
              <c:pt idx="1619">
                <c:v>162900</c:v>
              </c:pt>
              <c:pt idx="1620">
                <c:v>163000</c:v>
              </c:pt>
              <c:pt idx="1621">
                <c:v>163100</c:v>
              </c:pt>
              <c:pt idx="1622">
                <c:v>163200</c:v>
              </c:pt>
              <c:pt idx="1623">
                <c:v>163300</c:v>
              </c:pt>
              <c:pt idx="1624">
                <c:v>163400</c:v>
              </c:pt>
              <c:pt idx="1625">
                <c:v>163500</c:v>
              </c:pt>
              <c:pt idx="1626">
                <c:v>163600</c:v>
              </c:pt>
              <c:pt idx="1627">
                <c:v>163700</c:v>
              </c:pt>
              <c:pt idx="1628">
                <c:v>163800</c:v>
              </c:pt>
              <c:pt idx="1629">
                <c:v>163900</c:v>
              </c:pt>
              <c:pt idx="1630">
                <c:v>164000</c:v>
              </c:pt>
              <c:pt idx="1631">
                <c:v>164100</c:v>
              </c:pt>
              <c:pt idx="1632">
                <c:v>164200</c:v>
              </c:pt>
              <c:pt idx="1633">
                <c:v>164300</c:v>
              </c:pt>
              <c:pt idx="1634">
                <c:v>164400</c:v>
              </c:pt>
              <c:pt idx="1635">
                <c:v>164500</c:v>
              </c:pt>
              <c:pt idx="1636">
                <c:v>164600</c:v>
              </c:pt>
              <c:pt idx="1637">
                <c:v>164700</c:v>
              </c:pt>
              <c:pt idx="1638">
                <c:v>164800</c:v>
              </c:pt>
              <c:pt idx="1639">
                <c:v>164900</c:v>
              </c:pt>
              <c:pt idx="1640">
                <c:v>165000</c:v>
              </c:pt>
              <c:pt idx="1641">
                <c:v>165100</c:v>
              </c:pt>
              <c:pt idx="1642">
                <c:v>165200</c:v>
              </c:pt>
              <c:pt idx="1643">
                <c:v>165300</c:v>
              </c:pt>
              <c:pt idx="1644">
                <c:v>165400</c:v>
              </c:pt>
              <c:pt idx="1645">
                <c:v>165500</c:v>
              </c:pt>
              <c:pt idx="1646">
                <c:v>165600</c:v>
              </c:pt>
              <c:pt idx="1647">
                <c:v>165700</c:v>
              </c:pt>
              <c:pt idx="1648">
                <c:v>165800</c:v>
              </c:pt>
              <c:pt idx="1649">
                <c:v>165900</c:v>
              </c:pt>
              <c:pt idx="1650">
                <c:v>166000</c:v>
              </c:pt>
              <c:pt idx="1651">
                <c:v>166100</c:v>
              </c:pt>
              <c:pt idx="1652">
                <c:v>166200</c:v>
              </c:pt>
              <c:pt idx="1653">
                <c:v>166300</c:v>
              </c:pt>
              <c:pt idx="1654">
                <c:v>166400</c:v>
              </c:pt>
              <c:pt idx="1655">
                <c:v>166500</c:v>
              </c:pt>
              <c:pt idx="1656">
                <c:v>166600</c:v>
              </c:pt>
              <c:pt idx="1657">
                <c:v>166700</c:v>
              </c:pt>
              <c:pt idx="1658">
                <c:v>166800</c:v>
              </c:pt>
              <c:pt idx="1659">
                <c:v>166900</c:v>
              </c:pt>
              <c:pt idx="1660">
                <c:v>167000</c:v>
              </c:pt>
              <c:pt idx="1661">
                <c:v>167100</c:v>
              </c:pt>
              <c:pt idx="1662">
                <c:v>167200</c:v>
              </c:pt>
              <c:pt idx="1663">
                <c:v>167300</c:v>
              </c:pt>
              <c:pt idx="1664">
                <c:v>167400</c:v>
              </c:pt>
              <c:pt idx="1665">
                <c:v>167500</c:v>
              </c:pt>
              <c:pt idx="1666">
                <c:v>167600</c:v>
              </c:pt>
              <c:pt idx="1667">
                <c:v>167700</c:v>
              </c:pt>
              <c:pt idx="1668">
                <c:v>167800</c:v>
              </c:pt>
              <c:pt idx="1669">
                <c:v>167900</c:v>
              </c:pt>
              <c:pt idx="1670">
                <c:v>168000</c:v>
              </c:pt>
              <c:pt idx="1671">
                <c:v>168100</c:v>
              </c:pt>
              <c:pt idx="1672">
                <c:v>168200</c:v>
              </c:pt>
              <c:pt idx="1673">
                <c:v>168300</c:v>
              </c:pt>
              <c:pt idx="1674">
                <c:v>168400</c:v>
              </c:pt>
              <c:pt idx="1675">
                <c:v>168500</c:v>
              </c:pt>
              <c:pt idx="1676">
                <c:v>168600</c:v>
              </c:pt>
              <c:pt idx="1677">
                <c:v>168700</c:v>
              </c:pt>
              <c:pt idx="1678">
                <c:v>168800</c:v>
              </c:pt>
              <c:pt idx="1679">
                <c:v>168900</c:v>
              </c:pt>
              <c:pt idx="1680">
                <c:v>169000</c:v>
              </c:pt>
              <c:pt idx="1681">
                <c:v>169100</c:v>
              </c:pt>
              <c:pt idx="1682">
                <c:v>169200</c:v>
              </c:pt>
              <c:pt idx="1683">
                <c:v>169300</c:v>
              </c:pt>
              <c:pt idx="1684">
                <c:v>169400</c:v>
              </c:pt>
              <c:pt idx="1685">
                <c:v>169500</c:v>
              </c:pt>
              <c:pt idx="1686">
                <c:v>169600</c:v>
              </c:pt>
              <c:pt idx="1687">
                <c:v>169700</c:v>
              </c:pt>
              <c:pt idx="1688">
                <c:v>169800</c:v>
              </c:pt>
              <c:pt idx="1689">
                <c:v>169900</c:v>
              </c:pt>
              <c:pt idx="1690">
                <c:v>170000</c:v>
              </c:pt>
              <c:pt idx="1691">
                <c:v>170100</c:v>
              </c:pt>
              <c:pt idx="1692">
                <c:v>170200</c:v>
              </c:pt>
              <c:pt idx="1693">
                <c:v>170300</c:v>
              </c:pt>
              <c:pt idx="1694">
                <c:v>170400</c:v>
              </c:pt>
              <c:pt idx="1695">
                <c:v>170500</c:v>
              </c:pt>
              <c:pt idx="1696">
                <c:v>170600</c:v>
              </c:pt>
              <c:pt idx="1697">
                <c:v>170700</c:v>
              </c:pt>
              <c:pt idx="1698">
                <c:v>170800</c:v>
              </c:pt>
              <c:pt idx="1699">
                <c:v>170900</c:v>
              </c:pt>
              <c:pt idx="1700">
                <c:v>171000</c:v>
              </c:pt>
              <c:pt idx="1701">
                <c:v>171100</c:v>
              </c:pt>
              <c:pt idx="1702">
                <c:v>171200</c:v>
              </c:pt>
              <c:pt idx="1703">
                <c:v>171300</c:v>
              </c:pt>
              <c:pt idx="1704">
                <c:v>171400</c:v>
              </c:pt>
              <c:pt idx="1705">
                <c:v>171500</c:v>
              </c:pt>
              <c:pt idx="1706">
                <c:v>171600</c:v>
              </c:pt>
              <c:pt idx="1707">
                <c:v>171700</c:v>
              </c:pt>
              <c:pt idx="1708">
                <c:v>171800</c:v>
              </c:pt>
              <c:pt idx="1709">
                <c:v>171900</c:v>
              </c:pt>
              <c:pt idx="1710">
                <c:v>172000</c:v>
              </c:pt>
              <c:pt idx="1711">
                <c:v>172100</c:v>
              </c:pt>
              <c:pt idx="1712">
                <c:v>172200</c:v>
              </c:pt>
              <c:pt idx="1713">
                <c:v>172300</c:v>
              </c:pt>
              <c:pt idx="1714">
                <c:v>172400</c:v>
              </c:pt>
              <c:pt idx="1715">
                <c:v>172500</c:v>
              </c:pt>
              <c:pt idx="1716">
                <c:v>172600</c:v>
              </c:pt>
              <c:pt idx="1717">
                <c:v>172700</c:v>
              </c:pt>
              <c:pt idx="1718">
                <c:v>172800</c:v>
              </c:pt>
              <c:pt idx="1719">
                <c:v>172900</c:v>
              </c:pt>
              <c:pt idx="1720">
                <c:v>173000</c:v>
              </c:pt>
              <c:pt idx="1721">
                <c:v>173100</c:v>
              </c:pt>
              <c:pt idx="1722">
                <c:v>173200</c:v>
              </c:pt>
              <c:pt idx="1723">
                <c:v>173300</c:v>
              </c:pt>
              <c:pt idx="1724">
                <c:v>173400</c:v>
              </c:pt>
              <c:pt idx="1725">
                <c:v>173500</c:v>
              </c:pt>
              <c:pt idx="1726">
                <c:v>173600</c:v>
              </c:pt>
              <c:pt idx="1727">
                <c:v>173700</c:v>
              </c:pt>
              <c:pt idx="1728">
                <c:v>173800</c:v>
              </c:pt>
              <c:pt idx="1729">
                <c:v>173900</c:v>
              </c:pt>
              <c:pt idx="1730">
                <c:v>174000</c:v>
              </c:pt>
              <c:pt idx="1731">
                <c:v>174100</c:v>
              </c:pt>
              <c:pt idx="1732">
                <c:v>174200</c:v>
              </c:pt>
              <c:pt idx="1733">
                <c:v>174300</c:v>
              </c:pt>
              <c:pt idx="1734">
                <c:v>174400</c:v>
              </c:pt>
              <c:pt idx="1735">
                <c:v>174500</c:v>
              </c:pt>
              <c:pt idx="1736">
                <c:v>174600</c:v>
              </c:pt>
              <c:pt idx="1737">
                <c:v>174700</c:v>
              </c:pt>
              <c:pt idx="1738">
                <c:v>174800</c:v>
              </c:pt>
              <c:pt idx="1739">
                <c:v>174900</c:v>
              </c:pt>
              <c:pt idx="1740">
                <c:v>175000</c:v>
              </c:pt>
              <c:pt idx="1741">
                <c:v>175100</c:v>
              </c:pt>
              <c:pt idx="1742">
                <c:v>175200</c:v>
              </c:pt>
              <c:pt idx="1743">
                <c:v>175300</c:v>
              </c:pt>
              <c:pt idx="1744">
                <c:v>175400</c:v>
              </c:pt>
              <c:pt idx="1745">
                <c:v>175500</c:v>
              </c:pt>
              <c:pt idx="1746">
                <c:v>175600</c:v>
              </c:pt>
              <c:pt idx="1747">
                <c:v>175700</c:v>
              </c:pt>
              <c:pt idx="1748">
                <c:v>175800</c:v>
              </c:pt>
              <c:pt idx="1749">
                <c:v>175900</c:v>
              </c:pt>
              <c:pt idx="1750">
                <c:v>176000</c:v>
              </c:pt>
              <c:pt idx="1751">
                <c:v>176100</c:v>
              </c:pt>
              <c:pt idx="1752">
                <c:v>176200</c:v>
              </c:pt>
              <c:pt idx="1753">
                <c:v>176300</c:v>
              </c:pt>
              <c:pt idx="1754">
                <c:v>176400</c:v>
              </c:pt>
              <c:pt idx="1755">
                <c:v>176500</c:v>
              </c:pt>
              <c:pt idx="1756">
                <c:v>176600</c:v>
              </c:pt>
              <c:pt idx="1757">
                <c:v>176700</c:v>
              </c:pt>
              <c:pt idx="1758">
                <c:v>176800</c:v>
              </c:pt>
              <c:pt idx="1759">
                <c:v>176900</c:v>
              </c:pt>
              <c:pt idx="1760">
                <c:v>177000</c:v>
              </c:pt>
              <c:pt idx="1761">
                <c:v>177100</c:v>
              </c:pt>
              <c:pt idx="1762">
                <c:v>177200</c:v>
              </c:pt>
              <c:pt idx="1763">
                <c:v>177300</c:v>
              </c:pt>
              <c:pt idx="1764">
                <c:v>177400</c:v>
              </c:pt>
              <c:pt idx="1765">
                <c:v>177500</c:v>
              </c:pt>
              <c:pt idx="1766">
                <c:v>177600</c:v>
              </c:pt>
              <c:pt idx="1767">
                <c:v>177700</c:v>
              </c:pt>
              <c:pt idx="1768">
                <c:v>177800</c:v>
              </c:pt>
              <c:pt idx="1769">
                <c:v>177900</c:v>
              </c:pt>
              <c:pt idx="1770">
                <c:v>178000</c:v>
              </c:pt>
              <c:pt idx="1771">
                <c:v>178100</c:v>
              </c:pt>
              <c:pt idx="1772">
                <c:v>178200</c:v>
              </c:pt>
              <c:pt idx="1773">
                <c:v>178300</c:v>
              </c:pt>
              <c:pt idx="1774">
                <c:v>178400</c:v>
              </c:pt>
              <c:pt idx="1775">
                <c:v>178500</c:v>
              </c:pt>
              <c:pt idx="1776">
                <c:v>178600</c:v>
              </c:pt>
              <c:pt idx="1777">
                <c:v>178700</c:v>
              </c:pt>
              <c:pt idx="1778">
                <c:v>178800</c:v>
              </c:pt>
              <c:pt idx="1779">
                <c:v>178900</c:v>
              </c:pt>
              <c:pt idx="1780">
                <c:v>179000</c:v>
              </c:pt>
              <c:pt idx="1781">
                <c:v>179100</c:v>
              </c:pt>
              <c:pt idx="1782">
                <c:v>179200</c:v>
              </c:pt>
              <c:pt idx="1783">
                <c:v>179300</c:v>
              </c:pt>
              <c:pt idx="1784">
                <c:v>179400</c:v>
              </c:pt>
              <c:pt idx="1785">
                <c:v>179500</c:v>
              </c:pt>
              <c:pt idx="1786">
                <c:v>179600</c:v>
              </c:pt>
              <c:pt idx="1787">
                <c:v>179700</c:v>
              </c:pt>
              <c:pt idx="1788">
                <c:v>179800</c:v>
              </c:pt>
              <c:pt idx="1789">
                <c:v>179900</c:v>
              </c:pt>
              <c:pt idx="1790">
                <c:v>180000</c:v>
              </c:pt>
              <c:pt idx="1791">
                <c:v>180100</c:v>
              </c:pt>
              <c:pt idx="1792">
                <c:v>180200</c:v>
              </c:pt>
              <c:pt idx="1793">
                <c:v>180300</c:v>
              </c:pt>
              <c:pt idx="1794">
                <c:v>180400</c:v>
              </c:pt>
              <c:pt idx="1795">
                <c:v>180500</c:v>
              </c:pt>
              <c:pt idx="1796">
                <c:v>180600</c:v>
              </c:pt>
              <c:pt idx="1797">
                <c:v>180700</c:v>
              </c:pt>
              <c:pt idx="1798">
                <c:v>180800</c:v>
              </c:pt>
              <c:pt idx="1799">
                <c:v>180900</c:v>
              </c:pt>
              <c:pt idx="1800">
                <c:v>181000</c:v>
              </c:pt>
              <c:pt idx="1801">
                <c:v>181100</c:v>
              </c:pt>
              <c:pt idx="1802">
                <c:v>181200</c:v>
              </c:pt>
              <c:pt idx="1803">
                <c:v>181300</c:v>
              </c:pt>
              <c:pt idx="1804">
                <c:v>181400</c:v>
              </c:pt>
              <c:pt idx="1805">
                <c:v>181500</c:v>
              </c:pt>
              <c:pt idx="1806">
                <c:v>181600</c:v>
              </c:pt>
              <c:pt idx="1807">
                <c:v>181700</c:v>
              </c:pt>
              <c:pt idx="1808">
                <c:v>181800</c:v>
              </c:pt>
              <c:pt idx="1809">
                <c:v>181900</c:v>
              </c:pt>
              <c:pt idx="1810">
                <c:v>182000</c:v>
              </c:pt>
              <c:pt idx="1811">
                <c:v>182100</c:v>
              </c:pt>
              <c:pt idx="1812">
                <c:v>182200</c:v>
              </c:pt>
              <c:pt idx="1813">
                <c:v>182300</c:v>
              </c:pt>
              <c:pt idx="1814">
                <c:v>182400</c:v>
              </c:pt>
              <c:pt idx="1815">
                <c:v>182500</c:v>
              </c:pt>
              <c:pt idx="1816">
                <c:v>182600</c:v>
              </c:pt>
              <c:pt idx="1817">
                <c:v>182700</c:v>
              </c:pt>
              <c:pt idx="1818">
                <c:v>182800</c:v>
              </c:pt>
              <c:pt idx="1819">
                <c:v>182900</c:v>
              </c:pt>
              <c:pt idx="1820">
                <c:v>183000</c:v>
              </c:pt>
              <c:pt idx="1821">
                <c:v>183100</c:v>
              </c:pt>
              <c:pt idx="1822">
                <c:v>183200</c:v>
              </c:pt>
              <c:pt idx="1823">
                <c:v>183300</c:v>
              </c:pt>
              <c:pt idx="1824">
                <c:v>183400</c:v>
              </c:pt>
              <c:pt idx="1825">
                <c:v>183500</c:v>
              </c:pt>
              <c:pt idx="1826">
                <c:v>183600</c:v>
              </c:pt>
              <c:pt idx="1827">
                <c:v>183700</c:v>
              </c:pt>
              <c:pt idx="1828">
                <c:v>183800</c:v>
              </c:pt>
              <c:pt idx="1829">
                <c:v>183900</c:v>
              </c:pt>
              <c:pt idx="1830">
                <c:v>184000</c:v>
              </c:pt>
              <c:pt idx="1831">
                <c:v>184100</c:v>
              </c:pt>
              <c:pt idx="1832">
                <c:v>184200</c:v>
              </c:pt>
              <c:pt idx="1833">
                <c:v>184300</c:v>
              </c:pt>
              <c:pt idx="1834">
                <c:v>184400</c:v>
              </c:pt>
              <c:pt idx="1835">
                <c:v>184500</c:v>
              </c:pt>
              <c:pt idx="1836">
                <c:v>184600</c:v>
              </c:pt>
              <c:pt idx="1837">
                <c:v>184700</c:v>
              </c:pt>
              <c:pt idx="1838">
                <c:v>184800</c:v>
              </c:pt>
              <c:pt idx="1839">
                <c:v>184900</c:v>
              </c:pt>
              <c:pt idx="1840">
                <c:v>185000</c:v>
              </c:pt>
              <c:pt idx="1841">
                <c:v>185100</c:v>
              </c:pt>
              <c:pt idx="1842">
                <c:v>185200</c:v>
              </c:pt>
              <c:pt idx="1843">
                <c:v>185300</c:v>
              </c:pt>
              <c:pt idx="1844">
                <c:v>185400</c:v>
              </c:pt>
              <c:pt idx="1845">
                <c:v>185500</c:v>
              </c:pt>
              <c:pt idx="1846">
                <c:v>185600</c:v>
              </c:pt>
              <c:pt idx="1847">
                <c:v>185700</c:v>
              </c:pt>
              <c:pt idx="1848">
                <c:v>185800</c:v>
              </c:pt>
              <c:pt idx="1849">
                <c:v>185900</c:v>
              </c:pt>
              <c:pt idx="1850">
                <c:v>186000</c:v>
              </c:pt>
              <c:pt idx="1851">
                <c:v>186100</c:v>
              </c:pt>
              <c:pt idx="1852">
                <c:v>186200</c:v>
              </c:pt>
              <c:pt idx="1853">
                <c:v>186300</c:v>
              </c:pt>
              <c:pt idx="1854">
                <c:v>186400</c:v>
              </c:pt>
              <c:pt idx="1855">
                <c:v>186500</c:v>
              </c:pt>
              <c:pt idx="1856">
                <c:v>186600</c:v>
              </c:pt>
              <c:pt idx="1857">
                <c:v>186700</c:v>
              </c:pt>
              <c:pt idx="1858">
                <c:v>186800</c:v>
              </c:pt>
              <c:pt idx="1859">
                <c:v>186900</c:v>
              </c:pt>
              <c:pt idx="1860">
                <c:v>187000</c:v>
              </c:pt>
              <c:pt idx="1861">
                <c:v>187100</c:v>
              </c:pt>
              <c:pt idx="1862">
                <c:v>187200</c:v>
              </c:pt>
              <c:pt idx="1863">
                <c:v>187300</c:v>
              </c:pt>
              <c:pt idx="1864">
                <c:v>187400</c:v>
              </c:pt>
              <c:pt idx="1865">
                <c:v>187500</c:v>
              </c:pt>
              <c:pt idx="1866">
                <c:v>187600</c:v>
              </c:pt>
              <c:pt idx="1867">
                <c:v>187700</c:v>
              </c:pt>
              <c:pt idx="1868">
                <c:v>187800</c:v>
              </c:pt>
              <c:pt idx="1869">
                <c:v>187900</c:v>
              </c:pt>
              <c:pt idx="1870">
                <c:v>188000</c:v>
              </c:pt>
              <c:pt idx="1871">
                <c:v>188100</c:v>
              </c:pt>
              <c:pt idx="1872">
                <c:v>188200</c:v>
              </c:pt>
              <c:pt idx="1873">
                <c:v>188300</c:v>
              </c:pt>
              <c:pt idx="1874">
                <c:v>188400</c:v>
              </c:pt>
              <c:pt idx="1875">
                <c:v>188500</c:v>
              </c:pt>
              <c:pt idx="1876">
                <c:v>188600</c:v>
              </c:pt>
              <c:pt idx="1877">
                <c:v>188700</c:v>
              </c:pt>
              <c:pt idx="1878">
                <c:v>188800</c:v>
              </c:pt>
              <c:pt idx="1879">
                <c:v>188900</c:v>
              </c:pt>
              <c:pt idx="1880">
                <c:v>189000</c:v>
              </c:pt>
              <c:pt idx="1881">
                <c:v>189100</c:v>
              </c:pt>
              <c:pt idx="1882">
                <c:v>189200</c:v>
              </c:pt>
              <c:pt idx="1883">
                <c:v>189300</c:v>
              </c:pt>
              <c:pt idx="1884">
                <c:v>189400</c:v>
              </c:pt>
              <c:pt idx="1885">
                <c:v>189500</c:v>
              </c:pt>
              <c:pt idx="1886">
                <c:v>189600</c:v>
              </c:pt>
              <c:pt idx="1887">
                <c:v>189700</c:v>
              </c:pt>
              <c:pt idx="1888">
                <c:v>189800</c:v>
              </c:pt>
              <c:pt idx="1889">
                <c:v>189900</c:v>
              </c:pt>
              <c:pt idx="1890">
                <c:v>190000</c:v>
              </c:pt>
              <c:pt idx="1891">
                <c:v>190100</c:v>
              </c:pt>
              <c:pt idx="1892">
                <c:v>190200</c:v>
              </c:pt>
              <c:pt idx="1893">
                <c:v>190300</c:v>
              </c:pt>
              <c:pt idx="1894">
                <c:v>190400</c:v>
              </c:pt>
              <c:pt idx="1895">
                <c:v>190500</c:v>
              </c:pt>
              <c:pt idx="1896">
                <c:v>190600</c:v>
              </c:pt>
              <c:pt idx="1897">
                <c:v>190700</c:v>
              </c:pt>
              <c:pt idx="1898">
                <c:v>190800</c:v>
              </c:pt>
              <c:pt idx="1899">
                <c:v>190900</c:v>
              </c:pt>
              <c:pt idx="1900">
                <c:v>191000</c:v>
              </c:pt>
              <c:pt idx="1901">
                <c:v>191100</c:v>
              </c:pt>
              <c:pt idx="1902">
                <c:v>191200</c:v>
              </c:pt>
              <c:pt idx="1903">
                <c:v>191300</c:v>
              </c:pt>
              <c:pt idx="1904">
                <c:v>191400</c:v>
              </c:pt>
              <c:pt idx="1905">
                <c:v>191500</c:v>
              </c:pt>
              <c:pt idx="1906">
                <c:v>191600</c:v>
              </c:pt>
              <c:pt idx="1907">
                <c:v>191700</c:v>
              </c:pt>
              <c:pt idx="1908">
                <c:v>191800</c:v>
              </c:pt>
              <c:pt idx="1909">
                <c:v>191900</c:v>
              </c:pt>
              <c:pt idx="1910">
                <c:v>192000</c:v>
              </c:pt>
              <c:pt idx="1911">
                <c:v>192100</c:v>
              </c:pt>
              <c:pt idx="1912">
                <c:v>192200</c:v>
              </c:pt>
              <c:pt idx="1913">
                <c:v>192300</c:v>
              </c:pt>
              <c:pt idx="1914">
                <c:v>192400</c:v>
              </c:pt>
              <c:pt idx="1915">
                <c:v>192500</c:v>
              </c:pt>
              <c:pt idx="1916">
                <c:v>192600</c:v>
              </c:pt>
              <c:pt idx="1917">
                <c:v>192700</c:v>
              </c:pt>
              <c:pt idx="1918">
                <c:v>192800</c:v>
              </c:pt>
              <c:pt idx="1919">
                <c:v>192900</c:v>
              </c:pt>
              <c:pt idx="1920">
                <c:v>193000</c:v>
              </c:pt>
              <c:pt idx="1921">
                <c:v>193100</c:v>
              </c:pt>
              <c:pt idx="1922">
                <c:v>193200</c:v>
              </c:pt>
              <c:pt idx="1923">
                <c:v>193300</c:v>
              </c:pt>
              <c:pt idx="1924">
                <c:v>193400</c:v>
              </c:pt>
              <c:pt idx="1925">
                <c:v>193500</c:v>
              </c:pt>
              <c:pt idx="1926">
                <c:v>193600</c:v>
              </c:pt>
              <c:pt idx="1927">
                <c:v>193700</c:v>
              </c:pt>
              <c:pt idx="1928">
                <c:v>193800</c:v>
              </c:pt>
              <c:pt idx="1929">
                <c:v>193900</c:v>
              </c:pt>
              <c:pt idx="1930">
                <c:v>194000</c:v>
              </c:pt>
              <c:pt idx="1931">
                <c:v>194100</c:v>
              </c:pt>
              <c:pt idx="1932">
                <c:v>194200</c:v>
              </c:pt>
              <c:pt idx="1933">
                <c:v>194300</c:v>
              </c:pt>
              <c:pt idx="1934">
                <c:v>194400</c:v>
              </c:pt>
              <c:pt idx="1935">
                <c:v>194500</c:v>
              </c:pt>
              <c:pt idx="1936">
                <c:v>194600</c:v>
              </c:pt>
              <c:pt idx="1937">
                <c:v>194700</c:v>
              </c:pt>
              <c:pt idx="1938">
                <c:v>194800</c:v>
              </c:pt>
              <c:pt idx="1939">
                <c:v>194900</c:v>
              </c:pt>
              <c:pt idx="1940">
                <c:v>195000</c:v>
              </c:pt>
              <c:pt idx="1941">
                <c:v>195100</c:v>
              </c:pt>
              <c:pt idx="1942">
                <c:v>195200</c:v>
              </c:pt>
              <c:pt idx="1943">
                <c:v>195300</c:v>
              </c:pt>
              <c:pt idx="1944">
                <c:v>195400</c:v>
              </c:pt>
              <c:pt idx="1945">
                <c:v>195500</c:v>
              </c:pt>
              <c:pt idx="1946">
                <c:v>195600</c:v>
              </c:pt>
              <c:pt idx="1947">
                <c:v>195700</c:v>
              </c:pt>
              <c:pt idx="1948">
                <c:v>195800</c:v>
              </c:pt>
              <c:pt idx="1949">
                <c:v>195900</c:v>
              </c:pt>
              <c:pt idx="1950">
                <c:v>196000</c:v>
              </c:pt>
              <c:pt idx="1951">
                <c:v>196100</c:v>
              </c:pt>
              <c:pt idx="1952">
                <c:v>196200</c:v>
              </c:pt>
              <c:pt idx="1953">
                <c:v>196300</c:v>
              </c:pt>
              <c:pt idx="1954">
                <c:v>196400</c:v>
              </c:pt>
              <c:pt idx="1955">
                <c:v>196500</c:v>
              </c:pt>
              <c:pt idx="1956">
                <c:v>196600</c:v>
              </c:pt>
              <c:pt idx="1957">
                <c:v>196700</c:v>
              </c:pt>
              <c:pt idx="1958">
                <c:v>196800</c:v>
              </c:pt>
              <c:pt idx="1959">
                <c:v>196900</c:v>
              </c:pt>
              <c:pt idx="1960">
                <c:v>197000</c:v>
              </c:pt>
              <c:pt idx="1961">
                <c:v>197100</c:v>
              </c:pt>
              <c:pt idx="1962">
                <c:v>197200</c:v>
              </c:pt>
              <c:pt idx="1963">
                <c:v>197300</c:v>
              </c:pt>
              <c:pt idx="1964">
                <c:v>197400</c:v>
              </c:pt>
              <c:pt idx="1965">
                <c:v>197500</c:v>
              </c:pt>
              <c:pt idx="1966">
                <c:v>197600</c:v>
              </c:pt>
              <c:pt idx="1967">
                <c:v>197700</c:v>
              </c:pt>
              <c:pt idx="1968">
                <c:v>197800</c:v>
              </c:pt>
              <c:pt idx="1969">
                <c:v>197900</c:v>
              </c:pt>
              <c:pt idx="1970">
                <c:v>198000</c:v>
              </c:pt>
              <c:pt idx="1971">
                <c:v>198100</c:v>
              </c:pt>
              <c:pt idx="1972">
                <c:v>198200</c:v>
              </c:pt>
              <c:pt idx="1973">
                <c:v>198300</c:v>
              </c:pt>
              <c:pt idx="1974">
                <c:v>198400</c:v>
              </c:pt>
              <c:pt idx="1975">
                <c:v>198500</c:v>
              </c:pt>
              <c:pt idx="1976">
                <c:v>198600</c:v>
              </c:pt>
              <c:pt idx="1977">
                <c:v>198700</c:v>
              </c:pt>
              <c:pt idx="1978">
                <c:v>198800</c:v>
              </c:pt>
              <c:pt idx="1979">
                <c:v>198900</c:v>
              </c:pt>
              <c:pt idx="1980">
                <c:v>199000</c:v>
              </c:pt>
              <c:pt idx="1981">
                <c:v>199100</c:v>
              </c:pt>
              <c:pt idx="1982">
                <c:v>199200</c:v>
              </c:pt>
              <c:pt idx="1983">
                <c:v>199300</c:v>
              </c:pt>
              <c:pt idx="1984">
                <c:v>199400</c:v>
              </c:pt>
              <c:pt idx="1985">
                <c:v>199500</c:v>
              </c:pt>
              <c:pt idx="1986">
                <c:v>199600</c:v>
              </c:pt>
              <c:pt idx="1987">
                <c:v>199700</c:v>
              </c:pt>
              <c:pt idx="1988">
                <c:v>199800</c:v>
              </c:pt>
              <c:pt idx="1989">
                <c:v>199900</c:v>
              </c:pt>
              <c:pt idx="1990">
                <c:v>200000</c:v>
              </c:pt>
              <c:pt idx="1991">
                <c:v>200100</c:v>
              </c:pt>
              <c:pt idx="1992">
                <c:v>200200</c:v>
              </c:pt>
              <c:pt idx="1993">
                <c:v>200300</c:v>
              </c:pt>
              <c:pt idx="1994">
                <c:v>200400</c:v>
              </c:pt>
              <c:pt idx="1995">
                <c:v>200500</c:v>
              </c:pt>
              <c:pt idx="1996">
                <c:v>200600</c:v>
              </c:pt>
              <c:pt idx="1997">
                <c:v>200700</c:v>
              </c:pt>
              <c:pt idx="1998">
                <c:v>200800</c:v>
              </c:pt>
              <c:pt idx="1999">
                <c:v>200900</c:v>
              </c:pt>
              <c:pt idx="2000">
                <c:v>201000</c:v>
              </c:pt>
              <c:pt idx="2001">
                <c:v>201100</c:v>
              </c:pt>
              <c:pt idx="2002">
                <c:v>201200</c:v>
              </c:pt>
              <c:pt idx="2003">
                <c:v>201300</c:v>
              </c:pt>
              <c:pt idx="2004">
                <c:v>201400</c:v>
              </c:pt>
              <c:pt idx="2005">
                <c:v>201500</c:v>
              </c:pt>
              <c:pt idx="2006">
                <c:v>201600</c:v>
              </c:pt>
              <c:pt idx="2007">
                <c:v>201700</c:v>
              </c:pt>
              <c:pt idx="2008">
                <c:v>201800</c:v>
              </c:pt>
              <c:pt idx="2009">
                <c:v>201900</c:v>
              </c:pt>
              <c:pt idx="2010">
                <c:v>202000</c:v>
              </c:pt>
              <c:pt idx="2011">
                <c:v>202100</c:v>
              </c:pt>
              <c:pt idx="2012">
                <c:v>202200</c:v>
              </c:pt>
              <c:pt idx="2013">
                <c:v>202300</c:v>
              </c:pt>
              <c:pt idx="2014">
                <c:v>202400</c:v>
              </c:pt>
              <c:pt idx="2015">
                <c:v>202500</c:v>
              </c:pt>
              <c:pt idx="2016">
                <c:v>202600</c:v>
              </c:pt>
              <c:pt idx="2017">
                <c:v>202700</c:v>
              </c:pt>
              <c:pt idx="2018">
                <c:v>202800</c:v>
              </c:pt>
              <c:pt idx="2019">
                <c:v>202900</c:v>
              </c:pt>
              <c:pt idx="2020">
                <c:v>203000</c:v>
              </c:pt>
              <c:pt idx="2021">
                <c:v>203100</c:v>
              </c:pt>
              <c:pt idx="2022">
                <c:v>203200</c:v>
              </c:pt>
              <c:pt idx="2023">
                <c:v>203300</c:v>
              </c:pt>
              <c:pt idx="2024">
                <c:v>203400</c:v>
              </c:pt>
              <c:pt idx="2025">
                <c:v>203500</c:v>
              </c:pt>
              <c:pt idx="2026">
                <c:v>203600</c:v>
              </c:pt>
              <c:pt idx="2027">
                <c:v>203700</c:v>
              </c:pt>
              <c:pt idx="2028">
                <c:v>203800</c:v>
              </c:pt>
              <c:pt idx="2029">
                <c:v>203900</c:v>
              </c:pt>
              <c:pt idx="2030">
                <c:v>204000</c:v>
              </c:pt>
              <c:pt idx="2031">
                <c:v>204100</c:v>
              </c:pt>
              <c:pt idx="2032">
                <c:v>204200</c:v>
              </c:pt>
              <c:pt idx="2033">
                <c:v>204300</c:v>
              </c:pt>
              <c:pt idx="2034">
                <c:v>204400</c:v>
              </c:pt>
              <c:pt idx="2035">
                <c:v>204500</c:v>
              </c:pt>
              <c:pt idx="2036">
                <c:v>204600</c:v>
              </c:pt>
              <c:pt idx="2037">
                <c:v>204700</c:v>
              </c:pt>
              <c:pt idx="2038">
                <c:v>204800</c:v>
              </c:pt>
              <c:pt idx="2039">
                <c:v>204900</c:v>
              </c:pt>
              <c:pt idx="2040">
                <c:v>205000</c:v>
              </c:pt>
              <c:pt idx="2041">
                <c:v>205100</c:v>
              </c:pt>
              <c:pt idx="2042">
                <c:v>205200</c:v>
              </c:pt>
              <c:pt idx="2043">
                <c:v>205300</c:v>
              </c:pt>
              <c:pt idx="2044">
                <c:v>205400</c:v>
              </c:pt>
              <c:pt idx="2045">
                <c:v>205500</c:v>
              </c:pt>
              <c:pt idx="2046">
                <c:v>205600</c:v>
              </c:pt>
              <c:pt idx="2047">
                <c:v>205700</c:v>
              </c:pt>
              <c:pt idx="2048">
                <c:v>205800</c:v>
              </c:pt>
              <c:pt idx="2049">
                <c:v>205900</c:v>
              </c:pt>
              <c:pt idx="2050">
                <c:v>206000</c:v>
              </c:pt>
              <c:pt idx="2051">
                <c:v>206100</c:v>
              </c:pt>
              <c:pt idx="2052">
                <c:v>206200</c:v>
              </c:pt>
              <c:pt idx="2053">
                <c:v>206300</c:v>
              </c:pt>
              <c:pt idx="2054">
                <c:v>206400</c:v>
              </c:pt>
              <c:pt idx="2055">
                <c:v>206500</c:v>
              </c:pt>
              <c:pt idx="2056">
                <c:v>206600</c:v>
              </c:pt>
              <c:pt idx="2057">
                <c:v>206700</c:v>
              </c:pt>
              <c:pt idx="2058">
                <c:v>206800</c:v>
              </c:pt>
              <c:pt idx="2059">
                <c:v>206900</c:v>
              </c:pt>
              <c:pt idx="2060">
                <c:v>207000</c:v>
              </c:pt>
              <c:pt idx="2061">
                <c:v>207100</c:v>
              </c:pt>
              <c:pt idx="2062">
                <c:v>207200</c:v>
              </c:pt>
              <c:pt idx="2063">
                <c:v>207300</c:v>
              </c:pt>
              <c:pt idx="2064">
                <c:v>207400</c:v>
              </c:pt>
              <c:pt idx="2065">
                <c:v>207500</c:v>
              </c:pt>
              <c:pt idx="2066">
                <c:v>207600</c:v>
              </c:pt>
              <c:pt idx="2067">
                <c:v>207700</c:v>
              </c:pt>
              <c:pt idx="2068">
                <c:v>207800</c:v>
              </c:pt>
              <c:pt idx="2069">
                <c:v>207900</c:v>
              </c:pt>
              <c:pt idx="2070">
                <c:v>208000</c:v>
              </c:pt>
              <c:pt idx="2071">
                <c:v>208100</c:v>
              </c:pt>
              <c:pt idx="2072">
                <c:v>208200</c:v>
              </c:pt>
              <c:pt idx="2073">
                <c:v>208300</c:v>
              </c:pt>
              <c:pt idx="2074">
                <c:v>208400</c:v>
              </c:pt>
              <c:pt idx="2075">
                <c:v>208500</c:v>
              </c:pt>
              <c:pt idx="2076">
                <c:v>208600</c:v>
              </c:pt>
              <c:pt idx="2077">
                <c:v>208700</c:v>
              </c:pt>
              <c:pt idx="2078">
                <c:v>208800</c:v>
              </c:pt>
              <c:pt idx="2079">
                <c:v>208900</c:v>
              </c:pt>
              <c:pt idx="2080">
                <c:v>209000</c:v>
              </c:pt>
              <c:pt idx="2081">
                <c:v>209100</c:v>
              </c:pt>
              <c:pt idx="2082">
                <c:v>209200</c:v>
              </c:pt>
              <c:pt idx="2083">
                <c:v>209300</c:v>
              </c:pt>
              <c:pt idx="2084">
                <c:v>209400</c:v>
              </c:pt>
              <c:pt idx="2085">
                <c:v>209500</c:v>
              </c:pt>
              <c:pt idx="2086">
                <c:v>209600</c:v>
              </c:pt>
              <c:pt idx="2087">
                <c:v>209700</c:v>
              </c:pt>
              <c:pt idx="2088">
                <c:v>209800</c:v>
              </c:pt>
              <c:pt idx="2089">
                <c:v>209900</c:v>
              </c:pt>
              <c:pt idx="2090">
                <c:v>210000</c:v>
              </c:pt>
              <c:pt idx="2091">
                <c:v>210100</c:v>
              </c:pt>
              <c:pt idx="2092">
                <c:v>210200</c:v>
              </c:pt>
              <c:pt idx="2093">
                <c:v>210300</c:v>
              </c:pt>
              <c:pt idx="2094">
                <c:v>210400</c:v>
              </c:pt>
              <c:pt idx="2095">
                <c:v>210500</c:v>
              </c:pt>
              <c:pt idx="2096">
                <c:v>210600</c:v>
              </c:pt>
              <c:pt idx="2097">
                <c:v>210700</c:v>
              </c:pt>
              <c:pt idx="2098">
                <c:v>210800</c:v>
              </c:pt>
              <c:pt idx="2099">
                <c:v>210900</c:v>
              </c:pt>
              <c:pt idx="2100">
                <c:v>211000</c:v>
              </c:pt>
              <c:pt idx="2101">
                <c:v>211100</c:v>
              </c:pt>
              <c:pt idx="2102">
                <c:v>211200</c:v>
              </c:pt>
              <c:pt idx="2103">
                <c:v>211300</c:v>
              </c:pt>
              <c:pt idx="2104">
                <c:v>211400</c:v>
              </c:pt>
              <c:pt idx="2105">
                <c:v>211500</c:v>
              </c:pt>
              <c:pt idx="2106">
                <c:v>211600</c:v>
              </c:pt>
              <c:pt idx="2107">
                <c:v>211700</c:v>
              </c:pt>
              <c:pt idx="2108">
                <c:v>211800</c:v>
              </c:pt>
              <c:pt idx="2109">
                <c:v>211900</c:v>
              </c:pt>
              <c:pt idx="2110">
                <c:v>212000</c:v>
              </c:pt>
              <c:pt idx="2111">
                <c:v>212100</c:v>
              </c:pt>
              <c:pt idx="2112">
                <c:v>212200</c:v>
              </c:pt>
              <c:pt idx="2113">
                <c:v>212300</c:v>
              </c:pt>
              <c:pt idx="2114">
                <c:v>212400</c:v>
              </c:pt>
              <c:pt idx="2115">
                <c:v>212500</c:v>
              </c:pt>
              <c:pt idx="2116">
                <c:v>212600</c:v>
              </c:pt>
              <c:pt idx="2117">
                <c:v>212700</c:v>
              </c:pt>
              <c:pt idx="2118">
                <c:v>212800</c:v>
              </c:pt>
              <c:pt idx="2119">
                <c:v>212900</c:v>
              </c:pt>
              <c:pt idx="2120">
                <c:v>213000</c:v>
              </c:pt>
              <c:pt idx="2121">
                <c:v>213100</c:v>
              </c:pt>
              <c:pt idx="2122">
                <c:v>213200</c:v>
              </c:pt>
              <c:pt idx="2123">
                <c:v>213300</c:v>
              </c:pt>
              <c:pt idx="2124">
                <c:v>213400</c:v>
              </c:pt>
              <c:pt idx="2125">
                <c:v>213500</c:v>
              </c:pt>
              <c:pt idx="2126">
                <c:v>213600</c:v>
              </c:pt>
              <c:pt idx="2127">
                <c:v>213700</c:v>
              </c:pt>
              <c:pt idx="2128">
                <c:v>213800</c:v>
              </c:pt>
              <c:pt idx="2129">
                <c:v>213900</c:v>
              </c:pt>
              <c:pt idx="2130">
                <c:v>214000</c:v>
              </c:pt>
              <c:pt idx="2131">
                <c:v>214100</c:v>
              </c:pt>
              <c:pt idx="2132">
                <c:v>214200</c:v>
              </c:pt>
              <c:pt idx="2133">
                <c:v>214300</c:v>
              </c:pt>
              <c:pt idx="2134">
                <c:v>214400</c:v>
              </c:pt>
              <c:pt idx="2135">
                <c:v>214500</c:v>
              </c:pt>
              <c:pt idx="2136">
                <c:v>214600</c:v>
              </c:pt>
              <c:pt idx="2137">
                <c:v>214700</c:v>
              </c:pt>
              <c:pt idx="2138">
                <c:v>214800</c:v>
              </c:pt>
              <c:pt idx="2139">
                <c:v>214900</c:v>
              </c:pt>
              <c:pt idx="2140">
                <c:v>215000</c:v>
              </c:pt>
              <c:pt idx="2141">
                <c:v>215100</c:v>
              </c:pt>
              <c:pt idx="2142">
                <c:v>215200</c:v>
              </c:pt>
              <c:pt idx="2143">
                <c:v>215300</c:v>
              </c:pt>
              <c:pt idx="2144">
                <c:v>215400</c:v>
              </c:pt>
              <c:pt idx="2145">
                <c:v>215500</c:v>
              </c:pt>
              <c:pt idx="2146">
                <c:v>215600</c:v>
              </c:pt>
              <c:pt idx="2147">
                <c:v>215700</c:v>
              </c:pt>
              <c:pt idx="2148">
                <c:v>215800</c:v>
              </c:pt>
              <c:pt idx="2149">
                <c:v>215900</c:v>
              </c:pt>
              <c:pt idx="2150">
                <c:v>216000</c:v>
              </c:pt>
              <c:pt idx="2151">
                <c:v>216100</c:v>
              </c:pt>
              <c:pt idx="2152">
                <c:v>216200</c:v>
              </c:pt>
              <c:pt idx="2153">
                <c:v>216300</c:v>
              </c:pt>
              <c:pt idx="2154">
                <c:v>216400</c:v>
              </c:pt>
              <c:pt idx="2155">
                <c:v>216500</c:v>
              </c:pt>
              <c:pt idx="2156">
                <c:v>216600</c:v>
              </c:pt>
              <c:pt idx="2157">
                <c:v>216700</c:v>
              </c:pt>
              <c:pt idx="2158">
                <c:v>216800</c:v>
              </c:pt>
              <c:pt idx="2159">
                <c:v>216900</c:v>
              </c:pt>
              <c:pt idx="2160">
                <c:v>217000</c:v>
              </c:pt>
              <c:pt idx="2161">
                <c:v>217100</c:v>
              </c:pt>
              <c:pt idx="2162">
                <c:v>217200</c:v>
              </c:pt>
              <c:pt idx="2163">
                <c:v>217300</c:v>
              </c:pt>
              <c:pt idx="2164">
                <c:v>217400</c:v>
              </c:pt>
              <c:pt idx="2165">
                <c:v>217500</c:v>
              </c:pt>
              <c:pt idx="2166">
                <c:v>217600</c:v>
              </c:pt>
              <c:pt idx="2167">
                <c:v>217700</c:v>
              </c:pt>
              <c:pt idx="2168">
                <c:v>217800</c:v>
              </c:pt>
              <c:pt idx="2169">
                <c:v>217900</c:v>
              </c:pt>
              <c:pt idx="2170">
                <c:v>218000</c:v>
              </c:pt>
              <c:pt idx="2171">
                <c:v>218100</c:v>
              </c:pt>
              <c:pt idx="2172">
                <c:v>218200</c:v>
              </c:pt>
              <c:pt idx="2173">
                <c:v>218300</c:v>
              </c:pt>
              <c:pt idx="2174">
                <c:v>218400</c:v>
              </c:pt>
              <c:pt idx="2175">
                <c:v>218500</c:v>
              </c:pt>
              <c:pt idx="2176">
                <c:v>218600</c:v>
              </c:pt>
              <c:pt idx="2177">
                <c:v>218700</c:v>
              </c:pt>
              <c:pt idx="2178">
                <c:v>218800</c:v>
              </c:pt>
              <c:pt idx="2179">
                <c:v>218900</c:v>
              </c:pt>
              <c:pt idx="2180">
                <c:v>219000</c:v>
              </c:pt>
              <c:pt idx="2181">
                <c:v>219100</c:v>
              </c:pt>
              <c:pt idx="2182">
                <c:v>219200</c:v>
              </c:pt>
              <c:pt idx="2183">
                <c:v>219300</c:v>
              </c:pt>
              <c:pt idx="2184">
                <c:v>219400</c:v>
              </c:pt>
              <c:pt idx="2185">
                <c:v>219500</c:v>
              </c:pt>
              <c:pt idx="2186">
                <c:v>219600</c:v>
              </c:pt>
              <c:pt idx="2187">
                <c:v>219700</c:v>
              </c:pt>
              <c:pt idx="2188">
                <c:v>219800</c:v>
              </c:pt>
              <c:pt idx="2189">
                <c:v>219900</c:v>
              </c:pt>
              <c:pt idx="2190">
                <c:v>220000</c:v>
              </c:pt>
              <c:pt idx="2191">
                <c:v>220100</c:v>
              </c:pt>
              <c:pt idx="2192">
                <c:v>220200</c:v>
              </c:pt>
              <c:pt idx="2193">
                <c:v>220300</c:v>
              </c:pt>
              <c:pt idx="2194">
                <c:v>220400</c:v>
              </c:pt>
              <c:pt idx="2195">
                <c:v>220500</c:v>
              </c:pt>
              <c:pt idx="2196">
                <c:v>220600</c:v>
              </c:pt>
              <c:pt idx="2197">
                <c:v>220700</c:v>
              </c:pt>
              <c:pt idx="2198">
                <c:v>220800</c:v>
              </c:pt>
              <c:pt idx="2199">
                <c:v>220900</c:v>
              </c:pt>
              <c:pt idx="2200">
                <c:v>221000</c:v>
              </c:pt>
              <c:pt idx="2201">
                <c:v>221100</c:v>
              </c:pt>
              <c:pt idx="2202">
                <c:v>221200</c:v>
              </c:pt>
              <c:pt idx="2203">
                <c:v>221300</c:v>
              </c:pt>
              <c:pt idx="2204">
                <c:v>221400</c:v>
              </c:pt>
              <c:pt idx="2205">
                <c:v>221500</c:v>
              </c:pt>
              <c:pt idx="2206">
                <c:v>221600</c:v>
              </c:pt>
              <c:pt idx="2207">
                <c:v>221700</c:v>
              </c:pt>
              <c:pt idx="2208">
                <c:v>221800</c:v>
              </c:pt>
              <c:pt idx="2209">
                <c:v>221900</c:v>
              </c:pt>
              <c:pt idx="2210">
                <c:v>222000</c:v>
              </c:pt>
              <c:pt idx="2211">
                <c:v>222100</c:v>
              </c:pt>
              <c:pt idx="2212">
                <c:v>222200</c:v>
              </c:pt>
              <c:pt idx="2213">
                <c:v>222300</c:v>
              </c:pt>
              <c:pt idx="2214">
                <c:v>222400</c:v>
              </c:pt>
              <c:pt idx="2215">
                <c:v>222500</c:v>
              </c:pt>
              <c:pt idx="2216">
                <c:v>222600</c:v>
              </c:pt>
              <c:pt idx="2217">
                <c:v>222700</c:v>
              </c:pt>
              <c:pt idx="2218">
                <c:v>222800</c:v>
              </c:pt>
              <c:pt idx="2219">
                <c:v>222900</c:v>
              </c:pt>
              <c:pt idx="2220">
                <c:v>223000</c:v>
              </c:pt>
              <c:pt idx="2221">
                <c:v>223100</c:v>
              </c:pt>
              <c:pt idx="2222">
                <c:v>223200</c:v>
              </c:pt>
              <c:pt idx="2223">
                <c:v>223300</c:v>
              </c:pt>
              <c:pt idx="2224">
                <c:v>223400</c:v>
              </c:pt>
              <c:pt idx="2225">
                <c:v>223500</c:v>
              </c:pt>
              <c:pt idx="2226">
                <c:v>223600</c:v>
              </c:pt>
              <c:pt idx="2227">
                <c:v>223700</c:v>
              </c:pt>
              <c:pt idx="2228">
                <c:v>223800</c:v>
              </c:pt>
              <c:pt idx="2229">
                <c:v>223900</c:v>
              </c:pt>
              <c:pt idx="2230">
                <c:v>224000</c:v>
              </c:pt>
              <c:pt idx="2231">
                <c:v>224100</c:v>
              </c:pt>
              <c:pt idx="2232">
                <c:v>224200</c:v>
              </c:pt>
              <c:pt idx="2233">
                <c:v>224300</c:v>
              </c:pt>
              <c:pt idx="2234">
                <c:v>224400</c:v>
              </c:pt>
              <c:pt idx="2235">
                <c:v>224500</c:v>
              </c:pt>
              <c:pt idx="2236">
                <c:v>224600</c:v>
              </c:pt>
              <c:pt idx="2237">
                <c:v>224700</c:v>
              </c:pt>
              <c:pt idx="2238">
                <c:v>224800</c:v>
              </c:pt>
              <c:pt idx="2239">
                <c:v>224900</c:v>
              </c:pt>
              <c:pt idx="2240">
                <c:v>225000</c:v>
              </c:pt>
              <c:pt idx="2241">
                <c:v>225100</c:v>
              </c:pt>
              <c:pt idx="2242">
                <c:v>225200</c:v>
              </c:pt>
              <c:pt idx="2243">
                <c:v>225300</c:v>
              </c:pt>
              <c:pt idx="2244">
                <c:v>225400</c:v>
              </c:pt>
              <c:pt idx="2245">
                <c:v>225500</c:v>
              </c:pt>
              <c:pt idx="2246">
                <c:v>225600</c:v>
              </c:pt>
              <c:pt idx="2247">
                <c:v>225700</c:v>
              </c:pt>
              <c:pt idx="2248">
                <c:v>225800</c:v>
              </c:pt>
              <c:pt idx="2249">
                <c:v>225900</c:v>
              </c:pt>
              <c:pt idx="2250">
                <c:v>226000</c:v>
              </c:pt>
              <c:pt idx="2251">
                <c:v>226100</c:v>
              </c:pt>
              <c:pt idx="2252">
                <c:v>226200</c:v>
              </c:pt>
              <c:pt idx="2253">
                <c:v>226300</c:v>
              </c:pt>
              <c:pt idx="2254">
                <c:v>226400</c:v>
              </c:pt>
              <c:pt idx="2255">
                <c:v>226500</c:v>
              </c:pt>
              <c:pt idx="2256">
                <c:v>226600</c:v>
              </c:pt>
              <c:pt idx="2257">
                <c:v>226700</c:v>
              </c:pt>
              <c:pt idx="2258">
                <c:v>226800</c:v>
              </c:pt>
              <c:pt idx="2259">
                <c:v>226900</c:v>
              </c:pt>
              <c:pt idx="2260">
                <c:v>227000</c:v>
              </c:pt>
              <c:pt idx="2261">
                <c:v>227100</c:v>
              </c:pt>
              <c:pt idx="2262">
                <c:v>227200</c:v>
              </c:pt>
              <c:pt idx="2263">
                <c:v>227300</c:v>
              </c:pt>
              <c:pt idx="2264">
                <c:v>227400</c:v>
              </c:pt>
              <c:pt idx="2265">
                <c:v>227500</c:v>
              </c:pt>
              <c:pt idx="2266">
                <c:v>227600</c:v>
              </c:pt>
              <c:pt idx="2267">
                <c:v>227700</c:v>
              </c:pt>
              <c:pt idx="2268">
                <c:v>227800</c:v>
              </c:pt>
              <c:pt idx="2269">
                <c:v>227900</c:v>
              </c:pt>
              <c:pt idx="2270">
                <c:v>228000</c:v>
              </c:pt>
              <c:pt idx="2271">
                <c:v>228100</c:v>
              </c:pt>
              <c:pt idx="2272">
                <c:v>228200</c:v>
              </c:pt>
              <c:pt idx="2273">
                <c:v>228300</c:v>
              </c:pt>
              <c:pt idx="2274">
                <c:v>228400</c:v>
              </c:pt>
              <c:pt idx="2275">
                <c:v>228500</c:v>
              </c:pt>
              <c:pt idx="2276">
                <c:v>228600</c:v>
              </c:pt>
              <c:pt idx="2277">
                <c:v>228700</c:v>
              </c:pt>
              <c:pt idx="2278">
                <c:v>228800</c:v>
              </c:pt>
              <c:pt idx="2279">
                <c:v>228900</c:v>
              </c:pt>
              <c:pt idx="2280">
                <c:v>229000</c:v>
              </c:pt>
              <c:pt idx="2281">
                <c:v>229100</c:v>
              </c:pt>
              <c:pt idx="2282">
                <c:v>229200</c:v>
              </c:pt>
              <c:pt idx="2283">
                <c:v>229300</c:v>
              </c:pt>
              <c:pt idx="2284">
                <c:v>229400</c:v>
              </c:pt>
              <c:pt idx="2285">
                <c:v>229500</c:v>
              </c:pt>
              <c:pt idx="2286">
                <c:v>229600</c:v>
              </c:pt>
              <c:pt idx="2287">
                <c:v>229700</c:v>
              </c:pt>
              <c:pt idx="2288">
                <c:v>229800</c:v>
              </c:pt>
              <c:pt idx="2289">
                <c:v>229900</c:v>
              </c:pt>
              <c:pt idx="2290">
                <c:v>230000</c:v>
              </c:pt>
              <c:pt idx="2291">
                <c:v>230100</c:v>
              </c:pt>
              <c:pt idx="2292">
                <c:v>230200</c:v>
              </c:pt>
              <c:pt idx="2293">
                <c:v>230300</c:v>
              </c:pt>
              <c:pt idx="2294">
                <c:v>230400</c:v>
              </c:pt>
              <c:pt idx="2295">
                <c:v>230500</c:v>
              </c:pt>
              <c:pt idx="2296">
                <c:v>230600</c:v>
              </c:pt>
              <c:pt idx="2297">
                <c:v>230700</c:v>
              </c:pt>
              <c:pt idx="2298">
                <c:v>230800</c:v>
              </c:pt>
              <c:pt idx="2299">
                <c:v>230900</c:v>
              </c:pt>
              <c:pt idx="2300">
                <c:v>231000</c:v>
              </c:pt>
              <c:pt idx="2301">
                <c:v>231100</c:v>
              </c:pt>
              <c:pt idx="2302">
                <c:v>231200</c:v>
              </c:pt>
              <c:pt idx="2303">
                <c:v>231300</c:v>
              </c:pt>
              <c:pt idx="2304">
                <c:v>231400</c:v>
              </c:pt>
              <c:pt idx="2305">
                <c:v>231500</c:v>
              </c:pt>
              <c:pt idx="2306">
                <c:v>231600</c:v>
              </c:pt>
              <c:pt idx="2307">
                <c:v>231700</c:v>
              </c:pt>
              <c:pt idx="2308">
                <c:v>231800</c:v>
              </c:pt>
              <c:pt idx="2309">
                <c:v>231900</c:v>
              </c:pt>
              <c:pt idx="2310">
                <c:v>232000</c:v>
              </c:pt>
              <c:pt idx="2311">
                <c:v>232100</c:v>
              </c:pt>
              <c:pt idx="2312">
                <c:v>232200</c:v>
              </c:pt>
              <c:pt idx="2313">
                <c:v>232300</c:v>
              </c:pt>
              <c:pt idx="2314">
                <c:v>232400</c:v>
              </c:pt>
              <c:pt idx="2315">
                <c:v>232500</c:v>
              </c:pt>
              <c:pt idx="2316">
                <c:v>232600</c:v>
              </c:pt>
              <c:pt idx="2317">
                <c:v>232700</c:v>
              </c:pt>
              <c:pt idx="2318">
                <c:v>232800</c:v>
              </c:pt>
              <c:pt idx="2319">
                <c:v>232900</c:v>
              </c:pt>
              <c:pt idx="2320">
                <c:v>233000</c:v>
              </c:pt>
              <c:pt idx="2321">
                <c:v>233100</c:v>
              </c:pt>
              <c:pt idx="2322">
                <c:v>233200</c:v>
              </c:pt>
              <c:pt idx="2323">
                <c:v>233300</c:v>
              </c:pt>
              <c:pt idx="2324">
                <c:v>233400</c:v>
              </c:pt>
              <c:pt idx="2325">
                <c:v>233500</c:v>
              </c:pt>
              <c:pt idx="2326">
                <c:v>233600</c:v>
              </c:pt>
              <c:pt idx="2327">
                <c:v>233700</c:v>
              </c:pt>
              <c:pt idx="2328">
                <c:v>233800</c:v>
              </c:pt>
              <c:pt idx="2329">
                <c:v>233900</c:v>
              </c:pt>
              <c:pt idx="2330">
                <c:v>234000</c:v>
              </c:pt>
              <c:pt idx="2331">
                <c:v>234100</c:v>
              </c:pt>
              <c:pt idx="2332">
                <c:v>234200</c:v>
              </c:pt>
              <c:pt idx="2333">
                <c:v>234300</c:v>
              </c:pt>
              <c:pt idx="2334">
                <c:v>234400</c:v>
              </c:pt>
              <c:pt idx="2335">
                <c:v>234500</c:v>
              </c:pt>
              <c:pt idx="2336">
                <c:v>234600</c:v>
              </c:pt>
              <c:pt idx="2337">
                <c:v>234700</c:v>
              </c:pt>
              <c:pt idx="2338">
                <c:v>234800</c:v>
              </c:pt>
              <c:pt idx="2339">
                <c:v>234900</c:v>
              </c:pt>
              <c:pt idx="2340">
                <c:v>235000</c:v>
              </c:pt>
              <c:pt idx="2341">
                <c:v>235100</c:v>
              </c:pt>
              <c:pt idx="2342">
                <c:v>235200</c:v>
              </c:pt>
              <c:pt idx="2343">
                <c:v>235300</c:v>
              </c:pt>
              <c:pt idx="2344">
                <c:v>235400</c:v>
              </c:pt>
              <c:pt idx="2345">
                <c:v>235500</c:v>
              </c:pt>
              <c:pt idx="2346">
                <c:v>235600</c:v>
              </c:pt>
              <c:pt idx="2347">
                <c:v>235700</c:v>
              </c:pt>
              <c:pt idx="2348">
                <c:v>235800</c:v>
              </c:pt>
              <c:pt idx="2349">
                <c:v>235900</c:v>
              </c:pt>
              <c:pt idx="2350">
                <c:v>236000</c:v>
              </c:pt>
              <c:pt idx="2351">
                <c:v>236100</c:v>
              </c:pt>
              <c:pt idx="2352">
                <c:v>236200</c:v>
              </c:pt>
              <c:pt idx="2353">
                <c:v>236300</c:v>
              </c:pt>
              <c:pt idx="2354">
                <c:v>236400</c:v>
              </c:pt>
              <c:pt idx="2355">
                <c:v>236500</c:v>
              </c:pt>
              <c:pt idx="2356">
                <c:v>236600</c:v>
              </c:pt>
              <c:pt idx="2357">
                <c:v>236700</c:v>
              </c:pt>
              <c:pt idx="2358">
                <c:v>236800</c:v>
              </c:pt>
              <c:pt idx="2359">
                <c:v>236900</c:v>
              </c:pt>
              <c:pt idx="2360">
                <c:v>237000</c:v>
              </c:pt>
              <c:pt idx="2361">
                <c:v>237100</c:v>
              </c:pt>
              <c:pt idx="2362">
                <c:v>237200</c:v>
              </c:pt>
              <c:pt idx="2363">
                <c:v>237300</c:v>
              </c:pt>
              <c:pt idx="2364">
                <c:v>237400</c:v>
              </c:pt>
              <c:pt idx="2365">
                <c:v>237500</c:v>
              </c:pt>
              <c:pt idx="2366">
                <c:v>237600</c:v>
              </c:pt>
              <c:pt idx="2367">
                <c:v>237700</c:v>
              </c:pt>
              <c:pt idx="2368">
                <c:v>237800</c:v>
              </c:pt>
              <c:pt idx="2369">
                <c:v>237900</c:v>
              </c:pt>
              <c:pt idx="2370">
                <c:v>238000</c:v>
              </c:pt>
              <c:pt idx="2371">
                <c:v>238100</c:v>
              </c:pt>
              <c:pt idx="2372">
                <c:v>238200</c:v>
              </c:pt>
              <c:pt idx="2373">
                <c:v>238300</c:v>
              </c:pt>
              <c:pt idx="2374">
                <c:v>238400</c:v>
              </c:pt>
              <c:pt idx="2375">
                <c:v>238500</c:v>
              </c:pt>
              <c:pt idx="2376">
                <c:v>238600</c:v>
              </c:pt>
              <c:pt idx="2377">
                <c:v>238700</c:v>
              </c:pt>
              <c:pt idx="2378">
                <c:v>238800</c:v>
              </c:pt>
              <c:pt idx="2379">
                <c:v>238900</c:v>
              </c:pt>
              <c:pt idx="2380">
                <c:v>239000</c:v>
              </c:pt>
              <c:pt idx="2381">
                <c:v>239100</c:v>
              </c:pt>
              <c:pt idx="2382">
                <c:v>239200</c:v>
              </c:pt>
              <c:pt idx="2383">
                <c:v>239300</c:v>
              </c:pt>
              <c:pt idx="2384">
                <c:v>239400</c:v>
              </c:pt>
              <c:pt idx="2385">
                <c:v>239500</c:v>
              </c:pt>
              <c:pt idx="2386">
                <c:v>239600</c:v>
              </c:pt>
              <c:pt idx="2387">
                <c:v>239700</c:v>
              </c:pt>
              <c:pt idx="2388">
                <c:v>239800</c:v>
              </c:pt>
              <c:pt idx="2389">
                <c:v>239900</c:v>
              </c:pt>
              <c:pt idx="2390">
                <c:v>240000</c:v>
              </c:pt>
              <c:pt idx="2391">
                <c:v>240100</c:v>
              </c:pt>
              <c:pt idx="2392">
                <c:v>240200</c:v>
              </c:pt>
              <c:pt idx="2393">
                <c:v>240300</c:v>
              </c:pt>
              <c:pt idx="2394">
                <c:v>240400</c:v>
              </c:pt>
              <c:pt idx="2395">
                <c:v>240500</c:v>
              </c:pt>
              <c:pt idx="2396">
                <c:v>240600</c:v>
              </c:pt>
              <c:pt idx="2397">
                <c:v>240700</c:v>
              </c:pt>
              <c:pt idx="2398">
                <c:v>240800</c:v>
              </c:pt>
              <c:pt idx="2399">
                <c:v>240900</c:v>
              </c:pt>
              <c:pt idx="2400">
                <c:v>241000</c:v>
              </c:pt>
              <c:pt idx="2401">
                <c:v>241100</c:v>
              </c:pt>
              <c:pt idx="2402">
                <c:v>241200</c:v>
              </c:pt>
              <c:pt idx="2403">
                <c:v>241300</c:v>
              </c:pt>
              <c:pt idx="2404">
                <c:v>241400</c:v>
              </c:pt>
              <c:pt idx="2405">
                <c:v>241500</c:v>
              </c:pt>
              <c:pt idx="2406">
                <c:v>241600</c:v>
              </c:pt>
              <c:pt idx="2407">
                <c:v>241700</c:v>
              </c:pt>
              <c:pt idx="2408">
                <c:v>241800</c:v>
              </c:pt>
              <c:pt idx="2409">
                <c:v>241900</c:v>
              </c:pt>
              <c:pt idx="2410">
                <c:v>242000</c:v>
              </c:pt>
              <c:pt idx="2411">
                <c:v>242100</c:v>
              </c:pt>
              <c:pt idx="2412">
                <c:v>242200</c:v>
              </c:pt>
              <c:pt idx="2413">
                <c:v>242300</c:v>
              </c:pt>
              <c:pt idx="2414">
                <c:v>242400</c:v>
              </c:pt>
              <c:pt idx="2415">
                <c:v>242500</c:v>
              </c:pt>
              <c:pt idx="2416">
                <c:v>242600</c:v>
              </c:pt>
              <c:pt idx="2417">
                <c:v>242700</c:v>
              </c:pt>
              <c:pt idx="2418">
                <c:v>242800</c:v>
              </c:pt>
              <c:pt idx="2419">
                <c:v>242900</c:v>
              </c:pt>
              <c:pt idx="2420">
                <c:v>243000</c:v>
              </c:pt>
              <c:pt idx="2421">
                <c:v>243100</c:v>
              </c:pt>
              <c:pt idx="2422">
                <c:v>243200</c:v>
              </c:pt>
              <c:pt idx="2423">
                <c:v>243300</c:v>
              </c:pt>
              <c:pt idx="2424">
                <c:v>243400</c:v>
              </c:pt>
              <c:pt idx="2425">
                <c:v>243500</c:v>
              </c:pt>
              <c:pt idx="2426">
                <c:v>243600</c:v>
              </c:pt>
              <c:pt idx="2427">
                <c:v>243700</c:v>
              </c:pt>
              <c:pt idx="2428">
                <c:v>243800</c:v>
              </c:pt>
              <c:pt idx="2429">
                <c:v>243900</c:v>
              </c:pt>
              <c:pt idx="2430">
                <c:v>244000</c:v>
              </c:pt>
              <c:pt idx="2431">
                <c:v>244100</c:v>
              </c:pt>
              <c:pt idx="2432">
                <c:v>244200</c:v>
              </c:pt>
              <c:pt idx="2433">
                <c:v>244300</c:v>
              </c:pt>
              <c:pt idx="2434">
                <c:v>244400</c:v>
              </c:pt>
              <c:pt idx="2435">
                <c:v>244500</c:v>
              </c:pt>
              <c:pt idx="2436">
                <c:v>244600</c:v>
              </c:pt>
              <c:pt idx="2437">
                <c:v>244700</c:v>
              </c:pt>
              <c:pt idx="2438">
                <c:v>244800</c:v>
              </c:pt>
              <c:pt idx="2439">
                <c:v>244900</c:v>
              </c:pt>
              <c:pt idx="2440">
                <c:v>245000</c:v>
              </c:pt>
              <c:pt idx="2441">
                <c:v>245100</c:v>
              </c:pt>
              <c:pt idx="2442">
                <c:v>245200</c:v>
              </c:pt>
              <c:pt idx="2443">
                <c:v>245300</c:v>
              </c:pt>
              <c:pt idx="2444">
                <c:v>245400</c:v>
              </c:pt>
              <c:pt idx="2445">
                <c:v>245500</c:v>
              </c:pt>
              <c:pt idx="2446">
                <c:v>245600</c:v>
              </c:pt>
              <c:pt idx="2447">
                <c:v>245700</c:v>
              </c:pt>
              <c:pt idx="2448">
                <c:v>245800</c:v>
              </c:pt>
              <c:pt idx="2449">
                <c:v>245900</c:v>
              </c:pt>
              <c:pt idx="2450">
                <c:v>246000</c:v>
              </c:pt>
              <c:pt idx="2451">
                <c:v>246100</c:v>
              </c:pt>
              <c:pt idx="2452">
                <c:v>246200</c:v>
              </c:pt>
              <c:pt idx="2453">
                <c:v>246300</c:v>
              </c:pt>
              <c:pt idx="2454">
                <c:v>246400</c:v>
              </c:pt>
              <c:pt idx="2455">
                <c:v>246500</c:v>
              </c:pt>
              <c:pt idx="2456">
                <c:v>246600</c:v>
              </c:pt>
              <c:pt idx="2457">
                <c:v>246700</c:v>
              </c:pt>
              <c:pt idx="2458">
                <c:v>246800</c:v>
              </c:pt>
              <c:pt idx="2459">
                <c:v>246900</c:v>
              </c:pt>
              <c:pt idx="2460">
                <c:v>247000</c:v>
              </c:pt>
              <c:pt idx="2461">
                <c:v>247100</c:v>
              </c:pt>
              <c:pt idx="2462">
                <c:v>247200</c:v>
              </c:pt>
              <c:pt idx="2463">
                <c:v>247300</c:v>
              </c:pt>
              <c:pt idx="2464">
                <c:v>247400</c:v>
              </c:pt>
              <c:pt idx="2465">
                <c:v>247500</c:v>
              </c:pt>
              <c:pt idx="2466">
                <c:v>247600</c:v>
              </c:pt>
              <c:pt idx="2467">
                <c:v>247700</c:v>
              </c:pt>
              <c:pt idx="2468">
                <c:v>247800</c:v>
              </c:pt>
              <c:pt idx="2469">
                <c:v>247900</c:v>
              </c:pt>
              <c:pt idx="2470">
                <c:v>248000</c:v>
              </c:pt>
              <c:pt idx="2471">
                <c:v>248100</c:v>
              </c:pt>
              <c:pt idx="2472">
                <c:v>248200</c:v>
              </c:pt>
              <c:pt idx="2473">
                <c:v>248300</c:v>
              </c:pt>
              <c:pt idx="2474">
                <c:v>248400</c:v>
              </c:pt>
              <c:pt idx="2475">
                <c:v>248500</c:v>
              </c:pt>
              <c:pt idx="2476">
                <c:v>248600</c:v>
              </c:pt>
              <c:pt idx="2477">
                <c:v>248700</c:v>
              </c:pt>
              <c:pt idx="2478">
                <c:v>248800</c:v>
              </c:pt>
              <c:pt idx="2479">
                <c:v>248900</c:v>
              </c:pt>
              <c:pt idx="2480">
                <c:v>249000</c:v>
              </c:pt>
              <c:pt idx="2481">
                <c:v>249100</c:v>
              </c:pt>
              <c:pt idx="2482">
                <c:v>249200</c:v>
              </c:pt>
              <c:pt idx="2483">
                <c:v>249300</c:v>
              </c:pt>
              <c:pt idx="2484">
                <c:v>249400</c:v>
              </c:pt>
              <c:pt idx="2485">
                <c:v>249500</c:v>
              </c:pt>
              <c:pt idx="2486">
                <c:v>249600</c:v>
              </c:pt>
              <c:pt idx="2487">
                <c:v>249700</c:v>
              </c:pt>
              <c:pt idx="2488">
                <c:v>249800</c:v>
              </c:pt>
              <c:pt idx="2489">
                <c:v>249900</c:v>
              </c:pt>
              <c:pt idx="2490">
                <c:v>250000</c:v>
              </c:pt>
              <c:pt idx="2491">
                <c:v>250100</c:v>
              </c:pt>
              <c:pt idx="2492">
                <c:v>250200</c:v>
              </c:pt>
              <c:pt idx="2493">
                <c:v>250300</c:v>
              </c:pt>
              <c:pt idx="2494">
                <c:v>250400</c:v>
              </c:pt>
              <c:pt idx="2495">
                <c:v>250500</c:v>
              </c:pt>
              <c:pt idx="2496">
                <c:v>250600</c:v>
              </c:pt>
              <c:pt idx="2497">
                <c:v>250700</c:v>
              </c:pt>
              <c:pt idx="2498">
                <c:v>250800</c:v>
              </c:pt>
              <c:pt idx="2499">
                <c:v>250900</c:v>
              </c:pt>
              <c:pt idx="2500">
                <c:v>251000</c:v>
              </c:pt>
              <c:pt idx="2501">
                <c:v>251100</c:v>
              </c:pt>
              <c:pt idx="2502">
                <c:v>251200</c:v>
              </c:pt>
              <c:pt idx="2503">
                <c:v>251300</c:v>
              </c:pt>
              <c:pt idx="2504">
                <c:v>251400</c:v>
              </c:pt>
              <c:pt idx="2505">
                <c:v>251500</c:v>
              </c:pt>
              <c:pt idx="2506">
                <c:v>251600</c:v>
              </c:pt>
              <c:pt idx="2507">
                <c:v>251700</c:v>
              </c:pt>
              <c:pt idx="2508">
                <c:v>251800</c:v>
              </c:pt>
              <c:pt idx="2509">
                <c:v>251900</c:v>
              </c:pt>
              <c:pt idx="2510">
                <c:v>252000</c:v>
              </c:pt>
              <c:pt idx="2511">
                <c:v>252100</c:v>
              </c:pt>
              <c:pt idx="2512">
                <c:v>252200</c:v>
              </c:pt>
              <c:pt idx="2513">
                <c:v>252300</c:v>
              </c:pt>
              <c:pt idx="2514">
                <c:v>252400</c:v>
              </c:pt>
              <c:pt idx="2515">
                <c:v>252500</c:v>
              </c:pt>
              <c:pt idx="2516">
                <c:v>252600</c:v>
              </c:pt>
              <c:pt idx="2517">
                <c:v>252700</c:v>
              </c:pt>
              <c:pt idx="2518">
                <c:v>252800</c:v>
              </c:pt>
              <c:pt idx="2519">
                <c:v>252900</c:v>
              </c:pt>
              <c:pt idx="2520">
                <c:v>253000</c:v>
              </c:pt>
              <c:pt idx="2521">
                <c:v>253100</c:v>
              </c:pt>
              <c:pt idx="2522">
                <c:v>253200</c:v>
              </c:pt>
              <c:pt idx="2523">
                <c:v>253300</c:v>
              </c:pt>
              <c:pt idx="2524">
                <c:v>253400</c:v>
              </c:pt>
              <c:pt idx="2525">
                <c:v>253500</c:v>
              </c:pt>
              <c:pt idx="2526">
                <c:v>253600</c:v>
              </c:pt>
              <c:pt idx="2527">
                <c:v>253700</c:v>
              </c:pt>
              <c:pt idx="2528">
                <c:v>253800</c:v>
              </c:pt>
              <c:pt idx="2529">
                <c:v>253900</c:v>
              </c:pt>
              <c:pt idx="2530">
                <c:v>254000</c:v>
              </c:pt>
              <c:pt idx="2531">
                <c:v>254100</c:v>
              </c:pt>
              <c:pt idx="2532">
                <c:v>254200</c:v>
              </c:pt>
              <c:pt idx="2533">
                <c:v>254300</c:v>
              </c:pt>
              <c:pt idx="2534">
                <c:v>254400</c:v>
              </c:pt>
              <c:pt idx="2535">
                <c:v>254500</c:v>
              </c:pt>
              <c:pt idx="2536">
                <c:v>254600</c:v>
              </c:pt>
              <c:pt idx="2537">
                <c:v>254700</c:v>
              </c:pt>
              <c:pt idx="2538">
                <c:v>254800</c:v>
              </c:pt>
              <c:pt idx="2539">
                <c:v>254900</c:v>
              </c:pt>
              <c:pt idx="2540">
                <c:v>255000</c:v>
              </c:pt>
              <c:pt idx="2541">
                <c:v>255100</c:v>
              </c:pt>
              <c:pt idx="2542">
                <c:v>255200</c:v>
              </c:pt>
              <c:pt idx="2543">
                <c:v>255300</c:v>
              </c:pt>
              <c:pt idx="2544">
                <c:v>255400</c:v>
              </c:pt>
              <c:pt idx="2545">
                <c:v>255500</c:v>
              </c:pt>
              <c:pt idx="2546">
                <c:v>255600</c:v>
              </c:pt>
              <c:pt idx="2547">
                <c:v>255700</c:v>
              </c:pt>
              <c:pt idx="2548">
                <c:v>255800</c:v>
              </c:pt>
              <c:pt idx="2549">
                <c:v>255900</c:v>
              </c:pt>
              <c:pt idx="2550">
                <c:v>256000</c:v>
              </c:pt>
              <c:pt idx="2551">
                <c:v>256100</c:v>
              </c:pt>
              <c:pt idx="2552">
                <c:v>256200</c:v>
              </c:pt>
              <c:pt idx="2553">
                <c:v>256300</c:v>
              </c:pt>
              <c:pt idx="2554">
                <c:v>256400</c:v>
              </c:pt>
              <c:pt idx="2555">
                <c:v>256500</c:v>
              </c:pt>
              <c:pt idx="2556">
                <c:v>256600</c:v>
              </c:pt>
              <c:pt idx="2557">
                <c:v>256700</c:v>
              </c:pt>
              <c:pt idx="2558">
                <c:v>256800</c:v>
              </c:pt>
              <c:pt idx="2559">
                <c:v>256900</c:v>
              </c:pt>
              <c:pt idx="2560">
                <c:v>257000</c:v>
              </c:pt>
              <c:pt idx="2561">
                <c:v>257100</c:v>
              </c:pt>
              <c:pt idx="2562">
                <c:v>257200</c:v>
              </c:pt>
              <c:pt idx="2563">
                <c:v>257300</c:v>
              </c:pt>
              <c:pt idx="2564">
                <c:v>257400</c:v>
              </c:pt>
              <c:pt idx="2565">
                <c:v>257500</c:v>
              </c:pt>
              <c:pt idx="2566">
                <c:v>257600</c:v>
              </c:pt>
              <c:pt idx="2567">
                <c:v>257700</c:v>
              </c:pt>
              <c:pt idx="2568">
                <c:v>257800</c:v>
              </c:pt>
              <c:pt idx="2569">
                <c:v>257900</c:v>
              </c:pt>
              <c:pt idx="2570">
                <c:v>258000</c:v>
              </c:pt>
              <c:pt idx="2571">
                <c:v>258100</c:v>
              </c:pt>
              <c:pt idx="2572">
                <c:v>258200</c:v>
              </c:pt>
              <c:pt idx="2573">
                <c:v>258300</c:v>
              </c:pt>
              <c:pt idx="2574">
                <c:v>258400</c:v>
              </c:pt>
              <c:pt idx="2575">
                <c:v>258500</c:v>
              </c:pt>
              <c:pt idx="2576">
                <c:v>258600</c:v>
              </c:pt>
              <c:pt idx="2577">
                <c:v>258700</c:v>
              </c:pt>
              <c:pt idx="2578">
                <c:v>258800</c:v>
              </c:pt>
              <c:pt idx="2579">
                <c:v>258900</c:v>
              </c:pt>
              <c:pt idx="2580">
                <c:v>259000</c:v>
              </c:pt>
              <c:pt idx="2581">
                <c:v>259100</c:v>
              </c:pt>
              <c:pt idx="2582">
                <c:v>259200</c:v>
              </c:pt>
              <c:pt idx="2583">
                <c:v>259300</c:v>
              </c:pt>
              <c:pt idx="2584">
                <c:v>259400</c:v>
              </c:pt>
              <c:pt idx="2585">
                <c:v>259500</c:v>
              </c:pt>
              <c:pt idx="2586">
                <c:v>259600</c:v>
              </c:pt>
              <c:pt idx="2587">
                <c:v>259700</c:v>
              </c:pt>
              <c:pt idx="2588">
                <c:v>259800</c:v>
              </c:pt>
              <c:pt idx="2589">
                <c:v>259900</c:v>
              </c:pt>
              <c:pt idx="2590">
                <c:v>260000</c:v>
              </c:pt>
              <c:pt idx="2591">
                <c:v>260100</c:v>
              </c:pt>
              <c:pt idx="2592">
                <c:v>260200</c:v>
              </c:pt>
              <c:pt idx="2593">
                <c:v>260300</c:v>
              </c:pt>
              <c:pt idx="2594">
                <c:v>260400</c:v>
              </c:pt>
              <c:pt idx="2595">
                <c:v>260500</c:v>
              </c:pt>
              <c:pt idx="2596">
                <c:v>260600</c:v>
              </c:pt>
              <c:pt idx="2597">
                <c:v>260700</c:v>
              </c:pt>
              <c:pt idx="2598">
                <c:v>260800</c:v>
              </c:pt>
              <c:pt idx="2599">
                <c:v>260900</c:v>
              </c:pt>
              <c:pt idx="2600">
                <c:v>261000</c:v>
              </c:pt>
              <c:pt idx="2601">
                <c:v>261100</c:v>
              </c:pt>
              <c:pt idx="2602">
                <c:v>261200</c:v>
              </c:pt>
              <c:pt idx="2603">
                <c:v>261300</c:v>
              </c:pt>
              <c:pt idx="2604">
                <c:v>261400</c:v>
              </c:pt>
              <c:pt idx="2605">
                <c:v>261500</c:v>
              </c:pt>
              <c:pt idx="2606">
                <c:v>261600</c:v>
              </c:pt>
              <c:pt idx="2607">
                <c:v>261700</c:v>
              </c:pt>
              <c:pt idx="2608">
                <c:v>261800</c:v>
              </c:pt>
              <c:pt idx="2609">
                <c:v>261900</c:v>
              </c:pt>
              <c:pt idx="2610">
                <c:v>262000</c:v>
              </c:pt>
              <c:pt idx="2611">
                <c:v>262100</c:v>
              </c:pt>
              <c:pt idx="2612">
                <c:v>262200</c:v>
              </c:pt>
              <c:pt idx="2613">
                <c:v>262300</c:v>
              </c:pt>
              <c:pt idx="2614">
                <c:v>262400</c:v>
              </c:pt>
              <c:pt idx="2615">
                <c:v>262500</c:v>
              </c:pt>
              <c:pt idx="2616">
                <c:v>262600</c:v>
              </c:pt>
              <c:pt idx="2617">
                <c:v>262700</c:v>
              </c:pt>
              <c:pt idx="2618">
                <c:v>262800</c:v>
              </c:pt>
              <c:pt idx="2619">
                <c:v>262900</c:v>
              </c:pt>
              <c:pt idx="2620">
                <c:v>263000</c:v>
              </c:pt>
              <c:pt idx="2621">
                <c:v>263100</c:v>
              </c:pt>
              <c:pt idx="2622">
                <c:v>263200</c:v>
              </c:pt>
              <c:pt idx="2623">
                <c:v>263300</c:v>
              </c:pt>
              <c:pt idx="2624">
                <c:v>263400</c:v>
              </c:pt>
              <c:pt idx="2625">
                <c:v>263500</c:v>
              </c:pt>
              <c:pt idx="2626">
                <c:v>263600</c:v>
              </c:pt>
              <c:pt idx="2627">
                <c:v>263700</c:v>
              </c:pt>
              <c:pt idx="2628">
                <c:v>263800</c:v>
              </c:pt>
              <c:pt idx="2629">
                <c:v>263900</c:v>
              </c:pt>
              <c:pt idx="2630">
                <c:v>264000</c:v>
              </c:pt>
              <c:pt idx="2631">
                <c:v>264100</c:v>
              </c:pt>
              <c:pt idx="2632">
                <c:v>264200</c:v>
              </c:pt>
              <c:pt idx="2633">
                <c:v>264300</c:v>
              </c:pt>
              <c:pt idx="2634">
                <c:v>264400</c:v>
              </c:pt>
              <c:pt idx="2635">
                <c:v>264500</c:v>
              </c:pt>
              <c:pt idx="2636">
                <c:v>264600</c:v>
              </c:pt>
              <c:pt idx="2637">
                <c:v>264700</c:v>
              </c:pt>
              <c:pt idx="2638">
                <c:v>264800</c:v>
              </c:pt>
              <c:pt idx="2639">
                <c:v>264900</c:v>
              </c:pt>
              <c:pt idx="2640">
                <c:v>265000</c:v>
              </c:pt>
              <c:pt idx="2641">
                <c:v>265100</c:v>
              </c:pt>
              <c:pt idx="2642">
                <c:v>265200</c:v>
              </c:pt>
              <c:pt idx="2643">
                <c:v>265300</c:v>
              </c:pt>
              <c:pt idx="2644">
                <c:v>265400</c:v>
              </c:pt>
              <c:pt idx="2645">
                <c:v>265500</c:v>
              </c:pt>
              <c:pt idx="2646">
                <c:v>265600</c:v>
              </c:pt>
              <c:pt idx="2647">
                <c:v>265700</c:v>
              </c:pt>
              <c:pt idx="2648">
                <c:v>265800</c:v>
              </c:pt>
              <c:pt idx="2649">
                <c:v>265900</c:v>
              </c:pt>
              <c:pt idx="2650">
                <c:v>266000</c:v>
              </c:pt>
              <c:pt idx="2651">
                <c:v>266100</c:v>
              </c:pt>
              <c:pt idx="2652">
                <c:v>266200</c:v>
              </c:pt>
              <c:pt idx="2653">
                <c:v>266300</c:v>
              </c:pt>
              <c:pt idx="2654">
                <c:v>266400</c:v>
              </c:pt>
              <c:pt idx="2655">
                <c:v>266500</c:v>
              </c:pt>
              <c:pt idx="2656">
                <c:v>266600</c:v>
              </c:pt>
              <c:pt idx="2657">
                <c:v>266700</c:v>
              </c:pt>
              <c:pt idx="2658">
                <c:v>266800</c:v>
              </c:pt>
              <c:pt idx="2659">
                <c:v>266900</c:v>
              </c:pt>
              <c:pt idx="2660">
                <c:v>267000</c:v>
              </c:pt>
              <c:pt idx="2661">
                <c:v>267100</c:v>
              </c:pt>
              <c:pt idx="2662">
                <c:v>267200</c:v>
              </c:pt>
              <c:pt idx="2663">
                <c:v>267300</c:v>
              </c:pt>
              <c:pt idx="2664">
                <c:v>267400</c:v>
              </c:pt>
              <c:pt idx="2665">
                <c:v>267500</c:v>
              </c:pt>
              <c:pt idx="2666">
                <c:v>267600</c:v>
              </c:pt>
              <c:pt idx="2667">
                <c:v>267700</c:v>
              </c:pt>
              <c:pt idx="2668">
                <c:v>267800</c:v>
              </c:pt>
              <c:pt idx="2669">
                <c:v>267900</c:v>
              </c:pt>
              <c:pt idx="2670">
                <c:v>268000</c:v>
              </c:pt>
              <c:pt idx="2671">
                <c:v>268100</c:v>
              </c:pt>
              <c:pt idx="2672">
                <c:v>268200</c:v>
              </c:pt>
              <c:pt idx="2673">
                <c:v>268300</c:v>
              </c:pt>
              <c:pt idx="2674">
                <c:v>268400</c:v>
              </c:pt>
              <c:pt idx="2675">
                <c:v>268500</c:v>
              </c:pt>
              <c:pt idx="2676">
                <c:v>268600</c:v>
              </c:pt>
              <c:pt idx="2677">
                <c:v>268700</c:v>
              </c:pt>
              <c:pt idx="2678">
                <c:v>268800</c:v>
              </c:pt>
              <c:pt idx="2679">
                <c:v>268900</c:v>
              </c:pt>
              <c:pt idx="2680">
                <c:v>269000</c:v>
              </c:pt>
              <c:pt idx="2681">
                <c:v>269100</c:v>
              </c:pt>
              <c:pt idx="2682">
                <c:v>269200</c:v>
              </c:pt>
              <c:pt idx="2683">
                <c:v>269300</c:v>
              </c:pt>
              <c:pt idx="2684">
                <c:v>269400</c:v>
              </c:pt>
              <c:pt idx="2685">
                <c:v>269500</c:v>
              </c:pt>
              <c:pt idx="2686">
                <c:v>269600</c:v>
              </c:pt>
              <c:pt idx="2687">
                <c:v>269700</c:v>
              </c:pt>
              <c:pt idx="2688">
                <c:v>269800</c:v>
              </c:pt>
              <c:pt idx="2689">
                <c:v>269900</c:v>
              </c:pt>
              <c:pt idx="2690">
                <c:v>270000</c:v>
              </c:pt>
              <c:pt idx="2691">
                <c:v>270100</c:v>
              </c:pt>
              <c:pt idx="2692">
                <c:v>270200</c:v>
              </c:pt>
              <c:pt idx="2693">
                <c:v>270300</c:v>
              </c:pt>
              <c:pt idx="2694">
                <c:v>270400</c:v>
              </c:pt>
              <c:pt idx="2695">
                <c:v>270500</c:v>
              </c:pt>
              <c:pt idx="2696">
                <c:v>270600</c:v>
              </c:pt>
              <c:pt idx="2697">
                <c:v>270700</c:v>
              </c:pt>
              <c:pt idx="2698">
                <c:v>270800</c:v>
              </c:pt>
              <c:pt idx="2699">
                <c:v>270900</c:v>
              </c:pt>
              <c:pt idx="2700">
                <c:v>271000</c:v>
              </c:pt>
              <c:pt idx="2701">
                <c:v>271100</c:v>
              </c:pt>
              <c:pt idx="2702">
                <c:v>271200</c:v>
              </c:pt>
              <c:pt idx="2703">
                <c:v>271300</c:v>
              </c:pt>
              <c:pt idx="2704">
                <c:v>271400</c:v>
              </c:pt>
              <c:pt idx="2705">
                <c:v>271500</c:v>
              </c:pt>
              <c:pt idx="2706">
                <c:v>271600</c:v>
              </c:pt>
              <c:pt idx="2707">
                <c:v>271700</c:v>
              </c:pt>
              <c:pt idx="2708">
                <c:v>271800</c:v>
              </c:pt>
              <c:pt idx="2709">
                <c:v>271900</c:v>
              </c:pt>
              <c:pt idx="2710">
                <c:v>272000</c:v>
              </c:pt>
              <c:pt idx="2711">
                <c:v>272100</c:v>
              </c:pt>
              <c:pt idx="2712">
                <c:v>272200</c:v>
              </c:pt>
              <c:pt idx="2713">
                <c:v>272300</c:v>
              </c:pt>
              <c:pt idx="2714">
                <c:v>272400</c:v>
              </c:pt>
              <c:pt idx="2715">
                <c:v>272500</c:v>
              </c:pt>
              <c:pt idx="2716">
                <c:v>272600</c:v>
              </c:pt>
              <c:pt idx="2717">
                <c:v>272700</c:v>
              </c:pt>
              <c:pt idx="2718">
                <c:v>272800</c:v>
              </c:pt>
              <c:pt idx="2719">
                <c:v>272900</c:v>
              </c:pt>
              <c:pt idx="2720">
                <c:v>273000</c:v>
              </c:pt>
              <c:pt idx="2721">
                <c:v>273100</c:v>
              </c:pt>
              <c:pt idx="2722">
                <c:v>273200</c:v>
              </c:pt>
              <c:pt idx="2723">
                <c:v>273300</c:v>
              </c:pt>
              <c:pt idx="2724">
                <c:v>273400</c:v>
              </c:pt>
              <c:pt idx="2725">
                <c:v>273500</c:v>
              </c:pt>
              <c:pt idx="2726">
                <c:v>273600</c:v>
              </c:pt>
              <c:pt idx="2727">
                <c:v>273700</c:v>
              </c:pt>
              <c:pt idx="2728">
                <c:v>273800</c:v>
              </c:pt>
              <c:pt idx="2729">
                <c:v>273900</c:v>
              </c:pt>
              <c:pt idx="2730">
                <c:v>274000</c:v>
              </c:pt>
              <c:pt idx="2731">
                <c:v>274100</c:v>
              </c:pt>
              <c:pt idx="2732">
                <c:v>274200</c:v>
              </c:pt>
              <c:pt idx="2733">
                <c:v>274300</c:v>
              </c:pt>
              <c:pt idx="2734">
                <c:v>274400</c:v>
              </c:pt>
              <c:pt idx="2735">
                <c:v>274500</c:v>
              </c:pt>
              <c:pt idx="2736">
                <c:v>274600</c:v>
              </c:pt>
              <c:pt idx="2737">
                <c:v>274700</c:v>
              </c:pt>
              <c:pt idx="2738">
                <c:v>274800</c:v>
              </c:pt>
              <c:pt idx="2739">
                <c:v>274900</c:v>
              </c:pt>
              <c:pt idx="2740">
                <c:v>275000</c:v>
              </c:pt>
              <c:pt idx="2741">
                <c:v>275100</c:v>
              </c:pt>
              <c:pt idx="2742">
                <c:v>275200</c:v>
              </c:pt>
              <c:pt idx="2743">
                <c:v>275300</c:v>
              </c:pt>
              <c:pt idx="2744">
                <c:v>275400</c:v>
              </c:pt>
              <c:pt idx="2745">
                <c:v>275500</c:v>
              </c:pt>
              <c:pt idx="2746">
                <c:v>275600</c:v>
              </c:pt>
              <c:pt idx="2747">
                <c:v>275700</c:v>
              </c:pt>
              <c:pt idx="2748">
                <c:v>275800</c:v>
              </c:pt>
              <c:pt idx="2749">
                <c:v>275900</c:v>
              </c:pt>
              <c:pt idx="2750">
                <c:v>276000</c:v>
              </c:pt>
              <c:pt idx="2751">
                <c:v>276100</c:v>
              </c:pt>
              <c:pt idx="2752">
                <c:v>276200</c:v>
              </c:pt>
              <c:pt idx="2753">
                <c:v>276300</c:v>
              </c:pt>
              <c:pt idx="2754">
                <c:v>276400</c:v>
              </c:pt>
              <c:pt idx="2755">
                <c:v>276500</c:v>
              </c:pt>
              <c:pt idx="2756">
                <c:v>276600</c:v>
              </c:pt>
              <c:pt idx="2757">
                <c:v>276700</c:v>
              </c:pt>
              <c:pt idx="2758">
                <c:v>276800</c:v>
              </c:pt>
              <c:pt idx="2759">
                <c:v>276900</c:v>
              </c:pt>
              <c:pt idx="2760">
                <c:v>277000</c:v>
              </c:pt>
              <c:pt idx="2761">
                <c:v>277100</c:v>
              </c:pt>
              <c:pt idx="2762">
                <c:v>277200</c:v>
              </c:pt>
              <c:pt idx="2763">
                <c:v>277300</c:v>
              </c:pt>
              <c:pt idx="2764">
                <c:v>277400</c:v>
              </c:pt>
              <c:pt idx="2765">
                <c:v>277500</c:v>
              </c:pt>
              <c:pt idx="2766">
                <c:v>277600</c:v>
              </c:pt>
              <c:pt idx="2767">
                <c:v>277700</c:v>
              </c:pt>
              <c:pt idx="2768">
                <c:v>277800</c:v>
              </c:pt>
              <c:pt idx="2769">
                <c:v>277900</c:v>
              </c:pt>
              <c:pt idx="2770">
                <c:v>278000</c:v>
              </c:pt>
              <c:pt idx="2771">
                <c:v>278100</c:v>
              </c:pt>
              <c:pt idx="2772">
                <c:v>278200</c:v>
              </c:pt>
              <c:pt idx="2773">
                <c:v>278300</c:v>
              </c:pt>
              <c:pt idx="2774">
                <c:v>278400</c:v>
              </c:pt>
              <c:pt idx="2775">
                <c:v>278500</c:v>
              </c:pt>
            </c:numLit>
          </c:cat>
          <c:val>
            <c:numLit>
              <c:formatCode>General</c:formatCode>
              <c:ptCount val="2768"/>
              <c:pt idx="0">
                <c:v>2.4549092402051918E-4</c:v>
              </c:pt>
              <c:pt idx="1">
                <c:v>2.6304856721066905E-4</c:v>
              </c:pt>
              <c:pt idx="2">
                <c:v>2.8054624975362496E-4</c:v>
              </c:pt>
              <c:pt idx="3">
                <c:v>2.9624449379576185E-4</c:v>
              </c:pt>
              <c:pt idx="4">
                <c:v>3.0808293915821696E-4</c:v>
              </c:pt>
              <c:pt idx="5">
                <c:v>3.1561856257514509E-4</c:v>
              </c:pt>
              <c:pt idx="6">
                <c:v>3.1855162120911305E-4</c:v>
              </c:pt>
              <c:pt idx="7">
                <c:v>3.188117275069129E-4</c:v>
              </c:pt>
              <c:pt idx="8">
                <c:v>3.1632034827135108E-4</c:v>
              </c:pt>
              <c:pt idx="9">
                <c:v>3.0997139000232696E-4</c:v>
              </c:pt>
              <c:pt idx="10">
                <c:v>2.9875421908681112E-4</c:v>
              </c:pt>
              <c:pt idx="11">
                <c:v>2.8444870489976938E-4</c:v>
              </c:pt>
              <c:pt idx="12">
                <c:v>2.6802305108228065E-4</c:v>
              </c:pt>
              <c:pt idx="13">
                <c:v>2.5312303409964055E-4</c:v>
              </c:pt>
              <c:pt idx="14">
                <c:v>2.3910524344125181E-4</c:v>
              </c:pt>
              <c:pt idx="15">
                <c:v>2.261695680639398E-4</c:v>
              </c:pt>
              <c:pt idx="16">
                <c:v>2.1480205009123175E-4</c:v>
              </c:pt>
              <c:pt idx="17">
                <c:v>2.0420733139411859E-4</c:v>
              </c:pt>
              <c:pt idx="18">
                <c:v>1.9677547266304211E-4</c:v>
              </c:pt>
              <c:pt idx="19">
                <c:v>1.9354439254993356E-4</c:v>
              </c:pt>
              <c:pt idx="20">
                <c:v>1.946333630649126E-4</c:v>
              </c:pt>
              <c:pt idx="21">
                <c:v>1.9627461779841759E-4</c:v>
              </c:pt>
              <c:pt idx="22">
                <c:v>1.9775786996021832E-4</c:v>
              </c:pt>
              <c:pt idx="23">
                <c:v>2.0220176778757183E-4</c:v>
              </c:pt>
              <c:pt idx="24">
                <c:v>2.0896521101390506E-4</c:v>
              </c:pt>
              <c:pt idx="25">
                <c:v>2.1692519454887381E-4</c:v>
              </c:pt>
              <c:pt idx="26">
                <c:v>2.2579988372114205E-4</c:v>
              </c:pt>
              <c:pt idx="27">
                <c:v>2.3602118846582337E-4</c:v>
              </c:pt>
              <c:pt idx="28">
                <c:v>2.4700349967183151E-4</c:v>
              </c:pt>
              <c:pt idx="29">
                <c:v>2.6066779279522705E-4</c:v>
              </c:pt>
              <c:pt idx="30">
                <c:v>2.7499055076446363E-4</c:v>
              </c:pt>
              <c:pt idx="31">
                <c:v>2.897048573467414E-4</c:v>
              </c:pt>
              <c:pt idx="32">
                <c:v>3.0385863531024945E-4</c:v>
              </c:pt>
              <c:pt idx="33">
                <c:v>3.1954801586714263E-4</c:v>
              </c:pt>
              <c:pt idx="34">
                <c:v>3.3310362182395492E-4</c:v>
              </c:pt>
              <c:pt idx="35">
                <c:v>3.4659093213552461E-4</c:v>
              </c:pt>
              <c:pt idx="36">
                <c:v>3.5987713041990305E-4</c:v>
              </c:pt>
              <c:pt idx="37">
                <c:v>3.7135889222456009E-4</c:v>
              </c:pt>
              <c:pt idx="38">
                <c:v>3.7726757536115372E-4</c:v>
              </c:pt>
              <c:pt idx="39">
                <c:v>3.7994748862866308E-4</c:v>
              </c:pt>
              <c:pt idx="40">
                <c:v>3.8051192805267663E-4</c:v>
              </c:pt>
              <c:pt idx="41">
                <c:v>3.7998866533097938E-4</c:v>
              </c:pt>
              <c:pt idx="42">
                <c:v>3.7541276650192111E-4</c:v>
              </c:pt>
              <c:pt idx="43">
                <c:v>3.6646833211953229E-4</c:v>
              </c:pt>
              <c:pt idx="44">
                <c:v>3.5481222993902488E-4</c:v>
              </c:pt>
              <c:pt idx="45">
                <c:v>3.4304929784693424E-4</c:v>
              </c:pt>
              <c:pt idx="46">
                <c:v>3.3223530226275211E-4</c:v>
              </c:pt>
              <c:pt idx="47">
                <c:v>3.1882564936959554E-4</c:v>
              </c:pt>
              <c:pt idx="48">
                <c:v>3.0446215258743295E-4</c:v>
              </c:pt>
              <c:pt idx="49">
                <c:v>2.8949538012223324E-4</c:v>
              </c:pt>
              <c:pt idx="50">
                <c:v>2.7658828835235971E-4</c:v>
              </c:pt>
              <c:pt idx="51">
                <c:v>2.6013643666962754E-4</c:v>
              </c:pt>
              <c:pt idx="52">
                <c:v>2.4388160501323305E-4</c:v>
              </c:pt>
              <c:pt idx="53">
                <c:v>2.2978479796935804E-4</c:v>
              </c:pt>
              <c:pt idx="54">
                <c:v>2.1856826123847634E-4</c:v>
              </c:pt>
              <c:pt idx="55">
                <c:v>2.0751555553807932E-4</c:v>
              </c:pt>
              <c:pt idx="56">
                <c:v>1.9741805269376145E-4</c:v>
              </c:pt>
              <c:pt idx="57">
                <c:v>1.8687050525372054E-4</c:v>
              </c:pt>
              <c:pt idx="58">
                <c:v>1.7760715149853297E-4</c:v>
              </c:pt>
              <c:pt idx="59">
                <c:v>1.6886204738650616E-4</c:v>
              </c:pt>
              <c:pt idx="60">
                <c:v>1.6066445600861515E-4</c:v>
              </c:pt>
              <c:pt idx="61">
                <c:v>1.5275751748840147E-4</c:v>
              </c:pt>
              <c:pt idx="62">
                <c:v>1.474419630806989E-4</c:v>
              </c:pt>
              <c:pt idx="63">
                <c:v>1.429560580711511E-4</c:v>
              </c:pt>
              <c:pt idx="64">
                <c:v>1.3923703328061292E-4</c:v>
              </c:pt>
              <c:pt idx="65">
                <c:v>1.3640400972286256E-4</c:v>
              </c:pt>
              <c:pt idx="66">
                <c:v>1.3313715857646202E-4</c:v>
              </c:pt>
              <c:pt idx="67">
                <c:v>1.2963716907884646E-4</c:v>
              </c:pt>
              <c:pt idx="68">
                <c:v>1.2692794742145958E-4</c:v>
              </c:pt>
              <c:pt idx="69">
                <c:v>1.2431764346736347E-4</c:v>
              </c:pt>
              <c:pt idx="70">
                <c:v>1.216412484146101E-4</c:v>
              </c:pt>
              <c:pt idx="71">
                <c:v>1.2001288876866583E-4</c:v>
              </c:pt>
              <c:pt idx="72">
                <c:v>1.1839466097723356E-4</c:v>
              </c:pt>
              <c:pt idx="73">
                <c:v>1.1548277203033838E-4</c:v>
              </c:pt>
              <c:pt idx="74">
                <c:v>1.1310228450794517E-4</c:v>
              </c:pt>
              <c:pt idx="75">
                <c:v>1.1357768138939944E-4</c:v>
              </c:pt>
              <c:pt idx="76">
                <c:v>1.1562756242216487E-4</c:v>
              </c:pt>
              <c:pt idx="77">
                <c:v>1.1682351384506867E-4</c:v>
              </c:pt>
              <c:pt idx="78">
                <c:v>1.1845975550003719E-4</c:v>
              </c:pt>
              <c:pt idx="79">
                <c:v>1.2018775763171124E-4</c:v>
              </c:pt>
              <c:pt idx="80">
                <c:v>1.2186478339850824E-4</c:v>
              </c:pt>
              <c:pt idx="81">
                <c:v>1.2303526173860767E-4</c:v>
              </c:pt>
              <c:pt idx="82">
                <c:v>1.2506564914369054E-4</c:v>
              </c:pt>
              <c:pt idx="83">
                <c:v>1.2650014458683365E-4</c:v>
              </c:pt>
              <c:pt idx="84">
                <c:v>1.2667499835024494E-4</c:v>
              </c:pt>
              <c:pt idx="85">
                <c:v>1.2772409073144426E-4</c:v>
              </c:pt>
              <c:pt idx="86">
                <c:v>1.2877784889959469E-4</c:v>
              </c:pt>
              <c:pt idx="87">
                <c:v>1.2894405057264029E-4</c:v>
              </c:pt>
              <c:pt idx="88">
                <c:v>1.2909960700361291E-4</c:v>
              </c:pt>
              <c:pt idx="89">
                <c:v>1.303205785202967E-4</c:v>
              </c:pt>
              <c:pt idx="90">
                <c:v>1.3192864425794868E-4</c:v>
              </c:pt>
              <c:pt idx="91">
                <c:v>1.3102995933247818E-4</c:v>
              </c:pt>
              <c:pt idx="92">
                <c:v>1.2856236202069641E-4</c:v>
              </c:pt>
              <c:pt idx="93">
                <c:v>1.2714698271438219E-4</c:v>
              </c:pt>
              <c:pt idx="94">
                <c:v>1.2577776298965243E-4</c:v>
              </c:pt>
              <c:pt idx="95">
                <c:v>1.2318838712848277E-4</c:v>
              </c:pt>
              <c:pt idx="96">
                <c:v>1.2148905920205205E-4</c:v>
              </c:pt>
              <c:pt idx="97">
                <c:v>1.204475317375599E-4</c:v>
              </c:pt>
              <c:pt idx="98">
                <c:v>1.1846463268186637E-4</c:v>
              </c:pt>
              <c:pt idx="99">
                <c:v>1.1889279790771177E-4</c:v>
              </c:pt>
              <c:pt idx="100">
                <c:v>1.2051377383255864E-4</c:v>
              </c:pt>
              <c:pt idx="101">
                <c:v>1.2173300889131566E-4</c:v>
              </c:pt>
              <c:pt idx="102">
                <c:v>1.2350916375628146E-4</c:v>
              </c:pt>
              <c:pt idx="103">
                <c:v>1.2507905761881223E-4</c:v>
              </c:pt>
              <c:pt idx="104">
                <c:v>1.2650162435097996E-4</c:v>
              </c:pt>
              <c:pt idx="105">
                <c:v>1.2884979865630062E-4</c:v>
              </c:pt>
              <c:pt idx="106">
                <c:v>1.3096246396784533E-4</c:v>
              </c:pt>
              <c:pt idx="107">
                <c:v>1.3291223442622244E-4</c:v>
              </c:pt>
              <c:pt idx="108">
                <c:v>1.3591857158470118E-4</c:v>
              </c:pt>
              <c:pt idx="109">
                <c:v>1.3991298350279503E-4</c:v>
              </c:pt>
              <c:pt idx="110">
                <c:v>1.4397389420966808E-4</c:v>
              </c:pt>
              <c:pt idx="111">
                <c:v>1.4893708355493841E-4</c:v>
              </c:pt>
              <c:pt idx="112">
                <c:v>1.5391775827654989E-4</c:v>
              </c:pt>
              <c:pt idx="113">
                <c:v>1.5950202577351557E-4</c:v>
              </c:pt>
              <c:pt idx="114">
                <c:v>1.6577045769363883E-4</c:v>
              </c:pt>
              <c:pt idx="115">
                <c:v>1.7261528794801928E-4</c:v>
              </c:pt>
              <c:pt idx="116">
                <c:v>1.8004098602836417E-4</c:v>
              </c:pt>
              <c:pt idx="117">
                <c:v>1.8838434927430118E-4</c:v>
              </c:pt>
              <c:pt idx="118">
                <c:v>1.9639284793378117E-4</c:v>
              </c:pt>
              <c:pt idx="119">
                <c:v>2.0612352026615487E-4</c:v>
              </c:pt>
              <c:pt idx="120">
                <c:v>2.1617958971437598E-4</c:v>
              </c:pt>
              <c:pt idx="121">
                <c:v>2.2804343266146472E-4</c:v>
              </c:pt>
              <c:pt idx="122">
                <c:v>2.3973671014123967E-4</c:v>
              </c:pt>
              <c:pt idx="123">
                <c:v>2.5127118476870057E-4</c:v>
              </c:pt>
              <c:pt idx="124">
                <c:v>2.6073986334900618E-4</c:v>
              </c:pt>
              <c:pt idx="125">
                <c:v>2.7048649599467227E-4</c:v>
              </c:pt>
              <c:pt idx="126">
                <c:v>2.8013490552021824E-4</c:v>
              </c:pt>
              <c:pt idx="127">
                <c:v>2.8893836971821956E-4</c:v>
              </c:pt>
              <c:pt idx="128">
                <c:v>2.9613582172881276E-4</c:v>
              </c:pt>
              <c:pt idx="129">
                <c:v>3.0125248375554355E-4</c:v>
              </c:pt>
              <c:pt idx="130">
                <c:v>3.0451605828133436E-4</c:v>
              </c:pt>
              <c:pt idx="131">
                <c:v>3.0562290676314235E-4</c:v>
              </c:pt>
              <c:pt idx="132">
                <c:v>3.0457023576865042E-4</c:v>
              </c:pt>
              <c:pt idx="133">
                <c:v>3.0181055113394741E-4</c:v>
              </c:pt>
              <c:pt idx="134">
                <c:v>2.9675010504514237E-4</c:v>
              </c:pt>
              <c:pt idx="135">
                <c:v>2.9056618577733457E-4</c:v>
              </c:pt>
              <c:pt idx="136">
                <c:v>2.8635020182778153E-4</c:v>
              </c:pt>
              <c:pt idx="137">
                <c:v>2.8243086529066189E-4</c:v>
              </c:pt>
              <c:pt idx="138">
                <c:v>2.77802797225629E-4</c:v>
              </c:pt>
              <c:pt idx="139">
                <c:v>2.7049075409150145E-4</c:v>
              </c:pt>
              <c:pt idx="140">
                <c:v>2.6284322728591688E-4</c:v>
              </c:pt>
              <c:pt idx="141">
                <c:v>2.5450887852156509E-4</c:v>
              </c:pt>
              <c:pt idx="142">
                <c:v>2.4716875006792588E-4</c:v>
              </c:pt>
              <c:pt idx="143">
                <c:v>2.3913432533661711E-4</c:v>
              </c:pt>
              <c:pt idx="144">
                <c:v>2.3091006800482418E-4</c:v>
              </c:pt>
              <c:pt idx="145">
                <c:v>2.2336117200948166E-4</c:v>
              </c:pt>
              <c:pt idx="146">
                <c:v>2.1573504138548208E-4</c:v>
              </c:pt>
              <c:pt idx="147">
                <c:v>2.0658994796492639E-4</c:v>
              </c:pt>
              <c:pt idx="148">
                <c:v>1.9748717881888208E-4</c:v>
              </c:pt>
              <c:pt idx="149">
                <c:v>1.9084903235669275E-4</c:v>
              </c:pt>
              <c:pt idx="150">
                <c:v>1.8677282572042976E-4</c:v>
              </c:pt>
              <c:pt idx="151">
                <c:v>1.82403444587587E-4</c:v>
              </c:pt>
              <c:pt idx="152">
                <c:v>1.7638687456501988E-4</c:v>
              </c:pt>
              <c:pt idx="153">
                <c:v>1.6877822931736142E-4</c:v>
              </c:pt>
              <c:pt idx="154">
                <c:v>1.6029821438240269E-4</c:v>
              </c:pt>
              <c:pt idx="155">
                <c:v>1.5272817889925571E-4</c:v>
              </c:pt>
              <c:pt idx="156">
                <c:v>1.4702669294241422E-4</c:v>
              </c:pt>
              <c:pt idx="157">
                <c:v>1.423163167716512E-4</c:v>
              </c:pt>
              <c:pt idx="158">
                <c:v>1.3818611384368193E-4</c:v>
              </c:pt>
              <c:pt idx="159">
                <c:v>1.3265057286610552E-4</c:v>
              </c:pt>
              <c:pt idx="160">
                <c:v>1.2689117981231393E-4</c:v>
              </c:pt>
              <c:pt idx="161">
                <c:v>1.2334457774408952E-4</c:v>
              </c:pt>
              <c:pt idx="162">
                <c:v>1.2193612916984833E-4</c:v>
              </c:pt>
              <c:pt idx="163">
                <c:v>1.2037811871939051E-4</c:v>
              </c:pt>
              <c:pt idx="164">
                <c:v>1.1894150932746693E-4</c:v>
              </c:pt>
              <c:pt idx="165">
                <c:v>1.1652099267495255E-4</c:v>
              </c:pt>
              <c:pt idx="166">
                <c:v>1.1515387179936911E-4</c:v>
              </c:pt>
              <c:pt idx="167">
                <c:v>1.1323218666050365E-4</c:v>
              </c:pt>
              <c:pt idx="168">
                <c:v>1.0917899186667922E-4</c:v>
              </c:pt>
              <c:pt idx="169">
                <c:v>1.0662449616038692E-4</c:v>
              </c:pt>
              <c:pt idx="170">
                <c:v>1.0524133947334037E-4</c:v>
              </c:pt>
              <c:pt idx="171">
                <c:v>1.0511145242041604E-4</c:v>
              </c:pt>
              <c:pt idx="172">
                <c:v>1.0604083490210547E-4</c:v>
              </c:pt>
              <c:pt idx="173">
                <c:v>1.0507587768236794E-4</c:v>
              </c:pt>
              <c:pt idx="174">
                <c:v>1.0271891538997429E-4</c:v>
              </c:pt>
              <c:pt idx="175">
                <c:v>1.0333944995484039E-4</c:v>
              </c:pt>
              <c:pt idx="176">
                <c:v>1.0655848055990039E-4</c:v>
              </c:pt>
              <c:pt idx="177">
                <c:v>1.0807152429987126E-4</c:v>
              </c:pt>
              <c:pt idx="178">
                <c:v>1.071243242498895E-4</c:v>
              </c:pt>
              <c:pt idx="179">
                <c:v>1.0528654777797365E-4</c:v>
              </c:pt>
              <c:pt idx="180">
                <c:v>1.04987695818955E-4</c:v>
              </c:pt>
              <c:pt idx="181">
                <c:v>1.0685684933062635E-4</c:v>
              </c:pt>
              <c:pt idx="182">
                <c:v>1.0901978132424325E-4</c:v>
              </c:pt>
              <c:pt idx="183">
                <c:v>1.1172124176967908E-4</c:v>
              </c:pt>
              <c:pt idx="184">
                <c:v>1.1457774525852653E-4</c:v>
              </c:pt>
              <c:pt idx="185">
                <c:v>1.1650312980775777E-4</c:v>
              </c:pt>
              <c:pt idx="186">
                <c:v>1.1698662009311432E-4</c:v>
              </c:pt>
              <c:pt idx="187">
                <c:v>1.1846984205564675E-4</c:v>
              </c:pt>
              <c:pt idx="188">
                <c:v>1.207530879341394E-4</c:v>
              </c:pt>
              <c:pt idx="189">
                <c:v>1.2366234954469315E-4</c:v>
              </c:pt>
              <c:pt idx="190">
                <c:v>1.2832309321801809E-4</c:v>
              </c:pt>
              <c:pt idx="191">
                <c:v>1.3368359923657345E-4</c:v>
              </c:pt>
              <c:pt idx="192">
                <c:v>1.385763336889183E-4</c:v>
              </c:pt>
              <c:pt idx="193">
                <c:v>1.4353650310735945E-4</c:v>
              </c:pt>
              <c:pt idx="194">
                <c:v>1.4899400917566904E-4</c:v>
              </c:pt>
              <c:pt idx="195">
                <c:v>1.5638574817881945E-4</c:v>
              </c:pt>
              <c:pt idx="196">
                <c:v>1.6340004162722105E-4</c:v>
              </c:pt>
              <c:pt idx="197">
                <c:v>1.6918973964674376E-4</c:v>
              </c:pt>
              <c:pt idx="198">
                <c:v>1.7621745666990119E-4</c:v>
              </c:pt>
              <c:pt idx="199">
                <c:v>1.8605372074385822E-4</c:v>
              </c:pt>
              <c:pt idx="200">
                <c:v>1.9694718570255099E-4</c:v>
              </c:pt>
              <c:pt idx="201">
                <c:v>2.0777392537795237E-4</c:v>
              </c:pt>
              <c:pt idx="202">
                <c:v>2.1709710388362661E-4</c:v>
              </c:pt>
              <c:pt idx="203">
                <c:v>2.2649303242661651E-4</c:v>
              </c:pt>
              <c:pt idx="204">
                <c:v>2.3683789747751496E-4</c:v>
              </c:pt>
              <c:pt idx="205">
                <c:v>2.4940328452666339E-4</c:v>
              </c:pt>
              <c:pt idx="206">
                <c:v>2.6198280483337249E-4</c:v>
              </c:pt>
              <c:pt idx="207">
                <c:v>2.7274814939633603E-4</c:v>
              </c:pt>
              <c:pt idx="208">
                <c:v>2.8401090610733875E-4</c:v>
              </c:pt>
              <c:pt idx="209">
                <c:v>2.9698771288806463E-4</c:v>
              </c:pt>
              <c:pt idx="210">
                <c:v>3.0893999439234678E-4</c:v>
              </c:pt>
              <c:pt idx="211">
                <c:v>3.1756353134986378E-4</c:v>
              </c:pt>
              <c:pt idx="212">
                <c:v>3.2244563565976981E-4</c:v>
              </c:pt>
              <c:pt idx="213">
                <c:v>3.2765987152235239E-4</c:v>
              </c:pt>
              <c:pt idx="214">
                <c:v>3.3286547039420341E-4</c:v>
              </c:pt>
              <c:pt idx="215">
                <c:v>3.341605056163736E-4</c:v>
              </c:pt>
              <c:pt idx="216">
                <c:v>3.3396556933954809E-4</c:v>
              </c:pt>
              <c:pt idx="217">
                <c:v>3.3182327854580884E-4</c:v>
              </c:pt>
              <c:pt idx="218">
                <c:v>3.2731653604113945E-4</c:v>
              </c:pt>
              <c:pt idx="219">
                <c:v>3.2140335321357032E-4</c:v>
              </c:pt>
              <c:pt idx="220">
                <c:v>3.1415974162139266E-4</c:v>
              </c:pt>
              <c:pt idx="221">
                <c:v>3.0747057349542385E-4</c:v>
              </c:pt>
              <c:pt idx="222">
                <c:v>3.012764770742016E-4</c:v>
              </c:pt>
              <c:pt idx="223">
                <c:v>2.9386951763983197E-4</c:v>
              </c:pt>
              <c:pt idx="224">
                <c:v>2.8563594383377092E-4</c:v>
              </c:pt>
              <c:pt idx="225">
                <c:v>2.7663145820638326E-4</c:v>
              </c:pt>
              <c:pt idx="226">
                <c:v>2.6824329434593493E-4</c:v>
              </c:pt>
              <c:pt idx="227">
                <c:v>2.5922665351305968E-4</c:v>
              </c:pt>
              <c:pt idx="228">
                <c:v>2.4948426386458867E-4</c:v>
              </c:pt>
              <c:pt idx="229">
                <c:v>2.4054004087707787E-4</c:v>
              </c:pt>
              <c:pt idx="230">
                <c:v>2.327225525895454E-4</c:v>
              </c:pt>
              <c:pt idx="231">
                <c:v>2.2416660159446615E-4</c:v>
              </c:pt>
              <c:pt idx="232">
                <c:v>2.141589717725856E-4</c:v>
              </c:pt>
              <c:pt idx="233">
                <c:v>2.0464161197179315E-4</c:v>
              </c:pt>
              <c:pt idx="234">
                <c:v>1.9767758520546376E-4</c:v>
              </c:pt>
              <c:pt idx="235">
                <c:v>1.9076420261206025E-4</c:v>
              </c:pt>
              <c:pt idx="236">
                <c:v>1.8421638216133259E-4</c:v>
              </c:pt>
              <c:pt idx="237">
                <c:v>1.7739832355829308E-4</c:v>
              </c:pt>
              <c:pt idx="238">
                <c:v>1.7230571524875696E-4</c:v>
              </c:pt>
              <c:pt idx="239">
                <c:v>1.6923594452723068E-4</c:v>
              </c:pt>
              <c:pt idx="240">
                <c:v>1.6472443053817116E-4</c:v>
              </c:pt>
              <c:pt idx="241">
                <c:v>1.5924389752778885E-4</c:v>
              </c:pt>
              <c:pt idx="242">
                <c:v>1.5431589033007879E-4</c:v>
              </c:pt>
              <c:pt idx="243">
                <c:v>1.5102401908989826E-4</c:v>
              </c:pt>
              <c:pt idx="244">
                <c:v>1.4826296038848797E-4</c:v>
              </c:pt>
              <c:pt idx="245">
                <c:v>1.437610950656478E-4</c:v>
              </c:pt>
              <c:pt idx="246">
                <c:v>1.4024404298144719E-4</c:v>
              </c:pt>
              <c:pt idx="247">
                <c:v>1.3827672674819236E-4</c:v>
              </c:pt>
              <c:pt idx="248">
                <c:v>1.3632475174322993E-4</c:v>
              </c:pt>
              <c:pt idx="249">
                <c:v>1.3341109613913967E-4</c:v>
              </c:pt>
              <c:pt idx="250">
                <c:v>1.2869271716227926E-4</c:v>
              </c:pt>
              <c:pt idx="251">
                <c:v>1.2513202713539657E-4</c:v>
              </c:pt>
              <c:pt idx="252">
                <c:v>1.2229663293508529E-4</c:v>
              </c:pt>
              <c:pt idx="253">
                <c:v>1.1885222519076134E-4</c:v>
              </c:pt>
              <c:pt idx="254">
                <c:v>1.1763385081115065E-4</c:v>
              </c:pt>
              <c:pt idx="255">
                <c:v>1.1823369887723666E-4</c:v>
              </c:pt>
              <c:pt idx="256">
                <c:v>1.1802822305577719E-4</c:v>
              </c:pt>
              <c:pt idx="257">
                <c:v>1.1553726660997147E-4</c:v>
              </c:pt>
              <c:pt idx="258">
                <c:v>1.1340942616610999E-4</c:v>
              </c:pt>
              <c:pt idx="259">
                <c:v>1.1293052616953385E-4</c:v>
              </c:pt>
              <c:pt idx="260">
                <c:v>1.113544716562715E-4</c:v>
              </c:pt>
              <c:pt idx="261">
                <c:v>1.1060270617104206E-4</c:v>
              </c:pt>
              <c:pt idx="262">
                <c:v>1.1129972038285792E-4</c:v>
              </c:pt>
              <c:pt idx="263">
                <c:v>1.1199824455808837E-4</c:v>
              </c:pt>
              <c:pt idx="264">
                <c:v>1.1238837380551989E-4</c:v>
              </c:pt>
              <c:pt idx="265">
                <c:v>1.1194616591991865E-4</c:v>
              </c:pt>
              <c:pt idx="266">
                <c:v>1.1303033475123924E-4</c:v>
              </c:pt>
              <c:pt idx="267">
                <c:v>1.1495301646595834E-4</c:v>
              </c:pt>
              <c:pt idx="268">
                <c:v>1.1528800184948847E-4</c:v>
              </c:pt>
              <c:pt idx="269">
                <c:v>1.1590364413289126E-4</c:v>
              </c:pt>
              <c:pt idx="270">
                <c:v>1.1824487260650474E-4</c:v>
              </c:pt>
              <c:pt idx="271">
                <c:v>1.2067378465560433E-4</c:v>
              </c:pt>
              <c:pt idx="272">
                <c:v>1.213736224990055E-4</c:v>
              </c:pt>
              <c:pt idx="273">
                <c:v>1.2273295196336959E-4</c:v>
              </c:pt>
              <c:pt idx="274">
                <c:v>1.2558776429319267E-4</c:v>
              </c:pt>
              <c:pt idx="275">
                <c:v>1.2941550644958243E-4</c:v>
              </c:pt>
              <c:pt idx="276">
                <c:v>1.337887379891324E-4</c:v>
              </c:pt>
              <c:pt idx="277">
                <c:v>1.3763553588381447E-4</c:v>
              </c:pt>
              <c:pt idx="278">
                <c:v>1.4144147416849732E-4</c:v>
              </c:pt>
              <c:pt idx="279">
                <c:v>1.4692957209558682E-4</c:v>
              </c:pt>
              <c:pt idx="280">
                <c:v>1.5325216640339195E-4</c:v>
              </c:pt>
              <c:pt idx="281">
                <c:v>1.6001973182984706E-4</c:v>
              </c:pt>
              <c:pt idx="282">
                <c:v>1.6655162216655062E-4</c:v>
              </c:pt>
              <c:pt idx="283">
                <c:v>1.7395474629384718E-4</c:v>
              </c:pt>
              <c:pt idx="284">
                <c:v>1.8376248715890232E-4</c:v>
              </c:pt>
              <c:pt idx="285">
                <c:v>1.9494133520295547E-4</c:v>
              </c:pt>
              <c:pt idx="286">
                <c:v>2.0592905207798788E-4</c:v>
              </c:pt>
              <c:pt idx="287">
                <c:v>2.1795409871921986E-4</c:v>
              </c:pt>
              <c:pt idx="288">
                <c:v>2.3095568399957939E-4</c:v>
              </c:pt>
              <c:pt idx="289">
                <c:v>2.4511612090174589E-4</c:v>
              </c:pt>
              <c:pt idx="290">
                <c:v>2.5950874487817621E-4</c:v>
              </c:pt>
              <c:pt idx="291">
                <c:v>2.7340182765815273E-4</c:v>
              </c:pt>
              <c:pt idx="292">
                <c:v>2.8734108511934786E-4</c:v>
              </c:pt>
              <c:pt idx="293">
                <c:v>3.0320213341684748E-4</c:v>
              </c:pt>
              <c:pt idx="294">
                <c:v>3.1819842566680275E-4</c:v>
              </c:pt>
              <c:pt idx="295">
                <c:v>3.296984731284107E-4</c:v>
              </c:pt>
              <c:pt idx="296">
                <c:v>3.3909446206993718E-4</c:v>
              </c:pt>
              <c:pt idx="297">
                <c:v>3.4840778051451404E-4</c:v>
              </c:pt>
              <c:pt idx="298">
                <c:v>3.5705022221398184E-4</c:v>
              </c:pt>
              <c:pt idx="299">
                <c:v>3.6156788175413881E-4</c:v>
              </c:pt>
              <c:pt idx="300">
                <c:v>3.6243562752924404E-4</c:v>
              </c:pt>
              <c:pt idx="301">
                <c:v>3.62648909861557E-4</c:v>
              </c:pt>
              <c:pt idx="302">
                <c:v>3.6322615377532637E-4</c:v>
              </c:pt>
              <c:pt idx="303">
                <c:v>3.619006927903519E-4</c:v>
              </c:pt>
              <c:pt idx="304">
                <c:v>3.574270939826331E-4</c:v>
              </c:pt>
              <c:pt idx="305">
                <c:v>3.5097103400861103E-4</c:v>
              </c:pt>
              <c:pt idx="306">
                <c:v>3.4305109470339761E-4</c:v>
              </c:pt>
              <c:pt idx="307">
                <c:v>3.3278832636335121E-4</c:v>
              </c:pt>
              <c:pt idx="308">
                <c:v>3.2142245425076507E-4</c:v>
              </c:pt>
              <c:pt idx="309">
                <c:v>3.10626140338168E-4</c:v>
              </c:pt>
              <c:pt idx="310">
                <c:v>3.0082930140896632E-4</c:v>
              </c:pt>
              <c:pt idx="311">
                <c:v>2.9016211956758625E-4</c:v>
              </c:pt>
              <c:pt idx="312">
                <c:v>2.7817159069001211E-4</c:v>
              </c:pt>
              <c:pt idx="313">
                <c:v>2.6577550073890926E-4</c:v>
              </c:pt>
              <c:pt idx="314">
                <c:v>2.5408213266132944E-4</c:v>
              </c:pt>
              <c:pt idx="315">
                <c:v>2.4242613617826106E-4</c:v>
              </c:pt>
              <c:pt idx="316">
                <c:v>2.3185991049078151E-4</c:v>
              </c:pt>
              <c:pt idx="317">
                <c:v>2.232952772060683E-4</c:v>
              </c:pt>
              <c:pt idx="318">
                <c:v>2.1423265798721833E-4</c:v>
              </c:pt>
              <c:pt idx="319">
                <c:v>2.0607797976957039E-4</c:v>
              </c:pt>
              <c:pt idx="320">
                <c:v>2.0074995306406317E-4</c:v>
              </c:pt>
              <c:pt idx="321">
                <c:v>1.9468636278076524E-4</c:v>
              </c:pt>
              <c:pt idx="322">
                <c:v>1.8786792668687208E-4</c:v>
              </c:pt>
              <c:pt idx="323">
                <c:v>1.8219660979905441E-4</c:v>
              </c:pt>
              <c:pt idx="324">
                <c:v>1.763282879845332E-4</c:v>
              </c:pt>
              <c:pt idx="325">
                <c:v>1.6947029084917739E-4</c:v>
              </c:pt>
              <c:pt idx="326">
                <c:v>1.6387996839891913E-4</c:v>
              </c:pt>
              <c:pt idx="327">
                <c:v>1.5896820840755025E-4</c:v>
              </c:pt>
              <c:pt idx="328">
                <c:v>1.5420154080069077E-4</c:v>
              </c:pt>
              <c:pt idx="329">
                <c:v>1.5050521076027408E-4</c:v>
              </c:pt>
              <c:pt idx="330">
                <c:v>1.4719008608350863E-4</c:v>
              </c:pt>
              <c:pt idx="331">
                <c:v>1.4452968154331594E-4</c:v>
              </c:pt>
              <c:pt idx="332">
                <c:v>1.4154049756922712E-4</c:v>
              </c:pt>
              <c:pt idx="333">
                <c:v>1.3851487817794389E-4</c:v>
              </c:pt>
              <c:pt idx="334">
                <c:v>1.3497626381618272E-4</c:v>
              </c:pt>
              <c:pt idx="335">
                <c:v>1.3134699125100867E-4</c:v>
              </c:pt>
              <c:pt idx="336">
                <c:v>1.2856299620533053E-4</c:v>
              </c:pt>
              <c:pt idx="337">
                <c:v>1.2610971334671921E-4</c:v>
              </c:pt>
              <c:pt idx="338">
                <c:v>1.2334649539762606E-4</c:v>
              </c:pt>
              <c:pt idx="339">
                <c:v>1.2045932455182796E-4</c:v>
              </c:pt>
              <c:pt idx="340">
                <c:v>1.1735437168274139E-4</c:v>
              </c:pt>
              <c:pt idx="341">
                <c:v>1.1379025403890754E-4</c:v>
              </c:pt>
              <c:pt idx="342">
                <c:v>1.1205920178113598E-4</c:v>
              </c:pt>
              <c:pt idx="343">
                <c:v>1.1219704634125528E-4</c:v>
              </c:pt>
              <c:pt idx="344">
                <c:v>1.120900956325988E-4</c:v>
              </c:pt>
              <c:pt idx="345">
                <c:v>1.1075266063774649E-4</c:v>
              </c:pt>
              <c:pt idx="346">
                <c:v>1.1019457815970846E-4</c:v>
              </c:pt>
              <c:pt idx="347">
                <c:v>1.1008856362836903E-4</c:v>
              </c:pt>
              <c:pt idx="348">
                <c:v>1.0810047029852924E-4</c:v>
              </c:pt>
              <c:pt idx="349">
                <c:v>1.0532325498858269E-4</c:v>
              </c:pt>
              <c:pt idx="350">
                <c:v>1.0383684700324545E-4</c:v>
              </c:pt>
              <c:pt idx="351">
                <c:v>1.0263447823582957E-4</c:v>
              </c:pt>
              <c:pt idx="352">
                <c:v>1.0155793471975272E-4</c:v>
              </c:pt>
              <c:pt idx="353">
                <c:v>1.0174053459548092E-4</c:v>
              </c:pt>
              <c:pt idx="354">
                <c:v>1.0254463541266056E-4</c:v>
              </c:pt>
              <c:pt idx="355">
                <c:v>1.0323648554959847E-4</c:v>
              </c:pt>
              <c:pt idx="356">
                <c:v>1.0384133159458683E-4</c:v>
              </c:pt>
              <c:pt idx="357">
                <c:v>1.0403937839604643E-4</c:v>
              </c:pt>
              <c:pt idx="358">
                <c:v>1.0219189285937466E-4</c:v>
              </c:pt>
              <c:pt idx="359">
                <c:v>1.0164475761609252E-4</c:v>
              </c:pt>
              <c:pt idx="360">
                <c:v>1.0154017754999697E-4</c:v>
              </c:pt>
              <c:pt idx="361">
                <c:v>1.0032574417489839E-4</c:v>
              </c:pt>
              <c:pt idx="362">
                <c:v>1.0041025682721383E-4</c:v>
              </c:pt>
              <c:pt idx="363">
                <c:v>1.0266825611741428E-4</c:v>
              </c:pt>
              <c:pt idx="364">
                <c:v>1.0491977766456607E-4</c:v>
              </c:pt>
              <c:pt idx="365">
                <c:v>1.0657024317490016E-4</c:v>
              </c:pt>
              <c:pt idx="366">
                <c:v>1.0763817989951374E-4</c:v>
              </c:pt>
              <c:pt idx="367">
                <c:v>1.0862172476888506E-4</c:v>
              </c:pt>
              <c:pt idx="368">
                <c:v>1.1140271498736813E-4</c:v>
              </c:pt>
              <c:pt idx="369">
                <c:v>1.1566525110899341E-4</c:v>
              </c:pt>
              <c:pt idx="370">
                <c:v>1.1832789039503973E-4</c:v>
              </c:pt>
              <c:pt idx="371">
                <c:v>1.1797244500724168E-4</c:v>
              </c:pt>
              <c:pt idx="372">
                <c:v>1.1856244811186448E-4</c:v>
              </c:pt>
              <c:pt idx="373">
                <c:v>1.2122452871144739E-4</c:v>
              </c:pt>
              <c:pt idx="374">
                <c:v>1.2544220382002476E-4</c:v>
              </c:pt>
              <c:pt idx="375">
                <c:v>1.2952067540140968E-4</c:v>
              </c:pt>
              <c:pt idx="376">
                <c:v>1.308876301810175E-4</c:v>
              </c:pt>
              <c:pt idx="377">
                <c:v>1.3355313839755157E-4</c:v>
              </c:pt>
              <c:pt idx="378">
                <c:v>1.3894274141110639E-4</c:v>
              </c:pt>
              <c:pt idx="379">
                <c:v>1.4328325204346186E-4</c:v>
              </c:pt>
              <c:pt idx="380">
                <c:v>1.4802953514422417E-4</c:v>
              </c:pt>
              <c:pt idx="381">
                <c:v>1.5491158599677466E-4</c:v>
              </c:pt>
              <c:pt idx="382">
                <c:v>1.6006178431094383E-4</c:v>
              </c:pt>
              <c:pt idx="383">
                <c:v>1.6558279944047172E-4</c:v>
              </c:pt>
              <c:pt idx="384">
                <c:v>1.7251615884985048E-4</c:v>
              </c:pt>
              <c:pt idx="385">
                <c:v>1.8064907849469394E-4</c:v>
              </c:pt>
              <c:pt idx="386">
                <c:v>1.8917309376355427E-4</c:v>
              </c:pt>
              <c:pt idx="387">
                <c:v>1.9751977892900339E-4</c:v>
              </c:pt>
              <c:pt idx="388">
                <c:v>2.0772243562551434E-4</c:v>
              </c:pt>
              <c:pt idx="389">
                <c:v>2.2028335318295553E-4</c:v>
              </c:pt>
              <c:pt idx="390">
                <c:v>2.3364504963806421E-4</c:v>
              </c:pt>
              <c:pt idx="391">
                <c:v>2.4813317880046829E-4</c:v>
              </c:pt>
              <c:pt idx="392">
                <c:v>2.615125720267962E-4</c:v>
              </c:pt>
              <c:pt idx="393">
                <c:v>2.7450166990971691E-4</c:v>
              </c:pt>
              <c:pt idx="394">
                <c:v>2.883733716077426E-4</c:v>
              </c:pt>
              <c:pt idx="395">
                <c:v>3.0335864112477126E-4</c:v>
              </c:pt>
              <c:pt idx="396">
                <c:v>3.1873971735167037E-4</c:v>
              </c:pt>
              <c:pt idx="397">
                <c:v>3.3125302576264906E-4</c:v>
              </c:pt>
              <c:pt idx="398">
                <c:v>3.403939667838146E-4</c:v>
              </c:pt>
              <c:pt idx="399">
                <c:v>3.4935896686791036E-4</c:v>
              </c:pt>
              <c:pt idx="400">
                <c:v>3.5856065371724544E-4</c:v>
              </c:pt>
              <c:pt idx="401">
                <c:v>3.6561428171259748E-4</c:v>
              </c:pt>
              <c:pt idx="402">
                <c:v>3.7013878138702263E-4</c:v>
              </c:pt>
              <c:pt idx="403">
                <c:v>3.7279254208819106E-4</c:v>
              </c:pt>
              <c:pt idx="404">
                <c:v>3.7342701361537398E-4</c:v>
              </c:pt>
              <c:pt idx="405">
                <c:v>3.7347429056988526E-4</c:v>
              </c:pt>
              <c:pt idx="406">
                <c:v>3.7097123931712856E-4</c:v>
              </c:pt>
              <c:pt idx="407">
                <c:v>3.6612797126624614E-4</c:v>
              </c:pt>
              <c:pt idx="408">
                <c:v>3.6045873812794063E-4</c:v>
              </c:pt>
              <c:pt idx="409">
                <c:v>3.5250237850516691E-4</c:v>
              </c:pt>
              <c:pt idx="410">
                <c:v>3.4164710052122951E-4</c:v>
              </c:pt>
              <c:pt idx="411">
                <c:v>3.2952562761634084E-4</c:v>
              </c:pt>
              <c:pt idx="412">
                <c:v>3.1643077189586117E-4</c:v>
              </c:pt>
              <c:pt idx="413">
                <c:v>3.0329599274269933E-4</c:v>
              </c:pt>
              <c:pt idx="414">
                <c:v>2.917568976271897E-4</c:v>
              </c:pt>
              <c:pt idx="415">
                <c:v>2.795119550138888E-4</c:v>
              </c:pt>
              <c:pt idx="416">
                <c:v>2.6746006122314512E-4</c:v>
              </c:pt>
              <c:pt idx="417">
                <c:v>2.5626040588323871E-4</c:v>
              </c:pt>
              <c:pt idx="418">
                <c:v>2.4622606480855381E-4</c:v>
              </c:pt>
              <c:pt idx="419">
                <c:v>2.3476017271938421E-4</c:v>
              </c:pt>
              <c:pt idx="420">
                <c:v>2.2255154472620455E-4</c:v>
              </c:pt>
              <c:pt idx="421">
                <c:v>2.1170262368824263E-4</c:v>
              </c:pt>
              <c:pt idx="422">
                <c:v>2.0259222922695456E-4</c:v>
              </c:pt>
              <c:pt idx="423">
                <c:v>1.9379691883139211E-4</c:v>
              </c:pt>
              <c:pt idx="424">
                <c:v>1.8464207104717807E-4</c:v>
              </c:pt>
              <c:pt idx="425">
                <c:v>1.7586281156271288E-4</c:v>
              </c:pt>
              <c:pt idx="426">
                <c:v>1.6789663717774425E-4</c:v>
              </c:pt>
              <c:pt idx="427">
                <c:v>1.6078187076373486E-4</c:v>
              </c:pt>
              <c:pt idx="428">
                <c:v>1.5540372837249689E-4</c:v>
              </c:pt>
              <c:pt idx="429">
                <c:v>1.5139119689342776E-4</c:v>
              </c:pt>
              <c:pt idx="430">
                <c:v>1.4723080979680054E-4</c:v>
              </c:pt>
              <c:pt idx="431">
                <c:v>1.4244399927799021E-4</c:v>
              </c:pt>
              <c:pt idx="432">
                <c:v>1.3845470613587187E-4</c:v>
              </c:pt>
              <c:pt idx="433">
                <c:v>1.359631759039686E-4</c:v>
              </c:pt>
              <c:pt idx="434">
                <c:v>1.3374236701266988E-4</c:v>
              </c:pt>
              <c:pt idx="435">
                <c:v>1.2973256856738122E-4</c:v>
              </c:pt>
              <c:pt idx="436">
                <c:v>1.2787552496229499E-4</c:v>
              </c:pt>
              <c:pt idx="437">
                <c:v>1.2790952933839191E-4</c:v>
              </c:pt>
              <c:pt idx="438">
                <c:v>1.2692581837304499E-4</c:v>
              </c:pt>
              <c:pt idx="439">
                <c:v>1.2593345531733237E-4</c:v>
              </c:pt>
              <c:pt idx="440">
                <c:v>1.2614584677123072E-4</c:v>
              </c:pt>
              <c:pt idx="441">
                <c:v>1.2650192634366288E-4</c:v>
              </c:pt>
              <c:pt idx="442">
                <c:v>1.2628675655708166E-4</c:v>
              </c:pt>
              <c:pt idx="443">
                <c:v>1.265414420862231E-4</c:v>
              </c:pt>
              <c:pt idx="444">
                <c:v>1.2773035707961487E-4</c:v>
              </c:pt>
              <c:pt idx="445">
                <c:v>1.2913004786605132E-4</c:v>
              </c:pt>
              <c:pt idx="446">
                <c:v>1.312218756824745E-4</c:v>
              </c:pt>
              <c:pt idx="447">
                <c:v>1.3279851908146853E-4</c:v>
              </c:pt>
              <c:pt idx="448">
                <c:v>1.3421028957522185E-4</c:v>
              </c:pt>
              <c:pt idx="449">
                <c:v>1.3725710885284615E-4</c:v>
              </c:pt>
              <c:pt idx="450">
                <c:v>1.3933755154512317E-4</c:v>
              </c:pt>
              <c:pt idx="451">
                <c:v>1.4087452820521555E-4</c:v>
              </c:pt>
              <c:pt idx="452">
                <c:v>1.4304437583127135E-4</c:v>
              </c:pt>
              <c:pt idx="453">
                <c:v>1.4683935178156415E-4</c:v>
              </c:pt>
              <c:pt idx="454">
                <c:v>1.5214231309438892E-4</c:v>
              </c:pt>
              <c:pt idx="455">
                <c:v>1.5819513733854074E-4</c:v>
              </c:pt>
              <c:pt idx="456">
                <c:v>1.6472950401524424E-4</c:v>
              </c:pt>
              <c:pt idx="457">
                <c:v>1.7294014147703742E-4</c:v>
              </c:pt>
              <c:pt idx="458">
                <c:v>1.8089751277529891E-4</c:v>
              </c:pt>
              <c:pt idx="459">
                <c:v>1.8748918256358669E-4</c:v>
              </c:pt>
              <c:pt idx="460">
                <c:v>1.9520455202538941E-4</c:v>
              </c:pt>
              <c:pt idx="461">
                <c:v>2.0581770737579491E-4</c:v>
              </c:pt>
              <c:pt idx="462">
                <c:v>2.1639078829717678E-4</c:v>
              </c:pt>
              <c:pt idx="463">
                <c:v>2.2749407777196309E-4</c:v>
              </c:pt>
              <c:pt idx="464">
                <c:v>2.4241688010252956E-4</c:v>
              </c:pt>
              <c:pt idx="465">
                <c:v>2.5970816574634307E-4</c:v>
              </c:pt>
              <c:pt idx="466">
                <c:v>2.7582536423749633E-4</c:v>
              </c:pt>
              <c:pt idx="467">
                <c:v>2.9193397103682042E-4</c:v>
              </c:pt>
              <c:pt idx="468">
                <c:v>3.0889569206576229E-4</c:v>
              </c:pt>
              <c:pt idx="469">
                <c:v>3.2793267661246909E-4</c:v>
              </c:pt>
              <c:pt idx="470">
                <c:v>3.4906597356694036E-4</c:v>
              </c:pt>
              <c:pt idx="471">
                <c:v>3.725422203533178E-4</c:v>
              </c:pt>
              <c:pt idx="472">
                <c:v>3.9602760241835361E-4</c:v>
              </c:pt>
              <c:pt idx="473">
                <c:v>4.1937815985009934E-4</c:v>
              </c:pt>
              <c:pt idx="474">
                <c:v>4.4194632973856742E-4</c:v>
              </c:pt>
              <c:pt idx="475">
                <c:v>4.6368655648753926E-4</c:v>
              </c:pt>
              <c:pt idx="476">
                <c:v>4.8128629745768835E-4</c:v>
              </c:pt>
              <c:pt idx="477">
                <c:v>4.9754910172091188E-4</c:v>
              </c:pt>
              <c:pt idx="478">
                <c:v>5.1214013489002137E-4</c:v>
              </c:pt>
              <c:pt idx="479">
                <c:v>5.2451633862295394E-4</c:v>
              </c:pt>
              <c:pt idx="480">
                <c:v>5.3025868418979459E-4</c:v>
              </c:pt>
              <c:pt idx="481">
                <c:v>5.3267681510011386E-4</c:v>
              </c:pt>
              <c:pt idx="482">
                <c:v>5.3225544470963417E-4</c:v>
              </c:pt>
              <c:pt idx="483">
                <c:v>5.2880410623323717E-4</c:v>
              </c:pt>
              <c:pt idx="484">
                <c:v>5.2247453589445662E-4</c:v>
              </c:pt>
              <c:pt idx="485">
                <c:v>5.1215669918867955E-4</c:v>
              </c:pt>
              <c:pt idx="486">
                <c:v>4.9834909543760382E-4</c:v>
              </c:pt>
              <c:pt idx="487">
                <c:v>4.8553056302199688E-4</c:v>
              </c:pt>
              <c:pt idx="488">
                <c:v>4.7163583438189846E-4</c:v>
              </c:pt>
              <c:pt idx="489">
                <c:v>4.5194018869410679E-4</c:v>
              </c:pt>
              <c:pt idx="490">
                <c:v>4.3089151008938992E-4</c:v>
              </c:pt>
              <c:pt idx="491">
                <c:v>4.09816044733698E-4</c:v>
              </c:pt>
              <c:pt idx="492">
                <c:v>3.8946087722567513E-4</c:v>
              </c:pt>
              <c:pt idx="493">
                <c:v>3.6798457698194212E-4</c:v>
              </c:pt>
              <c:pt idx="494">
                <c:v>3.4831434397841824E-4</c:v>
              </c:pt>
              <c:pt idx="495">
                <c:v>3.3003366990681885E-4</c:v>
              </c:pt>
              <c:pt idx="496">
                <c:v>3.1272557837020077E-4</c:v>
              </c:pt>
              <c:pt idx="497">
                <c:v>2.9609527921113058E-4</c:v>
              </c:pt>
              <c:pt idx="498">
                <c:v>2.8146426221080243E-4</c:v>
              </c:pt>
              <c:pt idx="499">
                <c:v>2.6742921267058472E-4</c:v>
              </c:pt>
              <c:pt idx="500">
                <c:v>2.5639131971128497E-4</c:v>
              </c:pt>
              <c:pt idx="501">
                <c:v>2.4439914497358898E-4</c:v>
              </c:pt>
              <c:pt idx="502">
                <c:v>2.3124289414067144E-4</c:v>
              </c:pt>
              <c:pt idx="503">
                <c:v>2.1713180284289423E-4</c:v>
              </c:pt>
              <c:pt idx="504">
                <c:v>2.0616258301969071E-4</c:v>
              </c:pt>
              <c:pt idx="505">
                <c:v>1.9802995026789601E-4</c:v>
              </c:pt>
              <c:pt idx="506">
                <c:v>1.9009444323987801E-4</c:v>
              </c:pt>
              <c:pt idx="507">
                <c:v>1.8289987525940671E-4</c:v>
              </c:pt>
              <c:pt idx="508">
                <c:v>1.7818034871035121E-4</c:v>
              </c:pt>
              <c:pt idx="509">
                <c:v>1.7374359300994878E-4</c:v>
              </c:pt>
              <c:pt idx="510">
                <c:v>1.680754470453018E-4</c:v>
              </c:pt>
              <c:pt idx="511">
                <c:v>1.643180238851302E-4</c:v>
              </c:pt>
              <c:pt idx="512">
                <c:v>1.6164797067871818E-4</c:v>
              </c:pt>
              <c:pt idx="513">
                <c:v>1.5938680046534705E-4</c:v>
              </c:pt>
              <c:pt idx="514">
                <c:v>1.5864352097450771E-4</c:v>
              </c:pt>
              <c:pt idx="515">
                <c:v>1.5684562263637157E-4</c:v>
              </c:pt>
              <c:pt idx="516">
                <c:v>1.5504061237055266E-4</c:v>
              </c:pt>
              <c:pt idx="517">
                <c:v>1.5400465667106039E-4</c:v>
              </c:pt>
              <c:pt idx="518">
                <c:v>1.5330093822168371E-4</c:v>
              </c:pt>
              <c:pt idx="519">
                <c:v>1.5155620569537581E-4</c:v>
              </c:pt>
              <c:pt idx="520">
                <c:v>1.4984097785418932E-4</c:v>
              </c:pt>
              <c:pt idx="521">
                <c:v>1.503803518855204E-4</c:v>
              </c:pt>
              <c:pt idx="522">
                <c:v>1.5344044374155906E-4</c:v>
              </c:pt>
              <c:pt idx="523">
                <c:v>1.5799254554720317E-4</c:v>
              </c:pt>
              <c:pt idx="524">
                <c:v>1.5910865010474264E-4</c:v>
              </c:pt>
              <c:pt idx="525">
                <c:v>1.5931842932193375E-4</c:v>
              </c:pt>
              <c:pt idx="526">
                <c:v>1.6224715436090177E-4</c:v>
              </c:pt>
              <c:pt idx="527">
                <c:v>1.6546529408754715E-4</c:v>
              </c:pt>
              <c:pt idx="528">
                <c:v>1.6864739098748589E-4</c:v>
              </c:pt>
              <c:pt idx="529">
                <c:v>1.7382224700421557E-4</c:v>
              </c:pt>
              <c:pt idx="530">
                <c:v>1.7999890334799914E-4</c:v>
              </c:pt>
              <c:pt idx="531">
                <c:v>1.8640232599738808E-4</c:v>
              </c:pt>
              <c:pt idx="532">
                <c:v>1.9391451478212155E-4</c:v>
              </c:pt>
              <c:pt idx="533">
                <c:v>2.0151038573929244E-4</c:v>
              </c:pt>
              <c:pt idx="534">
                <c:v>2.112401218943491E-4</c:v>
              </c:pt>
              <c:pt idx="535">
                <c:v>2.2303316265692699E-4</c:v>
              </c:pt>
              <c:pt idx="536">
                <c:v>2.3402356726683743E-4</c:v>
              </c:pt>
              <c:pt idx="537">
                <c:v>2.4499061274272391E-4</c:v>
              </c:pt>
              <c:pt idx="538">
                <c:v>2.5837361478161266E-4</c:v>
              </c:pt>
              <c:pt idx="539">
                <c:v>2.75661050018719E-4</c:v>
              </c:pt>
              <c:pt idx="540">
                <c:v>2.9488022675103204E-4</c:v>
              </c:pt>
              <c:pt idx="541">
                <c:v>3.1611746958696473E-4</c:v>
              </c:pt>
              <c:pt idx="542">
                <c:v>3.381289914626387E-4</c:v>
              </c:pt>
              <c:pt idx="543">
                <c:v>3.601465380923369E-4</c:v>
              </c:pt>
              <c:pt idx="544">
                <c:v>3.8253079443690608E-4</c:v>
              </c:pt>
              <c:pt idx="545">
                <c:v>4.0878676307249832E-4</c:v>
              </c:pt>
              <c:pt idx="546">
                <c:v>4.3531484221503655E-4</c:v>
              </c:pt>
              <c:pt idx="547">
                <c:v>4.6113843282685659E-4</c:v>
              </c:pt>
              <c:pt idx="548">
                <c:v>4.8460821696981953E-4</c:v>
              </c:pt>
              <c:pt idx="549">
                <c:v>5.0759443532925517E-4</c:v>
              </c:pt>
              <c:pt idx="550">
                <c:v>5.2972011043907327E-4</c:v>
              </c:pt>
              <c:pt idx="551">
                <c:v>5.5339657837422736E-4</c:v>
              </c:pt>
              <c:pt idx="552">
                <c:v>5.7205530198594138E-4</c:v>
              </c:pt>
              <c:pt idx="553">
                <c:v>5.8500358555776532E-4</c:v>
              </c:pt>
              <c:pt idx="554">
                <c:v>5.9139180287556923E-4</c:v>
              </c:pt>
              <c:pt idx="555">
                <c:v>5.9663549812437073E-4</c:v>
              </c:pt>
              <c:pt idx="556">
                <c:v>6.002553485178377E-4</c:v>
              </c:pt>
              <c:pt idx="557">
                <c:v>6.0082730755965598E-4</c:v>
              </c:pt>
              <c:pt idx="558">
                <c:v>5.960818247395034E-4</c:v>
              </c:pt>
              <c:pt idx="559">
                <c:v>5.8739959550406073E-4</c:v>
              </c:pt>
              <c:pt idx="560">
                <c:v>5.7264891390312509E-4</c:v>
              </c:pt>
              <c:pt idx="561">
                <c:v>5.5217003509254361E-4</c:v>
              </c:pt>
              <c:pt idx="562">
                <c:v>5.3035547284467079E-4</c:v>
              </c:pt>
              <c:pt idx="563">
                <c:v>5.0966519915604459E-4</c:v>
              </c:pt>
              <c:pt idx="564">
                <c:v>4.9060218284007005E-4</c:v>
              </c:pt>
              <c:pt idx="565">
                <c:v>4.6816165015903851E-4</c:v>
              </c:pt>
              <c:pt idx="566">
                <c:v>4.440616072868194E-4</c:v>
              </c:pt>
              <c:pt idx="567">
                <c:v>4.2075272484531678E-4</c:v>
              </c:pt>
              <c:pt idx="568">
                <c:v>4.0039222716644035E-4</c:v>
              </c:pt>
              <c:pt idx="569">
                <c:v>3.7878771592917321E-4</c:v>
              </c:pt>
              <c:pt idx="570">
                <c:v>3.5696133066776404E-4</c:v>
              </c:pt>
              <c:pt idx="571">
                <c:v>3.340567258308878E-4</c:v>
              </c:pt>
              <c:pt idx="572">
                <c:v>3.1425736075614688E-4</c:v>
              </c:pt>
              <c:pt idx="573">
                <c:v>2.95806045719063E-4</c:v>
              </c:pt>
              <c:pt idx="574">
                <c:v>2.7864144600573478E-4</c:v>
              </c:pt>
              <c:pt idx="575">
                <c:v>2.6179433119996148E-4</c:v>
              </c:pt>
              <c:pt idx="576">
                <c:v>2.4817523128156508E-4</c:v>
              </c:pt>
              <c:pt idx="577">
                <c:v>2.3590054238899642E-4</c:v>
              </c:pt>
              <c:pt idx="578">
                <c:v>2.2534780067480929E-4</c:v>
              </c:pt>
              <c:pt idx="579">
                <c:v>2.1591502902450302E-4</c:v>
              </c:pt>
              <c:pt idx="580">
                <c:v>2.0886910184256545E-4</c:v>
              </c:pt>
              <c:pt idx="581">
                <c:v>2.0096081945491278E-4</c:v>
              </c:pt>
              <c:pt idx="582">
                <c:v>1.9314272718201446E-4</c:v>
              </c:pt>
              <c:pt idx="583">
                <c:v>1.8642674210580225E-4</c:v>
              </c:pt>
              <c:pt idx="584">
                <c:v>1.7976031402885739E-4</c:v>
              </c:pt>
              <c:pt idx="585">
                <c:v>1.738232737793375E-4</c:v>
              </c:pt>
              <c:pt idx="586">
                <c:v>1.6861563645687676E-4</c:v>
              </c:pt>
              <c:pt idx="587">
                <c:v>1.6401082182842879E-4</c:v>
              </c:pt>
              <c:pt idx="588">
                <c:v>1.6215921409163517E-4</c:v>
              </c:pt>
              <c:pt idx="589">
                <c:v>1.5971612348607243E-4</c:v>
              </c:pt>
              <c:pt idx="590">
                <c:v>1.5623167151199315E-4</c:v>
              </c:pt>
              <c:pt idx="591">
                <c:v>1.5232288961914155E-4</c:v>
              </c:pt>
              <c:pt idx="592">
                <c:v>1.4912362443517872E-4</c:v>
              </c:pt>
              <c:pt idx="593">
                <c:v>1.4675807045095598E-4</c:v>
              </c:pt>
              <c:pt idx="594">
                <c:v>1.453376629664711E-4</c:v>
              </c:pt>
              <c:pt idx="595">
                <c:v>1.4320923363687793E-4</c:v>
              </c:pt>
              <c:pt idx="596">
                <c:v>1.4071045558058457E-4</c:v>
              </c:pt>
              <c:pt idx="597">
                <c:v>1.3895143880037451E-4</c:v>
              </c:pt>
              <c:pt idx="598">
                <c:v>1.3800251739210008E-4</c:v>
              </c:pt>
              <c:pt idx="599">
                <c:v>1.3861586453111266E-4</c:v>
              </c:pt>
              <c:pt idx="600">
                <c:v>1.3981026069169943E-4</c:v>
              </c:pt>
              <c:pt idx="601">
                <c:v>1.3977489734852939E-4</c:v>
              </c:pt>
              <c:pt idx="602">
                <c:v>1.3846178786428636E-4</c:v>
              </c:pt>
              <c:pt idx="603">
                <c:v>1.3607365992701525E-4</c:v>
              </c:pt>
              <c:pt idx="604">
                <c:v>1.3386103503742368E-4</c:v>
              </c:pt>
              <c:pt idx="605">
                <c:v>1.3355697370462467E-4</c:v>
              </c:pt>
              <c:pt idx="606">
                <c:v>1.3513414559081382E-4</c:v>
              </c:pt>
              <c:pt idx="607">
                <c:v>1.3649199529103159E-4</c:v>
              </c:pt>
              <c:pt idx="608">
                <c:v>1.375060263217438E-4</c:v>
              </c:pt>
              <c:pt idx="609">
                <c:v>1.4095771208972615E-4</c:v>
              </c:pt>
              <c:pt idx="610">
                <c:v>1.4299513592432107E-4</c:v>
              </c:pt>
              <c:pt idx="611">
                <c:v>1.4379987092613485E-4</c:v>
              </c:pt>
              <c:pt idx="612">
                <c:v>1.4488393406001643E-4</c:v>
              </c:pt>
              <c:pt idx="613">
                <c:v>1.4686411518156369E-4</c:v>
              </c:pt>
              <c:pt idx="614">
                <c:v>1.5026647044479087E-4</c:v>
              </c:pt>
              <c:pt idx="615">
                <c:v>1.5376134116643094E-4</c:v>
              </c:pt>
              <c:pt idx="616">
                <c:v>1.5544901217530088E-4</c:v>
              </c:pt>
              <c:pt idx="617">
                <c:v>1.564832767157688E-4</c:v>
              </c:pt>
              <c:pt idx="618">
                <c:v>1.6044234039032674E-4</c:v>
              </c:pt>
              <c:pt idx="619">
                <c:v>1.6604021265765803E-4</c:v>
              </c:pt>
              <c:pt idx="620">
                <c:v>1.7125893311158199E-4</c:v>
              </c:pt>
              <c:pt idx="621">
                <c:v>1.7666425484428282E-4</c:v>
              </c:pt>
              <c:pt idx="622">
                <c:v>1.828672751492854E-4</c:v>
              </c:pt>
              <c:pt idx="623">
                <c:v>1.8947517704428018E-4</c:v>
              </c:pt>
              <c:pt idx="624">
                <c:v>1.9605457083000721E-4</c:v>
              </c:pt>
              <c:pt idx="625">
                <c:v>2.0446150353569905E-4</c:v>
              </c:pt>
              <c:pt idx="626">
                <c:v>2.1551043432755957E-4</c:v>
              </c:pt>
              <c:pt idx="627">
                <c:v>2.2698053921465589E-4</c:v>
              </c:pt>
              <c:pt idx="628">
                <c:v>2.3882680618759865E-4</c:v>
              </c:pt>
              <c:pt idx="629">
                <c:v>2.5307962265147066E-4</c:v>
              </c:pt>
              <c:pt idx="630">
                <c:v>2.6784229336191827E-4</c:v>
              </c:pt>
              <c:pt idx="631">
                <c:v>2.8229394180822546E-4</c:v>
              </c:pt>
              <c:pt idx="632">
                <c:v>2.9900635277778186E-4</c:v>
              </c:pt>
              <c:pt idx="633">
                <c:v>3.1757943126461952E-4</c:v>
              </c:pt>
              <c:pt idx="634">
                <c:v>3.3716951541009618E-4</c:v>
              </c:pt>
              <c:pt idx="635">
                <c:v>3.5822938284371523E-4</c:v>
              </c:pt>
              <c:pt idx="636">
                <c:v>3.7875529701466166E-4</c:v>
              </c:pt>
              <c:pt idx="637">
                <c:v>3.9838208837074732E-4</c:v>
              </c:pt>
              <c:pt idx="638">
                <c:v>4.1572439567834037E-4</c:v>
              </c:pt>
              <c:pt idx="639">
                <c:v>4.3181529060681118E-4</c:v>
              </c:pt>
              <c:pt idx="640">
                <c:v>4.4535439266350183E-4</c:v>
              </c:pt>
              <c:pt idx="641">
                <c:v>4.5680230108840347E-4</c:v>
              </c:pt>
              <c:pt idx="642">
                <c:v>4.6704448862710878E-4</c:v>
              </c:pt>
              <c:pt idx="643">
                <c:v>4.7550892073962877E-4</c:v>
              </c:pt>
              <c:pt idx="644">
                <c:v>4.7918583265053362E-4</c:v>
              </c:pt>
              <c:pt idx="645">
                <c:v>4.8028043532904915E-4</c:v>
              </c:pt>
              <c:pt idx="646">
                <c:v>4.8146681358390435E-4</c:v>
              </c:pt>
              <c:pt idx="647">
                <c:v>4.826606661576619E-4</c:v>
              </c:pt>
              <c:pt idx="648">
                <c:v>4.8026846131917134E-4</c:v>
              </c:pt>
              <c:pt idx="649">
                <c:v>4.7411320115697272E-4</c:v>
              </c:pt>
              <c:pt idx="650">
                <c:v>4.647062196817879E-4</c:v>
              </c:pt>
              <c:pt idx="651">
                <c:v>4.5296578604457486E-4</c:v>
              </c:pt>
              <c:pt idx="652">
                <c:v>4.3844757841095185E-4</c:v>
              </c:pt>
              <c:pt idx="653">
                <c:v>4.212913589945747E-4</c:v>
              </c:pt>
              <c:pt idx="654">
                <c:v>4.0458968386489615E-4</c:v>
              </c:pt>
              <c:pt idx="655">
                <c:v>3.868054102658482E-4</c:v>
              </c:pt>
              <c:pt idx="656">
                <c:v>3.6721926712488369E-4</c:v>
              </c:pt>
              <c:pt idx="657">
                <c:v>3.479633076837909E-4</c:v>
              </c:pt>
              <c:pt idx="658">
                <c:v>3.292753964792725E-4</c:v>
              </c:pt>
              <c:pt idx="659">
                <c:v>3.106858895904839E-4</c:v>
              </c:pt>
              <c:pt idx="660">
                <c:v>2.9161867557621677E-4</c:v>
              </c:pt>
              <c:pt idx="661">
                <c:v>2.7396389643960533E-4</c:v>
              </c:pt>
              <c:pt idx="662">
                <c:v>2.5979908064353646E-4</c:v>
              </c:pt>
              <c:pt idx="663">
                <c:v>2.473834819651169E-4</c:v>
              </c:pt>
              <c:pt idx="664">
                <c:v>2.3489766998791817E-4</c:v>
              </c:pt>
              <c:pt idx="665">
                <c:v>2.2230098139718499E-4</c:v>
              </c:pt>
              <c:pt idx="666">
                <c:v>2.1133710684446917E-4</c:v>
              </c:pt>
              <c:pt idx="667">
                <c:v>2.0209842589147625E-4</c:v>
              </c:pt>
              <c:pt idx="668">
                <c:v>1.9504324263380717E-4</c:v>
              </c:pt>
              <c:pt idx="669">
                <c:v>1.8923118205611413E-4</c:v>
              </c:pt>
              <c:pt idx="670">
                <c:v>1.8215087300722601E-4</c:v>
              </c:pt>
              <c:pt idx="671">
                <c:v>1.7457239682859137E-4</c:v>
              </c:pt>
              <c:pt idx="672">
                <c:v>1.6803177890335142E-4</c:v>
              </c:pt>
              <c:pt idx="673">
                <c:v>1.6398060746050254E-4</c:v>
              </c:pt>
              <c:pt idx="674">
                <c:v>1.6163329383432821E-4</c:v>
              </c:pt>
              <c:pt idx="675">
                <c:v>1.5804722132244602E-4</c:v>
              </c:pt>
              <c:pt idx="676">
                <c:v>1.5334235651814633E-4</c:v>
              </c:pt>
              <c:pt idx="677">
                <c:v>1.4874433672506409E-4</c:v>
              </c:pt>
              <c:pt idx="678">
                <c:v>1.455554147904913E-4</c:v>
              </c:pt>
              <c:pt idx="679">
                <c:v>1.4553427530268685E-4</c:v>
              </c:pt>
              <c:pt idx="680">
                <c:v>1.4666165928693342E-4</c:v>
              </c:pt>
              <c:pt idx="681">
                <c:v>1.4568752148963511E-4</c:v>
              </c:pt>
              <c:pt idx="682">
                <c:v>1.4295276635090725E-4</c:v>
              </c:pt>
              <c:pt idx="683">
                <c:v>1.4013666948303462E-4</c:v>
              </c:pt>
              <c:pt idx="684">
                <c:v>1.379403521983208E-4</c:v>
              </c:pt>
              <c:pt idx="685">
                <c:v>1.3710096353614182E-4</c:v>
              </c:pt>
              <c:pt idx="686">
                <c:v>1.3755570411808429E-4</c:v>
              </c:pt>
              <c:pt idx="687">
                <c:v>1.3717339648114044E-4</c:v>
              </c:pt>
              <c:pt idx="688">
                <c:v>1.3596509355750516E-4</c:v>
              </c:pt>
              <c:pt idx="689">
                <c:v>1.3588325354043355E-4</c:v>
              </c:pt>
              <c:pt idx="690">
                <c:v>1.360769818465274E-4</c:v>
              </c:pt>
              <c:pt idx="691">
                <c:v>1.3541084638654021E-4</c:v>
              </c:pt>
              <c:pt idx="692">
                <c:v>1.3514151421227711E-4</c:v>
              </c:pt>
              <c:pt idx="693">
                <c:v>1.3568408936604715E-4</c:v>
              </c:pt>
              <c:pt idx="694">
                <c:v>1.3645010890591045E-4</c:v>
              </c:pt>
              <c:pt idx="695">
                <c:v>1.3758321565149841E-4</c:v>
              </c:pt>
              <c:pt idx="696">
                <c:v>1.3906420286817722E-4</c:v>
              </c:pt>
              <c:pt idx="697">
                <c:v>1.4028808861425121E-4</c:v>
              </c:pt>
              <c:pt idx="698">
                <c:v>1.4148938530764274E-4</c:v>
              </c:pt>
              <c:pt idx="699">
                <c:v>1.4277739919993501E-4</c:v>
              </c:pt>
              <c:pt idx="700">
                <c:v>1.4464856096294779E-4</c:v>
              </c:pt>
              <c:pt idx="701">
                <c:v>1.467443448835172E-4</c:v>
              </c:pt>
              <c:pt idx="702">
                <c:v>1.4973663938224011E-4</c:v>
              </c:pt>
              <c:pt idx="703">
                <c:v>1.5304516551888374E-4</c:v>
              </c:pt>
              <c:pt idx="704">
                <c:v>1.5516005047664793E-4</c:v>
              </c:pt>
              <c:pt idx="705">
                <c:v>1.57696638016843E-4</c:v>
              </c:pt>
              <c:pt idx="706">
                <c:v>1.6261069315260209E-4</c:v>
              </c:pt>
              <c:pt idx="707">
                <c:v>1.7039339188306205E-4</c:v>
              </c:pt>
              <c:pt idx="708">
                <c:v>1.7897238491984817E-4</c:v>
              </c:pt>
              <c:pt idx="709">
                <c:v>1.8551943528923436E-4</c:v>
              </c:pt>
              <c:pt idx="710">
                <c:v>1.9173539598070009E-4</c:v>
              </c:pt>
              <c:pt idx="711">
                <c:v>1.9972008251713176E-4</c:v>
              </c:pt>
              <c:pt idx="712">
                <c:v>2.093000605007279E-4</c:v>
              </c:pt>
              <c:pt idx="713">
                <c:v>2.1991220417564561E-4</c:v>
              </c:pt>
              <c:pt idx="714">
                <c:v>2.3254011880979281E-4</c:v>
              </c:pt>
              <c:pt idx="715">
                <c:v>2.4622884314123665E-4</c:v>
              </c:pt>
              <c:pt idx="716">
                <c:v>2.5925839294403468E-4</c:v>
              </c:pt>
              <c:pt idx="717">
                <c:v>2.7079834873869064E-4</c:v>
              </c:pt>
              <c:pt idx="718">
                <c:v>2.83508782873446E-4</c:v>
              </c:pt>
              <c:pt idx="719">
                <c:v>2.9742872790256832E-4</c:v>
              </c:pt>
              <c:pt idx="720">
                <c:v>3.126591550795923E-4</c:v>
              </c:pt>
              <c:pt idx="721">
                <c:v>3.2804134867941818E-4</c:v>
              </c:pt>
              <c:pt idx="722">
                <c:v>3.4278688130511003E-4</c:v>
              </c:pt>
              <c:pt idx="723">
                <c:v>3.5674640247532912E-4</c:v>
              </c:pt>
              <c:pt idx="724">
                <c:v>3.7108814068468726E-4</c:v>
              </c:pt>
              <c:pt idx="725">
                <c:v>3.8510342480380777E-4</c:v>
              </c:pt>
              <c:pt idx="726">
                <c:v>3.9742729320479009E-4</c:v>
              </c:pt>
              <c:pt idx="727">
                <c:v>4.0644829783193355E-4</c:v>
              </c:pt>
              <c:pt idx="728">
                <c:v>4.1121606771208567E-4</c:v>
              </c:pt>
              <c:pt idx="729">
                <c:v>4.1486139118835697E-4</c:v>
              </c:pt>
              <c:pt idx="730">
                <c:v>4.1827929907475462E-4</c:v>
              </c:pt>
              <c:pt idx="731">
                <c:v>4.1898381780474108E-4</c:v>
              </c:pt>
              <c:pt idx="732">
                <c:v>4.1685150786917237E-4</c:v>
              </c:pt>
              <c:pt idx="733">
                <c:v>4.1370797543484263E-4</c:v>
              </c:pt>
              <c:pt idx="734">
                <c:v>4.0893425629883693E-4</c:v>
              </c:pt>
              <c:pt idx="735">
                <c:v>4.0287194948444139E-4</c:v>
              </c:pt>
              <c:pt idx="736">
                <c:v>3.9470165824508644E-4</c:v>
              </c:pt>
              <c:pt idx="737">
                <c:v>3.8751107656802975E-4</c:v>
              </c:pt>
              <c:pt idx="738">
                <c:v>3.8308597778518807E-4</c:v>
              </c:pt>
              <c:pt idx="739">
                <c:v>3.8047123453865305E-4</c:v>
              </c:pt>
              <c:pt idx="740">
                <c:v>3.7839042945515648E-4</c:v>
              </c:pt>
              <c:pt idx="741">
                <c:v>3.7675038269238318E-4</c:v>
              </c:pt>
              <c:pt idx="742">
                <c:v>3.7815282161223423E-4</c:v>
              </c:pt>
              <c:pt idx="743">
                <c:v>3.8156869104802213E-4</c:v>
              </c:pt>
              <c:pt idx="744">
                <c:v>3.8688805056352955E-4</c:v>
              </c:pt>
              <c:pt idx="745">
                <c:v>3.9283043608353711E-4</c:v>
              </c:pt>
              <c:pt idx="746">
                <c:v>4.0095739137289288E-4</c:v>
              </c:pt>
              <c:pt idx="747">
                <c:v>4.0909206257529733E-4</c:v>
              </c:pt>
              <c:pt idx="748">
                <c:v>4.1836609177182613E-4</c:v>
              </c:pt>
              <c:pt idx="749">
                <c:v>4.287746017806502E-4</c:v>
              </c:pt>
              <c:pt idx="750">
                <c:v>4.3999492851970256E-4</c:v>
              </c:pt>
              <c:pt idx="751">
                <c:v>4.5267854570421454E-4</c:v>
              </c:pt>
              <c:pt idx="752">
                <c:v>4.6405673911826384E-4</c:v>
              </c:pt>
              <c:pt idx="753">
                <c:v>4.7201639046128138E-4</c:v>
              </c:pt>
              <c:pt idx="754">
                <c:v>4.7566080795950392E-4</c:v>
              </c:pt>
              <c:pt idx="755">
                <c:v>4.7802598445287304E-4</c:v>
              </c:pt>
              <c:pt idx="756">
                <c:v>4.795328222432099E-4</c:v>
              </c:pt>
              <c:pt idx="757">
                <c:v>4.7974560628759604E-4</c:v>
              </c:pt>
              <c:pt idx="758">
                <c:v>4.7887985366419807E-4</c:v>
              </c:pt>
              <c:pt idx="759">
                <c:v>4.7561254952877317E-4</c:v>
              </c:pt>
              <c:pt idx="760">
                <c:v>4.6940931782889255E-4</c:v>
              </c:pt>
              <c:pt idx="761">
                <c:v>4.61007277404664E-4</c:v>
              </c:pt>
              <c:pt idx="762">
                <c:v>4.5205243937434852E-4</c:v>
              </c:pt>
              <c:pt idx="763">
                <c:v>4.4225221812709811E-4</c:v>
              </c:pt>
              <c:pt idx="764">
                <c:v>4.3298460627508138E-4</c:v>
              </c:pt>
              <c:pt idx="765">
                <c:v>4.2403659327939992E-4</c:v>
              </c:pt>
              <c:pt idx="766">
                <c:v>4.1476368145579789E-4</c:v>
              </c:pt>
              <c:pt idx="767">
                <c:v>4.0674358627729374E-4</c:v>
              </c:pt>
              <c:pt idx="768">
                <c:v>3.9973497029133106E-4</c:v>
              </c:pt>
              <c:pt idx="769">
                <c:v>3.9399843808363659E-4</c:v>
              </c:pt>
              <c:pt idx="770">
                <c:v>3.8913102571775467E-4</c:v>
              </c:pt>
              <c:pt idx="771">
                <c:v>3.8469417941954735E-4</c:v>
              </c:pt>
              <c:pt idx="772">
                <c:v>3.8012110422207441E-4</c:v>
              </c:pt>
              <c:pt idx="773">
                <c:v>3.7472517446181242E-4</c:v>
              </c:pt>
              <c:pt idx="774">
                <c:v>3.6982621896019938E-4</c:v>
              </c:pt>
              <c:pt idx="775">
                <c:v>3.6525371754882397E-4</c:v>
              </c:pt>
              <c:pt idx="776">
                <c:v>3.5944366522247236E-4</c:v>
              </c:pt>
              <c:pt idx="777">
                <c:v>3.5066458693361693E-4</c:v>
              </c:pt>
              <c:pt idx="778">
                <c:v>3.4068144871832125E-4</c:v>
              </c:pt>
              <c:pt idx="779">
                <c:v>3.3186137492275931E-4</c:v>
              </c:pt>
              <c:pt idx="780">
                <c:v>3.2465575401009311E-4</c:v>
              </c:pt>
              <c:pt idx="781">
                <c:v>3.1623829685940147E-4</c:v>
              </c:pt>
              <c:pt idx="782">
                <c:v>3.0563463917887383E-4</c:v>
              </c:pt>
              <c:pt idx="783">
                <c:v>2.9593991907540188E-4</c:v>
              </c:pt>
              <c:pt idx="784">
                <c:v>2.8530301200048463E-4</c:v>
              </c:pt>
              <c:pt idx="785">
                <c:v>2.753249623618962E-4</c:v>
              </c:pt>
              <c:pt idx="786">
                <c:v>2.6767292076570201E-4</c:v>
              </c:pt>
              <c:pt idx="787">
                <c:v>2.5966501099195367E-4</c:v>
              </c:pt>
              <c:pt idx="788">
                <c:v>2.5202171208393007E-4</c:v>
              </c:pt>
              <c:pt idx="789">
                <c:v>2.4652422218440171E-4</c:v>
              </c:pt>
              <c:pt idx="790">
                <c:v>2.4242642307130985E-4</c:v>
              </c:pt>
              <c:pt idx="791">
                <c:v>2.3958020243331586E-4</c:v>
              </c:pt>
              <c:pt idx="792">
                <c:v>2.3583250343753431E-4</c:v>
              </c:pt>
              <c:pt idx="793">
                <c:v>2.3117761842225804E-4</c:v>
              </c:pt>
              <c:pt idx="794">
                <c:v>2.2861015213023429E-4</c:v>
              </c:pt>
              <c:pt idx="795">
                <c:v>2.279861446495146E-4</c:v>
              </c:pt>
              <c:pt idx="796">
                <c:v>2.2836686682487311E-4</c:v>
              </c:pt>
              <c:pt idx="797">
                <c:v>2.2833376842682499E-4</c:v>
              </c:pt>
              <c:pt idx="798">
                <c:v>2.2908486952815199E-4</c:v>
              </c:pt>
              <c:pt idx="799">
                <c:v>2.3006373351093802E-4</c:v>
              </c:pt>
              <c:pt idx="800">
                <c:v>2.326449404700347E-4</c:v>
              </c:pt>
              <c:pt idx="801">
                <c:v>2.3706489027763256E-4</c:v>
              </c:pt>
              <c:pt idx="802">
                <c:v>2.4112329444523736E-4</c:v>
              </c:pt>
              <c:pt idx="803">
                <c:v>2.4603345387538676E-4</c:v>
              </c:pt>
              <c:pt idx="804">
                <c:v>2.51812763346617E-4</c:v>
              </c:pt>
              <c:pt idx="805">
                <c:v>2.5875850445599552E-4</c:v>
              </c:pt>
              <c:pt idx="806">
                <c:v>2.6790095544057568E-4</c:v>
              </c:pt>
              <c:pt idx="807">
                <c:v>2.7803507489769768E-4</c:v>
              </c:pt>
              <c:pt idx="808">
                <c:v>2.8794217135543387E-4</c:v>
              </c:pt>
              <c:pt idx="809">
                <c:v>3.0018515101629578E-4</c:v>
              </c:pt>
              <c:pt idx="810">
                <c:v>3.1344469844640641E-4</c:v>
              </c:pt>
              <c:pt idx="811">
                <c:v>3.2561977505251357E-4</c:v>
              </c:pt>
              <c:pt idx="812">
                <c:v>3.3940429146297996E-4</c:v>
              </c:pt>
              <c:pt idx="813">
                <c:v>3.5486030717414596E-4</c:v>
              </c:pt>
              <c:pt idx="814">
                <c:v>3.6882647218338933E-4</c:v>
              </c:pt>
              <c:pt idx="815">
                <c:v>3.8176747773155492E-4</c:v>
              </c:pt>
              <c:pt idx="816">
                <c:v>3.9493087069142352E-4</c:v>
              </c:pt>
              <c:pt idx="817">
                <c:v>4.0679673698948784E-4</c:v>
              </c:pt>
              <c:pt idx="818">
                <c:v>4.1918382755863967E-4</c:v>
              </c:pt>
              <c:pt idx="819">
                <c:v>4.3340585586848789E-4</c:v>
              </c:pt>
              <c:pt idx="820">
                <c:v>4.4828038466868944E-4</c:v>
              </c:pt>
              <c:pt idx="821">
                <c:v>4.5945190939018175E-4</c:v>
              </c:pt>
              <c:pt idx="822">
                <c:v>4.6499161786678242E-4</c:v>
              </c:pt>
              <c:pt idx="823">
                <c:v>4.6719047189003278E-4</c:v>
              </c:pt>
              <c:pt idx="824">
                <c:v>4.6731430398966458E-4</c:v>
              </c:pt>
              <c:pt idx="825">
                <c:v>4.6441647280215934E-4</c:v>
              </c:pt>
              <c:pt idx="826">
                <c:v>4.6051108832699061E-4</c:v>
              </c:pt>
              <c:pt idx="827">
                <c:v>4.5681309732681786E-4</c:v>
              </c:pt>
              <c:pt idx="828">
                <c:v>4.5301507125042757E-4</c:v>
              </c:pt>
              <c:pt idx="829">
                <c:v>4.4488479404155965E-4</c:v>
              </c:pt>
              <c:pt idx="830">
                <c:v>4.3347670335190116E-4</c:v>
              </c:pt>
              <c:pt idx="831">
                <c:v>4.212021956549423E-4</c:v>
              </c:pt>
              <c:pt idx="832">
                <c:v>4.1005259560223002E-4</c:v>
              </c:pt>
              <c:pt idx="833">
                <c:v>3.9812332594038645E-4</c:v>
              </c:pt>
              <c:pt idx="834">
                <c:v>3.8343379785774236E-4</c:v>
              </c:pt>
              <c:pt idx="835">
                <c:v>3.6961462778691077E-4</c:v>
              </c:pt>
              <c:pt idx="836">
                <c:v>3.5605512612448882E-4</c:v>
              </c:pt>
              <c:pt idx="837">
                <c:v>3.4210223369365975E-4</c:v>
              </c:pt>
              <c:pt idx="838">
                <c:v>3.2746508624186828E-4</c:v>
              </c:pt>
              <c:pt idx="839">
                <c:v>3.1257598629471582E-4</c:v>
              </c:pt>
              <c:pt idx="840">
                <c:v>2.9805003254877591E-4</c:v>
              </c:pt>
              <c:pt idx="841">
                <c:v>2.8731819407398242E-4</c:v>
              </c:pt>
              <c:pt idx="842">
                <c:v>2.7806978895659947E-4</c:v>
              </c:pt>
              <c:pt idx="843">
                <c:v>2.6860538357275721E-4</c:v>
              </c:pt>
              <c:pt idx="844">
                <c:v>2.5917537515549971E-4</c:v>
              </c:pt>
              <c:pt idx="845">
                <c:v>2.5188554358320094E-4</c:v>
              </c:pt>
              <c:pt idx="846">
                <c:v>2.4515772039381825E-4</c:v>
              </c:pt>
              <c:pt idx="847">
                <c:v>2.3964040467465615E-4</c:v>
              </c:pt>
              <c:pt idx="848">
                <c:v>2.3579822726802277E-4</c:v>
              </c:pt>
              <c:pt idx="849">
                <c:v>2.3399045376915515E-4</c:v>
              </c:pt>
              <c:pt idx="850">
                <c:v>2.3309268992136752E-4</c:v>
              </c:pt>
              <c:pt idx="851">
                <c:v>2.3124148987469585E-4</c:v>
              </c:pt>
              <c:pt idx="852">
                <c:v>2.3128819304310959E-4</c:v>
              </c:pt>
              <c:pt idx="853">
                <c:v>2.3402676838927639E-4</c:v>
              </c:pt>
              <c:pt idx="854">
                <c:v>2.377324904021319E-4</c:v>
              </c:pt>
              <c:pt idx="855">
                <c:v>2.4343908003531475E-4</c:v>
              </c:pt>
              <c:pt idx="856">
                <c:v>2.5015399303750257E-4</c:v>
              </c:pt>
              <c:pt idx="857">
                <c:v>2.5599839703153646E-4</c:v>
              </c:pt>
              <c:pt idx="858">
                <c:v>2.6284472214969739E-4</c:v>
              </c:pt>
              <c:pt idx="859">
                <c:v>2.728274979737735E-4</c:v>
              </c:pt>
              <c:pt idx="860">
                <c:v>2.8423675133526125E-4</c:v>
              </c:pt>
              <c:pt idx="861">
                <c:v>2.9654082411587811E-4</c:v>
              </c:pt>
              <c:pt idx="862">
                <c:v>3.1146808083851765E-4</c:v>
              </c:pt>
              <c:pt idx="863">
                <c:v>3.2834051773075388E-4</c:v>
              </c:pt>
              <c:pt idx="864">
                <c:v>3.4729597935270615E-4</c:v>
              </c:pt>
              <c:pt idx="865">
                <c:v>3.6742549792805046E-4</c:v>
              </c:pt>
              <c:pt idx="866">
                <c:v>3.8874618134227424E-4</c:v>
              </c:pt>
              <c:pt idx="867">
                <c:v>4.0978318792979623E-4</c:v>
              </c:pt>
              <c:pt idx="868">
                <c:v>4.3272490766740342E-4</c:v>
              </c:pt>
              <c:pt idx="869">
                <c:v>4.5691325320010865E-4</c:v>
              </c:pt>
              <c:pt idx="870">
                <c:v>4.8203842533413728E-4</c:v>
              </c:pt>
              <c:pt idx="871">
                <c:v>5.0592486878172629E-4</c:v>
              </c:pt>
              <c:pt idx="872">
                <c:v>5.2989282005443583E-4</c:v>
              </c:pt>
              <c:pt idx="873">
                <c:v>5.5139009368999762E-4</c:v>
              </c:pt>
              <c:pt idx="874">
                <c:v>5.7122800813071346E-4</c:v>
              </c:pt>
              <c:pt idx="875">
                <c:v>5.9126309359410834E-4</c:v>
              </c:pt>
              <c:pt idx="876">
                <c:v>6.1232395760358097E-4</c:v>
              </c:pt>
              <c:pt idx="877">
                <c:v>6.3068028084225212E-4</c:v>
              </c:pt>
              <c:pt idx="878">
                <c:v>6.4581784526927788E-4</c:v>
              </c:pt>
              <c:pt idx="879">
                <c:v>6.5755214845502762E-4</c:v>
              </c:pt>
              <c:pt idx="880">
                <c:v>6.646421363694033E-4</c:v>
              </c:pt>
              <c:pt idx="881">
                <c:v>6.6753560376264039E-4</c:v>
              </c:pt>
              <c:pt idx="882">
                <c:v>6.6659682930851204E-4</c:v>
              </c:pt>
              <c:pt idx="883">
                <c:v>6.6155312871397497E-4</c:v>
              </c:pt>
              <c:pt idx="884">
                <c:v>6.5403894677753421E-4</c:v>
              </c:pt>
              <c:pt idx="885">
                <c:v>6.4081213535425226E-4</c:v>
              </c:pt>
              <c:pt idx="886">
                <c:v>6.2476033337858551E-4</c:v>
              </c:pt>
              <c:pt idx="887">
                <c:v>6.0475975057921441E-4</c:v>
              </c:pt>
              <c:pt idx="888">
                <c:v>5.8274495208293078E-4</c:v>
              </c:pt>
              <c:pt idx="889">
                <c:v>5.5844752679315446E-4</c:v>
              </c:pt>
              <c:pt idx="890">
                <c:v>5.3273337832962498E-4</c:v>
              </c:pt>
              <c:pt idx="891">
                <c:v>5.0522762807539824E-4</c:v>
              </c:pt>
              <c:pt idx="892">
                <c:v>4.76019771562058E-4</c:v>
              </c:pt>
              <c:pt idx="893">
                <c:v>4.4765599969711609E-4</c:v>
              </c:pt>
              <c:pt idx="894">
                <c:v>4.2098364355031232E-4</c:v>
              </c:pt>
              <c:pt idx="895">
                <c:v>3.9645395568810153E-4</c:v>
              </c:pt>
              <c:pt idx="896">
                <c:v>3.7314027156294048E-4</c:v>
              </c:pt>
              <c:pt idx="897">
                <c:v>3.5257376957540943E-4</c:v>
              </c:pt>
              <c:pt idx="898">
                <c:v>3.3357264665979952E-4</c:v>
              </c:pt>
              <c:pt idx="899">
                <c:v>3.169540648168267E-4</c:v>
              </c:pt>
              <c:pt idx="900">
                <c:v>3.0127637137676257E-4</c:v>
              </c:pt>
              <c:pt idx="901">
                <c:v>2.880015431168961E-4</c:v>
              </c:pt>
              <c:pt idx="902">
                <c:v>2.7725146428405424E-4</c:v>
              </c:pt>
              <c:pt idx="903">
                <c:v>2.6892825904970225E-4</c:v>
              </c:pt>
              <c:pt idx="904">
                <c:v>2.6085505845790637E-4</c:v>
              </c:pt>
              <c:pt idx="905">
                <c:v>2.5164215258040079E-4</c:v>
              </c:pt>
              <c:pt idx="906">
                <c:v>2.4314764199666181E-4</c:v>
              </c:pt>
              <c:pt idx="907">
                <c:v>2.3627465092459897E-4</c:v>
              </c:pt>
              <c:pt idx="908">
                <c:v>2.2999756691411002E-4</c:v>
              </c:pt>
              <c:pt idx="909">
                <c:v>2.2516174298286163E-4</c:v>
              </c:pt>
              <c:pt idx="910">
                <c:v>2.2090530711343137E-4</c:v>
              </c:pt>
              <c:pt idx="911">
                <c:v>2.1718388148106395E-4</c:v>
              </c:pt>
              <c:pt idx="912">
                <c:v>2.1438045320623986E-4</c:v>
              </c:pt>
              <c:pt idx="913">
                <c:v>2.11704420544706E-4</c:v>
              </c:pt>
              <c:pt idx="914">
                <c:v>2.0902269532109907E-4</c:v>
              </c:pt>
              <c:pt idx="915">
                <c:v>2.072620326807671E-4</c:v>
              </c:pt>
              <c:pt idx="916">
                <c:v>2.0668333920211972E-4</c:v>
              </c:pt>
              <c:pt idx="917">
                <c:v>2.0579218899408809E-4</c:v>
              </c:pt>
              <c:pt idx="918">
                <c:v>2.0498514374824996E-4</c:v>
              </c:pt>
              <c:pt idx="919">
                <c:v>2.0516433110666113E-4</c:v>
              </c:pt>
              <c:pt idx="920">
                <c:v>2.0545037857592393E-4</c:v>
              </c:pt>
              <c:pt idx="921">
                <c:v>2.0576599112884469E-4</c:v>
              </c:pt>
              <c:pt idx="922">
                <c:v>2.0672703754333839E-4</c:v>
              </c:pt>
              <c:pt idx="923">
                <c:v>2.0825395784708947E-4</c:v>
              </c:pt>
              <c:pt idx="924">
                <c:v>2.0997875885632458E-4</c:v>
              </c:pt>
              <c:pt idx="925">
                <c:v>2.1331153500540678E-4</c:v>
              </c:pt>
              <c:pt idx="926">
                <c:v>2.1870098702262013E-4</c:v>
              </c:pt>
              <c:pt idx="927">
                <c:v>2.2509243566213127E-4</c:v>
              </c:pt>
              <c:pt idx="928">
                <c:v>2.3220834964833578E-4</c:v>
              </c:pt>
              <c:pt idx="929">
                <c:v>2.3850954777455597E-4</c:v>
              </c:pt>
              <c:pt idx="930">
                <c:v>2.4662981392598504E-4</c:v>
              </c:pt>
              <c:pt idx="931">
                <c:v>2.5536594885532913E-4</c:v>
              </c:pt>
              <c:pt idx="932">
                <c:v>2.6331066666017623E-4</c:v>
              </c:pt>
              <c:pt idx="933">
                <c:v>2.7094066279051714E-4</c:v>
              </c:pt>
              <c:pt idx="934">
                <c:v>2.7873039795048917E-4</c:v>
              </c:pt>
              <c:pt idx="935">
                <c:v>2.8648152334594974E-4</c:v>
              </c:pt>
              <c:pt idx="936">
                <c:v>2.9429307747726283E-4</c:v>
              </c:pt>
              <c:pt idx="937">
                <c:v>3.0137707083688261E-4</c:v>
              </c:pt>
              <c:pt idx="938">
                <c:v>3.071858094950635E-4</c:v>
              </c:pt>
              <c:pt idx="939">
                <c:v>3.1236548229508575E-4</c:v>
              </c:pt>
              <c:pt idx="940">
                <c:v>3.1963174333848247E-4</c:v>
              </c:pt>
              <c:pt idx="941">
                <c:v>3.2661322528188468E-4</c:v>
              </c:pt>
              <c:pt idx="942">
                <c:v>3.3100078637423929E-4</c:v>
              </c:pt>
              <c:pt idx="943">
                <c:v>3.3359763655431125E-4</c:v>
              </c:pt>
              <c:pt idx="944">
                <c:v>3.3434219951405302E-4</c:v>
              </c:pt>
              <c:pt idx="945">
                <c:v>3.3334565385968198E-4</c:v>
              </c:pt>
              <c:pt idx="946">
                <c:v>3.3056717018046714E-4</c:v>
              </c:pt>
              <c:pt idx="947">
                <c:v>3.245951893775333E-4</c:v>
              </c:pt>
              <c:pt idx="948">
                <c:v>3.173425482041363E-4</c:v>
              </c:pt>
              <c:pt idx="949">
                <c:v>3.0910773622807528E-4</c:v>
              </c:pt>
              <c:pt idx="950">
                <c:v>3.0030019512885452E-4</c:v>
              </c:pt>
              <c:pt idx="951">
                <c:v>2.9258050717168602E-4</c:v>
              </c:pt>
              <c:pt idx="952">
                <c:v>2.847863780181775E-4</c:v>
              </c:pt>
              <c:pt idx="953">
                <c:v>2.7677591640625849E-4</c:v>
              </c:pt>
              <c:pt idx="954">
                <c:v>2.6788972131277101E-4</c:v>
              </c:pt>
              <c:pt idx="955">
                <c:v>2.5916389943354872E-4</c:v>
              </c:pt>
              <c:pt idx="956">
                <c:v>2.502304877840865E-4</c:v>
              </c:pt>
              <c:pt idx="957">
                <c:v>2.4173507122229876E-4</c:v>
              </c:pt>
              <c:pt idx="958">
                <c:v>2.3419899481634624E-4</c:v>
              </c:pt>
              <c:pt idx="959">
                <c:v>2.2716647610953038E-4</c:v>
              </c:pt>
              <c:pt idx="960">
                <c:v>2.2116640998708488E-4</c:v>
              </c:pt>
              <c:pt idx="961">
                <c:v>2.1724574468216034E-4</c:v>
              </c:pt>
              <c:pt idx="962">
                <c:v>2.122496985329882E-4</c:v>
              </c:pt>
              <c:pt idx="963">
                <c:v>2.0849102210318248E-4</c:v>
              </c:pt>
              <c:pt idx="964">
                <c:v>2.0632307703102908E-4</c:v>
              </c:pt>
              <c:pt idx="965">
                <c:v>2.0374988797766398E-4</c:v>
              </c:pt>
              <c:pt idx="966">
                <c:v>2.0116236937149426E-4</c:v>
              </c:pt>
              <c:pt idx="967">
                <c:v>1.9821849939947775E-4</c:v>
              </c:pt>
              <c:pt idx="968">
                <c:v>1.9526594713782726E-4</c:v>
              </c:pt>
              <c:pt idx="969">
                <c:v>1.9294306471970122E-4</c:v>
              </c:pt>
              <c:pt idx="970">
                <c:v>1.9159123977350773E-4</c:v>
              </c:pt>
              <c:pt idx="971">
                <c:v>1.9126582755802621E-4</c:v>
              </c:pt>
              <c:pt idx="972">
                <c:v>1.9151959200948472E-4</c:v>
              </c:pt>
              <c:pt idx="973">
                <c:v>1.9049917383352877E-4</c:v>
              </c:pt>
              <c:pt idx="974">
                <c:v>1.8583112193727713E-4</c:v>
              </c:pt>
              <c:pt idx="975">
                <c:v>1.8181140303235449E-4</c:v>
              </c:pt>
              <c:pt idx="976">
                <c:v>1.8019581767689778E-4</c:v>
              </c:pt>
              <c:pt idx="977">
                <c:v>1.7880757241314402E-4</c:v>
              </c:pt>
              <c:pt idx="978">
                <c:v>1.7803347456901258E-4</c:v>
              </c:pt>
              <c:pt idx="979">
                <c:v>1.7645212008416495E-4</c:v>
              </c:pt>
              <c:pt idx="980">
                <c:v>1.7381726412494738E-4</c:v>
              </c:pt>
              <c:pt idx="981">
                <c:v>1.7193175770949587E-4</c:v>
              </c:pt>
              <c:pt idx="982">
                <c:v>1.7015700711050564E-4</c:v>
              </c:pt>
              <c:pt idx="983">
                <c:v>1.6742721975141183E-4</c:v>
              </c:pt>
              <c:pt idx="984">
                <c:v>1.6440608495146998E-4</c:v>
              </c:pt>
              <c:pt idx="985">
                <c:v>1.6287152423284098E-4</c:v>
              </c:pt>
              <c:pt idx="986">
                <c:v>1.6235265550468023E-4</c:v>
              </c:pt>
              <c:pt idx="987">
                <c:v>1.6167610129713228E-4</c:v>
              </c:pt>
              <c:pt idx="988">
                <c:v>1.6011508601947939E-4</c:v>
              </c:pt>
              <c:pt idx="989">
                <c:v>1.5969400252204845E-4</c:v>
              </c:pt>
              <c:pt idx="990">
                <c:v>1.5833847816548919E-4</c:v>
              </c:pt>
              <c:pt idx="991">
                <c:v>1.557101452482227E-4</c:v>
              </c:pt>
              <c:pt idx="992">
                <c:v>1.5423140787703164E-4</c:v>
              </c:pt>
              <c:pt idx="993">
                <c:v>1.5293528548120293E-4</c:v>
              </c:pt>
              <c:pt idx="994">
                <c:v>1.525418343142593E-4</c:v>
              </c:pt>
              <c:pt idx="995">
                <c:v>1.5212067531865763E-4</c:v>
              </c:pt>
              <c:pt idx="996">
                <c:v>1.5125587397221086E-4</c:v>
              </c:pt>
              <c:pt idx="997">
                <c:v>1.5148576590208449E-4</c:v>
              </c:pt>
              <c:pt idx="998">
                <c:v>1.5230477005816629E-4</c:v>
              </c:pt>
              <c:pt idx="999">
                <c:v>1.5167872412683687E-4</c:v>
              </c:pt>
              <c:pt idx="1000">
                <c:v>1.5158395882293625E-4</c:v>
              </c:pt>
              <c:pt idx="1001">
                <c:v>1.5257694096364885E-4</c:v>
              </c:pt>
              <c:pt idx="1002">
                <c:v>1.5398911914752411E-4</c:v>
              </c:pt>
              <c:pt idx="1003">
                <c:v>1.5457370148348848E-4</c:v>
              </c:pt>
              <c:pt idx="1004">
                <c:v>1.5526665389371905E-4</c:v>
              </c:pt>
              <c:pt idx="1005">
                <c:v>1.5703415666831917E-4</c:v>
              </c:pt>
              <c:pt idx="1006">
                <c:v>1.5980971101850965E-4</c:v>
              </c:pt>
              <c:pt idx="1007">
                <c:v>1.6288611047942606E-4</c:v>
              </c:pt>
              <c:pt idx="1008">
                <c:v>1.6612478570851005E-4</c:v>
              </c:pt>
              <c:pt idx="1009">
                <c:v>1.6956958604332181E-4</c:v>
              </c:pt>
              <c:pt idx="1010">
                <c:v>1.7286002281825848E-4</c:v>
              </c:pt>
              <c:pt idx="1011">
                <c:v>1.7708763348610394E-4</c:v>
              </c:pt>
              <c:pt idx="1012">
                <c:v>1.8304979952684286E-4</c:v>
              </c:pt>
              <c:pt idx="1013">
                <c:v>1.888862611133159E-4</c:v>
              </c:pt>
              <c:pt idx="1014">
                <c:v>1.9493059936307762E-4</c:v>
              </c:pt>
              <c:pt idx="1015">
                <c:v>2.0083011702174455E-4</c:v>
              </c:pt>
              <c:pt idx="1016">
                <c:v>2.0563530379531062E-4</c:v>
              </c:pt>
              <c:pt idx="1017">
                <c:v>2.0982059018864469E-4</c:v>
              </c:pt>
              <c:pt idx="1018">
                <c:v>2.128876429760247E-4</c:v>
              </c:pt>
              <c:pt idx="1019">
                <c:v>2.1451822226818844E-4</c:v>
              </c:pt>
              <c:pt idx="1020">
                <c:v>2.1619000846193675E-4</c:v>
              </c:pt>
              <c:pt idx="1021">
                <c:v>2.186616977745721E-4</c:v>
              </c:pt>
              <c:pt idx="1022">
                <c:v>2.2139660390964143E-4</c:v>
              </c:pt>
              <c:pt idx="1023">
                <c:v>2.2223223276291801E-4</c:v>
              </c:pt>
              <c:pt idx="1024">
                <c:v>2.218861038493881E-4</c:v>
              </c:pt>
              <c:pt idx="1025">
                <c:v>2.208005911506285E-4</c:v>
              </c:pt>
              <c:pt idx="1026">
                <c:v>2.1918923369273268E-4</c:v>
              </c:pt>
              <c:pt idx="1027">
                <c:v>2.1800459189580426E-4</c:v>
              </c:pt>
              <c:pt idx="1028">
                <c:v>2.1777631562678427E-4</c:v>
              </c:pt>
              <c:pt idx="1029">
                <c:v>2.1681590339692471E-4</c:v>
              </c:pt>
              <c:pt idx="1030">
                <c:v>2.1554276264426628E-4</c:v>
              </c:pt>
              <c:pt idx="1031">
                <c:v>2.1338793915418581E-4</c:v>
              </c:pt>
              <c:pt idx="1032">
                <c:v>2.0972096280254905E-4</c:v>
              </c:pt>
              <c:pt idx="1033">
                <c:v>2.0673011786870418E-4</c:v>
              </c:pt>
              <c:pt idx="1034">
                <c:v>2.0423943321631308E-4</c:v>
              </c:pt>
              <c:pt idx="1035">
                <c:v>2.011911039752742E-4</c:v>
              </c:pt>
              <c:pt idx="1036">
                <c:v>1.9892617395300073E-4</c:v>
              </c:pt>
              <c:pt idx="1037">
                <c:v>1.9714111030388873E-4</c:v>
              </c:pt>
              <c:pt idx="1038">
                <c:v>1.9410649153065446E-4</c:v>
              </c:pt>
              <c:pt idx="1039">
                <c:v>1.9035075952950723E-4</c:v>
              </c:pt>
              <c:pt idx="1040">
                <c:v>1.8660955337640849E-4</c:v>
              </c:pt>
              <c:pt idx="1041">
                <c:v>1.8322145216781517E-4</c:v>
              </c:pt>
              <c:pt idx="1042">
                <c:v>1.7851089480144241E-4</c:v>
              </c:pt>
              <c:pt idx="1043">
                <c:v>1.7273021126350488E-4</c:v>
              </c:pt>
              <c:pt idx="1044">
                <c:v>1.6797710312810857E-4</c:v>
              </c:pt>
              <c:pt idx="1045">
                <c:v>1.6452600624585791E-4</c:v>
              </c:pt>
              <c:pt idx="1046">
                <c:v>1.6236262126321661E-4</c:v>
              </c:pt>
              <c:pt idx="1047">
                <c:v>1.6037393904764512E-4</c:v>
              </c:pt>
              <c:pt idx="1048">
                <c:v>1.5750001058099312E-4</c:v>
              </c:pt>
              <c:pt idx="1049">
                <c:v>1.5463739174031651E-4</c:v>
              </c:pt>
              <c:pt idx="1050">
                <c:v>1.5214747716926687E-4</c:v>
              </c:pt>
              <c:pt idx="1051">
                <c:v>1.4903119957457075E-4</c:v>
              </c:pt>
              <c:pt idx="1052">
                <c:v>1.4508083328928093E-4</c:v>
              </c:pt>
              <c:pt idx="1053">
                <c:v>1.4191303574287849E-4</c:v>
              </c:pt>
              <c:pt idx="1054">
                <c:v>1.4054381601814875E-4</c:v>
              </c:pt>
              <c:pt idx="1055">
                <c:v>1.4038025678107872E-4</c:v>
              </c:pt>
              <c:pt idx="1056">
                <c:v>1.4094973948289703E-4</c:v>
              </c:pt>
              <c:pt idx="1057">
                <c:v>1.3989835195730749E-4</c:v>
              </c:pt>
              <c:pt idx="1058">
                <c:v>1.3838141251172695E-4</c:v>
              </c:pt>
              <c:pt idx="1059">
                <c:v>1.377086030134472E-4</c:v>
              </c:pt>
              <c:pt idx="1060">
                <c:v>1.3614071740225786E-4</c:v>
              </c:pt>
              <c:pt idx="1061">
                <c:v>1.3528429635276216E-4</c:v>
              </c:pt>
              <c:pt idx="1062">
                <c:v>1.3550222937239211E-4</c:v>
              </c:pt>
              <c:pt idx="1063">
                <c:v>1.353594623315412E-4</c:v>
              </c:pt>
              <c:pt idx="1064">
                <c:v>1.3422306386570943E-4</c:v>
              </c:pt>
              <c:pt idx="1065">
                <c:v>1.3378875308876656E-4</c:v>
              </c:pt>
              <c:pt idx="1066">
                <c:v>1.347769335458207E-4</c:v>
              </c:pt>
              <c:pt idx="1067">
                <c:v>1.3486955470167259E-4</c:v>
              </c:pt>
              <c:pt idx="1068">
                <c:v>1.349541579517929E-4</c:v>
              </c:pt>
              <c:pt idx="1069">
                <c:v>1.3653228111493325E-4</c:v>
              </c:pt>
              <c:pt idx="1070">
                <c:v>1.3693193823151092E-4</c:v>
              </c:pt>
              <c:pt idx="1071">
                <c:v>1.3681435738041565E-4</c:v>
              </c:pt>
              <c:pt idx="1072">
                <c:v>1.3652415751176268E-4</c:v>
              </c:pt>
              <c:pt idx="1073">
                <c:v>1.360954788983563E-4</c:v>
              </c:pt>
              <c:pt idx="1074">
                <c:v>1.3638595056042387E-4</c:v>
              </c:pt>
              <c:pt idx="1075">
                <c:v>1.3921855132841815E-4</c:v>
              </c:pt>
              <c:pt idx="1076">
                <c:v>1.4155555190447074E-4</c:v>
              </c:pt>
              <c:pt idx="1077">
                <c:v>1.4329542234858359E-4</c:v>
              </c:pt>
              <c:pt idx="1078">
                <c:v>1.4538392824549462E-4</c:v>
              </c:pt>
              <c:pt idx="1079">
                <c:v>1.4769193752398678E-4</c:v>
              </c:pt>
              <c:pt idx="1080">
                <c:v>1.4966008423711964E-4</c:v>
              </c:pt>
              <c:pt idx="1081">
                <c:v>1.5080045390673181E-4</c:v>
              </c:pt>
              <c:pt idx="1082">
                <c:v>1.52281063632557E-4</c:v>
              </c:pt>
              <c:pt idx="1083">
                <c:v>1.5393744819947633E-4</c:v>
              </c:pt>
              <c:pt idx="1084">
                <c:v>1.5624480819370021E-4</c:v>
              </c:pt>
              <c:pt idx="1085">
                <c:v>1.606518478141032E-4</c:v>
              </c:pt>
              <c:pt idx="1086">
                <c:v>1.6574628317937102E-4</c:v>
              </c:pt>
              <c:pt idx="1087">
                <c:v>1.6844982737431897E-4</c:v>
              </c:pt>
              <c:pt idx="1088">
                <c:v>1.7021820592769956E-4</c:v>
              </c:pt>
              <c:pt idx="1089">
                <c:v>1.7361675608312197E-4</c:v>
              </c:pt>
              <c:pt idx="1090">
                <c:v>1.7694133313086286E-4</c:v>
              </c:pt>
              <c:pt idx="1091">
                <c:v>1.782991677314465E-4</c:v>
              </c:pt>
              <c:pt idx="1092">
                <c:v>1.8078927859774003E-4</c:v>
              </c:pt>
              <c:pt idx="1093">
                <c:v>1.8512166562692495E-4</c:v>
              </c:pt>
              <c:pt idx="1094">
                <c:v>1.8940950873537899E-4</c:v>
              </c:pt>
              <c:pt idx="1095">
                <c:v>1.9104488971120119E-4</c:v>
              </c:pt>
              <c:pt idx="1096">
                <c:v>1.9141739768558427E-4</c:v>
              </c:pt>
              <c:pt idx="1097">
                <c:v>1.9054041093438163E-4</c:v>
              </c:pt>
              <c:pt idx="1098">
                <c:v>1.8926653029965003E-4</c:v>
              </c:pt>
              <c:pt idx="1099">
                <c:v>1.9008339030768311E-4</c:v>
              </c:pt>
              <c:pt idx="1100">
                <c:v>1.915082068853386E-4</c:v>
              </c:pt>
              <c:pt idx="1101">
                <c:v>1.9241329405568703E-4</c:v>
              </c:pt>
              <c:pt idx="1102">
                <c:v>1.9295031254409133E-4</c:v>
              </c:pt>
              <c:pt idx="1103">
                <c:v>1.9285148543860542E-4</c:v>
              </c:pt>
              <c:pt idx="1104">
                <c:v>1.9332692761896215E-4</c:v>
              </c:pt>
              <c:pt idx="1105">
                <c:v>1.9521968185880377E-4</c:v>
              </c:pt>
              <c:pt idx="1106">
                <c:v>1.9640299488792734E-4</c:v>
              </c:pt>
              <c:pt idx="1107">
                <c:v>1.9524577402660814E-4</c:v>
              </c:pt>
              <c:pt idx="1108">
                <c:v>1.9544942279233591E-4</c:v>
              </c:pt>
              <c:pt idx="1109">
                <c:v>1.9747407233644329E-4</c:v>
              </c:pt>
              <c:pt idx="1110">
                <c:v>1.9964547522481613E-4</c:v>
              </c:pt>
              <c:pt idx="1111">
                <c:v>2.0040722156821611E-4</c:v>
              </c:pt>
              <c:pt idx="1112">
                <c:v>2.0038319805028976E-4</c:v>
              </c:pt>
              <c:pt idx="1113">
                <c:v>2.0029450279931583E-4</c:v>
              </c:pt>
              <c:pt idx="1114">
                <c:v>2.0033139120553465E-4</c:v>
              </c:pt>
              <c:pt idx="1115">
                <c:v>2.0119789881063992E-4</c:v>
              </c:pt>
              <c:pt idx="1116">
                <c:v>2.013478985762468E-4</c:v>
              </c:pt>
              <c:pt idx="1117">
                <c:v>2.0021648298968321E-4</c:v>
              </c:pt>
              <c:pt idx="1118">
                <c:v>1.9927145728701847E-4</c:v>
              </c:pt>
              <c:pt idx="1119">
                <c:v>1.9960573298774374E-4</c:v>
              </c:pt>
              <c:pt idx="1120">
                <c:v>2.000366010481013E-4</c:v>
              </c:pt>
              <c:pt idx="1121">
                <c:v>1.9846782455849735E-4</c:v>
              </c:pt>
              <c:pt idx="1122">
                <c:v>1.9697939322218454E-4</c:v>
              </c:pt>
              <c:pt idx="1123">
                <c:v>1.9545895066148207E-4</c:v>
              </c:pt>
              <c:pt idx="1124">
                <c:v>1.9345984969834981E-4</c:v>
              </c:pt>
              <c:pt idx="1125">
                <c:v>1.9144980150046168E-4</c:v>
              </c:pt>
              <c:pt idx="1126">
                <c:v>1.8870064131075849E-4</c:v>
              </c:pt>
              <c:pt idx="1127">
                <c:v>1.8557707059276983E-4</c:v>
              </c:pt>
              <c:pt idx="1128">
                <c:v>1.8356154122768666E-4</c:v>
              </c:pt>
              <c:pt idx="1129">
                <c:v>1.8288977360416301E-4</c:v>
              </c:pt>
              <c:pt idx="1130">
                <c:v>1.8181313949028129E-4</c:v>
              </c:pt>
              <c:pt idx="1131">
                <c:v>1.8037352527116267E-4</c:v>
              </c:pt>
              <c:pt idx="1132">
                <c:v>1.7947038595361907E-4</c:v>
              </c:pt>
              <c:pt idx="1133">
                <c:v>1.7862367396887925E-4</c:v>
              </c:pt>
              <c:pt idx="1134">
                <c:v>1.7728426092195382E-4</c:v>
              </c:pt>
              <c:pt idx="1135">
                <c:v>1.7678089951806108E-4</c:v>
              </c:pt>
              <c:pt idx="1136">
                <c:v>1.7641742112489733E-4</c:v>
              </c:pt>
              <c:pt idx="1137">
                <c:v>1.7590191961515115E-4</c:v>
              </c:pt>
              <c:pt idx="1138">
                <c:v>1.7294288961045202E-4</c:v>
              </c:pt>
              <c:pt idx="1139">
                <c:v>1.6950692256161571E-4</c:v>
              </c:pt>
              <c:pt idx="1140">
                <c:v>1.651789295259673E-4</c:v>
              </c:pt>
              <c:pt idx="1141">
                <c:v>1.6196512339432183E-4</c:v>
              </c:pt>
              <c:pt idx="1142">
                <c:v>1.6090478178568371E-4</c:v>
              </c:pt>
              <c:pt idx="1143">
                <c:v>1.5963689570570809E-4</c:v>
              </c:pt>
              <c:pt idx="1144">
                <c:v>1.5813535788695651E-4</c:v>
              </c:pt>
              <c:pt idx="1145">
                <c:v>1.5880788049218747E-4</c:v>
              </c:pt>
              <c:pt idx="1146">
                <c:v>1.6070001564702911E-4</c:v>
              </c:pt>
              <c:pt idx="1147">
                <c:v>1.6217558209504949E-4</c:v>
              </c:pt>
              <c:pt idx="1148">
                <c:v>1.6201825900688177E-4</c:v>
              </c:pt>
              <c:pt idx="1149">
                <c:v>1.6325534183319942E-4</c:v>
              </c:pt>
              <c:pt idx="1150">
                <c:v>1.6550201639779034E-4</c:v>
              </c:pt>
              <c:pt idx="1151">
                <c:v>1.6907421234589232E-4</c:v>
              </c:pt>
              <c:pt idx="1152">
                <c:v>1.7476887326809979E-4</c:v>
              </c:pt>
              <c:pt idx="1153">
                <c:v>1.7930288571203692E-4</c:v>
              </c:pt>
              <c:pt idx="1154">
                <c:v>1.8305627726989153E-4</c:v>
              </c:pt>
              <c:pt idx="1155">
                <c:v>1.8731455529468762E-4</c:v>
              </c:pt>
              <c:pt idx="1156">
                <c:v>1.9337634872152216E-4</c:v>
              </c:pt>
              <c:pt idx="1157">
                <c:v>1.9994997444700539E-4</c:v>
              </c:pt>
              <c:pt idx="1158">
                <c:v>2.0467022577849993E-4</c:v>
              </c:pt>
              <c:pt idx="1159">
                <c:v>2.0759952460356549E-4</c:v>
              </c:pt>
              <c:pt idx="1160">
                <c:v>2.1084908666886882E-4</c:v>
              </c:pt>
              <c:pt idx="1161">
                <c:v>2.1299678313163234E-4</c:v>
              </c:pt>
              <c:pt idx="1162">
                <c:v>2.13561131957841E-4</c:v>
              </c:pt>
              <c:pt idx="1163">
                <c:v>2.1283936944565976E-4</c:v>
              </c:pt>
              <c:pt idx="1164">
                <c:v>2.0991952299156963E-4</c:v>
              </c:pt>
              <c:pt idx="1165">
                <c:v>2.0601416871566917E-4</c:v>
              </c:pt>
              <c:pt idx="1166">
                <c:v>2.0102882820710659E-4</c:v>
              </c:pt>
              <c:pt idx="1167">
                <c:v>1.956411277474542E-4</c:v>
              </c:pt>
              <c:pt idx="1168">
                <c:v>1.8936149189879454E-4</c:v>
              </c:pt>
              <c:pt idx="1169">
                <c:v>1.8109651085370973E-4</c:v>
              </c:pt>
              <c:pt idx="1170">
                <c:v>1.7496548560431554E-4</c:v>
              </c:pt>
              <c:pt idx="1171">
                <c:v>1.6912337675467187E-4</c:v>
              </c:pt>
              <c:pt idx="1172">
                <c:v>1.6120263716884871E-4</c:v>
              </c:pt>
              <c:pt idx="1173">
                <c:v>1.5280719528474199E-4</c:v>
              </c:pt>
              <c:pt idx="1174">
                <c:v>1.4471505975172699E-4</c:v>
              </c:pt>
              <c:pt idx="1175">
                <c:v>1.4000336991279328E-4</c:v>
              </c:pt>
              <c:pt idx="1176">
                <c:v>1.3693471656419382E-4</c:v>
              </c:pt>
              <c:pt idx="1177">
                <c:v>1.3420595598022194E-4</c:v>
              </c:pt>
              <c:pt idx="1178">
                <c:v>1.3200171138758144E-4</c:v>
              </c:pt>
              <c:pt idx="1179">
                <c:v>1.296929622270161E-4</c:v>
              </c:pt>
              <c:pt idx="1180">
                <c:v>1.2685608826255851E-4</c:v>
              </c:pt>
              <c:pt idx="1181">
                <c:v>1.2505959419039796E-4</c:v>
              </c:pt>
              <c:pt idx="1182">
                <c:v>1.2457388425882196E-4</c:v>
              </c:pt>
              <c:pt idx="1183">
                <c:v>1.2366781561225402E-4</c:v>
              </c:pt>
              <c:pt idx="1184">
                <c:v>1.2366783071188816E-4</c:v>
              </c:pt>
              <c:pt idx="1185">
                <c:v>1.2526278996710137E-4</c:v>
              </c:pt>
              <c:pt idx="1186">
                <c:v>1.271348577081629E-4</c:v>
              </c:pt>
              <c:pt idx="1187">
                <c:v>1.2937537162202223E-4</c:v>
              </c:pt>
              <c:pt idx="1188">
                <c:v>1.3105944891796543E-4</c:v>
              </c:pt>
              <c:pt idx="1189">
                <c:v>1.2985049671006187E-4</c:v>
              </c:pt>
              <c:pt idx="1190">
                <c:v>1.2719518074657637E-4</c:v>
              </c:pt>
              <c:pt idx="1191">
                <c:v>1.2680020451658397E-4</c:v>
              </c:pt>
              <c:pt idx="1192">
                <c:v>1.2813807740082652E-4</c:v>
              </c:pt>
              <c:pt idx="1193">
                <c:v>1.3011285285334948E-4</c:v>
              </c:pt>
              <c:pt idx="1194">
                <c:v>1.3241202884586623E-4</c:v>
              </c:pt>
              <c:pt idx="1195">
                <c:v>1.3407403047668788E-4</c:v>
              </c:pt>
              <c:pt idx="1196">
                <c:v>1.3531676056617616E-4</c:v>
              </c:pt>
              <c:pt idx="1197">
                <c:v>1.3666237956273564E-4</c:v>
              </c:pt>
              <c:pt idx="1198">
                <c:v>1.3886431391135179E-4</c:v>
              </c:pt>
              <c:pt idx="1199">
                <c:v>1.430709511873684E-4</c:v>
              </c:pt>
              <c:pt idx="1200">
                <c:v>1.462578195716973E-4</c:v>
              </c:pt>
              <c:pt idx="1201">
                <c:v>1.4861256221787149E-4</c:v>
              </c:pt>
              <c:pt idx="1202">
                <c:v>1.5077611329648838E-4</c:v>
              </c:pt>
              <c:pt idx="1203">
                <c:v>1.5327261130802572E-4</c:v>
              </c:pt>
              <c:pt idx="1204">
                <c:v>1.5654586469930417E-4</c:v>
              </c:pt>
              <c:pt idx="1205">
                <c:v>1.6190206732212792E-4</c:v>
              </c:pt>
              <c:pt idx="1206">
                <c:v>1.6801646787432731E-4</c:v>
              </c:pt>
              <c:pt idx="1207">
                <c:v>1.7216790088790595E-4</c:v>
              </c:pt>
              <c:pt idx="1208">
                <c:v>1.751550615110192E-4</c:v>
              </c:pt>
              <c:pt idx="1209">
                <c:v>1.7796827434876994E-4</c:v>
              </c:pt>
              <c:pt idx="1210">
                <c:v>1.8177365394698937E-4</c:v>
              </c:pt>
              <c:pt idx="1211">
                <c:v>1.8505900214521882E-4</c:v>
              </c:pt>
              <c:pt idx="1212">
                <c:v>1.8660617105835977E-4</c:v>
              </c:pt>
              <c:pt idx="1213">
                <c:v>1.8705278803713167E-4</c:v>
              </c:pt>
              <c:pt idx="1214">
                <c:v>1.8800883647272302E-4</c:v>
              </c:pt>
              <c:pt idx="1215">
                <c:v>1.8747566839102597E-4</c:v>
              </c:pt>
              <c:pt idx="1216">
                <c:v>1.8557409596484307E-4</c:v>
              </c:pt>
              <c:pt idx="1217">
                <c:v>1.8205749686966684E-4</c:v>
              </c:pt>
              <c:pt idx="1218">
                <c:v>1.8023115082079955E-4</c:v>
              </c:pt>
              <c:pt idx="1219">
                <c:v>1.7965052458898144E-4</c:v>
              </c:pt>
              <c:pt idx="1220">
                <c:v>1.7770514812414084E-4</c:v>
              </c:pt>
              <c:pt idx="1221">
                <c:v>1.7415430305872139E-4</c:v>
              </c:pt>
              <c:pt idx="1222">
                <c:v>1.7023353205635781E-4</c:v>
              </c:pt>
              <c:pt idx="1223">
                <c:v>1.6833081205797979E-4</c:v>
              </c:pt>
              <c:pt idx="1224">
                <c:v>1.671021397278815E-4</c:v>
              </c:pt>
              <c:pt idx="1225">
                <c:v>1.6699219929166409E-4</c:v>
              </c:pt>
              <c:pt idx="1226">
                <c:v>1.670451537086143E-4</c:v>
              </c:pt>
              <c:pt idx="1227">
                <c:v>1.6702428601422445E-4</c:v>
              </c:pt>
              <c:pt idx="1228">
                <c:v>1.6800159473469347E-4</c:v>
              </c:pt>
              <c:pt idx="1229">
                <c:v>1.7072217131695817E-4</c:v>
              </c:pt>
              <c:pt idx="1230">
                <c:v>1.7276299256923597E-4</c:v>
              </c:pt>
              <c:pt idx="1231">
                <c:v>1.7608924567636707E-4</c:v>
              </c:pt>
              <c:pt idx="1232">
                <c:v>1.7989646742995233E-4</c:v>
              </c:pt>
              <c:pt idx="1233">
                <c:v>1.8370272280695226E-4</c:v>
              </c:pt>
              <c:pt idx="1234">
                <c:v>1.8643752324458253E-4</c:v>
              </c:pt>
              <c:pt idx="1235">
                <c:v>1.8818042871515876E-4</c:v>
              </c:pt>
              <c:pt idx="1236">
                <c:v>1.9156196158289854E-4</c:v>
              </c:pt>
              <c:pt idx="1237">
                <c:v>1.9555901593696796E-4</c:v>
              </c:pt>
              <c:pt idx="1238">
                <c:v>1.9888150923519669E-4</c:v>
              </c:pt>
              <c:pt idx="1239">
                <c:v>2.0113182281161681E-4</c:v>
              </c:pt>
              <c:pt idx="1240">
                <c:v>2.0304929515255551E-4</c:v>
              </c:pt>
              <c:pt idx="1241">
                <c:v>2.0499467161739612E-4</c:v>
              </c:pt>
              <c:pt idx="1242">
                <c:v>2.0762617545783327E-4</c:v>
              </c:pt>
              <c:pt idx="1243">
                <c:v>2.0846778376623171E-4</c:v>
              </c:pt>
              <c:pt idx="1244">
                <c:v>2.0734178894832656E-4</c:v>
              </c:pt>
              <c:pt idx="1245">
                <c:v>2.0577132129969824E-4</c:v>
              </c:pt>
              <c:pt idx="1246">
                <c:v>2.0461413063764734E-4</c:v>
              </c:pt>
              <c:pt idx="1247">
                <c:v>2.038165528624188E-4</c:v>
              </c:pt>
              <c:pt idx="1248">
                <c:v>2.029153160987776E-4</c:v>
              </c:pt>
              <c:pt idx="1249">
                <c:v>2.030592307118236E-4</c:v>
              </c:pt>
              <c:pt idx="1250">
                <c:v>2.0327911158425841E-4</c:v>
              </c:pt>
              <c:pt idx="1251">
                <c:v>2.0223178586025416E-4</c:v>
              </c:pt>
              <c:pt idx="1252">
                <c:v>2.0085106021430513E-4</c:v>
              </c:pt>
              <c:pt idx="1253">
                <c:v>2.0119803470734725E-4</c:v>
              </c:pt>
              <c:pt idx="1254">
                <c:v>2.0045359254467865E-4</c:v>
              </c:pt>
              <c:pt idx="1255">
                <c:v>1.9986801363286065E-4</c:v>
              </c:pt>
              <c:pt idx="1256">
                <c:v>2.0082419796515932E-4</c:v>
              </c:pt>
              <c:pt idx="1257">
                <c:v>2.0142138849563561E-4</c:v>
              </c:pt>
              <c:pt idx="1258">
                <c:v>2.0140225725917256E-4</c:v>
              </c:pt>
              <c:pt idx="1259">
                <c:v>2.0042396706248408E-4</c:v>
              </c:pt>
              <c:pt idx="1260">
                <c:v>1.9979573168420349E-4</c:v>
              </c:pt>
              <c:pt idx="1261">
                <c:v>2.0029296263663295E-4</c:v>
              </c:pt>
              <c:pt idx="1262">
                <c:v>2.0119755151905457E-4</c:v>
              </c:pt>
              <c:pt idx="1263">
                <c:v>2.0076666835906285E-4</c:v>
              </c:pt>
              <c:pt idx="1264">
                <c:v>2.0126540927490691E-4</c:v>
              </c:pt>
              <c:pt idx="1265">
                <c:v>2.0064227757296768E-4</c:v>
              </c:pt>
              <c:pt idx="1266">
                <c:v>1.9803789267545683E-4</c:v>
              </c:pt>
              <c:pt idx="1267">
                <c:v>1.9607012345317762E-4</c:v>
              </c:pt>
              <c:pt idx="1268">
                <c:v>1.9442014113113621E-4</c:v>
              </c:pt>
              <c:pt idx="1269">
                <c:v>1.9225775272434858E-4</c:v>
              </c:pt>
              <c:pt idx="1270">
                <c:v>1.8861620415661377E-4</c:v>
              </c:pt>
              <c:pt idx="1271">
                <c:v>1.8290007155465061E-4</c:v>
              </c:pt>
              <c:pt idx="1272">
                <c:v>1.7884263376363114E-4</c:v>
              </c:pt>
              <c:pt idx="1273">
                <c:v>1.769297366118387E-4</c:v>
              </c:pt>
              <c:pt idx="1274">
                <c:v>1.7413218209469741E-4</c:v>
              </c:pt>
              <c:pt idx="1275">
                <c:v>1.6981783912831705E-4</c:v>
              </c:pt>
              <c:pt idx="1276">
                <c:v>1.638228464829446E-4</c:v>
              </c:pt>
              <c:pt idx="1277">
                <c:v>1.587699200119443E-4</c:v>
              </c:pt>
              <c:pt idx="1278">
                <c:v>1.5566535973334552E-4</c:v>
              </c:pt>
              <c:pt idx="1279">
                <c:v>1.5379067975557673E-4</c:v>
              </c:pt>
              <c:pt idx="1280">
                <c:v>1.5014596026467124E-4</c:v>
              </c:pt>
              <c:pt idx="1281">
                <c:v>1.4804066357458981E-4</c:v>
              </c:pt>
              <c:pt idx="1282">
                <c:v>1.4673436402534666E-4</c:v>
              </c:pt>
              <c:pt idx="1283">
                <c:v>1.4442481458417161E-4</c:v>
              </c:pt>
              <c:pt idx="1284">
                <c:v>1.4242205950957599E-4</c:v>
              </c:pt>
              <c:pt idx="1285">
                <c:v>1.4123395989642813E-4</c:v>
              </c:pt>
              <c:pt idx="1286">
                <c:v>1.4142469847496105E-4</c:v>
              </c:pt>
              <c:pt idx="1287">
                <c:v>1.4247774696030663E-4</c:v>
              </c:pt>
              <c:pt idx="1288">
                <c:v>1.432867400589496E-4</c:v>
              </c:pt>
              <c:pt idx="1289">
                <c:v>1.4556752469707643E-4</c:v>
              </c:pt>
              <c:pt idx="1290">
                <c:v>1.4735722393387126E-4</c:v>
              </c:pt>
              <c:pt idx="1291">
                <c:v>1.4851204395336125E-4</c:v>
              </c:pt>
              <c:pt idx="1292">
                <c:v>1.50292743808205E-4</c:v>
              </c:pt>
              <c:pt idx="1293">
                <c:v>1.517226338629336E-4</c:v>
              </c:pt>
              <c:pt idx="1294">
                <c:v>1.5391662580398893E-4</c:v>
              </c:pt>
              <c:pt idx="1295">
                <c:v>1.5774012496318362E-4</c:v>
              </c:pt>
              <c:pt idx="1296">
                <c:v>1.6217538579980559E-4</c:v>
              </c:pt>
              <c:pt idx="1297">
                <c:v>1.6687206660239811E-4</c:v>
              </c:pt>
              <c:pt idx="1298">
                <c:v>1.7066219557013005E-4</c:v>
              </c:pt>
              <c:pt idx="1299">
                <c:v>1.7388696403616556E-4</c:v>
              </c:pt>
              <c:pt idx="1300">
                <c:v>1.7758980201889915E-4</c:v>
              </c:pt>
              <c:pt idx="1301">
                <c:v>1.8054505711506179E-4</c:v>
              </c:pt>
              <c:pt idx="1302">
                <c:v>1.8319064891415723E-4</c:v>
              </c:pt>
              <c:pt idx="1303">
                <c:v>1.8649016056921568E-4</c:v>
              </c:pt>
              <c:pt idx="1304">
                <c:v>1.9044765388182244E-4</c:v>
              </c:pt>
              <c:pt idx="1305">
                <c:v>1.943439030783328E-4</c:v>
              </c:pt>
              <c:pt idx="1306">
                <c:v>1.9660126818389913E-4</c:v>
              </c:pt>
              <c:pt idx="1307">
                <c:v>1.9784771278338732E-4</c:v>
              </c:pt>
              <c:pt idx="1308">
                <c:v>1.9887753803141629E-4</c:v>
              </c:pt>
              <c:pt idx="1309">
                <c:v>1.9870315235666355E-4</c:v>
              </c:pt>
              <c:pt idx="1310">
                <c:v>1.9840106907593766E-4</c:v>
              </c:pt>
              <c:pt idx="1311">
                <c:v>1.9609091564939675E-4</c:v>
              </c:pt>
              <c:pt idx="1312">
                <c:v>1.9190579535203827E-4</c:v>
              </c:pt>
              <c:pt idx="1313">
                <c:v>1.8879629749307371E-4</c:v>
              </c:pt>
              <c:pt idx="1314">
                <c:v>1.8652106952031264E-4</c:v>
              </c:pt>
              <c:pt idx="1315">
                <c:v>1.8285644871160269E-4</c:v>
              </c:pt>
              <c:pt idx="1316">
                <c:v>1.7833276441742144E-4</c:v>
              </c:pt>
              <c:pt idx="1317">
                <c:v>1.7358044146300071E-4</c:v>
              </c:pt>
              <c:pt idx="1318">
                <c:v>1.6649407746082003E-4</c:v>
              </c:pt>
              <c:pt idx="1319">
                <c:v>1.6186948231164074E-4</c:v>
              </c:pt>
              <c:pt idx="1320">
                <c:v>1.6143545842774667E-4</c:v>
              </c:pt>
              <c:pt idx="1321">
                <c:v>1.6124742268372588E-4</c:v>
              </c:pt>
              <c:pt idx="1322">
                <c:v>1.5812207020890798E-4</c:v>
              </c:pt>
              <c:pt idx="1323">
                <c:v>1.5519286198164729E-4</c:v>
              </c:pt>
              <c:pt idx="1324">
                <c:v>1.5319951397912469E-4</c:v>
              </c:pt>
              <c:pt idx="1325">
                <c:v>1.5179298305842005E-4</c:v>
              </c:pt>
              <c:pt idx="1326">
                <c:v>1.5063852543014959E-4</c:v>
              </c:pt>
              <c:pt idx="1327">
                <c:v>1.5001592221540547E-4</c:v>
              </c:pt>
              <c:pt idx="1328">
                <c:v>1.515106198998889E-4</c:v>
              </c:pt>
              <c:pt idx="1329">
                <c:v>1.5367340089716435E-4</c:v>
              </c:pt>
              <c:pt idx="1330">
                <c:v>1.5405726379642525E-4</c:v>
              </c:pt>
              <c:pt idx="1331">
                <c:v>1.5364360931899418E-4</c:v>
              </c:pt>
              <c:pt idx="1332">
                <c:v>1.5338918048363322E-4</c:v>
              </c:pt>
              <c:pt idx="1333">
                <c:v>1.5331964666839067E-4</c:v>
              </c:pt>
              <c:pt idx="1334">
                <c:v>1.5591186126077979E-4</c:v>
              </c:pt>
              <c:pt idx="1335">
                <c:v>1.6043457917837569E-4</c:v>
              </c:pt>
              <c:pt idx="1336">
                <c:v>1.6457625782829598E-4</c:v>
              </c:pt>
              <c:pt idx="1337">
                <c:v>1.7037500052867217E-4</c:v>
              </c:pt>
              <c:pt idx="1338">
                <c:v>1.7742509520963403E-4</c:v>
              </c:pt>
              <c:pt idx="1339">
                <c:v>1.8472372986863992E-4</c:v>
              </c:pt>
              <c:pt idx="1340">
                <c:v>1.9185397340764902E-4</c:v>
              </c:pt>
              <c:pt idx="1341">
                <c:v>1.9699718059120857E-4</c:v>
              </c:pt>
              <c:pt idx="1342">
                <c:v>2.0115155803344568E-4</c:v>
              </c:pt>
              <c:pt idx="1343">
                <c:v>2.0304541454657998E-4</c:v>
              </c:pt>
              <c:pt idx="1344">
                <c:v>2.0889549600305274E-4</c:v>
              </c:pt>
              <c:pt idx="1345">
                <c:v>2.1619289249205864E-4</c:v>
              </c:pt>
              <c:pt idx="1346">
                <c:v>2.1903573081200392E-4</c:v>
              </c:pt>
              <c:pt idx="1347">
                <c:v>2.199179420366211E-4</c:v>
              </c:pt>
              <c:pt idx="1348">
                <c:v>2.2038545690905112E-4</c:v>
              </c:pt>
              <c:pt idx="1349">
                <c:v>2.183041686372619E-4</c:v>
              </c:pt>
              <c:pt idx="1350">
                <c:v>2.1576913635938387E-4</c:v>
              </c:pt>
              <c:pt idx="1351">
                <c:v>2.1420523705160908E-4</c:v>
              </c:pt>
              <c:pt idx="1352">
                <c:v>2.1152339103092899E-4</c:v>
              </c:pt>
              <c:pt idx="1353">
                <c:v>2.0736236974966762E-4</c:v>
              </c:pt>
              <c:pt idx="1354">
                <c:v>2.0104635888235016E-4</c:v>
              </c:pt>
              <c:pt idx="1355">
                <c:v>1.9471079398881356E-4</c:v>
              </c:pt>
              <c:pt idx="1356">
                <c:v>1.901292931954871E-4</c:v>
              </c:pt>
              <c:pt idx="1357">
                <c:v>1.8595949902678685E-4</c:v>
              </c:pt>
              <c:pt idx="1358">
                <c:v>1.804538402251855E-4</c:v>
              </c:pt>
              <c:pt idx="1359">
                <c:v>1.7459919867920061E-4</c:v>
              </c:pt>
              <c:pt idx="1360">
                <c:v>1.6861030628602321E-4</c:v>
              </c:pt>
              <c:pt idx="1361">
                <c:v>1.6638268745972461E-4</c:v>
              </c:pt>
              <c:pt idx="1362">
                <c:v>1.6482158158426686E-4</c:v>
              </c:pt>
              <c:pt idx="1363">
                <c:v>1.6139020482421095E-4</c:v>
              </c:pt>
              <c:pt idx="1364">
                <c:v>1.5780017620818247E-4</c:v>
              </c:pt>
              <c:pt idx="1365">
                <c:v>1.5361025422716557E-4</c:v>
              </c:pt>
              <c:pt idx="1366">
                <c:v>1.5002137318333218E-4</c:v>
              </c:pt>
              <c:pt idx="1367">
                <c:v>1.4821476235629379E-4</c:v>
              </c:pt>
              <c:pt idx="1368">
                <c:v>1.4802437106934622E-4</c:v>
              </c:pt>
              <c:pt idx="1369">
                <c:v>1.4813627445800262E-4</c:v>
              </c:pt>
              <c:pt idx="1370">
                <c:v>1.4754559186984324E-4</c:v>
              </c:pt>
              <c:pt idx="1371">
                <c:v>1.4652157998096052E-4</c:v>
              </c:pt>
              <c:pt idx="1372">
                <c:v>1.4459124275172937E-4</c:v>
              </c:pt>
              <c:pt idx="1373">
                <c:v>1.4311114641346519E-4</c:v>
              </c:pt>
              <c:pt idx="1374">
                <c:v>1.42124823211411E-4</c:v>
              </c:pt>
              <c:pt idx="1375">
                <c:v>1.4084916081985019E-4</c:v>
              </c:pt>
              <c:pt idx="1376">
                <c:v>1.3967804829511662E-4</c:v>
              </c:pt>
              <c:pt idx="1377">
                <c:v>1.4113386442167396E-4</c:v>
              </c:pt>
              <c:pt idx="1378">
                <c:v>1.4379062995003748E-4</c:v>
              </c:pt>
              <c:pt idx="1379">
                <c:v>1.4638449040254851E-4</c:v>
              </c:pt>
              <c:pt idx="1380">
                <c:v>1.4961857534285213E-4</c:v>
              </c:pt>
              <c:pt idx="1381">
                <c:v>1.5330729516765918E-4</c:v>
              </c:pt>
              <c:pt idx="1382">
                <c:v>1.5541549098749667E-4</c:v>
              </c:pt>
              <c:pt idx="1383">
                <c:v>1.5816478707390716E-4</c:v>
              </c:pt>
              <c:pt idx="1384">
                <c:v>1.6129447314372497E-4</c:v>
              </c:pt>
              <c:pt idx="1385">
                <c:v>1.6561710580925153E-4</c:v>
              </c:pt>
              <c:pt idx="1386">
                <c:v>1.710670922597564E-4</c:v>
              </c:pt>
              <c:pt idx="1387">
                <c:v>1.7748147724353538E-4</c:v>
              </c:pt>
              <c:pt idx="1388">
                <c:v>1.8407735982974992E-4</c:v>
              </c:pt>
              <c:pt idx="1389">
                <c:v>1.8980608552659087E-4</c:v>
              </c:pt>
              <c:pt idx="1390">
                <c:v>1.9364340085102922E-4</c:v>
              </c:pt>
              <c:pt idx="1391">
                <c:v>1.95281635657705E-4</c:v>
              </c:pt>
              <c:pt idx="1392">
                <c:v>1.9783389661814368E-4</c:v>
              </c:pt>
              <c:pt idx="1393">
                <c:v>2.0047060983236124E-4</c:v>
              </c:pt>
              <c:pt idx="1394">
                <c:v>2.0136322470490502E-4</c:v>
              </c:pt>
              <c:pt idx="1395">
                <c:v>1.9929536000787165E-4</c:v>
              </c:pt>
              <c:pt idx="1396">
                <c:v>1.9587730112513257E-4</c:v>
              </c:pt>
              <c:pt idx="1397">
                <c:v>1.9333560990859611E-4</c:v>
              </c:pt>
              <c:pt idx="1398">
                <c:v>1.9038582087999435E-4</c:v>
              </c:pt>
              <c:pt idx="1399">
                <c:v>1.8613747841446636E-4</c:v>
              </c:pt>
              <c:pt idx="1400">
                <c:v>1.8195315839771763E-4</c:v>
              </c:pt>
              <c:pt idx="1401">
                <c:v>1.7788866907755195E-4</c:v>
              </c:pt>
              <c:pt idx="1402">
                <c:v>1.7431088626481593E-4</c:v>
              </c:pt>
              <c:pt idx="1403">
                <c:v>1.6962738744283288E-4</c:v>
              </c:pt>
              <c:pt idx="1404">
                <c:v>1.6230161874126656E-4</c:v>
              </c:pt>
              <c:pt idx="1405">
                <c:v>1.5613065495955606E-4</c:v>
              </c:pt>
              <c:pt idx="1406">
                <c:v>1.5297063372473883E-4</c:v>
              </c:pt>
              <c:pt idx="1407">
                <c:v>1.5194450788707565E-4</c:v>
              </c:pt>
              <c:pt idx="1408">
                <c:v>1.5048328609149403E-4</c:v>
              </c:pt>
              <c:pt idx="1409">
                <c:v>1.4774810816301008E-4</c:v>
              </c:pt>
              <c:pt idx="1410">
                <c:v>1.457309631370733E-4</c:v>
              </c:pt>
              <c:pt idx="1411">
                <c:v>1.4539833329646994E-4</c:v>
              </c:pt>
              <c:pt idx="1412">
                <c:v>1.459690088693858E-4</c:v>
              </c:pt>
              <c:pt idx="1413">
                <c:v>1.4563153204622155E-4</c:v>
              </c:pt>
              <c:pt idx="1414">
                <c:v>1.4487636914330926E-4</c:v>
              </c:pt>
              <c:pt idx="1415">
                <c:v>1.4461741041770448E-4</c:v>
              </c:pt>
              <c:pt idx="1416">
                <c:v>1.4430546707588121E-4</c:v>
              </c:pt>
              <c:pt idx="1417">
                <c:v>1.4454046268209622E-4</c:v>
              </c:pt>
              <c:pt idx="1418">
                <c:v>1.4545977370781021E-4</c:v>
              </c:pt>
              <c:pt idx="1419">
                <c:v>1.4690548817912385E-4</c:v>
              </c:pt>
              <c:pt idx="1420">
                <c:v>1.4789709625312916E-4</c:v>
              </c:pt>
              <c:pt idx="1421">
                <c:v>1.4880136804323372E-4</c:v>
              </c:pt>
              <c:pt idx="1422">
                <c:v>1.5121249272330927E-4</c:v>
              </c:pt>
              <c:pt idx="1423">
                <c:v>1.5377236389935755E-4</c:v>
              </c:pt>
              <c:pt idx="1424">
                <c:v>1.5610504598004437E-4</c:v>
              </c:pt>
              <c:pt idx="1425">
                <c:v>1.5925149264376431E-4</c:v>
              </c:pt>
              <c:pt idx="1426">
                <c:v>1.630728627545444E-4</c:v>
              </c:pt>
              <c:pt idx="1427">
                <c:v>1.6831187711676066E-4</c:v>
              </c:pt>
              <c:pt idx="1428">
                <c:v>1.7189325364242345E-4</c:v>
              </c:pt>
              <c:pt idx="1429">
                <c:v>1.7600103361368585E-4</c:v>
              </c:pt>
              <c:pt idx="1430">
                <c:v>1.8142735893748383E-4</c:v>
              </c:pt>
              <c:pt idx="1431">
                <c:v>1.8919403695611485E-4</c:v>
              </c:pt>
              <c:pt idx="1432">
                <c:v>1.9683972160633356E-4</c:v>
              </c:pt>
              <c:pt idx="1433">
                <c:v>2.0121926479295659E-4</c:v>
              </c:pt>
              <c:pt idx="1434">
                <c:v>2.0428770674667802E-4</c:v>
              </c:pt>
              <c:pt idx="1435">
                <c:v>2.0628925385054192E-4</c:v>
              </c:pt>
              <c:pt idx="1436">
                <c:v>2.0749249839673828E-4</c:v>
              </c:pt>
              <c:pt idx="1437">
                <c:v>2.065250648370008E-4</c:v>
              </c:pt>
              <c:pt idx="1438">
                <c:v>2.0572892152701612E-4</c:v>
              </c:pt>
              <c:pt idx="1439">
                <c:v>2.0401515835034181E-4</c:v>
              </c:pt>
              <c:pt idx="1440">
                <c:v>2.0131386400088158E-4</c:v>
              </c:pt>
              <c:pt idx="1441">
                <c:v>1.9841965672557144E-4</c:v>
              </c:pt>
              <c:pt idx="1442">
                <c:v>1.9385697007639097E-4</c:v>
              </c:pt>
              <c:pt idx="1443">
                <c:v>1.8859600084612636E-4</c:v>
              </c:pt>
              <c:pt idx="1444">
                <c:v>1.8243290397380594E-4</c:v>
              </c:pt>
              <c:pt idx="1445">
                <c:v>1.761892354536822E-4</c:v>
              </c:pt>
              <c:pt idx="1446">
                <c:v>1.7119983314353433E-4</c:v>
              </c:pt>
              <c:pt idx="1447">
                <c:v>1.6767456685835828E-4</c:v>
              </c:pt>
              <c:pt idx="1448">
                <c:v>1.6390414291318694E-4</c:v>
              </c:pt>
              <c:pt idx="1449">
                <c:v>1.6049988509605735E-4</c:v>
              </c:pt>
              <c:pt idx="1450">
                <c:v>1.5821390618378427E-4</c:v>
              </c:pt>
              <c:pt idx="1451">
                <c:v>1.5391685229850112E-4</c:v>
              </c:pt>
              <c:pt idx="1452">
                <c:v>1.5142000699537844E-4</c:v>
              </c:pt>
              <c:pt idx="1453">
                <c:v>1.5313223000936986E-4</c:v>
              </c:pt>
              <c:pt idx="1454">
                <c:v>1.5469122193604719E-4</c:v>
              </c:pt>
              <c:pt idx="1455">
                <c:v>1.5581229427322075E-4</c:v>
              </c:pt>
              <c:pt idx="1456">
                <c:v>1.5745040828282335E-4</c:v>
              </c:pt>
              <c:pt idx="1457">
                <c:v>1.6061308705325028E-4</c:v>
              </c:pt>
              <c:pt idx="1458">
                <c:v>1.6495613442414232E-4</c:v>
              </c:pt>
              <c:pt idx="1459">
                <c:v>1.6879877991943422E-4</c:v>
              </c:pt>
              <c:pt idx="1460">
                <c:v>1.7249545725143623E-4</c:v>
              </c:pt>
              <c:pt idx="1461">
                <c:v>1.7782422383901661E-4</c:v>
              </c:pt>
              <c:pt idx="1462">
                <c:v>1.8528163115106821E-4</c:v>
              </c:pt>
              <c:pt idx="1463">
                <c:v>1.9239669955776052E-4</c:v>
              </c:pt>
              <c:pt idx="1464">
                <c:v>1.9901778343336479E-4</c:v>
              </c:pt>
              <c:pt idx="1465">
                <c:v>2.0656695122212194E-4</c:v>
              </c:pt>
              <c:pt idx="1466">
                <c:v>2.1535946818536736E-4</c:v>
              </c:pt>
              <c:pt idx="1467">
                <c:v>2.2168858553512361E-4</c:v>
              </c:pt>
              <c:pt idx="1468">
                <c:v>2.2651294884405514E-4</c:v>
              </c:pt>
              <c:pt idx="1469">
                <c:v>2.3137352107566891E-4</c:v>
              </c:pt>
              <c:pt idx="1470">
                <c:v>2.3440359485902524E-4</c:v>
              </c:pt>
              <c:pt idx="1471">
                <c:v>2.3636277238947532E-4</c:v>
              </c:pt>
              <c:pt idx="1472">
                <c:v>2.3813349138614856E-4</c:v>
              </c:pt>
              <c:pt idx="1473">
                <c:v>2.4070474768634299E-4</c:v>
              </c:pt>
              <c:pt idx="1474">
                <c:v>2.3990425568172423E-4</c:v>
              </c:pt>
              <c:pt idx="1475">
                <c:v>2.3640373769691356E-4</c:v>
              </c:pt>
              <c:pt idx="1476">
                <c:v>2.3221007100662842E-4</c:v>
              </c:pt>
              <c:pt idx="1477">
                <c:v>2.270903135548977E-4</c:v>
              </c:pt>
              <c:pt idx="1478">
                <c:v>2.2026416154795588E-4</c:v>
              </c:pt>
              <c:pt idx="1479">
                <c:v>2.1350731686174448E-4</c:v>
              </c:pt>
              <c:pt idx="1480">
                <c:v>2.0707609578589264E-4</c:v>
              </c:pt>
              <c:pt idx="1481">
                <c:v>1.994714519412829E-4</c:v>
              </c:pt>
              <c:pt idx="1482">
                <c:v>1.9084921355230251E-4</c:v>
              </c:pt>
              <c:pt idx="1483">
                <c:v>1.8367299162731868E-4</c:v>
              </c:pt>
              <c:pt idx="1484">
                <c:v>1.7667117047672173E-4</c:v>
              </c:pt>
              <c:pt idx="1485">
                <c:v>1.6911997933698899E-4</c:v>
              </c:pt>
              <c:pt idx="1486">
                <c:v>1.6391392747611358E-4</c:v>
              </c:pt>
              <c:pt idx="1487">
                <c:v>1.6172993149286293E-4</c:v>
              </c:pt>
              <c:pt idx="1488">
                <c:v>1.5896485628876981E-4</c:v>
              </c:pt>
              <c:pt idx="1489">
                <c:v>1.5540741268322853E-4</c:v>
              </c:pt>
              <c:pt idx="1490">
                <c:v>1.5351091373411868E-4</c:v>
              </c:pt>
              <c:pt idx="1491">
                <c:v>1.525164971281622E-4</c:v>
              </c:pt>
              <c:pt idx="1492">
                <c:v>1.5055487345698045E-4</c:v>
              </c:pt>
              <c:pt idx="1493">
                <c:v>1.4818044088787981E-4</c:v>
              </c:pt>
              <c:pt idx="1494">
                <c:v>1.4802856876763883E-4</c:v>
              </c:pt>
              <c:pt idx="1495">
                <c:v>1.4989930774089551E-4</c:v>
              </c:pt>
              <c:pt idx="1496">
                <c:v>1.5180679922366367E-4</c:v>
              </c:pt>
              <c:pt idx="1497">
                <c:v>1.5427554410764056E-4</c:v>
              </c:pt>
              <c:pt idx="1498">
                <c:v>1.5657491639540117E-4</c:v>
              </c:pt>
              <c:pt idx="1499">
                <c:v>1.5838655540061021E-4</c:v>
              </c:pt>
              <c:pt idx="1500">
                <c:v>1.6127263907274978E-4</c:v>
              </c:pt>
              <c:pt idx="1501">
                <c:v>1.6559113443852033E-4</c:v>
              </c:pt>
              <c:pt idx="1502">
                <c:v>1.71777107256572E-4</c:v>
              </c:pt>
              <c:pt idx="1503">
                <c:v>1.7863767132973265E-4</c:v>
              </c:pt>
              <c:pt idx="1504">
                <c:v>1.8528430378631205E-4</c:v>
              </c:pt>
              <c:pt idx="1505">
                <c:v>1.9160633940765379E-4</c:v>
              </c:pt>
              <c:pt idx="1506">
                <c:v>1.966807073591415E-4</c:v>
              </c:pt>
              <c:pt idx="1507">
                <c:v>2.0197305362916159E-4</c:v>
              </c:pt>
              <c:pt idx="1508">
                <c:v>2.0751265640832326E-4</c:v>
              </c:pt>
              <c:pt idx="1509">
                <c:v>2.1297769719407175E-4</c:v>
              </c:pt>
              <c:pt idx="1510">
                <c:v>2.1634748254644592E-4</c:v>
              </c:pt>
              <c:pt idx="1511">
                <c:v>2.1868886201640084E-4</c:v>
              </c:pt>
              <c:pt idx="1512">
                <c:v>2.2046177046002526E-4</c:v>
              </c:pt>
              <c:pt idx="1513">
                <c:v>2.2058866778538867E-4</c:v>
              </c:pt>
              <c:pt idx="1514">
                <c:v>2.1916531587224533E-4</c:v>
              </c:pt>
              <c:pt idx="1515">
                <c:v>2.1718231111911277E-4</c:v>
              </c:pt>
              <c:pt idx="1516">
                <c:v>2.1288031965346386E-4</c:v>
              </c:pt>
              <c:pt idx="1517">
                <c:v>2.0750554448064048E-4</c:v>
              </c:pt>
              <c:pt idx="1518">
                <c:v>2.0193006497074779E-4</c:v>
              </c:pt>
              <c:pt idx="1519">
                <c:v>1.9563998017525907E-4</c:v>
              </c:pt>
              <c:pt idx="1520">
                <c:v>1.8978076344012794E-4</c:v>
              </c:pt>
              <c:pt idx="1521">
                <c:v>1.8221593733076135E-4</c:v>
              </c:pt>
              <c:pt idx="1522">
                <c:v>1.7563698143442454E-4</c:v>
              </c:pt>
              <c:pt idx="1523">
                <c:v>1.721271318757116E-4</c:v>
              </c:pt>
              <c:pt idx="1524">
                <c:v>1.6886473512138416E-4</c:v>
              </c:pt>
              <c:pt idx="1525">
                <c:v>1.6499838320048295E-4</c:v>
              </c:pt>
              <c:pt idx="1526">
                <c:v>1.6123763812079923E-4</c:v>
              </c:pt>
              <c:pt idx="1527">
                <c:v>1.5684927674783491E-4</c:v>
              </c:pt>
              <c:pt idx="1528">
                <c:v>1.5424617531922648E-4</c:v>
              </c:pt>
              <c:pt idx="1529">
                <c:v>1.5411245295922905E-4</c:v>
              </c:pt>
              <c:pt idx="1530">
                <c:v>1.5442882049385712E-4</c:v>
              </c:pt>
              <c:pt idx="1531">
                <c:v>1.543845181672726E-4</c:v>
              </c:pt>
              <c:pt idx="1532">
                <c:v>1.5306607851217602E-4</c:v>
              </c:pt>
              <c:pt idx="1533">
                <c:v>1.5159001377622883E-4</c:v>
              </c:pt>
              <c:pt idx="1534">
                <c:v>1.5253517537560087E-4</c:v>
              </c:pt>
              <c:pt idx="1535">
                <c:v>1.5495622051531037E-4</c:v>
              </c:pt>
              <c:pt idx="1536">
                <c:v>1.5642120211979438E-4</c:v>
              </c:pt>
              <c:pt idx="1537">
                <c:v>1.6038109627423036E-4</c:v>
              </c:pt>
              <c:pt idx="1538">
                <c:v>1.6404751393940371E-4</c:v>
              </c:pt>
              <c:pt idx="1539">
                <c:v>1.6614023263424147E-4</c:v>
              </c:pt>
              <c:pt idx="1540">
                <c:v>1.7030862253696613E-4</c:v>
              </c:pt>
              <c:pt idx="1541">
                <c:v>1.7583770087112801E-4</c:v>
              </c:pt>
              <c:pt idx="1542">
                <c:v>1.8112088166322143E-4</c:v>
              </c:pt>
              <c:pt idx="1543">
                <c:v>1.8427265849779492E-4</c:v>
              </c:pt>
              <c:pt idx="1544">
                <c:v>1.860476506909315E-4</c:v>
              </c:pt>
              <c:pt idx="1545">
                <c:v>1.8926064144233307E-4</c:v>
              </c:pt>
              <c:pt idx="1546">
                <c:v>1.9474152174430077E-4</c:v>
              </c:pt>
              <c:pt idx="1547">
                <c:v>2.0048262914114148E-4</c:v>
              </c:pt>
              <c:pt idx="1548">
                <c:v>2.0286187849353473E-4</c:v>
              </c:pt>
              <c:pt idx="1549">
                <c:v>2.0360591296608138E-4</c:v>
              </c:pt>
              <c:pt idx="1550">
                <c:v>2.03581164665716E-4</c:v>
              </c:pt>
              <c:pt idx="1551">
                <c:v>2.0209847119037868E-4</c:v>
              </c:pt>
              <c:pt idx="1552">
                <c:v>2.0029525778102314E-4</c:v>
              </c:pt>
              <c:pt idx="1553">
                <c:v>1.9801832354960356E-4</c:v>
              </c:pt>
              <c:pt idx="1554">
                <c:v>1.936489726160291E-4</c:v>
              </c:pt>
              <c:pt idx="1555">
                <c:v>1.8906205105404423E-4</c:v>
              </c:pt>
              <c:pt idx="1556">
                <c:v>1.8558409192264775E-4</c:v>
              </c:pt>
              <c:pt idx="1557">
                <c:v>1.7943607958483923E-4</c:v>
              </c:pt>
              <c:pt idx="1558">
                <c:v>1.7044474573879278E-4</c:v>
              </c:pt>
              <c:pt idx="1559">
                <c:v>1.6381310721892041E-4</c:v>
              </c:pt>
              <c:pt idx="1560">
                <c:v>1.5963325669387892E-4</c:v>
              </c:pt>
              <c:pt idx="1561">
                <c:v>1.5484448322262959E-4</c:v>
              </c:pt>
              <c:pt idx="1562">
                <c:v>1.5025236738649847E-4</c:v>
              </c:pt>
              <c:pt idx="1563">
                <c:v>1.4689899533644105E-4</c:v>
              </c:pt>
              <c:pt idx="1564">
                <c:v>1.4445166173368329E-4</c:v>
              </c:pt>
              <c:pt idx="1565">
                <c:v>1.438115278436956E-4</c:v>
              </c:pt>
              <c:pt idx="1566">
                <c:v>1.4445199392563451E-4</c:v>
              </c:pt>
              <c:pt idx="1567">
                <c:v>1.4489947158355271E-4</c:v>
              </c:pt>
              <c:pt idx="1568">
                <c:v>1.4564013883768481E-4</c:v>
              </c:pt>
              <c:pt idx="1569">
                <c:v>1.4541178707049409E-4</c:v>
              </c:pt>
              <c:pt idx="1570">
                <c:v>1.4395678632418062E-4</c:v>
              </c:pt>
              <c:pt idx="1571">
                <c:v>1.4456468249526649E-4</c:v>
              </c:pt>
              <c:pt idx="1572">
                <c:v>1.4609284096901755E-4</c:v>
              </c:pt>
              <c:pt idx="1573">
                <c:v>1.4743488135228439E-4</c:v>
              </c:pt>
              <c:pt idx="1574">
                <c:v>1.4961946622126676E-4</c:v>
              </c:pt>
              <c:pt idx="1575">
                <c:v>1.5126849726635697E-4</c:v>
              </c:pt>
              <c:pt idx="1576">
                <c:v>1.5132715934501438E-4</c:v>
              </c:pt>
              <c:pt idx="1577">
                <c:v>1.5226699077353287E-4</c:v>
              </c:pt>
              <c:pt idx="1578">
                <c:v>1.5425692625873846E-4</c:v>
              </c:pt>
              <c:pt idx="1579">
                <c:v>1.5593467680797448E-4</c:v>
              </c:pt>
              <c:pt idx="1580">
                <c:v>1.5836470623000089E-4</c:v>
              </c:pt>
              <c:pt idx="1581">
                <c:v>1.62373206106753E-4</c:v>
              </c:pt>
              <c:pt idx="1582">
                <c:v>1.662558203336295E-4</c:v>
              </c:pt>
              <c:pt idx="1583">
                <c:v>1.6934568866820417E-4</c:v>
              </c:pt>
              <c:pt idx="1584">
                <c:v>1.7270887548045651E-4</c:v>
              </c:pt>
              <c:pt idx="1585">
                <c:v>1.7641227214965354E-4</c:v>
              </c:pt>
              <c:pt idx="1586">
                <c:v>1.8197897877210737E-4</c:v>
              </c:pt>
              <c:pt idx="1587">
                <c:v>1.8889023231709629E-4</c:v>
              </c:pt>
              <c:pt idx="1588">
                <c:v>1.9457781151088928E-4</c:v>
              </c:pt>
              <c:pt idx="1589">
                <c:v>1.9970619085371742E-4</c:v>
              </c:pt>
              <c:pt idx="1590">
                <c:v>2.0374066210120074E-4</c:v>
              </c:pt>
              <c:pt idx="1591">
                <c:v>2.0564794218909087E-4</c:v>
              </c:pt>
              <c:pt idx="1592">
                <c:v>2.0574750917664992E-4</c:v>
              </c:pt>
              <c:pt idx="1593">
                <c:v>2.0330669861584323E-4</c:v>
              </c:pt>
              <c:pt idx="1594">
                <c:v>2.0019345604761047E-4</c:v>
              </c:pt>
              <c:pt idx="1595">
                <c:v>1.971645147368151E-4</c:v>
              </c:pt>
              <c:pt idx="1596">
                <c:v>1.940579764061432E-4</c:v>
              </c:pt>
              <c:pt idx="1597">
                <c:v>1.906271281332824E-4</c:v>
              </c:pt>
              <c:pt idx="1598">
                <c:v>1.8840094377222768E-4</c:v>
              </c:pt>
              <c:pt idx="1599">
                <c:v>1.8391595984036278E-4</c:v>
              </c:pt>
              <c:pt idx="1600">
                <c:v>1.7746147022829187E-4</c:v>
              </c:pt>
              <c:pt idx="1601">
                <c:v>1.7288677936996529E-4</c:v>
              </c:pt>
              <c:pt idx="1602">
                <c:v>1.6880131665797076E-4</c:v>
              </c:pt>
              <c:pt idx="1603">
                <c:v>1.6406575429745213E-4</c:v>
              </c:pt>
              <c:pt idx="1604">
                <c:v>1.6142559836664929E-4</c:v>
              </c:pt>
              <c:pt idx="1605">
                <c:v>1.5868558855523861E-4</c:v>
              </c:pt>
              <c:pt idx="1606">
                <c:v>1.5606790088004509E-4</c:v>
              </c:pt>
              <c:pt idx="1607">
                <c:v>1.5479971280738655E-4</c:v>
              </c:pt>
              <c:pt idx="1608">
                <c:v>1.5344802375790039E-4</c:v>
              </c:pt>
              <c:pt idx="1609">
                <c:v>1.5418532379361791E-4</c:v>
              </c:pt>
              <c:pt idx="1610">
                <c:v>1.5598080619029067E-4</c:v>
              </c:pt>
              <c:pt idx="1611">
                <c:v>1.5664648866125345E-4</c:v>
              </c:pt>
              <c:pt idx="1612">
                <c:v>1.5683003981393286E-4</c:v>
              </c:pt>
              <c:pt idx="1613">
                <c:v>1.5884839281060133E-4</c:v>
              </c:pt>
              <c:pt idx="1614">
                <c:v>1.6360856757477801E-4</c:v>
              </c:pt>
              <c:pt idx="1615">
                <c:v>1.702367029795285E-4</c:v>
              </c:pt>
              <c:pt idx="1616">
                <c:v>1.7505939022906982E-4</c:v>
              </c:pt>
              <c:pt idx="1617">
                <c:v>1.7950818033788662E-4</c:v>
              </c:pt>
              <c:pt idx="1618">
                <c:v>1.8453484854510696E-4</c:v>
              </c:pt>
              <c:pt idx="1619">
                <c:v>1.9042772236474965E-4</c:v>
              </c:pt>
              <c:pt idx="1620">
                <c:v>1.9676978010096905E-4</c:v>
              </c:pt>
              <c:pt idx="1621">
                <c:v>2.0366120782632421E-4</c:v>
              </c:pt>
              <c:pt idx="1622">
                <c:v>2.080390598539229E-4</c:v>
              </c:pt>
              <c:pt idx="1623">
                <c:v>2.1163322576970737E-4</c:v>
              </c:pt>
              <c:pt idx="1624">
                <c:v>2.1572021354475068E-4</c:v>
              </c:pt>
              <c:pt idx="1625">
                <c:v>2.1820556802628821E-4</c:v>
              </c:pt>
              <c:pt idx="1626">
                <c:v>2.1922480843078077E-4</c:v>
              </c:pt>
              <c:pt idx="1627">
                <c:v>2.1869594374481535E-4</c:v>
              </c:pt>
              <c:pt idx="1628">
                <c:v>2.163445230181533E-4</c:v>
              </c:pt>
              <c:pt idx="1629">
                <c:v>2.1262327858139564E-4</c:v>
              </c:pt>
              <c:pt idx="1630">
                <c:v>2.1001567746181167E-4</c:v>
              </c:pt>
              <c:pt idx="1631">
                <c:v>2.0609276231139937E-4</c:v>
              </c:pt>
              <c:pt idx="1632">
                <c:v>1.9836324449240179E-4</c:v>
              </c:pt>
              <c:pt idx="1633">
                <c:v>1.9153564292058198E-4</c:v>
              </c:pt>
              <c:pt idx="1634">
                <c:v>1.8731698633578514E-4</c:v>
              </c:pt>
              <c:pt idx="1635">
                <c:v>1.8276088312709233E-4</c:v>
              </c:pt>
              <c:pt idx="1636">
                <c:v>1.7855438174778303E-4</c:v>
              </c:pt>
              <c:pt idx="1637">
                <c:v>1.74302521067499E-4</c:v>
              </c:pt>
              <c:pt idx="1638">
                <c:v>1.7194166306949569E-4</c:v>
              </c:pt>
              <c:pt idx="1639">
                <c:v>1.7086211472622378E-4</c:v>
              </c:pt>
              <c:pt idx="1640">
                <c:v>1.7094191629268564E-4</c:v>
              </c:pt>
              <c:pt idx="1641">
                <c:v>1.7275991224387016E-4</c:v>
              </c:pt>
              <c:pt idx="1642">
                <c:v>1.7480200186541624E-4</c:v>
              </c:pt>
              <c:pt idx="1643">
                <c:v>1.7638234467477607E-4</c:v>
              </c:pt>
              <c:pt idx="1644">
                <c:v>1.7870554418521916E-4</c:v>
              </c:pt>
              <c:pt idx="1645">
                <c:v>1.8390889321158243E-4</c:v>
              </c:pt>
              <c:pt idx="1646">
                <c:v>1.8897361249685081E-4</c:v>
              </c:pt>
              <c:pt idx="1647">
                <c:v>1.9506934990124567E-4</c:v>
              </c:pt>
              <c:pt idx="1648">
                <c:v>2.0198318548367359E-4</c:v>
              </c:pt>
              <c:pt idx="1649">
                <c:v>2.1021257669107617E-4</c:v>
              </c:pt>
              <c:pt idx="1650">
                <c:v>2.1951226016601915E-4</c:v>
              </c:pt>
              <c:pt idx="1651">
                <c:v>2.2947969476180293E-4</c:v>
              </c:pt>
              <c:pt idx="1652">
                <c:v>2.3809791664810046E-4</c:v>
              </c:pt>
              <c:pt idx="1653">
                <c:v>2.4592792253234002E-4</c:v>
              </c:pt>
              <c:pt idx="1654">
                <c:v>2.5412489482523105E-4</c:v>
              </c:pt>
              <c:pt idx="1655">
                <c:v>2.6038218321535454E-4</c:v>
              </c:pt>
              <c:pt idx="1656">
                <c:v>2.6201501235300603E-4</c:v>
              </c:pt>
              <c:pt idx="1657">
                <c:v>2.6263891413628667E-4</c:v>
              </c:pt>
              <c:pt idx="1658">
                <c:v>2.6024497283986934E-4</c:v>
              </c:pt>
              <c:pt idx="1659">
                <c:v>2.5671168864896176E-4</c:v>
              </c:pt>
              <c:pt idx="1660">
                <c:v>2.5093586719321923E-4</c:v>
              </c:pt>
              <c:pt idx="1661">
                <c:v>2.4220309948228975E-4</c:v>
              </c:pt>
              <c:pt idx="1662">
                <c:v>2.3424243646378442E-4</c:v>
              </c:pt>
              <c:pt idx="1663">
                <c:v>2.2562448637090151E-4</c:v>
              </c:pt>
              <c:pt idx="1664">
                <c:v>2.1842235347372305E-4</c:v>
              </c:pt>
              <c:pt idx="1665">
                <c:v>2.1288969652626856E-4</c:v>
              </c:pt>
              <c:pt idx="1666">
                <c:v>2.0889021113110163E-4</c:v>
              </c:pt>
              <c:pt idx="1667">
                <c:v>2.0419771292716756E-4</c:v>
              </c:pt>
              <c:pt idx="1668">
                <c:v>2.0119358031527414E-4</c:v>
              </c:pt>
              <c:pt idx="1669">
                <c:v>1.9972083749883907E-4</c:v>
              </c:pt>
              <c:pt idx="1670">
                <c:v>1.9936208529116307E-4</c:v>
              </c:pt>
              <c:pt idx="1671">
                <c:v>1.9962658558249943E-4</c:v>
              </c:pt>
              <c:pt idx="1672">
                <c:v>2.0207585193842789E-4</c:v>
              </c:pt>
              <c:pt idx="1673">
                <c:v>2.0727284401881568E-4</c:v>
              </c:pt>
              <c:pt idx="1674">
                <c:v>2.1417707623392672E-4</c:v>
              </c:pt>
              <c:pt idx="1675">
                <c:v>2.2298336406351331E-4</c:v>
              </c:pt>
              <c:pt idx="1676">
                <c:v>2.3116901163079481E-4</c:v>
              </c:pt>
              <c:pt idx="1677">
                <c:v>2.4043579300293353E-4</c:v>
              </c:pt>
              <c:pt idx="1678">
                <c:v>2.5220373817356069E-4</c:v>
              </c:pt>
              <c:pt idx="1679">
                <c:v>2.6608138912743995E-4</c:v>
              </c:pt>
              <c:pt idx="1680">
                <c:v>2.7855309804634623E-4</c:v>
              </c:pt>
              <c:pt idx="1681">
                <c:v>2.904046800905084E-4</c:v>
              </c:pt>
              <c:pt idx="1682">
                <c:v>3.0071499717848068E-4</c:v>
              </c:pt>
              <c:pt idx="1683">
                <c:v>3.0805781336699792E-4</c:v>
              </c:pt>
              <c:pt idx="1684">
                <c:v>3.1339470355774889E-4</c:v>
              </c:pt>
              <c:pt idx="1685">
                <c:v>3.1552095854002504E-4</c:v>
              </c:pt>
              <c:pt idx="1686">
                <c:v>3.1435898129394984E-4</c:v>
              </c:pt>
              <c:pt idx="1687">
                <c:v>3.1145313220071305E-4</c:v>
              </c:pt>
              <c:pt idx="1688">
                <c:v>3.0524987030156416E-4</c:v>
              </c:pt>
              <c:pt idx="1689">
                <c:v>2.9730386902781467E-4</c:v>
              </c:pt>
              <c:pt idx="1690">
                <c:v>2.8994536431941969E-4</c:v>
              </c:pt>
              <c:pt idx="1691">
                <c:v>2.8301324308004089E-4</c:v>
              </c:pt>
              <c:pt idx="1692">
                <c:v>2.7534584515592016E-4</c:v>
              </c:pt>
              <c:pt idx="1693">
                <c:v>2.6827720812422698E-4</c:v>
              </c:pt>
              <c:pt idx="1694">
                <c:v>2.6321348541481223E-4</c:v>
              </c:pt>
              <c:pt idx="1695">
                <c:v>2.5846365390002561E-4</c:v>
              </c:pt>
              <c:pt idx="1696">
                <c:v>2.5572201332812712E-4</c:v>
              </c:pt>
              <c:pt idx="1697">
                <c:v>2.5512911109374829E-4</c:v>
              </c:pt>
              <c:pt idx="1698">
                <c:v>2.5773388858174693E-4</c:v>
              </c:pt>
              <c:pt idx="1699">
                <c:v>2.6387808071211651E-4</c:v>
              </c:pt>
              <c:pt idx="1700">
                <c:v>2.7244555272804916E-4</c:v>
              </c:pt>
              <c:pt idx="1701">
                <c:v>2.8201097466432849E-4</c:v>
              </c:pt>
              <c:pt idx="1702">
                <c:v>2.9358197530678873E-4</c:v>
              </c:pt>
              <c:pt idx="1703">
                <c:v>3.0765566481078617E-4</c:v>
              </c:pt>
              <c:pt idx="1704">
                <c:v>3.2206257304111865E-4</c:v>
              </c:pt>
              <c:pt idx="1705">
                <c:v>3.3831125914641564E-4</c:v>
              </c:pt>
              <c:pt idx="1706">
                <c:v>3.5489941522658423E-4</c:v>
              </c:pt>
              <c:pt idx="1707">
                <c:v>3.7138211546187673E-4</c:v>
              </c:pt>
              <c:pt idx="1708">
                <c:v>3.834615811845711E-4</c:v>
              </c:pt>
              <c:pt idx="1709">
                <c:v>3.9240332783208189E-4</c:v>
              </c:pt>
              <c:pt idx="1710">
                <c:v>3.9755278626417792E-4</c:v>
              </c:pt>
              <c:pt idx="1711">
                <c:v>3.9900505397671098E-4</c:v>
              </c:pt>
              <c:pt idx="1712">
                <c:v>3.9840375634574691E-4</c:v>
              </c:pt>
              <c:pt idx="1713">
                <c:v>3.982293404717259E-4</c:v>
              </c:pt>
              <c:pt idx="1714">
                <c:v>3.9278854969841594E-4</c:v>
              </c:pt>
              <c:pt idx="1715">
                <c:v>3.8254257215154E-4</c:v>
              </c:pt>
              <c:pt idx="1716">
                <c:v>3.7364610930683316E-4</c:v>
              </c:pt>
              <c:pt idx="1717">
                <c:v>3.64283445257867E-4</c:v>
              </c:pt>
              <c:pt idx="1718">
                <c:v>3.5559158245583919E-4</c:v>
              </c:pt>
              <c:pt idx="1719">
                <c:v>3.4704161091588177E-4</c:v>
              </c:pt>
              <c:pt idx="1720">
                <c:v>3.3872097261933461E-4</c:v>
              </c:pt>
              <c:pt idx="1721">
                <c:v>3.2935761398719774E-4</c:v>
              </c:pt>
              <c:pt idx="1722">
                <c:v>3.2292420346439473E-4</c:v>
              </c:pt>
              <c:pt idx="1723">
                <c:v>3.1737886282425757E-4</c:v>
              </c:pt>
              <c:pt idx="1724">
                <c:v>3.1334937445604244E-4</c:v>
              </c:pt>
              <c:pt idx="1725">
                <c:v>3.1262252336715395E-4</c:v>
              </c:pt>
              <c:pt idx="1726">
                <c:v>3.1467637560369979E-4</c:v>
              </c:pt>
              <c:pt idx="1727">
                <c:v>3.1728424851669841E-4</c:v>
              </c:pt>
              <c:pt idx="1728">
                <c:v>3.2135144067137623E-4</c:v>
              </c:pt>
              <c:pt idx="1729">
                <c:v>3.2797457809722436E-4</c:v>
              </c:pt>
              <c:pt idx="1730">
                <c:v>3.3744216950387141E-4</c:v>
              </c:pt>
              <c:pt idx="1731">
                <c:v>3.509663078231233E-4</c:v>
              </c:pt>
              <c:pt idx="1732">
                <c:v>3.6623628094197577E-4</c:v>
              </c:pt>
              <c:pt idx="1733">
                <c:v>3.8442430365845501E-4</c:v>
              </c:pt>
              <c:pt idx="1734">
                <c:v>4.0119241717837618E-4</c:v>
              </c:pt>
              <c:pt idx="1735">
                <c:v>4.1673730933612576E-4</c:v>
              </c:pt>
              <c:pt idx="1736">
                <c:v>4.3026330491037766E-4</c:v>
              </c:pt>
              <c:pt idx="1737">
                <c:v>4.4496068480277768E-4</c:v>
              </c:pt>
              <c:pt idx="1738">
                <c:v>4.5730909010924736E-4</c:v>
              </c:pt>
              <c:pt idx="1739">
                <c:v>4.6787747504440979E-4</c:v>
              </c:pt>
              <c:pt idx="1740">
                <c:v>4.7518068489256195E-4</c:v>
              </c:pt>
              <c:pt idx="1741">
                <c:v>4.8166353161755912E-4</c:v>
              </c:pt>
              <c:pt idx="1742">
                <c:v>4.8441056275884772E-4</c:v>
              </c:pt>
              <c:pt idx="1743">
                <c:v>4.8294050767729062E-4</c:v>
              </c:pt>
              <c:pt idx="1744">
                <c:v>4.7875822611115164E-4</c:v>
              </c:pt>
              <c:pt idx="1745">
                <c:v>4.7271693798748741E-4</c:v>
              </c:pt>
              <c:pt idx="1746">
                <c:v>4.6566782478274504E-4</c:v>
              </c:pt>
              <c:pt idx="1747">
                <c:v>4.5717307260485974E-4</c:v>
              </c:pt>
              <c:pt idx="1748">
                <c:v>4.4852463635063593E-4</c:v>
              </c:pt>
              <c:pt idx="1749">
                <c:v>4.4091436034248972E-4</c:v>
              </c:pt>
              <c:pt idx="1750">
                <c:v>4.3795771607998567E-4</c:v>
              </c:pt>
              <c:pt idx="1751">
                <c:v>4.3832833660010048E-4</c:v>
              </c:pt>
              <c:pt idx="1752">
                <c:v>4.4041808066701147E-4</c:v>
              </c:pt>
              <c:pt idx="1753">
                <c:v>4.458221491300782E-4</c:v>
              </c:pt>
              <c:pt idx="1754">
                <c:v>4.5584501448281211E-4</c:v>
              </c:pt>
              <c:pt idx="1755">
                <c:v>4.6802259762818751E-4</c:v>
              </c:pt>
              <c:pt idx="1756">
                <c:v>4.7945107282394315E-4</c:v>
              </c:pt>
              <c:pt idx="1757">
                <c:v>4.9371984960110756E-4</c:v>
              </c:pt>
              <c:pt idx="1758">
                <c:v>5.1232839712855426E-4</c:v>
              </c:pt>
              <c:pt idx="1759">
                <c:v>5.3262980993901729E-4</c:v>
              </c:pt>
              <c:pt idx="1760">
                <c:v>5.5058839371464722E-4</c:v>
              </c:pt>
              <c:pt idx="1761">
                <c:v>5.6870931365698139E-4</c:v>
              </c:pt>
              <c:pt idx="1762">
                <c:v>5.8572028969250769E-4</c:v>
              </c:pt>
              <c:pt idx="1763">
                <c:v>6.0170189346902929E-4</c:v>
              </c:pt>
              <c:pt idx="1764">
                <c:v>6.1401489013342646E-4</c:v>
              </c:pt>
              <c:pt idx="1765">
                <c:v>6.2404482211494082E-4</c:v>
              </c:pt>
              <c:pt idx="1766">
                <c:v>6.2826640802876197E-4</c:v>
              </c:pt>
              <c:pt idx="1767">
                <c:v>6.2928969513520569E-4</c:v>
              </c:pt>
              <c:pt idx="1768">
                <c:v>6.2376476920043399E-4</c:v>
              </c:pt>
              <c:pt idx="1769">
                <c:v>6.1588229208753688E-4</c:v>
              </c:pt>
              <c:pt idx="1770">
                <c:v>6.0402252604166765E-4</c:v>
              </c:pt>
              <c:pt idx="1771">
                <c:v>5.8875738480574193E-4</c:v>
              </c:pt>
              <c:pt idx="1772">
                <c:v>5.745029828802845E-4</c:v>
              </c:pt>
              <c:pt idx="1773">
                <c:v>5.5721808438171478E-4</c:v>
              </c:pt>
              <c:pt idx="1774">
                <c:v>5.4241088485017046E-4</c:v>
              </c:pt>
              <c:pt idx="1775">
                <c:v>5.2919340500079068E-4</c:v>
              </c:pt>
              <c:pt idx="1776">
                <c:v>5.1787551952552069E-4</c:v>
              </c:pt>
              <c:pt idx="1777">
                <c:v>5.0725126594401791E-4</c:v>
              </c:pt>
              <c:pt idx="1778">
                <c:v>4.9848097564223544E-4</c:v>
              </c:pt>
              <c:pt idx="1779">
                <c:v>4.9024690354824757E-4</c:v>
              </c:pt>
              <c:pt idx="1780">
                <c:v>4.8435208187580004E-4</c:v>
              </c:pt>
              <c:pt idx="1781">
                <c:v>4.8023507602807443E-4</c:v>
              </c:pt>
              <c:pt idx="1782">
                <c:v>4.7826869597213665E-4</c:v>
              </c:pt>
              <c:pt idx="1783">
                <c:v>4.7699661219386845E-4</c:v>
              </c:pt>
              <c:pt idx="1784">
                <c:v>4.7789813585055843E-4</c:v>
              </c:pt>
              <c:pt idx="1785">
                <c:v>4.7918909417150917E-4</c:v>
              </c:pt>
              <c:pt idx="1786">
                <c:v>4.8018748198124607E-4</c:v>
              </c:pt>
              <c:pt idx="1787">
                <c:v>4.8284507798948762E-4</c:v>
              </c:pt>
              <c:pt idx="1788">
                <c:v>4.8888636611315185E-4</c:v>
              </c:pt>
              <c:pt idx="1789">
                <c:v>4.9658002230105254E-4</c:v>
              </c:pt>
              <c:pt idx="1790">
                <c:v>5.0336688505994633E-4</c:v>
              </c:pt>
              <c:pt idx="1791">
                <c:v>5.1064397254102576E-4</c:v>
              </c:pt>
              <c:pt idx="1792">
                <c:v>5.1743763013528525E-4</c:v>
              </c:pt>
              <c:pt idx="1793">
                <c:v>5.2270610388372048E-4</c:v>
              </c:pt>
              <c:pt idx="1794">
                <c:v>5.2551167630659329E-4</c:v>
              </c:pt>
              <c:pt idx="1795">
                <c:v>5.2565254079354183E-4</c:v>
              </c:pt>
              <c:pt idx="1796">
                <c:v>5.2193525246093037E-4</c:v>
              </c:pt>
              <c:pt idx="1797">
                <c:v>5.1672334194200636E-4</c:v>
              </c:pt>
              <c:pt idx="1798">
                <c:v>5.099437270075026E-4</c:v>
              </c:pt>
              <c:pt idx="1799">
                <c:v>5.0209409159887326E-4</c:v>
              </c:pt>
              <c:pt idx="1800">
                <c:v>4.9278426116978417E-4</c:v>
              </c:pt>
              <c:pt idx="1801">
                <c:v>4.8150515155500121E-4</c:v>
              </c:pt>
              <c:pt idx="1802">
                <c:v>4.6948496699596425E-4</c:v>
              </c:pt>
              <c:pt idx="1803">
                <c:v>4.5831616020861824E-4</c:v>
              </c:pt>
              <c:pt idx="1804">
                <c:v>4.525293160199491E-4</c:v>
              </c:pt>
              <c:pt idx="1805">
                <c:v>4.4875908837002166E-4</c:v>
              </c:pt>
              <c:pt idx="1806">
                <c:v>4.4474768936351349E-4</c:v>
              </c:pt>
              <c:pt idx="1807">
                <c:v>4.4146534599247912E-4</c:v>
              </c:pt>
              <c:pt idx="1808">
                <c:v>4.3998570264323932E-4</c:v>
              </c:pt>
              <c:pt idx="1809">
                <c:v>4.4072787986078598E-4</c:v>
              </c:pt>
              <c:pt idx="1810">
                <c:v>4.4411888019913539E-4</c:v>
              </c:pt>
              <c:pt idx="1811">
                <c:v>4.4996820667390084E-4</c:v>
              </c:pt>
              <c:pt idx="1812">
                <c:v>4.562579441778042E-4</c:v>
              </c:pt>
              <c:pt idx="1813">
                <c:v>4.6458442603276591E-4</c:v>
              </c:pt>
              <c:pt idx="1814">
                <c:v>4.7451444373513576E-4</c:v>
              </c:pt>
              <c:pt idx="1815">
                <c:v>4.8615793772113119E-4</c:v>
              </c:pt>
              <c:pt idx="1816">
                <c:v>4.9791427127310003E-4</c:v>
              </c:pt>
              <c:pt idx="1817">
                <c:v>5.0933702370751436E-4</c:v>
              </c:pt>
              <c:pt idx="1818">
                <c:v>5.2024232677937762E-4</c:v>
              </c:pt>
              <c:pt idx="1819">
                <c:v>5.3408055258850147E-4</c:v>
              </c:pt>
              <c:pt idx="1820">
                <c:v>5.4440963852171731E-4</c:v>
              </c:pt>
              <c:pt idx="1821">
                <c:v>5.5021615753367877E-4</c:v>
              </c:pt>
              <c:pt idx="1822">
                <c:v>5.5130757418938952E-4</c:v>
              </c:pt>
              <c:pt idx="1823">
                <c:v>5.4839547384761623E-4</c:v>
              </c:pt>
              <c:pt idx="1824">
                <c:v>5.4278447999821201E-4</c:v>
              </c:pt>
              <c:pt idx="1825">
                <c:v>5.3441485848849512E-4</c:v>
              </c:pt>
              <c:pt idx="1826">
                <c:v>5.2509791613172319E-4</c:v>
              </c:pt>
              <c:pt idx="1827">
                <c:v>5.1555040236154104E-4</c:v>
              </c:pt>
              <c:pt idx="1828">
                <c:v>5.064081023733024E-4</c:v>
              </c:pt>
              <c:pt idx="1829">
                <c:v>4.9841980702430985E-4</c:v>
              </c:pt>
              <c:pt idx="1830">
                <c:v>4.928997129724648E-4</c:v>
              </c:pt>
              <c:pt idx="1831">
                <c:v>4.880267590408513E-4</c:v>
              </c:pt>
              <c:pt idx="1832">
                <c:v>4.8793353389963356E-4</c:v>
              </c:pt>
              <c:pt idx="1833">
                <c:v>4.9221604683723403E-4</c:v>
              </c:pt>
              <c:pt idx="1834">
                <c:v>4.9813717207236401E-4</c:v>
              </c:pt>
              <c:pt idx="1835">
                <c:v>5.0666787647915101E-4</c:v>
              </c:pt>
              <c:pt idx="1836">
                <c:v>5.1698539609261105E-4</c:v>
              </c:pt>
              <c:pt idx="1837">
                <c:v>5.2892078110628371E-4</c:v>
              </c:pt>
              <c:pt idx="1838">
                <c:v>5.4209916800285944E-4</c:v>
              </c:pt>
              <c:pt idx="1839">
                <c:v>5.5893448999436461E-4</c:v>
              </c:pt>
              <c:pt idx="1840">
                <c:v>5.7630018663524997E-4</c:v>
              </c:pt>
              <c:pt idx="1841">
                <c:v>5.9336082536748261E-4</c:v>
              </c:pt>
              <c:pt idx="1842">
                <c:v>6.0839074450268107E-4</c:v>
              </c:pt>
              <c:pt idx="1843">
                <c:v>6.2025197521306259E-4</c:v>
              </c:pt>
              <c:pt idx="1844">
                <c:v>6.2653602015489286E-4</c:v>
              </c:pt>
              <c:pt idx="1845">
                <c:v>6.2995095341336366E-4</c:v>
              </c:pt>
              <c:pt idx="1846">
                <c:v>6.2872364005033855E-4</c:v>
              </c:pt>
              <c:pt idx="1847">
                <c:v>6.2343911539080611E-4</c:v>
              </c:pt>
              <c:pt idx="1848">
                <c:v>6.1467726578451137E-4</c:v>
              </c:pt>
              <c:pt idx="1849">
                <c:v>6.0356864613887143E-4</c:v>
              </c:pt>
              <c:pt idx="1850">
                <c:v>5.9278805094542043E-4</c:v>
              </c:pt>
              <c:pt idx="1851">
                <c:v>5.8012364049554223E-4</c:v>
              </c:pt>
              <c:pt idx="1852">
                <c:v>5.6767446023078176E-4</c:v>
              </c:pt>
              <c:pt idx="1853">
                <c:v>5.5442759649335387E-4</c:v>
              </c:pt>
              <c:pt idx="1854">
                <c:v>5.4254548298894839E-4</c:v>
              </c:pt>
              <c:pt idx="1855">
                <c:v>5.3228870920365794E-4</c:v>
              </c:pt>
              <c:pt idx="1856">
                <c:v>5.2530312015976806E-4</c:v>
              </c:pt>
              <c:pt idx="1857">
                <c:v>5.1958354484121956E-4</c:v>
              </c:pt>
              <c:pt idx="1858">
                <c:v>5.1697997532395255E-4</c:v>
              </c:pt>
              <c:pt idx="1859">
                <c:v>5.1705835752480472E-4</c:v>
              </c:pt>
              <c:pt idx="1860">
                <c:v>5.1883688303233145E-4</c:v>
              </c:pt>
              <c:pt idx="1861">
                <c:v>5.2281574232725494E-4</c:v>
              </c:pt>
              <c:pt idx="1862">
                <c:v>5.2988496824467985E-4</c:v>
              </c:pt>
              <c:pt idx="1863">
                <c:v>5.3931079406327887E-4</c:v>
              </c:pt>
              <c:pt idx="1864">
                <c:v>5.4976375739502895E-4</c:v>
              </c:pt>
              <c:pt idx="1865">
                <c:v>5.6108925308590853E-4</c:v>
              </c:pt>
              <c:pt idx="1866">
                <c:v>5.7059883657511578E-4</c:v>
              </c:pt>
              <c:pt idx="1867">
                <c:v>5.7674751329682666E-4</c:v>
              </c:pt>
              <c:pt idx="1868">
                <c:v>5.7951186371848085E-4</c:v>
              </c:pt>
              <c:pt idx="1869">
                <c:v>5.8110022443357218E-4</c:v>
              </c:pt>
              <c:pt idx="1870">
                <c:v>5.7950490278713942E-4</c:v>
              </c:pt>
              <c:pt idx="1871">
                <c:v>5.7551335979953342E-4</c:v>
              </c:pt>
              <c:pt idx="1872">
                <c:v>5.6801968316626294E-4</c:v>
              </c:pt>
              <c:pt idx="1873">
                <c:v>5.5611881591624806E-4</c:v>
              </c:pt>
              <c:pt idx="1874">
                <c:v>5.4177351419323156E-4</c:v>
              </c:pt>
              <c:pt idx="1875">
                <c:v>5.2599238825926694E-4</c:v>
              </c:pt>
              <c:pt idx="1876">
                <c:v>5.1180309595624731E-4</c:v>
              </c:pt>
              <c:pt idx="1877">
                <c:v>4.9714289136311483E-4</c:v>
              </c:pt>
              <c:pt idx="1878">
                <c:v>4.8391941695897914E-4</c:v>
              </c:pt>
              <c:pt idx="1879">
                <c:v>4.7081962365813369E-4</c:v>
              </c:pt>
              <c:pt idx="1880">
                <c:v>4.5924068060811265E-4</c:v>
              </c:pt>
              <c:pt idx="1881">
                <c:v>4.4982797637158647E-4</c:v>
              </c:pt>
              <c:pt idx="1882">
                <c:v>4.4186631677722751E-4</c:v>
              </c:pt>
              <c:pt idx="1883">
                <c:v>4.3398133312506221E-4</c:v>
              </c:pt>
              <c:pt idx="1884">
                <c:v>4.2635536859703821E-4</c:v>
              </c:pt>
              <c:pt idx="1885">
                <c:v>4.1736802105440631E-4</c:v>
              </c:pt>
              <c:pt idx="1886">
                <c:v>4.1197847843938812E-4</c:v>
              </c:pt>
              <c:pt idx="1887">
                <c:v>4.0914454890358899E-4</c:v>
              </c:pt>
              <c:pt idx="1888">
                <c:v>4.081302007805597E-4</c:v>
              </c:pt>
              <c:pt idx="1889">
                <c:v>4.0948302230260685E-4</c:v>
              </c:pt>
              <c:pt idx="1890">
                <c:v>4.1277545222925078E-4</c:v>
              </c:pt>
              <c:pt idx="1891">
                <c:v>4.1667786207649277E-4</c:v>
              </c:pt>
              <c:pt idx="1892">
                <c:v>4.2222773260687377E-4</c:v>
              </c:pt>
              <c:pt idx="1893">
                <c:v>4.2927749509588442E-4</c:v>
              </c:pt>
              <c:pt idx="1894">
                <c:v>4.3507693237943132E-4</c:v>
              </c:pt>
              <c:pt idx="1895">
                <c:v>4.4272213384135737E-4</c:v>
              </c:pt>
              <c:pt idx="1896">
                <c:v>4.5051964531291462E-4</c:v>
              </c:pt>
              <c:pt idx="1897">
                <c:v>4.5926000813981957E-4</c:v>
              </c:pt>
              <c:pt idx="1898">
                <c:v>4.6715959313820411E-4</c:v>
              </c:pt>
              <c:pt idx="1899">
                <c:v>4.748282292323248E-4</c:v>
              </c:pt>
              <c:pt idx="1900">
                <c:v>4.787295670055424E-4</c:v>
              </c:pt>
              <c:pt idx="1901">
                <c:v>4.7868084048615311E-4</c:v>
              </c:pt>
              <c:pt idx="1902">
                <c:v>4.7635255239900282E-4</c:v>
              </c:pt>
              <c:pt idx="1903">
                <c:v>4.7144464281434115E-4</c:v>
              </c:pt>
              <c:pt idx="1904">
                <c:v>4.6422571912399231E-4</c:v>
              </c:pt>
              <c:pt idx="1905">
                <c:v>4.5548671526416046E-4</c:v>
              </c:pt>
              <c:pt idx="1906">
                <c:v>4.4846390562210055E-4</c:v>
              </c:pt>
              <c:pt idx="1907">
                <c:v>4.436477716137786E-4</c:v>
              </c:pt>
              <c:pt idx="1908">
                <c:v>4.4044462582384025E-4</c:v>
              </c:pt>
              <c:pt idx="1909">
                <c:v>4.3923956932154635E-4</c:v>
              </c:pt>
              <c:pt idx="1910">
                <c:v>4.413171581829698E-4</c:v>
              </c:pt>
              <c:pt idx="1911">
                <c:v>4.4684049865615619E-4</c:v>
              </c:pt>
              <c:pt idx="1912">
                <c:v>4.5686798449693879E-4</c:v>
              </c:pt>
              <c:pt idx="1913">
                <c:v>4.7099283156142301E-4</c:v>
              </c:pt>
              <c:pt idx="1914">
                <c:v>4.8777701109207561E-4</c:v>
              </c:pt>
              <c:pt idx="1915">
                <c:v>5.06084049124894E-4</c:v>
              </c:pt>
              <c:pt idx="1916">
                <c:v>5.2367589298638474E-4</c:v>
              </c:pt>
              <c:pt idx="1917">
                <c:v>5.4271971766735967E-4</c:v>
              </c:pt>
              <c:pt idx="1918">
                <c:v>5.6214209017637609E-4</c:v>
              </c:pt>
              <c:pt idx="1919">
                <c:v>5.8127344743649572E-4</c:v>
              </c:pt>
              <c:pt idx="1920">
                <c:v>5.9760016845105952E-4</c:v>
              </c:pt>
              <c:pt idx="1921">
                <c:v>6.1392646667586721E-4</c:v>
              </c:pt>
              <c:pt idx="1922">
                <c:v>6.2513540829077345E-4</c:v>
              </c:pt>
              <c:pt idx="1923">
                <c:v>6.3310123538415678E-4</c:v>
              </c:pt>
              <c:pt idx="1924">
                <c:v>6.363938465064104E-4</c:v>
              </c:pt>
              <c:pt idx="1925">
                <c:v>6.3248651417843684E-4</c:v>
              </c:pt>
              <c:pt idx="1926">
                <c:v>6.2298218536191246E-4</c:v>
              </c:pt>
              <c:pt idx="1927">
                <c:v>6.0971827413753362E-4</c:v>
              </c:pt>
              <c:pt idx="1928">
                <c:v>5.9552090353024584E-4</c:v>
              </c:pt>
              <c:pt idx="1929">
                <c:v>5.8090480496845402E-4</c:v>
              </c:pt>
              <c:pt idx="1930">
                <c:v>5.6698229300152685E-4</c:v>
              </c:pt>
              <c:pt idx="1931">
                <c:v>5.5477253253578623E-4</c:v>
              </c:pt>
              <c:pt idx="1932">
                <c:v>5.4569452678974138E-4</c:v>
              </c:pt>
              <c:pt idx="1933">
                <c:v>5.3947753932315375E-4</c:v>
              </c:pt>
              <c:pt idx="1934">
                <c:v>5.3925134680364595E-4</c:v>
              </c:pt>
              <c:pt idx="1935">
                <c:v>5.4357662190514808E-4</c:v>
              </c:pt>
              <c:pt idx="1936">
                <c:v>5.5112225637951498E-4</c:v>
              </c:pt>
              <c:pt idx="1937">
                <c:v>5.6065714685555104E-4</c:v>
              </c:pt>
              <c:pt idx="1938">
                <c:v>5.7259010082812622E-4</c:v>
              </c:pt>
              <c:pt idx="1939">
                <c:v>5.8635790194359297E-4</c:v>
              </c:pt>
              <c:pt idx="1940">
                <c:v>5.9937272960309857E-4</c:v>
              </c:pt>
              <c:pt idx="1941">
                <c:v>6.1135958926957521E-4</c:v>
              </c:pt>
              <c:pt idx="1942">
                <c:v>6.2119811828865415E-4</c:v>
              </c:pt>
              <c:pt idx="1943">
                <c:v>6.2866370960241286E-4</c:v>
              </c:pt>
              <c:pt idx="1944">
                <c:v>6.3202173233978731E-4</c:v>
              </c:pt>
              <c:pt idx="1945">
                <c:v>6.3393973316792104E-4</c:v>
              </c:pt>
              <c:pt idx="1946">
                <c:v>6.3304950403757232E-4</c:v>
              </c:pt>
              <c:pt idx="1947">
                <c:v>6.2876934664289868E-4</c:v>
              </c:pt>
              <c:pt idx="1948">
                <c:v>6.2087395934280667E-4</c:v>
              </c:pt>
              <c:pt idx="1949">
                <c:v>6.0876269379060081E-4</c:v>
              </c:pt>
              <c:pt idx="1950">
                <c:v>5.9319095448333954E-4</c:v>
              </c:pt>
              <c:pt idx="1951">
                <c:v>5.751180513775898E-4</c:v>
              </c:pt>
              <c:pt idx="1952">
                <c:v>5.5707191992318095E-4</c:v>
              </c:pt>
              <c:pt idx="1953">
                <c:v>5.3739987496355954E-4</c:v>
              </c:pt>
              <c:pt idx="1954">
                <c:v>5.1948434024487997E-4</c:v>
              </c:pt>
              <c:pt idx="1955">
                <c:v>5.0400926879542172E-4</c:v>
              </c:pt>
              <c:pt idx="1956">
                <c:v>4.914408014209075E-4</c:v>
              </c:pt>
              <c:pt idx="1957">
                <c:v>4.8046726310233825E-4</c:v>
              </c:pt>
              <c:pt idx="1958">
                <c:v>4.7442905530403984E-4</c:v>
              </c:pt>
              <c:pt idx="1959">
                <c:v>4.7038342542692258E-4</c:v>
              </c:pt>
              <c:pt idx="1960">
                <c:v>4.671532512918628E-4</c:v>
              </c:pt>
              <c:pt idx="1961">
                <c:v>4.6362010299766246E-4</c:v>
              </c:pt>
              <c:pt idx="1962">
                <c:v>4.6074365289210811E-4</c:v>
              </c:pt>
              <c:pt idx="1963">
                <c:v>4.6122797365734267E-4</c:v>
              </c:pt>
              <c:pt idx="1964">
                <c:v>4.6483289051263914E-4</c:v>
              </c:pt>
              <c:pt idx="1965">
                <c:v>4.7079470926179271E-4</c:v>
              </c:pt>
              <c:pt idx="1966">
                <c:v>4.766156786236319E-4</c:v>
              </c:pt>
              <c:pt idx="1967">
                <c:v>4.8280544144985421E-4</c:v>
              </c:pt>
              <c:pt idx="1968">
                <c:v>4.8915379573351249E-4</c:v>
              </c:pt>
              <c:pt idx="1969">
                <c:v>4.9496288168327874E-4</c:v>
              </c:pt>
              <c:pt idx="1970">
                <c:v>4.9939562088099833E-4</c:v>
              </c:pt>
              <c:pt idx="1971">
                <c:v>5.0199819382241171E-4</c:v>
              </c:pt>
              <c:pt idx="1972">
                <c:v>5.0081346142767842E-4</c:v>
              </c:pt>
              <c:pt idx="1973">
                <c:v>4.9684124597177922E-4</c:v>
              </c:pt>
              <c:pt idx="1974">
                <c:v>4.9138509887054272E-4</c:v>
              </c:pt>
              <c:pt idx="1975">
                <c:v>4.8412101217446305E-4</c:v>
              </c:pt>
              <c:pt idx="1976">
                <c:v>4.7479366616976453E-4</c:v>
              </c:pt>
              <c:pt idx="1977">
                <c:v>4.641380355485062E-4</c:v>
              </c:pt>
              <c:pt idx="1978">
                <c:v>4.5469637021368787E-4</c:v>
              </c:pt>
              <c:pt idx="1979">
                <c:v>4.4707170425420048E-4</c:v>
              </c:pt>
              <c:pt idx="1980">
                <c:v>4.4550347135142581E-4</c:v>
              </c:pt>
              <c:pt idx="1981">
                <c:v>4.4538296117130615E-4</c:v>
              </c:pt>
              <c:pt idx="1982">
                <c:v>4.467664349506698E-4</c:v>
              </c:pt>
              <c:pt idx="1983">
                <c:v>4.5170168997276994E-4</c:v>
              </c:pt>
              <c:pt idx="1984">
                <c:v>4.5929837631018469E-4</c:v>
              </c:pt>
              <c:pt idx="1985">
                <c:v>4.6897918965060811E-4</c:v>
              </c:pt>
              <c:pt idx="1986">
                <c:v>4.7894069009017252E-4</c:v>
              </c:pt>
              <c:pt idx="1987">
                <c:v>4.8789919733158545E-4</c:v>
              </c:pt>
              <c:pt idx="1988">
                <c:v>4.9654958143861404E-4</c:v>
              </c:pt>
              <c:pt idx="1989">
                <c:v>5.0810303630619664E-4</c:v>
              </c:pt>
              <c:pt idx="1990">
                <c:v>5.1693650347724607E-4</c:v>
              </c:pt>
              <c:pt idx="1991">
                <c:v>5.2422544417113023E-4</c:v>
              </c:pt>
              <c:pt idx="1992">
                <c:v>5.2941316507615235E-4</c:v>
              </c:pt>
              <c:pt idx="1993">
                <c:v>5.320832635814668E-4</c:v>
              </c:pt>
              <c:pt idx="1994">
                <c:v>5.316253218770854E-4</c:v>
              </c:pt>
              <c:pt idx="1995">
                <c:v>5.265007023431596E-4</c:v>
              </c:pt>
              <c:pt idx="1996">
                <c:v>5.2040653530071592E-4</c:v>
              </c:pt>
              <c:pt idx="1997">
                <c:v>5.1581943254312126E-4</c:v>
              </c:pt>
              <c:pt idx="1998">
                <c:v>5.1369178839450369E-4</c:v>
              </c:pt>
              <c:pt idx="1999">
                <c:v>5.1476534218301959E-4</c:v>
              </c:pt>
              <c:pt idx="2000">
                <c:v>5.2151487864630431E-4</c:v>
              </c:pt>
              <c:pt idx="2001">
                <c:v>5.3188284613744626E-4</c:v>
              </c:pt>
              <c:pt idx="2002">
                <c:v>5.4447740567976487E-4</c:v>
              </c:pt>
              <c:pt idx="2003">
                <c:v>5.6284740918697228E-4</c:v>
              </c:pt>
              <c:pt idx="2004">
                <c:v>5.8431596331838835E-4</c:v>
              </c:pt>
              <c:pt idx="2005">
                <c:v>6.102195668915483E-4</c:v>
              </c:pt>
              <c:pt idx="2006">
                <c:v>6.3727256971553986E-4</c:v>
              </c:pt>
              <c:pt idx="2007">
                <c:v>6.6658567067887813E-4</c:v>
              </c:pt>
              <c:pt idx="2008">
                <c:v>6.9280289365325162E-4</c:v>
              </c:pt>
              <c:pt idx="2009">
                <c:v>7.1693799787595782E-4</c:v>
              </c:pt>
              <c:pt idx="2010">
                <c:v>7.351203733292664E-4</c:v>
              </c:pt>
              <c:pt idx="2011">
                <c:v>7.4895017354253686E-4</c:v>
              </c:pt>
              <c:pt idx="2012">
                <c:v>7.5510226278156475E-4</c:v>
              </c:pt>
              <c:pt idx="2013">
                <c:v>7.5513140507546669E-4</c:v>
              </c:pt>
              <c:pt idx="2014">
                <c:v>7.487828997954669E-4</c:v>
              </c:pt>
              <c:pt idx="2015">
                <c:v>7.3385301573648592E-4</c:v>
              </c:pt>
              <c:pt idx="2016">
                <c:v>7.1232477275129055E-4</c:v>
              </c:pt>
              <c:pt idx="2017">
                <c:v>6.8687533597397541E-4</c:v>
              </c:pt>
              <c:pt idx="2018">
                <c:v>6.6089181003728046E-4</c:v>
              </c:pt>
              <c:pt idx="2019">
                <c:v>6.3119785100187629E-4</c:v>
              </c:pt>
              <c:pt idx="2020">
                <c:v>6.047919580988479E-4</c:v>
              </c:pt>
              <c:pt idx="2021">
                <c:v>5.7942008814214113E-4</c:v>
              </c:pt>
              <c:pt idx="2022">
                <c:v>5.592604306970413E-4</c:v>
              </c:pt>
              <c:pt idx="2023">
                <c:v>5.3997866598119292E-4</c:v>
              </c:pt>
              <c:pt idx="2024">
                <c:v>5.2346739723809605E-4</c:v>
              </c:pt>
              <c:pt idx="2025">
                <c:v>5.0843895786704377E-4</c:v>
              </c:pt>
              <c:pt idx="2026">
                <c:v>4.9686874240555915E-4</c:v>
              </c:pt>
              <c:pt idx="2027">
                <c:v>4.8580403249601602E-4</c:v>
              </c:pt>
              <c:pt idx="2028">
                <c:v>4.7666565841265532E-4</c:v>
              </c:pt>
              <c:pt idx="2029">
                <c:v>4.707015143198433E-4</c:v>
              </c:pt>
              <c:pt idx="2030">
                <c:v>4.6709004422332739E-4</c:v>
              </c:pt>
              <c:pt idx="2031">
                <c:v>4.6479047564032289E-4</c:v>
              </c:pt>
              <c:pt idx="2032">
                <c:v>4.6089147831039791E-4</c:v>
              </c:pt>
              <c:pt idx="2033">
                <c:v>4.5429012965662256E-4</c:v>
              </c:pt>
              <c:pt idx="2034">
                <c:v>4.4824550451381202E-4</c:v>
              </c:pt>
              <c:pt idx="2035">
                <c:v>4.4308298489817969E-4</c:v>
              </c:pt>
              <c:pt idx="2036">
                <c:v>4.383453538877831E-4</c:v>
              </c:pt>
              <c:pt idx="2037">
                <c:v>4.3168913316352092E-4</c:v>
              </c:pt>
              <c:pt idx="2038">
                <c:v>4.2217187906016753E-4</c:v>
              </c:pt>
              <c:pt idx="2039">
                <c:v>4.1192214170438917E-4</c:v>
              </c:pt>
              <c:pt idx="2040">
                <c:v>4.0450323845941E-4</c:v>
              </c:pt>
              <c:pt idx="2041">
                <c:v>3.9652948405810004E-4</c:v>
              </c:pt>
              <c:pt idx="2042">
                <c:v>3.8668068728780179E-4</c:v>
              </c:pt>
              <c:pt idx="2043">
                <c:v>3.7630355431873325E-4</c:v>
              </c:pt>
              <c:pt idx="2044">
                <c:v>3.698033430144681E-4</c:v>
              </c:pt>
              <c:pt idx="2045">
                <c:v>3.6383747756336341E-4</c:v>
              </c:pt>
              <c:pt idx="2046">
                <c:v>3.5802624746554844E-4</c:v>
              </c:pt>
              <c:pt idx="2047">
                <c:v>3.5435437883244835E-4</c:v>
              </c:pt>
              <c:pt idx="2048">
                <c:v>3.5323483155832357E-4</c:v>
              </c:pt>
              <c:pt idx="2049">
                <c:v>3.5153059625079539E-4</c:v>
              </c:pt>
              <c:pt idx="2050">
                <c:v>3.4993690536485044E-4</c:v>
              </c:pt>
              <c:pt idx="2051">
                <c:v>3.4962032643534434E-4</c:v>
              </c:pt>
              <c:pt idx="2052">
                <c:v>3.4890424138560202E-4</c:v>
              </c:pt>
              <c:pt idx="2053">
                <c:v>3.4686242355747059E-4</c:v>
              </c:pt>
              <c:pt idx="2054">
                <c:v>3.4567651339127389E-4</c:v>
              </c:pt>
              <c:pt idx="2055">
                <c:v>3.4573947886566296E-4</c:v>
              </c:pt>
              <c:pt idx="2056">
                <c:v>3.4534007844286573E-4</c:v>
              </c:pt>
              <c:pt idx="2057">
                <c:v>3.4245988362804311E-4</c:v>
              </c:pt>
              <c:pt idx="2058">
                <c:v>3.3799052781751938E-4</c:v>
              </c:pt>
              <c:pt idx="2059">
                <c:v>3.3443477537100247E-4</c:v>
              </c:pt>
              <c:pt idx="2060">
                <c:v>3.3185094107556439E-4</c:v>
              </c:pt>
              <c:pt idx="2061">
                <c:v>3.2848406995258038E-4</c:v>
              </c:pt>
              <c:pt idx="2062">
                <c:v>3.2576971441958388E-4</c:v>
              </c:pt>
              <c:pt idx="2063">
                <c:v>3.2169557643319885E-4</c:v>
              </c:pt>
              <c:pt idx="2064">
                <c:v>3.159686626924554E-4</c:v>
              </c:pt>
              <c:pt idx="2065">
                <c:v>3.1153017053412623E-4</c:v>
              </c:pt>
              <c:pt idx="2066">
                <c:v>3.097732677026966E-4</c:v>
              </c:pt>
              <c:pt idx="2067">
                <c:v>3.0902775346600364E-4</c:v>
              </c:pt>
              <c:pt idx="2068">
                <c:v>3.0942034395380096E-4</c:v>
              </c:pt>
              <c:pt idx="2069">
                <c:v>3.1220974466850338E-4</c:v>
              </c:pt>
              <c:pt idx="2070">
                <c:v>3.1703232622060567E-4</c:v>
              </c:pt>
              <c:pt idx="2071">
                <c:v>3.2211801889770294E-4</c:v>
              </c:pt>
              <c:pt idx="2072">
                <c:v>3.2613734521213774E-4</c:v>
              </c:pt>
              <c:pt idx="2073">
                <c:v>3.3037268689266601E-4</c:v>
              </c:pt>
              <c:pt idx="2074">
                <c:v>3.3448514775051368E-4</c:v>
              </c:pt>
              <c:pt idx="2075">
                <c:v>3.3652412684742568E-4</c:v>
              </c:pt>
              <c:pt idx="2076">
                <c:v>3.3784369897508321E-4</c:v>
              </c:pt>
              <c:pt idx="2077">
                <c:v>3.4031131138649909E-4</c:v>
              </c:pt>
              <c:pt idx="2078">
                <c:v>3.4236925562389854E-4</c:v>
              </c:pt>
              <c:pt idx="2079">
                <c:v>3.4479726169494939E-4</c:v>
              </c:pt>
              <c:pt idx="2080">
                <c:v>3.4739388538050913E-4</c:v>
              </c:pt>
              <c:pt idx="2081">
                <c:v>3.5075163632446892E-4</c:v>
              </c:pt>
              <c:pt idx="2082">
                <c:v>3.572766261283677E-4</c:v>
              </c:pt>
              <c:pt idx="2083">
                <c:v>3.658712774857633E-4</c:v>
              </c:pt>
              <c:pt idx="2084">
                <c:v>3.7438191447877023E-4</c:v>
              </c:pt>
              <c:pt idx="2085">
                <c:v>3.847951808723503E-4</c:v>
              </c:pt>
              <c:pt idx="2086">
                <c:v>3.9512091468678573E-4</c:v>
              </c:pt>
              <c:pt idx="2087">
                <c:v>4.0831610747616592E-4</c:v>
              </c:pt>
              <c:pt idx="2088">
                <c:v>4.2183331506334476E-4</c:v>
              </c:pt>
              <c:pt idx="2089">
                <c:v>4.3382015963018723E-4</c:v>
              </c:pt>
              <c:pt idx="2090">
                <c:v>4.4143941992065035E-4</c:v>
              </c:pt>
              <c:pt idx="2091">
                <c:v>4.4645329873774898E-4</c:v>
              </c:pt>
              <c:pt idx="2092">
                <c:v>4.4907358355001563E-4</c:v>
              </c:pt>
              <c:pt idx="2093">
                <c:v>4.4954312177342121E-4</c:v>
              </c:pt>
              <c:pt idx="2094">
                <c:v>4.4614075141055989E-4</c:v>
              </c:pt>
              <c:pt idx="2095">
                <c:v>4.3782607746950037E-4</c:v>
              </c:pt>
              <c:pt idx="2096">
                <c:v>4.2522831680474286E-4</c:v>
              </c:pt>
              <c:pt idx="2097">
                <c:v>4.1060580089843891E-4</c:v>
              </c:pt>
              <c:pt idx="2098">
                <c:v>3.9878378393793474E-4</c:v>
              </c:pt>
              <c:pt idx="2099">
                <c:v>3.8679897782170196E-4</c:v>
              </c:pt>
              <c:pt idx="2100">
                <c:v>3.7395125781329071E-4</c:v>
              </c:pt>
              <c:pt idx="2101">
                <c:v>3.6097763705536968E-4</c:v>
              </c:pt>
              <c:pt idx="2102">
                <c:v>3.5155295880896569E-4</c:v>
              </c:pt>
              <c:pt idx="2103">
                <c:v>3.4394011586301465E-4</c:v>
              </c:pt>
              <c:pt idx="2104">
                <c:v>3.3942594433834545E-4</c:v>
              </c:pt>
              <c:pt idx="2105">
                <c:v>3.3664213048827704E-4</c:v>
              </c:pt>
              <c:pt idx="2106">
                <c:v>3.3487049041392092E-4</c:v>
              </c:pt>
              <c:pt idx="2107">
                <c:v>3.3436685721661351E-4</c:v>
              </c:pt>
              <c:pt idx="2108">
                <c:v>3.3397609378454788E-4</c:v>
              </c:pt>
              <c:pt idx="2109">
                <c:v>3.3505654810586855E-4</c:v>
              </c:pt>
              <c:pt idx="2110">
                <c:v>3.3667326593388619E-4</c:v>
              </c:pt>
              <c:pt idx="2111">
                <c:v>3.3837599127799976E-4</c:v>
              </c:pt>
              <c:pt idx="2112">
                <c:v>3.4024442000723214E-4</c:v>
              </c:pt>
              <c:pt idx="2113">
                <c:v>3.414971611541592E-4</c:v>
              </c:pt>
              <c:pt idx="2114">
                <c:v>3.4215712086378068E-4</c:v>
              </c:pt>
              <c:pt idx="2115">
                <c:v>3.4251273234755429E-4</c:v>
              </c:pt>
              <c:pt idx="2116">
                <c:v>3.4075492353807595E-4</c:v>
              </c:pt>
              <c:pt idx="2117">
                <c:v>3.3680368147400564E-4</c:v>
              </c:pt>
              <c:pt idx="2118">
                <c:v>3.3224863523970306E-4</c:v>
              </c:pt>
              <c:pt idx="2119">
                <c:v>3.2519905394630215E-4</c:v>
              </c:pt>
              <c:pt idx="2120">
                <c:v>3.1693819510133923E-4</c:v>
              </c:pt>
              <c:pt idx="2121">
                <c:v>3.0892873006527384E-4</c:v>
              </c:pt>
              <c:pt idx="2122">
                <c:v>3.0178618032443568E-4</c:v>
              </c:pt>
              <c:pt idx="2123">
                <c:v>2.9641428918173422E-4</c:v>
              </c:pt>
              <c:pt idx="2124">
                <c:v>2.9264866692022131E-4</c:v>
              </c:pt>
              <c:pt idx="2125">
                <c:v>2.8921479872053132E-4</c:v>
              </c:pt>
              <c:pt idx="2126">
                <c:v>2.87741723712145E-4</c:v>
              </c:pt>
              <c:pt idx="2127">
                <c:v>2.8691663440350235E-4</c:v>
              </c:pt>
              <c:pt idx="2128">
                <c:v>2.869606800363064E-4</c:v>
              </c:pt>
              <c:pt idx="2129">
                <c:v>2.8928831883918841E-4</c:v>
              </c:pt>
              <c:pt idx="2130">
                <c:v>2.9224778673327779E-4</c:v>
              </c:pt>
              <c:pt idx="2131">
                <c:v>2.9490977673505582E-4</c:v>
              </c:pt>
              <c:pt idx="2132">
                <c:v>2.977199847456115E-4</c:v>
              </c:pt>
              <c:pt idx="2133">
                <c:v>3.0203008471479687E-4</c:v>
              </c:pt>
              <c:pt idx="2134">
                <c:v>3.0710328999445529E-4</c:v>
              </c:pt>
              <c:pt idx="2135">
                <c:v>3.1089615199596769E-4</c:v>
              </c:pt>
              <c:pt idx="2136">
                <c:v>3.1097035159816138E-4</c:v>
              </c:pt>
              <c:pt idx="2137">
                <c:v>3.0957845222294428E-4</c:v>
              </c:pt>
              <c:pt idx="2138">
                <c:v>3.0813672405504517E-4</c:v>
              </c:pt>
              <c:pt idx="2139">
                <c:v>3.0771237903663869E-4</c:v>
              </c:pt>
              <c:pt idx="2140">
                <c:v>3.0669457309739001E-4</c:v>
              </c:pt>
              <c:pt idx="2141">
                <c:v>3.0458156049425995E-4</c:v>
              </c:pt>
              <c:pt idx="2142">
                <c:v>3.0251577954673874E-4</c:v>
              </c:pt>
              <c:pt idx="2143">
                <c:v>3.0091141321945253E-4</c:v>
              </c:pt>
              <c:pt idx="2144">
                <c:v>3.0075550949689453E-4</c:v>
              </c:pt>
              <c:pt idx="2145">
                <c:v>3.0097791200823175E-4</c:v>
              </c:pt>
              <c:pt idx="2146">
                <c:v>3.0297743576112007E-4</c:v>
              </c:pt>
              <c:pt idx="2147">
                <c:v>3.0828014038016438E-4</c:v>
              </c:pt>
              <c:pt idx="2148">
                <c:v>3.1315428718287547E-4</c:v>
              </c:pt>
              <c:pt idx="2149">
                <c:v>3.1695916849316805E-4</c:v>
              </c:pt>
              <c:pt idx="2150">
                <c:v>3.2034684691200531E-4</c:v>
              </c:pt>
              <c:pt idx="2151">
                <c:v>3.2472611830521372E-4</c:v>
              </c:pt>
              <c:pt idx="2152">
                <c:v>3.2993260805547935E-4</c:v>
              </c:pt>
              <c:pt idx="2153">
                <c:v>3.3382961223369701E-4</c:v>
              </c:pt>
              <c:pt idx="2154">
                <c:v>3.3434343768405298E-4</c:v>
              </c:pt>
              <c:pt idx="2155">
                <c:v>3.3398784129991352E-4</c:v>
              </c:pt>
              <c:pt idx="2156">
                <c:v>3.3241800783591932E-4</c:v>
              </c:pt>
              <c:pt idx="2157">
                <c:v>3.292365149213464E-4</c:v>
              </c:pt>
              <c:pt idx="2158">
                <c:v>3.2580149914946131E-4</c:v>
              </c:pt>
              <c:pt idx="2159">
                <c:v>3.1986616515859993E-4</c:v>
              </c:pt>
              <c:pt idx="2160">
                <c:v>3.1356611460457484E-4</c:v>
              </c:pt>
              <c:pt idx="2161">
                <c:v>3.0866539244576671E-4</c:v>
              </c:pt>
              <c:pt idx="2162">
                <c:v>3.0440897167597058E-4</c:v>
              </c:pt>
              <c:pt idx="2163">
                <c:v>2.9897130652692887E-4</c:v>
              </c:pt>
              <c:pt idx="2164">
                <c:v>2.9258133765156408E-4</c:v>
              </c:pt>
              <c:pt idx="2165">
                <c:v>2.8622458797132057E-4</c:v>
              </c:pt>
              <c:pt idx="2166">
                <c:v>2.8331304631601075E-4</c:v>
              </c:pt>
              <c:pt idx="2167">
                <c:v>2.8178589951774745E-4</c:v>
              </c:pt>
              <c:pt idx="2168">
                <c:v>2.8162404653933593E-4</c:v>
              </c:pt>
              <c:pt idx="2169">
                <c:v>2.8091403154252033E-4</c:v>
              </c:pt>
              <c:pt idx="2170">
                <c:v>2.8060423234874582E-4</c:v>
              </c:pt>
              <c:pt idx="2171">
                <c:v>2.8167839012262756E-4</c:v>
              </c:pt>
              <c:pt idx="2172">
                <c:v>2.8318030543223279E-4</c:v>
              </c:pt>
              <c:pt idx="2173">
                <c:v>2.8452615092330446E-4</c:v>
              </c:pt>
              <c:pt idx="2174">
                <c:v>2.8522234975487644E-4</c:v>
              </c:pt>
              <c:pt idx="2175">
                <c:v>2.8715324567057097E-4</c:v>
              </c:pt>
              <c:pt idx="2176">
                <c:v>2.8834724924066993E-4</c:v>
              </c:pt>
              <c:pt idx="2177">
                <c:v>2.8746358845117479E-4</c:v>
              </c:pt>
              <c:pt idx="2178">
                <c:v>2.8568649740889191E-4</c:v>
              </c:pt>
              <c:pt idx="2179">
                <c:v>2.8440535385013604E-4</c:v>
              </c:pt>
              <c:pt idx="2180">
                <c:v>2.8352845769673832E-4</c:v>
              </c:pt>
              <c:pt idx="2181">
                <c:v>2.8343068756564265E-4</c:v>
              </c:pt>
              <c:pt idx="2182">
                <c:v>2.8301235220162628E-4</c:v>
              </c:pt>
              <c:pt idx="2183">
                <c:v>2.8292202619016463E-4</c:v>
              </c:pt>
              <c:pt idx="2184">
                <c:v>2.8538302496182455E-4</c:v>
              </c:pt>
              <c:pt idx="2185">
                <c:v>2.8968397455271739E-4</c:v>
              </c:pt>
              <c:pt idx="2186">
                <c:v>2.9464736019323162E-4</c:v>
              </c:pt>
              <c:pt idx="2187">
                <c:v>2.9940412244009129E-4</c:v>
              </c:pt>
              <c:pt idx="2188">
                <c:v>3.0363058553574168E-4</c:v>
              </c:pt>
              <c:pt idx="2189">
                <c:v>3.0763345324895733E-4</c:v>
              </c:pt>
              <c:pt idx="2190">
                <c:v>3.1236270396240286E-4</c:v>
              </c:pt>
              <c:pt idx="2191">
                <c:v>3.1862301227935557E-4</c:v>
              </c:pt>
              <c:pt idx="2192">
                <c:v>3.2501207517667159E-4</c:v>
              </c:pt>
              <c:pt idx="2193">
                <c:v>3.3070958992973272E-4</c:v>
              </c:pt>
              <c:pt idx="2194">
                <c:v>3.3546736385208013E-4</c:v>
              </c:pt>
              <c:pt idx="2195">
                <c:v>3.414439349437944E-4</c:v>
              </c:pt>
              <c:pt idx="2196">
                <c:v>3.4898067573364936E-4</c:v>
              </c:pt>
              <c:pt idx="2197">
                <c:v>3.5839594690798032E-4</c:v>
              </c:pt>
              <c:pt idx="2198">
                <c:v>3.6601436161893126E-4</c:v>
              </c:pt>
              <c:pt idx="2199">
                <c:v>3.7313355222574549E-4</c:v>
              </c:pt>
              <c:pt idx="2200">
                <c:v>3.8171435721862909E-4</c:v>
              </c:pt>
              <c:pt idx="2201">
                <c:v>3.9172810239233879E-4</c:v>
              </c:pt>
              <c:pt idx="2202">
                <c:v>4.0154742467678396E-4</c:v>
              </c:pt>
              <c:pt idx="2203">
                <c:v>4.1338026807497089E-4</c:v>
              </c:pt>
              <c:pt idx="2204">
                <c:v>4.2601761998045938E-4</c:v>
              </c:pt>
              <c:pt idx="2205">
                <c:v>4.3981149816409631E-4</c:v>
              </c:pt>
              <c:pt idx="2206">
                <c:v>4.5052616835486572E-4</c:v>
              </c:pt>
              <c:pt idx="2207">
                <c:v>4.6126934665490285E-4</c:v>
              </c:pt>
              <c:pt idx="2208">
                <c:v>4.7420875164184897E-4</c:v>
              </c:pt>
              <c:pt idx="2209">
                <c:v>4.8788372020658577E-4</c:v>
              </c:pt>
              <c:pt idx="2210">
                <c:v>4.9916524576283205E-4</c:v>
              </c:pt>
              <c:pt idx="2211">
                <c:v>5.0745068681218482E-4</c:v>
              </c:pt>
              <c:pt idx="2212">
                <c:v>5.1146789917783922E-4</c:v>
              </c:pt>
              <c:pt idx="2213">
                <c:v>5.1400617787705858E-4</c:v>
              </c:pt>
              <c:pt idx="2214">
                <c:v>5.1393108739645034E-4</c:v>
              </c:pt>
              <c:pt idx="2215">
                <c:v>5.1160769159076325E-4</c:v>
              </c:pt>
              <c:pt idx="2216">
                <c:v>5.0873474460033077E-4</c:v>
              </c:pt>
              <c:pt idx="2217">
                <c:v>5.0560865224343976E-4</c:v>
              </c:pt>
              <c:pt idx="2218">
                <c:v>5.046607425106531E-4</c:v>
              </c:pt>
              <c:pt idx="2219">
                <c:v>5.049748752994275E-4</c:v>
              </c:pt>
              <c:pt idx="2220">
                <c:v>5.076186702420596E-4</c:v>
              </c:pt>
              <c:pt idx="2221">
                <c:v>5.1289889150586037E-4</c:v>
              </c:pt>
              <c:pt idx="2222">
                <c:v>5.1850586885258173E-4</c:v>
              </c:pt>
              <c:pt idx="2223">
                <c:v>5.2515518904403913E-4</c:v>
              </c:pt>
              <c:pt idx="2224">
                <c:v>5.3319586502388442E-4</c:v>
              </c:pt>
              <c:pt idx="2225">
                <c:v>5.4164552969420961E-4</c:v>
              </c:pt>
              <c:pt idx="2226">
                <c:v>5.5036025334233459E-4</c:v>
              </c:pt>
              <c:pt idx="2227">
                <c:v>5.6249558771136925E-4</c:v>
              </c:pt>
              <c:pt idx="2228">
                <c:v>5.7415551009931556E-4</c:v>
              </c:pt>
              <c:pt idx="2229">
                <c:v>5.8418260334961044E-4</c:v>
              </c:pt>
              <c:pt idx="2230">
                <c:v>5.9341101655138403E-4</c:v>
              </c:pt>
              <c:pt idx="2231">
                <c:v>6.0347711215667809E-4</c:v>
              </c:pt>
              <c:pt idx="2232">
                <c:v>6.1123473039482144E-4</c:v>
              </c:pt>
              <c:pt idx="2233">
                <c:v>6.1844704044541443E-4</c:v>
              </c:pt>
              <c:pt idx="2234">
                <c:v>6.2550033624881522E-4</c:v>
              </c:pt>
              <c:pt idx="2235">
                <c:v>6.3343478630244296E-4</c:v>
              </c:pt>
              <c:pt idx="2236">
                <c:v>6.4054823904828172E-4</c:v>
              </c:pt>
              <c:pt idx="2237">
                <c:v>6.4799649598204078E-4</c:v>
              </c:pt>
              <c:pt idx="2238">
                <c:v>6.5695453513479527E-4</c:v>
              </c:pt>
              <c:pt idx="2239">
                <c:v>6.6948286768174926E-4</c:v>
              </c:pt>
              <c:pt idx="2240">
                <c:v>6.8288549924502785E-4</c:v>
              </c:pt>
              <c:pt idx="2241">
                <c:v>6.979075061719339E-4</c:v>
              </c:pt>
              <c:pt idx="2242">
                <c:v>7.1214676316434268E-4</c:v>
              </c:pt>
              <c:pt idx="2243">
                <c:v>7.2749105668246203E-4</c:v>
              </c:pt>
              <c:pt idx="2244">
                <c:v>7.4144718043499833E-4</c:v>
              </c:pt>
              <c:pt idx="2245">
                <c:v>7.5644395587324631E-4</c:v>
              </c:pt>
              <c:pt idx="2246">
                <c:v>7.6903599377666247E-4</c:v>
              </c:pt>
              <c:pt idx="2247">
                <c:v>7.7931984120597673E-4</c:v>
              </c:pt>
              <c:pt idx="2248">
                <c:v>7.8642375098303516E-4</c:v>
              </c:pt>
              <c:pt idx="2249">
                <c:v>7.9304847387046866E-4</c:v>
              </c:pt>
              <c:pt idx="2250">
                <c:v>7.9843939055219417E-4</c:v>
              </c:pt>
              <c:pt idx="2251">
                <c:v>8.0483651665414423E-4</c:v>
              </c:pt>
              <c:pt idx="2252">
                <c:v>8.1295888165471952E-4</c:v>
              </c:pt>
              <c:pt idx="2253">
                <c:v>8.2336760305842165E-4</c:v>
              </c:pt>
              <c:pt idx="2254">
                <c:v>8.3399196233736352E-4</c:v>
              </c:pt>
              <c:pt idx="2255">
                <c:v>8.4472981046654707E-4</c:v>
              </c:pt>
              <c:pt idx="2256">
                <c:v>8.5646841704802848E-4</c:v>
              </c:pt>
              <c:pt idx="2257">
                <c:v>8.7037694675373646E-4</c:v>
              </c:pt>
              <c:pt idx="2258">
                <c:v>8.8329503105726828E-4</c:v>
              </c:pt>
              <c:pt idx="2259">
                <c:v>8.9373218507206743E-4</c:v>
              </c:pt>
              <c:pt idx="2260">
                <c:v>9.0138664260972499E-4</c:v>
              </c:pt>
              <c:pt idx="2261">
                <c:v>9.076109382992393E-4</c:v>
              </c:pt>
              <c:pt idx="2262">
                <c:v>9.1228102864610071E-4</c:v>
              </c:pt>
              <c:pt idx="2263">
                <c:v>9.1555947631152541E-4</c:v>
              </c:pt>
              <c:pt idx="2264">
                <c:v>9.1750686102770747E-4</c:v>
              </c:pt>
              <c:pt idx="2265">
                <c:v>9.1882505908865765E-4</c:v>
              </c:pt>
              <c:pt idx="2266">
                <c:v>9.197351744371767E-4</c:v>
              </c:pt>
              <c:pt idx="2267">
                <c:v>9.207903821702052E-4</c:v>
              </c:pt>
              <c:pt idx="2268">
                <c:v>9.2397947020075356E-4</c:v>
              </c:pt>
              <c:pt idx="2269">
                <c:v>9.2868040910017526E-4</c:v>
              </c:pt>
              <c:pt idx="2270">
                <c:v>9.3525912340236572E-4</c:v>
              </c:pt>
              <c:pt idx="2271">
                <c:v>9.4219293580076891E-4</c:v>
              </c:pt>
              <c:pt idx="2272">
                <c:v>9.4957913323818772E-4</c:v>
              </c:pt>
              <c:pt idx="2273">
                <c:v>9.5619506813854815E-4</c:v>
              </c:pt>
              <c:pt idx="2274">
                <c:v>9.6205195953002088E-4</c:v>
              </c:pt>
              <c:pt idx="2275">
                <c:v>9.6700033613419392E-4</c:v>
              </c:pt>
              <c:pt idx="2276">
                <c:v>9.6979547470987186E-4</c:v>
              </c:pt>
              <c:pt idx="2277">
                <c:v>9.713167024515499E-4</c:v>
              </c:pt>
              <c:pt idx="2278">
                <c:v>9.7239072432872434E-4</c:v>
              </c:pt>
              <c:pt idx="2279">
                <c:v>9.7331133392297492E-4</c:v>
              </c:pt>
              <c:pt idx="2280">
                <c:v>9.7376485143455156E-4</c:v>
              </c:pt>
              <c:pt idx="2281">
                <c:v>9.7413130445564205E-4</c:v>
              </c:pt>
              <c:pt idx="2282">
                <c:v>9.7487053724453019E-4</c:v>
              </c:pt>
              <c:pt idx="2283">
                <c:v>9.7551523122402998E-4</c:v>
              </c:pt>
              <c:pt idx="2284">
                <c:v>9.7545595006037257E-4</c:v>
              </c:pt>
              <c:pt idx="2285">
                <c:v>9.753404529587895E-4</c:v>
              </c:pt>
              <c:pt idx="2286">
                <c:v>9.757024364881727E-4</c:v>
              </c:pt>
              <c:pt idx="2287">
                <c:v>9.7629280198401503E-4</c:v>
              </c:pt>
              <c:pt idx="2288">
                <c:v>9.7681161031363921E-4</c:v>
              </c:pt>
              <c:pt idx="2289">
                <c:v>9.7709815607082882E-4</c:v>
              </c:pt>
              <c:pt idx="2290">
                <c:v>9.7739117957106698E-4</c:v>
              </c:pt>
              <c:pt idx="2291">
                <c:v>9.7767754413264686E-4</c:v>
              </c:pt>
              <c:pt idx="2292">
                <c:v>9.775737341478929E-4</c:v>
              </c:pt>
              <c:pt idx="2293">
                <c:v>9.7745340516338297E-4</c:v>
              </c:pt>
              <c:pt idx="2294">
                <c:v>9.7727162066789863E-4</c:v>
              </c:pt>
              <c:pt idx="2295">
                <c:v>9.7658558389010692E-4</c:v>
              </c:pt>
              <c:pt idx="2296">
                <c:v>9.7519742922415808E-4</c:v>
              </c:pt>
              <c:pt idx="2297">
                <c:v>9.736546694041878E-4</c:v>
              </c:pt>
              <c:pt idx="2298">
                <c:v>9.7233162436067666E-4</c:v>
              </c:pt>
              <c:pt idx="2299">
                <c:v>9.7127523885618479E-4</c:v>
              </c:pt>
              <c:pt idx="2300">
                <c:v>9.7095761805192262E-4</c:v>
              </c:pt>
              <c:pt idx="2301">
                <c:v>9.711349783546021E-4</c:v>
              </c:pt>
              <c:pt idx="2302">
                <c:v>9.723231232666524E-4</c:v>
              </c:pt>
              <c:pt idx="2303">
                <c:v>9.7370705003504044E-4</c:v>
              </c:pt>
              <c:pt idx="2304">
                <c:v>9.741827489091776E-4</c:v>
              </c:pt>
              <c:pt idx="2305">
                <c:v>9.7435355597063776E-4</c:v>
              </c:pt>
              <c:pt idx="2306">
                <c:v>9.7456324459002392E-4</c:v>
              </c:pt>
              <c:pt idx="2307">
                <c:v>9.7502914380160038E-4</c:v>
              </c:pt>
              <c:pt idx="2308">
                <c:v>9.7516893621452452E-4</c:v>
              </c:pt>
              <c:pt idx="2309">
                <c:v>9.7491855408111472E-4</c:v>
              </c:pt>
              <c:pt idx="2310">
                <c:v>9.750931964496479E-4</c:v>
              </c:pt>
              <c:pt idx="2311">
                <c:v>9.7576831619195197E-4</c:v>
              </c:pt>
              <c:pt idx="2312">
                <c:v>9.7603369226206881E-4</c:v>
              </c:pt>
              <c:pt idx="2313">
                <c:v>9.7594821323316802E-4</c:v>
              </c:pt>
              <c:pt idx="2314">
                <c:v>9.7600424797548405E-4</c:v>
              </c:pt>
              <c:pt idx="2315">
                <c:v>9.7599452381109399E-4</c:v>
              </c:pt>
              <c:pt idx="2316">
                <c:v>9.7574950204780604E-4</c:v>
              </c:pt>
              <c:pt idx="2317">
                <c:v>9.7540269365073949E-4</c:v>
              </c:pt>
              <c:pt idx="2318">
                <c:v>9.7488121268587144E-4</c:v>
              </c:pt>
              <c:pt idx="2319">
                <c:v>9.7451776449197607E-4</c:v>
              </c:pt>
              <c:pt idx="2320">
                <c:v>9.7432270741807736E-4</c:v>
              </c:pt>
              <c:pt idx="2321">
                <c:v>9.7363573446296867E-4</c:v>
              </c:pt>
              <c:pt idx="2322">
                <c:v>9.7189296488909974E-4</c:v>
              </c:pt>
              <c:pt idx="2323">
                <c:v>9.6916971567159119E-4</c:v>
              </c:pt>
              <c:pt idx="2324">
                <c:v>9.6622358075445277E-4</c:v>
              </c:pt>
              <c:pt idx="2325">
                <c:v>9.6465185983619028E-4</c:v>
              </c:pt>
              <c:pt idx="2326">
                <c:v>9.6527530863044664E-4</c:v>
              </c:pt>
              <c:pt idx="2327">
                <c:v>9.6605984032177301E-4</c:v>
              </c:pt>
              <c:pt idx="2328">
                <c:v>9.6642206544530259E-4</c:v>
              </c:pt>
              <c:pt idx="2329">
                <c:v>9.6638171922286431E-4</c:v>
              </c:pt>
              <c:pt idx="2330">
                <c:v>9.6505236253228012E-4</c:v>
              </c:pt>
              <c:pt idx="2331">
                <c:v>9.6328351589024101E-4</c:v>
              </c:pt>
              <c:pt idx="2332">
                <c:v>9.5908003443776098E-4</c:v>
              </c:pt>
              <c:pt idx="2333">
                <c:v>9.553162241323456E-4</c:v>
              </c:pt>
              <c:pt idx="2334">
                <c:v>9.5400101579895633E-4</c:v>
              </c:pt>
              <c:pt idx="2335">
                <c:v>9.5312052593263176E-4</c:v>
              </c:pt>
              <c:pt idx="2336">
                <c:v>9.5206361194094481E-4</c:v>
              </c:pt>
              <c:pt idx="2337">
                <c:v>9.5086477648791904E-4</c:v>
              </c:pt>
              <c:pt idx="2338">
                <c:v>9.5055606446780303E-4</c:v>
              </c:pt>
              <c:pt idx="2339">
                <c:v>9.4988376835708434E-4</c:v>
              </c:pt>
              <c:pt idx="2340">
                <c:v>9.4806155960797307E-4</c:v>
              </c:pt>
              <c:pt idx="2341">
                <c:v>9.4417192405121862E-4</c:v>
              </c:pt>
              <c:pt idx="2342">
                <c:v>9.3667288704782641E-4</c:v>
              </c:pt>
              <c:pt idx="2343">
                <c:v>9.2501933670548968E-4</c:v>
              </c:pt>
              <c:pt idx="2344">
                <c:v>9.1031895198589454E-4</c:v>
              </c:pt>
              <c:pt idx="2345">
                <c:v>8.9327071005329583E-4</c:v>
              </c:pt>
              <c:pt idx="2346">
                <c:v>8.7899611991698514E-4</c:v>
              </c:pt>
              <c:pt idx="2347">
                <c:v>8.6595216506321182E-4</c:v>
              </c:pt>
              <c:pt idx="2348">
                <c:v>8.5394217275722346E-4</c:v>
              </c:pt>
              <c:pt idx="2349">
                <c:v>8.4422715874545929E-4</c:v>
              </c:pt>
              <c:pt idx="2350">
                <c:v>8.353240218624599E-4</c:v>
              </c:pt>
              <c:pt idx="2351">
                <c:v>8.2374856682792652E-4</c:v>
              </c:pt>
              <c:pt idx="2352">
                <c:v>8.1374836602604583E-4</c:v>
              </c:pt>
              <c:pt idx="2353">
                <c:v>8.0304554904808104E-4</c:v>
              </c:pt>
              <c:pt idx="2354">
                <c:v>7.934333333455832E-4</c:v>
              </c:pt>
              <c:pt idx="2355">
                <c:v>7.815554175394703E-4</c:v>
              </c:pt>
              <c:pt idx="2356">
                <c:v>7.696806122579915E-4</c:v>
              </c:pt>
              <c:pt idx="2357">
                <c:v>7.582339722023582E-4</c:v>
              </c:pt>
              <c:pt idx="2358">
                <c:v>7.4664187737099588E-4</c:v>
              </c:pt>
              <c:pt idx="2359">
                <c:v>7.3846435340688501E-4</c:v>
              </c:pt>
              <c:pt idx="2360">
                <c:v>7.342428278916004E-4</c:v>
              </c:pt>
              <c:pt idx="2361">
                <c:v>7.2945423561596081E-4</c:v>
              </c:pt>
              <c:pt idx="2362">
                <c:v>7.235183731379044E-4</c:v>
              </c:pt>
              <c:pt idx="2363">
                <c:v>7.1410847743332939E-4</c:v>
              </c:pt>
              <c:pt idx="2364">
                <c:v>7.0496045468374934E-4</c:v>
              </c:pt>
              <c:pt idx="2365">
                <c:v>6.9633503027196415E-4</c:v>
              </c:pt>
              <c:pt idx="2366">
                <c:v>6.9028708320964147E-4</c:v>
              </c:pt>
              <c:pt idx="2367">
                <c:v>6.8286114353515023E-4</c:v>
              </c:pt>
              <c:pt idx="2368">
                <c:v>6.7541442676407411E-4</c:v>
              </c:pt>
              <c:pt idx="2369">
                <c:v>6.666882424936323E-4</c:v>
              </c:pt>
              <c:pt idx="2370">
                <c:v>6.5692350538662503E-4</c:v>
              </c:pt>
              <c:pt idx="2371">
                <c:v>6.4654857696414187E-4</c:v>
              </c:pt>
              <c:pt idx="2372">
                <c:v>6.3920248415501497E-4</c:v>
              </c:pt>
              <c:pt idx="2373">
                <c:v>6.3380961962048452E-4</c:v>
              </c:pt>
              <c:pt idx="2374">
                <c:v>6.3009563810775121E-4</c:v>
              </c:pt>
              <c:pt idx="2375">
                <c:v>6.2726977177658607E-4</c:v>
              </c:pt>
              <c:pt idx="2376">
                <c:v>6.2806981079218044E-4</c:v>
              </c:pt>
              <c:pt idx="2377">
                <c:v>6.3405192344962629E-4</c:v>
              </c:pt>
              <c:pt idx="2378">
                <c:v>6.4300582530262462E-4</c:v>
              </c:pt>
              <c:pt idx="2379">
                <c:v>6.5677539307528647E-4</c:v>
              </c:pt>
              <c:pt idx="2380">
                <c:v>6.7356370990569506E-4</c:v>
              </c:pt>
              <c:pt idx="2381">
                <c:v>6.9414428475225015E-4</c:v>
              </c:pt>
              <c:pt idx="2382">
                <c:v>7.1485625661514421E-4</c:v>
              </c:pt>
              <c:pt idx="2383">
                <c:v>7.3727202589617623E-4</c:v>
              </c:pt>
              <c:pt idx="2384">
                <c:v>7.5938885262038472E-4</c:v>
              </c:pt>
              <c:pt idx="2385">
                <c:v>7.8164660423007829E-4</c:v>
              </c:pt>
              <c:pt idx="2386">
                <c:v>7.977785550637922E-4</c:v>
              </c:pt>
              <c:pt idx="2387">
                <c:v>8.1003101729489784E-4</c:v>
              </c:pt>
              <c:pt idx="2388">
                <c:v>8.1759234028914258E-4</c:v>
              </c:pt>
              <c:pt idx="2389">
                <c:v>8.2375021268804843E-4</c:v>
              </c:pt>
              <c:pt idx="2390">
                <c:v>8.2768390897724109E-4</c:v>
              </c:pt>
              <c:pt idx="2391">
                <c:v>8.3432202524016204E-4</c:v>
              </c:pt>
              <c:pt idx="2392">
                <c:v>8.4298762977840988E-4</c:v>
              </c:pt>
              <c:pt idx="2393">
                <c:v>8.5611510070864505E-4</c:v>
              </c:pt>
              <c:pt idx="2394">
                <c:v>8.715696366556647E-4</c:v>
              </c:pt>
              <c:pt idx="2395">
                <c:v>8.8740367170767704E-4</c:v>
              </c:pt>
              <c:pt idx="2396">
                <c:v>9.0250596338933755E-4</c:v>
              </c:pt>
              <c:pt idx="2397">
                <c:v>9.1571960793164421E-4</c:v>
              </c:pt>
              <c:pt idx="2398">
                <c:v>9.2391889046855959E-4</c:v>
              </c:pt>
              <c:pt idx="2399">
                <c:v>9.2647237449936415E-4</c:v>
              </c:pt>
              <c:pt idx="2400">
                <c:v>9.2390484780880376E-4</c:v>
              </c:pt>
              <c:pt idx="2401">
                <c:v>9.1931934561242869E-4</c:v>
              </c:pt>
              <c:pt idx="2402">
                <c:v>9.1310223734876776E-4</c:v>
              </c:pt>
              <c:pt idx="2403">
                <c:v>9.0654570440913793E-4</c:v>
              </c:pt>
              <c:pt idx="2404">
                <c:v>8.995528524412237E-4</c:v>
              </c:pt>
              <c:pt idx="2405">
                <c:v>8.9421212694339961E-4</c:v>
              </c:pt>
              <c:pt idx="2406">
                <c:v>8.9089864812675614E-4</c:v>
              </c:pt>
              <c:pt idx="2407">
                <c:v>8.8868259562021343E-4</c:v>
              </c:pt>
              <c:pt idx="2408">
                <c:v>8.8849679462204624E-4</c:v>
              </c:pt>
              <c:pt idx="2409">
                <c:v>8.8882681222594232E-4</c:v>
              </c:pt>
              <c:pt idx="2410">
                <c:v>8.862104382189195E-4</c:v>
              </c:pt>
              <c:pt idx="2411">
                <c:v>8.7843142379919121E-4</c:v>
              </c:pt>
              <c:pt idx="2412">
                <c:v>8.6723575476269933E-4</c:v>
              </c:pt>
              <c:pt idx="2413">
                <c:v>8.491975204169489E-4</c:v>
              </c:pt>
              <c:pt idx="2414">
                <c:v>8.2675558346994183E-4</c:v>
              </c:pt>
              <c:pt idx="2415">
                <c:v>8.020697955899291E-4</c:v>
              </c:pt>
              <c:pt idx="2416">
                <c:v>7.8095626405655502E-4</c:v>
              </c:pt>
              <c:pt idx="2417">
                <c:v>7.617319534486323E-4</c:v>
              </c:pt>
              <c:pt idx="2418">
                <c:v>7.471196901939135E-4</c:v>
              </c:pt>
              <c:pt idx="2419">
                <c:v>7.3314321213454844E-4</c:v>
              </c:pt>
              <c:pt idx="2420">
                <c:v>7.2069344298405634E-4</c:v>
              </c:pt>
              <c:pt idx="2421">
                <c:v>7.0577660500897757E-4</c:v>
              </c:pt>
              <c:pt idx="2422">
                <c:v>6.893981526478293E-4</c:v>
              </c:pt>
              <c:pt idx="2423">
                <c:v>6.7155357111000204E-4</c:v>
              </c:pt>
              <c:pt idx="2424">
                <c:v>6.5465064805642493E-4</c:v>
              </c:pt>
              <c:pt idx="2425">
                <c:v>6.3510276738838647E-4</c:v>
              </c:pt>
              <c:pt idx="2426">
                <c:v>6.1763348725725931E-4</c:v>
              </c:pt>
              <c:pt idx="2427">
                <c:v>5.9922555346907699E-4</c:v>
              </c:pt>
              <c:pt idx="2428">
                <c:v>5.8194420338453158E-4</c:v>
              </c:pt>
              <c:pt idx="2429">
                <c:v>5.6560138615996804E-4</c:v>
              </c:pt>
              <c:pt idx="2430">
                <c:v>5.5458944947176533E-4</c:v>
              </c:pt>
              <c:pt idx="2431">
                <c:v>5.4657838387448053E-4</c:v>
              </c:pt>
              <c:pt idx="2432">
                <c:v>5.4030107336947941E-4</c:v>
              </c:pt>
              <c:pt idx="2433">
                <c:v>5.3255530834414068E-4</c:v>
              </c:pt>
              <c:pt idx="2434">
                <c:v>5.2611301923645979E-4</c:v>
              </c:pt>
              <c:pt idx="2435">
                <c:v>5.2187962540873635E-4</c:v>
              </c:pt>
              <c:pt idx="2436">
                <c:v>5.1902934296915704E-4</c:v>
              </c:pt>
              <c:pt idx="2437">
                <c:v>5.1852007760831318E-4</c:v>
              </c:pt>
              <c:pt idx="2438">
                <c:v>5.1896139461549986E-4</c:v>
              </c:pt>
              <c:pt idx="2439">
                <c:v>5.1952355399475733E-4</c:v>
              </c:pt>
              <c:pt idx="2440">
                <c:v>5.2114930140399426E-4</c:v>
              </c:pt>
              <c:pt idx="2441">
                <c:v>5.2379835101930912E-4</c:v>
              </c:pt>
              <c:pt idx="2442">
                <c:v>5.2687719662095718E-4</c:v>
              </c:pt>
              <c:pt idx="2443">
                <c:v>5.3015546309077215E-4</c:v>
              </c:pt>
              <c:pt idx="2444">
                <c:v>5.3230710055804788E-4</c:v>
              </c:pt>
              <c:pt idx="2445">
                <c:v>5.3448209715934749E-4</c:v>
              </c:pt>
              <c:pt idx="2446">
                <c:v>5.3653146480455187E-4</c:v>
              </c:pt>
              <c:pt idx="2447">
                <c:v>5.3884300739743423E-4</c:v>
              </c:pt>
              <c:pt idx="2448">
                <c:v>5.4164936500128273E-4</c:v>
              </c:pt>
              <c:pt idx="2449">
                <c:v>5.4534918305718712E-4</c:v>
              </c:pt>
              <c:pt idx="2450">
                <c:v>5.4772666575238519E-4</c:v>
              </c:pt>
              <c:pt idx="2451">
                <c:v>5.4989133420392891E-4</c:v>
              </c:pt>
              <c:pt idx="2452">
                <c:v>5.5234697260546708E-4</c:v>
              </c:pt>
              <c:pt idx="2453">
                <c:v>5.5697559935696328E-4</c:v>
              </c:pt>
              <c:pt idx="2454">
                <c:v>5.6262935537026916E-4</c:v>
              </c:pt>
              <c:pt idx="2455">
                <c:v>5.6845020393503517E-4</c:v>
              </c:pt>
              <c:pt idx="2456">
                <c:v>5.7290100229519345E-4</c:v>
              </c:pt>
              <c:pt idx="2457">
                <c:v>5.7670444914024218E-4</c:v>
              </c:pt>
              <c:pt idx="2458">
                <c:v>5.7932536813714295E-4</c:v>
              </c:pt>
              <c:pt idx="2459">
                <c:v>5.832309187082873E-4</c:v>
              </c:pt>
              <c:pt idx="2460">
                <c:v>5.8821751248648395E-4</c:v>
              </c:pt>
              <c:pt idx="2461">
                <c:v>5.9262382732444801E-4</c:v>
              </c:pt>
              <c:pt idx="2462">
                <c:v>5.9720857453911583E-4</c:v>
              </c:pt>
              <c:pt idx="2463">
                <c:v>6.0174968381110155E-4</c:v>
              </c:pt>
              <c:pt idx="2464">
                <c:v>6.0473338661799542E-4</c:v>
              </c:pt>
              <c:pt idx="2465">
                <c:v>6.0834956780036478E-4</c:v>
              </c:pt>
              <c:pt idx="2466">
                <c:v>6.1226840604955771E-4</c:v>
              </c:pt>
              <c:pt idx="2467">
                <c:v>6.1679245273495837E-4</c:v>
              </c:pt>
              <c:pt idx="2468">
                <c:v>6.2235796648631473E-4</c:v>
              </c:pt>
              <c:pt idx="2469">
                <c:v>6.3022688412774867E-4</c:v>
              </c:pt>
              <c:pt idx="2470">
                <c:v>6.3867618640685428E-4</c:v>
              </c:pt>
              <c:pt idx="2471">
                <c:v>6.4864159765166257E-4</c:v>
              </c:pt>
              <c:pt idx="2472">
                <c:v>6.5722142116832671E-4</c:v>
              </c:pt>
              <c:pt idx="2473">
                <c:v>6.6603595339815701E-4</c:v>
              </c:pt>
              <c:pt idx="2474">
                <c:v>6.7586770268150437E-4</c:v>
              </c:pt>
              <c:pt idx="2475">
                <c:v>6.884564337650426E-4</c:v>
              </c:pt>
              <c:pt idx="2476">
                <c:v>6.9985188606092085E-4</c:v>
              </c:pt>
              <c:pt idx="2477">
                <c:v>7.1198284153605319E-4</c:v>
              </c:pt>
              <c:pt idx="2478">
                <c:v>7.2251796197719191E-4</c:v>
              </c:pt>
              <c:pt idx="2479">
                <c:v>7.336386160312462E-4</c:v>
              </c:pt>
              <c:pt idx="2480">
                <c:v>7.4372823686653976E-4</c:v>
              </c:pt>
              <c:pt idx="2481">
                <c:v>7.5404122658975596E-4</c:v>
              </c:pt>
              <c:pt idx="2482">
                <c:v>7.6216511665338008E-4</c:v>
              </c:pt>
              <c:pt idx="2483">
                <c:v>7.7194691634697229E-4</c:v>
              </c:pt>
              <c:pt idx="2484">
                <c:v>7.8181081275141659E-4</c:v>
              </c:pt>
              <c:pt idx="2485">
                <c:v>7.9165971521915387E-4</c:v>
              </c:pt>
              <c:pt idx="2486">
                <c:v>8.0034100827727946E-4</c:v>
              </c:pt>
              <c:pt idx="2487">
                <c:v>8.0891601501065105E-4</c:v>
              </c:pt>
              <c:pt idx="2488">
                <c:v>8.1605353657331851E-4</c:v>
              </c:pt>
              <c:pt idx="2489">
                <c:v>8.2362860023463616E-4</c:v>
              </c:pt>
              <c:pt idx="2490">
                <c:v>8.3031408404987336E-4</c:v>
              </c:pt>
              <c:pt idx="2491">
                <c:v>8.3475644171454393E-4</c:v>
              </c:pt>
              <c:pt idx="2492">
                <c:v>8.3561428212964944E-4</c:v>
              </c:pt>
              <c:pt idx="2493">
                <c:v>8.326007273460488E-4</c:v>
              </c:pt>
              <c:pt idx="2494">
                <c:v>8.2698212328103499E-4</c:v>
              </c:pt>
              <c:pt idx="2495">
                <c:v>8.2077523746969109E-4</c:v>
              </c:pt>
              <c:pt idx="2496">
                <c:v>8.1790117310633179E-4</c:v>
              </c:pt>
              <c:pt idx="2497">
                <c:v>8.1699761099903205E-4</c:v>
              </c:pt>
              <c:pt idx="2498">
                <c:v>8.158656669252734E-4</c:v>
              </c:pt>
              <c:pt idx="2499">
                <c:v>8.1712437242768821E-4</c:v>
              </c:pt>
              <c:pt idx="2500">
                <c:v>8.1938554264105931E-4</c:v>
              </c:pt>
              <c:pt idx="2501">
                <c:v>8.2131598556772951E-4</c:v>
              </c:pt>
              <c:pt idx="2502">
                <c:v>8.2418899295669853E-4</c:v>
              </c:pt>
              <c:pt idx="2503">
                <c:v>8.2870354197222141E-4</c:v>
              </c:pt>
              <c:pt idx="2504">
                <c:v>8.3562272282513704E-4</c:v>
              </c:pt>
              <c:pt idx="2505">
                <c:v>8.4759431676149194E-4</c:v>
              </c:pt>
              <c:pt idx="2506">
                <c:v>8.6038989773319695E-4</c:v>
              </c:pt>
              <c:pt idx="2507">
                <c:v>8.7300475118380779E-4</c:v>
              </c:pt>
              <c:pt idx="2508">
                <c:v>8.8278336485459526E-4</c:v>
              </c:pt>
              <c:pt idx="2509">
                <c:v>8.8912592087874148E-4</c:v>
              </c:pt>
              <c:pt idx="2510">
                <c:v>8.9122540420967663E-4</c:v>
              </c:pt>
              <c:pt idx="2511">
                <c:v>8.8972871337348594E-4</c:v>
              </c:pt>
              <c:pt idx="2512">
                <c:v>8.8411861040249638E-4</c:v>
              </c:pt>
              <c:pt idx="2513">
                <c:v>8.7331039797819215E-4</c:v>
              </c:pt>
              <c:pt idx="2514">
                <c:v>8.5999217336978995E-4</c:v>
              </c:pt>
              <c:pt idx="2515">
                <c:v>8.4727085239881528E-4</c:v>
              </c:pt>
              <c:pt idx="2516">
                <c:v>8.3758649064436756E-4</c:v>
              </c:pt>
              <c:pt idx="2517">
                <c:v>8.2938809898586683E-4</c:v>
              </c:pt>
              <c:pt idx="2518">
                <c:v>8.2402756276804317E-4</c:v>
              </c:pt>
              <c:pt idx="2519">
                <c:v>8.2094652771944391E-4</c:v>
              </c:pt>
              <c:pt idx="2520">
                <c:v>8.2024009133592089E-4</c:v>
              </c:pt>
              <c:pt idx="2521">
                <c:v>8.2161302557065053E-4</c:v>
              </c:pt>
              <c:pt idx="2522">
                <c:v>8.2275860461404312E-4</c:v>
              </c:pt>
              <c:pt idx="2523">
                <c:v>8.2278543666392066E-4</c:v>
              </c:pt>
              <c:pt idx="2524">
                <c:v>8.238629918554853E-4</c:v>
              </c:pt>
              <c:pt idx="2525">
                <c:v>8.2752542321724409E-4</c:v>
              </c:pt>
              <c:pt idx="2526">
                <c:v>8.3318360342335472E-4</c:v>
              </c:pt>
              <c:pt idx="2527">
                <c:v>8.4180448284526196E-4</c:v>
              </c:pt>
              <c:pt idx="2528">
                <c:v>8.5257973276822534E-4</c:v>
              </c:pt>
              <c:pt idx="2529">
                <c:v>8.653126049593217E-4</c:v>
              </c:pt>
              <c:pt idx="2530">
                <c:v>8.7742068448872282E-4</c:v>
              </c:pt>
              <c:pt idx="2531">
                <c:v>8.9039191950444874E-4</c:v>
              </c:pt>
              <c:pt idx="2532">
                <c:v>9.0418153959125655E-4</c:v>
              </c:pt>
              <c:pt idx="2533">
                <c:v>9.1642263179785022E-4</c:v>
              </c:pt>
              <c:pt idx="2534">
                <c:v>9.2653543057155804E-4</c:v>
              </c:pt>
              <c:pt idx="2535">
                <c:v>9.3406454604616929E-4</c:v>
              </c:pt>
              <c:pt idx="2536">
                <c:v>9.4013589754141829E-4</c:v>
              </c:pt>
              <c:pt idx="2537">
                <c:v>9.4482687068230355E-4</c:v>
              </c:pt>
              <c:pt idx="2538">
                <c:v>9.4708698392128449E-4</c:v>
              </c:pt>
              <c:pt idx="2539">
                <c:v>9.4763787897346897E-4</c:v>
              </c:pt>
              <c:pt idx="2540">
                <c:v>9.4712337403957646E-4</c:v>
              </c:pt>
              <c:pt idx="2541">
                <c:v>9.464895970955643E-4</c:v>
              </c:pt>
              <c:pt idx="2542">
                <c:v>9.4567610430594572E-4</c:v>
              </c:pt>
              <c:pt idx="2543">
                <c:v>9.4458692239608873E-4</c:v>
              </c:pt>
              <c:pt idx="2544">
                <c:v>9.4148360028748987E-4</c:v>
              </c:pt>
              <c:pt idx="2545">
                <c:v>9.3658423709575488E-4</c:v>
              </c:pt>
              <c:pt idx="2546">
                <c:v>9.3063581172208893E-4</c:v>
              </c:pt>
              <c:pt idx="2547">
                <c:v>9.2455236541988894E-4</c:v>
              </c:pt>
              <c:pt idx="2548">
                <c:v>9.1680749127296475E-4</c:v>
              </c:pt>
              <c:pt idx="2549">
                <c:v>9.0935693919481551E-4</c:v>
              </c:pt>
              <c:pt idx="2550">
                <c:v>9.0283219098506306E-4</c:v>
              </c:pt>
              <c:pt idx="2551">
                <c:v>8.9545035734191246E-4</c:v>
              </c:pt>
              <c:pt idx="2552">
                <c:v>8.8769805417498841E-4</c:v>
              </c:pt>
              <c:pt idx="2553">
                <c:v>8.792536441773461E-4</c:v>
              </c:pt>
              <c:pt idx="2554">
                <c:v>8.7231053040430896E-4</c:v>
              </c:pt>
              <c:pt idx="2555">
                <c:v>8.6675616018295251E-4</c:v>
              </c:pt>
              <c:pt idx="2556">
                <c:v>8.6358446693094034E-4</c:v>
              </c:pt>
              <c:pt idx="2557">
                <c:v>8.6105923431562307E-4</c:v>
              </c:pt>
              <c:pt idx="2558">
                <c:v>8.5791644176336646E-4</c:v>
              </c:pt>
              <c:pt idx="2559">
                <c:v>8.5543880319487761E-4</c:v>
              </c:pt>
              <c:pt idx="2560">
                <c:v>8.5311664555919064E-4</c:v>
              </c:pt>
              <c:pt idx="2561">
                <c:v>8.4851922975147419E-4</c:v>
              </c:pt>
              <c:pt idx="2562">
                <c:v>8.4123830696332164E-4</c:v>
              </c:pt>
              <c:pt idx="2563">
                <c:v>8.3076695227718173E-4</c:v>
              </c:pt>
              <c:pt idx="2564">
                <c:v>8.1867178293497551E-4</c:v>
              </c:pt>
              <c:pt idx="2565">
                <c:v>8.0397281758099013E-4</c:v>
              </c:pt>
              <c:pt idx="2566">
                <c:v>7.9047357855844505E-4</c:v>
              </c:pt>
              <c:pt idx="2567">
                <c:v>7.7357260335767267E-4</c:v>
              </c:pt>
              <c:pt idx="2568">
                <c:v>7.561034440236187E-4</c:v>
              </c:pt>
              <c:pt idx="2569">
                <c:v>7.4159742179475156E-4</c:v>
              </c:pt>
              <c:pt idx="2570">
                <c:v>7.3242332197700122E-4</c:v>
              </c:pt>
              <c:pt idx="2571">
                <c:v>7.2462448173763914E-4</c:v>
              </c:pt>
              <c:pt idx="2572">
                <c:v>7.176676272975292E-4</c:v>
              </c:pt>
              <c:pt idx="2573">
                <c:v>7.1049098258278926E-4</c:v>
              </c:pt>
              <c:pt idx="2574">
                <c:v>7.0413214915303357E-4</c:v>
              </c:pt>
              <c:pt idx="2575">
                <c:v>6.9697958835475665E-4</c:v>
              </c:pt>
              <c:pt idx="2576">
                <c:v>6.8771377335920324E-4</c:v>
              </c:pt>
              <c:pt idx="2577">
                <c:v>6.7738085211891427E-4</c:v>
              </c:pt>
              <c:pt idx="2578">
                <c:v>6.6871619885761763E-4</c:v>
              </c:pt>
              <c:pt idx="2579">
                <c:v>6.5950736988133144E-4</c:v>
              </c:pt>
              <c:pt idx="2580">
                <c:v>6.4909192914043437E-4</c:v>
              </c:pt>
              <c:pt idx="2581">
                <c:v>6.3398574175316409E-4</c:v>
              </c:pt>
              <c:pt idx="2582">
                <c:v>6.1816869378956605E-4</c:v>
              </c:pt>
              <c:pt idx="2583">
                <c:v>6.0128017578696424E-4</c:v>
              </c:pt>
              <c:pt idx="2584">
                <c:v>5.8632841235810567E-4</c:v>
              </c:pt>
              <c:pt idx="2585">
                <c:v>5.705950616665792E-4</c:v>
              </c:pt>
              <c:pt idx="2586">
                <c:v>5.5621507608392918E-4</c:v>
              </c:pt>
              <c:pt idx="2587">
                <c:v>5.4223494391310073E-4</c:v>
              </c:pt>
              <c:pt idx="2588">
                <c:v>5.2994195426394708E-4</c:v>
              </c:pt>
              <c:pt idx="2589">
                <c:v>5.1523826272447391E-4</c:v>
              </c:pt>
              <c:pt idx="2590">
                <c:v>5.0208913891887331E-4</c:v>
              </c:pt>
              <c:pt idx="2591">
                <c:v>4.9192569597223963E-4</c:v>
              </c:pt>
              <c:pt idx="2592">
                <c:v>4.832174953660658E-4</c:v>
              </c:pt>
              <c:pt idx="2593">
                <c:v>4.7384068295990483E-4</c:v>
              </c:pt>
              <c:pt idx="2594">
                <c:v>4.65842029261888E-4</c:v>
              </c:pt>
              <c:pt idx="2595">
                <c:v>4.5717796488632304E-4</c:v>
              </c:pt>
              <c:pt idx="2596">
                <c:v>4.4953987535207982E-4</c:v>
              </c:pt>
              <c:pt idx="2597">
                <c:v>4.4236221896185209E-4</c:v>
              </c:pt>
              <c:pt idx="2598">
                <c:v>4.379034630944989E-4</c:v>
              </c:pt>
              <c:pt idx="2599">
                <c:v>4.3223605701192503E-4</c:v>
              </c:pt>
              <c:pt idx="2600">
                <c:v>4.250664940255996E-4</c:v>
              </c:pt>
              <c:pt idx="2601">
                <c:v>4.1755758186147582E-4</c:v>
              </c:pt>
              <c:pt idx="2602">
                <c:v>4.1276400670656812E-4</c:v>
              </c:pt>
              <c:pt idx="2603">
                <c:v>4.0974524254918716E-4</c:v>
              </c:pt>
              <c:pt idx="2604">
                <c:v>4.0702715740655656E-4</c:v>
              </c:pt>
              <c:pt idx="2605">
                <c:v>4.0306252196699874E-4</c:v>
              </c:pt>
              <c:pt idx="2606">
                <c:v>3.9956141509645633E-4</c:v>
              </c:pt>
              <c:pt idx="2607">
                <c:v>3.9669820737004802E-4</c:v>
              </c:pt>
              <c:pt idx="2608">
                <c:v>3.9297679683731479E-4</c:v>
              </c:pt>
              <c:pt idx="2609">
                <c:v>3.8937040021787197E-4</c:v>
              </c:pt>
              <c:pt idx="2610">
                <c:v>3.85941394100377E-4</c:v>
              </c:pt>
              <c:pt idx="2611">
                <c:v>3.836054051998122E-4</c:v>
              </c:pt>
              <c:pt idx="2612">
                <c:v>3.8358606256847113E-4</c:v>
              </c:pt>
              <c:pt idx="2613">
                <c:v>3.8252698932910128E-4</c:v>
              </c:pt>
              <c:pt idx="2614">
                <c:v>3.8118327288644418E-4</c:v>
              </c:pt>
              <c:pt idx="2615">
                <c:v>3.7880950470124599E-4</c:v>
              </c:pt>
              <c:pt idx="2616">
                <c:v>3.7384648145195128E-4</c:v>
              </c:pt>
              <c:pt idx="2617">
                <c:v>3.683989260425439E-4</c:v>
              </c:pt>
              <c:pt idx="2618">
                <c:v>3.6560156782064653E-4</c:v>
              </c:pt>
              <c:pt idx="2619">
                <c:v>3.6507954326894923E-4</c:v>
              </c:pt>
              <c:pt idx="2620">
                <c:v>3.6561610876832917E-4</c:v>
              </c:pt>
              <c:pt idx="2621">
                <c:v>3.6610059562953935E-4</c:v>
              </c:pt>
              <c:pt idx="2622">
                <c:v>3.6682989285915949E-4</c:v>
              </c:pt>
              <c:pt idx="2623">
                <c:v>3.6803399808450212E-4</c:v>
              </c:pt>
              <c:pt idx="2624">
                <c:v>3.6826222905461973E-4</c:v>
              </c:pt>
              <c:pt idx="2625">
                <c:v>3.6699271221415632E-4</c:v>
              </c:pt>
              <c:pt idx="2626">
                <c:v>3.6523149088736097E-4</c:v>
              </c:pt>
              <c:pt idx="2627">
                <c:v>3.6318308961874184E-4</c:v>
              </c:pt>
              <c:pt idx="2628">
                <c:v>3.6217636681095636E-4</c:v>
              </c:pt>
              <c:pt idx="2629">
                <c:v>3.6193009177803428E-4</c:v>
              </c:pt>
              <c:pt idx="2630">
                <c:v>3.6220368204912656E-4</c:v>
              </c:pt>
              <c:pt idx="2631">
                <c:v>3.616320249999912E-4</c:v>
              </c:pt>
              <c:pt idx="2632">
                <c:v>3.6094678850280928E-4</c:v>
              </c:pt>
              <c:pt idx="2633">
                <c:v>3.609105946797612E-4</c:v>
              </c:pt>
              <c:pt idx="2634">
                <c:v>3.5921401488674506E-4</c:v>
              </c:pt>
              <c:pt idx="2635">
                <c:v>3.5664602010752623E-4</c:v>
              </c:pt>
              <c:pt idx="2636">
                <c:v>3.5435007543671674E-4</c:v>
              </c:pt>
              <c:pt idx="2637">
                <c:v>3.5267428783991974E-4</c:v>
              </c:pt>
              <c:pt idx="2638">
                <c:v>3.5040603589813412E-4</c:v>
              </c:pt>
              <c:pt idx="2639">
                <c:v>3.4739427797099692E-4</c:v>
              </c:pt>
              <c:pt idx="2640">
                <c:v>3.4580123636932029E-4</c:v>
              </c:pt>
              <c:pt idx="2641">
                <c:v>3.4456836634092939E-4</c:v>
              </c:pt>
              <c:pt idx="2642">
                <c:v>3.4442958560349304E-4</c:v>
              </c:pt>
              <c:pt idx="2643">
                <c:v>3.4493752219653202E-4</c:v>
              </c:pt>
              <c:pt idx="2644">
                <c:v>3.4577716755249149E-4</c:v>
              </c:pt>
              <c:pt idx="2645">
                <c:v>3.4595635491090266E-4</c:v>
              </c:pt>
              <c:pt idx="2646">
                <c:v>3.450472512378714E-4</c:v>
              </c:pt>
              <c:pt idx="2647">
                <c:v>3.4588787807005034E-4</c:v>
              </c:pt>
              <c:pt idx="2648">
                <c:v>3.4856178168316958E-4</c:v>
              </c:pt>
              <c:pt idx="2649">
                <c:v>3.5180414122298523E-4</c:v>
              </c:pt>
              <c:pt idx="2650">
                <c:v>3.5391816550160309E-4</c:v>
              </c:pt>
              <c:pt idx="2651">
                <c:v>3.5438989317195988E-4</c:v>
              </c:pt>
              <c:pt idx="2652">
                <c:v>3.5341919809124686E-4</c:v>
              </c:pt>
              <c:pt idx="2653">
                <c:v>3.5266303861248091E-4</c:v>
              </c:pt>
              <c:pt idx="2654">
                <c:v>3.53558990504171E-4</c:v>
              </c:pt>
              <c:pt idx="2655">
                <c:v>3.5511576278462884E-4</c:v>
              </c:pt>
              <c:pt idx="2656">
                <c:v>3.5455472077829814E-4</c:v>
              </c:pt>
              <c:pt idx="2657">
                <c:v>3.5263394161748145E-4</c:v>
              </c:pt>
              <c:pt idx="2658">
                <c:v>3.5176983485420539E-4</c:v>
              </c:pt>
              <c:pt idx="2659">
                <c:v>3.5346152236575824E-4</c:v>
              </c:pt>
              <c:pt idx="2660">
                <c:v>3.5380772677745889E-4</c:v>
              </c:pt>
              <c:pt idx="2661">
                <c:v>3.526595656966273E-4</c:v>
              </c:pt>
              <c:pt idx="2662">
                <c:v>3.5423584670440185E-4</c:v>
              </c:pt>
              <c:pt idx="2663">
                <c:v>3.556419548353504E-4</c:v>
              </c:pt>
              <c:pt idx="2664">
                <c:v>3.5538696731352606E-4</c:v>
              </c:pt>
              <c:pt idx="2665">
                <c:v>3.5538616703291632E-4</c:v>
              </c:pt>
              <c:pt idx="2666">
                <c:v>3.5624637809058266E-4</c:v>
              </c:pt>
              <c:pt idx="2667">
                <c:v>3.5850492096761239E-4</c:v>
              </c:pt>
              <c:pt idx="2668">
                <c:v>3.5991924329953638E-4</c:v>
              </c:pt>
              <c:pt idx="2669">
                <c:v>3.6079384430854391E-4</c:v>
              </c:pt>
              <c:pt idx="2670">
                <c:v>3.6212620582632316E-4</c:v>
              </c:pt>
              <c:pt idx="2671">
                <c:v>3.6355869301812487E-4</c:v>
              </c:pt>
              <c:pt idx="2672">
                <c:v>3.6604984575917446E-4</c:v>
              </c:pt>
              <c:pt idx="2673">
                <c:v>3.679821761401129E-4</c:v>
              </c:pt>
              <c:pt idx="2674">
                <c:v>3.6958486640800887E-4</c:v>
              </c:pt>
              <c:pt idx="2675">
                <c:v>3.7283367349160492E-4</c:v>
              </c:pt>
              <c:pt idx="2676">
                <c:v>3.760166008714217E-4</c:v>
              </c:pt>
              <c:pt idx="2677">
                <c:v>3.7815547914784393E-4</c:v>
              </c:pt>
              <c:pt idx="2678">
                <c:v>3.8045672379023867E-4</c:v>
              </c:pt>
              <c:pt idx="2679">
                <c:v>3.8406290901480344E-4</c:v>
              </c:pt>
              <c:pt idx="2680">
                <c:v>3.8815484946984661E-4</c:v>
              </c:pt>
              <c:pt idx="2681">
                <c:v>3.9351843581376776E-4</c:v>
              </c:pt>
              <c:pt idx="2682">
                <c:v>4.0152003394044306E-4</c:v>
              </c:pt>
              <c:pt idx="2683">
                <c:v>4.0971244614382193E-4</c:v>
              </c:pt>
              <c:pt idx="2684">
                <c:v>4.173522419367237E-4</c:v>
              </c:pt>
              <c:pt idx="2685">
                <c:v>4.2368623646830912E-4</c:v>
              </c:pt>
              <c:pt idx="2686">
                <c:v>4.3011072310733181E-4</c:v>
              </c:pt>
              <c:pt idx="2687">
                <c:v>4.3548003221259432E-4</c:v>
              </c:pt>
              <c:pt idx="2688">
                <c:v>4.4054612556456997E-4</c:v>
              </c:pt>
              <c:pt idx="2689">
                <c:v>4.4425488260388884E-4</c:v>
              </c:pt>
              <c:pt idx="2690">
                <c:v>4.4909226179745427E-4</c:v>
              </c:pt>
              <c:pt idx="2691">
                <c:v>4.5711688686620231E-4</c:v>
              </c:pt>
              <c:pt idx="2692">
                <c:v>4.6847979945049576E-4</c:v>
              </c:pt>
              <c:pt idx="2693">
                <c:v>4.7831129204006269E-4</c:v>
              </c:pt>
              <c:pt idx="2694">
                <c:v>4.8836313359072292E-4</c:v>
              </c:pt>
              <c:pt idx="2695">
                <c:v>4.9840123447431018E-4</c:v>
              </c:pt>
              <c:pt idx="2696">
                <c:v>5.1049628301944321E-4</c:v>
              </c:pt>
              <c:pt idx="2697">
                <c:v>5.2301345693676329E-4</c:v>
              </c:pt>
              <c:pt idx="2698">
                <c:v>5.3831788742073701E-4</c:v>
              </c:pt>
              <c:pt idx="2699">
                <c:v>5.5278055859997086E-4</c:v>
              </c:pt>
              <c:pt idx="2700">
                <c:v>5.6993528315256751E-4</c:v>
              </c:pt>
              <c:pt idx="2701">
                <c:v>5.8535984632580732E-4</c:v>
              </c:pt>
              <c:pt idx="2702">
                <c:v>6.026922784726688E-4</c:v>
              </c:pt>
              <c:pt idx="2703">
                <c:v>6.1791193961054666E-4</c:v>
              </c:pt>
              <c:pt idx="2704">
                <c:v>6.3903774714648147E-4</c:v>
              </c:pt>
              <c:pt idx="2705">
                <c:v>6.6013471438119747E-4</c:v>
              </c:pt>
              <c:pt idx="2706">
                <c:v>6.8620711676447611E-4</c:v>
              </c:pt>
              <c:pt idx="2707">
                <c:v>7.0848421100551081E-4</c:v>
              </c:pt>
              <c:pt idx="2708">
                <c:v>7.3408994409587163E-4</c:v>
              </c:pt>
              <c:pt idx="2709">
                <c:v>7.53900316803905E-4</c:v>
              </c:pt>
              <c:pt idx="2710">
                <c:v>7.7551585077409869E-4</c:v>
              </c:pt>
              <c:pt idx="2711">
                <c:v>7.8917754676042118E-4</c:v>
              </c:pt>
              <c:pt idx="2712">
                <c:v>7.9973018277716928E-4</c:v>
              </c:pt>
              <c:pt idx="2713">
                <c:v>8.023398827458996E-4</c:v>
              </c:pt>
              <c:pt idx="2714">
                <c:v>7.9998375093338393E-4</c:v>
              </c:pt>
              <c:pt idx="2715">
                <c:v>7.9056935553783341E-4</c:v>
              </c:pt>
              <c:pt idx="2716">
                <c:v>7.6788075096741637E-4</c:v>
              </c:pt>
              <c:pt idx="2717">
                <c:v>7.4657044100185093E-4</c:v>
              </c:pt>
              <c:pt idx="2718">
                <c:v>7.1958763637700442E-4</c:v>
              </c:pt>
              <c:pt idx="2719">
                <c:v>6.9686723197707578E-4</c:v>
              </c:pt>
              <c:pt idx="2720">
                <c:v>6.6916671154199916E-4</c:v>
              </c:pt>
              <c:pt idx="2721">
                <c:v>6.4650971050584987E-4</c:v>
              </c:pt>
              <c:pt idx="2722">
                <c:v>6.1770155640798968E-4</c:v>
              </c:pt>
              <c:pt idx="2723">
                <c:v>5.9946089636687733E-4</c:v>
              </c:pt>
              <c:pt idx="2724">
                <c:v>5.8432740884107107E-4</c:v>
              </c:pt>
              <c:pt idx="2725">
                <c:v>5.7462824944516015E-4</c:v>
              </c:pt>
              <c:pt idx="2726">
                <c:v>5.6676383149470173E-4</c:v>
              </c:pt>
              <c:pt idx="2727">
                <c:v>5.635047868591547E-4</c:v>
              </c:pt>
              <c:pt idx="2728">
                <c:v>5.660811619353247E-4</c:v>
              </c:pt>
              <c:pt idx="2729">
                <c:v>5.7115463900839778E-4</c:v>
              </c:pt>
              <c:pt idx="2730">
                <c:v>5.7827103618289489E-4</c:v>
              </c:pt>
              <c:pt idx="2731">
                <c:v>5.8670884764041545E-4</c:v>
              </c:pt>
              <c:pt idx="2732">
                <c:v>5.9971310555601888E-4</c:v>
              </c:pt>
              <c:pt idx="2733">
                <c:v>6.1256226002967399E-4</c:v>
              </c:pt>
              <c:pt idx="2734">
                <c:v>6.2751672629304475E-4</c:v>
              </c:pt>
              <c:pt idx="2735">
                <c:v>6.430918328187206E-4</c:v>
              </c:pt>
              <c:pt idx="2736">
                <c:v>6.5942190595206476E-4</c:v>
              </c:pt>
              <c:pt idx="2737">
                <c:v>6.7521228796176089E-4</c:v>
              </c:pt>
              <c:pt idx="2738">
                <c:v>6.9222490985740911E-4</c:v>
              </c:pt>
              <c:pt idx="2739">
                <c:v>7.1145246688667321E-4</c:v>
              </c:pt>
              <c:pt idx="2740">
                <c:v>7.3124573170921909E-4</c:v>
              </c:pt>
              <c:pt idx="2741">
                <c:v>7.5257938570917431E-4</c:v>
              </c:pt>
              <c:pt idx="2742">
                <c:v>7.7657878951980998E-4</c:v>
              </c:pt>
              <c:pt idx="2743">
                <c:v>8.037596560457503E-4</c:v>
              </c:pt>
              <c:pt idx="2744">
                <c:v>8.284216167030805E-4</c:v>
              </c:pt>
              <c:pt idx="2745">
                <c:v>8.530277087140703E-4</c:v>
              </c:pt>
              <c:pt idx="2746">
                <c:v>8.747768442471884E-4</c:v>
              </c:pt>
              <c:pt idx="2747">
                <c:v>8.9189445389905404E-4</c:v>
              </c:pt>
              <c:pt idx="2748">
                <c:v>9.02290854001293E-4</c:v>
              </c:pt>
              <c:pt idx="2749">
                <c:v>9.0571912023671482E-4</c:v>
              </c:pt>
              <c:pt idx="2750">
                <c:v>9.0366313895175437E-4</c:v>
              </c:pt>
              <c:pt idx="2751">
                <c:v>8.9596792750153663E-4</c:v>
              </c:pt>
              <c:pt idx="2752">
                <c:v>8.8306924622788237E-4</c:v>
              </c:pt>
              <c:pt idx="2753">
                <c:v>8.6687454131465749E-4</c:v>
              </c:pt>
              <c:pt idx="2754">
                <c:v>8.5025851130985535E-4</c:v>
              </c:pt>
              <c:pt idx="2755">
                <c:v>8.3148435099509471E-4</c:v>
              </c:pt>
              <c:pt idx="2756">
                <c:v>8.1064450033061777E-4</c:v>
              </c:pt>
              <c:pt idx="2757">
                <c:v>7.8900242120359524E-4</c:v>
              </c:pt>
              <c:pt idx="2758">
                <c:v>7.6756660307900786E-4</c:v>
              </c:pt>
              <c:pt idx="2759">
                <c:v>7.4875781930315035E-4</c:v>
              </c:pt>
              <c:pt idx="2760">
                <c:v>7.3183762226811013E-4</c:v>
              </c:pt>
              <c:pt idx="2761">
                <c:v>7.1799001958618147E-4</c:v>
              </c:pt>
              <c:pt idx="2762">
                <c:v>7.0805192357954348E-4</c:v>
              </c:pt>
              <c:pt idx="2763">
                <c:v>7.022902353813617E-4</c:v>
              </c:pt>
              <c:pt idx="2764">
                <c:v>7.0046188108115301E-4</c:v>
              </c:pt>
              <c:pt idx="2765">
                <c:v>7.0219468489648551E-4</c:v>
              </c:pt>
              <c:pt idx="2766">
                <c:v>7.0553022427861641E-4</c:v>
              </c:pt>
              <c:pt idx="2767">
                <c:v>7.1092132215595165E-4</c:v>
              </c:pt>
            </c:numLit>
          </c:val>
          <c:smooth val="0"/>
          <c:extLst>
            <c:ext xmlns:c16="http://schemas.microsoft.com/office/drawing/2014/chart" uri="{C3380CC4-5D6E-409C-BE32-E72D297353CC}">
              <c16:uniqueId val="{00000003-1FFF-4AA0-9331-E6478E4A5C51}"/>
            </c:ext>
          </c:extLst>
        </c:ser>
        <c:dLbls>
          <c:showLegendKey val="0"/>
          <c:showVal val="0"/>
          <c:showCatName val="0"/>
          <c:showSerName val="0"/>
          <c:showPercent val="0"/>
          <c:showBubbleSize val="0"/>
        </c:dLbls>
        <c:smooth val="0"/>
        <c:axId val="367161240"/>
        <c:axId val="367158616"/>
        <c:extLst/>
      </c:lineChart>
      <c:catAx>
        <c:axId val="367161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367158616"/>
        <c:crosses val="autoZero"/>
        <c:auto val="1"/>
        <c:lblAlgn val="ctr"/>
        <c:lblOffset val="100"/>
        <c:noMultiLvlLbl val="0"/>
      </c:catAx>
      <c:valAx>
        <c:axId val="3671586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3671612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2700" cap="flat" cmpd="sng" algn="ctr">
      <a:solidFill>
        <a:schemeClr val="dk1"/>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3">
  <a:schemeClr val="accent3"/>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image" Target="../media/image2.png"/><Relationship Id="rId7" Type="http://schemas.openxmlformats.org/officeDocument/2006/relationships/image" Target="../media/image5.emf"/><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image" Target="../media/image4.emf"/><Relationship Id="rId5" Type="http://schemas.openxmlformats.org/officeDocument/2006/relationships/image" Target="../media/image3.emf"/><Relationship Id="rId10" Type="http://schemas.openxmlformats.org/officeDocument/2006/relationships/image" Target="../media/image8.emf"/><Relationship Id="rId4" Type="http://schemas.openxmlformats.org/officeDocument/2006/relationships/chart" Target="../charts/chart2.xml"/><Relationship Id="rId9" Type="http://schemas.openxmlformats.org/officeDocument/2006/relationships/image" Target="../media/image7.emf"/></Relationships>
</file>

<file path=xl/drawings/_rels/drawing2.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png"/><Relationship Id="rId1" Type="http://schemas.openxmlformats.org/officeDocument/2006/relationships/image" Target="../media/image11.png"/><Relationship Id="rId5" Type="http://schemas.openxmlformats.org/officeDocument/2006/relationships/image" Target="../media/image14.png"/><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1.png"/><Relationship Id="rId4" Type="http://schemas.openxmlformats.org/officeDocument/2006/relationships/image" Target="../media/image17.emf"/></Relationships>
</file>

<file path=xl/drawings/_rels/drawing5.xml.rels><?xml version="1.0" encoding="UTF-8" standalone="yes"?>
<Relationships xmlns="http://schemas.openxmlformats.org/package/2006/relationships"><Relationship Id="rId1" Type="http://schemas.openxmlformats.org/officeDocument/2006/relationships/image" Target="../media/image18.png"/></Relationships>
</file>

<file path=xl/drawings/_rels/drawing6.x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21.png"/><Relationship Id="rId7" Type="http://schemas.openxmlformats.org/officeDocument/2006/relationships/image" Target="../media/image25.emf"/><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4.emf"/><Relationship Id="rId5" Type="http://schemas.openxmlformats.org/officeDocument/2006/relationships/image" Target="../media/image23.png"/><Relationship Id="rId10" Type="http://schemas.openxmlformats.org/officeDocument/2006/relationships/image" Target="../media/image28.emf"/><Relationship Id="rId4" Type="http://schemas.openxmlformats.org/officeDocument/2006/relationships/image" Target="../media/image22.png"/><Relationship Id="rId9" Type="http://schemas.openxmlformats.org/officeDocument/2006/relationships/image" Target="../media/image27.emf"/></Relationships>
</file>

<file path=xl/drawings/_rels/drawing7.xml.rels><?xml version="1.0" encoding="UTF-8" standalone="yes"?>
<Relationships xmlns="http://schemas.openxmlformats.org/package/2006/relationships"><Relationship Id="rId8" Type="http://schemas.openxmlformats.org/officeDocument/2006/relationships/image" Target="../media/image31.emf"/><Relationship Id="rId3" Type="http://schemas.openxmlformats.org/officeDocument/2006/relationships/image" Target="../media/image20.png"/><Relationship Id="rId7" Type="http://schemas.openxmlformats.org/officeDocument/2006/relationships/image" Target="../media/image30.emf"/><Relationship Id="rId2" Type="http://schemas.openxmlformats.org/officeDocument/2006/relationships/image" Target="../media/image21.png"/><Relationship Id="rId1" Type="http://schemas.openxmlformats.org/officeDocument/2006/relationships/image" Target="../media/image19.png"/><Relationship Id="rId6" Type="http://schemas.openxmlformats.org/officeDocument/2006/relationships/image" Target="../media/image29.emf"/><Relationship Id="rId5" Type="http://schemas.openxmlformats.org/officeDocument/2006/relationships/image" Target="../media/image23.png"/><Relationship Id="rId10" Type="http://schemas.openxmlformats.org/officeDocument/2006/relationships/image" Target="../media/image33.emf"/><Relationship Id="rId4" Type="http://schemas.openxmlformats.org/officeDocument/2006/relationships/image" Target="../media/image22.png"/><Relationship Id="rId9" Type="http://schemas.openxmlformats.org/officeDocument/2006/relationships/image" Target="../media/image32.emf"/></Relationships>
</file>

<file path=xl/drawings/_rels/drawing8.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35.emf"/><Relationship Id="rId4" Type="http://schemas.openxmlformats.org/officeDocument/2006/relationships/image" Target="../media/image34.png"/></Relationships>
</file>

<file path=xl/drawings/_rels/drawing9.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50800</xdr:colOff>
      <xdr:row>7</xdr:row>
      <xdr:rowOff>50800</xdr:rowOff>
    </xdr:from>
    <xdr:to>
      <xdr:col>11</xdr:col>
      <xdr:colOff>304801</xdr:colOff>
      <xdr:row>20</xdr:row>
      <xdr:rowOff>91440</xdr:rowOff>
    </xdr:to>
    <xdr:graphicFrame macro="">
      <xdr:nvGraphicFramePr>
        <xdr:cNvPr id="3" name="Gráfico 2">
          <a:extLst>
            <a:ext uri="{FF2B5EF4-FFF2-40B4-BE49-F238E27FC236}">
              <a16:creationId xmlns:a16="http://schemas.microsoft.com/office/drawing/2014/main" id="{8C154244-BB80-416D-A04E-0C02361585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187960</xdr:colOff>
      <xdr:row>13</xdr:row>
      <xdr:rowOff>53340</xdr:rowOff>
    </xdr:from>
    <xdr:to>
      <xdr:col>5</xdr:col>
      <xdr:colOff>170180</xdr:colOff>
      <xdr:row>81</xdr:row>
      <xdr:rowOff>65924</xdr:rowOff>
    </xdr:to>
    <xdr:pic>
      <xdr:nvPicPr>
        <xdr:cNvPr id="6" name="Imagen 5">
          <a:extLst>
            <a:ext uri="{FF2B5EF4-FFF2-40B4-BE49-F238E27FC236}">
              <a16:creationId xmlns:a16="http://schemas.microsoft.com/office/drawing/2014/main" id="{E0E8210B-F46C-4371-B305-C76AC434F6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960" y="2567940"/>
          <a:ext cx="5331460" cy="12448424"/>
        </a:xfrm>
        <a:prstGeom prst="rect">
          <a:avLst/>
        </a:prstGeom>
        <a:ln>
          <a:solidFill>
            <a:sysClr val="windowText" lastClr="000000"/>
          </a:solidFill>
        </a:ln>
      </xdr:spPr>
    </xdr:pic>
    <xdr:clientData/>
  </xdr:twoCellAnchor>
  <xdr:twoCellAnchor editAs="oneCell">
    <xdr:from>
      <xdr:col>29</xdr:col>
      <xdr:colOff>190500</xdr:colOff>
      <xdr:row>3</xdr:row>
      <xdr:rowOff>0</xdr:rowOff>
    </xdr:from>
    <xdr:to>
      <xdr:col>38</xdr:col>
      <xdr:colOff>607233</xdr:colOff>
      <xdr:row>76</xdr:row>
      <xdr:rowOff>139700</xdr:rowOff>
    </xdr:to>
    <xdr:pic>
      <xdr:nvPicPr>
        <xdr:cNvPr id="8" name="Imagen 7">
          <a:extLst>
            <a:ext uri="{FF2B5EF4-FFF2-40B4-BE49-F238E27FC236}">
              <a16:creationId xmlns:a16="http://schemas.microsoft.com/office/drawing/2014/main" id="{826587DE-76EA-4673-B758-C2D7A393340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736800" y="558800"/>
          <a:ext cx="7706533" cy="13373100"/>
        </a:xfrm>
        <a:prstGeom prst="rect">
          <a:avLst/>
        </a:prstGeom>
        <a:ln>
          <a:solidFill>
            <a:sysClr val="windowText" lastClr="000000"/>
          </a:solidFill>
        </a:ln>
      </xdr:spPr>
    </xdr:pic>
    <xdr:clientData/>
  </xdr:twoCellAnchor>
  <xdr:twoCellAnchor>
    <xdr:from>
      <xdr:col>40</xdr:col>
      <xdr:colOff>0</xdr:colOff>
      <xdr:row>3</xdr:row>
      <xdr:rowOff>60960</xdr:rowOff>
    </xdr:from>
    <xdr:to>
      <xdr:col>55</xdr:col>
      <xdr:colOff>304800</xdr:colOff>
      <xdr:row>37</xdr:row>
      <xdr:rowOff>50800</xdr:rowOff>
    </xdr:to>
    <xdr:graphicFrame macro="">
      <xdr:nvGraphicFramePr>
        <xdr:cNvPr id="10" name="Gráfico 9">
          <a:extLst>
            <a:ext uri="{FF2B5EF4-FFF2-40B4-BE49-F238E27FC236}">
              <a16:creationId xmlns:a16="http://schemas.microsoft.com/office/drawing/2014/main" id="{F607F694-CBBE-4AEC-B6CE-A7F8F96A3A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19</xdr:col>
      <xdr:colOff>121920</xdr:colOff>
      <xdr:row>10</xdr:row>
      <xdr:rowOff>121920</xdr:rowOff>
    </xdr:from>
    <xdr:to>
      <xdr:col>22</xdr:col>
      <xdr:colOff>113210</xdr:colOff>
      <xdr:row>23</xdr:row>
      <xdr:rowOff>47897</xdr:rowOff>
    </xdr:to>
    <xdr:pic>
      <xdr:nvPicPr>
        <xdr:cNvPr id="7" name="Imagen 6">
          <a:extLst>
            <a:ext uri="{FF2B5EF4-FFF2-40B4-BE49-F238E27FC236}">
              <a16:creationId xmlns:a16="http://schemas.microsoft.com/office/drawing/2014/main" id="{36810D04-0A16-480F-9A06-9496CEDB825F}"/>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r="20694" b="20817"/>
        <a:stretch/>
      </xdr:blipFill>
      <xdr:spPr bwMode="auto">
        <a:xfrm>
          <a:off x="19690080" y="2072640"/>
          <a:ext cx="2536371" cy="2318657"/>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198120</xdr:colOff>
      <xdr:row>26</xdr:row>
      <xdr:rowOff>30480</xdr:rowOff>
    </xdr:from>
    <xdr:to>
      <xdr:col>21</xdr:col>
      <xdr:colOff>698863</xdr:colOff>
      <xdr:row>38</xdr:row>
      <xdr:rowOff>176349</xdr:rowOff>
    </xdr:to>
    <xdr:pic>
      <xdr:nvPicPr>
        <xdr:cNvPr id="9" name="Imagen 8">
          <a:extLst>
            <a:ext uri="{FF2B5EF4-FFF2-40B4-BE49-F238E27FC236}">
              <a16:creationId xmlns:a16="http://schemas.microsoft.com/office/drawing/2014/main" id="{EF5709BB-13AA-4AC0-9F01-6AFAF96CDB57}"/>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29616" b="20074"/>
        <a:stretch/>
      </xdr:blipFill>
      <xdr:spPr bwMode="auto">
        <a:xfrm>
          <a:off x="19766280" y="4922520"/>
          <a:ext cx="2253343" cy="2340429"/>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121920</xdr:colOff>
      <xdr:row>60</xdr:row>
      <xdr:rowOff>45720</xdr:rowOff>
    </xdr:from>
    <xdr:to>
      <xdr:col>21</xdr:col>
      <xdr:colOff>666205</xdr:colOff>
      <xdr:row>72</xdr:row>
      <xdr:rowOff>137160</xdr:rowOff>
    </xdr:to>
    <xdr:pic>
      <xdr:nvPicPr>
        <xdr:cNvPr id="11" name="Imagen 10">
          <a:extLst>
            <a:ext uri="{FF2B5EF4-FFF2-40B4-BE49-F238E27FC236}">
              <a16:creationId xmlns:a16="http://schemas.microsoft.com/office/drawing/2014/main" id="{47274069-AFEA-475A-9ABC-93C9DE17E858}"/>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r="28207" b="21933"/>
        <a:stretch/>
      </xdr:blipFill>
      <xdr:spPr bwMode="auto">
        <a:xfrm>
          <a:off x="19690080" y="11155680"/>
          <a:ext cx="2296885" cy="22860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91439</xdr:colOff>
      <xdr:row>86</xdr:row>
      <xdr:rowOff>106680</xdr:rowOff>
    </xdr:from>
    <xdr:to>
      <xdr:col>21</xdr:col>
      <xdr:colOff>765524</xdr:colOff>
      <xdr:row>97</xdr:row>
      <xdr:rowOff>167640</xdr:rowOff>
    </xdr:to>
    <xdr:pic>
      <xdr:nvPicPr>
        <xdr:cNvPr id="12" name="Imagen 11">
          <a:extLst>
            <a:ext uri="{FF2B5EF4-FFF2-40B4-BE49-F238E27FC236}">
              <a16:creationId xmlns:a16="http://schemas.microsoft.com/office/drawing/2014/main" id="{6E7E1124-7CEA-4F2E-95E8-E0E93FA4C4F2}"/>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238" t="2107" r="21242" b="23946"/>
        <a:stretch/>
      </xdr:blipFill>
      <xdr:spPr bwMode="auto">
        <a:xfrm>
          <a:off x="19659599" y="16520160"/>
          <a:ext cx="2426685" cy="207264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746760</xdr:colOff>
      <xdr:row>103</xdr:row>
      <xdr:rowOff>60960</xdr:rowOff>
    </xdr:from>
    <xdr:to>
      <xdr:col>21</xdr:col>
      <xdr:colOff>716281</xdr:colOff>
      <xdr:row>114</xdr:row>
      <xdr:rowOff>175260</xdr:rowOff>
    </xdr:to>
    <xdr:pic>
      <xdr:nvPicPr>
        <xdr:cNvPr id="13" name="Imagen 12">
          <a:extLst>
            <a:ext uri="{FF2B5EF4-FFF2-40B4-BE49-F238E27FC236}">
              <a16:creationId xmlns:a16="http://schemas.microsoft.com/office/drawing/2014/main" id="{A4F572FE-C1B6-4CF6-81D4-ADC2CA7A2A68}"/>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1671" t="2105" r="23921" b="28948"/>
        <a:stretch/>
      </xdr:blipFill>
      <xdr:spPr bwMode="auto">
        <a:xfrm>
          <a:off x="19507200" y="19034760"/>
          <a:ext cx="2529840" cy="212598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60960</xdr:colOff>
      <xdr:row>136</xdr:row>
      <xdr:rowOff>60960</xdr:rowOff>
    </xdr:from>
    <xdr:to>
      <xdr:col>21</xdr:col>
      <xdr:colOff>746760</xdr:colOff>
      <xdr:row>148</xdr:row>
      <xdr:rowOff>7620</xdr:rowOff>
    </xdr:to>
    <xdr:pic>
      <xdr:nvPicPr>
        <xdr:cNvPr id="14" name="Imagen 13">
          <a:extLst>
            <a:ext uri="{FF2B5EF4-FFF2-40B4-BE49-F238E27FC236}">
              <a16:creationId xmlns:a16="http://schemas.microsoft.com/office/drawing/2014/main" id="{F1E60530-B455-49FD-9187-FA27E6970F94}"/>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t="2369" r="23628" b="23684"/>
        <a:stretch/>
      </xdr:blipFill>
      <xdr:spPr bwMode="auto">
        <a:xfrm>
          <a:off x="19629120" y="25069800"/>
          <a:ext cx="2438400" cy="214122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88900</xdr:colOff>
      <xdr:row>3</xdr:row>
      <xdr:rowOff>50800</xdr:rowOff>
    </xdr:from>
    <xdr:ext cx="2838513" cy="2871470"/>
    <xdr:pic>
      <xdr:nvPicPr>
        <xdr:cNvPr id="2" name="Imagen 1">
          <a:extLst>
            <a:ext uri="{FF2B5EF4-FFF2-40B4-BE49-F238E27FC236}">
              <a16:creationId xmlns:a16="http://schemas.microsoft.com/office/drawing/2014/main" id="{AF46E5E8-BEA8-442C-A87A-37DC753608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92120" y="4180840"/>
          <a:ext cx="2838513" cy="2871470"/>
        </a:xfrm>
        <a:prstGeom prst="rect">
          <a:avLst/>
        </a:prstGeom>
        <a:ln>
          <a:solidFill>
            <a:sysClr val="windowText" lastClr="000000"/>
          </a:solidFill>
        </a:ln>
      </xdr:spPr>
    </xdr:pic>
    <xdr:clientData/>
  </xdr:oneCellAnchor>
  <xdr:twoCellAnchor editAs="oneCell">
    <xdr:from>
      <xdr:col>12</xdr:col>
      <xdr:colOff>133350</xdr:colOff>
      <xdr:row>2</xdr:row>
      <xdr:rowOff>38100</xdr:rowOff>
    </xdr:from>
    <xdr:to>
      <xdr:col>15</xdr:col>
      <xdr:colOff>200025</xdr:colOff>
      <xdr:row>14</xdr:row>
      <xdr:rowOff>5715</xdr:rowOff>
    </xdr:to>
    <xdr:pic>
      <xdr:nvPicPr>
        <xdr:cNvPr id="4" name="Imagen 3">
          <a:extLst>
            <a:ext uri="{FF2B5EF4-FFF2-40B4-BE49-F238E27FC236}">
              <a16:creationId xmlns:a16="http://schemas.microsoft.com/office/drawing/2014/main" id="{49C0F064-EC40-4D26-B42B-BE6AFA2482E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77" t="2369" r="23151" b="23421"/>
        <a:stretch/>
      </xdr:blipFill>
      <xdr:spPr bwMode="auto">
        <a:xfrm>
          <a:off x="9696450" y="409575"/>
          <a:ext cx="2438400" cy="214884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174172</xdr:colOff>
      <xdr:row>14</xdr:row>
      <xdr:rowOff>10885</xdr:rowOff>
    </xdr:from>
    <xdr:to>
      <xdr:col>2</xdr:col>
      <xdr:colOff>65314</xdr:colOff>
      <xdr:row>51</xdr:row>
      <xdr:rowOff>138446</xdr:rowOff>
    </xdr:to>
    <xdr:pic>
      <xdr:nvPicPr>
        <xdr:cNvPr id="2" name="Imagen 1">
          <a:extLst>
            <a:ext uri="{FF2B5EF4-FFF2-40B4-BE49-F238E27FC236}">
              <a16:creationId xmlns:a16="http://schemas.microsoft.com/office/drawing/2014/main" id="{9BC7B761-DDB7-43B2-AA1D-6A068477A56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744" r="65923"/>
        <a:stretch/>
      </xdr:blipFill>
      <xdr:spPr>
        <a:xfrm>
          <a:off x="174172" y="2623456"/>
          <a:ext cx="2373085" cy="6996447"/>
        </a:xfrm>
        <a:prstGeom prst="rect">
          <a:avLst/>
        </a:prstGeom>
        <a:ln>
          <a:solidFill>
            <a:sysClr val="windowText" lastClr="000000"/>
          </a:solidFill>
        </a:ln>
      </xdr:spPr>
    </xdr:pic>
    <xdr:clientData/>
  </xdr:twoCellAnchor>
  <xdr:twoCellAnchor editAs="oneCell">
    <xdr:from>
      <xdr:col>7</xdr:col>
      <xdr:colOff>0</xdr:colOff>
      <xdr:row>19</xdr:row>
      <xdr:rowOff>0</xdr:rowOff>
    </xdr:from>
    <xdr:to>
      <xdr:col>13</xdr:col>
      <xdr:colOff>1167173</xdr:colOff>
      <xdr:row>64</xdr:row>
      <xdr:rowOff>159029</xdr:rowOff>
    </xdr:to>
    <xdr:pic>
      <xdr:nvPicPr>
        <xdr:cNvPr id="4" name="Imagen 3">
          <a:extLst>
            <a:ext uri="{FF2B5EF4-FFF2-40B4-BE49-F238E27FC236}">
              <a16:creationId xmlns:a16="http://schemas.microsoft.com/office/drawing/2014/main" id="{7AC62399-4D99-4564-A717-9C19F8A8F41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97486" y="3548743"/>
          <a:ext cx="7459116" cy="8497486"/>
        </a:xfrm>
        <a:prstGeom prst="rect">
          <a:avLst/>
        </a:prstGeom>
      </xdr:spPr>
    </xdr:pic>
    <xdr:clientData/>
  </xdr:twoCellAnchor>
  <xdr:twoCellAnchor editAs="oneCell">
    <xdr:from>
      <xdr:col>21</xdr:col>
      <xdr:colOff>267790</xdr:colOff>
      <xdr:row>9</xdr:row>
      <xdr:rowOff>114301</xdr:rowOff>
    </xdr:from>
    <xdr:to>
      <xdr:col>25</xdr:col>
      <xdr:colOff>41368</xdr:colOff>
      <xdr:row>25</xdr:row>
      <xdr:rowOff>6390</xdr:rowOff>
    </xdr:to>
    <xdr:pic>
      <xdr:nvPicPr>
        <xdr:cNvPr id="9" name="Imagen 8">
          <a:extLst>
            <a:ext uri="{FF2B5EF4-FFF2-40B4-BE49-F238E27FC236}">
              <a16:creationId xmlns:a16="http://schemas.microsoft.com/office/drawing/2014/main" id="{0030F9B9-F0B9-4309-9817-23AD23AF14C4}"/>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26969" b="22369"/>
        <a:stretch/>
      </xdr:blipFill>
      <xdr:spPr bwMode="auto">
        <a:xfrm>
          <a:off x="21614676" y="1790701"/>
          <a:ext cx="2952206" cy="287477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36</xdr:col>
      <xdr:colOff>0</xdr:colOff>
      <xdr:row>9</xdr:row>
      <xdr:rowOff>0</xdr:rowOff>
    </xdr:from>
    <xdr:to>
      <xdr:col>40</xdr:col>
      <xdr:colOff>783772</xdr:colOff>
      <xdr:row>20</xdr:row>
      <xdr:rowOff>87086</xdr:rowOff>
    </xdr:to>
    <xdr:graphicFrame macro="">
      <xdr:nvGraphicFramePr>
        <xdr:cNvPr id="8" name="Gráfico 7">
          <a:extLst>
            <a:ext uri="{FF2B5EF4-FFF2-40B4-BE49-F238E27FC236}">
              <a16:creationId xmlns:a16="http://schemas.microsoft.com/office/drawing/2014/main" id="{56FCB190-EFF0-42B1-A08B-2A66D6F3D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30</xdr:col>
      <xdr:colOff>0</xdr:colOff>
      <xdr:row>3</xdr:row>
      <xdr:rowOff>0</xdr:rowOff>
    </xdr:from>
    <xdr:to>
      <xdr:col>34</xdr:col>
      <xdr:colOff>641504</xdr:colOff>
      <xdr:row>23</xdr:row>
      <xdr:rowOff>126609</xdr:rowOff>
    </xdr:to>
    <xdr:pic>
      <xdr:nvPicPr>
        <xdr:cNvPr id="3" name="Imagen 2">
          <a:extLst>
            <a:ext uri="{FF2B5EF4-FFF2-40B4-BE49-F238E27FC236}">
              <a16:creationId xmlns:a16="http://schemas.microsoft.com/office/drawing/2014/main" id="{35803EBC-0082-47E5-B68F-FD04C2A41940}"/>
            </a:ext>
          </a:extLst>
        </xdr:cNvPr>
        <xdr:cNvPicPr>
          <a:picLocks noChangeAspect="1"/>
        </xdr:cNvPicPr>
      </xdr:nvPicPr>
      <xdr:blipFill>
        <a:blip xmlns:r="http://schemas.openxmlformats.org/officeDocument/2006/relationships" r:embed="rId5"/>
        <a:stretch>
          <a:fillRect/>
        </a:stretch>
      </xdr:blipFill>
      <xdr:spPr>
        <a:xfrm>
          <a:off x="28477029" y="566057"/>
          <a:ext cx="3863675" cy="3871295"/>
        </a:xfrm>
        <a:prstGeom prst="rect">
          <a:avLst/>
        </a:prstGeom>
        <a:ln>
          <a:solidFill>
            <a:sysClr val="windowText" lastClr="000000"/>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108857</xdr:colOff>
      <xdr:row>24</xdr:row>
      <xdr:rowOff>174172</xdr:rowOff>
    </xdr:from>
    <xdr:to>
      <xdr:col>4</xdr:col>
      <xdr:colOff>225489</xdr:colOff>
      <xdr:row>64</xdr:row>
      <xdr:rowOff>40475</xdr:rowOff>
    </xdr:to>
    <xdr:pic>
      <xdr:nvPicPr>
        <xdr:cNvPr id="3" name="Imagen 2">
          <a:extLst>
            <a:ext uri="{FF2B5EF4-FFF2-40B4-BE49-F238E27FC236}">
              <a16:creationId xmlns:a16="http://schemas.microsoft.com/office/drawing/2014/main" id="{3459E8A5-030A-4B7E-B6AE-933CACF23BB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8924"/>
        <a:stretch/>
      </xdr:blipFill>
      <xdr:spPr>
        <a:xfrm>
          <a:off x="108857" y="4637315"/>
          <a:ext cx="4253203" cy="7268589"/>
        </a:xfrm>
        <a:prstGeom prst="rect">
          <a:avLst/>
        </a:prstGeom>
        <a:ln>
          <a:solidFill>
            <a:sysClr val="windowText" lastClr="000000"/>
          </a:solidFill>
        </a:ln>
      </xdr:spPr>
    </xdr:pic>
    <xdr:clientData/>
  </xdr:twoCellAnchor>
  <xdr:twoCellAnchor>
    <xdr:from>
      <xdr:col>1</xdr:col>
      <xdr:colOff>239486</xdr:colOff>
      <xdr:row>25</xdr:row>
      <xdr:rowOff>43542</xdr:rowOff>
    </xdr:from>
    <xdr:to>
      <xdr:col>1</xdr:col>
      <xdr:colOff>642258</xdr:colOff>
      <xdr:row>26</xdr:row>
      <xdr:rowOff>119742</xdr:rowOff>
    </xdr:to>
    <xdr:sp macro="" textlink="">
      <xdr:nvSpPr>
        <xdr:cNvPr id="2" name="CuadroTexto 1">
          <a:extLst>
            <a:ext uri="{FF2B5EF4-FFF2-40B4-BE49-F238E27FC236}">
              <a16:creationId xmlns:a16="http://schemas.microsoft.com/office/drawing/2014/main" id="{0FC5BAC9-26A5-4E04-86B0-C11DF25289AC}"/>
            </a:ext>
          </a:extLst>
        </xdr:cNvPr>
        <xdr:cNvSpPr txBox="1"/>
      </xdr:nvSpPr>
      <xdr:spPr>
        <a:xfrm>
          <a:off x="1034143" y="4691742"/>
          <a:ext cx="402772" cy="2612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top</a:t>
          </a:r>
        </a:p>
      </xdr:txBody>
    </xdr:sp>
    <xdr:clientData/>
  </xdr:twoCellAnchor>
  <xdr:twoCellAnchor>
    <xdr:from>
      <xdr:col>2</xdr:col>
      <xdr:colOff>413655</xdr:colOff>
      <xdr:row>25</xdr:row>
      <xdr:rowOff>43542</xdr:rowOff>
    </xdr:from>
    <xdr:to>
      <xdr:col>3</xdr:col>
      <xdr:colOff>272141</xdr:colOff>
      <xdr:row>26</xdr:row>
      <xdr:rowOff>97972</xdr:rowOff>
    </xdr:to>
    <xdr:sp macro="" textlink="">
      <xdr:nvSpPr>
        <xdr:cNvPr id="4" name="CuadroTexto 3">
          <a:extLst>
            <a:ext uri="{FF2B5EF4-FFF2-40B4-BE49-F238E27FC236}">
              <a16:creationId xmlns:a16="http://schemas.microsoft.com/office/drawing/2014/main" id="{B4A8A0A8-E943-4B3F-A556-539DF9A02906}"/>
            </a:ext>
          </a:extLst>
        </xdr:cNvPr>
        <xdr:cNvSpPr txBox="1"/>
      </xdr:nvSpPr>
      <xdr:spPr>
        <a:xfrm>
          <a:off x="2960912" y="4691742"/>
          <a:ext cx="653143" cy="2394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bottom</a:t>
          </a:r>
        </a:p>
      </xdr:txBody>
    </xdr:sp>
    <xdr:clientData/>
  </xdr:twoCellAnchor>
  <xdr:twoCellAnchor editAs="oneCell">
    <xdr:from>
      <xdr:col>12</xdr:col>
      <xdr:colOff>83820</xdr:colOff>
      <xdr:row>10</xdr:row>
      <xdr:rowOff>53339</xdr:rowOff>
    </xdr:from>
    <xdr:to>
      <xdr:col>15</xdr:col>
      <xdr:colOff>682534</xdr:colOff>
      <xdr:row>25</xdr:row>
      <xdr:rowOff>147624</xdr:rowOff>
    </xdr:to>
    <xdr:pic>
      <xdr:nvPicPr>
        <xdr:cNvPr id="5" name="Imagen 4">
          <a:extLst>
            <a:ext uri="{FF2B5EF4-FFF2-40B4-BE49-F238E27FC236}">
              <a16:creationId xmlns:a16="http://schemas.microsoft.com/office/drawing/2014/main" id="{5344B0A1-8C8E-439B-B55F-4AD4D78BE1F3}"/>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25298" b="21052"/>
        <a:stretch/>
      </xdr:blipFill>
      <xdr:spPr bwMode="auto">
        <a:xfrm>
          <a:off x="4046220" y="967739"/>
          <a:ext cx="2976154" cy="284837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63</xdr:row>
      <xdr:rowOff>76200</xdr:rowOff>
    </xdr:from>
    <xdr:to>
      <xdr:col>15</xdr:col>
      <xdr:colOff>765266</xdr:colOff>
      <xdr:row>79</xdr:row>
      <xdr:rowOff>35021</xdr:rowOff>
    </xdr:to>
    <xdr:pic>
      <xdr:nvPicPr>
        <xdr:cNvPr id="6" name="Imagen 5">
          <a:extLst>
            <a:ext uri="{FF2B5EF4-FFF2-40B4-BE49-F238E27FC236}">
              <a16:creationId xmlns:a16="http://schemas.microsoft.com/office/drawing/2014/main" id="{E71DDE08-18A6-4041-81B0-9DD103D9728E}"/>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25298" b="22369"/>
        <a:stretch/>
      </xdr:blipFill>
      <xdr:spPr bwMode="auto">
        <a:xfrm>
          <a:off x="11136086" y="11756571"/>
          <a:ext cx="3073037" cy="2919736"/>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304803</xdr:colOff>
      <xdr:row>112</xdr:row>
      <xdr:rowOff>21772</xdr:rowOff>
    </xdr:from>
    <xdr:to>
      <xdr:col>13</xdr:col>
      <xdr:colOff>100445</xdr:colOff>
      <xdr:row>127</xdr:row>
      <xdr:rowOff>130628</xdr:rowOff>
    </xdr:to>
    <xdr:pic>
      <xdr:nvPicPr>
        <xdr:cNvPr id="7" name="Imagen 6">
          <a:extLst>
            <a:ext uri="{FF2B5EF4-FFF2-40B4-BE49-F238E27FC236}">
              <a16:creationId xmlns:a16="http://schemas.microsoft.com/office/drawing/2014/main" id="{F76E4C03-F289-4E97-A8D2-A5F1635FA6BC}"/>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26969" b="22632"/>
        <a:stretch/>
      </xdr:blipFill>
      <xdr:spPr bwMode="auto">
        <a:xfrm>
          <a:off x="8980717" y="20769943"/>
          <a:ext cx="2974271" cy="288471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84686</xdr:colOff>
      <xdr:row>34</xdr:row>
      <xdr:rowOff>171771</xdr:rowOff>
    </xdr:from>
    <xdr:to>
      <xdr:col>6</xdr:col>
      <xdr:colOff>753782</xdr:colOff>
      <xdr:row>67</xdr:row>
      <xdr:rowOff>171262</xdr:rowOff>
    </xdr:to>
    <xdr:pic>
      <xdr:nvPicPr>
        <xdr:cNvPr id="8" name="Imagen 7">
          <a:extLst>
            <a:ext uri="{FF2B5EF4-FFF2-40B4-BE49-F238E27FC236}">
              <a16:creationId xmlns:a16="http://schemas.microsoft.com/office/drawing/2014/main" id="{38A21503-4475-470E-B64A-B936A059D0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86" y="6539914"/>
          <a:ext cx="7059010" cy="6106377"/>
        </a:xfrm>
        <a:prstGeom prst="rect">
          <a:avLst/>
        </a:prstGeom>
        <a:ln>
          <a:solidFill>
            <a:sysClr val="windowText" lastClr="000000"/>
          </a:solidFill>
        </a:ln>
      </xdr:spPr>
    </xdr:pic>
    <xdr:clientData/>
  </xdr:twoCellAnchor>
  <xdr:twoCellAnchor>
    <xdr:from>
      <xdr:col>1</xdr:col>
      <xdr:colOff>206830</xdr:colOff>
      <xdr:row>33</xdr:row>
      <xdr:rowOff>87085</xdr:rowOff>
    </xdr:from>
    <xdr:to>
      <xdr:col>1</xdr:col>
      <xdr:colOff>718458</xdr:colOff>
      <xdr:row>34</xdr:row>
      <xdr:rowOff>141513</xdr:rowOff>
    </xdr:to>
    <xdr:sp macro="" textlink="">
      <xdr:nvSpPr>
        <xdr:cNvPr id="2" name="CuadroTexto 1">
          <a:extLst>
            <a:ext uri="{FF2B5EF4-FFF2-40B4-BE49-F238E27FC236}">
              <a16:creationId xmlns:a16="http://schemas.microsoft.com/office/drawing/2014/main" id="{5FDCBB54-DA50-4026-A055-60859ED3848A}"/>
            </a:ext>
          </a:extLst>
        </xdr:cNvPr>
        <xdr:cNvSpPr txBox="1"/>
      </xdr:nvSpPr>
      <xdr:spPr>
        <a:xfrm>
          <a:off x="1001487" y="6270171"/>
          <a:ext cx="511628" cy="239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TOP</a:t>
          </a:r>
        </a:p>
      </xdr:txBody>
    </xdr:sp>
    <xdr:clientData/>
  </xdr:twoCellAnchor>
  <xdr:twoCellAnchor>
    <xdr:from>
      <xdr:col>5</xdr:col>
      <xdr:colOff>544286</xdr:colOff>
      <xdr:row>33</xdr:row>
      <xdr:rowOff>76200</xdr:rowOff>
    </xdr:from>
    <xdr:to>
      <xdr:col>5</xdr:col>
      <xdr:colOff>1262743</xdr:colOff>
      <xdr:row>34</xdr:row>
      <xdr:rowOff>141514</xdr:rowOff>
    </xdr:to>
    <xdr:sp macro="" textlink="">
      <xdr:nvSpPr>
        <xdr:cNvPr id="10" name="CuadroTexto 9">
          <a:extLst>
            <a:ext uri="{FF2B5EF4-FFF2-40B4-BE49-F238E27FC236}">
              <a16:creationId xmlns:a16="http://schemas.microsoft.com/office/drawing/2014/main" id="{3109F328-0D6C-40A8-845E-EBF0F527F6B8}"/>
            </a:ext>
          </a:extLst>
        </xdr:cNvPr>
        <xdr:cNvSpPr txBox="1"/>
      </xdr:nvSpPr>
      <xdr:spPr>
        <a:xfrm>
          <a:off x="5573486" y="6259286"/>
          <a:ext cx="718457" cy="2503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BOTTOM</a:t>
          </a:r>
        </a:p>
      </xdr:txBody>
    </xdr:sp>
    <xdr:clientData/>
  </xdr:twoCellAnchor>
  <xdr:twoCellAnchor>
    <xdr:from>
      <xdr:col>2</xdr:col>
      <xdr:colOff>489858</xdr:colOff>
      <xdr:row>33</xdr:row>
      <xdr:rowOff>65315</xdr:rowOff>
    </xdr:from>
    <xdr:to>
      <xdr:col>3</xdr:col>
      <xdr:colOff>337457</xdr:colOff>
      <xdr:row>34</xdr:row>
      <xdr:rowOff>119744</xdr:rowOff>
    </xdr:to>
    <xdr:sp macro="" textlink="">
      <xdr:nvSpPr>
        <xdr:cNvPr id="11" name="CuadroTexto 10">
          <a:extLst>
            <a:ext uri="{FF2B5EF4-FFF2-40B4-BE49-F238E27FC236}">
              <a16:creationId xmlns:a16="http://schemas.microsoft.com/office/drawing/2014/main" id="{D5C241EC-8832-4264-B936-D0F339FAF150}"/>
            </a:ext>
          </a:extLst>
        </xdr:cNvPr>
        <xdr:cNvSpPr txBox="1"/>
      </xdr:nvSpPr>
      <xdr:spPr>
        <a:xfrm>
          <a:off x="3037115" y="6248401"/>
          <a:ext cx="696685" cy="2394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MIDDLE</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11096</xdr:colOff>
      <xdr:row>35</xdr:row>
      <xdr:rowOff>0</xdr:rowOff>
    </xdr:from>
    <xdr:to>
      <xdr:col>1</xdr:col>
      <xdr:colOff>1157969</xdr:colOff>
      <xdr:row>82</xdr:row>
      <xdr:rowOff>19051</xdr:rowOff>
    </xdr:to>
    <xdr:pic>
      <xdr:nvPicPr>
        <xdr:cNvPr id="2" name="Imagen 1">
          <a:extLst>
            <a:ext uri="{FF2B5EF4-FFF2-40B4-BE49-F238E27FC236}">
              <a16:creationId xmlns:a16="http://schemas.microsoft.com/office/drawing/2014/main" id="{E899DA2D-AFA1-4B46-9C0E-B8A0012C52D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08" r="51636"/>
        <a:stretch/>
      </xdr:blipFill>
      <xdr:spPr>
        <a:xfrm>
          <a:off x="7535846" y="733425"/>
          <a:ext cx="1937448" cy="8524876"/>
        </a:xfrm>
        <a:prstGeom prst="rect">
          <a:avLst/>
        </a:prstGeom>
        <a:ln>
          <a:solidFill>
            <a:sysClr val="windowText" lastClr="000000"/>
          </a:solidFill>
        </a:ln>
      </xdr:spPr>
    </xdr:pic>
    <xdr:clientData/>
  </xdr:twoCellAnchor>
  <xdr:twoCellAnchor editAs="oneCell">
    <xdr:from>
      <xdr:col>2</xdr:col>
      <xdr:colOff>9525</xdr:colOff>
      <xdr:row>35</xdr:row>
      <xdr:rowOff>19050</xdr:rowOff>
    </xdr:from>
    <xdr:to>
      <xdr:col>3</xdr:col>
      <xdr:colOff>368087</xdr:colOff>
      <xdr:row>82</xdr:row>
      <xdr:rowOff>38100</xdr:rowOff>
    </xdr:to>
    <xdr:pic>
      <xdr:nvPicPr>
        <xdr:cNvPr id="3" name="Imagen 2">
          <a:extLst>
            <a:ext uri="{FF2B5EF4-FFF2-40B4-BE49-F238E27FC236}">
              <a16:creationId xmlns:a16="http://schemas.microsoft.com/office/drawing/2014/main" id="{27CB9CE4-A818-41DE-964D-9AEACE854BE7}"/>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707" r="59305"/>
        <a:stretch/>
      </xdr:blipFill>
      <xdr:spPr>
        <a:xfrm>
          <a:off x="2609850" y="6372225"/>
          <a:ext cx="1206287" cy="8524875"/>
        </a:xfrm>
        <a:prstGeom prst="rect">
          <a:avLst/>
        </a:prstGeom>
        <a:ln>
          <a:solidFill>
            <a:sysClr val="windowText" lastClr="000000"/>
          </a:solidFill>
        </a:ln>
      </xdr:spPr>
    </xdr:pic>
    <xdr:clientData/>
  </xdr:twoCellAnchor>
  <xdr:twoCellAnchor editAs="oneCell">
    <xdr:from>
      <xdr:col>4</xdr:col>
      <xdr:colOff>47626</xdr:colOff>
      <xdr:row>35</xdr:row>
      <xdr:rowOff>9525</xdr:rowOff>
    </xdr:from>
    <xdr:to>
      <xdr:col>5</xdr:col>
      <xdr:colOff>212214</xdr:colOff>
      <xdr:row>82</xdr:row>
      <xdr:rowOff>0</xdr:rowOff>
    </xdr:to>
    <xdr:pic>
      <xdr:nvPicPr>
        <xdr:cNvPr id="4" name="Imagen 3">
          <a:extLst>
            <a:ext uri="{FF2B5EF4-FFF2-40B4-BE49-F238E27FC236}">
              <a16:creationId xmlns:a16="http://schemas.microsoft.com/office/drawing/2014/main" id="{0760F244-DF49-400A-8455-6B2B2EDA90DD}"/>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104" t="1946" r="57506" b="5133"/>
        <a:stretch/>
      </xdr:blipFill>
      <xdr:spPr>
        <a:xfrm>
          <a:off x="4248151" y="6362700"/>
          <a:ext cx="1345688" cy="8496300"/>
        </a:xfrm>
        <a:prstGeom prst="rect">
          <a:avLst/>
        </a:prstGeom>
        <a:ln>
          <a:solidFill>
            <a:sysClr val="windowText" lastClr="000000"/>
          </a:solidFill>
        </a:ln>
      </xdr:spPr>
    </xdr:pic>
    <xdr:clientData/>
  </xdr:twoCellAnchor>
  <xdr:twoCellAnchor editAs="oneCell">
    <xdr:from>
      <xdr:col>5</xdr:col>
      <xdr:colOff>571500</xdr:colOff>
      <xdr:row>35</xdr:row>
      <xdr:rowOff>19050</xdr:rowOff>
    </xdr:from>
    <xdr:to>
      <xdr:col>7</xdr:col>
      <xdr:colOff>226092</xdr:colOff>
      <xdr:row>70</xdr:row>
      <xdr:rowOff>38100</xdr:rowOff>
    </xdr:to>
    <xdr:pic>
      <xdr:nvPicPr>
        <xdr:cNvPr id="5" name="Imagen 4">
          <a:extLst>
            <a:ext uri="{FF2B5EF4-FFF2-40B4-BE49-F238E27FC236}">
              <a16:creationId xmlns:a16="http://schemas.microsoft.com/office/drawing/2014/main" id="{6D789210-125A-4A9B-8984-2B66A5D4C80B}"/>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872" t="533" r="54869"/>
        <a:stretch/>
      </xdr:blipFill>
      <xdr:spPr>
        <a:xfrm>
          <a:off x="5953125" y="6372225"/>
          <a:ext cx="1797717" cy="6353175"/>
        </a:xfrm>
        <a:prstGeom prst="rect">
          <a:avLst/>
        </a:prstGeom>
        <a:ln>
          <a:solidFill>
            <a:sysClr val="windowText" lastClr="000000"/>
          </a:solidFill>
        </a:ln>
      </xdr:spPr>
    </xdr:pic>
    <xdr:clientData/>
  </xdr:twoCellAnchor>
  <xdr:twoCellAnchor editAs="oneCell">
    <xdr:from>
      <xdr:col>8</xdr:col>
      <xdr:colOff>19050</xdr:colOff>
      <xdr:row>35</xdr:row>
      <xdr:rowOff>9526</xdr:rowOff>
    </xdr:from>
    <xdr:to>
      <xdr:col>9</xdr:col>
      <xdr:colOff>466177</xdr:colOff>
      <xdr:row>70</xdr:row>
      <xdr:rowOff>9525</xdr:rowOff>
    </xdr:to>
    <xdr:pic>
      <xdr:nvPicPr>
        <xdr:cNvPr id="6" name="Imagen 5">
          <a:extLst>
            <a:ext uri="{FF2B5EF4-FFF2-40B4-BE49-F238E27FC236}">
              <a16:creationId xmlns:a16="http://schemas.microsoft.com/office/drawing/2014/main" id="{349B61C1-A006-4101-8E69-0FEE96D6909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4163" r="56910" b="1340"/>
        <a:stretch/>
      </xdr:blipFill>
      <xdr:spPr>
        <a:xfrm>
          <a:off x="8334375" y="6362701"/>
          <a:ext cx="1237702" cy="6334124"/>
        </a:xfrm>
        <a:prstGeom prst="rect">
          <a:avLst/>
        </a:prstGeom>
        <a:ln>
          <a:solidFill>
            <a:sysClr val="windowText" lastClr="000000"/>
          </a:solidFill>
        </a:ln>
      </xdr:spPr>
    </xdr:pic>
    <xdr:clientData/>
  </xdr:twoCellAnchor>
  <xdr:twoCellAnchor editAs="oneCell">
    <xdr:from>
      <xdr:col>14</xdr:col>
      <xdr:colOff>63136</xdr:colOff>
      <xdr:row>5</xdr:row>
      <xdr:rowOff>65314</xdr:rowOff>
    </xdr:from>
    <xdr:to>
      <xdr:col>16</xdr:col>
      <xdr:colOff>730767</xdr:colOff>
      <xdr:row>17</xdr:row>
      <xdr:rowOff>126938</xdr:rowOff>
    </xdr:to>
    <xdr:pic>
      <xdr:nvPicPr>
        <xdr:cNvPr id="8" name="Imagen 7">
          <a:extLst>
            <a:ext uri="{FF2B5EF4-FFF2-40B4-BE49-F238E27FC236}">
              <a16:creationId xmlns:a16="http://schemas.microsoft.com/office/drawing/2014/main" id="{82B9B9F4-FFB5-4017-ADC4-8A420A33CCC1}"/>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28878" b="21316"/>
        <a:stretch/>
      </xdr:blipFill>
      <xdr:spPr bwMode="auto">
        <a:xfrm>
          <a:off x="13158650" y="1001485"/>
          <a:ext cx="2256946" cy="228231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54430</xdr:colOff>
      <xdr:row>5</xdr:row>
      <xdr:rowOff>53957</xdr:rowOff>
    </xdr:from>
    <xdr:to>
      <xdr:col>26</xdr:col>
      <xdr:colOff>108859</xdr:colOff>
      <xdr:row>18</xdr:row>
      <xdr:rowOff>95882</xdr:rowOff>
    </xdr:to>
    <xdr:pic>
      <xdr:nvPicPr>
        <xdr:cNvPr id="9" name="Imagen 8">
          <a:extLst>
            <a:ext uri="{FF2B5EF4-FFF2-40B4-BE49-F238E27FC236}">
              <a16:creationId xmlns:a16="http://schemas.microsoft.com/office/drawing/2014/main" id="{678A3A52-A93E-42F6-878A-60B30BDC366E}"/>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r="28640" b="21842"/>
        <a:stretch/>
      </xdr:blipFill>
      <xdr:spPr bwMode="auto">
        <a:xfrm>
          <a:off x="20062373" y="990128"/>
          <a:ext cx="2438400" cy="244766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43543</xdr:colOff>
      <xdr:row>5</xdr:row>
      <xdr:rowOff>63494</xdr:rowOff>
    </xdr:from>
    <xdr:to>
      <xdr:col>35</xdr:col>
      <xdr:colOff>87086</xdr:colOff>
      <xdr:row>18</xdr:row>
      <xdr:rowOff>59920</xdr:rowOff>
    </xdr:to>
    <xdr:pic>
      <xdr:nvPicPr>
        <xdr:cNvPr id="10" name="Imagen 9">
          <a:extLst>
            <a:ext uri="{FF2B5EF4-FFF2-40B4-BE49-F238E27FC236}">
              <a16:creationId xmlns:a16="http://schemas.microsoft.com/office/drawing/2014/main" id="{81254E5B-4BFB-4F0D-8791-2CC6273A941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28401" b="22632"/>
        <a:stretch/>
      </xdr:blipFill>
      <xdr:spPr bwMode="auto">
        <a:xfrm>
          <a:off x="26887714" y="999665"/>
          <a:ext cx="2427515" cy="2402169"/>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46</xdr:col>
      <xdr:colOff>141515</xdr:colOff>
      <xdr:row>8</xdr:row>
      <xdr:rowOff>84033</xdr:rowOff>
    </xdr:from>
    <xdr:to>
      <xdr:col>49</xdr:col>
      <xdr:colOff>544287</xdr:colOff>
      <xdr:row>21</xdr:row>
      <xdr:rowOff>60431</xdr:rowOff>
    </xdr:to>
    <xdr:pic>
      <xdr:nvPicPr>
        <xdr:cNvPr id="12" name="Imagen 11">
          <a:extLst>
            <a:ext uri="{FF2B5EF4-FFF2-40B4-BE49-F238E27FC236}">
              <a16:creationId xmlns:a16="http://schemas.microsoft.com/office/drawing/2014/main" id="{639AE320-147F-4657-AEE7-B844C4D65016}"/>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r="27236" b="21933"/>
        <a:stretch/>
      </xdr:blipFill>
      <xdr:spPr bwMode="auto">
        <a:xfrm>
          <a:off x="38110886" y="1575376"/>
          <a:ext cx="2427515" cy="238214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76200</xdr:colOff>
      <xdr:row>10</xdr:row>
      <xdr:rowOff>10886</xdr:rowOff>
    </xdr:from>
    <xdr:to>
      <xdr:col>43</xdr:col>
      <xdr:colOff>751065</xdr:colOff>
      <xdr:row>25</xdr:row>
      <xdr:rowOff>174172</xdr:rowOff>
    </xdr:to>
    <xdr:pic>
      <xdr:nvPicPr>
        <xdr:cNvPr id="14" name="Imagen 13">
          <a:extLst>
            <a:ext uri="{FF2B5EF4-FFF2-40B4-BE49-F238E27FC236}">
              <a16:creationId xmlns:a16="http://schemas.microsoft.com/office/drawing/2014/main" id="{6852008F-35D1-4069-B146-995C5B6085D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22166" b="18959"/>
        <a:stretch/>
      </xdr:blipFill>
      <xdr:spPr bwMode="auto">
        <a:xfrm>
          <a:off x="33277629" y="1872343"/>
          <a:ext cx="3058836" cy="2939143"/>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43543</xdr:colOff>
      <xdr:row>40</xdr:row>
      <xdr:rowOff>54429</xdr:rowOff>
    </xdr:from>
    <xdr:to>
      <xdr:col>1</xdr:col>
      <xdr:colOff>740229</xdr:colOff>
      <xdr:row>80</xdr:row>
      <xdr:rowOff>108857</xdr:rowOff>
    </xdr:to>
    <xdr:pic>
      <xdr:nvPicPr>
        <xdr:cNvPr id="2" name="Imagen 1">
          <a:extLst>
            <a:ext uri="{FF2B5EF4-FFF2-40B4-BE49-F238E27FC236}">
              <a16:creationId xmlns:a16="http://schemas.microsoft.com/office/drawing/2014/main" id="{72D5FF45-6BA6-45D7-BE39-0F7A0085D6C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7887" t="3682" r="7782" b="9347"/>
        <a:stretch/>
      </xdr:blipFill>
      <xdr:spPr>
        <a:xfrm>
          <a:off x="43543" y="7478486"/>
          <a:ext cx="1491343" cy="7456714"/>
        </a:xfrm>
        <a:prstGeom prst="rect">
          <a:avLst/>
        </a:prstGeom>
        <a:ln>
          <a:solidFill>
            <a:sysClr val="windowText" lastClr="000000"/>
          </a:solidFill>
        </a:ln>
      </xdr:spPr>
    </xdr:pic>
    <xdr:clientData/>
  </xdr:twoCellAnchor>
  <xdr:twoCellAnchor editAs="oneCell">
    <xdr:from>
      <xdr:col>1</xdr:col>
      <xdr:colOff>1447802</xdr:colOff>
      <xdr:row>40</xdr:row>
      <xdr:rowOff>32659</xdr:rowOff>
    </xdr:from>
    <xdr:to>
      <xdr:col>3</xdr:col>
      <xdr:colOff>152400</xdr:colOff>
      <xdr:row>80</xdr:row>
      <xdr:rowOff>139029</xdr:rowOff>
    </xdr:to>
    <xdr:pic>
      <xdr:nvPicPr>
        <xdr:cNvPr id="3" name="Imagen 2">
          <a:extLst>
            <a:ext uri="{FF2B5EF4-FFF2-40B4-BE49-F238E27FC236}">
              <a16:creationId xmlns:a16="http://schemas.microsoft.com/office/drawing/2014/main" id="{04E72486-4089-4A97-B62F-6DE9E6C7C70A}"/>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1797" r="12896" b="17232"/>
        <a:stretch/>
      </xdr:blipFill>
      <xdr:spPr>
        <a:xfrm>
          <a:off x="2242459" y="7456716"/>
          <a:ext cx="1295398" cy="7508656"/>
        </a:xfrm>
        <a:prstGeom prst="rect">
          <a:avLst/>
        </a:prstGeom>
        <a:ln>
          <a:solidFill>
            <a:sysClr val="windowText" lastClr="000000"/>
          </a:solidFill>
        </a:ln>
      </xdr:spPr>
    </xdr:pic>
    <xdr:clientData/>
  </xdr:twoCellAnchor>
  <xdr:twoCellAnchor editAs="oneCell">
    <xdr:from>
      <xdr:col>3</xdr:col>
      <xdr:colOff>653142</xdr:colOff>
      <xdr:row>40</xdr:row>
      <xdr:rowOff>32657</xdr:rowOff>
    </xdr:from>
    <xdr:to>
      <xdr:col>5</xdr:col>
      <xdr:colOff>1121229</xdr:colOff>
      <xdr:row>79</xdr:row>
      <xdr:rowOff>119743</xdr:rowOff>
    </xdr:to>
    <xdr:pic>
      <xdr:nvPicPr>
        <xdr:cNvPr id="4" name="Imagen 3">
          <a:extLst>
            <a:ext uri="{FF2B5EF4-FFF2-40B4-BE49-F238E27FC236}">
              <a16:creationId xmlns:a16="http://schemas.microsoft.com/office/drawing/2014/main" id="{AF27ABD8-09D7-4615-9F70-5FF7815AB59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0943" t="4315" r="3226" b="28346"/>
        <a:stretch/>
      </xdr:blipFill>
      <xdr:spPr>
        <a:xfrm>
          <a:off x="4038599" y="7456714"/>
          <a:ext cx="2449287" cy="7304315"/>
        </a:xfrm>
        <a:prstGeom prst="rect">
          <a:avLst/>
        </a:prstGeom>
        <a:ln>
          <a:solidFill>
            <a:sysClr val="windowText" lastClr="000000"/>
          </a:solidFill>
        </a:ln>
      </xdr:spPr>
    </xdr:pic>
    <xdr:clientData/>
  </xdr:twoCellAnchor>
  <xdr:twoCellAnchor editAs="oneCell">
    <xdr:from>
      <xdr:col>6</xdr:col>
      <xdr:colOff>21771</xdr:colOff>
      <xdr:row>40</xdr:row>
      <xdr:rowOff>32657</xdr:rowOff>
    </xdr:from>
    <xdr:to>
      <xdr:col>8</xdr:col>
      <xdr:colOff>727812</xdr:colOff>
      <xdr:row>79</xdr:row>
      <xdr:rowOff>130629</xdr:rowOff>
    </xdr:to>
    <xdr:pic>
      <xdr:nvPicPr>
        <xdr:cNvPr id="5" name="Imagen 4">
          <a:extLst>
            <a:ext uri="{FF2B5EF4-FFF2-40B4-BE49-F238E27FC236}">
              <a16:creationId xmlns:a16="http://schemas.microsoft.com/office/drawing/2014/main" id="{7F628D79-3420-4D05-A65E-5B90D107D8CE}"/>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3559" r="3370" b="10690"/>
        <a:stretch/>
      </xdr:blipFill>
      <xdr:spPr>
        <a:xfrm>
          <a:off x="6749142" y="7456714"/>
          <a:ext cx="2295356" cy="7315201"/>
        </a:xfrm>
        <a:prstGeom prst="rect">
          <a:avLst/>
        </a:prstGeom>
        <a:ln>
          <a:solidFill>
            <a:sysClr val="windowText" lastClr="000000"/>
          </a:solidFill>
        </a:ln>
      </xdr:spPr>
    </xdr:pic>
    <xdr:clientData/>
  </xdr:twoCellAnchor>
  <xdr:twoCellAnchor editAs="oneCell">
    <xdr:from>
      <xdr:col>10</xdr:col>
      <xdr:colOff>21772</xdr:colOff>
      <xdr:row>40</xdr:row>
      <xdr:rowOff>43545</xdr:rowOff>
    </xdr:from>
    <xdr:to>
      <xdr:col>11</xdr:col>
      <xdr:colOff>751115</xdr:colOff>
      <xdr:row>75</xdr:row>
      <xdr:rowOff>170543</xdr:rowOff>
    </xdr:to>
    <xdr:pic>
      <xdr:nvPicPr>
        <xdr:cNvPr id="6" name="Imagen 5">
          <a:extLst>
            <a:ext uri="{FF2B5EF4-FFF2-40B4-BE49-F238E27FC236}">
              <a16:creationId xmlns:a16="http://schemas.microsoft.com/office/drawing/2014/main" id="{9A224151-2503-4245-B1BD-CAB1D7BF2213}"/>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52872" r="9658" b="19587"/>
        <a:stretch/>
      </xdr:blipFill>
      <xdr:spPr>
        <a:xfrm>
          <a:off x="9927772" y="7282545"/>
          <a:ext cx="1524000" cy="6603998"/>
        </a:xfrm>
        <a:prstGeom prst="rect">
          <a:avLst/>
        </a:prstGeom>
        <a:ln>
          <a:solidFill>
            <a:sysClr val="windowText" lastClr="000000"/>
          </a:solidFill>
        </a:ln>
      </xdr:spPr>
    </xdr:pic>
    <xdr:clientData/>
  </xdr:twoCellAnchor>
  <xdr:twoCellAnchor editAs="oneCell">
    <xdr:from>
      <xdr:col>20</xdr:col>
      <xdr:colOff>76200</xdr:colOff>
      <xdr:row>5</xdr:row>
      <xdr:rowOff>54429</xdr:rowOff>
    </xdr:from>
    <xdr:to>
      <xdr:col>22</xdr:col>
      <xdr:colOff>727165</xdr:colOff>
      <xdr:row>17</xdr:row>
      <xdr:rowOff>145869</xdr:rowOff>
    </xdr:to>
    <xdr:pic>
      <xdr:nvPicPr>
        <xdr:cNvPr id="16" name="Imagen 15">
          <a:extLst>
            <a:ext uri="{FF2B5EF4-FFF2-40B4-BE49-F238E27FC236}">
              <a16:creationId xmlns:a16="http://schemas.microsoft.com/office/drawing/2014/main" id="{49282BB8-3404-4DCA-BE78-FA9D65A78467}"/>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1" r="30072" b="21052"/>
        <a:stretch/>
      </xdr:blipFill>
      <xdr:spPr bwMode="auto">
        <a:xfrm>
          <a:off x="17928771" y="990600"/>
          <a:ext cx="2240280" cy="2312126"/>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56604</xdr:colOff>
      <xdr:row>5</xdr:row>
      <xdr:rowOff>117432</xdr:rowOff>
    </xdr:from>
    <xdr:to>
      <xdr:col>30</xdr:col>
      <xdr:colOff>761999</xdr:colOff>
      <xdr:row>18</xdr:row>
      <xdr:rowOff>141515</xdr:rowOff>
    </xdr:to>
    <xdr:pic>
      <xdr:nvPicPr>
        <xdr:cNvPr id="18" name="Imagen 17">
          <a:extLst>
            <a:ext uri="{FF2B5EF4-FFF2-40B4-BE49-F238E27FC236}">
              <a16:creationId xmlns:a16="http://schemas.microsoft.com/office/drawing/2014/main" id="{1646C919-493D-4634-B1B6-19C44D635304}"/>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r="33174" b="22632"/>
        <a:stretch/>
      </xdr:blipFill>
      <xdr:spPr bwMode="auto">
        <a:xfrm>
          <a:off x="24266433" y="1053603"/>
          <a:ext cx="2294709" cy="2429826"/>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32657</xdr:colOff>
      <xdr:row>15</xdr:row>
      <xdr:rowOff>87086</xdr:rowOff>
    </xdr:from>
    <xdr:to>
      <xdr:col>34</xdr:col>
      <xdr:colOff>761999</xdr:colOff>
      <xdr:row>28</xdr:row>
      <xdr:rowOff>-1</xdr:rowOff>
    </xdr:to>
    <xdr:pic>
      <xdr:nvPicPr>
        <xdr:cNvPr id="19" name="Imagen 18">
          <a:extLst>
            <a:ext uri="{FF2B5EF4-FFF2-40B4-BE49-F238E27FC236}">
              <a16:creationId xmlns:a16="http://schemas.microsoft.com/office/drawing/2014/main" id="{84E126FA-3B1D-4C9B-9C14-BB0F49BA6B14}"/>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28596" b="21933"/>
        <a:stretch/>
      </xdr:blipFill>
      <xdr:spPr bwMode="auto">
        <a:xfrm>
          <a:off x="27421114" y="2873829"/>
          <a:ext cx="2318656" cy="2318656"/>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130628</xdr:colOff>
      <xdr:row>4</xdr:row>
      <xdr:rowOff>152400</xdr:rowOff>
    </xdr:from>
    <xdr:to>
      <xdr:col>15</xdr:col>
      <xdr:colOff>54426</xdr:colOff>
      <xdr:row>17</xdr:row>
      <xdr:rowOff>152398</xdr:rowOff>
    </xdr:to>
    <xdr:pic>
      <xdr:nvPicPr>
        <xdr:cNvPr id="12" name="Imagen 11">
          <a:extLst>
            <a:ext uri="{FF2B5EF4-FFF2-40B4-BE49-F238E27FC236}">
              <a16:creationId xmlns:a16="http://schemas.microsoft.com/office/drawing/2014/main" id="{8CB85BA8-116B-4415-A426-FD19FC7661E2}"/>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r="27867" b="17844"/>
        <a:stretch/>
      </xdr:blipFill>
      <xdr:spPr bwMode="auto">
        <a:xfrm>
          <a:off x="11625942" y="903514"/>
          <a:ext cx="2307770" cy="240574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653145</xdr:colOff>
      <xdr:row>3</xdr:row>
      <xdr:rowOff>191534</xdr:rowOff>
    </xdr:from>
    <xdr:to>
      <xdr:col>15</xdr:col>
      <xdr:colOff>576944</xdr:colOff>
      <xdr:row>12</xdr:row>
      <xdr:rowOff>152401</xdr:rowOff>
    </xdr:to>
    <xdr:pic>
      <xdr:nvPicPr>
        <xdr:cNvPr id="11" name="Imagen 10">
          <a:extLst>
            <a:ext uri="{FF2B5EF4-FFF2-40B4-BE49-F238E27FC236}">
              <a16:creationId xmlns:a16="http://schemas.microsoft.com/office/drawing/2014/main" id="{01FB9D2B-2DA2-45AE-9814-B2D06F2166D4}"/>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33696" b="21561"/>
        <a:stretch/>
      </xdr:blipFill>
      <xdr:spPr bwMode="auto">
        <a:xfrm>
          <a:off x="12943116" y="746705"/>
          <a:ext cx="1513114" cy="1637267"/>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47898</xdr:colOff>
      <xdr:row>9</xdr:row>
      <xdr:rowOff>93617</xdr:rowOff>
    </xdr:from>
    <xdr:to>
      <xdr:col>3</xdr:col>
      <xdr:colOff>718457</xdr:colOff>
      <xdr:row>21</xdr:row>
      <xdr:rowOff>54429</xdr:rowOff>
    </xdr:to>
    <xdr:graphicFrame macro="">
      <xdr:nvGraphicFramePr>
        <xdr:cNvPr id="2" name="Gráfico 1">
          <a:extLst>
            <a:ext uri="{FF2B5EF4-FFF2-40B4-BE49-F238E27FC236}">
              <a16:creationId xmlns:a16="http://schemas.microsoft.com/office/drawing/2014/main" id="{AF7F56E8-E6E8-4FEE-80F2-C3153228D5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141515</xdr:colOff>
      <xdr:row>34</xdr:row>
      <xdr:rowOff>163286</xdr:rowOff>
    </xdr:from>
    <xdr:to>
      <xdr:col>5</xdr:col>
      <xdr:colOff>751116</xdr:colOff>
      <xdr:row>49</xdr:row>
      <xdr:rowOff>152400</xdr:rowOff>
    </xdr:to>
    <xdr:graphicFrame macro="">
      <xdr:nvGraphicFramePr>
        <xdr:cNvPr id="3" name="Gráfico 2">
          <a:extLst>
            <a:ext uri="{FF2B5EF4-FFF2-40B4-BE49-F238E27FC236}">
              <a16:creationId xmlns:a16="http://schemas.microsoft.com/office/drawing/2014/main" id="{DEB9D3B2-C808-4AE0-8F70-1D51F914AE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65316</xdr:colOff>
      <xdr:row>2</xdr:row>
      <xdr:rowOff>32656</xdr:rowOff>
    </xdr:from>
    <xdr:to>
      <xdr:col>18</xdr:col>
      <xdr:colOff>60959</xdr:colOff>
      <xdr:row>14</xdr:row>
      <xdr:rowOff>60959</xdr:rowOff>
    </xdr:to>
    <xdr:graphicFrame macro="">
      <xdr:nvGraphicFramePr>
        <xdr:cNvPr id="4" name="Gráfico 3">
          <a:extLst>
            <a:ext uri="{FF2B5EF4-FFF2-40B4-BE49-F238E27FC236}">
              <a16:creationId xmlns:a16="http://schemas.microsoft.com/office/drawing/2014/main" id="{6A611CDF-C9FC-4679-92D3-9FD9E93D59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167640</xdr:colOff>
      <xdr:row>15</xdr:row>
      <xdr:rowOff>180702</xdr:rowOff>
    </xdr:from>
    <xdr:to>
      <xdr:col>18</xdr:col>
      <xdr:colOff>684620</xdr:colOff>
      <xdr:row>38</xdr:row>
      <xdr:rowOff>91440</xdr:rowOff>
    </xdr:to>
    <xdr:pic>
      <xdr:nvPicPr>
        <xdr:cNvPr id="5" name="Imagen 4">
          <a:extLst>
            <a:ext uri="{FF2B5EF4-FFF2-40B4-BE49-F238E27FC236}">
              <a16:creationId xmlns:a16="http://schemas.microsoft.com/office/drawing/2014/main" id="{1E859DBB-7D05-4083-A9F5-D8C714E706F4}"/>
            </a:ext>
          </a:extLst>
        </xdr:cNvPr>
        <xdr:cNvPicPr>
          <a:picLocks noChangeAspect="1"/>
        </xdr:cNvPicPr>
      </xdr:nvPicPr>
      <xdr:blipFill rotWithShape="1">
        <a:blip xmlns:r="http://schemas.openxmlformats.org/officeDocument/2006/relationships" r:embed="rId4"/>
        <a:srcRect l="5351" r="4675" b="30191"/>
        <a:stretch/>
      </xdr:blipFill>
      <xdr:spPr>
        <a:xfrm>
          <a:off x="10805160" y="3137262"/>
          <a:ext cx="4479380" cy="4299858"/>
        </a:xfrm>
        <a:prstGeom prst="rect">
          <a:avLst/>
        </a:prstGeom>
        <a:ln>
          <a:solidFill>
            <a:sysClr val="windowText" lastClr="000000"/>
          </a:solidFill>
        </a:ln>
      </xdr:spPr>
    </xdr:pic>
    <xdr:clientData/>
  </xdr:twoCellAnchor>
  <xdr:twoCellAnchor editAs="oneCell">
    <xdr:from>
      <xdr:col>23</xdr:col>
      <xdr:colOff>65316</xdr:colOff>
      <xdr:row>5</xdr:row>
      <xdr:rowOff>65316</xdr:rowOff>
    </xdr:from>
    <xdr:to>
      <xdr:col>25</xdr:col>
      <xdr:colOff>723902</xdr:colOff>
      <xdr:row>17</xdr:row>
      <xdr:rowOff>95797</xdr:rowOff>
    </xdr:to>
    <xdr:pic>
      <xdr:nvPicPr>
        <xdr:cNvPr id="7" name="Imagen 6">
          <a:extLst>
            <a:ext uri="{FF2B5EF4-FFF2-40B4-BE49-F238E27FC236}">
              <a16:creationId xmlns:a16="http://schemas.microsoft.com/office/drawing/2014/main" id="{7D3C103D-6424-40BC-9CEF-DE0180A95EAC}"/>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r="29832" b="23157"/>
        <a:stretch/>
      </xdr:blipFill>
      <xdr:spPr bwMode="auto">
        <a:xfrm>
          <a:off x="18669002" y="990602"/>
          <a:ext cx="2247900" cy="2251166"/>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14</xdr:col>
      <xdr:colOff>0</xdr:colOff>
      <xdr:row>3</xdr:row>
      <xdr:rowOff>0</xdr:rowOff>
    </xdr:from>
    <xdr:to>
      <xdr:col>26</xdr:col>
      <xdr:colOff>43543</xdr:colOff>
      <xdr:row>25</xdr:row>
      <xdr:rowOff>155121</xdr:rowOff>
    </xdr:to>
    <xdr:graphicFrame macro="">
      <xdr:nvGraphicFramePr>
        <xdr:cNvPr id="2" name="Gráfico 1">
          <a:extLst>
            <a:ext uri="{FF2B5EF4-FFF2-40B4-BE49-F238E27FC236}">
              <a16:creationId xmlns:a16="http://schemas.microsoft.com/office/drawing/2014/main" id="{4E92F9D8-B728-4938-B5C9-9F41777C7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587829</xdr:colOff>
      <xdr:row>3</xdr:row>
      <xdr:rowOff>14150</xdr:rowOff>
    </xdr:from>
    <xdr:to>
      <xdr:col>13</xdr:col>
      <xdr:colOff>585247</xdr:colOff>
      <xdr:row>62</xdr:row>
      <xdr:rowOff>108856</xdr:rowOff>
    </xdr:to>
    <xdr:pic>
      <xdr:nvPicPr>
        <xdr:cNvPr id="4" name="Imagen 3">
          <a:extLst>
            <a:ext uri="{FF2B5EF4-FFF2-40B4-BE49-F238E27FC236}">
              <a16:creationId xmlns:a16="http://schemas.microsoft.com/office/drawing/2014/main" id="{DBE7C502-29C1-444B-A749-E725E092656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61115" y="580207"/>
          <a:ext cx="6354675" cy="11034849"/>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55F31-8592-4329-81D4-8DB219D177E8}">
  <dimension ref="A1:BQ105"/>
  <sheetViews>
    <sheetView zoomScale="50" zoomScaleNormal="50" workbookViewId="0">
      <selection sqref="A1:Q7"/>
    </sheetView>
  </sheetViews>
  <sheetFormatPr baseColWidth="10" defaultRowHeight="14.4" x14ac:dyDescent="0.3"/>
  <cols>
    <col min="1" max="1" width="12.109375" bestFit="1" customWidth="1"/>
    <col min="2" max="2" width="11.33203125" bestFit="1" customWidth="1"/>
    <col min="3" max="3" width="6.44140625" bestFit="1" customWidth="1"/>
    <col min="4" max="4" width="6.109375" bestFit="1" customWidth="1"/>
    <col min="5" max="20" width="5" bestFit="1" customWidth="1"/>
    <col min="21" max="23" width="6.5546875" bestFit="1" customWidth="1"/>
    <col min="24" max="24" width="5" bestFit="1" customWidth="1"/>
    <col min="25" max="25" width="6.5546875" bestFit="1" customWidth="1"/>
    <col min="26" max="59" width="5" bestFit="1" customWidth="1"/>
    <col min="60" max="61" width="6.44140625" bestFit="1" customWidth="1"/>
    <col min="63" max="63" width="13" bestFit="1" customWidth="1"/>
    <col min="64" max="64" width="5.5546875" bestFit="1" customWidth="1"/>
    <col min="65" max="65" width="6.77734375" bestFit="1" customWidth="1"/>
    <col min="66" max="66" width="6.109375" bestFit="1" customWidth="1"/>
    <col min="67" max="67" width="13" bestFit="1" customWidth="1"/>
    <col min="68" max="68" width="7.88671875" bestFit="1" customWidth="1"/>
    <col min="69" max="69" width="6.77734375" bestFit="1" customWidth="1"/>
  </cols>
  <sheetData>
    <row r="1" spans="1:59" x14ac:dyDescent="0.3">
      <c r="A1" s="195" t="s">
        <v>1913</v>
      </c>
      <c r="B1" s="196"/>
      <c r="C1" s="196"/>
      <c r="D1" s="196"/>
      <c r="E1" s="196"/>
      <c r="F1" s="196"/>
      <c r="G1" s="196"/>
      <c r="H1" s="196"/>
      <c r="I1" s="196"/>
      <c r="J1" s="196"/>
      <c r="K1" s="196"/>
      <c r="L1" s="196"/>
      <c r="M1" s="196"/>
      <c r="N1" s="196"/>
      <c r="O1" s="196"/>
      <c r="P1" s="196"/>
      <c r="Q1" s="197"/>
    </row>
    <row r="2" spans="1:59" x14ac:dyDescent="0.3">
      <c r="A2" s="198"/>
      <c r="B2" s="199"/>
      <c r="C2" s="199"/>
      <c r="D2" s="199"/>
      <c r="E2" s="199"/>
      <c r="F2" s="199"/>
      <c r="G2" s="199"/>
      <c r="H2" s="199"/>
      <c r="I2" s="199"/>
      <c r="J2" s="199"/>
      <c r="K2" s="199"/>
      <c r="L2" s="199"/>
      <c r="M2" s="199"/>
      <c r="N2" s="199"/>
      <c r="O2" s="199"/>
      <c r="P2" s="199"/>
      <c r="Q2" s="200"/>
    </row>
    <row r="3" spans="1:59" x14ac:dyDescent="0.3">
      <c r="A3" s="198"/>
      <c r="B3" s="199"/>
      <c r="C3" s="199"/>
      <c r="D3" s="199"/>
      <c r="E3" s="199"/>
      <c r="F3" s="199"/>
      <c r="G3" s="199"/>
      <c r="H3" s="199"/>
      <c r="I3" s="199"/>
      <c r="J3" s="199"/>
      <c r="K3" s="199"/>
      <c r="L3" s="199"/>
      <c r="M3" s="199"/>
      <c r="N3" s="199"/>
      <c r="O3" s="199"/>
      <c r="P3" s="199"/>
      <c r="Q3" s="200"/>
    </row>
    <row r="4" spans="1:59" x14ac:dyDescent="0.3">
      <c r="A4" s="198"/>
      <c r="B4" s="199"/>
      <c r="C4" s="199"/>
      <c r="D4" s="199"/>
      <c r="E4" s="199"/>
      <c r="F4" s="199"/>
      <c r="G4" s="199"/>
      <c r="H4" s="199"/>
      <c r="I4" s="199"/>
      <c r="J4" s="199"/>
      <c r="K4" s="199"/>
      <c r="L4" s="199"/>
      <c r="M4" s="199"/>
      <c r="N4" s="199"/>
      <c r="O4" s="199"/>
      <c r="P4" s="199"/>
      <c r="Q4" s="200"/>
    </row>
    <row r="5" spans="1:59" x14ac:dyDescent="0.3">
      <c r="A5" s="198"/>
      <c r="B5" s="199"/>
      <c r="C5" s="199"/>
      <c r="D5" s="199"/>
      <c r="E5" s="199"/>
      <c r="F5" s="199"/>
      <c r="G5" s="199"/>
      <c r="H5" s="199"/>
      <c r="I5" s="199"/>
      <c r="J5" s="199"/>
      <c r="K5" s="199"/>
      <c r="L5" s="199"/>
      <c r="M5" s="199"/>
      <c r="N5" s="199"/>
      <c r="O5" s="199"/>
      <c r="P5" s="199"/>
      <c r="Q5" s="200"/>
    </row>
    <row r="6" spans="1:59" x14ac:dyDescent="0.3">
      <c r="A6" s="198"/>
      <c r="B6" s="199"/>
      <c r="C6" s="199"/>
      <c r="D6" s="199"/>
      <c r="E6" s="199"/>
      <c r="F6" s="199"/>
      <c r="G6" s="199"/>
      <c r="H6" s="199"/>
      <c r="I6" s="199"/>
      <c r="J6" s="199"/>
      <c r="K6" s="199"/>
      <c r="L6" s="199"/>
      <c r="M6" s="199"/>
      <c r="N6" s="199"/>
      <c r="O6" s="199"/>
      <c r="P6" s="199"/>
      <c r="Q6" s="200"/>
    </row>
    <row r="7" spans="1:59" ht="15" thickBot="1" x14ac:dyDescent="0.35">
      <c r="A7" s="201"/>
      <c r="B7" s="202"/>
      <c r="C7" s="202"/>
      <c r="D7" s="202"/>
      <c r="E7" s="202"/>
      <c r="F7" s="202"/>
      <c r="G7" s="202"/>
      <c r="H7" s="202"/>
      <c r="I7" s="202"/>
      <c r="J7" s="202"/>
      <c r="K7" s="202"/>
      <c r="L7" s="202"/>
      <c r="M7" s="202"/>
      <c r="N7" s="202"/>
      <c r="O7" s="202"/>
      <c r="P7" s="202"/>
      <c r="Q7" s="203"/>
    </row>
    <row r="9" spans="1:59" x14ac:dyDescent="0.3">
      <c r="D9" s="194" t="s">
        <v>1912</v>
      </c>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row>
    <row r="10" spans="1:59" x14ac:dyDescent="0.3">
      <c r="A10" t="s">
        <v>91</v>
      </c>
      <c r="B10" t="s">
        <v>92</v>
      </c>
      <c r="D10">
        <v>-18</v>
      </c>
      <c r="E10">
        <v>-17</v>
      </c>
      <c r="F10">
        <v>-16</v>
      </c>
      <c r="G10">
        <v>-15</v>
      </c>
      <c r="H10">
        <v>-14</v>
      </c>
      <c r="I10">
        <v>-13</v>
      </c>
      <c r="J10">
        <v>-12</v>
      </c>
      <c r="K10">
        <v>-11</v>
      </c>
      <c r="L10">
        <v>-10</v>
      </c>
      <c r="M10">
        <v>-9</v>
      </c>
      <c r="N10">
        <v>-8</v>
      </c>
      <c r="O10">
        <v>-7</v>
      </c>
      <c r="P10">
        <v>-6</v>
      </c>
      <c r="Q10">
        <v>-5</v>
      </c>
      <c r="R10">
        <v>-4</v>
      </c>
      <c r="S10">
        <v>-3</v>
      </c>
      <c r="T10">
        <v>-2</v>
      </c>
      <c r="U10">
        <v>-1</v>
      </c>
      <c r="V10">
        <v>1</v>
      </c>
      <c r="W10">
        <v>2</v>
      </c>
      <c r="X10">
        <v>3</v>
      </c>
      <c r="Y10">
        <v>4</v>
      </c>
      <c r="Z10">
        <v>5</v>
      </c>
      <c r="AA10">
        <v>6</v>
      </c>
      <c r="AB10">
        <v>7</v>
      </c>
      <c r="AC10">
        <v>8</v>
      </c>
      <c r="AD10">
        <v>9</v>
      </c>
      <c r="AE10">
        <v>10</v>
      </c>
      <c r="AF10">
        <v>11</v>
      </c>
      <c r="AG10">
        <v>12</v>
      </c>
      <c r="AH10">
        <v>13</v>
      </c>
      <c r="AI10">
        <v>14</v>
      </c>
      <c r="AJ10">
        <v>15</v>
      </c>
      <c r="AK10">
        <v>16</v>
      </c>
      <c r="AL10">
        <v>17</v>
      </c>
      <c r="AM10">
        <v>18</v>
      </c>
      <c r="AN10">
        <v>19</v>
      </c>
      <c r="AO10">
        <v>20</v>
      </c>
      <c r="AP10">
        <v>21</v>
      </c>
      <c r="AQ10">
        <v>22</v>
      </c>
      <c r="AR10">
        <v>23</v>
      </c>
      <c r="AS10">
        <v>24</v>
      </c>
      <c r="AT10">
        <v>25</v>
      </c>
      <c r="AU10">
        <v>26</v>
      </c>
      <c r="AV10">
        <v>27</v>
      </c>
      <c r="AW10">
        <v>28</v>
      </c>
      <c r="AX10">
        <v>29</v>
      </c>
      <c r="AY10">
        <v>30</v>
      </c>
      <c r="AZ10">
        <v>31</v>
      </c>
      <c r="BA10">
        <v>32</v>
      </c>
      <c r="BB10">
        <v>33</v>
      </c>
      <c r="BC10">
        <v>34</v>
      </c>
      <c r="BD10">
        <v>35</v>
      </c>
      <c r="BE10">
        <v>36</v>
      </c>
      <c r="BF10">
        <v>37</v>
      </c>
      <c r="BG10">
        <v>38</v>
      </c>
    </row>
    <row r="12" spans="1:59" x14ac:dyDescent="0.3">
      <c r="A12" s="193" t="s">
        <v>93</v>
      </c>
      <c r="B12" t="s">
        <v>94</v>
      </c>
      <c r="D12" s="97" t="s">
        <v>95</v>
      </c>
      <c r="E12" s="97" t="s">
        <v>96</v>
      </c>
      <c r="F12" s="97" t="s">
        <v>96</v>
      </c>
      <c r="G12" s="97" t="s">
        <v>97</v>
      </c>
      <c r="H12" s="97" t="s">
        <v>96</v>
      </c>
      <c r="I12" s="97" t="s">
        <v>97</v>
      </c>
      <c r="J12" s="97" t="s">
        <v>96</v>
      </c>
      <c r="K12" s="97" t="s">
        <v>98</v>
      </c>
      <c r="L12" s="97" t="s">
        <v>99</v>
      </c>
      <c r="M12" s="97" t="s">
        <v>100</v>
      </c>
      <c r="N12" s="97" t="s">
        <v>97</v>
      </c>
      <c r="O12" s="97" t="s">
        <v>95</v>
      </c>
      <c r="P12" s="97" t="s">
        <v>96</v>
      </c>
      <c r="Q12" s="97" t="s">
        <v>99</v>
      </c>
      <c r="R12" s="97" t="s">
        <v>99</v>
      </c>
      <c r="S12" s="97" t="s">
        <v>97</v>
      </c>
      <c r="T12" s="97" t="s">
        <v>96</v>
      </c>
      <c r="U12" s="97" t="s">
        <v>96</v>
      </c>
      <c r="V12" s="97" t="s">
        <v>98</v>
      </c>
      <c r="W12" s="97" t="s">
        <v>95</v>
      </c>
      <c r="X12" s="97" t="s">
        <v>101</v>
      </c>
      <c r="Y12" s="97" t="s">
        <v>97</v>
      </c>
      <c r="Z12" s="97" t="s">
        <v>96</v>
      </c>
      <c r="AA12" s="97" t="s">
        <v>95</v>
      </c>
      <c r="AB12" s="97" t="s">
        <v>96</v>
      </c>
      <c r="AC12" s="97" t="s">
        <v>97</v>
      </c>
      <c r="AD12" s="97" t="s">
        <v>96</v>
      </c>
      <c r="AE12" s="97" t="s">
        <v>96</v>
      </c>
      <c r="AF12" s="97" t="s">
        <v>97</v>
      </c>
      <c r="AG12" s="97" t="s">
        <v>96</v>
      </c>
      <c r="AH12" s="97" t="s">
        <v>97</v>
      </c>
      <c r="AI12" s="97" t="s">
        <v>96</v>
      </c>
      <c r="AJ12" s="97" t="s">
        <v>97</v>
      </c>
      <c r="AK12" s="97" t="s">
        <v>101</v>
      </c>
      <c r="AL12" s="97" t="s">
        <v>97</v>
      </c>
      <c r="AM12" s="97" t="s">
        <v>96</v>
      </c>
      <c r="AN12" s="97" t="s">
        <v>97</v>
      </c>
      <c r="AO12" s="97" t="s">
        <v>95</v>
      </c>
      <c r="AP12" s="97" t="s">
        <v>96</v>
      </c>
      <c r="AQ12" s="97" t="s">
        <v>95</v>
      </c>
      <c r="AR12" s="97" t="s">
        <v>102</v>
      </c>
      <c r="AS12" s="97" t="s">
        <v>95</v>
      </c>
      <c r="AT12" s="97" t="s">
        <v>96</v>
      </c>
      <c r="AU12" s="97" t="s">
        <v>96</v>
      </c>
      <c r="AV12" s="97" t="s">
        <v>96</v>
      </c>
      <c r="AW12" s="97" t="s">
        <v>103</v>
      </c>
      <c r="AX12" s="97" t="s">
        <v>97</v>
      </c>
      <c r="AY12" s="97" t="s">
        <v>95</v>
      </c>
      <c r="AZ12" s="97" t="s">
        <v>96</v>
      </c>
      <c r="BA12" s="97" t="s">
        <v>96</v>
      </c>
      <c r="BB12" s="97" t="s">
        <v>104</v>
      </c>
      <c r="BC12" s="97" t="s">
        <v>105</v>
      </c>
      <c r="BD12" s="97" t="s">
        <v>101</v>
      </c>
      <c r="BE12" s="97" t="s">
        <v>97</v>
      </c>
      <c r="BF12" s="97" t="s">
        <v>95</v>
      </c>
      <c r="BG12" s="97"/>
    </row>
    <row r="13" spans="1:59" x14ac:dyDescent="0.3">
      <c r="A13" s="193"/>
      <c r="B13" t="s">
        <v>106</v>
      </c>
      <c r="D13" s="97" t="s">
        <v>96</v>
      </c>
      <c r="E13" s="97" t="s">
        <v>97</v>
      </c>
      <c r="F13" s="97" t="s">
        <v>97</v>
      </c>
      <c r="G13" s="97" t="s">
        <v>98</v>
      </c>
      <c r="H13" s="97" t="s">
        <v>99</v>
      </c>
      <c r="I13" s="97" t="s">
        <v>107</v>
      </c>
      <c r="J13" s="97" t="s">
        <v>97</v>
      </c>
      <c r="K13" s="97" t="s">
        <v>95</v>
      </c>
      <c r="L13" s="97" t="s">
        <v>96</v>
      </c>
      <c r="M13" s="97" t="s">
        <v>102</v>
      </c>
      <c r="N13" s="97" t="s">
        <v>95</v>
      </c>
      <c r="O13" s="97" t="s">
        <v>96</v>
      </c>
      <c r="P13" s="97" t="s">
        <v>97</v>
      </c>
      <c r="Q13" s="97" t="s">
        <v>96</v>
      </c>
      <c r="R13" s="97" t="s">
        <v>97</v>
      </c>
      <c r="S13" s="97" t="s">
        <v>96</v>
      </c>
      <c r="T13" s="97" t="s">
        <v>98</v>
      </c>
      <c r="U13" s="97" t="s">
        <v>96</v>
      </c>
      <c r="V13" s="97" t="s">
        <v>96</v>
      </c>
      <c r="W13" s="97" t="s">
        <v>95</v>
      </c>
      <c r="X13" s="97" t="s">
        <v>101</v>
      </c>
      <c r="Y13" s="97" t="s">
        <v>97</v>
      </c>
      <c r="Z13" s="97" t="s">
        <v>96</v>
      </c>
      <c r="AA13" s="97" t="s">
        <v>95</v>
      </c>
      <c r="AB13" s="97" t="s">
        <v>96</v>
      </c>
      <c r="AC13" s="97" t="s">
        <v>97</v>
      </c>
      <c r="AD13" s="97" t="s">
        <v>96</v>
      </c>
      <c r="AE13" s="97" t="s">
        <v>96</v>
      </c>
      <c r="AF13" s="97" t="s">
        <v>97</v>
      </c>
      <c r="AG13" s="97" t="s">
        <v>96</v>
      </c>
      <c r="AH13" s="97" t="s">
        <v>97</v>
      </c>
      <c r="AI13" s="97" t="s">
        <v>96</v>
      </c>
      <c r="AJ13" s="97" t="s">
        <v>97</v>
      </c>
      <c r="AK13" s="97" t="s">
        <v>101</v>
      </c>
      <c r="AL13" s="97" t="s">
        <v>97</v>
      </c>
      <c r="AM13" s="97" t="s">
        <v>96</v>
      </c>
      <c r="AN13" s="97" t="s">
        <v>97</v>
      </c>
      <c r="AO13" s="97" t="s">
        <v>95</v>
      </c>
      <c r="AP13" s="97" t="s">
        <v>96</v>
      </c>
      <c r="AQ13" s="97" t="s">
        <v>95</v>
      </c>
      <c r="AR13" s="97" t="s">
        <v>102</v>
      </c>
      <c r="AS13" s="97" t="s">
        <v>108</v>
      </c>
      <c r="AT13" s="97" t="s">
        <v>103</v>
      </c>
      <c r="AU13" s="97" t="s">
        <v>95</v>
      </c>
      <c r="AV13" s="97" t="s">
        <v>96</v>
      </c>
      <c r="AW13" s="97" t="s">
        <v>109</v>
      </c>
      <c r="AX13" s="97" t="s">
        <v>97</v>
      </c>
      <c r="AY13" s="97" t="s">
        <v>95</v>
      </c>
      <c r="AZ13" s="97" t="s">
        <v>96</v>
      </c>
      <c r="BA13" s="97" t="s">
        <v>100</v>
      </c>
      <c r="BB13" s="97" t="s">
        <v>107</v>
      </c>
      <c r="BC13" s="97" t="s">
        <v>97</v>
      </c>
      <c r="BD13" s="97" t="s">
        <v>101</v>
      </c>
      <c r="BE13" s="97" t="s">
        <v>101</v>
      </c>
      <c r="BF13" s="97" t="s">
        <v>96</v>
      </c>
      <c r="BG13" s="97"/>
    </row>
    <row r="14" spans="1:59" x14ac:dyDescent="0.3">
      <c r="A14" s="193"/>
      <c r="B14" t="s">
        <v>110</v>
      </c>
      <c r="D14" s="98" t="s">
        <v>105</v>
      </c>
      <c r="E14" s="98" t="s">
        <v>96</v>
      </c>
      <c r="F14" s="98" t="s">
        <v>96</v>
      </c>
      <c r="G14" s="98" t="s">
        <v>97</v>
      </c>
      <c r="H14" s="98" t="s">
        <v>96</v>
      </c>
      <c r="I14" s="98" t="s">
        <v>103</v>
      </c>
      <c r="J14" s="98" t="s">
        <v>96</v>
      </c>
      <c r="K14" s="98" t="s">
        <v>96</v>
      </c>
      <c r="L14" s="98" t="s">
        <v>96</v>
      </c>
      <c r="M14" s="98" t="s">
        <v>95</v>
      </c>
      <c r="N14" s="98" t="s">
        <v>97</v>
      </c>
      <c r="O14" s="98" t="s">
        <v>111</v>
      </c>
      <c r="P14" s="98" t="s">
        <v>102</v>
      </c>
      <c r="Q14" s="98" t="s">
        <v>107</v>
      </c>
      <c r="R14" s="98" t="s">
        <v>99</v>
      </c>
      <c r="S14" s="98" t="s">
        <v>109</v>
      </c>
      <c r="T14" s="98" t="s">
        <v>102</v>
      </c>
      <c r="U14" s="98" t="s">
        <v>102</v>
      </c>
      <c r="V14" s="97" t="s">
        <v>112</v>
      </c>
      <c r="W14" s="97" t="s">
        <v>95</v>
      </c>
      <c r="X14" s="97" t="s">
        <v>101</v>
      </c>
      <c r="Y14" s="97" t="s">
        <v>97</v>
      </c>
      <c r="Z14" s="97" t="s">
        <v>96</v>
      </c>
      <c r="AA14" s="97" t="s">
        <v>95</v>
      </c>
      <c r="AB14" s="97" t="s">
        <v>96</v>
      </c>
      <c r="AC14" s="97" t="s">
        <v>97</v>
      </c>
      <c r="AD14" s="97" t="s">
        <v>96</v>
      </c>
      <c r="AE14" s="97" t="s">
        <v>96</v>
      </c>
      <c r="AF14" s="97" t="s">
        <v>97</v>
      </c>
      <c r="AG14" s="97" t="s">
        <v>96</v>
      </c>
      <c r="AH14" s="97" t="s">
        <v>97</v>
      </c>
      <c r="AI14" s="97" t="s">
        <v>96</v>
      </c>
      <c r="AJ14" s="97" t="s">
        <v>97</v>
      </c>
      <c r="AK14" s="97" t="s">
        <v>101</v>
      </c>
      <c r="AL14" s="97" t="s">
        <v>97</v>
      </c>
      <c r="AM14" s="97" t="s">
        <v>96</v>
      </c>
      <c r="AN14" s="97" t="s">
        <v>97</v>
      </c>
      <c r="AO14" s="97" t="s">
        <v>95</v>
      </c>
      <c r="AP14" s="97" t="s">
        <v>96</v>
      </c>
      <c r="AQ14" s="97" t="s">
        <v>95</v>
      </c>
      <c r="AR14" s="97" t="s">
        <v>102</v>
      </c>
      <c r="AS14" s="97" t="s">
        <v>95</v>
      </c>
      <c r="AT14" s="97" t="s">
        <v>96</v>
      </c>
      <c r="AU14" s="97" t="s">
        <v>96</v>
      </c>
      <c r="AV14" s="97" t="s">
        <v>96</v>
      </c>
      <c r="AW14" s="97" t="s">
        <v>103</v>
      </c>
      <c r="AX14" s="97" t="s">
        <v>97</v>
      </c>
      <c r="AY14" s="97" t="s">
        <v>95</v>
      </c>
      <c r="AZ14" s="97" t="s">
        <v>96</v>
      </c>
      <c r="BA14" s="97" t="s">
        <v>100</v>
      </c>
      <c r="BB14" s="97" t="s">
        <v>107</v>
      </c>
      <c r="BC14" s="97" t="s">
        <v>105</v>
      </c>
      <c r="BD14" s="97" t="s">
        <v>101</v>
      </c>
      <c r="BE14" s="97" t="s">
        <v>97</v>
      </c>
      <c r="BF14" s="97" t="s">
        <v>95</v>
      </c>
      <c r="BG14" s="97"/>
    </row>
    <row r="15" spans="1:59" x14ac:dyDescent="0.3">
      <c r="A15" s="193"/>
      <c r="B15" t="s">
        <v>113</v>
      </c>
      <c r="D15" s="97" t="s">
        <v>103</v>
      </c>
      <c r="E15" s="97" t="s">
        <v>101</v>
      </c>
      <c r="F15" s="97" t="s">
        <v>101</v>
      </c>
      <c r="G15" s="97" t="s">
        <v>109</v>
      </c>
      <c r="H15" s="97" t="s">
        <v>96</v>
      </c>
      <c r="I15" s="97" t="s">
        <v>101</v>
      </c>
      <c r="J15" s="97" t="s">
        <v>97</v>
      </c>
      <c r="K15" s="97" t="s">
        <v>103</v>
      </c>
      <c r="L15" s="97" t="s">
        <v>103</v>
      </c>
      <c r="M15" s="97" t="s">
        <v>97</v>
      </c>
      <c r="N15" s="97" t="s">
        <v>97</v>
      </c>
      <c r="O15" s="97" t="s">
        <v>96</v>
      </c>
      <c r="P15" s="97" t="s">
        <v>114</v>
      </c>
      <c r="Q15" s="97" t="s">
        <v>114</v>
      </c>
      <c r="R15" s="97" t="s">
        <v>114</v>
      </c>
      <c r="S15" s="97" t="s">
        <v>97</v>
      </c>
      <c r="T15" s="97" t="s">
        <v>96</v>
      </c>
      <c r="U15" s="97" t="s">
        <v>96</v>
      </c>
      <c r="V15" s="97" t="s">
        <v>97</v>
      </c>
      <c r="W15" s="97" t="s">
        <v>101</v>
      </c>
      <c r="X15" s="97" t="s">
        <v>101</v>
      </c>
      <c r="Y15" s="97" t="s">
        <v>97</v>
      </c>
      <c r="Z15" s="97" t="s">
        <v>96</v>
      </c>
      <c r="AA15" s="97" t="s">
        <v>95</v>
      </c>
      <c r="AB15" s="97" t="s">
        <v>96</v>
      </c>
      <c r="AC15" s="97" t="s">
        <v>103</v>
      </c>
      <c r="AD15" s="97" t="s">
        <v>96</v>
      </c>
      <c r="AE15" s="97" t="s">
        <v>96</v>
      </c>
      <c r="AF15" s="97" t="s">
        <v>97</v>
      </c>
      <c r="AG15" s="97" t="s">
        <v>96</v>
      </c>
      <c r="AH15" s="97" t="s">
        <v>97</v>
      </c>
      <c r="AI15" s="97" t="s">
        <v>96</v>
      </c>
      <c r="AJ15" s="97" t="s">
        <v>97</v>
      </c>
      <c r="AK15" s="97" t="s">
        <v>101</v>
      </c>
      <c r="AL15" s="97" t="s">
        <v>97</v>
      </c>
      <c r="AM15" s="97" t="s">
        <v>96</v>
      </c>
      <c r="AN15" s="97" t="s">
        <v>97</v>
      </c>
      <c r="AO15" s="97" t="s">
        <v>95</v>
      </c>
      <c r="AP15" s="97" t="s">
        <v>96</v>
      </c>
      <c r="AQ15" s="97" t="s">
        <v>95</v>
      </c>
      <c r="AR15" s="97" t="s">
        <v>102</v>
      </c>
      <c r="AS15" s="97" t="s">
        <v>95</v>
      </c>
      <c r="AT15" s="97" t="s">
        <v>96</v>
      </c>
      <c r="AU15" s="97" t="s">
        <v>96</v>
      </c>
      <c r="AV15" s="97" t="s">
        <v>96</v>
      </c>
      <c r="AW15" s="97" t="s">
        <v>103</v>
      </c>
      <c r="AX15" s="97" t="s">
        <v>97</v>
      </c>
      <c r="AY15" s="97" t="s">
        <v>109</v>
      </c>
      <c r="AZ15" s="97" t="s">
        <v>103</v>
      </c>
      <c r="BA15" s="97" t="s">
        <v>96</v>
      </c>
      <c r="BB15" s="97" t="s">
        <v>99</v>
      </c>
      <c r="BC15" s="97" t="s">
        <v>109</v>
      </c>
      <c r="BD15" s="97" t="s">
        <v>107</v>
      </c>
      <c r="BE15" s="97" t="s">
        <v>101</v>
      </c>
      <c r="BF15" s="97" t="s">
        <v>103</v>
      </c>
      <c r="BG15" s="97"/>
    </row>
    <row r="16" spans="1:59" x14ac:dyDescent="0.3">
      <c r="A16" s="193"/>
      <c r="B16" t="s">
        <v>115</v>
      </c>
      <c r="D16" s="97" t="s">
        <v>116</v>
      </c>
      <c r="E16" s="97" t="s">
        <v>114</v>
      </c>
      <c r="F16" s="97" t="s">
        <v>116</v>
      </c>
      <c r="G16" s="97" t="s">
        <v>114</v>
      </c>
      <c r="H16" s="97" t="s">
        <v>114</v>
      </c>
      <c r="I16" s="97" t="s">
        <v>116</v>
      </c>
      <c r="J16" s="97" t="s">
        <v>114</v>
      </c>
      <c r="K16" s="97" t="s">
        <v>114</v>
      </c>
      <c r="L16" s="97" t="s">
        <v>116</v>
      </c>
      <c r="M16" s="97" t="s">
        <v>114</v>
      </c>
      <c r="N16" s="97" t="s">
        <v>105</v>
      </c>
      <c r="O16" s="97" t="s">
        <v>116</v>
      </c>
      <c r="P16" s="97" t="s">
        <v>114</v>
      </c>
      <c r="Q16" s="97" t="s">
        <v>114</v>
      </c>
      <c r="R16" s="97" t="s">
        <v>114</v>
      </c>
      <c r="S16" s="97" t="s">
        <v>114</v>
      </c>
      <c r="T16" s="97" t="s">
        <v>96</v>
      </c>
      <c r="U16" s="97" t="s">
        <v>101</v>
      </c>
      <c r="V16" s="97" t="s">
        <v>97</v>
      </c>
      <c r="W16" s="97" t="s">
        <v>104</v>
      </c>
      <c r="X16" s="97" t="s">
        <v>101</v>
      </c>
      <c r="Y16" s="97" t="s">
        <v>97</v>
      </c>
      <c r="Z16" s="97" t="s">
        <v>102</v>
      </c>
      <c r="AA16" s="97" t="s">
        <v>95</v>
      </c>
      <c r="AB16" s="97" t="s">
        <v>96</v>
      </c>
      <c r="AC16" s="97" t="s">
        <v>97</v>
      </c>
      <c r="AD16" s="97" t="s">
        <v>96</v>
      </c>
      <c r="AE16" s="97" t="s">
        <v>96</v>
      </c>
      <c r="AF16" s="97" t="s">
        <v>97</v>
      </c>
      <c r="AG16" s="97" t="s">
        <v>96</v>
      </c>
      <c r="AH16" s="97" t="s">
        <v>96</v>
      </c>
      <c r="AI16" s="97" t="s">
        <v>96</v>
      </c>
      <c r="AJ16" s="97" t="s">
        <v>97</v>
      </c>
      <c r="AK16" s="97" t="s">
        <v>96</v>
      </c>
      <c r="AL16" s="97" t="s">
        <v>97</v>
      </c>
      <c r="AM16" s="97" t="s">
        <v>96</v>
      </c>
      <c r="AN16" s="97" t="s">
        <v>97</v>
      </c>
      <c r="AO16" s="97" t="s">
        <v>95</v>
      </c>
      <c r="AP16" s="97" t="s">
        <v>96</v>
      </c>
      <c r="AQ16" s="97" t="s">
        <v>95</v>
      </c>
      <c r="AR16" s="97" t="s">
        <v>96</v>
      </c>
      <c r="AS16" s="97" t="s">
        <v>99</v>
      </c>
      <c r="AT16" s="97" t="s">
        <v>95</v>
      </c>
      <c r="AU16" s="97" t="s">
        <v>95</v>
      </c>
      <c r="AV16" s="97" t="s">
        <v>108</v>
      </c>
      <c r="AW16" s="97" t="s">
        <v>97</v>
      </c>
      <c r="AX16" s="97" t="s">
        <v>103</v>
      </c>
      <c r="AY16" s="97" t="s">
        <v>109</v>
      </c>
      <c r="AZ16" s="97" t="s">
        <v>96</v>
      </c>
      <c r="BA16" s="97" t="s">
        <v>107</v>
      </c>
      <c r="BB16" s="97" t="s">
        <v>104</v>
      </c>
      <c r="BC16" s="97" t="s">
        <v>102</v>
      </c>
      <c r="BD16" s="97" t="s">
        <v>97</v>
      </c>
      <c r="BE16" s="97" t="s">
        <v>95</v>
      </c>
      <c r="BF16" s="97" t="s">
        <v>96</v>
      </c>
      <c r="BG16" s="97"/>
    </row>
    <row r="17" spans="1:59" x14ac:dyDescent="0.3">
      <c r="A17" s="193"/>
      <c r="B17" t="s">
        <v>117</v>
      </c>
      <c r="D17" s="97" t="s">
        <v>96</v>
      </c>
      <c r="E17" s="97" t="s">
        <v>107</v>
      </c>
      <c r="F17" s="97" t="s">
        <v>105</v>
      </c>
      <c r="G17" s="97" t="s">
        <v>97</v>
      </c>
      <c r="H17" s="97" t="s">
        <v>96</v>
      </c>
      <c r="I17" s="97" t="s">
        <v>97</v>
      </c>
      <c r="J17" s="97" t="s">
        <v>96</v>
      </c>
      <c r="K17" s="97" t="s">
        <v>103</v>
      </c>
      <c r="L17" s="97" t="s">
        <v>97</v>
      </c>
      <c r="M17" s="97" t="s">
        <v>95</v>
      </c>
      <c r="N17" s="97" t="s">
        <v>96</v>
      </c>
      <c r="O17" s="97" t="s">
        <v>107</v>
      </c>
      <c r="P17" s="97" t="s">
        <v>107</v>
      </c>
      <c r="Q17" s="97" t="s">
        <v>103</v>
      </c>
      <c r="R17" s="97" t="s">
        <v>96</v>
      </c>
      <c r="S17" s="97" t="s">
        <v>107</v>
      </c>
      <c r="T17" s="97" t="s">
        <v>102</v>
      </c>
      <c r="U17" s="97" t="s">
        <v>97</v>
      </c>
      <c r="V17" s="97" t="s">
        <v>101</v>
      </c>
      <c r="W17" s="97" t="s">
        <v>97</v>
      </c>
      <c r="X17" s="97" t="s">
        <v>107</v>
      </c>
      <c r="Y17" s="97" t="s">
        <v>101</v>
      </c>
      <c r="Z17" s="97" t="s">
        <v>97</v>
      </c>
      <c r="AA17" s="97" t="s">
        <v>96</v>
      </c>
      <c r="AB17" s="97" t="s">
        <v>95</v>
      </c>
      <c r="AC17" s="97" t="s">
        <v>96</v>
      </c>
      <c r="AD17" s="97" t="s">
        <v>97</v>
      </c>
      <c r="AE17" s="97" t="s">
        <v>96</v>
      </c>
      <c r="AF17" s="97" t="s">
        <v>96</v>
      </c>
      <c r="AG17" s="97" t="s">
        <v>97</v>
      </c>
      <c r="AH17" s="97" t="s">
        <v>102</v>
      </c>
      <c r="AI17" s="97" t="s">
        <v>101</v>
      </c>
      <c r="AJ17" s="97" t="s">
        <v>96</v>
      </c>
      <c r="AK17" s="97" t="s">
        <v>97</v>
      </c>
      <c r="AL17" s="97" t="s">
        <v>96</v>
      </c>
      <c r="AM17" s="97" t="s">
        <v>97</v>
      </c>
      <c r="AN17" s="97" t="s">
        <v>96</v>
      </c>
      <c r="AO17" s="97" t="s">
        <v>97</v>
      </c>
      <c r="AP17" s="97" t="s">
        <v>95</v>
      </c>
      <c r="AQ17" s="97" t="s">
        <v>96</v>
      </c>
      <c r="AR17" s="97" t="s">
        <v>95</v>
      </c>
      <c r="AS17" s="97" t="s">
        <v>96</v>
      </c>
      <c r="AT17" s="97" t="s">
        <v>103</v>
      </c>
      <c r="AU17" s="97" t="s">
        <v>96</v>
      </c>
      <c r="AV17" s="97" t="s">
        <v>104</v>
      </c>
      <c r="AW17" s="97" t="s">
        <v>97</v>
      </c>
      <c r="AX17" s="97" t="s">
        <v>96</v>
      </c>
      <c r="AY17" s="97" t="s">
        <v>101</v>
      </c>
      <c r="AZ17" s="97" t="s">
        <v>103</v>
      </c>
      <c r="BA17" s="97" t="s">
        <v>96</v>
      </c>
      <c r="BB17" s="97" t="s">
        <v>97</v>
      </c>
      <c r="BC17" s="97" t="s">
        <v>96</v>
      </c>
      <c r="BD17" s="97" t="s">
        <v>101</v>
      </c>
      <c r="BE17" s="97" t="s">
        <v>102</v>
      </c>
      <c r="BF17" s="97" t="s">
        <v>95</v>
      </c>
      <c r="BG17" s="97" t="s">
        <v>96</v>
      </c>
    </row>
    <row r="18" spans="1:59" x14ac:dyDescent="0.3">
      <c r="A18" s="193"/>
      <c r="B18" t="s">
        <v>118</v>
      </c>
      <c r="D18" s="97" t="s">
        <v>105</v>
      </c>
      <c r="E18" s="97" t="s">
        <v>105</v>
      </c>
      <c r="F18" s="97" t="s">
        <v>101</v>
      </c>
      <c r="G18" s="97" t="s">
        <v>97</v>
      </c>
      <c r="H18" s="97" t="s">
        <v>103</v>
      </c>
      <c r="I18" s="97" t="s">
        <v>119</v>
      </c>
      <c r="J18" s="97" t="s">
        <v>114</v>
      </c>
      <c r="K18" s="97" t="s">
        <v>97</v>
      </c>
      <c r="L18" s="97" t="s">
        <v>97</v>
      </c>
      <c r="M18" s="97" t="s">
        <v>95</v>
      </c>
      <c r="N18" s="97" t="s">
        <v>96</v>
      </c>
      <c r="O18" s="97" t="s">
        <v>107</v>
      </c>
      <c r="P18" s="97" t="s">
        <v>101</v>
      </c>
      <c r="Q18" s="97" t="s">
        <v>103</v>
      </c>
      <c r="R18" s="97" t="s">
        <v>96</v>
      </c>
      <c r="S18" s="97" t="s">
        <v>108</v>
      </c>
      <c r="T18" s="97" t="s">
        <v>102</v>
      </c>
      <c r="U18" s="97" t="s">
        <v>97</v>
      </c>
      <c r="V18" s="97" t="s">
        <v>101</v>
      </c>
      <c r="W18" s="97" t="s">
        <v>97</v>
      </c>
      <c r="X18" s="97" t="s">
        <v>107</v>
      </c>
      <c r="Y18" s="97" t="s">
        <v>101</v>
      </c>
      <c r="Z18" s="97" t="s">
        <v>97</v>
      </c>
      <c r="AA18" s="97" t="s">
        <v>96</v>
      </c>
      <c r="AB18" s="97" t="s">
        <v>95</v>
      </c>
      <c r="AC18" s="97" t="s">
        <v>96</v>
      </c>
      <c r="AD18" s="97" t="s">
        <v>97</v>
      </c>
      <c r="AE18" s="97" t="s">
        <v>96</v>
      </c>
      <c r="AF18" s="97" t="s">
        <v>96</v>
      </c>
      <c r="AG18" s="97" t="s">
        <v>97</v>
      </c>
      <c r="AH18" s="97" t="s">
        <v>102</v>
      </c>
      <c r="AI18" s="97" t="s">
        <v>101</v>
      </c>
      <c r="AJ18" s="97" t="s">
        <v>96</v>
      </c>
      <c r="AK18" s="97" t="s">
        <v>97</v>
      </c>
      <c r="AL18" s="97" t="s">
        <v>96</v>
      </c>
      <c r="AM18" s="97" t="s">
        <v>97</v>
      </c>
      <c r="AN18" s="97" t="s">
        <v>96</v>
      </c>
      <c r="AO18" s="97" t="s">
        <v>97</v>
      </c>
      <c r="AP18" s="97" t="s">
        <v>95</v>
      </c>
      <c r="AQ18" s="97" t="s">
        <v>96</v>
      </c>
      <c r="AR18" s="97" t="s">
        <v>95</v>
      </c>
      <c r="AS18" s="97" t="s">
        <v>96</v>
      </c>
      <c r="AT18" s="97" t="s">
        <v>103</v>
      </c>
      <c r="AU18" s="97" t="s">
        <v>96</v>
      </c>
      <c r="AV18" s="97" t="s">
        <v>104</v>
      </c>
      <c r="AW18" s="97" t="s">
        <v>97</v>
      </c>
      <c r="AX18" s="97" t="s">
        <v>96</v>
      </c>
      <c r="AY18" s="97" t="s">
        <v>101</v>
      </c>
      <c r="AZ18" s="97" t="s">
        <v>96</v>
      </c>
      <c r="BA18" s="97" t="s">
        <v>96</v>
      </c>
      <c r="BB18" s="97" t="s">
        <v>97</v>
      </c>
      <c r="BC18" s="97" t="s">
        <v>96</v>
      </c>
      <c r="BD18" s="97" t="s">
        <v>101</v>
      </c>
      <c r="BE18" s="97" t="s">
        <v>102</v>
      </c>
      <c r="BF18" s="97" t="s">
        <v>95</v>
      </c>
      <c r="BG18" s="97" t="s">
        <v>96</v>
      </c>
    </row>
    <row r="19" spans="1:59" x14ac:dyDescent="0.3">
      <c r="A19" s="193"/>
      <c r="B19" t="s">
        <v>120</v>
      </c>
      <c r="D19" s="97" t="s">
        <v>101</v>
      </c>
      <c r="E19" s="97" t="s">
        <v>101</v>
      </c>
      <c r="F19" s="97" t="s">
        <v>107</v>
      </c>
      <c r="G19" s="97" t="s">
        <v>97</v>
      </c>
      <c r="H19" s="97" t="s">
        <v>96</v>
      </c>
      <c r="I19" s="97" t="s">
        <v>97</v>
      </c>
      <c r="J19" s="97" t="s">
        <v>96</v>
      </c>
      <c r="K19" s="97" t="s">
        <v>97</v>
      </c>
      <c r="L19" s="97" t="s">
        <v>107</v>
      </c>
      <c r="M19" s="97" t="s">
        <v>97</v>
      </c>
      <c r="N19" s="97" t="s">
        <v>96</v>
      </c>
      <c r="O19" s="97" t="s">
        <v>101</v>
      </c>
      <c r="P19" s="97" t="s">
        <v>103</v>
      </c>
      <c r="Q19" s="97" t="s">
        <v>107</v>
      </c>
      <c r="R19" s="97" t="s">
        <v>107</v>
      </c>
      <c r="S19" s="97" t="s">
        <v>97</v>
      </c>
      <c r="T19" s="97" t="s">
        <v>97</v>
      </c>
      <c r="U19" s="97" t="s">
        <v>101</v>
      </c>
      <c r="V19" s="97" t="s">
        <v>104</v>
      </c>
      <c r="W19" s="97" t="s">
        <v>97</v>
      </c>
      <c r="X19" s="97" t="s">
        <v>101</v>
      </c>
      <c r="Y19" s="97" t="s">
        <v>105</v>
      </c>
      <c r="Z19" s="97" t="s">
        <v>97</v>
      </c>
      <c r="AA19" s="97" t="s">
        <v>96</v>
      </c>
      <c r="AB19" s="97" t="s">
        <v>95</v>
      </c>
      <c r="AC19" s="97" t="s">
        <v>96</v>
      </c>
      <c r="AD19" s="97" t="s">
        <v>97</v>
      </c>
      <c r="AE19" s="97" t="s">
        <v>96</v>
      </c>
      <c r="AF19" s="97" t="s">
        <v>96</v>
      </c>
      <c r="AG19" s="97" t="s">
        <v>97</v>
      </c>
      <c r="AH19" s="97" t="s">
        <v>96</v>
      </c>
      <c r="AI19" s="97" t="s">
        <v>101</v>
      </c>
      <c r="AJ19" s="97" t="s">
        <v>96</v>
      </c>
      <c r="AK19" s="97" t="s">
        <v>97</v>
      </c>
      <c r="AL19" s="97" t="s">
        <v>96</v>
      </c>
      <c r="AM19" s="97" t="s">
        <v>97</v>
      </c>
      <c r="AN19" s="97" t="s">
        <v>96</v>
      </c>
      <c r="AO19" s="97" t="s">
        <v>97</v>
      </c>
      <c r="AP19" s="97" t="s">
        <v>95</v>
      </c>
      <c r="AQ19" s="97" t="s">
        <v>96</v>
      </c>
      <c r="AR19" s="97" t="s">
        <v>95</v>
      </c>
      <c r="AS19" s="97" t="s">
        <v>107</v>
      </c>
      <c r="AT19" s="97" t="s">
        <v>96</v>
      </c>
      <c r="AU19" s="97" t="s">
        <v>96</v>
      </c>
      <c r="AV19" s="97" t="s">
        <v>103</v>
      </c>
      <c r="AW19" s="97" t="s">
        <v>97</v>
      </c>
      <c r="AX19" s="97" t="s">
        <v>96</v>
      </c>
      <c r="AY19" s="97" t="s">
        <v>104</v>
      </c>
      <c r="AZ19" s="97" t="s">
        <v>121</v>
      </c>
      <c r="BA19" s="97" t="s">
        <v>122</v>
      </c>
      <c r="BB19" s="97" t="s">
        <v>97</v>
      </c>
      <c r="BC19" s="97" t="s">
        <v>96</v>
      </c>
      <c r="BD19" s="97" t="s">
        <v>123</v>
      </c>
      <c r="BE19" s="97" t="s">
        <v>96</v>
      </c>
      <c r="BF19" s="97" t="s">
        <v>101</v>
      </c>
      <c r="BG19" s="97" t="s">
        <v>97</v>
      </c>
    </row>
    <row r="20" spans="1:59" x14ac:dyDescent="0.3">
      <c r="A20" s="193"/>
      <c r="B20" t="s">
        <v>124</v>
      </c>
      <c r="D20" s="97" t="s">
        <v>116</v>
      </c>
      <c r="E20" s="97" t="s">
        <v>105</v>
      </c>
      <c r="F20" s="97" t="s">
        <v>114</v>
      </c>
      <c r="G20" s="97" t="s">
        <v>105</v>
      </c>
      <c r="H20" s="97" t="s">
        <v>114</v>
      </c>
      <c r="I20" s="97" t="s">
        <v>105</v>
      </c>
      <c r="J20" s="97" t="s">
        <v>116</v>
      </c>
      <c r="K20" s="97" t="s">
        <v>105</v>
      </c>
      <c r="L20" s="97" t="s">
        <v>96</v>
      </c>
      <c r="M20" s="97" t="s">
        <v>101</v>
      </c>
      <c r="N20" s="97" t="s">
        <v>101</v>
      </c>
      <c r="O20" s="97" t="s">
        <v>96</v>
      </c>
      <c r="P20" s="97" t="s">
        <v>101</v>
      </c>
      <c r="Q20" s="97" t="s">
        <v>96</v>
      </c>
      <c r="R20" s="97" t="s">
        <v>101</v>
      </c>
      <c r="S20" s="97" t="s">
        <v>96</v>
      </c>
      <c r="T20" s="97" t="s">
        <v>101</v>
      </c>
      <c r="U20" s="97" t="s">
        <v>97</v>
      </c>
      <c r="V20" s="97" t="s">
        <v>101</v>
      </c>
      <c r="W20" s="97" t="s">
        <v>96</v>
      </c>
      <c r="X20" s="97" t="s">
        <v>101</v>
      </c>
      <c r="Y20" s="97" t="s">
        <v>97</v>
      </c>
      <c r="Z20" s="97" t="s">
        <v>95</v>
      </c>
      <c r="AA20" s="97" t="s">
        <v>100</v>
      </c>
      <c r="AB20" s="97" t="s">
        <v>101</v>
      </c>
      <c r="AC20" s="97" t="s">
        <v>97</v>
      </c>
      <c r="AD20" s="97" t="s">
        <v>97</v>
      </c>
      <c r="AE20" s="97" t="s">
        <v>95</v>
      </c>
      <c r="AF20" s="97" t="s">
        <v>101</v>
      </c>
      <c r="AG20" s="97" t="s">
        <v>95</v>
      </c>
      <c r="AH20" s="97" t="s">
        <v>95</v>
      </c>
      <c r="AI20" s="97" t="s">
        <v>111</v>
      </c>
      <c r="AJ20" s="97" t="s">
        <v>108</v>
      </c>
      <c r="AK20" s="97" t="s">
        <v>103</v>
      </c>
      <c r="AL20" s="97" t="s">
        <v>101</v>
      </c>
      <c r="AM20" s="97" t="s">
        <v>96</v>
      </c>
      <c r="AN20" s="97" t="s">
        <v>108</v>
      </c>
      <c r="AO20" s="97" t="s">
        <v>97</v>
      </c>
      <c r="AP20" s="97" t="s">
        <v>95</v>
      </c>
      <c r="AQ20" s="97" t="s">
        <v>95</v>
      </c>
      <c r="AR20" s="97" t="s">
        <v>96</v>
      </c>
      <c r="AS20" s="97" t="s">
        <v>101</v>
      </c>
      <c r="AT20" s="97" t="s">
        <v>99</v>
      </c>
      <c r="AU20" s="97" t="s">
        <v>108</v>
      </c>
      <c r="AV20" s="97" t="s">
        <v>103</v>
      </c>
      <c r="AW20" s="97" t="s">
        <v>95</v>
      </c>
      <c r="AX20" s="97" t="s">
        <v>104</v>
      </c>
      <c r="AY20" s="97" t="s">
        <v>97</v>
      </c>
      <c r="AZ20" s="97" t="s">
        <v>96</v>
      </c>
      <c r="BA20" s="97" t="s">
        <v>97</v>
      </c>
      <c r="BB20" s="97" t="s">
        <v>123</v>
      </c>
      <c r="BC20" s="97" t="s">
        <v>111</v>
      </c>
      <c r="BD20" s="97" t="s">
        <v>95</v>
      </c>
      <c r="BE20" s="97" t="s">
        <v>96</v>
      </c>
      <c r="BF20" s="97" t="s">
        <v>101</v>
      </c>
      <c r="BG20" s="97" t="s">
        <v>95</v>
      </c>
    </row>
    <row r="21" spans="1:59" x14ac:dyDescent="0.3">
      <c r="A21" s="193"/>
      <c r="B21" t="s">
        <v>125</v>
      </c>
      <c r="D21" s="97" t="s">
        <v>105</v>
      </c>
      <c r="E21" s="97" t="s">
        <v>114</v>
      </c>
      <c r="F21" s="97" t="s">
        <v>105</v>
      </c>
      <c r="G21" s="97" t="s">
        <v>114</v>
      </c>
      <c r="H21" s="97" t="s">
        <v>105</v>
      </c>
      <c r="I21" s="97" t="s">
        <v>114</v>
      </c>
      <c r="J21" s="97" t="s">
        <v>105</v>
      </c>
      <c r="K21" s="97" t="s">
        <v>116</v>
      </c>
      <c r="L21" s="97" t="s">
        <v>116</v>
      </c>
      <c r="M21" s="97" t="s">
        <v>114</v>
      </c>
      <c r="N21" s="97" t="s">
        <v>114</v>
      </c>
      <c r="O21" s="97" t="s">
        <v>105</v>
      </c>
      <c r="P21" s="97" t="s">
        <v>114</v>
      </c>
      <c r="Q21" s="97" t="s">
        <v>114</v>
      </c>
      <c r="R21" s="97" t="s">
        <v>105</v>
      </c>
      <c r="S21" s="97" t="s">
        <v>114</v>
      </c>
      <c r="T21" s="97" t="s">
        <v>97</v>
      </c>
      <c r="U21" s="97" t="s">
        <v>101</v>
      </c>
      <c r="V21" s="97" t="s">
        <v>95</v>
      </c>
      <c r="W21" s="97" t="s">
        <v>103</v>
      </c>
      <c r="X21" s="97" t="s">
        <v>101</v>
      </c>
      <c r="Y21" s="97" t="s">
        <v>97</v>
      </c>
      <c r="Z21" s="97" t="s">
        <v>95</v>
      </c>
      <c r="AA21" s="97" t="s">
        <v>111</v>
      </c>
      <c r="AB21" s="97" t="s">
        <v>101</v>
      </c>
      <c r="AC21" s="97" t="s">
        <v>97</v>
      </c>
      <c r="AD21" s="97" t="s">
        <v>103</v>
      </c>
      <c r="AE21" s="97" t="s">
        <v>95</v>
      </c>
      <c r="AF21" s="97" t="s">
        <v>101</v>
      </c>
      <c r="AG21" s="97" t="s">
        <v>95</v>
      </c>
      <c r="AH21" s="97" t="s">
        <v>111</v>
      </c>
      <c r="AI21" s="97" t="s">
        <v>95</v>
      </c>
      <c r="AJ21" s="97" t="s">
        <v>101</v>
      </c>
      <c r="AK21" s="97" t="s">
        <v>97</v>
      </c>
      <c r="AL21" s="97" t="s">
        <v>101</v>
      </c>
      <c r="AM21" s="97" t="s">
        <v>96</v>
      </c>
      <c r="AN21" s="97" t="s">
        <v>108</v>
      </c>
      <c r="AO21" s="97" t="s">
        <v>97</v>
      </c>
      <c r="AP21" s="97" t="s">
        <v>95</v>
      </c>
      <c r="AQ21" s="97" t="s">
        <v>95</v>
      </c>
      <c r="AR21" s="97" t="s">
        <v>96</v>
      </c>
      <c r="AS21" s="97" t="s">
        <v>95</v>
      </c>
      <c r="AT21" s="97" t="s">
        <v>98</v>
      </c>
      <c r="AU21" s="97" t="s">
        <v>96</v>
      </c>
      <c r="AV21" s="97" t="s">
        <v>97</v>
      </c>
      <c r="AW21" s="97" t="s">
        <v>98</v>
      </c>
      <c r="AX21" s="97" t="s">
        <v>102</v>
      </c>
      <c r="AY21" s="97" t="s">
        <v>114</v>
      </c>
      <c r="AZ21" s="97" t="s">
        <v>114</v>
      </c>
      <c r="BA21" s="97" t="s">
        <v>126</v>
      </c>
      <c r="BB21" s="97" t="s">
        <v>96</v>
      </c>
      <c r="BC21" s="97" t="s">
        <v>101</v>
      </c>
      <c r="BD21" s="97" t="s">
        <v>95</v>
      </c>
      <c r="BE21" s="97" t="s">
        <v>97</v>
      </c>
      <c r="BF21" s="97" t="s">
        <v>96</v>
      </c>
      <c r="BG21" s="97" t="s">
        <v>101</v>
      </c>
    </row>
    <row r="22" spans="1:59" x14ac:dyDescent="0.3">
      <c r="A22" s="193"/>
      <c r="B22" t="s">
        <v>127</v>
      </c>
      <c r="D22" s="97" t="s">
        <v>126</v>
      </c>
      <c r="E22" s="97" t="s">
        <v>114</v>
      </c>
      <c r="F22" s="97" t="s">
        <v>105</v>
      </c>
      <c r="G22" s="97" t="s">
        <v>114</v>
      </c>
      <c r="H22" s="97" t="s">
        <v>105</v>
      </c>
      <c r="I22" s="97" t="s">
        <v>114</v>
      </c>
      <c r="J22" s="97" t="s">
        <v>114</v>
      </c>
      <c r="K22" s="97" t="s">
        <v>105</v>
      </c>
      <c r="L22" s="97" t="s">
        <v>114</v>
      </c>
      <c r="M22" s="97" t="s">
        <v>116</v>
      </c>
      <c r="N22" s="97" t="s">
        <v>105</v>
      </c>
      <c r="O22" s="97" t="s">
        <v>105</v>
      </c>
      <c r="P22" s="97" t="s">
        <v>105</v>
      </c>
      <c r="Q22" s="97" t="s">
        <v>116</v>
      </c>
      <c r="R22" s="97" t="s">
        <v>105</v>
      </c>
      <c r="S22" s="97" t="s">
        <v>126</v>
      </c>
      <c r="T22" s="97" t="s">
        <v>97</v>
      </c>
      <c r="U22" s="97" t="s">
        <v>101</v>
      </c>
      <c r="V22" s="97" t="s">
        <v>108</v>
      </c>
      <c r="W22" s="97" t="s">
        <v>96</v>
      </c>
      <c r="X22" s="97" t="s">
        <v>101</v>
      </c>
      <c r="Y22" s="97" t="s">
        <v>97</v>
      </c>
      <c r="Z22" s="97" t="s">
        <v>95</v>
      </c>
      <c r="AA22" s="97" t="s">
        <v>111</v>
      </c>
      <c r="AB22" s="97" t="s">
        <v>101</v>
      </c>
      <c r="AC22" s="97" t="s">
        <v>97</v>
      </c>
      <c r="AD22" s="97" t="s">
        <v>103</v>
      </c>
      <c r="AE22" s="97" t="s">
        <v>95</v>
      </c>
      <c r="AF22" s="97" t="s">
        <v>101</v>
      </c>
      <c r="AG22" s="97" t="s">
        <v>95</v>
      </c>
      <c r="AH22" s="97" t="s">
        <v>95</v>
      </c>
      <c r="AI22" s="97" t="s">
        <v>111</v>
      </c>
      <c r="AJ22" s="97" t="s">
        <v>101</v>
      </c>
      <c r="AK22" s="97" t="s">
        <v>97</v>
      </c>
      <c r="AL22" s="97" t="s">
        <v>101</v>
      </c>
      <c r="AM22" s="97" t="s">
        <v>96</v>
      </c>
      <c r="AN22" s="97" t="s">
        <v>108</v>
      </c>
      <c r="AO22" s="97" t="s">
        <v>97</v>
      </c>
      <c r="AP22" s="97" t="s">
        <v>95</v>
      </c>
      <c r="AQ22" s="97" t="s">
        <v>95</v>
      </c>
      <c r="AR22" s="97" t="s">
        <v>96</v>
      </c>
      <c r="AS22" s="97" t="s">
        <v>95</v>
      </c>
      <c r="AT22" s="97" t="s">
        <v>109</v>
      </c>
      <c r="AU22" s="97" t="s">
        <v>102</v>
      </c>
      <c r="AV22" s="97" t="s">
        <v>97</v>
      </c>
      <c r="AW22" s="97" t="s">
        <v>108</v>
      </c>
      <c r="AX22" s="97" t="s">
        <v>103</v>
      </c>
      <c r="AY22" s="97" t="s">
        <v>97</v>
      </c>
      <c r="AZ22" s="97" t="s">
        <v>114</v>
      </c>
      <c r="BA22" s="97" t="s">
        <v>105</v>
      </c>
      <c r="BB22" s="97" t="s">
        <v>114</v>
      </c>
      <c r="BC22" s="97" t="s">
        <v>95</v>
      </c>
      <c r="BD22" s="97" t="s">
        <v>95</v>
      </c>
      <c r="BE22" s="97" t="s">
        <v>97</v>
      </c>
      <c r="BF22" s="97" t="s">
        <v>96</v>
      </c>
      <c r="BG22" s="97" t="s">
        <v>101</v>
      </c>
    </row>
    <row r="23" spans="1:59" x14ac:dyDescent="0.3">
      <c r="A23" s="193"/>
      <c r="B23" t="s">
        <v>128</v>
      </c>
      <c r="D23" s="97" t="s">
        <v>103</v>
      </c>
      <c r="E23" s="97" t="s">
        <v>96</v>
      </c>
      <c r="F23" s="97" t="s">
        <v>96</v>
      </c>
      <c r="G23" s="97" t="s">
        <v>97</v>
      </c>
      <c r="H23" s="97" t="s">
        <v>96</v>
      </c>
      <c r="I23" s="97" t="s">
        <v>96</v>
      </c>
      <c r="J23" s="97" t="s">
        <v>97</v>
      </c>
      <c r="K23" s="97" t="s">
        <v>96</v>
      </c>
      <c r="L23" s="97" t="s">
        <v>97</v>
      </c>
      <c r="M23" s="97" t="s">
        <v>105</v>
      </c>
      <c r="N23" s="97" t="s">
        <v>97</v>
      </c>
      <c r="O23" s="97" t="s">
        <v>99</v>
      </c>
      <c r="P23" s="97" t="s">
        <v>103</v>
      </c>
      <c r="Q23" s="97" t="s">
        <v>96</v>
      </c>
      <c r="R23" s="97" t="s">
        <v>103</v>
      </c>
      <c r="S23" s="97" t="s">
        <v>105</v>
      </c>
      <c r="T23" s="97" t="s">
        <v>95</v>
      </c>
      <c r="U23" s="97" t="s">
        <v>97</v>
      </c>
      <c r="V23" s="97" t="s">
        <v>95</v>
      </c>
      <c r="W23" s="97" t="s">
        <v>101</v>
      </c>
      <c r="X23" s="97" t="s">
        <v>97</v>
      </c>
      <c r="Y23" s="97" t="s">
        <v>97</v>
      </c>
      <c r="Z23" s="97" t="s">
        <v>96</v>
      </c>
      <c r="AA23" s="97" t="s">
        <v>119</v>
      </c>
      <c r="AB23" s="97" t="s">
        <v>97</v>
      </c>
      <c r="AC23" s="97" t="s">
        <v>95</v>
      </c>
      <c r="AD23" s="97" t="s">
        <v>96</v>
      </c>
      <c r="AE23" s="97" t="s">
        <v>97</v>
      </c>
      <c r="AF23" s="97" t="s">
        <v>100</v>
      </c>
      <c r="AG23" s="97" t="s">
        <v>97</v>
      </c>
      <c r="AH23" s="97" t="s">
        <v>97</v>
      </c>
      <c r="AI23" s="97" t="s">
        <v>101</v>
      </c>
      <c r="AJ23" s="97" t="s">
        <v>101</v>
      </c>
      <c r="AK23" s="97" t="s">
        <v>111</v>
      </c>
      <c r="AL23" s="97" t="s">
        <v>96</v>
      </c>
      <c r="AM23" s="97" t="s">
        <v>101</v>
      </c>
      <c r="AN23" s="97" t="s">
        <v>95</v>
      </c>
      <c r="AO23" s="97" t="s">
        <v>97</v>
      </c>
      <c r="AP23" s="97" t="s">
        <v>96</v>
      </c>
      <c r="AQ23" s="97" t="s">
        <v>101</v>
      </c>
      <c r="AR23" s="97" t="s">
        <v>95</v>
      </c>
      <c r="AS23" s="97" t="s">
        <v>101</v>
      </c>
      <c r="AT23" s="97" t="s">
        <v>100</v>
      </c>
      <c r="AU23" s="97" t="s">
        <v>101</v>
      </c>
      <c r="AV23" s="97" t="s">
        <v>101</v>
      </c>
      <c r="AW23" s="97" t="s">
        <v>95</v>
      </c>
      <c r="AX23" s="97" t="s">
        <v>100</v>
      </c>
      <c r="AY23" s="97" t="s">
        <v>101</v>
      </c>
      <c r="AZ23" s="97" t="s">
        <v>97</v>
      </c>
      <c r="BA23" s="97" t="s">
        <v>108</v>
      </c>
      <c r="BB23" s="97" t="s">
        <v>119</v>
      </c>
      <c r="BC23" s="97" t="s">
        <v>98</v>
      </c>
      <c r="BD23" s="97" t="s">
        <v>98</v>
      </c>
      <c r="BE23" s="97" t="s">
        <v>111</v>
      </c>
      <c r="BF23" s="97" t="s">
        <v>96</v>
      </c>
      <c r="BG23" s="97" t="s">
        <v>95</v>
      </c>
    </row>
    <row r="24" spans="1:59" x14ac:dyDescent="0.3">
      <c r="A24" s="193"/>
      <c r="B24" t="s">
        <v>129</v>
      </c>
      <c r="D24" s="97" t="s">
        <v>97</v>
      </c>
      <c r="E24" s="97" t="s">
        <v>101</v>
      </c>
      <c r="F24" s="97" t="s">
        <v>101</v>
      </c>
      <c r="G24" s="97" t="s">
        <v>107</v>
      </c>
      <c r="H24" s="97" t="s">
        <v>101</v>
      </c>
      <c r="I24" s="97" t="s">
        <v>96</v>
      </c>
      <c r="J24" s="97" t="s">
        <v>107</v>
      </c>
      <c r="K24" s="97" t="s">
        <v>119</v>
      </c>
      <c r="L24" s="97" t="s">
        <v>100</v>
      </c>
      <c r="M24" s="97" t="s">
        <v>96</v>
      </c>
      <c r="N24" s="97" t="s">
        <v>99</v>
      </c>
      <c r="O24" s="97" t="s">
        <v>97</v>
      </c>
      <c r="P24" s="97" t="s">
        <v>97</v>
      </c>
      <c r="Q24" s="97" t="s">
        <v>101</v>
      </c>
      <c r="R24" s="97" t="s">
        <v>98</v>
      </c>
      <c r="S24" s="97" t="s">
        <v>98</v>
      </c>
      <c r="T24" s="97" t="s">
        <v>95</v>
      </c>
      <c r="U24" s="97" t="s">
        <v>97</v>
      </c>
      <c r="V24" s="97" t="s">
        <v>95</v>
      </c>
      <c r="W24" s="97" t="s">
        <v>97</v>
      </c>
      <c r="X24" s="97" t="s">
        <v>98</v>
      </c>
      <c r="Y24" s="97" t="s">
        <v>97</v>
      </c>
      <c r="Z24" s="97" t="s">
        <v>96</v>
      </c>
      <c r="AA24" s="97" t="s">
        <v>101</v>
      </c>
      <c r="AB24" s="97" t="s">
        <v>96</v>
      </c>
      <c r="AC24" s="97" t="s">
        <v>101</v>
      </c>
      <c r="AD24" s="97" t="s">
        <v>101</v>
      </c>
      <c r="AE24" s="97" t="s">
        <v>102</v>
      </c>
      <c r="AF24" s="97" t="s">
        <v>97</v>
      </c>
      <c r="AG24" s="97" t="s">
        <v>108</v>
      </c>
      <c r="AH24" s="97" t="s">
        <v>103</v>
      </c>
      <c r="AI24" s="97" t="s">
        <v>95</v>
      </c>
      <c r="AJ24" s="97" t="s">
        <v>97</v>
      </c>
      <c r="AK24" s="97" t="s">
        <v>97</v>
      </c>
      <c r="AL24" s="97" t="s">
        <v>108</v>
      </c>
      <c r="AM24" s="97" t="s">
        <v>101</v>
      </c>
      <c r="AN24" s="97" t="s">
        <v>95</v>
      </c>
      <c r="AO24" s="97" t="s">
        <v>96</v>
      </c>
      <c r="AP24" s="97" t="s">
        <v>96</v>
      </c>
      <c r="AQ24" s="97" t="s">
        <v>101</v>
      </c>
      <c r="AR24" s="97" t="s">
        <v>95</v>
      </c>
      <c r="AS24" s="97" t="s">
        <v>102</v>
      </c>
      <c r="AT24" s="97" t="s">
        <v>96</v>
      </c>
      <c r="AU24" s="97" t="s">
        <v>96</v>
      </c>
      <c r="AV24" s="97" t="s">
        <v>108</v>
      </c>
      <c r="AW24" s="97" t="s">
        <v>96</v>
      </c>
      <c r="AX24" s="97" t="s">
        <v>103</v>
      </c>
      <c r="AY24" s="97" t="s">
        <v>108</v>
      </c>
      <c r="AZ24" s="97" t="s">
        <v>95</v>
      </c>
      <c r="BA24" s="97" t="s">
        <v>97</v>
      </c>
      <c r="BB24" s="97" t="s">
        <v>101</v>
      </c>
      <c r="BC24" s="97" t="s">
        <v>111</v>
      </c>
      <c r="BD24" s="97" t="s">
        <v>95</v>
      </c>
      <c r="BE24" s="97" t="s">
        <v>101</v>
      </c>
      <c r="BF24" s="97" t="s">
        <v>95</v>
      </c>
      <c r="BG24" s="97" t="s">
        <v>108</v>
      </c>
    </row>
    <row r="25" spans="1:59" x14ac:dyDescent="0.3">
      <c r="A25" s="193"/>
      <c r="B25" t="s">
        <v>130</v>
      </c>
      <c r="D25" s="97" t="s">
        <v>114</v>
      </c>
      <c r="E25" s="97" t="s">
        <v>126</v>
      </c>
      <c r="F25" s="97" t="s">
        <v>105</v>
      </c>
      <c r="G25" s="97" t="s">
        <v>114</v>
      </c>
      <c r="H25" s="97" t="s">
        <v>105</v>
      </c>
      <c r="I25" s="97" t="s">
        <v>126</v>
      </c>
      <c r="J25" s="97" t="s">
        <v>116</v>
      </c>
      <c r="K25" s="97" t="s">
        <v>116</v>
      </c>
      <c r="L25" s="97" t="s">
        <v>114</v>
      </c>
      <c r="M25" s="97" t="s">
        <v>126</v>
      </c>
      <c r="N25" s="97" t="s">
        <v>114</v>
      </c>
      <c r="O25" s="97" t="s">
        <v>105</v>
      </c>
      <c r="P25" s="97" t="s">
        <v>126</v>
      </c>
      <c r="Q25" s="97" t="s">
        <v>96</v>
      </c>
      <c r="R25" s="97" t="s">
        <v>96</v>
      </c>
      <c r="S25" s="97" t="s">
        <v>96</v>
      </c>
      <c r="T25" s="97" t="s">
        <v>108</v>
      </c>
      <c r="U25" s="97" t="s">
        <v>102</v>
      </c>
      <c r="V25" s="97" t="s">
        <v>95</v>
      </c>
      <c r="W25" s="97" t="s">
        <v>97</v>
      </c>
      <c r="X25" s="97" t="s">
        <v>98</v>
      </c>
      <c r="Y25" s="97" t="s">
        <v>97</v>
      </c>
      <c r="Z25" s="97" t="s">
        <v>96</v>
      </c>
      <c r="AA25" s="97" t="s">
        <v>101</v>
      </c>
      <c r="AB25" s="97" t="s">
        <v>96</v>
      </c>
      <c r="AC25" s="97" t="s">
        <v>101</v>
      </c>
      <c r="AD25" s="97" t="s">
        <v>101</v>
      </c>
      <c r="AE25" s="97" t="s">
        <v>97</v>
      </c>
      <c r="AF25" s="97" t="s">
        <v>97</v>
      </c>
      <c r="AG25" s="97" t="s">
        <v>108</v>
      </c>
      <c r="AH25" s="97" t="s">
        <v>103</v>
      </c>
      <c r="AI25" s="97" t="s">
        <v>95</v>
      </c>
      <c r="AJ25" s="97" t="s">
        <v>97</v>
      </c>
      <c r="AK25" s="97" t="s">
        <v>97</v>
      </c>
      <c r="AL25" s="97" t="s">
        <v>108</v>
      </c>
      <c r="AM25" s="97" t="s">
        <v>101</v>
      </c>
      <c r="AN25" s="97" t="s">
        <v>95</v>
      </c>
      <c r="AO25" s="97" t="s">
        <v>96</v>
      </c>
      <c r="AP25" s="97" t="s">
        <v>96</v>
      </c>
      <c r="AQ25" s="97" t="s">
        <v>101</v>
      </c>
      <c r="AR25" s="97" t="s">
        <v>95</v>
      </c>
      <c r="AS25" s="97" t="s">
        <v>96</v>
      </c>
      <c r="AT25" s="97" t="s">
        <v>103</v>
      </c>
      <c r="AU25" s="97" t="s">
        <v>96</v>
      </c>
      <c r="AV25" s="97" t="s">
        <v>96</v>
      </c>
      <c r="AW25" s="97" t="s">
        <v>96</v>
      </c>
      <c r="AX25" s="97" t="s">
        <v>96</v>
      </c>
      <c r="AY25" s="97" t="s">
        <v>95</v>
      </c>
      <c r="AZ25" s="97" t="s">
        <v>95</v>
      </c>
      <c r="BA25" s="97" t="s">
        <v>97</v>
      </c>
      <c r="BB25" s="97" t="s">
        <v>107</v>
      </c>
      <c r="BC25" s="97" t="s">
        <v>114</v>
      </c>
      <c r="BD25" s="97" t="s">
        <v>126</v>
      </c>
      <c r="BE25" s="97" t="s">
        <v>101</v>
      </c>
      <c r="BF25" s="97" t="s">
        <v>95</v>
      </c>
      <c r="BG25" s="97" t="s">
        <v>101</v>
      </c>
    </row>
    <row r="26" spans="1:59" x14ac:dyDescent="0.3">
      <c r="A26" s="193"/>
      <c r="B26" s="192">
        <v>408</v>
      </c>
      <c r="D26" s="97" t="s">
        <v>114</v>
      </c>
      <c r="E26" s="97" t="s">
        <v>96</v>
      </c>
      <c r="F26" s="97" t="s">
        <v>97</v>
      </c>
      <c r="G26" s="97" t="s">
        <v>100</v>
      </c>
      <c r="H26" s="97" t="s">
        <v>103</v>
      </c>
      <c r="I26" s="97" t="s">
        <v>103</v>
      </c>
      <c r="J26" s="97" t="s">
        <v>101</v>
      </c>
      <c r="K26" s="97" t="s">
        <v>96</v>
      </c>
      <c r="L26" s="97" t="s">
        <v>98</v>
      </c>
      <c r="M26" s="97" t="s">
        <v>107</v>
      </c>
      <c r="N26" s="97" t="s">
        <v>97</v>
      </c>
      <c r="O26" s="97" t="s">
        <v>96</v>
      </c>
      <c r="P26" s="97" t="s">
        <v>97</v>
      </c>
      <c r="Q26" s="97" t="s">
        <v>96</v>
      </c>
      <c r="R26" s="97" t="s">
        <v>103</v>
      </c>
      <c r="S26" s="97" t="s">
        <v>96</v>
      </c>
      <c r="T26" s="97" t="s">
        <v>97</v>
      </c>
      <c r="U26" s="97" t="s">
        <v>96</v>
      </c>
      <c r="V26" s="97" t="s">
        <v>97</v>
      </c>
      <c r="W26" s="97" t="s">
        <v>99</v>
      </c>
      <c r="X26" s="97" t="s">
        <v>95</v>
      </c>
      <c r="Y26" s="97" t="s">
        <v>96</v>
      </c>
      <c r="Z26" s="97" t="s">
        <v>97</v>
      </c>
      <c r="AA26" s="97" t="s">
        <v>97</v>
      </c>
      <c r="AB26" s="97" t="s">
        <v>97</v>
      </c>
      <c r="AC26" s="97" t="s">
        <v>96</v>
      </c>
      <c r="AD26" s="97" t="s">
        <v>96</v>
      </c>
      <c r="AE26" s="97" t="s">
        <v>123</v>
      </c>
      <c r="AF26" s="97" t="s">
        <v>96</v>
      </c>
      <c r="AG26" s="97" t="s">
        <v>102</v>
      </c>
      <c r="AH26" s="97" t="s">
        <v>97</v>
      </c>
      <c r="AI26" s="97" t="s">
        <v>95</v>
      </c>
      <c r="AJ26" s="97" t="s">
        <v>96</v>
      </c>
      <c r="AK26" s="97" t="s">
        <v>97</v>
      </c>
      <c r="AL26" s="97" t="s">
        <v>98</v>
      </c>
      <c r="AM26" s="97" t="s">
        <v>97</v>
      </c>
      <c r="AN26" s="97" t="s">
        <v>95</v>
      </c>
      <c r="AO26" s="97" t="s">
        <v>96</v>
      </c>
      <c r="AP26" s="97" t="s">
        <v>101</v>
      </c>
      <c r="AQ26" s="97" t="s">
        <v>97</v>
      </c>
      <c r="AR26" s="97" t="s">
        <v>97</v>
      </c>
      <c r="AS26" s="97" t="s">
        <v>102</v>
      </c>
      <c r="AT26" s="97" t="s">
        <v>101</v>
      </c>
      <c r="AU26" s="97" t="s">
        <v>107</v>
      </c>
      <c r="AV26" s="97" t="s">
        <v>97</v>
      </c>
      <c r="AW26" s="97" t="s">
        <v>96</v>
      </c>
      <c r="AX26" s="97" t="s">
        <v>97</v>
      </c>
      <c r="AY26" s="97" t="s">
        <v>105</v>
      </c>
      <c r="AZ26" s="97" t="s">
        <v>105</v>
      </c>
      <c r="BA26" s="97" t="s">
        <v>105</v>
      </c>
      <c r="BB26" s="97" t="s">
        <v>96</v>
      </c>
      <c r="BC26" s="97" t="s">
        <v>95</v>
      </c>
      <c r="BD26" s="97" t="s">
        <v>105</v>
      </c>
      <c r="BE26" s="97" t="s">
        <v>96</v>
      </c>
      <c r="BF26" s="97" t="s">
        <v>96</v>
      </c>
      <c r="BG26" s="97" t="s">
        <v>96</v>
      </c>
    </row>
    <row r="27" spans="1:59" x14ac:dyDescent="0.3">
      <c r="A27" s="193" t="s">
        <v>131</v>
      </c>
      <c r="B27" t="s">
        <v>132</v>
      </c>
      <c r="D27" s="97" t="s">
        <v>116</v>
      </c>
      <c r="E27" s="97" t="s">
        <v>126</v>
      </c>
      <c r="F27" s="97" t="s">
        <v>97</v>
      </c>
      <c r="G27" s="97" t="s">
        <v>97</v>
      </c>
      <c r="H27" s="97" t="s">
        <v>97</v>
      </c>
      <c r="I27" s="97" t="s">
        <v>101</v>
      </c>
      <c r="J27" s="97" t="s">
        <v>97</v>
      </c>
      <c r="K27" s="97" t="s">
        <v>96</v>
      </c>
      <c r="L27" s="97" t="s">
        <v>103</v>
      </c>
      <c r="M27" s="97" t="s">
        <v>102</v>
      </c>
      <c r="N27" s="97" t="s">
        <v>96</v>
      </c>
      <c r="O27" s="97" t="s">
        <v>104</v>
      </c>
      <c r="P27" s="97" t="s">
        <v>95</v>
      </c>
      <c r="Q27" s="97" t="s">
        <v>101</v>
      </c>
      <c r="R27" s="97" t="s">
        <v>95</v>
      </c>
      <c r="S27" s="97" t="s">
        <v>126</v>
      </c>
      <c r="T27" s="97" t="s">
        <v>96</v>
      </c>
      <c r="U27" s="97" t="s">
        <v>101</v>
      </c>
      <c r="V27" s="97" t="s">
        <v>97</v>
      </c>
      <c r="W27" s="97" t="s">
        <v>101</v>
      </c>
      <c r="X27" s="97" t="s">
        <v>101</v>
      </c>
      <c r="Y27" s="97" t="s">
        <v>97</v>
      </c>
      <c r="Z27" s="97" t="s">
        <v>97</v>
      </c>
      <c r="AA27" s="97" t="s">
        <v>96</v>
      </c>
      <c r="AB27" s="97" t="s">
        <v>97</v>
      </c>
      <c r="AC27" s="97" t="s">
        <v>96</v>
      </c>
      <c r="AD27" s="97" t="s">
        <v>96</v>
      </c>
      <c r="AE27" s="97" t="s">
        <v>97</v>
      </c>
      <c r="AF27" s="97" t="s">
        <v>111</v>
      </c>
      <c r="AG27" s="97" t="s">
        <v>98</v>
      </c>
      <c r="AH27" s="97" t="s">
        <v>103</v>
      </c>
      <c r="AI27" s="97" t="s">
        <v>103</v>
      </c>
      <c r="AJ27" s="97" t="s">
        <v>97</v>
      </c>
      <c r="AK27" s="97" t="s">
        <v>111</v>
      </c>
      <c r="AL27" s="97" t="s">
        <v>96</v>
      </c>
      <c r="AM27" s="97" t="s">
        <v>95</v>
      </c>
      <c r="AN27" s="97" t="s">
        <v>97</v>
      </c>
      <c r="AO27" s="97" t="s">
        <v>101</v>
      </c>
      <c r="AP27" s="97" t="s">
        <v>97</v>
      </c>
      <c r="AQ27" s="97" t="s">
        <v>95</v>
      </c>
      <c r="AR27" s="97" t="s">
        <v>96</v>
      </c>
      <c r="AS27" s="97" t="s">
        <v>96</v>
      </c>
      <c r="AT27" s="97" t="s">
        <v>96</v>
      </c>
      <c r="AU27" s="97" t="s">
        <v>111</v>
      </c>
      <c r="AV27" s="97" t="s">
        <v>100</v>
      </c>
      <c r="AW27" s="97" t="s">
        <v>96</v>
      </c>
      <c r="AX27" s="97" t="s">
        <v>102</v>
      </c>
      <c r="AY27" s="97" t="s">
        <v>95</v>
      </c>
      <c r="AZ27" s="97" t="s">
        <v>96</v>
      </c>
      <c r="BA27" s="97" t="s">
        <v>96</v>
      </c>
      <c r="BB27" s="97" t="s">
        <v>96</v>
      </c>
      <c r="BC27" s="97" t="s">
        <v>111</v>
      </c>
      <c r="BD27" s="97" t="s">
        <v>96</v>
      </c>
      <c r="BE27" s="97" t="s">
        <v>95</v>
      </c>
      <c r="BF27" s="97" t="s">
        <v>97</v>
      </c>
      <c r="BG27" s="97" t="s">
        <v>114</v>
      </c>
    </row>
    <row r="28" spans="1:59" x14ac:dyDescent="0.3">
      <c r="A28" s="193"/>
      <c r="B28" t="s">
        <v>133</v>
      </c>
      <c r="D28" s="97" t="s">
        <v>96</v>
      </c>
      <c r="E28" s="97" t="s">
        <v>96</v>
      </c>
      <c r="F28" s="97" t="s">
        <v>97</v>
      </c>
      <c r="G28" s="97" t="s">
        <v>97</v>
      </c>
      <c r="H28" s="97" t="s">
        <v>101</v>
      </c>
      <c r="I28" s="97" t="s">
        <v>97</v>
      </c>
      <c r="J28" s="97" t="s">
        <v>105</v>
      </c>
      <c r="K28" s="97" t="s">
        <v>97</v>
      </c>
      <c r="L28" s="97" t="s">
        <v>107</v>
      </c>
      <c r="M28" s="97" t="s">
        <v>97</v>
      </c>
      <c r="N28" s="97" t="s">
        <v>114</v>
      </c>
      <c r="O28" s="97" t="s">
        <v>101</v>
      </c>
      <c r="P28" s="97" t="s">
        <v>97</v>
      </c>
      <c r="Q28" s="97" t="s">
        <v>102</v>
      </c>
      <c r="R28" s="97" t="s">
        <v>119</v>
      </c>
      <c r="S28" s="97" t="s">
        <v>95</v>
      </c>
      <c r="T28" s="97" t="s">
        <v>96</v>
      </c>
      <c r="U28" s="97" t="s">
        <v>98</v>
      </c>
      <c r="V28" s="97" t="s">
        <v>97</v>
      </c>
      <c r="W28" s="97" t="s">
        <v>96</v>
      </c>
      <c r="X28" s="97" t="s">
        <v>101</v>
      </c>
      <c r="Y28" s="97" t="s">
        <v>97</v>
      </c>
      <c r="Z28" s="97" t="s">
        <v>97</v>
      </c>
      <c r="AA28" s="97" t="s">
        <v>98</v>
      </c>
      <c r="AB28" s="97" t="s">
        <v>97</v>
      </c>
      <c r="AC28" s="97" t="s">
        <v>96</v>
      </c>
      <c r="AD28" s="97" t="s">
        <v>96</v>
      </c>
      <c r="AE28" s="97" t="s">
        <v>97</v>
      </c>
      <c r="AF28" s="97" t="s">
        <v>100</v>
      </c>
      <c r="AG28" s="97" t="s">
        <v>98</v>
      </c>
      <c r="AH28" s="97" t="s">
        <v>97</v>
      </c>
      <c r="AI28" s="97" t="s">
        <v>97</v>
      </c>
      <c r="AJ28" s="97" t="s">
        <v>97</v>
      </c>
      <c r="AK28" s="97" t="s">
        <v>95</v>
      </c>
      <c r="AL28" s="97" t="s">
        <v>96</v>
      </c>
      <c r="AM28" s="97" t="s">
        <v>95</v>
      </c>
      <c r="AN28" s="97" t="s">
        <v>103</v>
      </c>
      <c r="AO28" s="97" t="s">
        <v>101</v>
      </c>
      <c r="AP28" s="97" t="s">
        <v>97</v>
      </c>
      <c r="AQ28" s="97" t="s">
        <v>100</v>
      </c>
      <c r="AR28" s="97" t="s">
        <v>96</v>
      </c>
      <c r="AS28" s="97" t="s">
        <v>104</v>
      </c>
      <c r="AT28" s="97" t="s">
        <v>107</v>
      </c>
      <c r="AU28" s="97" t="s">
        <v>96</v>
      </c>
      <c r="AV28" s="97" t="s">
        <v>95</v>
      </c>
      <c r="AW28" s="97" t="s">
        <v>101</v>
      </c>
      <c r="AX28" s="97" t="s">
        <v>96</v>
      </c>
      <c r="AY28" s="97" t="s">
        <v>103</v>
      </c>
      <c r="AZ28" s="97" t="s">
        <v>95</v>
      </c>
      <c r="BA28" s="97" t="s">
        <v>101</v>
      </c>
      <c r="BB28" s="97" t="s">
        <v>95</v>
      </c>
      <c r="BC28" s="97" t="s">
        <v>96</v>
      </c>
      <c r="BD28" s="97" t="s">
        <v>101</v>
      </c>
      <c r="BE28" s="97" t="s">
        <v>99</v>
      </c>
      <c r="BF28" s="97" t="s">
        <v>108</v>
      </c>
      <c r="BG28" s="97" t="s">
        <v>96</v>
      </c>
    </row>
    <row r="29" spans="1:59" x14ac:dyDescent="0.3">
      <c r="A29" s="193"/>
      <c r="B29" t="s">
        <v>134</v>
      </c>
      <c r="D29" s="97" t="s">
        <v>114</v>
      </c>
      <c r="E29" s="97" t="s">
        <v>114</v>
      </c>
      <c r="F29" s="97" t="s">
        <v>105</v>
      </c>
      <c r="G29" s="97" t="s">
        <v>97</v>
      </c>
      <c r="H29" s="97" t="s">
        <v>97</v>
      </c>
      <c r="I29" s="97" t="s">
        <v>97</v>
      </c>
      <c r="J29" s="97" t="s">
        <v>107</v>
      </c>
      <c r="K29" s="97" t="s">
        <v>97</v>
      </c>
      <c r="L29" s="97" t="s">
        <v>96</v>
      </c>
      <c r="M29" s="97" t="s">
        <v>97</v>
      </c>
      <c r="N29" s="97" t="s">
        <v>105</v>
      </c>
      <c r="O29" s="97" t="s">
        <v>114</v>
      </c>
      <c r="P29" s="97" t="s">
        <v>96</v>
      </c>
      <c r="Q29" s="97" t="s">
        <v>95</v>
      </c>
      <c r="R29" s="97" t="s">
        <v>96</v>
      </c>
      <c r="S29" s="97" t="s">
        <v>95</v>
      </c>
      <c r="T29" s="97" t="s">
        <v>104</v>
      </c>
      <c r="U29" s="97" t="s">
        <v>101</v>
      </c>
      <c r="V29" s="97" t="s">
        <v>97</v>
      </c>
      <c r="W29" s="97" t="s">
        <v>98</v>
      </c>
      <c r="X29" s="97" t="s">
        <v>101</v>
      </c>
      <c r="Y29" s="97" t="s">
        <v>97</v>
      </c>
      <c r="Z29" s="97" t="s">
        <v>97</v>
      </c>
      <c r="AA29" s="97" t="s">
        <v>96</v>
      </c>
      <c r="AB29" s="97" t="s">
        <v>97</v>
      </c>
      <c r="AC29" s="97" t="s">
        <v>98</v>
      </c>
      <c r="AD29" s="97" t="s">
        <v>96</v>
      </c>
      <c r="AE29" s="97" t="s">
        <v>97</v>
      </c>
      <c r="AF29" s="97" t="s">
        <v>111</v>
      </c>
      <c r="AG29" s="97" t="s">
        <v>96</v>
      </c>
      <c r="AH29" s="97" t="s">
        <v>97</v>
      </c>
      <c r="AI29" s="97" t="s">
        <v>103</v>
      </c>
      <c r="AJ29" s="97" t="s">
        <v>103</v>
      </c>
      <c r="AK29" s="97" t="s">
        <v>95</v>
      </c>
      <c r="AL29" s="97" t="s">
        <v>96</v>
      </c>
      <c r="AM29" s="97" t="s">
        <v>95</v>
      </c>
      <c r="AN29" s="97" t="s">
        <v>97</v>
      </c>
      <c r="AO29" s="97" t="s">
        <v>101</v>
      </c>
      <c r="AP29" s="97" t="s">
        <v>97</v>
      </c>
      <c r="AQ29" s="97" t="s">
        <v>95</v>
      </c>
      <c r="AR29" s="97" t="s">
        <v>97</v>
      </c>
      <c r="AS29" s="97" t="s">
        <v>96</v>
      </c>
      <c r="AT29" s="97" t="s">
        <v>96</v>
      </c>
      <c r="AU29" s="97" t="s">
        <v>100</v>
      </c>
      <c r="AV29" s="97" t="s">
        <v>96</v>
      </c>
      <c r="AW29" s="97" t="s">
        <v>111</v>
      </c>
      <c r="AX29" s="97" t="s">
        <v>114</v>
      </c>
      <c r="AY29" s="97" t="s">
        <v>114</v>
      </c>
      <c r="AZ29" s="97" t="s">
        <v>96</v>
      </c>
      <c r="BA29" s="97" t="s">
        <v>101</v>
      </c>
      <c r="BB29" s="97" t="s">
        <v>97</v>
      </c>
      <c r="BC29" s="97" t="s">
        <v>96</v>
      </c>
      <c r="BD29" s="97" t="s">
        <v>114</v>
      </c>
      <c r="BE29" s="97" t="s">
        <v>114</v>
      </c>
      <c r="BF29" s="97" t="s">
        <v>101</v>
      </c>
      <c r="BG29" s="97" t="s">
        <v>95</v>
      </c>
    </row>
    <row r="30" spans="1:59" x14ac:dyDescent="0.3">
      <c r="A30" s="193"/>
      <c r="B30" t="s">
        <v>135</v>
      </c>
      <c r="D30" s="97" t="s">
        <v>101</v>
      </c>
      <c r="E30" s="97" t="s">
        <v>108</v>
      </c>
      <c r="F30" s="97" t="s">
        <v>96</v>
      </c>
      <c r="G30" s="97" t="s">
        <v>102</v>
      </c>
      <c r="H30" s="97" t="s">
        <v>97</v>
      </c>
      <c r="I30" s="97" t="s">
        <v>95</v>
      </c>
      <c r="J30" s="97" t="s">
        <v>107</v>
      </c>
      <c r="K30" s="97" t="s">
        <v>96</v>
      </c>
      <c r="L30" s="97" t="s">
        <v>101</v>
      </c>
      <c r="M30" s="97" t="s">
        <v>107</v>
      </c>
      <c r="N30" s="97" t="s">
        <v>107</v>
      </c>
      <c r="O30" s="97" t="s">
        <v>95</v>
      </c>
      <c r="P30" s="97" t="s">
        <v>96</v>
      </c>
      <c r="Q30" s="97" t="s">
        <v>97</v>
      </c>
      <c r="R30" s="97" t="s">
        <v>101</v>
      </c>
      <c r="S30" s="97" t="s">
        <v>101</v>
      </c>
      <c r="T30" s="97" t="s">
        <v>97</v>
      </c>
      <c r="U30" s="97" t="s">
        <v>102</v>
      </c>
      <c r="V30" s="97" t="s">
        <v>97</v>
      </c>
      <c r="W30" s="97" t="s">
        <v>97</v>
      </c>
      <c r="X30" s="97" t="s">
        <v>97</v>
      </c>
      <c r="Y30" s="97" t="s">
        <v>97</v>
      </c>
      <c r="Z30" s="97" t="s">
        <v>102</v>
      </c>
      <c r="AA30" s="97" t="s">
        <v>96</v>
      </c>
      <c r="AB30" s="97" t="s">
        <v>101</v>
      </c>
      <c r="AC30" s="97" t="s">
        <v>97</v>
      </c>
      <c r="AD30" s="97" t="s">
        <v>107</v>
      </c>
      <c r="AE30" s="97" t="s">
        <v>107</v>
      </c>
      <c r="AF30" s="97" t="s">
        <v>97</v>
      </c>
      <c r="AG30" s="97" t="s">
        <v>108</v>
      </c>
      <c r="AH30" s="97" t="s">
        <v>95</v>
      </c>
      <c r="AI30" s="97" t="s">
        <v>101</v>
      </c>
      <c r="AJ30" s="97" t="s">
        <v>97</v>
      </c>
      <c r="AK30" s="97" t="s">
        <v>97</v>
      </c>
      <c r="AL30" s="97" t="s">
        <v>98</v>
      </c>
      <c r="AM30" s="97" t="s">
        <v>108</v>
      </c>
      <c r="AN30" s="97" t="s">
        <v>95</v>
      </c>
      <c r="AO30" s="97" t="s">
        <v>97</v>
      </c>
      <c r="AP30" s="97" t="s">
        <v>96</v>
      </c>
      <c r="AQ30" s="97" t="s">
        <v>97</v>
      </c>
      <c r="AR30" s="97" t="s">
        <v>97</v>
      </c>
      <c r="AS30" s="97" t="s">
        <v>96</v>
      </c>
      <c r="AT30" s="97" t="s">
        <v>101</v>
      </c>
      <c r="AU30" s="97" t="s">
        <v>96</v>
      </c>
      <c r="AV30" s="97" t="s">
        <v>108</v>
      </c>
      <c r="AW30" s="97" t="s">
        <v>101</v>
      </c>
      <c r="AX30" s="97" t="s">
        <v>99</v>
      </c>
      <c r="AY30" s="97" t="s">
        <v>101</v>
      </c>
      <c r="AZ30" s="97" t="s">
        <v>99</v>
      </c>
      <c r="BA30" s="97" t="s">
        <v>103</v>
      </c>
      <c r="BB30" s="97" t="s">
        <v>96</v>
      </c>
      <c r="BC30" s="97" t="s">
        <v>108</v>
      </c>
      <c r="BD30" s="97" t="s">
        <v>96</v>
      </c>
      <c r="BE30" s="97" t="s">
        <v>101</v>
      </c>
      <c r="BF30" s="97" t="s">
        <v>96</v>
      </c>
      <c r="BG30" s="97" t="s">
        <v>108</v>
      </c>
    </row>
    <row r="31" spans="1:59" x14ac:dyDescent="0.3">
      <c r="A31" s="193"/>
      <c r="B31" t="s">
        <v>136</v>
      </c>
      <c r="D31" s="97" t="s">
        <v>114</v>
      </c>
      <c r="E31" s="97" t="s">
        <v>116</v>
      </c>
      <c r="F31" s="97" t="s">
        <v>96</v>
      </c>
      <c r="G31" s="97" t="s">
        <v>97</v>
      </c>
      <c r="H31" s="97" t="s">
        <v>97</v>
      </c>
      <c r="I31" s="97" t="s">
        <v>95</v>
      </c>
      <c r="J31" s="97" t="s">
        <v>107</v>
      </c>
      <c r="K31" s="97" t="s">
        <v>96</v>
      </c>
      <c r="L31" s="97" t="s">
        <v>101</v>
      </c>
      <c r="M31" s="97" t="s">
        <v>101</v>
      </c>
      <c r="N31" s="97" t="s">
        <v>107</v>
      </c>
      <c r="O31" s="97" t="s">
        <v>95</v>
      </c>
      <c r="P31" s="97" t="s">
        <v>101</v>
      </c>
      <c r="Q31" s="97" t="s">
        <v>97</v>
      </c>
      <c r="R31" s="97" t="s">
        <v>101</v>
      </c>
      <c r="S31" s="97" t="s">
        <v>101</v>
      </c>
      <c r="T31" s="97" t="s">
        <v>97</v>
      </c>
      <c r="U31" s="97" t="s">
        <v>107</v>
      </c>
      <c r="V31" s="97" t="s">
        <v>97</v>
      </c>
      <c r="W31" s="97" t="s">
        <v>97</v>
      </c>
      <c r="X31" s="97" t="s">
        <v>97</v>
      </c>
      <c r="Y31" s="97" t="s">
        <v>97</v>
      </c>
      <c r="Z31" s="97" t="s">
        <v>102</v>
      </c>
      <c r="AA31" s="97" t="s">
        <v>96</v>
      </c>
      <c r="AB31" s="97" t="s">
        <v>101</v>
      </c>
      <c r="AC31" s="97" t="s">
        <v>97</v>
      </c>
      <c r="AD31" s="97" t="s">
        <v>107</v>
      </c>
      <c r="AE31" s="97" t="s">
        <v>107</v>
      </c>
      <c r="AF31" s="97" t="s">
        <v>97</v>
      </c>
      <c r="AG31" s="97" t="s">
        <v>108</v>
      </c>
      <c r="AH31" s="97" t="s">
        <v>108</v>
      </c>
      <c r="AI31" s="97" t="s">
        <v>101</v>
      </c>
      <c r="AJ31" s="97" t="s">
        <v>97</v>
      </c>
      <c r="AK31" s="97" t="s">
        <v>97</v>
      </c>
      <c r="AL31" s="97" t="s">
        <v>98</v>
      </c>
      <c r="AM31" s="97" t="s">
        <v>108</v>
      </c>
      <c r="AN31" s="97" t="s">
        <v>95</v>
      </c>
      <c r="AO31" s="97" t="s">
        <v>97</v>
      </c>
      <c r="AP31" s="97" t="s">
        <v>96</v>
      </c>
      <c r="AQ31" s="97" t="s">
        <v>109</v>
      </c>
      <c r="AR31" s="97" t="s">
        <v>97</v>
      </c>
      <c r="AS31" s="97" t="s">
        <v>96</v>
      </c>
      <c r="AT31" s="97" t="s">
        <v>101</v>
      </c>
      <c r="AU31" s="97" t="s">
        <v>96</v>
      </c>
      <c r="AV31" s="97" t="s">
        <v>108</v>
      </c>
      <c r="AW31" s="97" t="s">
        <v>95</v>
      </c>
      <c r="AX31" s="97" t="s">
        <v>96</v>
      </c>
      <c r="AY31" s="97" t="s">
        <v>101</v>
      </c>
      <c r="AZ31" s="97" t="s">
        <v>102</v>
      </c>
      <c r="BA31" s="97" t="s">
        <v>98</v>
      </c>
      <c r="BB31" s="97" t="s">
        <v>102</v>
      </c>
      <c r="BC31" s="97" t="s">
        <v>126</v>
      </c>
      <c r="BD31" s="97" t="s">
        <v>97</v>
      </c>
      <c r="BE31" s="97" t="s">
        <v>95</v>
      </c>
      <c r="BF31" s="97" t="s">
        <v>96</v>
      </c>
      <c r="BG31" s="97" t="s">
        <v>101</v>
      </c>
    </row>
    <row r="32" spans="1:59" x14ac:dyDescent="0.3">
      <c r="A32" s="193"/>
      <c r="B32" t="s">
        <v>137</v>
      </c>
      <c r="D32" s="97" t="s">
        <v>96</v>
      </c>
      <c r="E32" s="97" t="s">
        <v>97</v>
      </c>
      <c r="F32" s="97" t="s">
        <v>97</v>
      </c>
      <c r="G32" s="97" t="s">
        <v>97</v>
      </c>
      <c r="H32" s="97" t="s">
        <v>97</v>
      </c>
      <c r="I32" s="97" t="s">
        <v>95</v>
      </c>
      <c r="J32" s="97" t="s">
        <v>107</v>
      </c>
      <c r="K32" s="97" t="s">
        <v>107</v>
      </c>
      <c r="L32" s="97" t="s">
        <v>105</v>
      </c>
      <c r="M32" s="97" t="s">
        <v>126</v>
      </c>
      <c r="N32" s="97" t="s">
        <v>105</v>
      </c>
      <c r="O32" s="97" t="s">
        <v>95</v>
      </c>
      <c r="P32" s="97" t="s">
        <v>107</v>
      </c>
      <c r="Q32" s="97" t="s">
        <v>107</v>
      </c>
      <c r="R32" s="97" t="s">
        <v>101</v>
      </c>
      <c r="S32" s="97" t="s">
        <v>101</v>
      </c>
      <c r="T32" s="97" t="s">
        <v>97</v>
      </c>
      <c r="U32" s="97" t="s">
        <v>102</v>
      </c>
      <c r="V32" s="97" t="s">
        <v>97</v>
      </c>
      <c r="W32" s="97" t="s">
        <v>97</v>
      </c>
      <c r="X32" s="97" t="s">
        <v>97</v>
      </c>
      <c r="Y32" s="97" t="s">
        <v>97</v>
      </c>
      <c r="Z32" s="97" t="s">
        <v>96</v>
      </c>
      <c r="AA32" s="97" t="s">
        <v>100</v>
      </c>
      <c r="AB32" s="97" t="s">
        <v>101</v>
      </c>
      <c r="AC32" s="97" t="s">
        <v>97</v>
      </c>
      <c r="AD32" s="97" t="s">
        <v>107</v>
      </c>
      <c r="AE32" s="97" t="s">
        <v>107</v>
      </c>
      <c r="AF32" s="97" t="s">
        <v>97</v>
      </c>
      <c r="AG32" s="97" t="s">
        <v>108</v>
      </c>
      <c r="AH32" s="97" t="s">
        <v>95</v>
      </c>
      <c r="AI32" s="97" t="s">
        <v>101</v>
      </c>
      <c r="AJ32" s="97" t="s">
        <v>97</v>
      </c>
      <c r="AK32" s="97" t="s">
        <v>97</v>
      </c>
      <c r="AL32" s="97" t="s">
        <v>111</v>
      </c>
      <c r="AM32" s="97" t="s">
        <v>108</v>
      </c>
      <c r="AN32" s="97" t="s">
        <v>95</v>
      </c>
      <c r="AO32" s="97" t="s">
        <v>97</v>
      </c>
      <c r="AP32" s="97" t="s">
        <v>96</v>
      </c>
      <c r="AQ32" s="97" t="s">
        <v>103</v>
      </c>
      <c r="AR32" s="97" t="s">
        <v>97</v>
      </c>
      <c r="AS32" s="97" t="s">
        <v>96</v>
      </c>
      <c r="AT32" s="97" t="s">
        <v>95</v>
      </c>
      <c r="AU32" s="97" t="s">
        <v>104</v>
      </c>
      <c r="AV32" s="97" t="s">
        <v>95</v>
      </c>
      <c r="AW32" s="97" t="s">
        <v>101</v>
      </c>
      <c r="AX32" s="97" t="s">
        <v>103</v>
      </c>
      <c r="AY32" s="97" t="s">
        <v>103</v>
      </c>
      <c r="AZ32" s="97" t="s">
        <v>100</v>
      </c>
      <c r="BA32" s="97" t="s">
        <v>105</v>
      </c>
      <c r="BB32" s="97" t="s">
        <v>126</v>
      </c>
      <c r="BC32" s="97" t="s">
        <v>103</v>
      </c>
      <c r="BD32" s="97" t="s">
        <v>95</v>
      </c>
      <c r="BE32" s="97" t="s">
        <v>108</v>
      </c>
      <c r="BF32" s="97" t="s">
        <v>95</v>
      </c>
      <c r="BG32" s="97" t="s">
        <v>101</v>
      </c>
    </row>
    <row r="33" spans="1:59" x14ac:dyDescent="0.3">
      <c r="A33" s="193"/>
      <c r="B33" t="s">
        <v>138</v>
      </c>
      <c r="D33" s="97" t="s">
        <v>97</v>
      </c>
      <c r="E33" s="97" t="s">
        <v>96</v>
      </c>
      <c r="F33" s="97" t="s">
        <v>97</v>
      </c>
      <c r="G33" s="97" t="s">
        <v>97</v>
      </c>
      <c r="H33" s="97" t="s">
        <v>97</v>
      </c>
      <c r="I33" s="97" t="s">
        <v>96</v>
      </c>
      <c r="J33" s="97" t="s">
        <v>104</v>
      </c>
      <c r="K33" s="97" t="s">
        <v>101</v>
      </c>
      <c r="L33" s="97" t="s">
        <v>104</v>
      </c>
      <c r="M33" s="97" t="s">
        <v>107</v>
      </c>
      <c r="N33" s="97" t="s">
        <v>101</v>
      </c>
      <c r="O33" s="97" t="s">
        <v>100</v>
      </c>
      <c r="P33" s="97" t="s">
        <v>107</v>
      </c>
      <c r="Q33" s="97" t="s">
        <v>105</v>
      </c>
      <c r="R33" s="97" t="s">
        <v>101</v>
      </c>
      <c r="S33" s="97" t="s">
        <v>101</v>
      </c>
      <c r="T33" s="97" t="s">
        <v>97</v>
      </c>
      <c r="U33" s="97" t="s">
        <v>102</v>
      </c>
      <c r="V33" s="97" t="s">
        <v>97</v>
      </c>
      <c r="W33" s="97" t="s">
        <v>97</v>
      </c>
      <c r="X33" s="97" t="s">
        <v>97</v>
      </c>
      <c r="Y33" s="97" t="s">
        <v>97</v>
      </c>
      <c r="Z33" s="97" t="s">
        <v>96</v>
      </c>
      <c r="AA33" s="97" t="s">
        <v>100</v>
      </c>
      <c r="AB33" s="97" t="s">
        <v>101</v>
      </c>
      <c r="AC33" s="97" t="s">
        <v>97</v>
      </c>
      <c r="AD33" s="97" t="s">
        <v>107</v>
      </c>
      <c r="AE33" s="97" t="s">
        <v>107</v>
      </c>
      <c r="AF33" s="97" t="s">
        <v>97</v>
      </c>
      <c r="AG33" s="97" t="s">
        <v>108</v>
      </c>
      <c r="AH33" s="97" t="s">
        <v>95</v>
      </c>
      <c r="AI33" s="97" t="s">
        <v>101</v>
      </c>
      <c r="AJ33" s="97" t="s">
        <v>97</v>
      </c>
      <c r="AK33" s="97" t="s">
        <v>97</v>
      </c>
      <c r="AL33" s="97" t="s">
        <v>111</v>
      </c>
      <c r="AM33" s="97" t="s">
        <v>108</v>
      </c>
      <c r="AN33" s="97" t="s">
        <v>95</v>
      </c>
      <c r="AO33" s="97" t="s">
        <v>97</v>
      </c>
      <c r="AP33" s="97" t="s">
        <v>96</v>
      </c>
      <c r="AQ33" s="97" t="s">
        <v>109</v>
      </c>
      <c r="AR33" s="97" t="s">
        <v>97</v>
      </c>
      <c r="AS33" s="97" t="s">
        <v>96</v>
      </c>
      <c r="AT33" s="97" t="s">
        <v>95</v>
      </c>
      <c r="AU33" s="97" t="s">
        <v>107</v>
      </c>
      <c r="AV33" s="97" t="s">
        <v>95</v>
      </c>
      <c r="AW33" s="97" t="s">
        <v>101</v>
      </c>
      <c r="AX33" s="97" t="s">
        <v>107</v>
      </c>
      <c r="AY33" s="97" t="s">
        <v>96</v>
      </c>
      <c r="AZ33" s="97" t="s">
        <v>108</v>
      </c>
      <c r="BA33" s="97" t="s">
        <v>108</v>
      </c>
      <c r="BB33" s="97" t="s">
        <v>95</v>
      </c>
      <c r="BC33" s="97" t="s">
        <v>101</v>
      </c>
      <c r="BD33" s="97" t="s">
        <v>96</v>
      </c>
      <c r="BE33" s="97" t="s">
        <v>96</v>
      </c>
      <c r="BF33" s="97" t="s">
        <v>101</v>
      </c>
      <c r="BG33" s="97" t="s">
        <v>114</v>
      </c>
    </row>
    <row r="34" spans="1:59" x14ac:dyDescent="0.3">
      <c r="A34" s="193"/>
      <c r="B34" t="s">
        <v>139</v>
      </c>
      <c r="D34" s="97" t="s">
        <v>105</v>
      </c>
      <c r="E34" s="97" t="s">
        <v>116</v>
      </c>
      <c r="F34" s="97" t="s">
        <v>105</v>
      </c>
      <c r="G34" s="97" t="s">
        <v>97</v>
      </c>
      <c r="H34" s="97" t="s">
        <v>95</v>
      </c>
      <c r="I34" s="97" t="s">
        <v>97</v>
      </c>
      <c r="J34" s="97" t="s">
        <v>96</v>
      </c>
      <c r="K34" s="97" t="s">
        <v>101</v>
      </c>
      <c r="L34" s="97" t="s">
        <v>107</v>
      </c>
      <c r="M34" s="97" t="s">
        <v>101</v>
      </c>
      <c r="N34" s="97" t="s">
        <v>96</v>
      </c>
      <c r="O34" s="97" t="s">
        <v>97</v>
      </c>
      <c r="P34" s="97" t="s">
        <v>105</v>
      </c>
      <c r="Q34" s="97" t="s">
        <v>97</v>
      </c>
      <c r="R34" s="97" t="s">
        <v>101</v>
      </c>
      <c r="S34" s="97" t="s">
        <v>101</v>
      </c>
      <c r="T34" s="97" t="s">
        <v>103</v>
      </c>
      <c r="U34" s="97" t="s">
        <v>102</v>
      </c>
      <c r="V34" s="97" t="s">
        <v>97</v>
      </c>
      <c r="W34" s="97" t="s">
        <v>102</v>
      </c>
      <c r="X34" s="97" t="s">
        <v>97</v>
      </c>
      <c r="Y34" s="97" t="s">
        <v>97</v>
      </c>
      <c r="Z34" s="97" t="s">
        <v>96</v>
      </c>
      <c r="AA34" s="97" t="s">
        <v>107</v>
      </c>
      <c r="AB34" s="97" t="s">
        <v>101</v>
      </c>
      <c r="AC34" s="97" t="s">
        <v>97</v>
      </c>
      <c r="AD34" s="97" t="s">
        <v>107</v>
      </c>
      <c r="AE34" s="97" t="s">
        <v>107</v>
      </c>
      <c r="AF34" s="97" t="s">
        <v>97</v>
      </c>
      <c r="AG34" s="97" t="s">
        <v>108</v>
      </c>
      <c r="AH34" s="97" t="s">
        <v>95</v>
      </c>
      <c r="AI34" s="97" t="s">
        <v>101</v>
      </c>
      <c r="AJ34" s="97" t="s">
        <v>97</v>
      </c>
      <c r="AK34" s="97" t="s">
        <v>97</v>
      </c>
      <c r="AL34" s="97" t="s">
        <v>111</v>
      </c>
      <c r="AM34" s="97" t="s">
        <v>108</v>
      </c>
      <c r="AN34" s="97" t="s">
        <v>95</v>
      </c>
      <c r="AO34" s="97" t="s">
        <v>97</v>
      </c>
      <c r="AP34" s="97" t="s">
        <v>96</v>
      </c>
      <c r="AQ34" s="97" t="s">
        <v>97</v>
      </c>
      <c r="AR34" s="97" t="s">
        <v>103</v>
      </c>
      <c r="AS34" s="97" t="s">
        <v>101</v>
      </c>
      <c r="AT34" s="97" t="s">
        <v>95</v>
      </c>
      <c r="AU34" s="97" t="s">
        <v>96</v>
      </c>
      <c r="AV34" s="97" t="s">
        <v>101</v>
      </c>
      <c r="AW34" s="97" t="s">
        <v>109</v>
      </c>
      <c r="AX34" s="97" t="s">
        <v>98</v>
      </c>
      <c r="AY34" s="97" t="s">
        <v>96</v>
      </c>
      <c r="AZ34" s="97" t="s">
        <v>97</v>
      </c>
      <c r="BA34" s="97" t="s">
        <v>102</v>
      </c>
      <c r="BB34" s="97" t="s">
        <v>102</v>
      </c>
      <c r="BC34" s="97" t="s">
        <v>97</v>
      </c>
      <c r="BD34" s="97" t="s">
        <v>96</v>
      </c>
      <c r="BE34" s="97" t="s">
        <v>97</v>
      </c>
      <c r="BF34" s="97" t="s">
        <v>114</v>
      </c>
      <c r="BG34" s="97" t="s">
        <v>114</v>
      </c>
    </row>
    <row r="35" spans="1:59" x14ac:dyDescent="0.3">
      <c r="A35" s="193"/>
      <c r="B35" t="s">
        <v>140</v>
      </c>
      <c r="D35" s="97" t="s">
        <v>116</v>
      </c>
      <c r="E35" s="97" t="s">
        <v>126</v>
      </c>
      <c r="F35" s="97" t="s">
        <v>105</v>
      </c>
      <c r="G35" s="97" t="s">
        <v>105</v>
      </c>
      <c r="H35" s="97" t="s">
        <v>105</v>
      </c>
      <c r="I35" s="97" t="s">
        <v>116</v>
      </c>
      <c r="J35" s="97" t="s">
        <v>116</v>
      </c>
      <c r="K35" s="97" t="s">
        <v>105</v>
      </c>
      <c r="L35" s="97" t="s">
        <v>105</v>
      </c>
      <c r="M35" s="97" t="s">
        <v>105</v>
      </c>
      <c r="N35" s="97" t="s">
        <v>114</v>
      </c>
      <c r="O35" s="97" t="s">
        <v>116</v>
      </c>
      <c r="P35" s="97" t="s">
        <v>97</v>
      </c>
      <c r="Q35" s="97" t="s">
        <v>97</v>
      </c>
      <c r="R35" s="97" t="s">
        <v>101</v>
      </c>
      <c r="S35" s="97" t="s">
        <v>101</v>
      </c>
      <c r="T35" s="97" t="s">
        <v>97</v>
      </c>
      <c r="U35" s="97" t="s">
        <v>102</v>
      </c>
      <c r="V35" s="97" t="s">
        <v>97</v>
      </c>
      <c r="W35" s="97" t="s">
        <v>102</v>
      </c>
      <c r="X35" s="97" t="s">
        <v>97</v>
      </c>
      <c r="Y35" s="97" t="s">
        <v>97</v>
      </c>
      <c r="Z35" s="97" t="s">
        <v>96</v>
      </c>
      <c r="AA35" s="97" t="s">
        <v>96</v>
      </c>
      <c r="AB35" s="97" t="s">
        <v>101</v>
      </c>
      <c r="AC35" s="97" t="s">
        <v>102</v>
      </c>
      <c r="AD35" s="97" t="s">
        <v>107</v>
      </c>
      <c r="AE35" s="97" t="s">
        <v>107</v>
      </c>
      <c r="AF35" s="97" t="s">
        <v>97</v>
      </c>
      <c r="AG35" s="97" t="s">
        <v>108</v>
      </c>
      <c r="AH35" s="97" t="s">
        <v>95</v>
      </c>
      <c r="AI35" s="97" t="s">
        <v>101</v>
      </c>
      <c r="AJ35" s="97" t="s">
        <v>97</v>
      </c>
      <c r="AK35" s="97" t="s">
        <v>97</v>
      </c>
      <c r="AL35" s="97" t="s">
        <v>111</v>
      </c>
      <c r="AM35" s="97" t="s">
        <v>108</v>
      </c>
      <c r="AN35" s="97" t="s">
        <v>95</v>
      </c>
      <c r="AO35" s="97" t="s">
        <v>97</v>
      </c>
      <c r="AP35" s="97" t="s">
        <v>96</v>
      </c>
      <c r="AQ35" s="97" t="s">
        <v>97</v>
      </c>
      <c r="AR35" s="97" t="s">
        <v>103</v>
      </c>
      <c r="AS35" s="97" t="s">
        <v>101</v>
      </c>
      <c r="AT35" s="97" t="s">
        <v>95</v>
      </c>
      <c r="AU35" s="97" t="s">
        <v>96</v>
      </c>
      <c r="AV35" s="97" t="s">
        <v>101</v>
      </c>
      <c r="AW35" s="97" t="s">
        <v>119</v>
      </c>
      <c r="AX35" s="97" t="s">
        <v>98</v>
      </c>
      <c r="AY35" s="97" t="s">
        <v>96</v>
      </c>
      <c r="AZ35" s="97" t="s">
        <v>97</v>
      </c>
      <c r="BA35" s="97" t="s">
        <v>102</v>
      </c>
      <c r="BB35" s="97" t="s">
        <v>102</v>
      </c>
      <c r="BC35" s="97" t="s">
        <v>103</v>
      </c>
      <c r="BD35" s="97" t="s">
        <v>96</v>
      </c>
      <c r="BE35" s="97" t="s">
        <v>101</v>
      </c>
      <c r="BF35" s="97" t="s">
        <v>95</v>
      </c>
      <c r="BG35" s="97" t="s">
        <v>116</v>
      </c>
    </row>
    <row r="36" spans="1:59" x14ac:dyDescent="0.3">
      <c r="A36" s="193"/>
      <c r="B36" t="s">
        <v>141</v>
      </c>
      <c r="D36" s="97" t="s">
        <v>108</v>
      </c>
      <c r="E36" s="97" t="s">
        <v>97</v>
      </c>
      <c r="F36" s="97" t="s">
        <v>96</v>
      </c>
      <c r="G36" s="97" t="s">
        <v>96</v>
      </c>
      <c r="H36" s="97" t="s">
        <v>97</v>
      </c>
      <c r="I36" s="97" t="s">
        <v>95</v>
      </c>
      <c r="J36" s="97" t="s">
        <v>104</v>
      </c>
      <c r="K36" s="97" t="s">
        <v>107</v>
      </c>
      <c r="L36" s="97" t="s">
        <v>101</v>
      </c>
      <c r="M36" s="97" t="s">
        <v>107</v>
      </c>
      <c r="N36" s="97" t="s">
        <v>111</v>
      </c>
      <c r="O36" s="97" t="s">
        <v>100</v>
      </c>
      <c r="P36" s="97" t="s">
        <v>107</v>
      </c>
      <c r="Q36" s="97" t="s">
        <v>105</v>
      </c>
      <c r="R36" s="97" t="s">
        <v>101</v>
      </c>
      <c r="S36" s="97" t="s">
        <v>101</v>
      </c>
      <c r="T36" s="97" t="s">
        <v>97</v>
      </c>
      <c r="U36" s="97" t="s">
        <v>96</v>
      </c>
      <c r="V36" s="97" t="s">
        <v>97</v>
      </c>
      <c r="W36" s="97" t="s">
        <v>97</v>
      </c>
      <c r="X36" s="97" t="s">
        <v>97</v>
      </c>
      <c r="Y36" s="97" t="s">
        <v>97</v>
      </c>
      <c r="Z36" s="97" t="s">
        <v>96</v>
      </c>
      <c r="AA36" s="97" t="s">
        <v>96</v>
      </c>
      <c r="AB36" s="97" t="s">
        <v>101</v>
      </c>
      <c r="AC36" s="97" t="s">
        <v>97</v>
      </c>
      <c r="AD36" s="97" t="s">
        <v>107</v>
      </c>
      <c r="AE36" s="97" t="s">
        <v>107</v>
      </c>
      <c r="AF36" s="97" t="s">
        <v>97</v>
      </c>
      <c r="AG36" s="97" t="s">
        <v>108</v>
      </c>
      <c r="AH36" s="97" t="s">
        <v>95</v>
      </c>
      <c r="AI36" s="97" t="s">
        <v>101</v>
      </c>
      <c r="AJ36" s="97" t="s">
        <v>97</v>
      </c>
      <c r="AK36" s="97" t="s">
        <v>97</v>
      </c>
      <c r="AL36" s="97" t="s">
        <v>111</v>
      </c>
      <c r="AM36" s="97" t="s">
        <v>99</v>
      </c>
      <c r="AN36" s="97" t="s">
        <v>95</v>
      </c>
      <c r="AO36" s="97" t="s">
        <v>97</v>
      </c>
      <c r="AP36" s="97" t="s">
        <v>96</v>
      </c>
      <c r="AQ36" s="97" t="s">
        <v>109</v>
      </c>
      <c r="AR36" s="97" t="s">
        <v>97</v>
      </c>
      <c r="AS36" s="97" t="s">
        <v>111</v>
      </c>
      <c r="AT36" s="97" t="s">
        <v>95</v>
      </c>
      <c r="AU36" s="97" t="s">
        <v>100</v>
      </c>
      <c r="AV36" s="97" t="s">
        <v>101</v>
      </c>
      <c r="AW36" s="97" t="s">
        <v>101</v>
      </c>
      <c r="AX36" s="97" t="s">
        <v>96</v>
      </c>
      <c r="AY36" s="97" t="s">
        <v>96</v>
      </c>
      <c r="AZ36" s="97" t="s">
        <v>95</v>
      </c>
      <c r="BA36" s="97" t="s">
        <v>108</v>
      </c>
      <c r="BB36" s="97" t="s">
        <v>104</v>
      </c>
      <c r="BC36" s="97" t="s">
        <v>96</v>
      </c>
      <c r="BD36" s="97" t="s">
        <v>97</v>
      </c>
      <c r="BE36" s="97" t="s">
        <v>96</v>
      </c>
      <c r="BF36" s="97" t="s">
        <v>108</v>
      </c>
      <c r="BG36" s="97" t="s">
        <v>126</v>
      </c>
    </row>
    <row r="37" spans="1:59" x14ac:dyDescent="0.3">
      <c r="A37" s="193"/>
      <c r="B37" t="s">
        <v>142</v>
      </c>
      <c r="D37" s="97" t="s">
        <v>101</v>
      </c>
      <c r="E37" s="97" t="s">
        <v>104</v>
      </c>
      <c r="F37" s="97" t="s">
        <v>100</v>
      </c>
      <c r="G37" s="97" t="s">
        <v>101</v>
      </c>
      <c r="H37" s="97" t="s">
        <v>97</v>
      </c>
      <c r="I37" s="97" t="s">
        <v>96</v>
      </c>
      <c r="J37" s="97" t="s">
        <v>97</v>
      </c>
      <c r="K37" s="97" t="s">
        <v>100</v>
      </c>
      <c r="L37" s="97" t="s">
        <v>95</v>
      </c>
      <c r="M37" s="97" t="s">
        <v>96</v>
      </c>
      <c r="N37" s="97" t="s">
        <v>96</v>
      </c>
      <c r="O37" s="97" t="s">
        <v>96</v>
      </c>
      <c r="P37" s="97" t="s">
        <v>96</v>
      </c>
      <c r="Q37" s="97" t="s">
        <v>97</v>
      </c>
      <c r="R37" s="97" t="s">
        <v>101</v>
      </c>
      <c r="S37" s="97" t="s">
        <v>101</v>
      </c>
      <c r="T37" s="97" t="s">
        <v>123</v>
      </c>
      <c r="U37" s="97" t="s">
        <v>96</v>
      </c>
      <c r="V37" s="97" t="s">
        <v>97</v>
      </c>
      <c r="W37" s="97" t="s">
        <v>97</v>
      </c>
      <c r="X37" s="97" t="s">
        <v>104</v>
      </c>
      <c r="Y37" s="97" t="s">
        <v>97</v>
      </c>
      <c r="Z37" s="97" t="s">
        <v>96</v>
      </c>
      <c r="AA37" s="97" t="s">
        <v>96</v>
      </c>
      <c r="AB37" s="97" t="s">
        <v>101</v>
      </c>
      <c r="AC37" s="97" t="s">
        <v>97</v>
      </c>
      <c r="AD37" s="97" t="s">
        <v>96</v>
      </c>
      <c r="AE37" s="97" t="s">
        <v>107</v>
      </c>
      <c r="AF37" s="97" t="s">
        <v>97</v>
      </c>
      <c r="AG37" s="97" t="s">
        <v>95</v>
      </c>
      <c r="AH37" s="97" t="s">
        <v>95</v>
      </c>
      <c r="AI37" s="97" t="s">
        <v>101</v>
      </c>
      <c r="AJ37" s="97" t="s">
        <v>97</v>
      </c>
      <c r="AK37" s="97" t="s">
        <v>97</v>
      </c>
      <c r="AL37" s="97" t="s">
        <v>111</v>
      </c>
      <c r="AM37" s="97" t="s">
        <v>108</v>
      </c>
      <c r="AN37" s="97" t="s">
        <v>95</v>
      </c>
      <c r="AO37" s="97" t="s">
        <v>97</v>
      </c>
      <c r="AP37" s="97" t="s">
        <v>96</v>
      </c>
      <c r="AQ37" s="97" t="s">
        <v>109</v>
      </c>
      <c r="AR37" s="97" t="s">
        <v>96</v>
      </c>
      <c r="AS37" s="97" t="s">
        <v>111</v>
      </c>
      <c r="AT37" s="97" t="s">
        <v>95</v>
      </c>
      <c r="AU37" s="97" t="s">
        <v>96</v>
      </c>
      <c r="AV37" s="97" t="s">
        <v>101</v>
      </c>
      <c r="AW37" s="97" t="s">
        <v>108</v>
      </c>
      <c r="AX37" s="97" t="s">
        <v>100</v>
      </c>
      <c r="AY37" s="97" t="s">
        <v>98</v>
      </c>
      <c r="AZ37" s="97" t="s">
        <v>96</v>
      </c>
      <c r="BA37" s="97" t="s">
        <v>101</v>
      </c>
      <c r="BB37" s="97" t="s">
        <v>95</v>
      </c>
      <c r="BC37" s="97" t="s">
        <v>101</v>
      </c>
      <c r="BD37" s="97" t="s">
        <v>95</v>
      </c>
      <c r="BE37" s="97" t="s">
        <v>96</v>
      </c>
      <c r="BF37" s="97" t="s">
        <v>101</v>
      </c>
      <c r="BG37" s="97" t="s">
        <v>103</v>
      </c>
    </row>
    <row r="38" spans="1:59" x14ac:dyDescent="0.3">
      <c r="A38" s="193"/>
      <c r="B38" t="s">
        <v>143</v>
      </c>
      <c r="D38" s="97" t="s">
        <v>97</v>
      </c>
      <c r="E38" s="97" t="s">
        <v>96</v>
      </c>
      <c r="F38" s="97" t="s">
        <v>96</v>
      </c>
      <c r="G38" s="97" t="s">
        <v>97</v>
      </c>
      <c r="H38" s="97" t="s">
        <v>95</v>
      </c>
      <c r="I38" s="97" t="s">
        <v>97</v>
      </c>
      <c r="J38" s="97" t="s">
        <v>96</v>
      </c>
      <c r="K38" s="97" t="s">
        <v>101</v>
      </c>
      <c r="L38" s="97" t="s">
        <v>107</v>
      </c>
      <c r="M38" s="97" t="s">
        <v>107</v>
      </c>
      <c r="N38" s="97" t="s">
        <v>96</v>
      </c>
      <c r="O38" s="97" t="s">
        <v>103</v>
      </c>
      <c r="P38" s="97" t="s">
        <v>97</v>
      </c>
      <c r="Q38" s="97" t="s">
        <v>97</v>
      </c>
      <c r="R38" s="97" t="s">
        <v>101</v>
      </c>
      <c r="S38" s="97" t="s">
        <v>101</v>
      </c>
      <c r="T38" s="97" t="s">
        <v>104</v>
      </c>
      <c r="U38" s="97" t="s">
        <v>96</v>
      </c>
      <c r="V38" s="97" t="s">
        <v>97</v>
      </c>
      <c r="W38" s="97" t="s">
        <v>102</v>
      </c>
      <c r="X38" s="97" t="s">
        <v>97</v>
      </c>
      <c r="Y38" s="97" t="s">
        <v>97</v>
      </c>
      <c r="Z38" s="97" t="s">
        <v>96</v>
      </c>
      <c r="AA38" s="97" t="s">
        <v>96</v>
      </c>
      <c r="AB38" s="97" t="s">
        <v>101</v>
      </c>
      <c r="AC38" s="97" t="s">
        <v>97</v>
      </c>
      <c r="AD38" s="97" t="s">
        <v>107</v>
      </c>
      <c r="AE38" s="97" t="s">
        <v>107</v>
      </c>
      <c r="AF38" s="97" t="s">
        <v>97</v>
      </c>
      <c r="AG38" s="97" t="s">
        <v>108</v>
      </c>
      <c r="AH38" s="97" t="s">
        <v>108</v>
      </c>
      <c r="AI38" s="97" t="s">
        <v>101</v>
      </c>
      <c r="AJ38" s="97" t="s">
        <v>97</v>
      </c>
      <c r="AK38" s="97" t="s">
        <v>97</v>
      </c>
      <c r="AL38" s="97" t="s">
        <v>111</v>
      </c>
      <c r="AM38" s="97" t="s">
        <v>108</v>
      </c>
      <c r="AN38" s="97" t="s">
        <v>95</v>
      </c>
      <c r="AO38" s="97" t="s">
        <v>97</v>
      </c>
      <c r="AP38" s="97" t="s">
        <v>96</v>
      </c>
      <c r="AQ38" s="97" t="s">
        <v>97</v>
      </c>
      <c r="AR38" s="97" t="s">
        <v>103</v>
      </c>
      <c r="AS38" s="97" t="s">
        <v>101</v>
      </c>
      <c r="AT38" s="97" t="s">
        <v>95</v>
      </c>
      <c r="AU38" s="97" t="s">
        <v>96</v>
      </c>
      <c r="AV38" s="97" t="s">
        <v>101</v>
      </c>
      <c r="AW38" s="97" t="s">
        <v>119</v>
      </c>
      <c r="AX38" s="97" t="s">
        <v>119</v>
      </c>
      <c r="AY38" s="97" t="s">
        <v>96</v>
      </c>
      <c r="AZ38" s="97" t="s">
        <v>97</v>
      </c>
      <c r="BA38" s="97" t="s">
        <v>96</v>
      </c>
      <c r="BB38" s="97" t="s">
        <v>97</v>
      </c>
      <c r="BC38" s="97" t="s">
        <v>101</v>
      </c>
      <c r="BD38" s="97" t="s">
        <v>114</v>
      </c>
      <c r="BE38" s="97" t="s">
        <v>114</v>
      </c>
      <c r="BF38" s="97" t="s">
        <v>105</v>
      </c>
      <c r="BG38" s="97" t="s">
        <v>105</v>
      </c>
    </row>
    <row r="39" spans="1:59" x14ac:dyDescent="0.3">
      <c r="A39" s="193"/>
      <c r="B39" t="s">
        <v>144</v>
      </c>
      <c r="D39" s="97" t="s">
        <v>105</v>
      </c>
      <c r="E39" s="97" t="s">
        <v>114</v>
      </c>
      <c r="F39" s="97" t="s">
        <v>105</v>
      </c>
      <c r="G39" s="97" t="s">
        <v>97</v>
      </c>
      <c r="H39" s="97" t="s">
        <v>97</v>
      </c>
      <c r="I39" s="97" t="s">
        <v>101</v>
      </c>
      <c r="J39" s="97" t="s">
        <v>97</v>
      </c>
      <c r="K39" s="97" t="s">
        <v>95</v>
      </c>
      <c r="L39" s="97" t="s">
        <v>102</v>
      </c>
      <c r="M39" s="97" t="s">
        <v>100</v>
      </c>
      <c r="N39" s="97" t="s">
        <v>95</v>
      </c>
      <c r="O39" s="97" t="s">
        <v>103</v>
      </c>
      <c r="P39" s="97" t="s">
        <v>97</v>
      </c>
      <c r="Q39" s="97" t="s">
        <v>95</v>
      </c>
      <c r="R39" s="97" t="s">
        <v>96</v>
      </c>
      <c r="S39" s="97" t="s">
        <v>107</v>
      </c>
      <c r="T39" s="97" t="s">
        <v>95</v>
      </c>
      <c r="U39" s="97" t="s">
        <v>104</v>
      </c>
      <c r="V39" s="97" t="s">
        <v>97</v>
      </c>
      <c r="W39" s="97" t="s">
        <v>102</v>
      </c>
      <c r="X39" s="97" t="s">
        <v>101</v>
      </c>
      <c r="Y39" s="97" t="s">
        <v>97</v>
      </c>
      <c r="Z39" s="97" t="s">
        <v>96</v>
      </c>
      <c r="AA39" s="97" t="s">
        <v>96</v>
      </c>
      <c r="AB39" s="97" t="s">
        <v>103</v>
      </c>
      <c r="AC39" s="97" t="s">
        <v>95</v>
      </c>
      <c r="AD39" s="97" t="s">
        <v>101</v>
      </c>
      <c r="AE39" s="97" t="s">
        <v>97</v>
      </c>
      <c r="AF39" s="97" t="s">
        <v>95</v>
      </c>
      <c r="AG39" s="97" t="s">
        <v>123</v>
      </c>
      <c r="AH39" s="97" t="s">
        <v>96</v>
      </c>
      <c r="AI39" s="97" t="s">
        <v>103</v>
      </c>
      <c r="AJ39" s="97" t="s">
        <v>95</v>
      </c>
      <c r="AK39" s="97" t="s">
        <v>96</v>
      </c>
      <c r="AL39" s="97" t="s">
        <v>101</v>
      </c>
      <c r="AM39" s="97" t="s">
        <v>97</v>
      </c>
      <c r="AN39" s="97" t="s">
        <v>96</v>
      </c>
      <c r="AO39" s="97" t="s">
        <v>101</v>
      </c>
      <c r="AP39" s="97" t="s">
        <v>95</v>
      </c>
      <c r="AQ39" s="97" t="s">
        <v>101</v>
      </c>
      <c r="AR39" s="97" t="s">
        <v>96</v>
      </c>
      <c r="AS39" s="97" t="s">
        <v>96</v>
      </c>
      <c r="AT39" s="97" t="s">
        <v>101</v>
      </c>
      <c r="AU39" s="97" t="s">
        <v>108</v>
      </c>
      <c r="AV39" s="97" t="s">
        <v>96</v>
      </c>
      <c r="AW39" s="97" t="s">
        <v>97</v>
      </c>
      <c r="AX39" s="97" t="s">
        <v>95</v>
      </c>
      <c r="AY39" s="97" t="s">
        <v>101</v>
      </c>
      <c r="AZ39" s="97" t="s">
        <v>104</v>
      </c>
      <c r="BA39" s="97" t="s">
        <v>101</v>
      </c>
      <c r="BB39" s="97" t="s">
        <v>95</v>
      </c>
      <c r="BC39" s="97" t="s">
        <v>101</v>
      </c>
      <c r="BD39" s="97" t="s">
        <v>108</v>
      </c>
      <c r="BE39" s="97" t="s">
        <v>101</v>
      </c>
      <c r="BF39" s="97" t="s">
        <v>114</v>
      </c>
      <c r="BG39" s="97" t="s">
        <v>105</v>
      </c>
    </row>
    <row r="40" spans="1:59" x14ac:dyDescent="0.3">
      <c r="A40" s="193"/>
      <c r="B40" t="s">
        <v>145</v>
      </c>
      <c r="D40" s="97" t="s">
        <v>105</v>
      </c>
      <c r="E40" s="97" t="s">
        <v>114</v>
      </c>
      <c r="F40" s="97" t="s">
        <v>126</v>
      </c>
      <c r="G40" s="97" t="s">
        <v>126</v>
      </c>
      <c r="H40" s="97" t="s">
        <v>114</v>
      </c>
      <c r="I40" s="97" t="s">
        <v>105</v>
      </c>
      <c r="J40" s="97" t="s">
        <v>116</v>
      </c>
      <c r="K40" s="97" t="s">
        <v>105</v>
      </c>
      <c r="L40" s="97" t="s">
        <v>114</v>
      </c>
      <c r="M40" s="97" t="s">
        <v>126</v>
      </c>
      <c r="N40" s="97" t="s">
        <v>95</v>
      </c>
      <c r="O40" s="97" t="s">
        <v>96</v>
      </c>
      <c r="P40" s="97" t="s">
        <v>119</v>
      </c>
      <c r="Q40" s="97" t="s">
        <v>101</v>
      </c>
      <c r="R40" s="97" t="s">
        <v>96</v>
      </c>
      <c r="S40" s="97" t="s">
        <v>97</v>
      </c>
      <c r="T40" s="97" t="s">
        <v>95</v>
      </c>
      <c r="U40" s="97" t="s">
        <v>96</v>
      </c>
      <c r="V40" s="97" t="s">
        <v>97</v>
      </c>
      <c r="W40" s="97" t="s">
        <v>104</v>
      </c>
      <c r="X40" s="97" t="s">
        <v>101</v>
      </c>
      <c r="Y40" s="97" t="s">
        <v>96</v>
      </c>
      <c r="Z40" s="97" t="s">
        <v>96</v>
      </c>
      <c r="AA40" s="97" t="s">
        <v>103</v>
      </c>
      <c r="AB40" s="97" t="s">
        <v>95</v>
      </c>
      <c r="AC40" s="97" t="s">
        <v>101</v>
      </c>
      <c r="AD40" s="97" t="s">
        <v>103</v>
      </c>
      <c r="AE40" s="97" t="s">
        <v>95</v>
      </c>
      <c r="AF40" s="97" t="s">
        <v>95</v>
      </c>
      <c r="AG40" s="97" t="s">
        <v>96</v>
      </c>
      <c r="AH40" s="97" t="s">
        <v>97</v>
      </c>
      <c r="AI40" s="97" t="s">
        <v>95</v>
      </c>
      <c r="AJ40" s="97" t="s">
        <v>96</v>
      </c>
      <c r="AK40" s="97" t="s">
        <v>101</v>
      </c>
      <c r="AL40" s="97" t="s">
        <v>97</v>
      </c>
      <c r="AM40" s="97" t="s">
        <v>96</v>
      </c>
      <c r="AN40" s="97" t="s">
        <v>108</v>
      </c>
      <c r="AO40" s="97" t="s">
        <v>95</v>
      </c>
      <c r="AP40" s="97" t="s">
        <v>101</v>
      </c>
      <c r="AQ40" s="97" t="s">
        <v>107</v>
      </c>
      <c r="AR40" s="97" t="s">
        <v>97</v>
      </c>
      <c r="AS40" s="97" t="s">
        <v>101</v>
      </c>
      <c r="AT40" s="97" t="s">
        <v>95</v>
      </c>
      <c r="AU40" s="97" t="s">
        <v>101</v>
      </c>
      <c r="AV40" s="97" t="s">
        <v>101</v>
      </c>
      <c r="AW40" s="97" t="s">
        <v>95</v>
      </c>
      <c r="AX40" s="97" t="s">
        <v>95</v>
      </c>
      <c r="AY40" s="97" t="s">
        <v>101</v>
      </c>
      <c r="AZ40" s="97" t="s">
        <v>95</v>
      </c>
      <c r="BA40" s="97" t="s">
        <v>101</v>
      </c>
      <c r="BB40" s="97" t="s">
        <v>95</v>
      </c>
      <c r="BC40" s="97" t="s">
        <v>101</v>
      </c>
      <c r="BD40" s="97" t="s">
        <v>108</v>
      </c>
      <c r="BE40" s="97" t="s">
        <v>96</v>
      </c>
      <c r="BF40" s="97" t="s">
        <v>103</v>
      </c>
      <c r="BG40" s="97" t="s">
        <v>97</v>
      </c>
    </row>
    <row r="41" spans="1:59" x14ac:dyDescent="0.3">
      <c r="A41" s="193"/>
      <c r="B41" t="s">
        <v>146</v>
      </c>
      <c r="D41" s="97" t="s">
        <v>126</v>
      </c>
      <c r="E41" s="97" t="s">
        <v>105</v>
      </c>
      <c r="F41" s="97" t="s">
        <v>114</v>
      </c>
      <c r="G41" s="97" t="s">
        <v>101</v>
      </c>
      <c r="H41" s="97" t="s">
        <v>97</v>
      </c>
      <c r="I41" s="97" t="s">
        <v>101</v>
      </c>
      <c r="J41" s="97" t="s">
        <v>101</v>
      </c>
      <c r="K41" s="97" t="s">
        <v>97</v>
      </c>
      <c r="L41" s="97" t="s">
        <v>97</v>
      </c>
      <c r="M41" s="97" t="s">
        <v>101</v>
      </c>
      <c r="N41" s="97" t="s">
        <v>104</v>
      </c>
      <c r="O41" s="97" t="s">
        <v>101</v>
      </c>
      <c r="P41" s="97" t="s">
        <v>101</v>
      </c>
      <c r="Q41" s="97" t="s">
        <v>101</v>
      </c>
      <c r="R41" s="97" t="s">
        <v>96</v>
      </c>
      <c r="S41" s="97" t="s">
        <v>97</v>
      </c>
      <c r="T41" s="97" t="s">
        <v>98</v>
      </c>
      <c r="U41" s="97" t="s">
        <v>102</v>
      </c>
      <c r="V41" s="97" t="s">
        <v>103</v>
      </c>
      <c r="W41" s="97" t="s">
        <v>95</v>
      </c>
      <c r="X41" s="97" t="s">
        <v>101</v>
      </c>
      <c r="Y41" s="97" t="s">
        <v>97</v>
      </c>
      <c r="Z41" s="97" t="s">
        <v>96</v>
      </c>
      <c r="AA41" s="97" t="s">
        <v>96</v>
      </c>
      <c r="AB41" s="97" t="s">
        <v>97</v>
      </c>
      <c r="AC41" s="97" t="s">
        <v>95</v>
      </c>
      <c r="AD41" s="97" t="s">
        <v>101</v>
      </c>
      <c r="AE41" s="97" t="s">
        <v>97</v>
      </c>
      <c r="AF41" s="97" t="s">
        <v>95</v>
      </c>
      <c r="AG41" s="97" t="s">
        <v>96</v>
      </c>
      <c r="AH41" s="97" t="s">
        <v>97</v>
      </c>
      <c r="AI41" s="97" t="s">
        <v>123</v>
      </c>
      <c r="AJ41" s="97" t="s">
        <v>96</v>
      </c>
      <c r="AK41" s="97" t="s">
        <v>101</v>
      </c>
      <c r="AL41" s="97" t="s">
        <v>97</v>
      </c>
      <c r="AM41" s="97" t="s">
        <v>96</v>
      </c>
      <c r="AN41" s="97" t="s">
        <v>108</v>
      </c>
      <c r="AO41" s="97" t="s">
        <v>95</v>
      </c>
      <c r="AP41" s="97" t="s">
        <v>101</v>
      </c>
      <c r="AQ41" s="97" t="s">
        <v>103</v>
      </c>
      <c r="AR41" s="97" t="s">
        <v>97</v>
      </c>
      <c r="AS41" s="97" t="s">
        <v>101</v>
      </c>
      <c r="AT41" s="97" t="s">
        <v>96</v>
      </c>
      <c r="AU41" s="97" t="s">
        <v>99</v>
      </c>
      <c r="AV41" s="97" t="s">
        <v>101</v>
      </c>
      <c r="AW41" s="97" t="s">
        <v>126</v>
      </c>
      <c r="AX41" s="97" t="s">
        <v>103</v>
      </c>
      <c r="AY41" s="97" t="s">
        <v>95</v>
      </c>
      <c r="AZ41" s="97" t="s">
        <v>101</v>
      </c>
      <c r="BA41" s="97" t="s">
        <v>96</v>
      </c>
      <c r="BB41" s="97" t="s">
        <v>111</v>
      </c>
      <c r="BC41" s="97" t="s">
        <v>99</v>
      </c>
      <c r="BD41" s="97" t="s">
        <v>101</v>
      </c>
      <c r="BE41" s="97" t="s">
        <v>96</v>
      </c>
      <c r="BF41" s="97" t="s">
        <v>111</v>
      </c>
      <c r="BG41" s="97" t="s">
        <v>103</v>
      </c>
    </row>
    <row r="42" spans="1:59" x14ac:dyDescent="0.3">
      <c r="A42" s="193"/>
      <c r="B42" t="s">
        <v>147</v>
      </c>
      <c r="D42" s="97" t="s">
        <v>105</v>
      </c>
      <c r="E42" s="97" t="s">
        <v>126</v>
      </c>
      <c r="F42" s="97" t="s">
        <v>105</v>
      </c>
      <c r="G42" s="97" t="s">
        <v>95</v>
      </c>
      <c r="H42" s="97" t="s">
        <v>96</v>
      </c>
      <c r="I42" s="97" t="s">
        <v>95</v>
      </c>
      <c r="J42" s="97" t="s">
        <v>95</v>
      </c>
      <c r="K42" s="97" t="s">
        <v>114</v>
      </c>
      <c r="L42" s="97" t="s">
        <v>101</v>
      </c>
      <c r="M42" s="97" t="s">
        <v>95</v>
      </c>
      <c r="N42" s="97" t="s">
        <v>97</v>
      </c>
      <c r="O42" s="97" t="s">
        <v>97</v>
      </c>
      <c r="P42" s="97" t="s">
        <v>97</v>
      </c>
      <c r="Q42" s="97" t="s">
        <v>100</v>
      </c>
      <c r="R42" s="97" t="s">
        <v>101</v>
      </c>
      <c r="S42" s="97" t="s">
        <v>95</v>
      </c>
      <c r="T42" s="97" t="s">
        <v>109</v>
      </c>
      <c r="U42" s="97" t="s">
        <v>97</v>
      </c>
      <c r="V42" s="97" t="s">
        <v>96</v>
      </c>
      <c r="W42" s="97" t="s">
        <v>101</v>
      </c>
      <c r="X42" s="97" t="s">
        <v>101</v>
      </c>
      <c r="Y42" s="97" t="s">
        <v>95</v>
      </c>
      <c r="Z42" s="97" t="s">
        <v>103</v>
      </c>
      <c r="AA42" s="97" t="s">
        <v>123</v>
      </c>
      <c r="AB42" s="97" t="s">
        <v>101</v>
      </c>
      <c r="AC42" s="97" t="s">
        <v>101</v>
      </c>
      <c r="AD42" s="97" t="s">
        <v>97</v>
      </c>
      <c r="AE42" s="97" t="s">
        <v>103</v>
      </c>
      <c r="AF42" s="97" t="s">
        <v>101</v>
      </c>
      <c r="AG42" s="97" t="s">
        <v>97</v>
      </c>
      <c r="AH42" s="97" t="s">
        <v>95</v>
      </c>
      <c r="AI42" s="97" t="s">
        <v>96</v>
      </c>
      <c r="AJ42" s="97" t="s">
        <v>103</v>
      </c>
      <c r="AK42" s="97" t="s">
        <v>97</v>
      </c>
      <c r="AL42" s="97" t="s">
        <v>104</v>
      </c>
      <c r="AM42" s="97" t="s">
        <v>95</v>
      </c>
      <c r="AN42" s="97" t="s">
        <v>97</v>
      </c>
      <c r="AO42" s="97" t="s">
        <v>97</v>
      </c>
      <c r="AP42" s="97" t="s">
        <v>97</v>
      </c>
      <c r="AQ42" s="97" t="s">
        <v>96</v>
      </c>
      <c r="AR42" s="97" t="s">
        <v>98</v>
      </c>
      <c r="AS42" s="97" t="s">
        <v>95</v>
      </c>
      <c r="AT42" s="97" t="s">
        <v>95</v>
      </c>
      <c r="AU42" s="97" t="s">
        <v>96</v>
      </c>
      <c r="AV42" s="97" t="s">
        <v>96</v>
      </c>
      <c r="AW42" s="97" t="s">
        <v>101</v>
      </c>
      <c r="AX42" s="97" t="s">
        <v>108</v>
      </c>
      <c r="AY42" s="97" t="s">
        <v>95</v>
      </c>
      <c r="AZ42" s="97" t="s">
        <v>97</v>
      </c>
      <c r="BA42" s="97" t="s">
        <v>97</v>
      </c>
      <c r="BB42" s="97" t="s">
        <v>95</v>
      </c>
      <c r="BC42" s="97" t="s">
        <v>101</v>
      </c>
      <c r="BD42" s="97" t="s">
        <v>97</v>
      </c>
      <c r="BE42" s="97" t="s">
        <v>114</v>
      </c>
      <c r="BF42" s="97" t="s">
        <v>126</v>
      </c>
      <c r="BG42" s="97" t="s">
        <v>114</v>
      </c>
    </row>
    <row r="43" spans="1:59" x14ac:dyDescent="0.3">
      <c r="A43" s="193"/>
      <c r="B43" t="s">
        <v>148</v>
      </c>
      <c r="D43" s="97" t="s">
        <v>114</v>
      </c>
      <c r="E43" s="97" t="s">
        <v>116</v>
      </c>
      <c r="F43" s="97" t="s">
        <v>101</v>
      </c>
      <c r="G43" s="97" t="s">
        <v>108</v>
      </c>
      <c r="H43" s="97" t="s">
        <v>96</v>
      </c>
      <c r="I43" s="97" t="s">
        <v>95</v>
      </c>
      <c r="J43" s="97" t="s">
        <v>95</v>
      </c>
      <c r="K43" s="97" t="s">
        <v>119</v>
      </c>
      <c r="L43" s="97" t="s">
        <v>116</v>
      </c>
      <c r="M43" s="97" t="s">
        <v>95</v>
      </c>
      <c r="N43" s="97" t="s">
        <v>97</v>
      </c>
      <c r="O43" s="97" t="s">
        <v>97</v>
      </c>
      <c r="P43" s="97" t="s">
        <v>107</v>
      </c>
      <c r="Q43" s="97" t="s">
        <v>95</v>
      </c>
      <c r="R43" s="97" t="s">
        <v>101</v>
      </c>
      <c r="S43" s="97" t="s">
        <v>95</v>
      </c>
      <c r="T43" s="97" t="s">
        <v>109</v>
      </c>
      <c r="U43" s="97" t="s">
        <v>97</v>
      </c>
      <c r="V43" s="97" t="s">
        <v>96</v>
      </c>
      <c r="W43" s="97" t="s">
        <v>101</v>
      </c>
      <c r="X43" s="97" t="s">
        <v>101</v>
      </c>
      <c r="Y43" s="97" t="s">
        <v>95</v>
      </c>
      <c r="Z43" s="97" t="s">
        <v>103</v>
      </c>
      <c r="AA43" s="97" t="s">
        <v>123</v>
      </c>
      <c r="AB43" s="97" t="s">
        <v>101</v>
      </c>
      <c r="AC43" s="97" t="s">
        <v>101</v>
      </c>
      <c r="AD43" s="97" t="s">
        <v>97</v>
      </c>
      <c r="AE43" s="97" t="s">
        <v>103</v>
      </c>
      <c r="AF43" s="97" t="s">
        <v>101</v>
      </c>
      <c r="AG43" s="97" t="s">
        <v>103</v>
      </c>
      <c r="AH43" s="97" t="s">
        <v>95</v>
      </c>
      <c r="AI43" s="97" t="s">
        <v>96</v>
      </c>
      <c r="AJ43" s="97" t="s">
        <v>103</v>
      </c>
      <c r="AK43" s="97" t="s">
        <v>97</v>
      </c>
      <c r="AL43" s="97" t="s">
        <v>107</v>
      </c>
      <c r="AM43" s="97" t="s">
        <v>95</v>
      </c>
      <c r="AN43" s="97" t="s">
        <v>97</v>
      </c>
      <c r="AO43" s="97" t="s">
        <v>97</v>
      </c>
      <c r="AP43" s="97" t="s">
        <v>97</v>
      </c>
      <c r="AQ43" s="97" t="s">
        <v>96</v>
      </c>
      <c r="AR43" s="97" t="s">
        <v>149</v>
      </c>
      <c r="AS43" s="97" t="s">
        <v>150</v>
      </c>
      <c r="AT43" s="97" t="s">
        <v>151</v>
      </c>
      <c r="AU43" s="97" t="s">
        <v>152</v>
      </c>
      <c r="AV43" s="97" t="s">
        <v>153</v>
      </c>
      <c r="AW43" s="97" t="s">
        <v>154</v>
      </c>
      <c r="AX43" s="97" t="s">
        <v>155</v>
      </c>
      <c r="AY43" s="97" t="s">
        <v>156</v>
      </c>
      <c r="AZ43" s="97" t="s">
        <v>103</v>
      </c>
      <c r="BA43" s="97" t="s">
        <v>95</v>
      </c>
      <c r="BB43" s="97" t="s">
        <v>108</v>
      </c>
      <c r="BC43" s="97" t="s">
        <v>103</v>
      </c>
      <c r="BD43" s="97" t="s">
        <v>96</v>
      </c>
      <c r="BE43" s="97" t="s">
        <v>95</v>
      </c>
      <c r="BF43" s="97" t="s">
        <v>99</v>
      </c>
      <c r="BG43" s="97" t="s">
        <v>100</v>
      </c>
    </row>
    <row r="44" spans="1:59" x14ac:dyDescent="0.3">
      <c r="A44" s="193"/>
      <c r="B44" t="s">
        <v>157</v>
      </c>
      <c r="D44" s="97" t="s">
        <v>114</v>
      </c>
      <c r="E44" s="97" t="s">
        <v>114</v>
      </c>
      <c r="F44" s="97" t="s">
        <v>108</v>
      </c>
      <c r="G44" s="97" t="s">
        <v>97</v>
      </c>
      <c r="H44" s="97" t="s">
        <v>108</v>
      </c>
      <c r="I44" s="97" t="s">
        <v>97</v>
      </c>
      <c r="J44" s="97" t="s">
        <v>96</v>
      </c>
      <c r="K44" s="97" t="s">
        <v>95</v>
      </c>
      <c r="L44" s="97" t="s">
        <v>103</v>
      </c>
      <c r="M44" s="97" t="s">
        <v>96</v>
      </c>
      <c r="N44" s="97" t="s">
        <v>96</v>
      </c>
      <c r="O44" s="97" t="s">
        <v>96</v>
      </c>
      <c r="P44" s="97" t="s">
        <v>97</v>
      </c>
      <c r="Q44" s="97" t="s">
        <v>101</v>
      </c>
      <c r="R44" s="97" t="s">
        <v>96</v>
      </c>
      <c r="S44" s="97" t="s">
        <v>103</v>
      </c>
      <c r="T44" s="97" t="s">
        <v>108</v>
      </c>
      <c r="U44" s="97" t="s">
        <v>97</v>
      </c>
      <c r="V44" s="97" t="s">
        <v>101</v>
      </c>
      <c r="W44" s="97" t="s">
        <v>97</v>
      </c>
      <c r="X44" s="97" t="s">
        <v>111</v>
      </c>
      <c r="Y44" s="97" t="s">
        <v>96</v>
      </c>
      <c r="Z44" s="97" t="s">
        <v>97</v>
      </c>
      <c r="AA44" s="97" t="s">
        <v>95</v>
      </c>
      <c r="AB44" s="97" t="s">
        <v>95</v>
      </c>
      <c r="AC44" s="97" t="s">
        <v>96</v>
      </c>
      <c r="AD44" s="97" t="s">
        <v>96</v>
      </c>
      <c r="AE44" s="97" t="s">
        <v>97</v>
      </c>
      <c r="AF44" s="97" t="s">
        <v>97</v>
      </c>
      <c r="AG44" s="97" t="s">
        <v>96</v>
      </c>
      <c r="AH44" s="97" t="s">
        <v>108</v>
      </c>
      <c r="AI44" s="97" t="s">
        <v>103</v>
      </c>
      <c r="AJ44" s="97" t="s">
        <v>96</v>
      </c>
      <c r="AK44" s="97" t="s">
        <v>95</v>
      </c>
      <c r="AL44" s="97" t="s">
        <v>101</v>
      </c>
      <c r="AM44" s="97" t="s">
        <v>101</v>
      </c>
      <c r="AN44" s="97" t="s">
        <v>97</v>
      </c>
      <c r="AO44" s="97" t="s">
        <v>95</v>
      </c>
      <c r="AP44" s="97" t="s">
        <v>95</v>
      </c>
      <c r="AQ44" s="97" t="s">
        <v>97</v>
      </c>
      <c r="AR44" s="97" t="s">
        <v>96</v>
      </c>
      <c r="AS44" s="97" t="s">
        <v>101</v>
      </c>
      <c r="AT44" s="97" t="s">
        <v>108</v>
      </c>
      <c r="AU44" s="97" t="s">
        <v>101</v>
      </c>
      <c r="AV44" s="97" t="s">
        <v>96</v>
      </c>
      <c r="AW44" s="97" t="s">
        <v>96</v>
      </c>
      <c r="AX44" s="97" t="s">
        <v>96</v>
      </c>
      <c r="AY44" s="97" t="s">
        <v>101</v>
      </c>
      <c r="AZ44" s="97" t="s">
        <v>119</v>
      </c>
      <c r="BA44" s="97" t="s">
        <v>102</v>
      </c>
      <c r="BB44" s="97" t="s">
        <v>101</v>
      </c>
      <c r="BC44" s="97" t="s">
        <v>95</v>
      </c>
      <c r="BD44" s="97" t="s">
        <v>101</v>
      </c>
      <c r="BE44" s="97" t="s">
        <v>101</v>
      </c>
      <c r="BF44" s="97" t="s">
        <v>105</v>
      </c>
      <c r="BG44" s="97" t="s">
        <v>126</v>
      </c>
    </row>
    <row r="45" spans="1:59" x14ac:dyDescent="0.3">
      <c r="A45" s="193"/>
      <c r="B45" s="192">
        <v>170</v>
      </c>
      <c r="D45" s="97" t="s">
        <v>105</v>
      </c>
      <c r="E45" s="97" t="s">
        <v>105</v>
      </c>
      <c r="F45" s="97" t="s">
        <v>126</v>
      </c>
      <c r="G45" s="97" t="s">
        <v>95</v>
      </c>
      <c r="H45" s="97" t="s">
        <v>97</v>
      </c>
      <c r="I45" s="97" t="s">
        <v>96</v>
      </c>
      <c r="J45" s="97" t="s">
        <v>97</v>
      </c>
      <c r="K45" s="97" t="s">
        <v>96</v>
      </c>
      <c r="L45" s="97" t="s">
        <v>97</v>
      </c>
      <c r="M45" s="97" t="s">
        <v>96</v>
      </c>
      <c r="N45" s="97" t="s">
        <v>97</v>
      </c>
      <c r="O45" s="97" t="s">
        <v>104</v>
      </c>
      <c r="P45" s="97" t="s">
        <v>100</v>
      </c>
      <c r="Q45" s="97" t="s">
        <v>126</v>
      </c>
      <c r="R45" s="97" t="s">
        <v>95</v>
      </c>
      <c r="S45" s="97" t="s">
        <v>101</v>
      </c>
      <c r="T45" s="97" t="s">
        <v>123</v>
      </c>
      <c r="U45" s="97" t="s">
        <v>107</v>
      </c>
      <c r="V45" s="97" t="s">
        <v>97</v>
      </c>
      <c r="W45" s="97" t="s">
        <v>96</v>
      </c>
      <c r="X45" s="97" t="s">
        <v>101</v>
      </c>
      <c r="Y45" s="97" t="s">
        <v>96</v>
      </c>
      <c r="Z45" s="97" t="s">
        <v>101</v>
      </c>
      <c r="AA45" s="97" t="s">
        <v>101</v>
      </c>
      <c r="AB45" s="97" t="s">
        <v>97</v>
      </c>
      <c r="AC45" s="97" t="s">
        <v>103</v>
      </c>
      <c r="AD45" s="97" t="s">
        <v>95</v>
      </c>
      <c r="AE45" s="97" t="s">
        <v>100</v>
      </c>
      <c r="AF45" s="97" t="s">
        <v>108</v>
      </c>
      <c r="AG45" s="97" t="s">
        <v>97</v>
      </c>
      <c r="AH45" s="97" t="s">
        <v>97</v>
      </c>
      <c r="AI45" s="97" t="s">
        <v>108</v>
      </c>
      <c r="AJ45" s="97" t="s">
        <v>101</v>
      </c>
      <c r="AK45" s="97" t="s">
        <v>95</v>
      </c>
      <c r="AL45" s="97" t="s">
        <v>96</v>
      </c>
      <c r="AM45" s="97" t="s">
        <v>100</v>
      </c>
      <c r="AN45" s="97" t="s">
        <v>101</v>
      </c>
      <c r="AO45" s="97" t="s">
        <v>95</v>
      </c>
      <c r="AP45" s="97" t="s">
        <v>96</v>
      </c>
      <c r="AQ45" s="97" t="s">
        <v>97</v>
      </c>
      <c r="AR45" s="97" t="s">
        <v>96</v>
      </c>
      <c r="AS45" s="97" t="s">
        <v>101</v>
      </c>
      <c r="AT45" s="97" t="s">
        <v>105</v>
      </c>
      <c r="AU45" s="97" t="s">
        <v>126</v>
      </c>
      <c r="AV45" s="97" t="s">
        <v>105</v>
      </c>
      <c r="AW45" s="97" t="s">
        <v>126</v>
      </c>
      <c r="AX45" s="97" t="s">
        <v>105</v>
      </c>
      <c r="AY45" s="97" t="s">
        <v>105</v>
      </c>
      <c r="AZ45" s="97" t="s">
        <v>105</v>
      </c>
      <c r="BA45" s="97" t="s">
        <v>105</v>
      </c>
      <c r="BB45" s="97" t="s">
        <v>114</v>
      </c>
      <c r="BC45" s="97" t="s">
        <v>126</v>
      </c>
      <c r="BD45" s="97" t="s">
        <v>105</v>
      </c>
      <c r="BE45" s="97" t="s">
        <v>114</v>
      </c>
      <c r="BF45" s="97" t="s">
        <v>114</v>
      </c>
      <c r="BG45" s="97" t="s">
        <v>126</v>
      </c>
    </row>
    <row r="46" spans="1:59" x14ac:dyDescent="0.3">
      <c r="A46" s="193"/>
      <c r="B46" t="s">
        <v>158</v>
      </c>
      <c r="D46" s="97" t="s">
        <v>97</v>
      </c>
      <c r="E46" s="97" t="s">
        <v>126</v>
      </c>
      <c r="F46" s="97" t="s">
        <v>96</v>
      </c>
      <c r="G46" s="97" t="s">
        <v>108</v>
      </c>
      <c r="H46" s="97" t="s">
        <v>97</v>
      </c>
      <c r="I46" s="97" t="s">
        <v>96</v>
      </c>
      <c r="J46" s="97" t="s">
        <v>97</v>
      </c>
      <c r="K46" s="97" t="s">
        <v>96</v>
      </c>
      <c r="L46" s="97" t="s">
        <v>97</v>
      </c>
      <c r="M46" s="97" t="s">
        <v>96</v>
      </c>
      <c r="N46" s="97" t="s">
        <v>97</v>
      </c>
      <c r="O46" s="97" t="s">
        <v>101</v>
      </c>
      <c r="P46" s="97" t="s">
        <v>100</v>
      </c>
      <c r="Q46" s="97" t="s">
        <v>126</v>
      </c>
      <c r="R46" s="97" t="s">
        <v>95</v>
      </c>
      <c r="S46" s="97" t="s">
        <v>101</v>
      </c>
      <c r="T46" s="97" t="s">
        <v>104</v>
      </c>
      <c r="U46" s="97" t="s">
        <v>107</v>
      </c>
      <c r="V46" s="97" t="s">
        <v>97</v>
      </c>
      <c r="W46" s="97" t="s">
        <v>96</v>
      </c>
      <c r="X46" s="97" t="s">
        <v>101</v>
      </c>
      <c r="Y46" s="97" t="s">
        <v>96</v>
      </c>
      <c r="Z46" s="97" t="s">
        <v>101</v>
      </c>
      <c r="AA46" s="97" t="s">
        <v>101</v>
      </c>
      <c r="AB46" s="97" t="s">
        <v>97</v>
      </c>
      <c r="AC46" s="97" t="s">
        <v>97</v>
      </c>
      <c r="AD46" s="97" t="s">
        <v>95</v>
      </c>
      <c r="AE46" s="97" t="s">
        <v>123</v>
      </c>
      <c r="AF46" s="97" t="s">
        <v>108</v>
      </c>
      <c r="AG46" s="97" t="s">
        <v>97</v>
      </c>
      <c r="AH46" s="97" t="s">
        <v>97</v>
      </c>
      <c r="AI46" s="97" t="s">
        <v>108</v>
      </c>
      <c r="AJ46" s="97" t="s">
        <v>101</v>
      </c>
      <c r="AK46" s="97" t="s">
        <v>95</v>
      </c>
      <c r="AL46" s="97" t="s">
        <v>96</v>
      </c>
      <c r="AM46" s="97" t="s">
        <v>100</v>
      </c>
      <c r="AN46" s="97" t="s">
        <v>101</v>
      </c>
      <c r="AO46" s="97" t="s">
        <v>95</v>
      </c>
      <c r="AP46" s="97" t="s">
        <v>96</v>
      </c>
      <c r="AQ46" s="97" t="s">
        <v>97</v>
      </c>
      <c r="AR46" s="97" t="s">
        <v>96</v>
      </c>
      <c r="AS46" s="97" t="s">
        <v>101</v>
      </c>
      <c r="AT46" s="97" t="s">
        <v>100</v>
      </c>
      <c r="AU46" s="97" t="s">
        <v>107</v>
      </c>
      <c r="AV46" s="97" t="s">
        <v>101</v>
      </c>
      <c r="AW46" s="97" t="s">
        <v>114</v>
      </c>
      <c r="AX46" s="97" t="s">
        <v>126</v>
      </c>
      <c r="AY46" s="97" t="s">
        <v>126</v>
      </c>
      <c r="AZ46" s="97" t="s">
        <v>105</v>
      </c>
      <c r="BA46" s="97" t="s">
        <v>116</v>
      </c>
      <c r="BB46" s="97" t="s">
        <v>114</v>
      </c>
      <c r="BC46" s="97" t="s">
        <v>126</v>
      </c>
      <c r="BD46" s="97" t="s">
        <v>126</v>
      </c>
      <c r="BE46" s="97" t="s">
        <v>114</v>
      </c>
      <c r="BF46" s="97" t="s">
        <v>126</v>
      </c>
      <c r="BG46" s="97" t="s">
        <v>114</v>
      </c>
    </row>
    <row r="47" spans="1:59" x14ac:dyDescent="0.3">
      <c r="A47" s="193"/>
      <c r="B47" t="s">
        <v>159</v>
      </c>
      <c r="D47" s="97" t="s">
        <v>126</v>
      </c>
      <c r="E47" s="97" t="s">
        <v>114</v>
      </c>
      <c r="F47" s="97" t="s">
        <v>126</v>
      </c>
      <c r="G47" s="97" t="s">
        <v>103</v>
      </c>
      <c r="H47" s="97" t="s">
        <v>97</v>
      </c>
      <c r="I47" s="97" t="s">
        <v>101</v>
      </c>
      <c r="J47" s="97" t="s">
        <v>95</v>
      </c>
      <c r="K47" s="97" t="s">
        <v>97</v>
      </c>
      <c r="L47" s="97" t="s">
        <v>101</v>
      </c>
      <c r="M47" s="97" t="s">
        <v>101</v>
      </c>
      <c r="N47" s="97" t="s">
        <v>97</v>
      </c>
      <c r="O47" s="97" t="s">
        <v>107</v>
      </c>
      <c r="P47" s="97" t="s">
        <v>101</v>
      </c>
      <c r="Q47" s="97" t="s">
        <v>119</v>
      </c>
      <c r="R47" s="97" t="s">
        <v>97</v>
      </c>
      <c r="S47" s="97" t="s">
        <v>95</v>
      </c>
      <c r="T47" s="97" t="s">
        <v>108</v>
      </c>
      <c r="U47" s="97" t="s">
        <v>97</v>
      </c>
      <c r="V47" s="97" t="s">
        <v>100</v>
      </c>
      <c r="W47" s="97" t="s">
        <v>101</v>
      </c>
      <c r="X47" s="97" t="s">
        <v>97</v>
      </c>
      <c r="Y47" s="97" t="s">
        <v>108</v>
      </c>
      <c r="Z47" s="97" t="s">
        <v>103</v>
      </c>
      <c r="AA47" s="97" t="s">
        <v>97</v>
      </c>
      <c r="AB47" s="97" t="s">
        <v>95</v>
      </c>
      <c r="AC47" s="97" t="s">
        <v>96</v>
      </c>
      <c r="AD47" s="97" t="s">
        <v>101</v>
      </c>
      <c r="AE47" s="97" t="s">
        <v>95</v>
      </c>
      <c r="AF47" s="97" t="s">
        <v>96</v>
      </c>
      <c r="AG47" s="97" t="s">
        <v>101</v>
      </c>
      <c r="AH47" s="97" t="s">
        <v>95</v>
      </c>
      <c r="AI47" s="97" t="s">
        <v>96</v>
      </c>
      <c r="AJ47" s="97" t="s">
        <v>96</v>
      </c>
      <c r="AK47" s="97" t="s">
        <v>97</v>
      </c>
      <c r="AL47" s="97" t="s">
        <v>96</v>
      </c>
      <c r="AM47" s="97" t="s">
        <v>101</v>
      </c>
      <c r="AN47" s="97" t="s">
        <v>101</v>
      </c>
      <c r="AO47" s="97" t="s">
        <v>95</v>
      </c>
      <c r="AP47" s="97" t="s">
        <v>98</v>
      </c>
      <c r="AQ47" s="97" t="s">
        <v>95</v>
      </c>
      <c r="AR47" s="97" t="s">
        <v>96</v>
      </c>
      <c r="AS47" s="97" t="s">
        <v>101</v>
      </c>
      <c r="AT47" s="97" t="s">
        <v>111</v>
      </c>
      <c r="AU47" s="97" t="s">
        <v>101</v>
      </c>
      <c r="AV47" s="97" t="s">
        <v>119</v>
      </c>
      <c r="AW47" s="97" t="s">
        <v>101</v>
      </c>
      <c r="AX47" s="97" t="s">
        <v>101</v>
      </c>
      <c r="AY47" s="97" t="s">
        <v>97</v>
      </c>
      <c r="AZ47" s="97" t="s">
        <v>114</v>
      </c>
      <c r="BA47" s="97" t="s">
        <v>101</v>
      </c>
      <c r="BB47" s="97" t="s">
        <v>97</v>
      </c>
      <c r="BC47" s="97" t="s">
        <v>97</v>
      </c>
      <c r="BD47" s="97" t="s">
        <v>96</v>
      </c>
      <c r="BE47" s="97" t="s">
        <v>123</v>
      </c>
      <c r="BF47" s="97" t="s">
        <v>103</v>
      </c>
      <c r="BG47" s="97" t="s">
        <v>97</v>
      </c>
    </row>
    <row r="48" spans="1:59" x14ac:dyDescent="0.3">
      <c r="A48" s="193"/>
      <c r="B48" t="s">
        <v>160</v>
      </c>
      <c r="D48" s="97" t="s">
        <v>114</v>
      </c>
      <c r="E48" s="97" t="s">
        <v>105</v>
      </c>
      <c r="F48" s="97" t="s">
        <v>126</v>
      </c>
      <c r="G48" s="97" t="s">
        <v>105</v>
      </c>
      <c r="H48" s="97" t="s">
        <v>97</v>
      </c>
      <c r="I48" s="97" t="s">
        <v>108</v>
      </c>
      <c r="J48" s="97" t="s">
        <v>95</v>
      </c>
      <c r="K48" s="97" t="s">
        <v>97</v>
      </c>
      <c r="L48" s="97" t="s">
        <v>101</v>
      </c>
      <c r="M48" s="97" t="s">
        <v>108</v>
      </c>
      <c r="N48" s="97" t="s">
        <v>97</v>
      </c>
      <c r="O48" s="97" t="s">
        <v>107</v>
      </c>
      <c r="P48" s="97" t="s">
        <v>101</v>
      </c>
      <c r="Q48" s="97" t="s">
        <v>101</v>
      </c>
      <c r="R48" s="97" t="s">
        <v>97</v>
      </c>
      <c r="S48" s="97" t="s">
        <v>101</v>
      </c>
      <c r="T48" s="97" t="s">
        <v>98</v>
      </c>
      <c r="U48" s="97" t="s">
        <v>97</v>
      </c>
      <c r="V48" s="97" t="s">
        <v>103</v>
      </c>
      <c r="W48" s="97" t="s">
        <v>111</v>
      </c>
      <c r="X48" s="97" t="s">
        <v>97</v>
      </c>
      <c r="Y48" s="97" t="s">
        <v>95</v>
      </c>
      <c r="Z48" s="97" t="s">
        <v>96</v>
      </c>
      <c r="AA48" s="97" t="s">
        <v>97</v>
      </c>
      <c r="AB48" s="97" t="s">
        <v>95</v>
      </c>
      <c r="AC48" s="97" t="s">
        <v>96</v>
      </c>
      <c r="AD48" s="97" t="s">
        <v>111</v>
      </c>
      <c r="AE48" s="97" t="s">
        <v>95</v>
      </c>
      <c r="AF48" s="97" t="s">
        <v>96</v>
      </c>
      <c r="AG48" s="97" t="s">
        <v>101</v>
      </c>
      <c r="AH48" s="97" t="s">
        <v>108</v>
      </c>
      <c r="AI48" s="97" t="s">
        <v>96</v>
      </c>
      <c r="AJ48" s="97" t="s">
        <v>96</v>
      </c>
      <c r="AK48" s="97" t="s">
        <v>97</v>
      </c>
      <c r="AL48" s="97" t="s">
        <v>96</v>
      </c>
      <c r="AM48" s="97" t="s">
        <v>101</v>
      </c>
      <c r="AN48" s="97" t="s">
        <v>101</v>
      </c>
      <c r="AO48" s="97" t="s">
        <v>95</v>
      </c>
      <c r="AP48" s="97" t="s">
        <v>98</v>
      </c>
      <c r="AQ48" s="97" t="s">
        <v>95</v>
      </c>
      <c r="AR48" s="97" t="s">
        <v>96</v>
      </c>
      <c r="AS48" s="97" t="s">
        <v>101</v>
      </c>
      <c r="AT48" s="97" t="s">
        <v>103</v>
      </c>
      <c r="AU48" s="97" t="s">
        <v>119</v>
      </c>
      <c r="AV48" s="97" t="s">
        <v>96</v>
      </c>
      <c r="AW48" s="97" t="s">
        <v>99</v>
      </c>
      <c r="AX48" s="97" t="s">
        <v>96</v>
      </c>
      <c r="AY48" s="97" t="s">
        <v>105</v>
      </c>
      <c r="AZ48" s="97" t="s">
        <v>101</v>
      </c>
      <c r="BA48" s="97" t="s">
        <v>103</v>
      </c>
      <c r="BB48" s="97" t="s">
        <v>98</v>
      </c>
      <c r="BC48" s="97" t="s">
        <v>108</v>
      </c>
      <c r="BD48" s="97" t="s">
        <v>96</v>
      </c>
      <c r="BE48" s="97" t="s">
        <v>96</v>
      </c>
      <c r="BF48" s="97" t="s">
        <v>96</v>
      </c>
      <c r="BG48" s="97" t="s">
        <v>105</v>
      </c>
    </row>
    <row r="49" spans="1:59" x14ac:dyDescent="0.3">
      <c r="A49" s="193"/>
      <c r="B49" t="s">
        <v>161</v>
      </c>
      <c r="D49" s="97" t="s">
        <v>103</v>
      </c>
      <c r="E49" s="97" t="s">
        <v>116</v>
      </c>
      <c r="F49" s="97" t="s">
        <v>126</v>
      </c>
      <c r="G49" s="97" t="s">
        <v>96</v>
      </c>
      <c r="H49" s="97" t="s">
        <v>97</v>
      </c>
      <c r="I49" s="97" t="s">
        <v>108</v>
      </c>
      <c r="J49" s="97" t="s">
        <v>95</v>
      </c>
      <c r="K49" s="97" t="s">
        <v>96</v>
      </c>
      <c r="L49" s="97" t="s">
        <v>101</v>
      </c>
      <c r="M49" s="97" t="s">
        <v>101</v>
      </c>
      <c r="N49" s="97" t="s">
        <v>119</v>
      </c>
      <c r="O49" s="97" t="s">
        <v>107</v>
      </c>
      <c r="P49" s="97" t="s">
        <v>101</v>
      </c>
      <c r="Q49" s="97" t="s">
        <v>101</v>
      </c>
      <c r="R49" s="97" t="s">
        <v>97</v>
      </c>
      <c r="S49" s="97" t="s">
        <v>95</v>
      </c>
      <c r="T49" s="97" t="s">
        <v>108</v>
      </c>
      <c r="U49" s="97" t="s">
        <v>102</v>
      </c>
      <c r="V49" s="97" t="s">
        <v>108</v>
      </c>
      <c r="W49" s="97" t="s">
        <v>101</v>
      </c>
      <c r="X49" s="97" t="s">
        <v>97</v>
      </c>
      <c r="Y49" s="97" t="s">
        <v>95</v>
      </c>
      <c r="Z49" s="97" t="s">
        <v>96</v>
      </c>
      <c r="AA49" s="97" t="s">
        <v>102</v>
      </c>
      <c r="AB49" s="97" t="s">
        <v>95</v>
      </c>
      <c r="AC49" s="97" t="s">
        <v>96</v>
      </c>
      <c r="AD49" s="97" t="s">
        <v>101</v>
      </c>
      <c r="AE49" s="97" t="s">
        <v>95</v>
      </c>
      <c r="AF49" s="97" t="s">
        <v>107</v>
      </c>
      <c r="AG49" s="97" t="s">
        <v>101</v>
      </c>
      <c r="AH49" s="97" t="s">
        <v>95</v>
      </c>
      <c r="AI49" s="97" t="s">
        <v>96</v>
      </c>
      <c r="AJ49" s="97" t="s">
        <v>96</v>
      </c>
      <c r="AK49" s="97" t="s">
        <v>97</v>
      </c>
      <c r="AL49" s="97" t="s">
        <v>96</v>
      </c>
      <c r="AM49" s="97" t="s">
        <v>101</v>
      </c>
      <c r="AN49" s="97" t="s">
        <v>101</v>
      </c>
      <c r="AO49" s="97" t="s">
        <v>95</v>
      </c>
      <c r="AP49" s="97" t="s">
        <v>98</v>
      </c>
      <c r="AQ49" s="97" t="s">
        <v>109</v>
      </c>
      <c r="AR49" s="97" t="s">
        <v>96</v>
      </c>
      <c r="AS49" s="97" t="s">
        <v>96</v>
      </c>
      <c r="AT49" s="97" t="s">
        <v>96</v>
      </c>
      <c r="AU49" s="97" t="s">
        <v>108</v>
      </c>
      <c r="AV49" s="97" t="s">
        <v>95</v>
      </c>
      <c r="AW49" s="97" t="s">
        <v>96</v>
      </c>
      <c r="AX49" s="97" t="s">
        <v>103</v>
      </c>
      <c r="AY49" s="97" t="s">
        <v>96</v>
      </c>
      <c r="AZ49" s="97" t="s">
        <v>107</v>
      </c>
      <c r="BA49" s="97" t="s">
        <v>107</v>
      </c>
      <c r="BB49" s="97" t="s">
        <v>100</v>
      </c>
      <c r="BC49" s="97" t="s">
        <v>105</v>
      </c>
      <c r="BD49" s="97" t="s">
        <v>126</v>
      </c>
      <c r="BE49" s="97" t="s">
        <v>105</v>
      </c>
      <c r="BF49" s="97" t="s">
        <v>101</v>
      </c>
      <c r="BG49" s="97" t="s">
        <v>96</v>
      </c>
    </row>
    <row r="50" spans="1:59" x14ac:dyDescent="0.3">
      <c r="A50" s="193"/>
      <c r="B50" t="s">
        <v>162</v>
      </c>
      <c r="D50" s="97" t="s">
        <v>114</v>
      </c>
      <c r="E50" s="97" t="s">
        <v>105</v>
      </c>
      <c r="F50" s="97" t="s">
        <v>126</v>
      </c>
      <c r="G50" s="97" t="s">
        <v>96</v>
      </c>
      <c r="H50" s="97" t="s">
        <v>97</v>
      </c>
      <c r="I50" s="97" t="s">
        <v>95</v>
      </c>
      <c r="J50" s="97" t="s">
        <v>95</v>
      </c>
      <c r="K50" s="97" t="s">
        <v>96</v>
      </c>
      <c r="L50" s="97" t="s">
        <v>97</v>
      </c>
      <c r="M50" s="97" t="s">
        <v>101</v>
      </c>
      <c r="N50" s="97" t="s">
        <v>96</v>
      </c>
      <c r="O50" s="97" t="s">
        <v>119</v>
      </c>
      <c r="P50" s="97" t="s">
        <v>101</v>
      </c>
      <c r="Q50" s="97" t="s">
        <v>111</v>
      </c>
      <c r="R50" s="97" t="s">
        <v>97</v>
      </c>
      <c r="S50" s="97" t="s">
        <v>95</v>
      </c>
      <c r="T50" s="97" t="s">
        <v>98</v>
      </c>
      <c r="U50" s="97" t="s">
        <v>97</v>
      </c>
      <c r="V50" s="97" t="s">
        <v>96</v>
      </c>
      <c r="W50" s="97" t="s">
        <v>101</v>
      </c>
      <c r="X50" s="97" t="s">
        <v>97</v>
      </c>
      <c r="Y50" s="97" t="s">
        <v>95</v>
      </c>
      <c r="Z50" s="97" t="s">
        <v>96</v>
      </c>
      <c r="AA50" s="97" t="s">
        <v>97</v>
      </c>
      <c r="AB50" s="97" t="s">
        <v>95</v>
      </c>
      <c r="AC50" s="97" t="s">
        <v>96</v>
      </c>
      <c r="AD50" s="97" t="s">
        <v>111</v>
      </c>
      <c r="AE50" s="97" t="s">
        <v>95</v>
      </c>
      <c r="AF50" s="97" t="s">
        <v>96</v>
      </c>
      <c r="AG50" s="97" t="s">
        <v>101</v>
      </c>
      <c r="AH50" s="97" t="s">
        <v>108</v>
      </c>
      <c r="AI50" s="97" t="s">
        <v>96</v>
      </c>
      <c r="AJ50" s="97" t="s">
        <v>96</v>
      </c>
      <c r="AK50" s="97" t="s">
        <v>97</v>
      </c>
      <c r="AL50" s="97" t="s">
        <v>96</v>
      </c>
      <c r="AM50" s="97" t="s">
        <v>101</v>
      </c>
      <c r="AN50" s="97" t="s">
        <v>101</v>
      </c>
      <c r="AO50" s="97" t="s">
        <v>95</v>
      </c>
      <c r="AP50" s="97" t="s">
        <v>99</v>
      </c>
      <c r="AQ50" s="97" t="s">
        <v>95</v>
      </c>
      <c r="AR50" s="97" t="s">
        <v>96</v>
      </c>
      <c r="AS50" s="97" t="s">
        <v>99</v>
      </c>
      <c r="AT50" s="97" t="s">
        <v>119</v>
      </c>
      <c r="AU50" s="97" t="s">
        <v>99</v>
      </c>
      <c r="AV50" s="97" t="s">
        <v>97</v>
      </c>
      <c r="AW50" s="97" t="s">
        <v>96</v>
      </c>
      <c r="AX50" s="97" t="s">
        <v>101</v>
      </c>
      <c r="AY50" s="97" t="s">
        <v>103</v>
      </c>
      <c r="AZ50" s="97" t="s">
        <v>107</v>
      </c>
      <c r="BA50" s="97" t="s">
        <v>97</v>
      </c>
      <c r="BB50" s="97" t="s">
        <v>97</v>
      </c>
      <c r="BC50" s="97" t="s">
        <v>107</v>
      </c>
      <c r="BD50" s="97" t="s">
        <v>107</v>
      </c>
      <c r="BE50" s="97" t="s">
        <v>95</v>
      </c>
      <c r="BF50" s="97" t="s">
        <v>95</v>
      </c>
      <c r="BG50" s="97" t="s">
        <v>95</v>
      </c>
    </row>
    <row r="51" spans="1:59" x14ac:dyDescent="0.3">
      <c r="A51" s="193"/>
      <c r="B51" t="s">
        <v>163</v>
      </c>
      <c r="D51" s="97" t="s">
        <v>114</v>
      </c>
      <c r="E51" s="97" t="s">
        <v>114</v>
      </c>
      <c r="F51" s="97" t="s">
        <v>96</v>
      </c>
      <c r="G51" s="97" t="s">
        <v>97</v>
      </c>
      <c r="H51" s="97" t="s">
        <v>101</v>
      </c>
      <c r="I51" s="97" t="s">
        <v>114</v>
      </c>
      <c r="J51" s="97" t="s">
        <v>103</v>
      </c>
      <c r="K51" s="97" t="s">
        <v>96</v>
      </c>
      <c r="L51" s="97" t="s">
        <v>97</v>
      </c>
      <c r="M51" s="97" t="s">
        <v>96</v>
      </c>
      <c r="N51" s="97" t="s">
        <v>96</v>
      </c>
      <c r="O51" s="97" t="s">
        <v>97</v>
      </c>
      <c r="P51" s="97" t="s">
        <v>96</v>
      </c>
      <c r="Q51" s="97" t="s">
        <v>102</v>
      </c>
      <c r="R51" s="97" t="s">
        <v>108</v>
      </c>
      <c r="S51" s="97" t="s">
        <v>95</v>
      </c>
      <c r="T51" s="97" t="s">
        <v>107</v>
      </c>
      <c r="U51" s="97" t="s">
        <v>103</v>
      </c>
      <c r="V51" s="97" t="s">
        <v>101</v>
      </c>
      <c r="W51" s="97" t="s">
        <v>102</v>
      </c>
      <c r="X51" s="97" t="s">
        <v>96</v>
      </c>
      <c r="Y51" s="97" t="s">
        <v>96</v>
      </c>
      <c r="Z51" s="97" t="s">
        <v>103</v>
      </c>
      <c r="AA51" s="97" t="s">
        <v>95</v>
      </c>
      <c r="AB51" s="97" t="s">
        <v>101</v>
      </c>
      <c r="AC51" s="97" t="s">
        <v>95</v>
      </c>
      <c r="AD51" s="97" t="s">
        <v>96</v>
      </c>
      <c r="AE51" s="97" t="s">
        <v>97</v>
      </c>
      <c r="AF51" s="97" t="s">
        <v>97</v>
      </c>
      <c r="AG51" s="97" t="s">
        <v>96</v>
      </c>
      <c r="AH51" s="97" t="s">
        <v>119</v>
      </c>
      <c r="AI51" s="97" t="s">
        <v>97</v>
      </c>
      <c r="AJ51" s="97" t="s">
        <v>97</v>
      </c>
      <c r="AK51" s="97" t="s">
        <v>96</v>
      </c>
      <c r="AL51" s="97" t="s">
        <v>101</v>
      </c>
      <c r="AM51" s="97" t="s">
        <v>96</v>
      </c>
      <c r="AN51" s="97" t="s">
        <v>97</v>
      </c>
      <c r="AO51" s="97" t="s">
        <v>95</v>
      </c>
      <c r="AP51" s="97" t="s">
        <v>97</v>
      </c>
      <c r="AQ51" s="97" t="s">
        <v>95</v>
      </c>
      <c r="AR51" s="97" t="s">
        <v>95</v>
      </c>
      <c r="AS51" s="97" t="s">
        <v>96</v>
      </c>
      <c r="AT51" s="97" t="s">
        <v>101</v>
      </c>
      <c r="AU51" s="97" t="s">
        <v>103</v>
      </c>
      <c r="AV51" s="97" t="s">
        <v>96</v>
      </c>
      <c r="AW51" s="97" t="s">
        <v>108</v>
      </c>
      <c r="AX51" s="97" t="s">
        <v>97</v>
      </c>
      <c r="AY51" s="97" t="s">
        <v>96</v>
      </c>
      <c r="AZ51" s="97" t="s">
        <v>105</v>
      </c>
      <c r="BA51" s="97" t="s">
        <v>126</v>
      </c>
      <c r="BB51" s="97" t="s">
        <v>114</v>
      </c>
      <c r="BC51" s="97" t="s">
        <v>126</v>
      </c>
      <c r="BD51" s="97" t="s">
        <v>114</v>
      </c>
      <c r="BE51" s="97" t="s">
        <v>105</v>
      </c>
      <c r="BF51" s="97" t="s">
        <v>105</v>
      </c>
      <c r="BG51" s="97" t="s">
        <v>126</v>
      </c>
    </row>
    <row r="52" spans="1:59" x14ac:dyDescent="0.3">
      <c r="A52" s="193"/>
      <c r="B52" t="s">
        <v>164</v>
      </c>
      <c r="D52" s="97" t="s">
        <v>126</v>
      </c>
      <c r="E52" s="97" t="s">
        <v>114</v>
      </c>
      <c r="F52" s="97" t="s">
        <v>105</v>
      </c>
      <c r="G52" s="97" t="s">
        <v>96</v>
      </c>
      <c r="H52" s="97" t="s">
        <v>97</v>
      </c>
      <c r="I52" s="97" t="s">
        <v>95</v>
      </c>
      <c r="J52" s="97" t="s">
        <v>98</v>
      </c>
      <c r="K52" s="97" t="s">
        <v>96</v>
      </c>
      <c r="L52" s="97" t="s">
        <v>95</v>
      </c>
      <c r="M52" s="97" t="s">
        <v>108</v>
      </c>
      <c r="N52" s="97" t="s">
        <v>102</v>
      </c>
      <c r="O52" s="97" t="s">
        <v>103</v>
      </c>
      <c r="P52" s="97" t="s">
        <v>96</v>
      </c>
      <c r="Q52" s="97" t="s">
        <v>97</v>
      </c>
      <c r="R52" s="97" t="s">
        <v>97</v>
      </c>
      <c r="S52" s="97" t="s">
        <v>96</v>
      </c>
      <c r="T52" s="97" t="s">
        <v>98</v>
      </c>
      <c r="U52" s="97" t="s">
        <v>97</v>
      </c>
      <c r="V52" s="97" t="s">
        <v>103</v>
      </c>
      <c r="W52" s="97" t="s">
        <v>96</v>
      </c>
      <c r="X52" s="97" t="s">
        <v>101</v>
      </c>
      <c r="Y52" s="97" t="s">
        <v>95</v>
      </c>
      <c r="Z52" s="97" t="s">
        <v>95</v>
      </c>
      <c r="AA52" s="97" t="s">
        <v>96</v>
      </c>
      <c r="AB52" s="97" t="s">
        <v>96</v>
      </c>
      <c r="AC52" s="97" t="s">
        <v>96</v>
      </c>
      <c r="AD52" s="97" t="s">
        <v>97</v>
      </c>
      <c r="AE52" s="97" t="s">
        <v>103</v>
      </c>
      <c r="AF52" s="97" t="s">
        <v>97</v>
      </c>
      <c r="AG52" s="97" t="s">
        <v>96</v>
      </c>
      <c r="AH52" s="97" t="s">
        <v>101</v>
      </c>
      <c r="AI52" s="97" t="s">
        <v>100</v>
      </c>
      <c r="AJ52" s="97" t="s">
        <v>97</v>
      </c>
      <c r="AK52" s="97" t="s">
        <v>95</v>
      </c>
      <c r="AL52" s="97" t="s">
        <v>96</v>
      </c>
      <c r="AM52" s="97" t="s">
        <v>101</v>
      </c>
      <c r="AN52" s="97" t="s">
        <v>97</v>
      </c>
      <c r="AO52" s="97" t="s">
        <v>96</v>
      </c>
      <c r="AP52" s="97" t="s">
        <v>101</v>
      </c>
      <c r="AQ52" s="97" t="s">
        <v>95</v>
      </c>
      <c r="AR52" s="97" t="s">
        <v>95</v>
      </c>
      <c r="AS52" s="97" t="s">
        <v>107</v>
      </c>
      <c r="AT52" s="97" t="s">
        <v>96</v>
      </c>
      <c r="AU52" s="97" t="s">
        <v>96</v>
      </c>
      <c r="AV52" s="97" t="s">
        <v>108</v>
      </c>
      <c r="AW52" s="97" t="s">
        <v>108</v>
      </c>
      <c r="AX52" s="97" t="s">
        <v>96</v>
      </c>
      <c r="AY52" s="97" t="s">
        <v>96</v>
      </c>
      <c r="AZ52" s="97" t="s">
        <v>97</v>
      </c>
      <c r="BA52" s="97" t="s">
        <v>97</v>
      </c>
      <c r="BB52" s="97" t="s">
        <v>101</v>
      </c>
      <c r="BC52" s="97" t="s">
        <v>97</v>
      </c>
      <c r="BD52" s="97" t="s">
        <v>96</v>
      </c>
      <c r="BE52" s="97" t="s">
        <v>114</v>
      </c>
      <c r="BF52" s="97" t="s">
        <v>105</v>
      </c>
      <c r="BG52" s="97" t="s">
        <v>105</v>
      </c>
    </row>
    <row r="53" spans="1:59" x14ac:dyDescent="0.3">
      <c r="A53" s="193"/>
      <c r="B53" t="s">
        <v>165</v>
      </c>
      <c r="D53" s="97" t="s">
        <v>126</v>
      </c>
      <c r="E53" s="97" t="s">
        <v>114</v>
      </c>
      <c r="F53" s="97" t="s">
        <v>126</v>
      </c>
      <c r="G53" s="97" t="s">
        <v>96</v>
      </c>
      <c r="H53" s="97" t="s">
        <v>97</v>
      </c>
      <c r="I53" s="97" t="s">
        <v>95</v>
      </c>
      <c r="J53" s="97" t="s">
        <v>98</v>
      </c>
      <c r="K53" s="97" t="s">
        <v>96</v>
      </c>
      <c r="L53" s="97" t="s">
        <v>95</v>
      </c>
      <c r="M53" s="97" t="s">
        <v>108</v>
      </c>
      <c r="N53" s="97" t="s">
        <v>96</v>
      </c>
      <c r="O53" s="97" t="s">
        <v>103</v>
      </c>
      <c r="P53" s="97" t="s">
        <v>96</v>
      </c>
      <c r="Q53" s="97" t="s">
        <v>97</v>
      </c>
      <c r="R53" s="97" t="s">
        <v>96</v>
      </c>
      <c r="S53" s="97" t="s">
        <v>96</v>
      </c>
      <c r="T53" s="97" t="s">
        <v>98</v>
      </c>
      <c r="U53" s="97" t="s">
        <v>97</v>
      </c>
      <c r="V53" s="97" t="s">
        <v>103</v>
      </c>
      <c r="W53" s="97" t="s">
        <v>96</v>
      </c>
      <c r="X53" s="97" t="s">
        <v>101</v>
      </c>
      <c r="Y53" s="97" t="s">
        <v>95</v>
      </c>
      <c r="Z53" s="97" t="s">
        <v>95</v>
      </c>
      <c r="AA53" s="97" t="s">
        <v>96</v>
      </c>
      <c r="AB53" s="97" t="s">
        <v>96</v>
      </c>
      <c r="AC53" s="97" t="s">
        <v>96</v>
      </c>
      <c r="AD53" s="97" t="s">
        <v>97</v>
      </c>
      <c r="AE53" s="97" t="s">
        <v>103</v>
      </c>
      <c r="AF53" s="97" t="s">
        <v>97</v>
      </c>
      <c r="AG53" s="97" t="s">
        <v>96</v>
      </c>
      <c r="AH53" s="97" t="s">
        <v>101</v>
      </c>
      <c r="AI53" s="97" t="s">
        <v>95</v>
      </c>
      <c r="AJ53" s="97" t="s">
        <v>97</v>
      </c>
      <c r="AK53" s="97" t="s">
        <v>95</v>
      </c>
      <c r="AL53" s="97" t="s">
        <v>96</v>
      </c>
      <c r="AM53" s="97" t="s">
        <v>101</v>
      </c>
      <c r="AN53" s="97" t="s">
        <v>97</v>
      </c>
      <c r="AO53" s="97" t="s">
        <v>96</v>
      </c>
      <c r="AP53" s="97" t="s">
        <v>101</v>
      </c>
      <c r="AQ53" s="97" t="s">
        <v>95</v>
      </c>
      <c r="AR53" s="97" t="s">
        <v>95</v>
      </c>
      <c r="AS53" s="97" t="s">
        <v>104</v>
      </c>
      <c r="AT53" s="97" t="s">
        <v>96</v>
      </c>
      <c r="AU53" s="97" t="s">
        <v>96</v>
      </c>
      <c r="AV53" s="97" t="s">
        <v>107</v>
      </c>
      <c r="AW53" s="97" t="s">
        <v>101</v>
      </c>
      <c r="AX53" s="97" t="s">
        <v>96</v>
      </c>
      <c r="AY53" s="97" t="s">
        <v>96</v>
      </c>
      <c r="AZ53" s="97" t="s">
        <v>97</v>
      </c>
      <c r="BA53" s="97" t="s">
        <v>95</v>
      </c>
      <c r="BB53" s="97" t="s">
        <v>107</v>
      </c>
      <c r="BC53" s="97" t="s">
        <v>103</v>
      </c>
      <c r="BD53" s="97" t="s">
        <v>96</v>
      </c>
      <c r="BE53" s="97" t="s">
        <v>107</v>
      </c>
      <c r="BF53" s="97" t="s">
        <v>101</v>
      </c>
      <c r="BG53" s="97" t="s">
        <v>101</v>
      </c>
    </row>
    <row r="54" spans="1:59" x14ac:dyDescent="0.3">
      <c r="A54" s="193"/>
      <c r="B54" t="s">
        <v>166</v>
      </c>
      <c r="D54" s="97" t="s">
        <v>105</v>
      </c>
      <c r="E54" s="97" t="s">
        <v>105</v>
      </c>
      <c r="F54" s="97" t="s">
        <v>116</v>
      </c>
      <c r="G54" s="97" t="s">
        <v>97</v>
      </c>
      <c r="H54" s="97" t="s">
        <v>101</v>
      </c>
      <c r="I54" s="97" t="s">
        <v>101</v>
      </c>
      <c r="J54" s="97" t="s">
        <v>97</v>
      </c>
      <c r="K54" s="97" t="s">
        <v>103</v>
      </c>
      <c r="L54" s="97" t="s">
        <v>96</v>
      </c>
      <c r="M54" s="97" t="s">
        <v>101</v>
      </c>
      <c r="N54" s="97" t="s">
        <v>97</v>
      </c>
      <c r="O54" s="97" t="s">
        <v>104</v>
      </c>
      <c r="P54" s="97" t="s">
        <v>123</v>
      </c>
      <c r="Q54" s="97" t="s">
        <v>101</v>
      </c>
      <c r="R54" s="97" t="s">
        <v>95</v>
      </c>
      <c r="S54" s="97" t="s">
        <v>95</v>
      </c>
      <c r="T54" s="97" t="s">
        <v>104</v>
      </c>
      <c r="U54" s="97" t="s">
        <v>102</v>
      </c>
      <c r="V54" s="97" t="s">
        <v>97</v>
      </c>
      <c r="W54" s="97" t="s">
        <v>96</v>
      </c>
      <c r="X54" s="97" t="s">
        <v>97</v>
      </c>
      <c r="Y54" s="97" t="s">
        <v>101</v>
      </c>
      <c r="Z54" s="97" t="s">
        <v>101</v>
      </c>
      <c r="AA54" s="97" t="s">
        <v>95</v>
      </c>
      <c r="AB54" s="97" t="s">
        <v>95</v>
      </c>
      <c r="AC54" s="97" t="s">
        <v>108</v>
      </c>
      <c r="AD54" s="97" t="s">
        <v>95</v>
      </c>
      <c r="AE54" s="97" t="s">
        <v>108</v>
      </c>
      <c r="AF54" s="97" t="s">
        <v>103</v>
      </c>
      <c r="AG54" s="97" t="s">
        <v>96</v>
      </c>
      <c r="AH54" s="97" t="s">
        <v>103</v>
      </c>
      <c r="AI54" s="97" t="s">
        <v>95</v>
      </c>
      <c r="AJ54" s="97" t="s">
        <v>96</v>
      </c>
      <c r="AK54" s="97" t="s">
        <v>95</v>
      </c>
      <c r="AL54" s="97" t="s">
        <v>101</v>
      </c>
      <c r="AM54" s="97" t="s">
        <v>101</v>
      </c>
      <c r="AN54" s="97" t="s">
        <v>95</v>
      </c>
      <c r="AO54" s="97" t="s">
        <v>96</v>
      </c>
      <c r="AP54" s="97" t="s">
        <v>104</v>
      </c>
      <c r="AQ54" s="97" t="s">
        <v>101</v>
      </c>
      <c r="AR54" s="97" t="s">
        <v>97</v>
      </c>
      <c r="AS54" s="97" t="s">
        <v>97</v>
      </c>
      <c r="AT54" s="97" t="s">
        <v>103</v>
      </c>
      <c r="AU54" s="97" t="s">
        <v>119</v>
      </c>
      <c r="AV54" s="97" t="s">
        <v>96</v>
      </c>
      <c r="AW54" s="97" t="s">
        <v>107</v>
      </c>
      <c r="AX54" s="97" t="s">
        <v>98</v>
      </c>
      <c r="AY54" s="97" t="s">
        <v>95</v>
      </c>
      <c r="AZ54" s="97" t="s">
        <v>114</v>
      </c>
      <c r="BA54" s="97" t="s">
        <v>96</v>
      </c>
      <c r="BB54" s="97" t="s">
        <v>101</v>
      </c>
      <c r="BC54" s="97" t="s">
        <v>101</v>
      </c>
      <c r="BD54" s="97" t="s">
        <v>101</v>
      </c>
      <c r="BE54" s="97" t="s">
        <v>105</v>
      </c>
      <c r="BF54" s="97" t="s">
        <v>105</v>
      </c>
      <c r="BG54" s="97" t="s">
        <v>126</v>
      </c>
    </row>
    <row r="55" spans="1:59" x14ac:dyDescent="0.3">
      <c r="A55" s="193"/>
      <c r="B55" t="s">
        <v>167</v>
      </c>
      <c r="D55" s="97" t="s">
        <v>114</v>
      </c>
      <c r="E55" s="97" t="s">
        <v>116</v>
      </c>
      <c r="F55" s="97" t="s">
        <v>114</v>
      </c>
      <c r="G55" s="97" t="s">
        <v>116</v>
      </c>
      <c r="H55" s="97" t="s">
        <v>105</v>
      </c>
      <c r="I55" s="97" t="s">
        <v>126</v>
      </c>
      <c r="J55" s="97" t="s">
        <v>114</v>
      </c>
      <c r="K55" s="97" t="s">
        <v>114</v>
      </c>
      <c r="L55" s="97" t="s">
        <v>114</v>
      </c>
      <c r="M55" s="97" t="s">
        <v>105</v>
      </c>
      <c r="N55" s="97" t="s">
        <v>116</v>
      </c>
      <c r="O55" s="97" t="s">
        <v>105</v>
      </c>
      <c r="P55" s="97" t="s">
        <v>126</v>
      </c>
      <c r="Q55" s="97" t="s">
        <v>126</v>
      </c>
      <c r="R55" s="97" t="s">
        <v>95</v>
      </c>
      <c r="S55" s="97" t="s">
        <v>95</v>
      </c>
      <c r="T55" s="97" t="s">
        <v>96</v>
      </c>
      <c r="U55" s="97" t="s">
        <v>107</v>
      </c>
      <c r="V55" s="97" t="s">
        <v>97</v>
      </c>
      <c r="W55" s="97" t="s">
        <v>96</v>
      </c>
      <c r="X55" s="97" t="s">
        <v>97</v>
      </c>
      <c r="Y55" s="97" t="s">
        <v>101</v>
      </c>
      <c r="Z55" s="97" t="s">
        <v>108</v>
      </c>
      <c r="AA55" s="97" t="s">
        <v>95</v>
      </c>
      <c r="AB55" s="97" t="s">
        <v>95</v>
      </c>
      <c r="AC55" s="97" t="s">
        <v>95</v>
      </c>
      <c r="AD55" s="97" t="s">
        <v>108</v>
      </c>
      <c r="AE55" s="97" t="s">
        <v>108</v>
      </c>
      <c r="AF55" s="97" t="s">
        <v>107</v>
      </c>
      <c r="AG55" s="97" t="s">
        <v>96</v>
      </c>
      <c r="AH55" s="97" t="s">
        <v>96</v>
      </c>
      <c r="AI55" s="97" t="s">
        <v>95</v>
      </c>
      <c r="AJ55" s="97" t="s">
        <v>103</v>
      </c>
      <c r="AK55" s="97" t="s">
        <v>95</v>
      </c>
      <c r="AL55" s="97" t="s">
        <v>101</v>
      </c>
      <c r="AM55" s="97" t="s">
        <v>101</v>
      </c>
      <c r="AN55" s="97" t="s">
        <v>95</v>
      </c>
      <c r="AO55" s="97" t="s">
        <v>96</v>
      </c>
      <c r="AP55" s="97" t="s">
        <v>104</v>
      </c>
      <c r="AQ55" s="97" t="s">
        <v>101</v>
      </c>
      <c r="AR55" s="97" t="s">
        <v>97</v>
      </c>
      <c r="AS55" s="97" t="s">
        <v>101</v>
      </c>
      <c r="AT55" s="97" t="s">
        <v>101</v>
      </c>
      <c r="AU55" s="97" t="s">
        <v>102</v>
      </c>
      <c r="AV55" s="97" t="s">
        <v>98</v>
      </c>
      <c r="AW55" s="97" t="s">
        <v>96</v>
      </c>
      <c r="AX55" s="97" t="s">
        <v>101</v>
      </c>
      <c r="AY55" s="97" t="s">
        <v>96</v>
      </c>
      <c r="AZ55" s="97" t="s">
        <v>95</v>
      </c>
      <c r="BA55" s="97" t="s">
        <v>105</v>
      </c>
      <c r="BB55" s="97" t="s">
        <v>126</v>
      </c>
      <c r="BC55" s="97" t="s">
        <v>114</v>
      </c>
      <c r="BD55" s="97" t="s">
        <v>96</v>
      </c>
      <c r="BE55" s="97" t="s">
        <v>96</v>
      </c>
      <c r="BF55" s="97" t="s">
        <v>103</v>
      </c>
      <c r="BG55" s="97" t="s">
        <v>95</v>
      </c>
    </row>
    <row r="56" spans="1:59" x14ac:dyDescent="0.3">
      <c r="A56" s="193"/>
      <c r="B56" t="s">
        <v>168</v>
      </c>
      <c r="D56" s="97" t="s">
        <v>114</v>
      </c>
      <c r="E56" s="97" t="s">
        <v>114</v>
      </c>
      <c r="F56" s="97" t="s">
        <v>114</v>
      </c>
      <c r="G56" s="97" t="s">
        <v>97</v>
      </c>
      <c r="H56" s="97" t="s">
        <v>108</v>
      </c>
      <c r="I56" s="97" t="s">
        <v>95</v>
      </c>
      <c r="J56" s="97" t="s">
        <v>96</v>
      </c>
      <c r="K56" s="97" t="s">
        <v>96</v>
      </c>
      <c r="L56" s="97" t="s">
        <v>96</v>
      </c>
      <c r="M56" s="97" t="s">
        <v>101</v>
      </c>
      <c r="N56" s="97" t="s">
        <v>97</v>
      </c>
      <c r="O56" s="97" t="s">
        <v>107</v>
      </c>
      <c r="P56" s="97" t="s">
        <v>95</v>
      </c>
      <c r="Q56" s="97" t="s">
        <v>100</v>
      </c>
      <c r="R56" s="97" t="s">
        <v>99</v>
      </c>
      <c r="S56" s="97" t="s">
        <v>95</v>
      </c>
      <c r="T56" s="97" t="s">
        <v>96</v>
      </c>
      <c r="U56" s="97" t="s">
        <v>107</v>
      </c>
      <c r="V56" s="97" t="s">
        <v>97</v>
      </c>
      <c r="W56" s="97" t="s">
        <v>96</v>
      </c>
      <c r="X56" s="97" t="s">
        <v>97</v>
      </c>
      <c r="Y56" s="97" t="s">
        <v>101</v>
      </c>
      <c r="Z56" s="97" t="s">
        <v>108</v>
      </c>
      <c r="AA56" s="97" t="s">
        <v>95</v>
      </c>
      <c r="AB56" s="97" t="s">
        <v>95</v>
      </c>
      <c r="AC56" s="97" t="s">
        <v>95</v>
      </c>
      <c r="AD56" s="97" t="s">
        <v>108</v>
      </c>
      <c r="AE56" s="97" t="s">
        <v>108</v>
      </c>
      <c r="AF56" s="97" t="s">
        <v>107</v>
      </c>
      <c r="AG56" s="97" t="s">
        <v>96</v>
      </c>
      <c r="AH56" s="97" t="s">
        <v>96</v>
      </c>
      <c r="AI56" s="97" t="s">
        <v>95</v>
      </c>
      <c r="AJ56" s="97" t="s">
        <v>103</v>
      </c>
      <c r="AK56" s="97" t="s">
        <v>95</v>
      </c>
      <c r="AL56" s="97" t="s">
        <v>101</v>
      </c>
      <c r="AM56" s="97" t="s">
        <v>101</v>
      </c>
      <c r="AN56" s="97" t="s">
        <v>95</v>
      </c>
      <c r="AO56" s="97" t="s">
        <v>96</v>
      </c>
      <c r="AP56" s="97" t="s">
        <v>104</v>
      </c>
      <c r="AQ56" s="97" t="s">
        <v>101</v>
      </c>
      <c r="AR56" s="97" t="s">
        <v>97</v>
      </c>
      <c r="AS56" s="97" t="s">
        <v>101</v>
      </c>
      <c r="AT56" s="97" t="s">
        <v>101</v>
      </c>
      <c r="AU56" s="97" t="s">
        <v>103</v>
      </c>
      <c r="AV56" s="97" t="s">
        <v>98</v>
      </c>
      <c r="AW56" s="97" t="s">
        <v>96</v>
      </c>
      <c r="AX56" s="97" t="s">
        <v>101</v>
      </c>
      <c r="AY56" s="97" t="s">
        <v>96</v>
      </c>
      <c r="AZ56" s="97" t="s">
        <v>95</v>
      </c>
      <c r="BA56" s="97" t="s">
        <v>105</v>
      </c>
      <c r="BB56" s="97" t="s">
        <v>126</v>
      </c>
      <c r="BC56" s="97" t="s">
        <v>114</v>
      </c>
      <c r="BD56" s="97" t="s">
        <v>96</v>
      </c>
      <c r="BE56" s="97" t="s">
        <v>96</v>
      </c>
      <c r="BF56" s="97" t="s">
        <v>103</v>
      </c>
      <c r="BG56" s="97" t="s">
        <v>95</v>
      </c>
    </row>
    <row r="57" spans="1:59" x14ac:dyDescent="0.3">
      <c r="A57" s="193"/>
      <c r="B57" t="s">
        <v>169</v>
      </c>
      <c r="D57" s="97" t="s">
        <v>114</v>
      </c>
      <c r="E57" s="97" t="s">
        <v>114</v>
      </c>
      <c r="F57" s="97" t="s">
        <v>114</v>
      </c>
      <c r="G57" s="97" t="s">
        <v>97</v>
      </c>
      <c r="H57" s="97" t="s">
        <v>108</v>
      </c>
      <c r="I57" s="97" t="s">
        <v>95</v>
      </c>
      <c r="J57" s="97" t="s">
        <v>96</v>
      </c>
      <c r="K57" s="97" t="s">
        <v>96</v>
      </c>
      <c r="L57" s="97" t="s">
        <v>96</v>
      </c>
      <c r="M57" s="97" t="s">
        <v>101</v>
      </c>
      <c r="N57" s="97" t="s">
        <v>97</v>
      </c>
      <c r="O57" s="97" t="s">
        <v>101</v>
      </c>
      <c r="P57" s="97" t="s">
        <v>95</v>
      </c>
      <c r="Q57" s="97" t="s">
        <v>100</v>
      </c>
      <c r="R57" s="97" t="s">
        <v>95</v>
      </c>
      <c r="S57" s="97" t="s">
        <v>95</v>
      </c>
      <c r="T57" s="97" t="s">
        <v>101</v>
      </c>
      <c r="U57" s="97" t="s">
        <v>107</v>
      </c>
      <c r="V57" s="97" t="s">
        <v>97</v>
      </c>
      <c r="W57" s="97" t="s">
        <v>96</v>
      </c>
      <c r="X57" s="97" t="s">
        <v>97</v>
      </c>
      <c r="Y57" s="97" t="s">
        <v>101</v>
      </c>
      <c r="Z57" s="97" t="s">
        <v>108</v>
      </c>
      <c r="AA57" s="97" t="s">
        <v>95</v>
      </c>
      <c r="AB57" s="97" t="s">
        <v>95</v>
      </c>
      <c r="AC57" s="97" t="s">
        <v>95</v>
      </c>
      <c r="AD57" s="97" t="s">
        <v>108</v>
      </c>
      <c r="AE57" s="97" t="s">
        <v>108</v>
      </c>
      <c r="AF57" s="97" t="s">
        <v>96</v>
      </c>
      <c r="AG57" s="97" t="s">
        <v>96</v>
      </c>
      <c r="AH57" s="97" t="s">
        <v>96</v>
      </c>
      <c r="AI57" s="97" t="s">
        <v>95</v>
      </c>
      <c r="AJ57" s="97" t="s">
        <v>103</v>
      </c>
      <c r="AK57" s="97" t="s">
        <v>95</v>
      </c>
      <c r="AL57" s="97" t="s">
        <v>101</v>
      </c>
      <c r="AM57" s="97" t="s">
        <v>101</v>
      </c>
      <c r="AN57" s="97" t="s">
        <v>95</v>
      </c>
      <c r="AO57" s="97" t="s">
        <v>96</v>
      </c>
      <c r="AP57" s="97" t="s">
        <v>104</v>
      </c>
      <c r="AQ57" s="97" t="s">
        <v>101</v>
      </c>
      <c r="AR57" s="97" t="s">
        <v>97</v>
      </c>
      <c r="AS57" s="97" t="s">
        <v>101</v>
      </c>
      <c r="AT57" s="97" t="s">
        <v>101</v>
      </c>
      <c r="AU57" s="97" t="s">
        <v>95</v>
      </c>
      <c r="AV57" s="97" t="s">
        <v>96</v>
      </c>
      <c r="AW57" s="97" t="s">
        <v>101</v>
      </c>
      <c r="AX57" s="97" t="s">
        <v>99</v>
      </c>
      <c r="AY57" s="97" t="s">
        <v>100</v>
      </c>
      <c r="AZ57" s="97" t="s">
        <v>104</v>
      </c>
      <c r="BA57" s="97" t="s">
        <v>101</v>
      </c>
      <c r="BB57" s="97" t="s">
        <v>101</v>
      </c>
      <c r="BC57" s="97" t="s">
        <v>97</v>
      </c>
      <c r="BD57" s="97" t="s">
        <v>101</v>
      </c>
      <c r="BE57" s="97" t="s">
        <v>101</v>
      </c>
      <c r="BF57" s="97" t="s">
        <v>96</v>
      </c>
      <c r="BG57" s="97" t="s">
        <v>101</v>
      </c>
    </row>
    <row r="58" spans="1:59" x14ac:dyDescent="0.3">
      <c r="A58" s="193"/>
      <c r="B58" t="s">
        <v>170</v>
      </c>
      <c r="D58" s="97" t="s">
        <v>114</v>
      </c>
      <c r="E58" s="97" t="s">
        <v>126</v>
      </c>
      <c r="F58" s="97" t="s">
        <v>114</v>
      </c>
      <c r="G58" s="97" t="s">
        <v>101</v>
      </c>
      <c r="H58" s="97" t="s">
        <v>97</v>
      </c>
      <c r="I58" s="97" t="s">
        <v>96</v>
      </c>
      <c r="J58" s="97" t="s">
        <v>95</v>
      </c>
      <c r="K58" s="97" t="s">
        <v>111</v>
      </c>
      <c r="L58" s="97" t="s">
        <v>95</v>
      </c>
      <c r="M58" s="97" t="s">
        <v>101</v>
      </c>
      <c r="N58" s="97" t="s">
        <v>123</v>
      </c>
      <c r="O58" s="97" t="s">
        <v>101</v>
      </c>
      <c r="P58" s="97" t="s">
        <v>95</v>
      </c>
      <c r="Q58" s="97" t="s">
        <v>101</v>
      </c>
      <c r="R58" s="97" t="s">
        <v>97</v>
      </c>
      <c r="S58" s="97" t="s">
        <v>101</v>
      </c>
      <c r="T58" s="97" t="s">
        <v>96</v>
      </c>
      <c r="U58" s="97" t="s">
        <v>101</v>
      </c>
      <c r="V58" s="97" t="s">
        <v>108</v>
      </c>
      <c r="W58" s="97" t="s">
        <v>111</v>
      </c>
      <c r="X58" s="97" t="s">
        <v>101</v>
      </c>
      <c r="Y58" s="97" t="s">
        <v>108</v>
      </c>
      <c r="Z58" s="97" t="s">
        <v>95</v>
      </c>
      <c r="AA58" s="97" t="s">
        <v>95</v>
      </c>
      <c r="AB58" s="97" t="s">
        <v>96</v>
      </c>
      <c r="AC58" s="97" t="s">
        <v>95</v>
      </c>
      <c r="AD58" s="97" t="s">
        <v>96</v>
      </c>
      <c r="AE58" s="97" t="s">
        <v>97</v>
      </c>
      <c r="AF58" s="97" t="s">
        <v>95</v>
      </c>
      <c r="AG58" s="97" t="s">
        <v>101</v>
      </c>
      <c r="AH58" s="97" t="s">
        <v>101</v>
      </c>
      <c r="AI58" s="97" t="s">
        <v>101</v>
      </c>
      <c r="AJ58" s="97" t="s">
        <v>100</v>
      </c>
      <c r="AK58" s="97" t="s">
        <v>101</v>
      </c>
      <c r="AL58" s="97" t="s">
        <v>101</v>
      </c>
      <c r="AM58" s="97" t="s">
        <v>97</v>
      </c>
      <c r="AN58" s="97" t="s">
        <v>96</v>
      </c>
      <c r="AO58" s="97" t="s">
        <v>96</v>
      </c>
      <c r="AP58" s="97" t="s">
        <v>95</v>
      </c>
      <c r="AQ58" s="97" t="s">
        <v>108</v>
      </c>
      <c r="AR58" s="97" t="s">
        <v>97</v>
      </c>
      <c r="AS58" s="97" t="s">
        <v>95</v>
      </c>
      <c r="AT58" s="97" t="s">
        <v>96</v>
      </c>
      <c r="AU58" s="97" t="s">
        <v>96</v>
      </c>
      <c r="AV58" s="97" t="s">
        <v>96</v>
      </c>
      <c r="AW58" s="97" t="s">
        <v>98</v>
      </c>
      <c r="AX58" s="97" t="s">
        <v>95</v>
      </c>
      <c r="AY58" s="97" t="s">
        <v>107</v>
      </c>
      <c r="AZ58" s="97" t="s">
        <v>101</v>
      </c>
      <c r="BA58" s="97" t="s">
        <v>95</v>
      </c>
      <c r="BB58" s="97" t="s">
        <v>104</v>
      </c>
      <c r="BC58" s="97" t="s">
        <v>107</v>
      </c>
      <c r="BD58" s="97" t="s">
        <v>95</v>
      </c>
      <c r="BE58" s="97" t="s">
        <v>96</v>
      </c>
      <c r="BF58" s="97" t="s">
        <v>97</v>
      </c>
      <c r="BG58" s="97" t="s">
        <v>96</v>
      </c>
    </row>
    <row r="59" spans="1:59" x14ac:dyDescent="0.3">
      <c r="A59" s="193"/>
      <c r="B59" t="s">
        <v>171</v>
      </c>
      <c r="D59" s="97" t="s">
        <v>101</v>
      </c>
      <c r="E59" s="97" t="s">
        <v>97</v>
      </c>
      <c r="F59" s="97" t="s">
        <v>96</v>
      </c>
      <c r="G59" s="97" t="s">
        <v>96</v>
      </c>
      <c r="H59" s="97" t="s">
        <v>103</v>
      </c>
      <c r="I59" s="97" t="s">
        <v>96</v>
      </c>
      <c r="J59" s="97" t="s">
        <v>108</v>
      </c>
      <c r="K59" s="97" t="s">
        <v>95</v>
      </c>
      <c r="L59" s="97" t="s">
        <v>95</v>
      </c>
      <c r="M59" s="97" t="s">
        <v>101</v>
      </c>
      <c r="N59" s="97" t="s">
        <v>97</v>
      </c>
      <c r="O59" s="97" t="s">
        <v>97</v>
      </c>
      <c r="P59" s="97" t="s">
        <v>101</v>
      </c>
      <c r="Q59" s="97" t="s">
        <v>95</v>
      </c>
      <c r="R59" s="97" t="s">
        <v>96</v>
      </c>
      <c r="S59" s="97" t="s">
        <v>101</v>
      </c>
      <c r="T59" s="97" t="s">
        <v>102</v>
      </c>
      <c r="U59" s="97" t="s">
        <v>111</v>
      </c>
      <c r="V59" s="97" t="s">
        <v>101</v>
      </c>
      <c r="W59" s="97" t="s">
        <v>101</v>
      </c>
      <c r="X59" s="97" t="s">
        <v>101</v>
      </c>
      <c r="Y59" s="97" t="s">
        <v>108</v>
      </c>
      <c r="Z59" s="97" t="s">
        <v>95</v>
      </c>
      <c r="AA59" s="97" t="s">
        <v>95</v>
      </c>
      <c r="AB59" s="97" t="s">
        <v>96</v>
      </c>
      <c r="AC59" s="97" t="s">
        <v>95</v>
      </c>
      <c r="AD59" s="97" t="s">
        <v>96</v>
      </c>
      <c r="AE59" s="97" t="s">
        <v>97</v>
      </c>
      <c r="AF59" s="97" t="s">
        <v>95</v>
      </c>
      <c r="AG59" s="97" t="s">
        <v>101</v>
      </c>
      <c r="AH59" s="97" t="s">
        <v>101</v>
      </c>
      <c r="AI59" s="97" t="s">
        <v>101</v>
      </c>
      <c r="AJ59" s="97" t="s">
        <v>95</v>
      </c>
      <c r="AK59" s="97" t="s">
        <v>101</v>
      </c>
      <c r="AL59" s="97" t="s">
        <v>101</v>
      </c>
      <c r="AM59" s="97" t="s">
        <v>97</v>
      </c>
      <c r="AN59" s="97" t="s">
        <v>96</v>
      </c>
      <c r="AO59" s="97" t="s">
        <v>102</v>
      </c>
      <c r="AP59" s="97" t="s">
        <v>95</v>
      </c>
      <c r="AQ59" s="97" t="s">
        <v>101</v>
      </c>
      <c r="AR59" s="97" t="s">
        <v>101</v>
      </c>
      <c r="AS59" s="97" t="s">
        <v>108</v>
      </c>
      <c r="AT59" s="97" t="s">
        <v>95</v>
      </c>
      <c r="AU59" s="97" t="s">
        <v>101</v>
      </c>
      <c r="AV59" s="97" t="s">
        <v>101</v>
      </c>
      <c r="AW59" s="97" t="s">
        <v>107</v>
      </c>
      <c r="AX59" s="97" t="s">
        <v>107</v>
      </c>
      <c r="AY59" s="97" t="s">
        <v>101</v>
      </c>
      <c r="AZ59" s="97" t="s">
        <v>95</v>
      </c>
      <c r="BA59" s="97" t="s">
        <v>114</v>
      </c>
      <c r="BB59" s="97" t="s">
        <v>105</v>
      </c>
      <c r="BC59" s="97" t="s">
        <v>105</v>
      </c>
      <c r="BD59" s="97" t="s">
        <v>105</v>
      </c>
      <c r="BE59" s="97" t="s">
        <v>126</v>
      </c>
      <c r="BF59" s="97" t="s">
        <v>126</v>
      </c>
      <c r="BG59" s="97" t="s">
        <v>114</v>
      </c>
    </row>
    <row r="60" spans="1:59" x14ac:dyDescent="0.3">
      <c r="A60" s="193"/>
      <c r="B60" t="s">
        <v>172</v>
      </c>
      <c r="D60" s="97" t="s">
        <v>101</v>
      </c>
      <c r="E60" s="97" t="s">
        <v>101</v>
      </c>
      <c r="F60" s="97" t="s">
        <v>95</v>
      </c>
      <c r="G60" s="97" t="s">
        <v>95</v>
      </c>
      <c r="H60" s="97" t="s">
        <v>101</v>
      </c>
      <c r="I60" s="97" t="s">
        <v>97</v>
      </c>
      <c r="J60" s="97" t="s">
        <v>103</v>
      </c>
      <c r="K60" s="97" t="s">
        <v>103</v>
      </c>
      <c r="L60" s="97" t="s">
        <v>107</v>
      </c>
      <c r="M60" s="97" t="s">
        <v>107</v>
      </c>
      <c r="N60" s="97" t="s">
        <v>101</v>
      </c>
      <c r="O60" s="97" t="s">
        <v>97</v>
      </c>
      <c r="P60" s="97" t="s">
        <v>96</v>
      </c>
      <c r="Q60" s="97" t="s">
        <v>96</v>
      </c>
      <c r="R60" s="97" t="s">
        <v>105</v>
      </c>
      <c r="S60" s="97" t="s">
        <v>103</v>
      </c>
      <c r="T60" s="97" t="s">
        <v>96</v>
      </c>
      <c r="U60" s="97" t="s">
        <v>96</v>
      </c>
      <c r="V60" s="97" t="s">
        <v>95</v>
      </c>
      <c r="W60" s="97" t="s">
        <v>96</v>
      </c>
      <c r="X60" s="97" t="s">
        <v>101</v>
      </c>
      <c r="Y60" s="97" t="s">
        <v>100</v>
      </c>
      <c r="Z60" s="97" t="s">
        <v>96</v>
      </c>
      <c r="AA60" s="97" t="s">
        <v>101</v>
      </c>
      <c r="AB60" s="97" t="s">
        <v>101</v>
      </c>
      <c r="AC60" s="97" t="s">
        <v>97</v>
      </c>
      <c r="AD60" s="97" t="s">
        <v>96</v>
      </c>
      <c r="AE60" s="97" t="s">
        <v>97</v>
      </c>
      <c r="AF60" s="97" t="s">
        <v>108</v>
      </c>
      <c r="AG60" s="97" t="s">
        <v>97</v>
      </c>
      <c r="AH60" s="97" t="s">
        <v>95</v>
      </c>
      <c r="AI60" s="97" t="s">
        <v>96</v>
      </c>
      <c r="AJ60" s="97" t="s">
        <v>103</v>
      </c>
      <c r="AK60" s="97" t="s">
        <v>95</v>
      </c>
      <c r="AL60" s="97" t="s">
        <v>97</v>
      </c>
      <c r="AM60" s="97" t="s">
        <v>108</v>
      </c>
      <c r="AN60" s="97" t="s">
        <v>101</v>
      </c>
      <c r="AO60" s="97" t="s">
        <v>97</v>
      </c>
      <c r="AP60" s="97" t="s">
        <v>102</v>
      </c>
      <c r="AQ60" s="97" t="s">
        <v>101</v>
      </c>
      <c r="AR60" s="97" t="s">
        <v>103</v>
      </c>
      <c r="AS60" s="97" t="s">
        <v>101</v>
      </c>
      <c r="AT60" s="97" t="s">
        <v>96</v>
      </c>
      <c r="AU60" s="97" t="s">
        <v>96</v>
      </c>
      <c r="AV60" s="97" t="s">
        <v>107</v>
      </c>
      <c r="AW60" s="97" t="s">
        <v>101</v>
      </c>
      <c r="AX60" s="97" t="s">
        <v>101</v>
      </c>
      <c r="AY60" s="97" t="s">
        <v>95</v>
      </c>
      <c r="AZ60" s="97" t="s">
        <v>116</v>
      </c>
      <c r="BA60" s="97" t="s">
        <v>101</v>
      </c>
      <c r="BB60" s="97" t="s">
        <v>101</v>
      </c>
      <c r="BC60" s="97" t="s">
        <v>101</v>
      </c>
      <c r="BD60" s="97" t="s">
        <v>101</v>
      </c>
      <c r="BE60" s="97" t="s">
        <v>103</v>
      </c>
      <c r="BF60" s="97" t="s">
        <v>105</v>
      </c>
      <c r="BG60" s="97" t="s">
        <v>105</v>
      </c>
    </row>
    <row r="61" spans="1:59" x14ac:dyDescent="0.3">
      <c r="A61" s="193"/>
      <c r="B61" t="s">
        <v>173</v>
      </c>
      <c r="D61" s="97" t="s">
        <v>126</v>
      </c>
      <c r="E61" s="97" t="s">
        <v>126</v>
      </c>
      <c r="F61" s="97" t="s">
        <v>95</v>
      </c>
      <c r="G61" s="97" t="s">
        <v>95</v>
      </c>
      <c r="H61" s="97" t="s">
        <v>101</v>
      </c>
      <c r="I61" s="97" t="s">
        <v>97</v>
      </c>
      <c r="J61" s="97" t="s">
        <v>103</v>
      </c>
      <c r="K61" s="97" t="s">
        <v>103</v>
      </c>
      <c r="L61" s="97" t="s">
        <v>107</v>
      </c>
      <c r="M61" s="97" t="s">
        <v>107</v>
      </c>
      <c r="N61" s="97" t="s">
        <v>101</v>
      </c>
      <c r="O61" s="97" t="s">
        <v>97</v>
      </c>
      <c r="P61" s="97" t="s">
        <v>96</v>
      </c>
      <c r="Q61" s="97" t="s">
        <v>96</v>
      </c>
      <c r="R61" s="97" t="s">
        <v>105</v>
      </c>
      <c r="S61" s="97" t="s">
        <v>103</v>
      </c>
      <c r="T61" s="97" t="s">
        <v>96</v>
      </c>
      <c r="U61" s="97" t="s">
        <v>96</v>
      </c>
      <c r="V61" s="97" t="s">
        <v>95</v>
      </c>
      <c r="W61" s="97" t="s">
        <v>96</v>
      </c>
      <c r="X61" s="97" t="s">
        <v>101</v>
      </c>
      <c r="Y61" s="97" t="s">
        <v>100</v>
      </c>
      <c r="Z61" s="97" t="s">
        <v>96</v>
      </c>
      <c r="AA61" s="97" t="s">
        <v>101</v>
      </c>
      <c r="AB61" s="97" t="s">
        <v>101</v>
      </c>
      <c r="AC61" s="97" t="s">
        <v>97</v>
      </c>
      <c r="AD61" s="97" t="s">
        <v>96</v>
      </c>
      <c r="AE61" s="97" t="s">
        <v>103</v>
      </c>
      <c r="AF61" s="97" t="s">
        <v>101</v>
      </c>
      <c r="AG61" s="97" t="s">
        <v>97</v>
      </c>
      <c r="AH61" s="97" t="s">
        <v>95</v>
      </c>
      <c r="AI61" s="97" t="s">
        <v>96</v>
      </c>
      <c r="AJ61" s="97" t="s">
        <v>107</v>
      </c>
      <c r="AK61" s="97" t="s">
        <v>95</v>
      </c>
      <c r="AL61" s="97" t="s">
        <v>97</v>
      </c>
      <c r="AM61" s="97" t="s">
        <v>108</v>
      </c>
      <c r="AN61" s="97" t="s">
        <v>101</v>
      </c>
      <c r="AO61" s="97" t="s">
        <v>97</v>
      </c>
      <c r="AP61" s="97" t="s">
        <v>96</v>
      </c>
      <c r="AQ61" s="97" t="s">
        <v>101</v>
      </c>
      <c r="AR61" s="97" t="s">
        <v>103</v>
      </c>
      <c r="AS61" s="97" t="s">
        <v>101</v>
      </c>
      <c r="AT61" s="97" t="s">
        <v>96</v>
      </c>
      <c r="AU61" s="97" t="s">
        <v>114</v>
      </c>
      <c r="AV61" s="97" t="s">
        <v>105</v>
      </c>
      <c r="AW61" s="97" t="s">
        <v>105</v>
      </c>
      <c r="AX61" s="97" t="s">
        <v>105</v>
      </c>
      <c r="AY61" s="97" t="s">
        <v>101</v>
      </c>
      <c r="AZ61" s="97" t="s">
        <v>96</v>
      </c>
      <c r="BA61" s="97" t="s">
        <v>95</v>
      </c>
      <c r="BB61" s="97" t="s">
        <v>101</v>
      </c>
      <c r="BC61" s="97" t="s">
        <v>101</v>
      </c>
      <c r="BD61" s="97" t="s">
        <v>114</v>
      </c>
      <c r="BE61" s="97" t="s">
        <v>108</v>
      </c>
      <c r="BF61" s="97" t="s">
        <v>101</v>
      </c>
      <c r="BG61" s="97" t="s">
        <v>101</v>
      </c>
    </row>
    <row r="62" spans="1:59" x14ac:dyDescent="0.3">
      <c r="A62" s="193"/>
      <c r="B62" t="s">
        <v>174</v>
      </c>
      <c r="D62" s="97" t="s">
        <v>96</v>
      </c>
      <c r="E62" s="97" t="s">
        <v>95</v>
      </c>
      <c r="F62" s="97" t="s">
        <v>96</v>
      </c>
      <c r="G62" s="97" t="s">
        <v>97</v>
      </c>
      <c r="H62" s="97" t="s">
        <v>97</v>
      </c>
      <c r="I62" s="97" t="s">
        <v>114</v>
      </c>
      <c r="J62" s="97" t="s">
        <v>97</v>
      </c>
      <c r="K62" s="97" t="s">
        <v>97</v>
      </c>
      <c r="L62" s="97" t="s">
        <v>107</v>
      </c>
      <c r="M62" s="97" t="s">
        <v>97</v>
      </c>
      <c r="N62" s="97" t="s">
        <v>96</v>
      </c>
      <c r="O62" s="97" t="s">
        <v>114</v>
      </c>
      <c r="P62" s="97" t="s">
        <v>114</v>
      </c>
      <c r="Q62" s="97" t="s">
        <v>105</v>
      </c>
      <c r="R62" s="97" t="s">
        <v>101</v>
      </c>
      <c r="S62" s="97" t="s">
        <v>101</v>
      </c>
      <c r="T62" s="97" t="s">
        <v>95</v>
      </c>
      <c r="U62" s="97" t="s">
        <v>96</v>
      </c>
      <c r="V62" s="97" t="s">
        <v>96</v>
      </c>
      <c r="W62" s="97" t="s">
        <v>96</v>
      </c>
      <c r="X62" s="97" t="s">
        <v>97</v>
      </c>
      <c r="Y62" s="97" t="s">
        <v>97</v>
      </c>
      <c r="Z62" s="97" t="s">
        <v>102</v>
      </c>
      <c r="AA62" s="97" t="s">
        <v>97</v>
      </c>
      <c r="AB62" s="97" t="s">
        <v>101</v>
      </c>
      <c r="AC62" s="97" t="s">
        <v>97</v>
      </c>
      <c r="AD62" s="97" t="s">
        <v>103</v>
      </c>
      <c r="AE62" s="97" t="s">
        <v>95</v>
      </c>
      <c r="AF62" s="97" t="s">
        <v>99</v>
      </c>
      <c r="AG62" s="97" t="s">
        <v>101</v>
      </c>
      <c r="AH62" s="97" t="s">
        <v>97</v>
      </c>
      <c r="AI62" s="97" t="s">
        <v>107</v>
      </c>
      <c r="AJ62" s="97" t="s">
        <v>97</v>
      </c>
      <c r="AK62" s="97" t="s">
        <v>96</v>
      </c>
      <c r="AL62" s="97" t="s">
        <v>96</v>
      </c>
      <c r="AM62" s="97" t="s">
        <v>95</v>
      </c>
      <c r="AN62" s="97" t="s">
        <v>96</v>
      </c>
      <c r="AO62" s="97" t="s">
        <v>95</v>
      </c>
      <c r="AP62" s="97" t="s">
        <v>96</v>
      </c>
      <c r="AQ62" s="97" t="s">
        <v>107</v>
      </c>
      <c r="AR62" s="97" t="s">
        <v>96</v>
      </c>
      <c r="AS62" s="97" t="s">
        <v>101</v>
      </c>
      <c r="AT62" s="97" t="s">
        <v>95</v>
      </c>
      <c r="AU62" s="97" t="s">
        <v>100</v>
      </c>
      <c r="AV62" s="97" t="s">
        <v>105</v>
      </c>
      <c r="AW62" s="97" t="s">
        <v>96</v>
      </c>
      <c r="AX62" s="97" t="s">
        <v>101</v>
      </c>
      <c r="AY62" s="97" t="s">
        <v>97</v>
      </c>
      <c r="AZ62" s="97" t="s">
        <v>97</v>
      </c>
      <c r="BA62" s="97" t="s">
        <v>101</v>
      </c>
      <c r="BB62" s="97" t="s">
        <v>101</v>
      </c>
      <c r="BC62" s="97" t="s">
        <v>101</v>
      </c>
      <c r="BD62" s="97" t="s">
        <v>95</v>
      </c>
      <c r="BE62" s="97" t="s">
        <v>105</v>
      </c>
      <c r="BF62" s="97" t="s">
        <v>105</v>
      </c>
      <c r="BG62" s="97" t="s">
        <v>126</v>
      </c>
    </row>
    <row r="63" spans="1:59" x14ac:dyDescent="0.3">
      <c r="A63" s="193"/>
      <c r="B63" t="s">
        <v>175</v>
      </c>
      <c r="D63" s="97" t="s">
        <v>116</v>
      </c>
      <c r="E63" s="97" t="s">
        <v>114</v>
      </c>
      <c r="F63" s="97" t="s">
        <v>114</v>
      </c>
      <c r="G63" s="97" t="s">
        <v>97</v>
      </c>
      <c r="H63" s="97" t="s">
        <v>97</v>
      </c>
      <c r="I63" s="97" t="s">
        <v>101</v>
      </c>
      <c r="J63" s="97" t="s">
        <v>96</v>
      </c>
      <c r="K63" s="97" t="s">
        <v>97</v>
      </c>
      <c r="L63" s="97" t="s">
        <v>107</v>
      </c>
      <c r="M63" s="97" t="s">
        <v>103</v>
      </c>
      <c r="N63" s="97" t="s">
        <v>97</v>
      </c>
      <c r="O63" s="97" t="s">
        <v>96</v>
      </c>
      <c r="P63" s="97" t="s">
        <v>104</v>
      </c>
      <c r="Q63" s="97" t="s">
        <v>95</v>
      </c>
      <c r="R63" s="97" t="s">
        <v>101</v>
      </c>
      <c r="S63" s="97" t="s">
        <v>95</v>
      </c>
      <c r="T63" s="97" t="s">
        <v>103</v>
      </c>
      <c r="U63" s="97" t="s">
        <v>102</v>
      </c>
      <c r="V63" s="97" t="s">
        <v>95</v>
      </c>
      <c r="W63" s="97" t="s">
        <v>96</v>
      </c>
      <c r="X63" s="97" t="s">
        <v>97</v>
      </c>
      <c r="Y63" s="97" t="s">
        <v>97</v>
      </c>
      <c r="Z63" s="97" t="s">
        <v>97</v>
      </c>
      <c r="AA63" s="97" t="s">
        <v>104</v>
      </c>
      <c r="AB63" s="97" t="s">
        <v>101</v>
      </c>
      <c r="AC63" s="97" t="s">
        <v>97</v>
      </c>
      <c r="AD63" s="97" t="s">
        <v>96</v>
      </c>
      <c r="AE63" s="97" t="s">
        <v>108</v>
      </c>
      <c r="AF63" s="97" t="s">
        <v>99</v>
      </c>
      <c r="AG63" s="97" t="s">
        <v>101</v>
      </c>
      <c r="AH63" s="97" t="s">
        <v>97</v>
      </c>
      <c r="AI63" s="97" t="s">
        <v>96</v>
      </c>
      <c r="AJ63" s="97" t="s">
        <v>97</v>
      </c>
      <c r="AK63" s="97" t="s">
        <v>96</v>
      </c>
      <c r="AL63" s="97" t="s">
        <v>96</v>
      </c>
      <c r="AM63" s="97" t="s">
        <v>95</v>
      </c>
      <c r="AN63" s="97" t="s">
        <v>96</v>
      </c>
      <c r="AO63" s="97" t="s">
        <v>95</v>
      </c>
      <c r="AP63" s="97" t="s">
        <v>96</v>
      </c>
      <c r="AQ63" s="97" t="s">
        <v>111</v>
      </c>
      <c r="AR63" s="97" t="s">
        <v>97</v>
      </c>
      <c r="AS63" s="97" t="s">
        <v>96</v>
      </c>
      <c r="AT63" s="97" t="s">
        <v>103</v>
      </c>
      <c r="AU63" s="97" t="s">
        <v>105</v>
      </c>
      <c r="AV63" s="97" t="s">
        <v>96</v>
      </c>
      <c r="AW63" s="97" t="s">
        <v>96</v>
      </c>
      <c r="AX63" s="97" t="s">
        <v>108</v>
      </c>
      <c r="AY63" s="97" t="s">
        <v>123</v>
      </c>
      <c r="AZ63" s="97" t="s">
        <v>96</v>
      </c>
      <c r="BA63" s="97" t="s">
        <v>102</v>
      </c>
      <c r="BB63" s="97" t="s">
        <v>126</v>
      </c>
      <c r="BC63" s="97" t="s">
        <v>103</v>
      </c>
      <c r="BD63" s="97" t="s">
        <v>97</v>
      </c>
      <c r="BE63" s="97" t="s">
        <v>95</v>
      </c>
      <c r="BF63" s="97" t="s">
        <v>101</v>
      </c>
      <c r="BG63" s="97" t="s">
        <v>97</v>
      </c>
    </row>
    <row r="64" spans="1:59" x14ac:dyDescent="0.3">
      <c r="A64" s="193"/>
      <c r="B64" t="s">
        <v>176</v>
      </c>
      <c r="D64" s="97" t="s">
        <v>105</v>
      </c>
      <c r="E64" s="97" t="s">
        <v>114</v>
      </c>
      <c r="F64" s="97" t="s">
        <v>114</v>
      </c>
      <c r="G64" s="97" t="s">
        <v>97</v>
      </c>
      <c r="H64" s="97" t="s">
        <v>97</v>
      </c>
      <c r="I64" s="97" t="s">
        <v>101</v>
      </c>
      <c r="J64" s="97" t="s">
        <v>96</v>
      </c>
      <c r="K64" s="97" t="s">
        <v>97</v>
      </c>
      <c r="L64" s="97" t="s">
        <v>107</v>
      </c>
      <c r="M64" s="97" t="s">
        <v>103</v>
      </c>
      <c r="N64" s="97" t="s">
        <v>97</v>
      </c>
      <c r="O64" s="97" t="s">
        <v>96</v>
      </c>
      <c r="P64" s="97" t="s">
        <v>104</v>
      </c>
      <c r="Q64" s="97" t="s">
        <v>95</v>
      </c>
      <c r="R64" s="97" t="s">
        <v>101</v>
      </c>
      <c r="S64" s="97" t="s">
        <v>95</v>
      </c>
      <c r="T64" s="97" t="s">
        <v>103</v>
      </c>
      <c r="U64" s="97" t="s">
        <v>102</v>
      </c>
      <c r="V64" s="97" t="s">
        <v>95</v>
      </c>
      <c r="W64" s="97" t="s">
        <v>96</v>
      </c>
      <c r="X64" s="97" t="s">
        <v>97</v>
      </c>
      <c r="Y64" s="97" t="s">
        <v>97</v>
      </c>
      <c r="Z64" s="97" t="s">
        <v>97</v>
      </c>
      <c r="AA64" s="97" t="s">
        <v>104</v>
      </c>
      <c r="AB64" s="97" t="s">
        <v>101</v>
      </c>
      <c r="AC64" s="97" t="s">
        <v>97</v>
      </c>
      <c r="AD64" s="97" t="s">
        <v>96</v>
      </c>
      <c r="AE64" s="97" t="s">
        <v>108</v>
      </c>
      <c r="AF64" s="97" t="s">
        <v>99</v>
      </c>
      <c r="AG64" s="97" t="s">
        <v>101</v>
      </c>
      <c r="AH64" s="97" t="s">
        <v>97</v>
      </c>
      <c r="AI64" s="97" t="s">
        <v>96</v>
      </c>
      <c r="AJ64" s="97" t="s">
        <v>97</v>
      </c>
      <c r="AK64" s="97" t="s">
        <v>96</v>
      </c>
      <c r="AL64" s="97" t="s">
        <v>96</v>
      </c>
      <c r="AM64" s="97" t="s">
        <v>95</v>
      </c>
      <c r="AN64" s="97" t="s">
        <v>96</v>
      </c>
      <c r="AO64" s="97" t="s">
        <v>95</v>
      </c>
      <c r="AP64" s="97" t="s">
        <v>96</v>
      </c>
      <c r="AQ64" s="97" t="s">
        <v>177</v>
      </c>
      <c r="AR64" s="97" t="s">
        <v>97</v>
      </c>
      <c r="AS64" s="97" t="s">
        <v>96</v>
      </c>
      <c r="AT64" s="97" t="s">
        <v>97</v>
      </c>
      <c r="AU64" s="97" t="s">
        <v>126</v>
      </c>
      <c r="AV64" s="97" t="s">
        <v>114</v>
      </c>
      <c r="AW64" s="97" t="s">
        <v>114</v>
      </c>
      <c r="AX64" s="97" t="s">
        <v>105</v>
      </c>
      <c r="AY64" s="97" t="s">
        <v>126</v>
      </c>
      <c r="AZ64" s="97" t="s">
        <v>114</v>
      </c>
      <c r="BA64" s="97" t="s">
        <v>114</v>
      </c>
      <c r="BB64" s="97" t="s">
        <v>126</v>
      </c>
      <c r="BC64" s="97" t="s">
        <v>103</v>
      </c>
      <c r="BD64" s="97" t="s">
        <v>97</v>
      </c>
      <c r="BE64" s="97" t="s">
        <v>95</v>
      </c>
      <c r="BF64" s="97" t="s">
        <v>101</v>
      </c>
      <c r="BG64" s="97" t="s">
        <v>114</v>
      </c>
    </row>
    <row r="65" spans="1:69" x14ac:dyDescent="0.3">
      <c r="A65" s="193"/>
      <c r="B65" t="s">
        <v>178</v>
      </c>
      <c r="D65" s="97" t="s">
        <v>96</v>
      </c>
      <c r="E65" s="97" t="s">
        <v>98</v>
      </c>
      <c r="F65" s="97" t="s">
        <v>96</v>
      </c>
      <c r="G65" s="97" t="s">
        <v>97</v>
      </c>
      <c r="H65" s="97" t="s">
        <v>97</v>
      </c>
      <c r="I65" s="97" t="s">
        <v>101</v>
      </c>
      <c r="J65" s="97" t="s">
        <v>97</v>
      </c>
      <c r="K65" s="97" t="s">
        <v>109</v>
      </c>
      <c r="L65" s="97" t="s">
        <v>96</v>
      </c>
      <c r="M65" s="97" t="s">
        <v>102</v>
      </c>
      <c r="N65" s="97" t="s">
        <v>96</v>
      </c>
      <c r="O65" s="97" t="s">
        <v>107</v>
      </c>
      <c r="P65" s="97" t="s">
        <v>97</v>
      </c>
      <c r="Q65" s="97" t="s">
        <v>100</v>
      </c>
      <c r="R65" s="97" t="s">
        <v>96</v>
      </c>
      <c r="S65" s="97" t="s">
        <v>101</v>
      </c>
      <c r="T65" s="97" t="s">
        <v>101</v>
      </c>
      <c r="U65" s="97" t="s">
        <v>96</v>
      </c>
      <c r="V65" s="97" t="s">
        <v>95</v>
      </c>
      <c r="W65" s="97" t="s">
        <v>96</v>
      </c>
      <c r="X65" s="97" t="s">
        <v>97</v>
      </c>
      <c r="Y65" s="97" t="s">
        <v>97</v>
      </c>
      <c r="Z65" s="97" t="s">
        <v>97</v>
      </c>
      <c r="AA65" s="97" t="s">
        <v>108</v>
      </c>
      <c r="AB65" s="97" t="s">
        <v>96</v>
      </c>
      <c r="AC65" s="97" t="s">
        <v>103</v>
      </c>
      <c r="AD65" s="97" t="s">
        <v>96</v>
      </c>
      <c r="AE65" s="97" t="s">
        <v>101</v>
      </c>
      <c r="AF65" s="97" t="s">
        <v>95</v>
      </c>
      <c r="AG65" s="97" t="s">
        <v>101</v>
      </c>
      <c r="AH65" s="97" t="s">
        <v>95</v>
      </c>
      <c r="AI65" s="97" t="s">
        <v>108</v>
      </c>
      <c r="AJ65" s="97" t="s">
        <v>98</v>
      </c>
      <c r="AK65" s="97" t="s">
        <v>101</v>
      </c>
      <c r="AL65" s="97" t="s">
        <v>101</v>
      </c>
      <c r="AM65" s="97" t="s">
        <v>97</v>
      </c>
      <c r="AN65" s="97" t="s">
        <v>97</v>
      </c>
      <c r="AO65" s="97" t="s">
        <v>95</v>
      </c>
      <c r="AP65" s="97" t="s">
        <v>96</v>
      </c>
      <c r="AQ65" s="97" t="s">
        <v>97</v>
      </c>
      <c r="AR65" s="97" t="s">
        <v>103</v>
      </c>
      <c r="AS65" s="97" t="s">
        <v>98</v>
      </c>
      <c r="AT65" s="97" t="s">
        <v>96</v>
      </c>
      <c r="AU65" s="97" t="s">
        <v>96</v>
      </c>
      <c r="AV65" s="97" t="s">
        <v>95</v>
      </c>
      <c r="AW65" s="97" t="s">
        <v>95</v>
      </c>
      <c r="AX65" s="97" t="s">
        <v>96</v>
      </c>
      <c r="AY65" s="97" t="s">
        <v>108</v>
      </c>
      <c r="AZ65" s="97" t="s">
        <v>101</v>
      </c>
      <c r="BA65" s="97" t="s">
        <v>96</v>
      </c>
      <c r="BB65" s="97" t="s">
        <v>100</v>
      </c>
      <c r="BC65" s="97" t="s">
        <v>101</v>
      </c>
      <c r="BD65" s="97" t="s">
        <v>101</v>
      </c>
      <c r="BE65" s="97" t="s">
        <v>96</v>
      </c>
      <c r="BF65" s="97" t="s">
        <v>103</v>
      </c>
      <c r="BG65" s="97" t="s">
        <v>96</v>
      </c>
    </row>
    <row r="66" spans="1:69" x14ac:dyDescent="0.3">
      <c r="A66" s="193"/>
      <c r="B66" t="s">
        <v>179</v>
      </c>
      <c r="D66" s="97" t="s">
        <v>114</v>
      </c>
      <c r="E66" s="97" t="s">
        <v>105</v>
      </c>
      <c r="F66" s="97" t="s">
        <v>116</v>
      </c>
      <c r="G66" s="97" t="s">
        <v>105</v>
      </c>
      <c r="H66" s="97" t="s">
        <v>114</v>
      </c>
      <c r="I66" s="97" t="s">
        <v>114</v>
      </c>
      <c r="J66" s="97" t="s">
        <v>114</v>
      </c>
      <c r="K66" s="97" t="s">
        <v>126</v>
      </c>
      <c r="L66" s="97" t="s">
        <v>105</v>
      </c>
      <c r="M66" s="97" t="s">
        <v>126</v>
      </c>
      <c r="N66" s="97" t="s">
        <v>96</v>
      </c>
      <c r="O66" s="97" t="s">
        <v>95</v>
      </c>
      <c r="P66" s="97" t="s">
        <v>108</v>
      </c>
      <c r="Q66" s="97" t="s">
        <v>96</v>
      </c>
      <c r="R66" s="97" t="s">
        <v>97</v>
      </c>
      <c r="S66" s="97" t="s">
        <v>101</v>
      </c>
      <c r="T66" s="97" t="s">
        <v>101</v>
      </c>
      <c r="U66" s="97" t="s">
        <v>101</v>
      </c>
      <c r="V66" s="97" t="s">
        <v>108</v>
      </c>
      <c r="W66" s="97" t="s">
        <v>96</v>
      </c>
      <c r="X66" s="97" t="s">
        <v>97</v>
      </c>
      <c r="Y66" s="97" t="s">
        <v>97</v>
      </c>
      <c r="Z66" s="97" t="s">
        <v>97</v>
      </c>
      <c r="AA66" s="97" t="s">
        <v>95</v>
      </c>
      <c r="AB66" s="97" t="s">
        <v>103</v>
      </c>
      <c r="AC66" s="97" t="s">
        <v>100</v>
      </c>
      <c r="AD66" s="97" t="s">
        <v>95</v>
      </c>
      <c r="AE66" s="97" t="s">
        <v>101</v>
      </c>
      <c r="AF66" s="97" t="s">
        <v>95</v>
      </c>
      <c r="AG66" s="97" t="s">
        <v>101</v>
      </c>
      <c r="AH66" s="97" t="s">
        <v>95</v>
      </c>
      <c r="AI66" s="97" t="s">
        <v>95</v>
      </c>
      <c r="AJ66" s="97" t="s">
        <v>98</v>
      </c>
      <c r="AK66" s="97" t="s">
        <v>101</v>
      </c>
      <c r="AL66" s="97" t="s">
        <v>101</v>
      </c>
      <c r="AM66" s="97" t="s">
        <v>97</v>
      </c>
      <c r="AN66" s="97" t="s">
        <v>97</v>
      </c>
      <c r="AO66" s="97" t="s">
        <v>95</v>
      </c>
      <c r="AP66" s="97" t="s">
        <v>96</v>
      </c>
      <c r="AQ66" s="97" t="s">
        <v>97</v>
      </c>
      <c r="AR66" s="97" t="s">
        <v>97</v>
      </c>
      <c r="AS66" s="97" t="s">
        <v>101</v>
      </c>
      <c r="AT66" s="97" t="s">
        <v>95</v>
      </c>
      <c r="AU66" s="97" t="s">
        <v>100</v>
      </c>
      <c r="AV66" s="97" t="s">
        <v>101</v>
      </c>
      <c r="AW66" s="97" t="s">
        <v>101</v>
      </c>
      <c r="AX66" s="97" t="s">
        <v>101</v>
      </c>
      <c r="AY66" s="97" t="s">
        <v>96</v>
      </c>
      <c r="AZ66" s="97" t="s">
        <v>111</v>
      </c>
      <c r="BA66" s="97" t="s">
        <v>107</v>
      </c>
      <c r="BB66" s="97" t="s">
        <v>107</v>
      </c>
      <c r="BC66" s="97" t="s">
        <v>100</v>
      </c>
      <c r="BD66" s="97" t="s">
        <v>111</v>
      </c>
      <c r="BE66" s="97" t="s">
        <v>99</v>
      </c>
      <c r="BF66" s="97" t="s">
        <v>102</v>
      </c>
      <c r="BG66" s="97" t="s">
        <v>96</v>
      </c>
    </row>
    <row r="67" spans="1:69" x14ac:dyDescent="0.3">
      <c r="A67" s="193"/>
      <c r="B67" t="s">
        <v>180</v>
      </c>
      <c r="D67" s="97" t="s">
        <v>126</v>
      </c>
      <c r="E67" s="97" t="s">
        <v>97</v>
      </c>
      <c r="F67" s="97" t="s">
        <v>96</v>
      </c>
      <c r="G67" s="97" t="s">
        <v>108</v>
      </c>
      <c r="H67" s="97" t="s">
        <v>96</v>
      </c>
      <c r="I67" s="97" t="s">
        <v>96</v>
      </c>
      <c r="J67" s="97" t="s">
        <v>97</v>
      </c>
      <c r="K67" s="97" t="s">
        <v>95</v>
      </c>
      <c r="L67" s="97" t="s">
        <v>97</v>
      </c>
      <c r="M67" s="97" t="s">
        <v>97</v>
      </c>
      <c r="N67" s="97" t="s">
        <v>96</v>
      </c>
      <c r="O67" s="97" t="s">
        <v>97</v>
      </c>
      <c r="P67" s="97" t="s">
        <v>95</v>
      </c>
      <c r="Q67" s="97" t="s">
        <v>96</v>
      </c>
      <c r="R67" s="97" t="s">
        <v>97</v>
      </c>
      <c r="S67" s="97" t="s">
        <v>101</v>
      </c>
      <c r="T67" s="97" t="s">
        <v>102</v>
      </c>
      <c r="U67" s="97" t="s">
        <v>96</v>
      </c>
      <c r="V67" s="97" t="s">
        <v>108</v>
      </c>
      <c r="W67" s="97" t="s">
        <v>96</v>
      </c>
      <c r="X67" s="97" t="s">
        <v>97</v>
      </c>
      <c r="Y67" s="97" t="s">
        <v>97</v>
      </c>
      <c r="Z67" s="97" t="s">
        <v>97</v>
      </c>
      <c r="AA67" s="97" t="s">
        <v>95</v>
      </c>
      <c r="AB67" s="97" t="s">
        <v>96</v>
      </c>
      <c r="AC67" s="97" t="s">
        <v>107</v>
      </c>
      <c r="AD67" s="97" t="s">
        <v>95</v>
      </c>
      <c r="AE67" s="97" t="s">
        <v>101</v>
      </c>
      <c r="AF67" s="97" t="s">
        <v>108</v>
      </c>
      <c r="AG67" s="97" t="s">
        <v>101</v>
      </c>
      <c r="AH67" s="97" t="s">
        <v>95</v>
      </c>
      <c r="AI67" s="97" t="s">
        <v>108</v>
      </c>
      <c r="AJ67" s="97" t="s">
        <v>98</v>
      </c>
      <c r="AK67" s="97" t="s">
        <v>101</v>
      </c>
      <c r="AL67" s="97" t="s">
        <v>101</v>
      </c>
      <c r="AM67" s="97" t="s">
        <v>97</v>
      </c>
      <c r="AN67" s="97" t="s">
        <v>97</v>
      </c>
      <c r="AO67" s="97" t="s">
        <v>95</v>
      </c>
      <c r="AP67" s="97" t="s">
        <v>96</v>
      </c>
      <c r="AQ67" s="97" t="s">
        <v>103</v>
      </c>
      <c r="AR67" s="97" t="s">
        <v>97</v>
      </c>
      <c r="AS67" s="97" t="s">
        <v>111</v>
      </c>
      <c r="AT67" s="97" t="s">
        <v>97</v>
      </c>
      <c r="AU67" s="97" t="s">
        <v>96</v>
      </c>
      <c r="AV67" s="97" t="s">
        <v>95</v>
      </c>
      <c r="AW67" s="97" t="s">
        <v>107</v>
      </c>
      <c r="AX67" s="97" t="s">
        <v>101</v>
      </c>
      <c r="AY67" s="97" t="s">
        <v>103</v>
      </c>
      <c r="AZ67" s="97" t="s">
        <v>97</v>
      </c>
      <c r="BA67" s="97" t="s">
        <v>95</v>
      </c>
      <c r="BB67" s="97" t="s">
        <v>108</v>
      </c>
      <c r="BC67" s="97" t="s">
        <v>96</v>
      </c>
      <c r="BD67" s="97" t="s">
        <v>107</v>
      </c>
      <c r="BE67" s="97" t="s">
        <v>101</v>
      </c>
      <c r="BF67" s="97" t="s">
        <v>107</v>
      </c>
      <c r="BG67" s="97" t="s">
        <v>97</v>
      </c>
    </row>
    <row r="68" spans="1:69" x14ac:dyDescent="0.3">
      <c r="A68" s="193"/>
      <c r="B68" t="s">
        <v>181</v>
      </c>
      <c r="D68" s="97" t="s">
        <v>105</v>
      </c>
      <c r="E68" s="97" t="s">
        <v>114</v>
      </c>
      <c r="F68" s="97" t="s">
        <v>114</v>
      </c>
      <c r="G68" s="97" t="s">
        <v>101</v>
      </c>
      <c r="H68" s="97" t="s">
        <v>97</v>
      </c>
      <c r="I68" s="97" t="s">
        <v>108</v>
      </c>
      <c r="J68" s="97" t="s">
        <v>96</v>
      </c>
      <c r="K68" s="97" t="s">
        <v>101</v>
      </c>
      <c r="L68" s="97" t="s">
        <v>97</v>
      </c>
      <c r="M68" s="97" t="s">
        <v>97</v>
      </c>
      <c r="N68" s="97" t="s">
        <v>104</v>
      </c>
      <c r="O68" s="97" t="s">
        <v>101</v>
      </c>
      <c r="P68" s="97" t="s">
        <v>97</v>
      </c>
      <c r="Q68" s="97" t="s">
        <v>103</v>
      </c>
      <c r="R68" s="97" t="s">
        <v>96</v>
      </c>
      <c r="S68" s="97" t="s">
        <v>101</v>
      </c>
      <c r="T68" s="97" t="s">
        <v>101</v>
      </c>
      <c r="U68" s="97" t="s">
        <v>102</v>
      </c>
      <c r="V68" s="97" t="s">
        <v>95</v>
      </c>
      <c r="W68" s="97" t="s">
        <v>104</v>
      </c>
      <c r="X68" s="97" t="s">
        <v>97</v>
      </c>
      <c r="Y68" s="97" t="s">
        <v>97</v>
      </c>
      <c r="Z68" s="97" t="s">
        <v>97</v>
      </c>
      <c r="AA68" s="97" t="s">
        <v>95</v>
      </c>
      <c r="AB68" s="97" t="s">
        <v>103</v>
      </c>
      <c r="AC68" s="97" t="s">
        <v>96</v>
      </c>
      <c r="AD68" s="97" t="s">
        <v>96</v>
      </c>
      <c r="AE68" s="97" t="s">
        <v>101</v>
      </c>
      <c r="AF68" s="97" t="s">
        <v>95</v>
      </c>
      <c r="AG68" s="97" t="s">
        <v>101</v>
      </c>
      <c r="AH68" s="97" t="s">
        <v>95</v>
      </c>
      <c r="AI68" s="97" t="s">
        <v>95</v>
      </c>
      <c r="AJ68" s="97" t="s">
        <v>101</v>
      </c>
      <c r="AK68" s="97" t="s">
        <v>98</v>
      </c>
      <c r="AL68" s="97" t="s">
        <v>101</v>
      </c>
      <c r="AM68" s="97" t="s">
        <v>97</v>
      </c>
      <c r="AN68" s="97" t="s">
        <v>97</v>
      </c>
      <c r="AO68" s="97" t="s">
        <v>95</v>
      </c>
      <c r="AP68" s="97" t="s">
        <v>96</v>
      </c>
      <c r="AQ68" s="97" t="s">
        <v>97</v>
      </c>
      <c r="AR68" s="97" t="s">
        <v>96</v>
      </c>
      <c r="AS68" s="97" t="s">
        <v>104</v>
      </c>
      <c r="AT68" s="97" t="s">
        <v>100</v>
      </c>
      <c r="AU68" s="97" t="s">
        <v>97</v>
      </c>
      <c r="AV68" s="97" t="s">
        <v>95</v>
      </c>
      <c r="AW68" s="97" t="s">
        <v>96</v>
      </c>
      <c r="AX68" s="97" t="s">
        <v>101</v>
      </c>
      <c r="AY68" s="97" t="s">
        <v>101</v>
      </c>
      <c r="AZ68" s="97" t="s">
        <v>119</v>
      </c>
      <c r="BA68" s="97" t="s">
        <v>103</v>
      </c>
      <c r="BB68" s="97" t="s">
        <v>95</v>
      </c>
      <c r="BC68" s="97" t="s">
        <v>101</v>
      </c>
      <c r="BD68" s="97" t="s">
        <v>98</v>
      </c>
      <c r="BE68" s="97" t="s">
        <v>97</v>
      </c>
      <c r="BF68" s="97" t="s">
        <v>114</v>
      </c>
      <c r="BG68" s="97" t="s">
        <v>105</v>
      </c>
    </row>
    <row r="69" spans="1:69" x14ac:dyDescent="0.3">
      <c r="A69" s="193"/>
      <c r="B69" t="s">
        <v>182</v>
      </c>
      <c r="D69" s="97" t="s">
        <v>105</v>
      </c>
      <c r="E69" s="97" t="s">
        <v>126</v>
      </c>
      <c r="F69" s="97" t="s">
        <v>105</v>
      </c>
      <c r="G69" s="97" t="s">
        <v>105</v>
      </c>
      <c r="H69" s="97" t="s">
        <v>116</v>
      </c>
      <c r="I69" s="97" t="s">
        <v>116</v>
      </c>
      <c r="J69" s="97" t="s">
        <v>105</v>
      </c>
      <c r="K69" s="97" t="s">
        <v>114</v>
      </c>
      <c r="L69" s="97" t="s">
        <v>116</v>
      </c>
      <c r="M69" s="97" t="s">
        <v>114</v>
      </c>
      <c r="N69" s="97" t="s">
        <v>96</v>
      </c>
      <c r="O69" s="97" t="s">
        <v>96</v>
      </c>
      <c r="P69" s="97" t="s">
        <v>97</v>
      </c>
      <c r="Q69" s="97" t="s">
        <v>95</v>
      </c>
      <c r="R69" s="97" t="s">
        <v>96</v>
      </c>
      <c r="S69" s="97" t="s">
        <v>101</v>
      </c>
      <c r="T69" s="97" t="s">
        <v>101</v>
      </c>
      <c r="U69" s="97" t="s">
        <v>102</v>
      </c>
      <c r="V69" s="97" t="s">
        <v>95</v>
      </c>
      <c r="W69" s="97" t="s">
        <v>102</v>
      </c>
      <c r="X69" s="97" t="s">
        <v>103</v>
      </c>
      <c r="Y69" s="97" t="s">
        <v>97</v>
      </c>
      <c r="Z69" s="97" t="s">
        <v>97</v>
      </c>
      <c r="AA69" s="97" t="s">
        <v>95</v>
      </c>
      <c r="AB69" s="97" t="s">
        <v>103</v>
      </c>
      <c r="AC69" s="97" t="s">
        <v>96</v>
      </c>
      <c r="AD69" s="97" t="s">
        <v>96</v>
      </c>
      <c r="AE69" s="97" t="s">
        <v>101</v>
      </c>
      <c r="AF69" s="97" t="s">
        <v>95</v>
      </c>
      <c r="AG69" s="97" t="s">
        <v>101</v>
      </c>
      <c r="AH69" s="97" t="s">
        <v>95</v>
      </c>
      <c r="AI69" s="97" t="s">
        <v>108</v>
      </c>
      <c r="AJ69" s="97" t="s">
        <v>98</v>
      </c>
      <c r="AK69" s="97" t="s">
        <v>101</v>
      </c>
      <c r="AL69" s="97" t="s">
        <v>101</v>
      </c>
      <c r="AM69" s="97" t="s">
        <v>97</v>
      </c>
      <c r="AN69" s="97" t="s">
        <v>97</v>
      </c>
      <c r="AO69" s="97" t="s">
        <v>95</v>
      </c>
      <c r="AP69" s="97" t="s">
        <v>96</v>
      </c>
      <c r="AQ69" s="97" t="s">
        <v>97</v>
      </c>
      <c r="AR69" s="97" t="s">
        <v>107</v>
      </c>
      <c r="AS69" s="97" t="s">
        <v>97</v>
      </c>
      <c r="AT69" s="97" t="s">
        <v>97</v>
      </c>
      <c r="AU69" s="97" t="s">
        <v>96</v>
      </c>
      <c r="AV69" s="97" t="s">
        <v>96</v>
      </c>
      <c r="AW69" s="97" t="s">
        <v>103</v>
      </c>
      <c r="AX69" s="97" t="s">
        <v>107</v>
      </c>
      <c r="AY69" s="97" t="s">
        <v>101</v>
      </c>
      <c r="AZ69" s="97" t="s">
        <v>97</v>
      </c>
      <c r="BA69" s="97" t="s">
        <v>96</v>
      </c>
      <c r="BB69" s="97" t="s">
        <v>101</v>
      </c>
      <c r="BC69" s="97" t="s">
        <v>97</v>
      </c>
      <c r="BD69" s="97" t="s">
        <v>96</v>
      </c>
      <c r="BE69" s="97" t="s">
        <v>126</v>
      </c>
      <c r="BF69" s="97" t="s">
        <v>126</v>
      </c>
      <c r="BG69" s="97" t="s">
        <v>126</v>
      </c>
    </row>
    <row r="70" spans="1:69" x14ac:dyDescent="0.3">
      <c r="A70" s="193"/>
      <c r="B70" t="s">
        <v>183</v>
      </c>
      <c r="D70" s="97" t="s">
        <v>97</v>
      </c>
      <c r="E70" s="97" t="s">
        <v>96</v>
      </c>
      <c r="F70" s="97" t="s">
        <v>114</v>
      </c>
      <c r="G70" s="97" t="s">
        <v>116</v>
      </c>
      <c r="H70" s="97" t="s">
        <v>116</v>
      </c>
      <c r="I70" s="97" t="s">
        <v>105</v>
      </c>
      <c r="J70" s="97" t="s">
        <v>116</v>
      </c>
      <c r="K70" s="97" t="s">
        <v>114</v>
      </c>
      <c r="L70" s="97" t="s">
        <v>114</v>
      </c>
      <c r="M70" s="97" t="s">
        <v>105</v>
      </c>
      <c r="N70" s="97" t="s">
        <v>114</v>
      </c>
      <c r="O70" s="97" t="s">
        <v>105</v>
      </c>
      <c r="P70" s="97" t="s">
        <v>116</v>
      </c>
      <c r="Q70" s="97" t="s">
        <v>126</v>
      </c>
      <c r="R70" s="97" t="s">
        <v>96</v>
      </c>
      <c r="S70" s="97" t="s">
        <v>101</v>
      </c>
      <c r="T70" s="97" t="s">
        <v>101</v>
      </c>
      <c r="U70" s="97" t="s">
        <v>96</v>
      </c>
      <c r="V70" s="97" t="s">
        <v>95</v>
      </c>
      <c r="W70" s="97" t="s">
        <v>99</v>
      </c>
      <c r="X70" s="97" t="s">
        <v>97</v>
      </c>
      <c r="Y70" s="97" t="s">
        <v>97</v>
      </c>
      <c r="Z70" s="97" t="s">
        <v>97</v>
      </c>
      <c r="AA70" s="97" t="s">
        <v>95</v>
      </c>
      <c r="AB70" s="97" t="s">
        <v>96</v>
      </c>
      <c r="AC70" s="97" t="s">
        <v>103</v>
      </c>
      <c r="AD70" s="97" t="s">
        <v>96</v>
      </c>
      <c r="AE70" s="97" t="s">
        <v>101</v>
      </c>
      <c r="AF70" s="97" t="s">
        <v>95</v>
      </c>
      <c r="AG70" s="97" t="s">
        <v>98</v>
      </c>
      <c r="AH70" s="97" t="s">
        <v>95</v>
      </c>
      <c r="AI70" s="97" t="s">
        <v>95</v>
      </c>
      <c r="AJ70" s="97" t="s">
        <v>98</v>
      </c>
      <c r="AK70" s="97" t="s">
        <v>101</v>
      </c>
      <c r="AL70" s="97" t="s">
        <v>101</v>
      </c>
      <c r="AM70" s="97" t="s">
        <v>97</v>
      </c>
      <c r="AN70" s="97" t="s">
        <v>97</v>
      </c>
      <c r="AO70" s="97" t="s">
        <v>95</v>
      </c>
      <c r="AP70" s="97" t="s">
        <v>96</v>
      </c>
      <c r="AQ70" s="97" t="s">
        <v>97</v>
      </c>
      <c r="AR70" s="97" t="s">
        <v>96</v>
      </c>
      <c r="AS70" s="97" t="s">
        <v>97</v>
      </c>
      <c r="AT70" s="97" t="s">
        <v>96</v>
      </c>
      <c r="AU70" s="97" t="s">
        <v>104</v>
      </c>
      <c r="AV70" s="97" t="s">
        <v>95</v>
      </c>
      <c r="AW70" s="97" t="s">
        <v>101</v>
      </c>
      <c r="AX70" s="97" t="s">
        <v>96</v>
      </c>
      <c r="AY70" s="97" t="s">
        <v>108</v>
      </c>
      <c r="AZ70" s="97" t="s">
        <v>108</v>
      </c>
      <c r="BA70" s="97" t="s">
        <v>96</v>
      </c>
      <c r="BB70" s="97" t="s">
        <v>95</v>
      </c>
      <c r="BC70" s="97" t="s">
        <v>107</v>
      </c>
      <c r="BD70" s="97" t="s">
        <v>107</v>
      </c>
      <c r="BE70" s="97" t="s">
        <v>95</v>
      </c>
      <c r="BF70" s="97" t="s">
        <v>96</v>
      </c>
      <c r="BG70" s="97" t="s">
        <v>101</v>
      </c>
    </row>
    <row r="71" spans="1:69" x14ac:dyDescent="0.3">
      <c r="A71" s="193"/>
      <c r="B71" s="192">
        <v>403</v>
      </c>
      <c r="D71" s="97" t="s">
        <v>114</v>
      </c>
      <c r="E71" s="97" t="s">
        <v>105</v>
      </c>
      <c r="F71" s="97" t="s">
        <v>105</v>
      </c>
      <c r="G71" s="97" t="s">
        <v>114</v>
      </c>
      <c r="H71" s="97" t="s">
        <v>97</v>
      </c>
      <c r="I71" s="97" t="s">
        <v>96</v>
      </c>
      <c r="J71" s="97" t="s">
        <v>96</v>
      </c>
      <c r="K71" s="97" t="s">
        <v>103</v>
      </c>
      <c r="L71" s="97" t="s">
        <v>96</v>
      </c>
      <c r="M71" s="97" t="s">
        <v>97</v>
      </c>
      <c r="N71" s="97" t="s">
        <v>107</v>
      </c>
      <c r="O71" s="97" t="s">
        <v>95</v>
      </c>
      <c r="P71" s="97" t="s">
        <v>103</v>
      </c>
      <c r="Q71" s="97" t="s">
        <v>104</v>
      </c>
      <c r="R71" s="97" t="s">
        <v>96</v>
      </c>
      <c r="S71" s="97" t="s">
        <v>101</v>
      </c>
      <c r="T71" s="97" t="s">
        <v>101</v>
      </c>
      <c r="U71" s="97" t="s">
        <v>96</v>
      </c>
      <c r="V71" s="97" t="s">
        <v>95</v>
      </c>
      <c r="W71" s="97" t="s">
        <v>102</v>
      </c>
      <c r="X71" s="97" t="s">
        <v>107</v>
      </c>
      <c r="Y71" s="97" t="s">
        <v>97</v>
      </c>
      <c r="Z71" s="97" t="s">
        <v>101</v>
      </c>
      <c r="AA71" s="97" t="s">
        <v>101</v>
      </c>
      <c r="AB71" s="97" t="s">
        <v>101</v>
      </c>
      <c r="AC71" s="97" t="s">
        <v>97</v>
      </c>
      <c r="AD71" s="97" t="s">
        <v>101</v>
      </c>
      <c r="AE71" s="97" t="s">
        <v>97</v>
      </c>
      <c r="AF71" s="97" t="s">
        <v>95</v>
      </c>
      <c r="AG71" s="97" t="s">
        <v>104</v>
      </c>
      <c r="AH71" s="97" t="s">
        <v>101</v>
      </c>
      <c r="AI71" s="97" t="s">
        <v>97</v>
      </c>
      <c r="AJ71" s="97" t="s">
        <v>96</v>
      </c>
      <c r="AK71" s="97" t="s">
        <v>96</v>
      </c>
      <c r="AL71" s="97" t="s">
        <v>101</v>
      </c>
      <c r="AM71" s="97" t="s">
        <v>95</v>
      </c>
      <c r="AN71" s="97" t="s">
        <v>101</v>
      </c>
      <c r="AO71" s="97" t="s">
        <v>96</v>
      </c>
      <c r="AP71" s="97" t="s">
        <v>96</v>
      </c>
      <c r="AQ71" s="97" t="s">
        <v>101</v>
      </c>
      <c r="AR71" s="97" t="s">
        <v>108</v>
      </c>
      <c r="AS71" s="97" t="s">
        <v>95</v>
      </c>
      <c r="AT71" s="97" t="s">
        <v>96</v>
      </c>
      <c r="AU71" s="97" t="s">
        <v>96</v>
      </c>
      <c r="AV71" s="97" t="s">
        <v>95</v>
      </c>
      <c r="AW71" s="97" t="s">
        <v>96</v>
      </c>
      <c r="AX71" s="97" t="s">
        <v>103</v>
      </c>
      <c r="AY71" s="97" t="s">
        <v>103</v>
      </c>
      <c r="AZ71" s="97" t="s">
        <v>95</v>
      </c>
      <c r="BA71" s="97" t="s">
        <v>105</v>
      </c>
      <c r="BB71" s="97" t="s">
        <v>105</v>
      </c>
      <c r="BC71" s="97" t="s">
        <v>105</v>
      </c>
      <c r="BD71" s="97" t="s">
        <v>114</v>
      </c>
      <c r="BE71" s="97" t="s">
        <v>105</v>
      </c>
      <c r="BF71" s="97" t="s">
        <v>116</v>
      </c>
      <c r="BG71" s="97" t="s">
        <v>105</v>
      </c>
    </row>
    <row r="72" spans="1:69" x14ac:dyDescent="0.3">
      <c r="A72" s="193"/>
      <c r="B72" s="192">
        <v>827</v>
      </c>
      <c r="D72" s="97" t="s">
        <v>105</v>
      </c>
      <c r="E72" s="97" t="s">
        <v>126</v>
      </c>
      <c r="F72" s="97" t="s">
        <v>105</v>
      </c>
      <c r="G72" s="97" t="s">
        <v>101</v>
      </c>
      <c r="H72" s="97" t="s">
        <v>97</v>
      </c>
      <c r="I72" s="97" t="s">
        <v>95</v>
      </c>
      <c r="J72" s="97" t="s">
        <v>96</v>
      </c>
      <c r="K72" s="97" t="s">
        <v>96</v>
      </c>
      <c r="L72" s="97" t="s">
        <v>100</v>
      </c>
      <c r="M72" s="97" t="s">
        <v>95</v>
      </c>
      <c r="N72" s="97" t="s">
        <v>95</v>
      </c>
      <c r="O72" s="97" t="s">
        <v>107</v>
      </c>
      <c r="P72" s="97" t="s">
        <v>108</v>
      </c>
      <c r="Q72" s="97" t="s">
        <v>97</v>
      </c>
      <c r="R72" s="97" t="s">
        <v>96</v>
      </c>
      <c r="S72" s="97" t="s">
        <v>96</v>
      </c>
      <c r="T72" s="97" t="s">
        <v>107</v>
      </c>
      <c r="U72" s="97" t="s">
        <v>97</v>
      </c>
      <c r="V72" s="97" t="s">
        <v>107</v>
      </c>
      <c r="W72" s="97" t="s">
        <v>97</v>
      </c>
      <c r="X72" s="97" t="s">
        <v>101</v>
      </c>
      <c r="Y72" s="97" t="s">
        <v>101</v>
      </c>
      <c r="Z72" s="97" t="s">
        <v>101</v>
      </c>
      <c r="AA72" s="97" t="s">
        <v>97</v>
      </c>
      <c r="AB72" s="97" t="s">
        <v>101</v>
      </c>
      <c r="AC72" s="97" t="s">
        <v>101</v>
      </c>
      <c r="AD72" s="97" t="s">
        <v>97</v>
      </c>
      <c r="AE72" s="97" t="s">
        <v>96</v>
      </c>
      <c r="AF72" s="97" t="s">
        <v>101</v>
      </c>
      <c r="AG72" s="97" t="s">
        <v>104</v>
      </c>
      <c r="AH72" s="97" t="s">
        <v>97</v>
      </c>
      <c r="AI72" s="97" t="s">
        <v>98</v>
      </c>
      <c r="AJ72" s="97" t="s">
        <v>108</v>
      </c>
      <c r="AK72" s="97" t="s">
        <v>96</v>
      </c>
      <c r="AL72" s="97" t="s">
        <v>101</v>
      </c>
      <c r="AM72" s="97" t="s">
        <v>95</v>
      </c>
      <c r="AN72" s="97" t="s">
        <v>101</v>
      </c>
      <c r="AO72" s="97" t="s">
        <v>96</v>
      </c>
      <c r="AP72" s="97" t="s">
        <v>100</v>
      </c>
      <c r="AQ72" s="97" t="s">
        <v>96</v>
      </c>
      <c r="AR72" s="97" t="s">
        <v>95</v>
      </c>
      <c r="AS72" s="97" t="s">
        <v>99</v>
      </c>
      <c r="AT72" s="97" t="s">
        <v>107</v>
      </c>
      <c r="AU72" s="97" t="s">
        <v>103</v>
      </c>
      <c r="AV72" s="97" t="s">
        <v>101</v>
      </c>
      <c r="AW72" s="97" t="s">
        <v>108</v>
      </c>
      <c r="AX72" s="97" t="s">
        <v>97</v>
      </c>
      <c r="AY72" s="97" t="s">
        <v>96</v>
      </c>
      <c r="AZ72" s="97" t="s">
        <v>101</v>
      </c>
      <c r="BA72" s="97" t="s">
        <v>95</v>
      </c>
      <c r="BB72" s="97" t="s">
        <v>96</v>
      </c>
      <c r="BC72" s="97" t="s">
        <v>105</v>
      </c>
      <c r="BD72" s="97" t="s">
        <v>126</v>
      </c>
      <c r="BE72" s="97" t="s">
        <v>126</v>
      </c>
      <c r="BF72" s="97" t="s">
        <v>105</v>
      </c>
      <c r="BG72" s="97" t="s">
        <v>105</v>
      </c>
      <c r="BK72" s="204" t="s">
        <v>353</v>
      </c>
      <c r="BL72" s="204"/>
      <c r="BM72" s="204"/>
      <c r="BN72" s="204"/>
      <c r="BO72" s="204"/>
      <c r="BP72" s="204"/>
      <c r="BQ72" s="204"/>
    </row>
    <row r="73" spans="1:69" x14ac:dyDescent="0.3">
      <c r="B73" s="192">
        <f>COUNTA(B12:B72)</f>
        <v>61</v>
      </c>
      <c r="BK73" s="205"/>
      <c r="BL73" s="205"/>
      <c r="BM73" s="205"/>
      <c r="BN73" s="205"/>
      <c r="BO73" s="205"/>
      <c r="BP73" s="205"/>
      <c r="BQ73" s="205"/>
    </row>
    <row r="74" spans="1:69" x14ac:dyDescent="0.3">
      <c r="D74">
        <v>-18</v>
      </c>
      <c r="E74">
        <v>-17</v>
      </c>
      <c r="F74">
        <v>-16</v>
      </c>
      <c r="G74">
        <v>-15</v>
      </c>
      <c r="H74">
        <v>-14</v>
      </c>
      <c r="I74">
        <v>-13</v>
      </c>
      <c r="J74">
        <v>-12</v>
      </c>
      <c r="K74">
        <v>-11</v>
      </c>
      <c r="L74">
        <v>-10</v>
      </c>
      <c r="M74">
        <v>-9</v>
      </c>
      <c r="N74">
        <v>-8</v>
      </c>
      <c r="O74">
        <v>-7</v>
      </c>
      <c r="P74">
        <v>-6</v>
      </c>
      <c r="Q74">
        <v>-5</v>
      </c>
      <c r="R74">
        <v>-4</v>
      </c>
      <c r="S74">
        <v>-3</v>
      </c>
      <c r="T74">
        <v>-2</v>
      </c>
      <c r="U74">
        <v>-1</v>
      </c>
      <c r="V74">
        <v>1</v>
      </c>
      <c r="W74">
        <v>2</v>
      </c>
      <c r="X74">
        <v>3</v>
      </c>
      <c r="Y74">
        <v>4</v>
      </c>
      <c r="Z74">
        <v>5</v>
      </c>
      <c r="AA74">
        <v>6</v>
      </c>
      <c r="AB74">
        <v>7</v>
      </c>
      <c r="AC74">
        <v>8</v>
      </c>
      <c r="AD74">
        <v>9</v>
      </c>
      <c r="AE74">
        <v>10</v>
      </c>
      <c r="AF74">
        <v>11</v>
      </c>
      <c r="AG74">
        <v>12</v>
      </c>
      <c r="AH74">
        <v>13</v>
      </c>
      <c r="AI74">
        <v>14</v>
      </c>
      <c r="AJ74">
        <v>15</v>
      </c>
      <c r="AK74">
        <v>16</v>
      </c>
      <c r="AL74">
        <v>17</v>
      </c>
      <c r="AM74">
        <v>18</v>
      </c>
      <c r="AN74">
        <v>19</v>
      </c>
      <c r="AO74">
        <v>20</v>
      </c>
      <c r="AP74">
        <v>21</v>
      </c>
      <c r="AQ74">
        <v>22</v>
      </c>
      <c r="AR74">
        <v>23</v>
      </c>
      <c r="AS74">
        <v>24</v>
      </c>
      <c r="AT74">
        <v>25</v>
      </c>
      <c r="AU74">
        <v>26</v>
      </c>
      <c r="AV74">
        <v>27</v>
      </c>
      <c r="AW74">
        <v>28</v>
      </c>
      <c r="AX74">
        <v>29</v>
      </c>
      <c r="AY74">
        <v>30</v>
      </c>
      <c r="AZ74">
        <v>31</v>
      </c>
      <c r="BA74">
        <v>32</v>
      </c>
      <c r="BB74">
        <v>33</v>
      </c>
      <c r="BC74">
        <v>34</v>
      </c>
      <c r="BD74">
        <v>35</v>
      </c>
      <c r="BE74">
        <v>36</v>
      </c>
      <c r="BF74">
        <v>37</v>
      </c>
      <c r="BG74">
        <v>38</v>
      </c>
      <c r="BH74" t="s">
        <v>184</v>
      </c>
      <c r="BK74" s="4"/>
      <c r="BL74" s="3" t="s">
        <v>184</v>
      </c>
      <c r="BM74" s="3" t="s">
        <v>185</v>
      </c>
      <c r="BN74" s="3" t="s">
        <v>186</v>
      </c>
      <c r="BO74" s="3"/>
      <c r="BP74" s="3"/>
      <c r="BQ74" s="5"/>
    </row>
    <row r="75" spans="1:69" x14ac:dyDescent="0.3">
      <c r="C75" t="s">
        <v>96</v>
      </c>
      <c r="D75">
        <f t="shared" ref="D75:BG75" si="0">COUNTIF(D12:D72,$C$75)</f>
        <v>6</v>
      </c>
      <c r="E75">
        <f t="shared" si="0"/>
        <v>8</v>
      </c>
      <c r="F75">
        <f t="shared" si="0"/>
        <v>13</v>
      </c>
      <c r="G75">
        <f t="shared" si="0"/>
        <v>6</v>
      </c>
      <c r="H75">
        <f t="shared" si="0"/>
        <v>9</v>
      </c>
      <c r="I75">
        <f t="shared" si="0"/>
        <v>10</v>
      </c>
      <c r="J75">
        <f t="shared" si="0"/>
        <v>14</v>
      </c>
      <c r="K75">
        <f t="shared" si="0"/>
        <v>16</v>
      </c>
      <c r="L75">
        <f t="shared" si="0"/>
        <v>9</v>
      </c>
      <c r="M75">
        <f t="shared" si="0"/>
        <v>6</v>
      </c>
      <c r="N75">
        <f t="shared" si="0"/>
        <v>16</v>
      </c>
      <c r="O75">
        <f t="shared" si="0"/>
        <v>10</v>
      </c>
      <c r="P75">
        <f t="shared" si="0"/>
        <v>9</v>
      </c>
      <c r="Q75">
        <f t="shared" si="0"/>
        <v>9</v>
      </c>
      <c r="R75">
        <f t="shared" si="0"/>
        <v>16</v>
      </c>
      <c r="S75">
        <f t="shared" si="0"/>
        <v>7</v>
      </c>
      <c r="T75">
        <f t="shared" si="0"/>
        <v>10</v>
      </c>
      <c r="U75">
        <f t="shared" si="0"/>
        <v>15</v>
      </c>
      <c r="V75">
        <f t="shared" si="0"/>
        <v>5</v>
      </c>
      <c r="W75">
        <f t="shared" si="0"/>
        <v>19</v>
      </c>
      <c r="X75">
        <f t="shared" si="0"/>
        <v>1</v>
      </c>
      <c r="Y75">
        <f t="shared" si="0"/>
        <v>6</v>
      </c>
      <c r="Z75">
        <f t="shared" si="0"/>
        <v>22</v>
      </c>
      <c r="AA75">
        <f t="shared" si="0"/>
        <v>15</v>
      </c>
      <c r="AB75">
        <f t="shared" si="0"/>
        <v>14</v>
      </c>
      <c r="AC75">
        <f t="shared" si="0"/>
        <v>15</v>
      </c>
      <c r="AD75">
        <f t="shared" si="0"/>
        <v>23</v>
      </c>
      <c r="AE75">
        <f t="shared" si="0"/>
        <v>9</v>
      </c>
      <c r="AF75">
        <f t="shared" si="0"/>
        <v>8</v>
      </c>
      <c r="AG75">
        <f t="shared" si="0"/>
        <v>16</v>
      </c>
      <c r="AH75">
        <f t="shared" si="0"/>
        <v>6</v>
      </c>
      <c r="AI75">
        <f t="shared" si="0"/>
        <v>15</v>
      </c>
      <c r="AJ75">
        <f t="shared" si="0"/>
        <v>13</v>
      </c>
      <c r="AK75">
        <f t="shared" si="0"/>
        <v>8</v>
      </c>
      <c r="AL75">
        <f t="shared" si="0"/>
        <v>18</v>
      </c>
      <c r="AM75">
        <f t="shared" si="0"/>
        <v>11</v>
      </c>
      <c r="AN75">
        <f t="shared" si="0"/>
        <v>9</v>
      </c>
      <c r="AO75">
        <f t="shared" si="0"/>
        <v>12</v>
      </c>
      <c r="AP75">
        <f t="shared" si="0"/>
        <v>30</v>
      </c>
      <c r="AQ75">
        <f t="shared" si="0"/>
        <v>6</v>
      </c>
      <c r="AR75">
        <f t="shared" si="0"/>
        <v>18</v>
      </c>
      <c r="AS75">
        <f t="shared" si="0"/>
        <v>14</v>
      </c>
      <c r="AT75">
        <f t="shared" si="0"/>
        <v>17</v>
      </c>
      <c r="AU75">
        <f t="shared" si="0"/>
        <v>25</v>
      </c>
      <c r="AV75">
        <f t="shared" si="0"/>
        <v>17</v>
      </c>
      <c r="AW75">
        <f t="shared" si="0"/>
        <v>13</v>
      </c>
      <c r="AX75">
        <f t="shared" si="0"/>
        <v>13</v>
      </c>
      <c r="AY75">
        <f t="shared" si="0"/>
        <v>13</v>
      </c>
      <c r="AZ75">
        <f t="shared" si="0"/>
        <v>11</v>
      </c>
      <c r="BA75">
        <f t="shared" si="0"/>
        <v>11</v>
      </c>
      <c r="BB75">
        <f t="shared" si="0"/>
        <v>5</v>
      </c>
      <c r="BC75">
        <f t="shared" si="0"/>
        <v>7</v>
      </c>
      <c r="BD75">
        <f t="shared" si="0"/>
        <v>13</v>
      </c>
      <c r="BE75">
        <f t="shared" si="0"/>
        <v>13</v>
      </c>
      <c r="BF75">
        <f t="shared" si="0"/>
        <v>11</v>
      </c>
      <c r="BG75">
        <f t="shared" si="0"/>
        <v>8</v>
      </c>
      <c r="BH75">
        <f>SUM(D75:BG75)</f>
        <v>679</v>
      </c>
      <c r="BI75" t="s">
        <v>96</v>
      </c>
      <c r="BK75" s="6" t="s">
        <v>187</v>
      </c>
      <c r="BL75" s="9">
        <f>SUM(BH75:BH78)</f>
        <v>2277</v>
      </c>
      <c r="BM75" s="23">
        <f>BL75/$BH$96</f>
        <v>0.66793781167497801</v>
      </c>
      <c r="BN75" s="23">
        <f>BM75*100</f>
        <v>66.793781167497798</v>
      </c>
      <c r="BO75" s="9"/>
      <c r="BP75" s="9"/>
      <c r="BQ75" s="7"/>
    </row>
    <row r="76" spans="1:69" x14ac:dyDescent="0.3">
      <c r="C76" t="s">
        <v>101</v>
      </c>
      <c r="D76">
        <f t="shared" ref="D76:BG76" si="1">COUNTIF(D12:D72,$C$76)</f>
        <v>5</v>
      </c>
      <c r="E76">
        <f t="shared" si="1"/>
        <v>4</v>
      </c>
      <c r="F76">
        <f t="shared" si="1"/>
        <v>4</v>
      </c>
      <c r="G76">
        <f t="shared" si="1"/>
        <v>5</v>
      </c>
      <c r="H76">
        <f t="shared" si="1"/>
        <v>6</v>
      </c>
      <c r="I76">
        <f t="shared" si="1"/>
        <v>9</v>
      </c>
      <c r="J76">
        <f t="shared" si="1"/>
        <v>2</v>
      </c>
      <c r="K76">
        <f t="shared" si="1"/>
        <v>4</v>
      </c>
      <c r="L76">
        <f t="shared" si="1"/>
        <v>7</v>
      </c>
      <c r="M76">
        <f t="shared" si="1"/>
        <v>12</v>
      </c>
      <c r="N76">
        <f t="shared" si="1"/>
        <v>4</v>
      </c>
      <c r="O76">
        <f t="shared" si="1"/>
        <v>7</v>
      </c>
      <c r="P76">
        <f t="shared" si="1"/>
        <v>9</v>
      </c>
      <c r="Q76">
        <f t="shared" si="1"/>
        <v>9</v>
      </c>
      <c r="R76">
        <f t="shared" si="1"/>
        <v>15</v>
      </c>
      <c r="S76">
        <f t="shared" si="1"/>
        <v>22</v>
      </c>
      <c r="T76">
        <f t="shared" si="1"/>
        <v>8</v>
      </c>
      <c r="U76">
        <f t="shared" si="1"/>
        <v>8</v>
      </c>
      <c r="V76">
        <f t="shared" si="1"/>
        <v>6</v>
      </c>
      <c r="W76">
        <f t="shared" si="1"/>
        <v>9</v>
      </c>
      <c r="X76">
        <f t="shared" si="1"/>
        <v>26</v>
      </c>
      <c r="Y76">
        <f t="shared" si="1"/>
        <v>7</v>
      </c>
      <c r="Z76">
        <f t="shared" si="1"/>
        <v>5</v>
      </c>
      <c r="AA76">
        <f t="shared" si="1"/>
        <v>7</v>
      </c>
      <c r="AB76">
        <f t="shared" si="1"/>
        <v>22</v>
      </c>
      <c r="AC76">
        <f t="shared" si="1"/>
        <v>6</v>
      </c>
      <c r="AD76">
        <f t="shared" si="1"/>
        <v>7</v>
      </c>
      <c r="AE76">
        <f t="shared" si="1"/>
        <v>6</v>
      </c>
      <c r="AF76">
        <f t="shared" si="1"/>
        <v>7</v>
      </c>
      <c r="AG76">
        <f t="shared" si="1"/>
        <v>14</v>
      </c>
      <c r="AH76">
        <f t="shared" si="1"/>
        <v>5</v>
      </c>
      <c r="AI76">
        <f t="shared" si="1"/>
        <v>15</v>
      </c>
      <c r="AJ76">
        <f t="shared" si="1"/>
        <v>6</v>
      </c>
      <c r="AK76">
        <f t="shared" si="1"/>
        <v>13</v>
      </c>
      <c r="AL76">
        <f t="shared" si="1"/>
        <v>20</v>
      </c>
      <c r="AM76">
        <f t="shared" si="1"/>
        <v>14</v>
      </c>
      <c r="AN76">
        <f t="shared" si="1"/>
        <v>10</v>
      </c>
      <c r="AO76">
        <f t="shared" si="1"/>
        <v>4</v>
      </c>
      <c r="AP76">
        <f t="shared" si="1"/>
        <v>5</v>
      </c>
      <c r="AQ76">
        <f t="shared" si="1"/>
        <v>12</v>
      </c>
      <c r="AR76">
        <f t="shared" si="1"/>
        <v>1</v>
      </c>
      <c r="AS76">
        <f t="shared" si="1"/>
        <v>19</v>
      </c>
      <c r="AT76">
        <f t="shared" si="1"/>
        <v>9</v>
      </c>
      <c r="AU76">
        <f t="shared" si="1"/>
        <v>5</v>
      </c>
      <c r="AV76">
        <f t="shared" si="1"/>
        <v>12</v>
      </c>
      <c r="AW76">
        <f t="shared" si="1"/>
        <v>12</v>
      </c>
      <c r="AX76">
        <f t="shared" si="1"/>
        <v>9</v>
      </c>
      <c r="AY76">
        <f t="shared" si="1"/>
        <v>12</v>
      </c>
      <c r="AZ76">
        <f t="shared" si="1"/>
        <v>5</v>
      </c>
      <c r="BA76">
        <f t="shared" si="1"/>
        <v>9</v>
      </c>
      <c r="BB76">
        <f t="shared" si="1"/>
        <v>9</v>
      </c>
      <c r="BC76">
        <f t="shared" si="1"/>
        <v>13</v>
      </c>
      <c r="BD76">
        <f t="shared" si="1"/>
        <v>12</v>
      </c>
      <c r="BE76">
        <f t="shared" si="1"/>
        <v>10</v>
      </c>
      <c r="BF76">
        <f t="shared" si="1"/>
        <v>10</v>
      </c>
      <c r="BG76">
        <f t="shared" si="1"/>
        <v>9</v>
      </c>
      <c r="BH76">
        <f t="shared" ref="BH76:BH95" si="2">SUM(D76:BG76)</f>
        <v>522</v>
      </c>
      <c r="BI76" t="s">
        <v>101</v>
      </c>
      <c r="BK76" s="6" t="s">
        <v>188</v>
      </c>
      <c r="BL76" s="9">
        <f>SUM(BH79:BH80)</f>
        <v>278</v>
      </c>
      <c r="BM76" s="23">
        <f>BL76/$BH$96</f>
        <v>8.1548841302434727E-2</v>
      </c>
      <c r="BN76" s="23">
        <f t="shared" ref="BN76:BN78" si="3">BM76*100</f>
        <v>8.154884130243472</v>
      </c>
      <c r="BO76" s="9"/>
      <c r="BP76" s="9"/>
      <c r="BQ76" s="7"/>
    </row>
    <row r="77" spans="1:69" x14ac:dyDescent="0.3">
      <c r="C77" t="s">
        <v>97</v>
      </c>
      <c r="D77">
        <f t="shared" ref="D77:BG77" si="4">COUNTIF(D12:D72,$C$77)</f>
        <v>5</v>
      </c>
      <c r="E77">
        <f t="shared" si="4"/>
        <v>5</v>
      </c>
      <c r="F77">
        <f t="shared" si="4"/>
        <v>6</v>
      </c>
      <c r="G77">
        <f t="shared" si="4"/>
        <v>24</v>
      </c>
      <c r="H77">
        <f t="shared" si="4"/>
        <v>26</v>
      </c>
      <c r="I77">
        <f t="shared" si="4"/>
        <v>10</v>
      </c>
      <c r="J77">
        <f t="shared" si="4"/>
        <v>12</v>
      </c>
      <c r="K77">
        <f t="shared" si="4"/>
        <v>10</v>
      </c>
      <c r="L77">
        <f t="shared" si="4"/>
        <v>10</v>
      </c>
      <c r="M77">
        <f t="shared" si="4"/>
        <v>8</v>
      </c>
      <c r="N77">
        <f t="shared" si="4"/>
        <v>17</v>
      </c>
      <c r="O77">
        <f t="shared" si="4"/>
        <v>9</v>
      </c>
      <c r="P77">
        <f t="shared" si="4"/>
        <v>12</v>
      </c>
      <c r="Q77">
        <f t="shared" si="4"/>
        <v>9</v>
      </c>
      <c r="R77">
        <f t="shared" si="4"/>
        <v>9</v>
      </c>
      <c r="S77">
        <f t="shared" si="4"/>
        <v>5</v>
      </c>
      <c r="T77">
        <f t="shared" si="4"/>
        <v>10</v>
      </c>
      <c r="U77">
        <f t="shared" si="4"/>
        <v>14</v>
      </c>
      <c r="V77">
        <f t="shared" si="4"/>
        <v>23</v>
      </c>
      <c r="W77">
        <f t="shared" si="4"/>
        <v>13</v>
      </c>
      <c r="X77">
        <f t="shared" si="4"/>
        <v>25</v>
      </c>
      <c r="Y77">
        <f t="shared" si="4"/>
        <v>35</v>
      </c>
      <c r="Z77">
        <f t="shared" si="4"/>
        <v>16</v>
      </c>
      <c r="AA77">
        <f t="shared" si="4"/>
        <v>6</v>
      </c>
      <c r="AB77">
        <f t="shared" si="4"/>
        <v>8</v>
      </c>
      <c r="AC77">
        <f t="shared" si="4"/>
        <v>22</v>
      </c>
      <c r="AD77">
        <f t="shared" si="4"/>
        <v>9</v>
      </c>
      <c r="AE77">
        <f t="shared" si="4"/>
        <v>13</v>
      </c>
      <c r="AF77">
        <f t="shared" si="4"/>
        <v>20</v>
      </c>
      <c r="AG77">
        <f t="shared" si="4"/>
        <v>9</v>
      </c>
      <c r="AH77">
        <f t="shared" si="4"/>
        <v>16</v>
      </c>
      <c r="AI77">
        <f t="shared" si="4"/>
        <v>3</v>
      </c>
      <c r="AJ77">
        <f t="shared" si="4"/>
        <v>24</v>
      </c>
      <c r="AK77">
        <f t="shared" si="4"/>
        <v>23</v>
      </c>
      <c r="AL77">
        <f t="shared" si="4"/>
        <v>9</v>
      </c>
      <c r="AM77">
        <f t="shared" si="4"/>
        <v>13</v>
      </c>
      <c r="AN77">
        <f t="shared" si="4"/>
        <v>19</v>
      </c>
      <c r="AO77">
        <f t="shared" si="4"/>
        <v>20</v>
      </c>
      <c r="AP77">
        <f t="shared" si="4"/>
        <v>6</v>
      </c>
      <c r="AQ77">
        <f t="shared" si="4"/>
        <v>13</v>
      </c>
      <c r="AR77">
        <f t="shared" si="4"/>
        <v>18</v>
      </c>
      <c r="AS77">
        <f t="shared" si="4"/>
        <v>3</v>
      </c>
      <c r="AT77">
        <f t="shared" si="4"/>
        <v>3</v>
      </c>
      <c r="AU77">
        <f t="shared" si="4"/>
        <v>1</v>
      </c>
      <c r="AV77">
        <f t="shared" si="4"/>
        <v>4</v>
      </c>
      <c r="AW77">
        <f t="shared" si="4"/>
        <v>5</v>
      </c>
      <c r="AX77">
        <f t="shared" si="4"/>
        <v>7</v>
      </c>
      <c r="AY77">
        <f t="shared" si="4"/>
        <v>4</v>
      </c>
      <c r="AZ77">
        <f t="shared" si="4"/>
        <v>10</v>
      </c>
      <c r="BA77">
        <f t="shared" si="4"/>
        <v>6</v>
      </c>
      <c r="BB77">
        <f t="shared" si="4"/>
        <v>7</v>
      </c>
      <c r="BC77">
        <f t="shared" si="4"/>
        <v>6</v>
      </c>
      <c r="BD77">
        <f t="shared" si="4"/>
        <v>6</v>
      </c>
      <c r="BE77">
        <f t="shared" si="4"/>
        <v>6</v>
      </c>
      <c r="BF77">
        <f t="shared" si="4"/>
        <v>2</v>
      </c>
      <c r="BG77">
        <f t="shared" si="4"/>
        <v>5</v>
      </c>
      <c r="BH77">
        <f t="shared" si="2"/>
        <v>639</v>
      </c>
      <c r="BI77" t="s">
        <v>97</v>
      </c>
      <c r="BK77" s="6" t="s">
        <v>197</v>
      </c>
      <c r="BL77" s="9">
        <f>SUM(BH81:BH90)</f>
        <v>467</v>
      </c>
      <c r="BM77" s="23">
        <f>BL77/$BH$96</f>
        <v>0.1369903197418598</v>
      </c>
      <c r="BN77" s="23">
        <f t="shared" si="3"/>
        <v>13.69903197418598</v>
      </c>
      <c r="BO77" s="9"/>
      <c r="BP77" s="9"/>
      <c r="BQ77" s="7"/>
    </row>
    <row r="78" spans="1:69" x14ac:dyDescent="0.3">
      <c r="C78" t="s">
        <v>95</v>
      </c>
      <c r="D78">
        <f t="shared" ref="D78:BG78" si="5">COUNTIF(D12:D72,$C$78)</f>
        <v>1</v>
      </c>
      <c r="E78">
        <f t="shared" si="5"/>
        <v>1</v>
      </c>
      <c r="F78">
        <f t="shared" si="5"/>
        <v>2</v>
      </c>
      <c r="G78">
        <f t="shared" si="5"/>
        <v>4</v>
      </c>
      <c r="H78">
        <f t="shared" si="5"/>
        <v>2</v>
      </c>
      <c r="I78">
        <f t="shared" si="5"/>
        <v>12</v>
      </c>
      <c r="J78">
        <f t="shared" si="5"/>
        <v>7</v>
      </c>
      <c r="K78">
        <f t="shared" si="5"/>
        <v>5</v>
      </c>
      <c r="L78">
        <f t="shared" si="5"/>
        <v>5</v>
      </c>
      <c r="M78">
        <f t="shared" si="5"/>
        <v>6</v>
      </c>
      <c r="N78">
        <f t="shared" si="5"/>
        <v>4</v>
      </c>
      <c r="O78">
        <f t="shared" si="5"/>
        <v>6</v>
      </c>
      <c r="P78">
        <f t="shared" si="5"/>
        <v>5</v>
      </c>
      <c r="Q78">
        <f t="shared" si="5"/>
        <v>7</v>
      </c>
      <c r="R78">
        <f t="shared" si="5"/>
        <v>6</v>
      </c>
      <c r="S78">
        <f t="shared" si="5"/>
        <v>14</v>
      </c>
      <c r="T78">
        <f t="shared" si="5"/>
        <v>5</v>
      </c>
      <c r="U78">
        <f t="shared" si="5"/>
        <v>0</v>
      </c>
      <c r="V78">
        <f t="shared" si="5"/>
        <v>13</v>
      </c>
      <c r="W78">
        <f t="shared" si="5"/>
        <v>4</v>
      </c>
      <c r="X78">
        <f t="shared" si="5"/>
        <v>1</v>
      </c>
      <c r="Y78">
        <f t="shared" si="5"/>
        <v>7</v>
      </c>
      <c r="Z78">
        <f t="shared" si="5"/>
        <v>7</v>
      </c>
      <c r="AA78">
        <f t="shared" si="5"/>
        <v>18</v>
      </c>
      <c r="AB78">
        <f t="shared" si="5"/>
        <v>13</v>
      </c>
      <c r="AC78">
        <f t="shared" si="5"/>
        <v>9</v>
      </c>
      <c r="AD78">
        <f t="shared" si="5"/>
        <v>5</v>
      </c>
      <c r="AE78">
        <f t="shared" si="5"/>
        <v>9</v>
      </c>
      <c r="AF78">
        <f t="shared" si="5"/>
        <v>11</v>
      </c>
      <c r="AG78">
        <f t="shared" si="5"/>
        <v>4</v>
      </c>
      <c r="AH78">
        <f t="shared" si="5"/>
        <v>21</v>
      </c>
      <c r="AI78">
        <f t="shared" si="5"/>
        <v>13</v>
      </c>
      <c r="AJ78">
        <f t="shared" si="5"/>
        <v>2</v>
      </c>
      <c r="AK78">
        <f t="shared" si="5"/>
        <v>13</v>
      </c>
      <c r="AL78">
        <f t="shared" si="5"/>
        <v>0</v>
      </c>
      <c r="AM78">
        <f t="shared" si="5"/>
        <v>10</v>
      </c>
      <c r="AN78">
        <f t="shared" si="5"/>
        <v>17</v>
      </c>
      <c r="AO78">
        <f t="shared" si="5"/>
        <v>24</v>
      </c>
      <c r="AP78">
        <f t="shared" si="5"/>
        <v>10</v>
      </c>
      <c r="AQ78">
        <f t="shared" si="5"/>
        <v>16</v>
      </c>
      <c r="AR78">
        <f t="shared" si="5"/>
        <v>10</v>
      </c>
      <c r="AS78">
        <f t="shared" si="5"/>
        <v>9</v>
      </c>
      <c r="AT78">
        <f t="shared" si="5"/>
        <v>13</v>
      </c>
      <c r="AU78">
        <f t="shared" si="5"/>
        <v>3</v>
      </c>
      <c r="AV78">
        <f t="shared" si="5"/>
        <v>9</v>
      </c>
      <c r="AW78">
        <f t="shared" si="5"/>
        <v>5</v>
      </c>
      <c r="AX78">
        <f t="shared" si="5"/>
        <v>3</v>
      </c>
      <c r="AY78">
        <f t="shared" si="5"/>
        <v>9</v>
      </c>
      <c r="AZ78">
        <f t="shared" si="5"/>
        <v>9</v>
      </c>
      <c r="BA78">
        <f t="shared" si="5"/>
        <v>6</v>
      </c>
      <c r="BB78">
        <f t="shared" si="5"/>
        <v>8</v>
      </c>
      <c r="BC78">
        <f t="shared" si="5"/>
        <v>3</v>
      </c>
      <c r="BD78">
        <f t="shared" si="5"/>
        <v>8</v>
      </c>
      <c r="BE78">
        <f t="shared" si="5"/>
        <v>8</v>
      </c>
      <c r="BF78">
        <f t="shared" si="5"/>
        <v>9</v>
      </c>
      <c r="BG78">
        <f t="shared" si="5"/>
        <v>6</v>
      </c>
      <c r="BH78">
        <f t="shared" si="2"/>
        <v>437</v>
      </c>
      <c r="BI78" t="s">
        <v>95</v>
      </c>
      <c r="BK78" s="6" t="s">
        <v>189</v>
      </c>
      <c r="BL78" s="9">
        <f>SUM(BH91:BH94)</f>
        <v>387</v>
      </c>
      <c r="BM78" s="23">
        <f>BL78/$BH$96</f>
        <v>0.11352302728072748</v>
      </c>
      <c r="BN78" s="23">
        <f t="shared" si="3"/>
        <v>11.352302728072749</v>
      </c>
      <c r="BO78" s="9"/>
      <c r="BP78" s="9"/>
      <c r="BQ78" s="7"/>
    </row>
    <row r="79" spans="1:69" x14ac:dyDescent="0.3">
      <c r="C79" t="s">
        <v>103</v>
      </c>
      <c r="D79">
        <f t="shared" ref="D79:BG79" si="6">COUNTIF(D12:D72,$C$79)</f>
        <v>3</v>
      </c>
      <c r="E79">
        <f t="shared" si="6"/>
        <v>0</v>
      </c>
      <c r="F79">
        <f t="shared" si="6"/>
        <v>0</v>
      </c>
      <c r="G79">
        <f t="shared" si="6"/>
        <v>1</v>
      </c>
      <c r="H79">
        <f t="shared" si="6"/>
        <v>3</v>
      </c>
      <c r="I79">
        <f t="shared" si="6"/>
        <v>2</v>
      </c>
      <c r="J79">
        <f t="shared" si="6"/>
        <v>3</v>
      </c>
      <c r="K79">
        <f t="shared" si="6"/>
        <v>6</v>
      </c>
      <c r="L79">
        <f t="shared" si="6"/>
        <v>3</v>
      </c>
      <c r="M79">
        <f t="shared" si="6"/>
        <v>2</v>
      </c>
      <c r="N79">
        <f t="shared" si="6"/>
        <v>0</v>
      </c>
      <c r="O79">
        <f t="shared" si="6"/>
        <v>4</v>
      </c>
      <c r="P79">
        <f t="shared" si="6"/>
        <v>3</v>
      </c>
      <c r="Q79">
        <f t="shared" si="6"/>
        <v>3</v>
      </c>
      <c r="R79">
        <f t="shared" si="6"/>
        <v>2</v>
      </c>
      <c r="S79">
        <f t="shared" si="6"/>
        <v>3</v>
      </c>
      <c r="T79">
        <f t="shared" si="6"/>
        <v>3</v>
      </c>
      <c r="U79">
        <f t="shared" si="6"/>
        <v>1</v>
      </c>
      <c r="V79">
        <f t="shared" si="6"/>
        <v>4</v>
      </c>
      <c r="W79">
        <f t="shared" si="6"/>
        <v>1</v>
      </c>
      <c r="X79">
        <f t="shared" si="6"/>
        <v>1</v>
      </c>
      <c r="Y79">
        <f t="shared" si="6"/>
        <v>0</v>
      </c>
      <c r="Z79">
        <f t="shared" si="6"/>
        <v>4</v>
      </c>
      <c r="AA79">
        <f t="shared" si="6"/>
        <v>1</v>
      </c>
      <c r="AB79">
        <f t="shared" si="6"/>
        <v>4</v>
      </c>
      <c r="AC79">
        <f t="shared" si="6"/>
        <v>4</v>
      </c>
      <c r="AD79">
        <f t="shared" si="6"/>
        <v>4</v>
      </c>
      <c r="AE79">
        <f t="shared" si="6"/>
        <v>5</v>
      </c>
      <c r="AF79">
        <f t="shared" si="6"/>
        <v>1</v>
      </c>
      <c r="AG79">
        <f t="shared" si="6"/>
        <v>1</v>
      </c>
      <c r="AH79">
        <f t="shared" si="6"/>
        <v>4</v>
      </c>
      <c r="AI79">
        <f t="shared" si="6"/>
        <v>4</v>
      </c>
      <c r="AJ79">
        <f t="shared" si="6"/>
        <v>7</v>
      </c>
      <c r="AK79">
        <f t="shared" si="6"/>
        <v>1</v>
      </c>
      <c r="AL79">
        <f t="shared" si="6"/>
        <v>0</v>
      </c>
      <c r="AM79">
        <f t="shared" si="6"/>
        <v>0</v>
      </c>
      <c r="AN79">
        <f t="shared" si="6"/>
        <v>1</v>
      </c>
      <c r="AO79">
        <f t="shared" si="6"/>
        <v>0</v>
      </c>
      <c r="AP79">
        <f t="shared" si="6"/>
        <v>0</v>
      </c>
      <c r="AQ79">
        <f t="shared" si="6"/>
        <v>3</v>
      </c>
      <c r="AR79">
        <f t="shared" si="6"/>
        <v>6</v>
      </c>
      <c r="AS79">
        <f t="shared" si="6"/>
        <v>0</v>
      </c>
      <c r="AT79">
        <f t="shared" si="6"/>
        <v>7</v>
      </c>
      <c r="AU79">
        <f t="shared" si="6"/>
        <v>3</v>
      </c>
      <c r="AV79">
        <f t="shared" si="6"/>
        <v>2</v>
      </c>
      <c r="AW79">
        <f t="shared" si="6"/>
        <v>4</v>
      </c>
      <c r="AX79">
        <f t="shared" si="6"/>
        <v>7</v>
      </c>
      <c r="AY79">
        <f t="shared" si="6"/>
        <v>6</v>
      </c>
      <c r="AZ79">
        <f t="shared" si="6"/>
        <v>3</v>
      </c>
      <c r="BA79">
        <f t="shared" si="6"/>
        <v>3</v>
      </c>
      <c r="BB79">
        <f t="shared" si="6"/>
        <v>0</v>
      </c>
      <c r="BC79">
        <f t="shared" si="6"/>
        <v>6</v>
      </c>
      <c r="BD79">
        <f t="shared" si="6"/>
        <v>0</v>
      </c>
      <c r="BE79">
        <f t="shared" si="6"/>
        <v>1</v>
      </c>
      <c r="BF79">
        <f t="shared" si="6"/>
        <v>6</v>
      </c>
      <c r="BG79">
        <f t="shared" si="6"/>
        <v>2</v>
      </c>
      <c r="BH79">
        <f t="shared" si="2"/>
        <v>148</v>
      </c>
      <c r="BI79" t="s">
        <v>103</v>
      </c>
      <c r="BK79" s="6"/>
      <c r="BL79" s="9"/>
      <c r="BM79" s="9"/>
      <c r="BN79" s="9">
        <f>SUM(BN75:BN78)</f>
        <v>100</v>
      </c>
      <c r="BO79" s="9"/>
      <c r="BP79" s="9"/>
      <c r="BQ79" s="7"/>
    </row>
    <row r="80" spans="1:69" x14ac:dyDescent="0.3">
      <c r="C80" t="s">
        <v>108</v>
      </c>
      <c r="D80">
        <f t="shared" ref="D80:BG80" si="7">COUNTIF(D12:D72,$C$80)</f>
        <v>1</v>
      </c>
      <c r="E80">
        <f t="shared" si="7"/>
        <v>1</v>
      </c>
      <c r="F80">
        <f t="shared" si="7"/>
        <v>1</v>
      </c>
      <c r="G80">
        <f t="shared" si="7"/>
        <v>3</v>
      </c>
      <c r="H80">
        <f t="shared" si="7"/>
        <v>3</v>
      </c>
      <c r="I80">
        <f t="shared" si="7"/>
        <v>3</v>
      </c>
      <c r="J80">
        <f t="shared" si="7"/>
        <v>1</v>
      </c>
      <c r="K80">
        <f t="shared" si="7"/>
        <v>0</v>
      </c>
      <c r="L80">
        <f t="shared" si="7"/>
        <v>0</v>
      </c>
      <c r="M80">
        <f t="shared" si="7"/>
        <v>3</v>
      </c>
      <c r="N80">
        <f t="shared" si="7"/>
        <v>0</v>
      </c>
      <c r="O80">
        <f t="shared" si="7"/>
        <v>0</v>
      </c>
      <c r="P80">
        <f t="shared" si="7"/>
        <v>2</v>
      </c>
      <c r="Q80">
        <f t="shared" si="7"/>
        <v>0</v>
      </c>
      <c r="R80">
        <f t="shared" si="7"/>
        <v>1</v>
      </c>
      <c r="S80">
        <f t="shared" si="7"/>
        <v>1</v>
      </c>
      <c r="T80">
        <f t="shared" si="7"/>
        <v>4</v>
      </c>
      <c r="U80">
        <f t="shared" si="7"/>
        <v>0</v>
      </c>
      <c r="V80">
        <f t="shared" si="7"/>
        <v>5</v>
      </c>
      <c r="W80">
        <f t="shared" si="7"/>
        <v>0</v>
      </c>
      <c r="X80">
        <f t="shared" si="7"/>
        <v>0</v>
      </c>
      <c r="Y80">
        <f t="shared" si="7"/>
        <v>3</v>
      </c>
      <c r="Z80">
        <f t="shared" si="7"/>
        <v>3</v>
      </c>
      <c r="AA80">
        <f t="shared" si="7"/>
        <v>1</v>
      </c>
      <c r="AB80">
        <f t="shared" si="7"/>
        <v>0</v>
      </c>
      <c r="AC80">
        <f t="shared" si="7"/>
        <v>1</v>
      </c>
      <c r="AD80">
        <f t="shared" si="7"/>
        <v>3</v>
      </c>
      <c r="AE80">
        <f t="shared" si="7"/>
        <v>6</v>
      </c>
      <c r="AF80">
        <f t="shared" si="7"/>
        <v>4</v>
      </c>
      <c r="AG80">
        <f t="shared" si="7"/>
        <v>10</v>
      </c>
      <c r="AH80">
        <f t="shared" si="7"/>
        <v>5</v>
      </c>
      <c r="AI80">
        <f t="shared" si="7"/>
        <v>5</v>
      </c>
      <c r="AJ80">
        <f t="shared" si="7"/>
        <v>2</v>
      </c>
      <c r="AK80">
        <f t="shared" si="7"/>
        <v>0</v>
      </c>
      <c r="AL80">
        <f t="shared" si="7"/>
        <v>2</v>
      </c>
      <c r="AM80">
        <f t="shared" si="7"/>
        <v>10</v>
      </c>
      <c r="AN80">
        <f t="shared" si="7"/>
        <v>5</v>
      </c>
      <c r="AO80">
        <f t="shared" si="7"/>
        <v>0</v>
      </c>
      <c r="AP80">
        <f t="shared" si="7"/>
        <v>0</v>
      </c>
      <c r="AQ80">
        <f t="shared" si="7"/>
        <v>1</v>
      </c>
      <c r="AR80">
        <f t="shared" si="7"/>
        <v>1</v>
      </c>
      <c r="AS80">
        <f t="shared" si="7"/>
        <v>2</v>
      </c>
      <c r="AT80">
        <f t="shared" si="7"/>
        <v>1</v>
      </c>
      <c r="AU80">
        <f t="shared" si="7"/>
        <v>3</v>
      </c>
      <c r="AV80">
        <f t="shared" si="7"/>
        <v>5</v>
      </c>
      <c r="AW80">
        <f t="shared" si="7"/>
        <v>6</v>
      </c>
      <c r="AX80">
        <f t="shared" si="7"/>
        <v>2</v>
      </c>
      <c r="AY80">
        <f t="shared" si="7"/>
        <v>3</v>
      </c>
      <c r="AZ80">
        <f t="shared" si="7"/>
        <v>2</v>
      </c>
      <c r="BA80">
        <f t="shared" si="7"/>
        <v>3</v>
      </c>
      <c r="BB80">
        <f t="shared" si="7"/>
        <v>2</v>
      </c>
      <c r="BC80">
        <f t="shared" si="7"/>
        <v>2</v>
      </c>
      <c r="BD80">
        <f t="shared" si="7"/>
        <v>2</v>
      </c>
      <c r="BE80">
        <f t="shared" si="7"/>
        <v>2</v>
      </c>
      <c r="BF80">
        <f t="shared" si="7"/>
        <v>2</v>
      </c>
      <c r="BG80">
        <f t="shared" si="7"/>
        <v>2</v>
      </c>
      <c r="BH80">
        <f t="shared" si="2"/>
        <v>130</v>
      </c>
      <c r="BI80" t="s">
        <v>108</v>
      </c>
      <c r="BK80" s="6"/>
      <c r="BL80" s="9"/>
      <c r="BM80" s="9"/>
      <c r="BN80" s="9"/>
      <c r="BO80" s="9"/>
      <c r="BP80" s="9"/>
      <c r="BQ80" s="7"/>
    </row>
    <row r="81" spans="3:69" x14ac:dyDescent="0.3">
      <c r="C81" t="s">
        <v>111</v>
      </c>
      <c r="D81">
        <f t="shared" ref="D81:BG81" si="8">COUNTIF(D12:D72,$C$81)</f>
        <v>0</v>
      </c>
      <c r="E81">
        <f t="shared" si="8"/>
        <v>0</v>
      </c>
      <c r="F81">
        <f t="shared" si="8"/>
        <v>0</v>
      </c>
      <c r="G81">
        <f t="shared" si="8"/>
        <v>0</v>
      </c>
      <c r="H81">
        <f t="shared" si="8"/>
        <v>0</v>
      </c>
      <c r="I81">
        <f t="shared" si="8"/>
        <v>0</v>
      </c>
      <c r="J81">
        <f t="shared" si="8"/>
        <v>0</v>
      </c>
      <c r="K81">
        <f t="shared" si="8"/>
        <v>1</v>
      </c>
      <c r="L81">
        <f t="shared" si="8"/>
        <v>0</v>
      </c>
      <c r="M81">
        <f t="shared" si="8"/>
        <v>0</v>
      </c>
      <c r="N81">
        <f t="shared" si="8"/>
        <v>1</v>
      </c>
      <c r="O81">
        <f t="shared" si="8"/>
        <v>1</v>
      </c>
      <c r="P81">
        <f t="shared" si="8"/>
        <v>0</v>
      </c>
      <c r="Q81">
        <f t="shared" si="8"/>
        <v>1</v>
      </c>
      <c r="R81">
        <f t="shared" si="8"/>
        <v>0</v>
      </c>
      <c r="S81">
        <f t="shared" si="8"/>
        <v>0</v>
      </c>
      <c r="T81">
        <f t="shared" si="8"/>
        <v>0</v>
      </c>
      <c r="U81">
        <f t="shared" si="8"/>
        <v>1</v>
      </c>
      <c r="V81">
        <f t="shared" si="8"/>
        <v>0</v>
      </c>
      <c r="W81">
        <f t="shared" si="8"/>
        <v>2</v>
      </c>
      <c r="X81">
        <f t="shared" si="8"/>
        <v>1</v>
      </c>
      <c r="Y81">
        <f t="shared" si="8"/>
        <v>0</v>
      </c>
      <c r="Z81">
        <f t="shared" si="8"/>
        <v>0</v>
      </c>
      <c r="AA81">
        <f t="shared" si="8"/>
        <v>2</v>
      </c>
      <c r="AB81">
        <f t="shared" si="8"/>
        <v>0</v>
      </c>
      <c r="AC81">
        <f t="shared" si="8"/>
        <v>0</v>
      </c>
      <c r="AD81">
        <f t="shared" si="8"/>
        <v>2</v>
      </c>
      <c r="AE81">
        <f t="shared" si="8"/>
        <v>0</v>
      </c>
      <c r="AF81">
        <f t="shared" si="8"/>
        <v>2</v>
      </c>
      <c r="AG81">
        <f t="shared" si="8"/>
        <v>0</v>
      </c>
      <c r="AH81">
        <f t="shared" si="8"/>
        <v>1</v>
      </c>
      <c r="AI81">
        <f t="shared" si="8"/>
        <v>2</v>
      </c>
      <c r="AJ81">
        <f t="shared" si="8"/>
        <v>0</v>
      </c>
      <c r="AK81">
        <f t="shared" si="8"/>
        <v>2</v>
      </c>
      <c r="AL81">
        <f t="shared" si="8"/>
        <v>7</v>
      </c>
      <c r="AM81">
        <f t="shared" si="8"/>
        <v>0</v>
      </c>
      <c r="AN81">
        <f t="shared" si="8"/>
        <v>0</v>
      </c>
      <c r="AO81">
        <f t="shared" si="8"/>
        <v>0</v>
      </c>
      <c r="AP81">
        <f t="shared" si="8"/>
        <v>0</v>
      </c>
      <c r="AQ81">
        <f t="shared" si="8"/>
        <v>2</v>
      </c>
      <c r="AR81">
        <f t="shared" si="8"/>
        <v>0</v>
      </c>
      <c r="AS81">
        <f t="shared" si="8"/>
        <v>3</v>
      </c>
      <c r="AT81">
        <f t="shared" si="8"/>
        <v>1</v>
      </c>
      <c r="AU81">
        <f t="shared" si="8"/>
        <v>1</v>
      </c>
      <c r="AV81">
        <f t="shared" si="8"/>
        <v>0</v>
      </c>
      <c r="AW81">
        <f t="shared" si="8"/>
        <v>1</v>
      </c>
      <c r="AX81">
        <f t="shared" si="8"/>
        <v>0</v>
      </c>
      <c r="AY81">
        <f t="shared" si="8"/>
        <v>0</v>
      </c>
      <c r="AZ81">
        <f t="shared" si="8"/>
        <v>1</v>
      </c>
      <c r="BA81">
        <f t="shared" si="8"/>
        <v>0</v>
      </c>
      <c r="BB81">
        <f t="shared" si="8"/>
        <v>1</v>
      </c>
      <c r="BC81">
        <f t="shared" si="8"/>
        <v>3</v>
      </c>
      <c r="BD81">
        <f t="shared" si="8"/>
        <v>1</v>
      </c>
      <c r="BE81">
        <f t="shared" si="8"/>
        <v>1</v>
      </c>
      <c r="BF81">
        <f t="shared" si="8"/>
        <v>1</v>
      </c>
      <c r="BG81">
        <f t="shared" si="8"/>
        <v>0</v>
      </c>
      <c r="BH81">
        <f t="shared" si="2"/>
        <v>42</v>
      </c>
      <c r="BI81" t="s">
        <v>111</v>
      </c>
      <c r="BK81" s="6" t="s">
        <v>187</v>
      </c>
      <c r="BL81" s="9">
        <f>SUM(BH75:BH94)</f>
        <v>3409</v>
      </c>
      <c r="BM81" s="9" t="s">
        <v>186</v>
      </c>
      <c r="BN81" s="9"/>
      <c r="BO81" s="9" t="s">
        <v>197</v>
      </c>
      <c r="BP81" s="9">
        <f>SUM(BH75:BH94)</f>
        <v>3409</v>
      </c>
      <c r="BQ81" s="7" t="s">
        <v>186</v>
      </c>
    </row>
    <row r="82" spans="3:69" x14ac:dyDescent="0.3">
      <c r="C82" t="s">
        <v>102</v>
      </c>
      <c r="D82">
        <f t="shared" ref="D82:BG82" si="9">COUNTIF(D12:D72,$C$82)</f>
        <v>0</v>
      </c>
      <c r="E82">
        <f t="shared" si="9"/>
        <v>0</v>
      </c>
      <c r="F82">
        <f t="shared" si="9"/>
        <v>0</v>
      </c>
      <c r="G82">
        <f t="shared" si="9"/>
        <v>1</v>
      </c>
      <c r="H82">
        <f t="shared" si="9"/>
        <v>0</v>
      </c>
      <c r="I82">
        <f t="shared" si="9"/>
        <v>0</v>
      </c>
      <c r="J82">
        <f t="shared" si="9"/>
        <v>0</v>
      </c>
      <c r="K82">
        <f t="shared" si="9"/>
        <v>0</v>
      </c>
      <c r="L82">
        <f t="shared" si="9"/>
        <v>1</v>
      </c>
      <c r="M82">
        <f t="shared" si="9"/>
        <v>3</v>
      </c>
      <c r="N82">
        <f t="shared" si="9"/>
        <v>1</v>
      </c>
      <c r="O82">
        <f t="shared" si="9"/>
        <v>0</v>
      </c>
      <c r="P82">
        <f t="shared" si="9"/>
        <v>1</v>
      </c>
      <c r="Q82">
        <f t="shared" si="9"/>
        <v>2</v>
      </c>
      <c r="R82">
        <f t="shared" si="9"/>
        <v>0</v>
      </c>
      <c r="S82">
        <f t="shared" si="9"/>
        <v>0</v>
      </c>
      <c r="T82">
        <f t="shared" si="9"/>
        <v>5</v>
      </c>
      <c r="U82">
        <f t="shared" si="9"/>
        <v>14</v>
      </c>
      <c r="V82">
        <f t="shared" si="9"/>
        <v>0</v>
      </c>
      <c r="W82">
        <f t="shared" si="9"/>
        <v>7</v>
      </c>
      <c r="X82">
        <f t="shared" si="9"/>
        <v>0</v>
      </c>
      <c r="Y82">
        <f t="shared" si="9"/>
        <v>0</v>
      </c>
      <c r="Z82">
        <f t="shared" si="9"/>
        <v>4</v>
      </c>
      <c r="AA82">
        <f t="shared" si="9"/>
        <v>1</v>
      </c>
      <c r="AB82">
        <f t="shared" si="9"/>
        <v>0</v>
      </c>
      <c r="AC82">
        <f t="shared" si="9"/>
        <v>1</v>
      </c>
      <c r="AD82">
        <f t="shared" si="9"/>
        <v>0</v>
      </c>
      <c r="AE82">
        <f t="shared" si="9"/>
        <v>1</v>
      </c>
      <c r="AF82">
        <f t="shared" si="9"/>
        <v>0</v>
      </c>
      <c r="AG82">
        <f t="shared" si="9"/>
        <v>1</v>
      </c>
      <c r="AH82">
        <f t="shared" si="9"/>
        <v>2</v>
      </c>
      <c r="AI82">
        <f t="shared" si="9"/>
        <v>0</v>
      </c>
      <c r="AJ82">
        <f t="shared" si="9"/>
        <v>0</v>
      </c>
      <c r="AK82">
        <f t="shared" si="9"/>
        <v>0</v>
      </c>
      <c r="AL82">
        <f t="shared" si="9"/>
        <v>0</v>
      </c>
      <c r="AM82">
        <f t="shared" si="9"/>
        <v>0</v>
      </c>
      <c r="AN82">
        <f t="shared" si="9"/>
        <v>0</v>
      </c>
      <c r="AO82">
        <f t="shared" si="9"/>
        <v>1</v>
      </c>
      <c r="AP82">
        <f t="shared" si="9"/>
        <v>1</v>
      </c>
      <c r="AQ82">
        <f t="shared" si="9"/>
        <v>0</v>
      </c>
      <c r="AR82">
        <f t="shared" si="9"/>
        <v>5</v>
      </c>
      <c r="AS82">
        <f t="shared" si="9"/>
        <v>2</v>
      </c>
      <c r="AT82">
        <f t="shared" si="9"/>
        <v>0</v>
      </c>
      <c r="AU82">
        <f t="shared" si="9"/>
        <v>2</v>
      </c>
      <c r="AV82">
        <f t="shared" si="9"/>
        <v>0</v>
      </c>
      <c r="AW82">
        <f t="shared" si="9"/>
        <v>0</v>
      </c>
      <c r="AX82">
        <f t="shared" si="9"/>
        <v>2</v>
      </c>
      <c r="AY82">
        <f t="shared" si="9"/>
        <v>0</v>
      </c>
      <c r="AZ82">
        <f t="shared" si="9"/>
        <v>1</v>
      </c>
      <c r="BA82">
        <f t="shared" si="9"/>
        <v>4</v>
      </c>
      <c r="BB82">
        <f t="shared" si="9"/>
        <v>3</v>
      </c>
      <c r="BC82">
        <f t="shared" si="9"/>
        <v>1</v>
      </c>
      <c r="BD82">
        <f t="shared" si="9"/>
        <v>0</v>
      </c>
      <c r="BE82">
        <f t="shared" si="9"/>
        <v>2</v>
      </c>
      <c r="BF82">
        <f t="shared" si="9"/>
        <v>1</v>
      </c>
      <c r="BG82">
        <f t="shared" si="9"/>
        <v>0</v>
      </c>
      <c r="BH82">
        <f t="shared" si="2"/>
        <v>70</v>
      </c>
      <c r="BI82" t="s">
        <v>102</v>
      </c>
      <c r="BK82" s="6" t="s">
        <v>198</v>
      </c>
      <c r="BL82" s="23">
        <f>(BH75+BH76)/$BL$81</f>
        <v>0.35230272807274859</v>
      </c>
      <c r="BM82" s="23">
        <f>BL82*100</f>
        <v>35.230272807274858</v>
      </c>
      <c r="BN82" s="9"/>
      <c r="BO82" s="9" t="s">
        <v>190</v>
      </c>
      <c r="BP82" s="23">
        <f>(BH81+BH82)/$BP$81</f>
        <v>3.2854209445585217E-2</v>
      </c>
      <c r="BQ82" s="7">
        <f>BP82*100</f>
        <v>3.2854209445585218</v>
      </c>
    </row>
    <row r="83" spans="3:69" x14ac:dyDescent="0.3">
      <c r="C83" t="s">
        <v>107</v>
      </c>
      <c r="D83">
        <f t="shared" ref="D83:BG83" si="10">COUNTIF(D12:D72,$C$83)</f>
        <v>0</v>
      </c>
      <c r="E83">
        <f t="shared" si="10"/>
        <v>1</v>
      </c>
      <c r="F83">
        <f t="shared" si="10"/>
        <v>1</v>
      </c>
      <c r="G83">
        <f t="shared" si="10"/>
        <v>1</v>
      </c>
      <c r="H83">
        <f t="shared" si="10"/>
        <v>0</v>
      </c>
      <c r="I83">
        <f t="shared" si="10"/>
        <v>1</v>
      </c>
      <c r="J83">
        <f t="shared" si="10"/>
        <v>5</v>
      </c>
      <c r="K83">
        <f t="shared" si="10"/>
        <v>2</v>
      </c>
      <c r="L83">
        <f t="shared" si="10"/>
        <v>9</v>
      </c>
      <c r="M83">
        <f t="shared" si="10"/>
        <v>7</v>
      </c>
      <c r="N83">
        <f t="shared" si="10"/>
        <v>3</v>
      </c>
      <c r="O83">
        <f t="shared" si="10"/>
        <v>8</v>
      </c>
      <c r="P83">
        <f t="shared" si="10"/>
        <v>5</v>
      </c>
      <c r="Q83">
        <f t="shared" si="10"/>
        <v>3</v>
      </c>
      <c r="R83">
        <f t="shared" si="10"/>
        <v>1</v>
      </c>
      <c r="S83">
        <f t="shared" si="10"/>
        <v>2</v>
      </c>
      <c r="T83">
        <f t="shared" si="10"/>
        <v>2</v>
      </c>
      <c r="U83">
        <f t="shared" si="10"/>
        <v>6</v>
      </c>
      <c r="V83">
        <f t="shared" si="10"/>
        <v>1</v>
      </c>
      <c r="W83">
        <f t="shared" si="10"/>
        <v>0</v>
      </c>
      <c r="X83">
        <f t="shared" si="10"/>
        <v>3</v>
      </c>
      <c r="Y83">
        <f t="shared" si="10"/>
        <v>0</v>
      </c>
      <c r="Z83">
        <f t="shared" si="10"/>
        <v>0</v>
      </c>
      <c r="AA83">
        <f t="shared" si="10"/>
        <v>1</v>
      </c>
      <c r="AB83">
        <f t="shared" si="10"/>
        <v>0</v>
      </c>
      <c r="AC83">
        <f t="shared" si="10"/>
        <v>1</v>
      </c>
      <c r="AD83">
        <f t="shared" si="10"/>
        <v>8</v>
      </c>
      <c r="AE83">
        <f t="shared" si="10"/>
        <v>9</v>
      </c>
      <c r="AF83">
        <f t="shared" si="10"/>
        <v>3</v>
      </c>
      <c r="AG83">
        <f t="shared" si="10"/>
        <v>0</v>
      </c>
      <c r="AH83">
        <f t="shared" si="10"/>
        <v>0</v>
      </c>
      <c r="AI83">
        <f t="shared" si="10"/>
        <v>1</v>
      </c>
      <c r="AJ83">
        <f t="shared" si="10"/>
        <v>1</v>
      </c>
      <c r="AK83">
        <f t="shared" si="10"/>
        <v>0</v>
      </c>
      <c r="AL83">
        <f t="shared" si="10"/>
        <v>1</v>
      </c>
      <c r="AM83">
        <f t="shared" si="10"/>
        <v>0</v>
      </c>
      <c r="AN83">
        <f t="shared" si="10"/>
        <v>0</v>
      </c>
      <c r="AO83">
        <f t="shared" si="10"/>
        <v>0</v>
      </c>
      <c r="AP83">
        <f t="shared" si="10"/>
        <v>0</v>
      </c>
      <c r="AQ83">
        <f t="shared" si="10"/>
        <v>2</v>
      </c>
      <c r="AR83">
        <f t="shared" si="10"/>
        <v>1</v>
      </c>
      <c r="AS83">
        <f t="shared" si="10"/>
        <v>2</v>
      </c>
      <c r="AT83">
        <f t="shared" si="10"/>
        <v>2</v>
      </c>
      <c r="AU83">
        <f t="shared" si="10"/>
        <v>3</v>
      </c>
      <c r="AV83">
        <f t="shared" si="10"/>
        <v>2</v>
      </c>
      <c r="AW83">
        <f t="shared" si="10"/>
        <v>3</v>
      </c>
      <c r="AX83">
        <f t="shared" si="10"/>
        <v>4</v>
      </c>
      <c r="AY83">
        <f t="shared" si="10"/>
        <v>1</v>
      </c>
      <c r="AZ83">
        <f t="shared" si="10"/>
        <v>2</v>
      </c>
      <c r="BA83">
        <f t="shared" si="10"/>
        <v>3</v>
      </c>
      <c r="BB83">
        <f t="shared" si="10"/>
        <v>5</v>
      </c>
      <c r="BC83">
        <f t="shared" si="10"/>
        <v>3</v>
      </c>
      <c r="BD83">
        <f t="shared" si="10"/>
        <v>4</v>
      </c>
      <c r="BE83">
        <f t="shared" si="10"/>
        <v>1</v>
      </c>
      <c r="BF83">
        <f t="shared" si="10"/>
        <v>1</v>
      </c>
      <c r="BG83">
        <f t="shared" si="10"/>
        <v>0</v>
      </c>
      <c r="BH83">
        <f t="shared" si="2"/>
        <v>125</v>
      </c>
      <c r="BI83" t="s">
        <v>107</v>
      </c>
      <c r="BK83" s="6" t="s">
        <v>199</v>
      </c>
      <c r="BL83" s="23">
        <f>(BH77+BH78)/$BL$81</f>
        <v>0.31563508360222942</v>
      </c>
      <c r="BM83" s="23">
        <f t="shared" ref="BM83:BM84" si="11">BL83*100</f>
        <v>31.56350836022294</v>
      </c>
      <c r="BN83" s="9"/>
      <c r="BO83" s="9" t="s">
        <v>191</v>
      </c>
      <c r="BP83" s="23">
        <f>(BH85+BH86)/$BP$81</f>
        <v>2.7867409797594604E-2</v>
      </c>
      <c r="BQ83" s="7">
        <f t="shared" ref="BQ83:BQ88" si="12">BP83*100</f>
        <v>2.7867409797594602</v>
      </c>
    </row>
    <row r="84" spans="3:69" x14ac:dyDescent="0.3">
      <c r="C84" t="s">
        <v>123</v>
      </c>
      <c r="D84">
        <f t="shared" ref="D84:BG84" si="13">COUNTIF(D12:D72,$C$84)</f>
        <v>0</v>
      </c>
      <c r="E84">
        <f t="shared" si="13"/>
        <v>0</v>
      </c>
      <c r="F84">
        <f t="shared" si="13"/>
        <v>0</v>
      </c>
      <c r="G84">
        <f t="shared" si="13"/>
        <v>0</v>
      </c>
      <c r="H84">
        <f t="shared" si="13"/>
        <v>0</v>
      </c>
      <c r="I84">
        <f t="shared" si="13"/>
        <v>0</v>
      </c>
      <c r="J84">
        <f t="shared" si="13"/>
        <v>0</v>
      </c>
      <c r="K84">
        <f t="shared" si="13"/>
        <v>0</v>
      </c>
      <c r="L84">
        <f t="shared" si="13"/>
        <v>0</v>
      </c>
      <c r="M84">
        <f t="shared" si="13"/>
        <v>0</v>
      </c>
      <c r="N84">
        <f t="shared" si="13"/>
        <v>1</v>
      </c>
      <c r="O84">
        <f t="shared" si="13"/>
        <v>0</v>
      </c>
      <c r="P84">
        <f t="shared" si="13"/>
        <v>1</v>
      </c>
      <c r="Q84">
        <f t="shared" si="13"/>
        <v>0</v>
      </c>
      <c r="R84">
        <f t="shared" si="13"/>
        <v>0</v>
      </c>
      <c r="S84">
        <f t="shared" si="13"/>
        <v>0</v>
      </c>
      <c r="T84">
        <f t="shared" si="13"/>
        <v>2</v>
      </c>
      <c r="U84">
        <f t="shared" si="13"/>
        <v>0</v>
      </c>
      <c r="V84">
        <f t="shared" si="13"/>
        <v>0</v>
      </c>
      <c r="W84">
        <f t="shared" si="13"/>
        <v>0</v>
      </c>
      <c r="X84">
        <f t="shared" si="13"/>
        <v>0</v>
      </c>
      <c r="Y84">
        <f t="shared" si="13"/>
        <v>0</v>
      </c>
      <c r="Z84">
        <f t="shared" si="13"/>
        <v>0</v>
      </c>
      <c r="AA84">
        <f t="shared" si="13"/>
        <v>2</v>
      </c>
      <c r="AB84">
        <f t="shared" si="13"/>
        <v>0</v>
      </c>
      <c r="AC84">
        <f t="shared" si="13"/>
        <v>0</v>
      </c>
      <c r="AD84">
        <f t="shared" si="13"/>
        <v>0</v>
      </c>
      <c r="AE84">
        <f t="shared" si="13"/>
        <v>2</v>
      </c>
      <c r="AF84">
        <f t="shared" si="13"/>
        <v>0</v>
      </c>
      <c r="AG84">
        <f t="shared" si="13"/>
        <v>1</v>
      </c>
      <c r="AH84">
        <f t="shared" si="13"/>
        <v>0</v>
      </c>
      <c r="AI84">
        <f t="shared" si="13"/>
        <v>1</v>
      </c>
      <c r="AJ84">
        <f t="shared" si="13"/>
        <v>0</v>
      </c>
      <c r="AK84">
        <f t="shared" si="13"/>
        <v>0</v>
      </c>
      <c r="AL84">
        <f t="shared" si="13"/>
        <v>0</v>
      </c>
      <c r="AM84">
        <f t="shared" si="13"/>
        <v>0</v>
      </c>
      <c r="AN84">
        <f t="shared" si="13"/>
        <v>0</v>
      </c>
      <c r="AO84">
        <f t="shared" si="13"/>
        <v>0</v>
      </c>
      <c r="AP84">
        <f t="shared" si="13"/>
        <v>0</v>
      </c>
      <c r="AQ84">
        <f t="shared" si="13"/>
        <v>0</v>
      </c>
      <c r="AR84">
        <f t="shared" si="13"/>
        <v>0</v>
      </c>
      <c r="AS84">
        <f t="shared" si="13"/>
        <v>0</v>
      </c>
      <c r="AT84">
        <f t="shared" si="13"/>
        <v>0</v>
      </c>
      <c r="AU84">
        <f t="shared" si="13"/>
        <v>0</v>
      </c>
      <c r="AV84">
        <f t="shared" si="13"/>
        <v>0</v>
      </c>
      <c r="AW84">
        <f t="shared" si="13"/>
        <v>0</v>
      </c>
      <c r="AX84">
        <f t="shared" si="13"/>
        <v>0</v>
      </c>
      <c r="AY84">
        <f t="shared" si="13"/>
        <v>1</v>
      </c>
      <c r="AZ84">
        <f t="shared" si="13"/>
        <v>0</v>
      </c>
      <c r="BA84">
        <f t="shared" si="13"/>
        <v>0</v>
      </c>
      <c r="BB84">
        <f t="shared" si="13"/>
        <v>1</v>
      </c>
      <c r="BC84">
        <f t="shared" si="13"/>
        <v>0</v>
      </c>
      <c r="BD84">
        <f t="shared" si="13"/>
        <v>1</v>
      </c>
      <c r="BE84">
        <f t="shared" si="13"/>
        <v>1</v>
      </c>
      <c r="BF84">
        <f t="shared" si="13"/>
        <v>0</v>
      </c>
      <c r="BG84">
        <f t="shared" si="13"/>
        <v>0</v>
      </c>
      <c r="BH84">
        <f t="shared" si="2"/>
        <v>14</v>
      </c>
      <c r="BI84" t="s">
        <v>123</v>
      </c>
      <c r="BK84" s="6" t="s">
        <v>200</v>
      </c>
      <c r="BL84" s="23">
        <f>(BH79+BH80)/$BL$81</f>
        <v>8.1548841302434727E-2</v>
      </c>
      <c r="BM84" s="23">
        <f t="shared" si="11"/>
        <v>8.154884130243472</v>
      </c>
      <c r="BN84" s="9"/>
      <c r="BO84" s="9" t="s">
        <v>192</v>
      </c>
      <c r="BP84" s="23">
        <f>(BH89+BH90)/$BP$81</f>
        <v>1.4667057788207686E-2</v>
      </c>
      <c r="BQ84" s="7">
        <f t="shared" si="12"/>
        <v>1.4667057788207685</v>
      </c>
    </row>
    <row r="85" spans="3:69" x14ac:dyDescent="0.3">
      <c r="C85" t="s">
        <v>100</v>
      </c>
      <c r="D85">
        <f t="shared" ref="D85:BG85" si="14">COUNTIF(D12:D72,$C$85)</f>
        <v>0</v>
      </c>
      <c r="E85">
        <f t="shared" si="14"/>
        <v>0</v>
      </c>
      <c r="F85">
        <f t="shared" si="14"/>
        <v>1</v>
      </c>
      <c r="G85">
        <f t="shared" si="14"/>
        <v>1</v>
      </c>
      <c r="H85">
        <f t="shared" si="14"/>
        <v>0</v>
      </c>
      <c r="I85">
        <f t="shared" si="14"/>
        <v>0</v>
      </c>
      <c r="J85">
        <f t="shared" si="14"/>
        <v>0</v>
      </c>
      <c r="K85">
        <f t="shared" si="14"/>
        <v>1</v>
      </c>
      <c r="L85">
        <f t="shared" si="14"/>
        <v>2</v>
      </c>
      <c r="M85">
        <f t="shared" si="14"/>
        <v>2</v>
      </c>
      <c r="N85">
        <f t="shared" si="14"/>
        <v>0</v>
      </c>
      <c r="O85">
        <f t="shared" si="14"/>
        <v>2</v>
      </c>
      <c r="P85">
        <f t="shared" si="14"/>
        <v>2</v>
      </c>
      <c r="Q85">
        <f t="shared" si="14"/>
        <v>4</v>
      </c>
      <c r="R85">
        <f t="shared" si="14"/>
        <v>0</v>
      </c>
      <c r="S85">
        <f t="shared" si="14"/>
        <v>0</v>
      </c>
      <c r="T85">
        <f t="shared" si="14"/>
        <v>0</v>
      </c>
      <c r="U85">
        <f t="shared" si="14"/>
        <v>0</v>
      </c>
      <c r="V85">
        <f t="shared" si="14"/>
        <v>1</v>
      </c>
      <c r="W85">
        <f t="shared" si="14"/>
        <v>0</v>
      </c>
      <c r="X85">
        <f t="shared" si="14"/>
        <v>0</v>
      </c>
      <c r="Y85">
        <f t="shared" si="14"/>
        <v>2</v>
      </c>
      <c r="Z85">
        <f t="shared" si="14"/>
        <v>0</v>
      </c>
      <c r="AA85">
        <f t="shared" si="14"/>
        <v>3</v>
      </c>
      <c r="AB85">
        <f t="shared" si="14"/>
        <v>0</v>
      </c>
      <c r="AC85">
        <f t="shared" si="14"/>
        <v>1</v>
      </c>
      <c r="AD85">
        <f t="shared" si="14"/>
        <v>0</v>
      </c>
      <c r="AE85">
        <f t="shared" si="14"/>
        <v>1</v>
      </c>
      <c r="AF85">
        <f t="shared" si="14"/>
        <v>2</v>
      </c>
      <c r="AG85">
        <f t="shared" si="14"/>
        <v>0</v>
      </c>
      <c r="AH85">
        <f t="shared" si="14"/>
        <v>0</v>
      </c>
      <c r="AI85">
        <f t="shared" si="14"/>
        <v>1</v>
      </c>
      <c r="AJ85">
        <f t="shared" si="14"/>
        <v>1</v>
      </c>
      <c r="AK85">
        <f t="shared" si="14"/>
        <v>0</v>
      </c>
      <c r="AL85">
        <f t="shared" si="14"/>
        <v>0</v>
      </c>
      <c r="AM85">
        <f t="shared" si="14"/>
        <v>2</v>
      </c>
      <c r="AN85">
        <f t="shared" si="14"/>
        <v>0</v>
      </c>
      <c r="AO85">
        <f t="shared" si="14"/>
        <v>0</v>
      </c>
      <c r="AP85">
        <f t="shared" si="14"/>
        <v>1</v>
      </c>
      <c r="AQ85">
        <f t="shared" si="14"/>
        <v>1</v>
      </c>
      <c r="AR85">
        <f t="shared" si="14"/>
        <v>0</v>
      </c>
      <c r="AS85">
        <f t="shared" si="14"/>
        <v>0</v>
      </c>
      <c r="AT85">
        <f t="shared" si="14"/>
        <v>3</v>
      </c>
      <c r="AU85">
        <f t="shared" si="14"/>
        <v>4</v>
      </c>
      <c r="AV85">
        <f t="shared" si="14"/>
        <v>1</v>
      </c>
      <c r="AW85">
        <f t="shared" si="14"/>
        <v>0</v>
      </c>
      <c r="AX85">
        <f t="shared" si="14"/>
        <v>2</v>
      </c>
      <c r="AY85">
        <f t="shared" si="14"/>
        <v>1</v>
      </c>
      <c r="AZ85">
        <f t="shared" si="14"/>
        <v>1</v>
      </c>
      <c r="BA85">
        <f t="shared" si="14"/>
        <v>2</v>
      </c>
      <c r="BB85">
        <f t="shared" si="14"/>
        <v>2</v>
      </c>
      <c r="BC85">
        <f t="shared" si="14"/>
        <v>1</v>
      </c>
      <c r="BD85">
        <f t="shared" si="14"/>
        <v>0</v>
      </c>
      <c r="BE85">
        <f t="shared" si="14"/>
        <v>0</v>
      </c>
      <c r="BF85">
        <f t="shared" si="14"/>
        <v>0</v>
      </c>
      <c r="BG85">
        <f t="shared" si="14"/>
        <v>1</v>
      </c>
      <c r="BH85">
        <f t="shared" si="2"/>
        <v>49</v>
      </c>
      <c r="BI85" t="s">
        <v>100</v>
      </c>
      <c r="BK85" s="6"/>
      <c r="BL85" s="23"/>
      <c r="BM85" s="23"/>
      <c r="BN85" s="9"/>
      <c r="BO85" s="9" t="s">
        <v>107</v>
      </c>
      <c r="BP85" s="23">
        <f>(BH83)/$BP$81</f>
        <v>3.6667644470519213E-2</v>
      </c>
      <c r="BQ85" s="7">
        <f t="shared" si="12"/>
        <v>3.6667644470519214</v>
      </c>
    </row>
    <row r="86" spans="3:69" x14ac:dyDescent="0.3">
      <c r="C86" t="s">
        <v>104</v>
      </c>
      <c r="D86">
        <f t="shared" ref="D86:BG86" si="15">COUNTIF(D12:D72,$C$86)</f>
        <v>0</v>
      </c>
      <c r="E86">
        <f t="shared" si="15"/>
        <v>1</v>
      </c>
      <c r="F86">
        <f t="shared" si="15"/>
        <v>0</v>
      </c>
      <c r="G86">
        <f t="shared" si="15"/>
        <v>0</v>
      </c>
      <c r="H86">
        <f t="shared" si="15"/>
        <v>0</v>
      </c>
      <c r="I86">
        <f t="shared" si="15"/>
        <v>0</v>
      </c>
      <c r="J86">
        <f t="shared" si="15"/>
        <v>2</v>
      </c>
      <c r="K86">
        <f t="shared" si="15"/>
        <v>0</v>
      </c>
      <c r="L86">
        <f t="shared" si="15"/>
        <v>1</v>
      </c>
      <c r="M86">
        <f t="shared" si="15"/>
        <v>0</v>
      </c>
      <c r="N86">
        <f t="shared" si="15"/>
        <v>2</v>
      </c>
      <c r="O86">
        <f t="shared" si="15"/>
        <v>3</v>
      </c>
      <c r="P86">
        <f t="shared" si="15"/>
        <v>2</v>
      </c>
      <c r="Q86">
        <f t="shared" si="15"/>
        <v>1</v>
      </c>
      <c r="R86">
        <f t="shared" si="15"/>
        <v>0</v>
      </c>
      <c r="S86">
        <f t="shared" si="15"/>
        <v>0</v>
      </c>
      <c r="T86">
        <f t="shared" si="15"/>
        <v>4</v>
      </c>
      <c r="U86">
        <f t="shared" si="15"/>
        <v>1</v>
      </c>
      <c r="V86">
        <f t="shared" si="15"/>
        <v>1</v>
      </c>
      <c r="W86">
        <f t="shared" si="15"/>
        <v>3</v>
      </c>
      <c r="X86">
        <f t="shared" si="15"/>
        <v>1</v>
      </c>
      <c r="Y86">
        <f t="shared" si="15"/>
        <v>0</v>
      </c>
      <c r="Z86">
        <f t="shared" si="15"/>
        <v>0</v>
      </c>
      <c r="AA86">
        <f t="shared" si="15"/>
        <v>2</v>
      </c>
      <c r="AB86">
        <f t="shared" si="15"/>
        <v>0</v>
      </c>
      <c r="AC86">
        <f t="shared" si="15"/>
        <v>0</v>
      </c>
      <c r="AD86">
        <f t="shared" si="15"/>
        <v>0</v>
      </c>
      <c r="AE86">
        <f t="shared" si="15"/>
        <v>0</v>
      </c>
      <c r="AF86">
        <f t="shared" si="15"/>
        <v>0</v>
      </c>
      <c r="AG86">
        <f t="shared" si="15"/>
        <v>2</v>
      </c>
      <c r="AH86">
        <f t="shared" si="15"/>
        <v>0</v>
      </c>
      <c r="AI86">
        <f t="shared" si="15"/>
        <v>0</v>
      </c>
      <c r="AJ86">
        <f t="shared" si="15"/>
        <v>0</v>
      </c>
      <c r="AK86">
        <f t="shared" si="15"/>
        <v>0</v>
      </c>
      <c r="AL86">
        <f t="shared" si="15"/>
        <v>1</v>
      </c>
      <c r="AM86">
        <f t="shared" si="15"/>
        <v>0</v>
      </c>
      <c r="AN86">
        <f t="shared" si="15"/>
        <v>0</v>
      </c>
      <c r="AO86">
        <f t="shared" si="15"/>
        <v>0</v>
      </c>
      <c r="AP86">
        <f t="shared" si="15"/>
        <v>4</v>
      </c>
      <c r="AQ86">
        <f t="shared" si="15"/>
        <v>0</v>
      </c>
      <c r="AR86">
        <f t="shared" si="15"/>
        <v>0</v>
      </c>
      <c r="AS86">
        <f t="shared" si="15"/>
        <v>3</v>
      </c>
      <c r="AT86">
        <f t="shared" si="15"/>
        <v>0</v>
      </c>
      <c r="AU86">
        <f t="shared" si="15"/>
        <v>2</v>
      </c>
      <c r="AV86">
        <f t="shared" si="15"/>
        <v>2</v>
      </c>
      <c r="AW86">
        <f t="shared" si="15"/>
        <v>0</v>
      </c>
      <c r="AX86">
        <f t="shared" si="15"/>
        <v>1</v>
      </c>
      <c r="AY86">
        <f t="shared" si="15"/>
        <v>1</v>
      </c>
      <c r="AZ86">
        <f t="shared" si="15"/>
        <v>2</v>
      </c>
      <c r="BA86">
        <f t="shared" si="15"/>
        <v>0</v>
      </c>
      <c r="BB86">
        <f t="shared" si="15"/>
        <v>4</v>
      </c>
      <c r="BC86">
        <f t="shared" si="15"/>
        <v>0</v>
      </c>
      <c r="BD86">
        <f t="shared" si="15"/>
        <v>0</v>
      </c>
      <c r="BE86">
        <f t="shared" si="15"/>
        <v>0</v>
      </c>
      <c r="BF86">
        <f t="shared" si="15"/>
        <v>0</v>
      </c>
      <c r="BG86">
        <f t="shared" si="15"/>
        <v>0</v>
      </c>
      <c r="BH86">
        <f t="shared" si="2"/>
        <v>46</v>
      </c>
      <c r="BI86" t="s">
        <v>104</v>
      </c>
      <c r="BK86" s="6"/>
      <c r="BL86" s="23"/>
      <c r="BM86" s="23"/>
      <c r="BN86" s="9"/>
      <c r="BO86" s="9" t="s">
        <v>98</v>
      </c>
      <c r="BP86" s="23">
        <f>(BH87)/$BP$81</f>
        <v>1.58404224112643E-2</v>
      </c>
      <c r="BQ86" s="7">
        <f t="shared" si="12"/>
        <v>1.5840422411264301</v>
      </c>
    </row>
    <row r="87" spans="3:69" x14ac:dyDescent="0.3">
      <c r="C87" t="s">
        <v>98</v>
      </c>
      <c r="D87">
        <f t="shared" ref="D87:BG87" si="16">COUNTIF(D12:D72,$C$87)</f>
        <v>0</v>
      </c>
      <c r="E87">
        <f t="shared" si="16"/>
        <v>1</v>
      </c>
      <c r="F87">
        <f t="shared" si="16"/>
        <v>0</v>
      </c>
      <c r="G87">
        <f t="shared" si="16"/>
        <v>1</v>
      </c>
      <c r="H87">
        <f t="shared" si="16"/>
        <v>0</v>
      </c>
      <c r="I87">
        <f t="shared" si="16"/>
        <v>0</v>
      </c>
      <c r="J87">
        <f t="shared" si="16"/>
        <v>2</v>
      </c>
      <c r="K87">
        <f t="shared" si="16"/>
        <v>1</v>
      </c>
      <c r="L87">
        <f t="shared" si="16"/>
        <v>1</v>
      </c>
      <c r="M87">
        <f t="shared" si="16"/>
        <v>0</v>
      </c>
      <c r="N87">
        <f t="shared" si="16"/>
        <v>0</v>
      </c>
      <c r="O87">
        <f t="shared" si="16"/>
        <v>0</v>
      </c>
      <c r="P87">
        <f t="shared" si="16"/>
        <v>0</v>
      </c>
      <c r="Q87">
        <f t="shared" si="16"/>
        <v>0</v>
      </c>
      <c r="R87">
        <f t="shared" si="16"/>
        <v>1</v>
      </c>
      <c r="S87">
        <f t="shared" si="16"/>
        <v>1</v>
      </c>
      <c r="T87">
        <f t="shared" si="16"/>
        <v>6</v>
      </c>
      <c r="U87">
        <f t="shared" si="16"/>
        <v>1</v>
      </c>
      <c r="V87">
        <f t="shared" si="16"/>
        <v>2</v>
      </c>
      <c r="W87">
        <f t="shared" si="16"/>
        <v>1</v>
      </c>
      <c r="X87">
        <f t="shared" si="16"/>
        <v>2</v>
      </c>
      <c r="Y87">
        <f t="shared" si="16"/>
        <v>0</v>
      </c>
      <c r="Z87">
        <f t="shared" si="16"/>
        <v>0</v>
      </c>
      <c r="AA87">
        <f t="shared" si="16"/>
        <v>1</v>
      </c>
      <c r="AB87">
        <f t="shared" si="16"/>
        <v>0</v>
      </c>
      <c r="AC87">
        <f t="shared" si="16"/>
        <v>1</v>
      </c>
      <c r="AD87">
        <f t="shared" si="16"/>
        <v>0</v>
      </c>
      <c r="AE87">
        <f t="shared" si="16"/>
        <v>0</v>
      </c>
      <c r="AF87">
        <f t="shared" si="16"/>
        <v>0</v>
      </c>
      <c r="AG87">
        <f t="shared" si="16"/>
        <v>3</v>
      </c>
      <c r="AH87">
        <f t="shared" si="16"/>
        <v>0</v>
      </c>
      <c r="AI87">
        <f t="shared" si="16"/>
        <v>1</v>
      </c>
      <c r="AJ87">
        <f t="shared" si="16"/>
        <v>5</v>
      </c>
      <c r="AK87">
        <f t="shared" si="16"/>
        <v>1</v>
      </c>
      <c r="AL87">
        <f t="shared" si="16"/>
        <v>3</v>
      </c>
      <c r="AM87">
        <f t="shared" si="16"/>
        <v>0</v>
      </c>
      <c r="AN87">
        <f t="shared" si="16"/>
        <v>0</v>
      </c>
      <c r="AO87">
        <f t="shared" si="16"/>
        <v>0</v>
      </c>
      <c r="AP87">
        <f t="shared" si="16"/>
        <v>3</v>
      </c>
      <c r="AQ87">
        <f t="shared" si="16"/>
        <v>0</v>
      </c>
      <c r="AR87">
        <f t="shared" si="16"/>
        <v>1</v>
      </c>
      <c r="AS87">
        <f t="shared" si="16"/>
        <v>1</v>
      </c>
      <c r="AT87">
        <f t="shared" si="16"/>
        <v>1</v>
      </c>
      <c r="AU87">
        <f t="shared" si="16"/>
        <v>0</v>
      </c>
      <c r="AV87">
        <f t="shared" si="16"/>
        <v>2</v>
      </c>
      <c r="AW87">
        <f t="shared" si="16"/>
        <v>2</v>
      </c>
      <c r="AX87">
        <f t="shared" si="16"/>
        <v>3</v>
      </c>
      <c r="AY87">
        <f t="shared" si="16"/>
        <v>1</v>
      </c>
      <c r="AZ87">
        <f t="shared" si="16"/>
        <v>0</v>
      </c>
      <c r="BA87">
        <f t="shared" si="16"/>
        <v>1</v>
      </c>
      <c r="BB87">
        <f t="shared" si="16"/>
        <v>1</v>
      </c>
      <c r="BC87">
        <f t="shared" si="16"/>
        <v>1</v>
      </c>
      <c r="BD87">
        <f t="shared" si="16"/>
        <v>2</v>
      </c>
      <c r="BE87">
        <f t="shared" si="16"/>
        <v>0</v>
      </c>
      <c r="BF87">
        <f t="shared" si="16"/>
        <v>0</v>
      </c>
      <c r="BG87">
        <f t="shared" si="16"/>
        <v>0</v>
      </c>
      <c r="BH87">
        <f t="shared" si="2"/>
        <v>54</v>
      </c>
      <c r="BI87" t="s">
        <v>98</v>
      </c>
      <c r="BK87" s="6"/>
      <c r="BL87" s="23"/>
      <c r="BM87" s="23"/>
      <c r="BN87" s="9"/>
      <c r="BO87" s="9" t="s">
        <v>123</v>
      </c>
      <c r="BP87" s="23">
        <f>(BH84)/$BP$81</f>
        <v>4.1067761806981521E-3</v>
      </c>
      <c r="BQ87" s="7">
        <f t="shared" si="12"/>
        <v>0.41067761806981523</v>
      </c>
    </row>
    <row r="88" spans="3:69" x14ac:dyDescent="0.3">
      <c r="C88" t="s">
        <v>109</v>
      </c>
      <c r="D88">
        <f t="shared" ref="D88:BG88" si="17">COUNTIF(D12:D72,$C$88)</f>
        <v>0</v>
      </c>
      <c r="E88">
        <f t="shared" si="17"/>
        <v>0</v>
      </c>
      <c r="F88">
        <f t="shared" si="17"/>
        <v>0</v>
      </c>
      <c r="G88">
        <f t="shared" si="17"/>
        <v>1</v>
      </c>
      <c r="H88">
        <f t="shared" si="17"/>
        <v>0</v>
      </c>
      <c r="I88">
        <f t="shared" si="17"/>
        <v>0</v>
      </c>
      <c r="J88">
        <f t="shared" si="17"/>
        <v>0</v>
      </c>
      <c r="K88">
        <f t="shared" si="17"/>
        <v>1</v>
      </c>
      <c r="L88">
        <f t="shared" si="17"/>
        <v>0</v>
      </c>
      <c r="M88">
        <f t="shared" si="17"/>
        <v>0</v>
      </c>
      <c r="N88">
        <f t="shared" si="17"/>
        <v>0</v>
      </c>
      <c r="O88">
        <f t="shared" si="17"/>
        <v>0</v>
      </c>
      <c r="P88">
        <f t="shared" si="17"/>
        <v>0</v>
      </c>
      <c r="Q88">
        <f t="shared" si="17"/>
        <v>0</v>
      </c>
      <c r="R88">
        <f t="shared" si="17"/>
        <v>0</v>
      </c>
      <c r="S88">
        <f t="shared" si="17"/>
        <v>1</v>
      </c>
      <c r="T88">
        <f t="shared" si="17"/>
        <v>2</v>
      </c>
      <c r="U88">
        <f t="shared" si="17"/>
        <v>0</v>
      </c>
      <c r="V88">
        <f t="shared" si="17"/>
        <v>0</v>
      </c>
      <c r="W88">
        <f t="shared" si="17"/>
        <v>0</v>
      </c>
      <c r="X88">
        <f t="shared" si="17"/>
        <v>0</v>
      </c>
      <c r="Y88">
        <f t="shared" si="17"/>
        <v>0</v>
      </c>
      <c r="Z88">
        <f t="shared" si="17"/>
        <v>0</v>
      </c>
      <c r="AA88">
        <f t="shared" si="17"/>
        <v>0</v>
      </c>
      <c r="AB88">
        <f t="shared" si="17"/>
        <v>0</v>
      </c>
      <c r="AC88">
        <f t="shared" si="17"/>
        <v>0</v>
      </c>
      <c r="AD88">
        <f t="shared" si="17"/>
        <v>0</v>
      </c>
      <c r="AE88">
        <f t="shared" si="17"/>
        <v>0</v>
      </c>
      <c r="AF88">
        <f t="shared" si="17"/>
        <v>0</v>
      </c>
      <c r="AG88">
        <f t="shared" si="17"/>
        <v>0</v>
      </c>
      <c r="AH88">
        <f t="shared" si="17"/>
        <v>0</v>
      </c>
      <c r="AI88">
        <f t="shared" si="17"/>
        <v>0</v>
      </c>
      <c r="AJ88">
        <f t="shared" si="17"/>
        <v>0</v>
      </c>
      <c r="AK88">
        <f t="shared" si="17"/>
        <v>0</v>
      </c>
      <c r="AL88">
        <f t="shared" si="17"/>
        <v>0</v>
      </c>
      <c r="AM88">
        <f t="shared" si="17"/>
        <v>0</v>
      </c>
      <c r="AN88">
        <f t="shared" si="17"/>
        <v>0</v>
      </c>
      <c r="AO88">
        <f t="shared" si="17"/>
        <v>0</v>
      </c>
      <c r="AP88">
        <f t="shared" si="17"/>
        <v>0</v>
      </c>
      <c r="AQ88">
        <f t="shared" si="17"/>
        <v>5</v>
      </c>
      <c r="AR88">
        <f t="shared" si="17"/>
        <v>0</v>
      </c>
      <c r="AS88">
        <f t="shared" si="17"/>
        <v>0</v>
      </c>
      <c r="AT88">
        <f t="shared" si="17"/>
        <v>1</v>
      </c>
      <c r="AU88">
        <f t="shared" si="17"/>
        <v>1</v>
      </c>
      <c r="AV88">
        <f t="shared" si="17"/>
        <v>0</v>
      </c>
      <c r="AW88">
        <f t="shared" si="17"/>
        <v>2</v>
      </c>
      <c r="AX88">
        <f t="shared" si="17"/>
        <v>0</v>
      </c>
      <c r="AY88">
        <f t="shared" si="17"/>
        <v>2</v>
      </c>
      <c r="AZ88">
        <f t="shared" si="17"/>
        <v>0</v>
      </c>
      <c r="BA88">
        <f t="shared" si="17"/>
        <v>0</v>
      </c>
      <c r="BB88">
        <f t="shared" si="17"/>
        <v>0</v>
      </c>
      <c r="BC88">
        <f t="shared" si="17"/>
        <v>1</v>
      </c>
      <c r="BD88">
        <f t="shared" si="17"/>
        <v>0</v>
      </c>
      <c r="BE88">
        <f t="shared" si="17"/>
        <v>0</v>
      </c>
      <c r="BF88">
        <f t="shared" si="17"/>
        <v>0</v>
      </c>
      <c r="BG88">
        <f t="shared" si="17"/>
        <v>0</v>
      </c>
      <c r="BH88">
        <f t="shared" si="2"/>
        <v>17</v>
      </c>
      <c r="BI88" t="s">
        <v>109</v>
      </c>
      <c r="BK88" s="8"/>
      <c r="BL88" s="2"/>
      <c r="BM88" s="21"/>
      <c r="BN88" s="2"/>
      <c r="BO88" s="2" t="s">
        <v>109</v>
      </c>
      <c r="BP88" s="21">
        <f>(BH88)/$BP$81</f>
        <v>4.9867996479906126E-3</v>
      </c>
      <c r="BQ88" s="30">
        <f t="shared" si="12"/>
        <v>0.49867996479906129</v>
      </c>
    </row>
    <row r="89" spans="3:69" x14ac:dyDescent="0.3">
      <c r="C89" t="s">
        <v>99</v>
      </c>
      <c r="D89">
        <f t="shared" ref="D89:BG89" si="18">COUNTIF(D12:D72,$C$89)</f>
        <v>0</v>
      </c>
      <c r="E89">
        <f t="shared" si="18"/>
        <v>0</v>
      </c>
      <c r="F89">
        <f t="shared" si="18"/>
        <v>0</v>
      </c>
      <c r="G89">
        <f t="shared" si="18"/>
        <v>0</v>
      </c>
      <c r="H89">
        <f t="shared" si="18"/>
        <v>1</v>
      </c>
      <c r="I89">
        <f t="shared" si="18"/>
        <v>0</v>
      </c>
      <c r="J89">
        <f t="shared" si="18"/>
        <v>0</v>
      </c>
      <c r="K89">
        <f t="shared" si="18"/>
        <v>0</v>
      </c>
      <c r="L89">
        <f t="shared" si="18"/>
        <v>1</v>
      </c>
      <c r="M89">
        <f t="shared" si="18"/>
        <v>0</v>
      </c>
      <c r="N89">
        <f t="shared" si="18"/>
        <v>1</v>
      </c>
      <c r="O89">
        <f t="shared" si="18"/>
        <v>1</v>
      </c>
      <c r="P89">
        <f t="shared" si="18"/>
        <v>0</v>
      </c>
      <c r="Q89">
        <f t="shared" si="18"/>
        <v>1</v>
      </c>
      <c r="R89">
        <f t="shared" si="18"/>
        <v>3</v>
      </c>
      <c r="S89">
        <f t="shared" si="18"/>
        <v>0</v>
      </c>
      <c r="T89">
        <f t="shared" si="18"/>
        <v>0</v>
      </c>
      <c r="U89">
        <f t="shared" si="18"/>
        <v>0</v>
      </c>
      <c r="V89">
        <f t="shared" si="18"/>
        <v>0</v>
      </c>
      <c r="W89">
        <f t="shared" si="18"/>
        <v>2</v>
      </c>
      <c r="X89">
        <f t="shared" si="18"/>
        <v>0</v>
      </c>
      <c r="Y89">
        <f t="shared" si="18"/>
        <v>0</v>
      </c>
      <c r="Z89">
        <f t="shared" si="18"/>
        <v>0</v>
      </c>
      <c r="AA89">
        <f t="shared" si="18"/>
        <v>0</v>
      </c>
      <c r="AB89">
        <f t="shared" si="18"/>
        <v>0</v>
      </c>
      <c r="AC89">
        <f t="shared" si="18"/>
        <v>0</v>
      </c>
      <c r="AD89">
        <f t="shared" si="18"/>
        <v>0</v>
      </c>
      <c r="AE89">
        <f t="shared" si="18"/>
        <v>0</v>
      </c>
      <c r="AF89">
        <f t="shared" si="18"/>
        <v>3</v>
      </c>
      <c r="AG89">
        <f t="shared" si="18"/>
        <v>0</v>
      </c>
      <c r="AH89">
        <f t="shared" si="18"/>
        <v>0</v>
      </c>
      <c r="AI89">
        <f t="shared" si="18"/>
        <v>0</v>
      </c>
      <c r="AJ89">
        <f t="shared" si="18"/>
        <v>0</v>
      </c>
      <c r="AK89">
        <f t="shared" si="18"/>
        <v>0</v>
      </c>
      <c r="AL89">
        <f t="shared" si="18"/>
        <v>0</v>
      </c>
      <c r="AM89">
        <f t="shared" si="18"/>
        <v>1</v>
      </c>
      <c r="AN89">
        <f t="shared" si="18"/>
        <v>0</v>
      </c>
      <c r="AO89">
        <f t="shared" si="18"/>
        <v>0</v>
      </c>
      <c r="AP89">
        <f t="shared" si="18"/>
        <v>1</v>
      </c>
      <c r="AQ89">
        <f t="shared" si="18"/>
        <v>0</v>
      </c>
      <c r="AR89">
        <f t="shared" si="18"/>
        <v>0</v>
      </c>
      <c r="AS89">
        <f t="shared" si="18"/>
        <v>3</v>
      </c>
      <c r="AT89">
        <f t="shared" si="18"/>
        <v>1</v>
      </c>
      <c r="AU89">
        <f t="shared" si="18"/>
        <v>2</v>
      </c>
      <c r="AV89">
        <f t="shared" si="18"/>
        <v>0</v>
      </c>
      <c r="AW89">
        <f t="shared" si="18"/>
        <v>1</v>
      </c>
      <c r="AX89">
        <f t="shared" si="18"/>
        <v>2</v>
      </c>
      <c r="AY89">
        <f t="shared" si="18"/>
        <v>0</v>
      </c>
      <c r="AZ89">
        <f t="shared" si="18"/>
        <v>1</v>
      </c>
      <c r="BA89">
        <f t="shared" si="18"/>
        <v>0</v>
      </c>
      <c r="BB89">
        <f t="shared" si="18"/>
        <v>1</v>
      </c>
      <c r="BC89">
        <f t="shared" si="18"/>
        <v>1</v>
      </c>
      <c r="BD89">
        <f t="shared" si="18"/>
        <v>0</v>
      </c>
      <c r="BE89">
        <f t="shared" si="18"/>
        <v>2</v>
      </c>
      <c r="BF89">
        <f t="shared" si="18"/>
        <v>1</v>
      </c>
      <c r="BG89">
        <f t="shared" si="18"/>
        <v>0</v>
      </c>
      <c r="BH89">
        <f t="shared" si="2"/>
        <v>30</v>
      </c>
      <c r="BI89" t="s">
        <v>99</v>
      </c>
    </row>
    <row r="90" spans="3:69" x14ac:dyDescent="0.3">
      <c r="C90" t="s">
        <v>119</v>
      </c>
      <c r="D90">
        <f t="shared" ref="D90:BG90" si="19">COUNTIF(D12:D72,$C$90)</f>
        <v>0</v>
      </c>
      <c r="E90">
        <f t="shared" si="19"/>
        <v>0</v>
      </c>
      <c r="F90">
        <f t="shared" si="19"/>
        <v>0</v>
      </c>
      <c r="G90">
        <f t="shared" si="19"/>
        <v>0</v>
      </c>
      <c r="H90">
        <f t="shared" si="19"/>
        <v>0</v>
      </c>
      <c r="I90">
        <f t="shared" si="19"/>
        <v>1</v>
      </c>
      <c r="J90">
        <f t="shared" si="19"/>
        <v>0</v>
      </c>
      <c r="K90">
        <f t="shared" si="19"/>
        <v>2</v>
      </c>
      <c r="L90">
        <f t="shared" si="19"/>
        <v>0</v>
      </c>
      <c r="M90">
        <f t="shared" si="19"/>
        <v>0</v>
      </c>
      <c r="N90">
        <f t="shared" si="19"/>
        <v>1</v>
      </c>
      <c r="O90">
        <f t="shared" si="19"/>
        <v>1</v>
      </c>
      <c r="P90">
        <f t="shared" si="19"/>
        <v>1</v>
      </c>
      <c r="Q90">
        <f t="shared" si="19"/>
        <v>1</v>
      </c>
      <c r="R90">
        <f t="shared" si="19"/>
        <v>1</v>
      </c>
      <c r="S90">
        <f t="shared" si="19"/>
        <v>0</v>
      </c>
      <c r="T90">
        <f t="shared" si="19"/>
        <v>0</v>
      </c>
      <c r="U90">
        <f t="shared" si="19"/>
        <v>0</v>
      </c>
      <c r="V90">
        <f t="shared" si="19"/>
        <v>0</v>
      </c>
      <c r="W90">
        <f t="shared" si="19"/>
        <v>0</v>
      </c>
      <c r="X90">
        <f t="shared" si="19"/>
        <v>0</v>
      </c>
      <c r="Y90">
        <f t="shared" si="19"/>
        <v>0</v>
      </c>
      <c r="Z90">
        <f t="shared" si="19"/>
        <v>0</v>
      </c>
      <c r="AA90">
        <f t="shared" si="19"/>
        <v>1</v>
      </c>
      <c r="AB90">
        <f t="shared" si="19"/>
        <v>0</v>
      </c>
      <c r="AC90">
        <f t="shared" si="19"/>
        <v>0</v>
      </c>
      <c r="AD90">
        <f t="shared" si="19"/>
        <v>0</v>
      </c>
      <c r="AE90">
        <f t="shared" si="19"/>
        <v>0</v>
      </c>
      <c r="AF90">
        <f t="shared" si="19"/>
        <v>0</v>
      </c>
      <c r="AG90">
        <f t="shared" si="19"/>
        <v>0</v>
      </c>
      <c r="AH90">
        <f t="shared" si="19"/>
        <v>1</v>
      </c>
      <c r="AI90">
        <f t="shared" si="19"/>
        <v>0</v>
      </c>
      <c r="AJ90">
        <f t="shared" si="19"/>
        <v>0</v>
      </c>
      <c r="AK90">
        <f t="shared" si="19"/>
        <v>0</v>
      </c>
      <c r="AL90">
        <f t="shared" si="19"/>
        <v>0</v>
      </c>
      <c r="AM90">
        <f t="shared" si="19"/>
        <v>0</v>
      </c>
      <c r="AN90">
        <f t="shared" si="19"/>
        <v>0</v>
      </c>
      <c r="AO90">
        <f t="shared" si="19"/>
        <v>0</v>
      </c>
      <c r="AP90">
        <f t="shared" si="19"/>
        <v>0</v>
      </c>
      <c r="AQ90">
        <f t="shared" si="19"/>
        <v>0</v>
      </c>
      <c r="AR90">
        <f t="shared" si="19"/>
        <v>0</v>
      </c>
      <c r="AS90">
        <f t="shared" si="19"/>
        <v>0</v>
      </c>
      <c r="AT90">
        <f t="shared" si="19"/>
        <v>1</v>
      </c>
      <c r="AU90">
        <f t="shared" si="19"/>
        <v>2</v>
      </c>
      <c r="AV90">
        <f t="shared" si="19"/>
        <v>1</v>
      </c>
      <c r="AW90">
        <f t="shared" si="19"/>
        <v>2</v>
      </c>
      <c r="AX90">
        <f t="shared" si="19"/>
        <v>1</v>
      </c>
      <c r="AY90">
        <f t="shared" si="19"/>
        <v>0</v>
      </c>
      <c r="AZ90">
        <f t="shared" si="19"/>
        <v>2</v>
      </c>
      <c r="BA90">
        <f t="shared" si="19"/>
        <v>0</v>
      </c>
      <c r="BB90">
        <f t="shared" si="19"/>
        <v>1</v>
      </c>
      <c r="BC90">
        <f t="shared" si="19"/>
        <v>0</v>
      </c>
      <c r="BD90">
        <f t="shared" si="19"/>
        <v>0</v>
      </c>
      <c r="BE90">
        <f t="shared" si="19"/>
        <v>0</v>
      </c>
      <c r="BF90">
        <f t="shared" si="19"/>
        <v>0</v>
      </c>
      <c r="BG90">
        <f t="shared" si="19"/>
        <v>0</v>
      </c>
      <c r="BH90">
        <f t="shared" si="2"/>
        <v>20</v>
      </c>
      <c r="BI90" t="s">
        <v>119</v>
      </c>
    </row>
    <row r="91" spans="3:69" x14ac:dyDescent="0.3">
      <c r="C91" t="s">
        <v>114</v>
      </c>
      <c r="D91">
        <f t="shared" ref="D91:BG91" si="20">COUNTIF(D12:D72,$C$91)</f>
        <v>15</v>
      </c>
      <c r="E91">
        <f t="shared" si="20"/>
        <v>16</v>
      </c>
      <c r="F91">
        <f t="shared" si="20"/>
        <v>10</v>
      </c>
      <c r="G91">
        <f t="shared" si="20"/>
        <v>5</v>
      </c>
      <c r="H91">
        <f t="shared" si="20"/>
        <v>4</v>
      </c>
      <c r="I91">
        <f t="shared" si="20"/>
        <v>5</v>
      </c>
      <c r="J91">
        <f t="shared" si="20"/>
        <v>5</v>
      </c>
      <c r="K91">
        <f t="shared" si="20"/>
        <v>5</v>
      </c>
      <c r="L91">
        <f t="shared" si="20"/>
        <v>5</v>
      </c>
      <c r="M91">
        <f t="shared" si="20"/>
        <v>3</v>
      </c>
      <c r="N91">
        <f t="shared" si="20"/>
        <v>5</v>
      </c>
      <c r="O91">
        <f t="shared" si="20"/>
        <v>2</v>
      </c>
      <c r="P91">
        <f t="shared" si="20"/>
        <v>4</v>
      </c>
      <c r="Q91">
        <f t="shared" si="20"/>
        <v>3</v>
      </c>
      <c r="R91">
        <f t="shared" si="20"/>
        <v>2</v>
      </c>
      <c r="S91">
        <f t="shared" si="20"/>
        <v>2</v>
      </c>
      <c r="T91">
        <f t="shared" si="20"/>
        <v>0</v>
      </c>
      <c r="U91">
        <f t="shared" si="20"/>
        <v>0</v>
      </c>
      <c r="V91">
        <f t="shared" si="20"/>
        <v>0</v>
      </c>
      <c r="W91">
        <f t="shared" si="20"/>
        <v>0</v>
      </c>
      <c r="X91">
        <f t="shared" si="20"/>
        <v>0</v>
      </c>
      <c r="Y91">
        <f t="shared" si="20"/>
        <v>0</v>
      </c>
      <c r="Z91">
        <f t="shared" si="20"/>
        <v>0</v>
      </c>
      <c r="AA91">
        <f t="shared" si="20"/>
        <v>0</v>
      </c>
      <c r="AB91">
        <f t="shared" si="20"/>
        <v>0</v>
      </c>
      <c r="AC91">
        <f t="shared" si="20"/>
        <v>0</v>
      </c>
      <c r="AD91">
        <f t="shared" si="20"/>
        <v>0</v>
      </c>
      <c r="AE91">
        <f t="shared" si="20"/>
        <v>0</v>
      </c>
      <c r="AF91">
        <f t="shared" si="20"/>
        <v>0</v>
      </c>
      <c r="AG91">
        <f t="shared" si="20"/>
        <v>0</v>
      </c>
      <c r="AH91">
        <f t="shared" si="20"/>
        <v>0</v>
      </c>
      <c r="AI91">
        <f t="shared" si="20"/>
        <v>0</v>
      </c>
      <c r="AJ91">
        <f t="shared" si="20"/>
        <v>0</v>
      </c>
      <c r="AK91">
        <f t="shared" si="20"/>
        <v>0</v>
      </c>
      <c r="AL91">
        <f t="shared" si="20"/>
        <v>0</v>
      </c>
      <c r="AM91">
        <f t="shared" si="20"/>
        <v>0</v>
      </c>
      <c r="AN91">
        <f t="shared" si="20"/>
        <v>0</v>
      </c>
      <c r="AO91">
        <f t="shared" si="20"/>
        <v>0</v>
      </c>
      <c r="AP91">
        <f t="shared" si="20"/>
        <v>0</v>
      </c>
      <c r="AQ91">
        <f t="shared" si="20"/>
        <v>0</v>
      </c>
      <c r="AR91">
        <f t="shared" si="20"/>
        <v>0</v>
      </c>
      <c r="AS91">
        <f t="shared" si="20"/>
        <v>0</v>
      </c>
      <c r="AT91">
        <f t="shared" si="20"/>
        <v>0</v>
      </c>
      <c r="AU91">
        <f t="shared" si="20"/>
        <v>1</v>
      </c>
      <c r="AV91">
        <f t="shared" si="20"/>
        <v>1</v>
      </c>
      <c r="AW91">
        <f t="shared" si="20"/>
        <v>2</v>
      </c>
      <c r="AX91">
        <f t="shared" si="20"/>
        <v>1</v>
      </c>
      <c r="AY91">
        <f t="shared" si="20"/>
        <v>2</v>
      </c>
      <c r="AZ91">
        <f t="shared" si="20"/>
        <v>5</v>
      </c>
      <c r="BA91">
        <f t="shared" si="20"/>
        <v>2</v>
      </c>
      <c r="BB91">
        <f t="shared" si="20"/>
        <v>4</v>
      </c>
      <c r="BC91">
        <f t="shared" si="20"/>
        <v>3</v>
      </c>
      <c r="BD91">
        <f t="shared" si="20"/>
        <v>5</v>
      </c>
      <c r="BE91">
        <f t="shared" si="20"/>
        <v>6</v>
      </c>
      <c r="BF91">
        <f t="shared" si="20"/>
        <v>4</v>
      </c>
      <c r="BG91">
        <f t="shared" si="20"/>
        <v>7</v>
      </c>
      <c r="BH91">
        <f t="shared" si="2"/>
        <v>134</v>
      </c>
      <c r="BI91" t="s">
        <v>114</v>
      </c>
    </row>
    <row r="92" spans="3:69" x14ac:dyDescent="0.3">
      <c r="C92" t="s">
        <v>116</v>
      </c>
      <c r="D92">
        <f t="shared" ref="D92:BG92" si="21">COUNTIF(D12:D72,$C$92)</f>
        <v>5</v>
      </c>
      <c r="E92">
        <f t="shared" si="21"/>
        <v>5</v>
      </c>
      <c r="F92">
        <f t="shared" si="21"/>
        <v>3</v>
      </c>
      <c r="G92">
        <f t="shared" si="21"/>
        <v>2</v>
      </c>
      <c r="H92">
        <f t="shared" si="21"/>
        <v>2</v>
      </c>
      <c r="I92">
        <f t="shared" si="21"/>
        <v>3</v>
      </c>
      <c r="J92">
        <f t="shared" si="21"/>
        <v>5</v>
      </c>
      <c r="K92">
        <f t="shared" si="21"/>
        <v>2</v>
      </c>
      <c r="L92">
        <f t="shared" si="21"/>
        <v>4</v>
      </c>
      <c r="M92">
        <f t="shared" si="21"/>
        <v>1</v>
      </c>
      <c r="N92">
        <f t="shared" si="21"/>
        <v>1</v>
      </c>
      <c r="O92">
        <f t="shared" si="21"/>
        <v>2</v>
      </c>
      <c r="P92">
        <f t="shared" si="21"/>
        <v>1</v>
      </c>
      <c r="Q92">
        <f t="shared" si="21"/>
        <v>1</v>
      </c>
      <c r="R92">
        <f t="shared" si="21"/>
        <v>0</v>
      </c>
      <c r="S92">
        <f t="shared" si="21"/>
        <v>0</v>
      </c>
      <c r="T92">
        <f t="shared" si="21"/>
        <v>0</v>
      </c>
      <c r="U92">
        <f t="shared" si="21"/>
        <v>0</v>
      </c>
      <c r="V92">
        <f t="shared" si="21"/>
        <v>0</v>
      </c>
      <c r="W92">
        <f t="shared" si="21"/>
        <v>0</v>
      </c>
      <c r="X92">
        <f t="shared" si="21"/>
        <v>0</v>
      </c>
      <c r="Y92">
        <f t="shared" si="21"/>
        <v>0</v>
      </c>
      <c r="Z92">
        <f t="shared" si="21"/>
        <v>0</v>
      </c>
      <c r="AA92">
        <f t="shared" si="21"/>
        <v>0</v>
      </c>
      <c r="AB92">
        <f t="shared" si="21"/>
        <v>0</v>
      </c>
      <c r="AC92">
        <f t="shared" si="21"/>
        <v>0</v>
      </c>
      <c r="AD92">
        <f t="shared" si="21"/>
        <v>0</v>
      </c>
      <c r="AE92">
        <f t="shared" si="21"/>
        <v>0</v>
      </c>
      <c r="AF92">
        <f t="shared" si="21"/>
        <v>0</v>
      </c>
      <c r="AG92">
        <f t="shared" si="21"/>
        <v>0</v>
      </c>
      <c r="AH92">
        <f t="shared" si="21"/>
        <v>0</v>
      </c>
      <c r="AI92">
        <f t="shared" si="21"/>
        <v>0</v>
      </c>
      <c r="AJ92">
        <f t="shared" si="21"/>
        <v>0</v>
      </c>
      <c r="AK92">
        <f t="shared" si="21"/>
        <v>0</v>
      </c>
      <c r="AL92">
        <f t="shared" si="21"/>
        <v>0</v>
      </c>
      <c r="AM92">
        <f t="shared" si="21"/>
        <v>0</v>
      </c>
      <c r="AN92">
        <f t="shared" si="21"/>
        <v>0</v>
      </c>
      <c r="AO92">
        <f t="shared" si="21"/>
        <v>0</v>
      </c>
      <c r="AP92">
        <f t="shared" si="21"/>
        <v>0</v>
      </c>
      <c r="AQ92">
        <f t="shared" si="21"/>
        <v>0</v>
      </c>
      <c r="AR92">
        <f t="shared" si="21"/>
        <v>0</v>
      </c>
      <c r="AS92">
        <f t="shared" si="21"/>
        <v>0</v>
      </c>
      <c r="AT92">
        <f t="shared" si="21"/>
        <v>0</v>
      </c>
      <c r="AU92">
        <f t="shared" si="21"/>
        <v>0</v>
      </c>
      <c r="AV92">
        <f t="shared" si="21"/>
        <v>0</v>
      </c>
      <c r="AW92">
        <f t="shared" si="21"/>
        <v>0</v>
      </c>
      <c r="AX92">
        <f t="shared" si="21"/>
        <v>0</v>
      </c>
      <c r="AY92">
        <f t="shared" si="21"/>
        <v>0</v>
      </c>
      <c r="AZ92">
        <f t="shared" si="21"/>
        <v>1</v>
      </c>
      <c r="BA92">
        <f t="shared" si="21"/>
        <v>1</v>
      </c>
      <c r="BB92">
        <f t="shared" si="21"/>
        <v>0</v>
      </c>
      <c r="BC92">
        <f t="shared" si="21"/>
        <v>0</v>
      </c>
      <c r="BD92">
        <f t="shared" si="21"/>
        <v>0</v>
      </c>
      <c r="BE92">
        <f t="shared" si="21"/>
        <v>0</v>
      </c>
      <c r="BF92">
        <f t="shared" si="21"/>
        <v>1</v>
      </c>
      <c r="BG92">
        <f t="shared" si="21"/>
        <v>1</v>
      </c>
      <c r="BH92">
        <f t="shared" si="2"/>
        <v>41</v>
      </c>
      <c r="BI92" t="s">
        <v>116</v>
      </c>
    </row>
    <row r="93" spans="3:69" x14ac:dyDescent="0.3">
      <c r="C93" t="s">
        <v>126</v>
      </c>
      <c r="D93">
        <f t="shared" ref="D93:BG93" si="22">COUNTIF(D12:D72,$C$93)</f>
        <v>7</v>
      </c>
      <c r="E93">
        <f t="shared" si="22"/>
        <v>9</v>
      </c>
      <c r="F93">
        <f t="shared" si="22"/>
        <v>7</v>
      </c>
      <c r="G93">
        <f t="shared" si="22"/>
        <v>1</v>
      </c>
      <c r="H93">
        <f t="shared" si="22"/>
        <v>0</v>
      </c>
      <c r="I93">
        <f t="shared" si="22"/>
        <v>2</v>
      </c>
      <c r="J93">
        <f t="shared" si="22"/>
        <v>0</v>
      </c>
      <c r="K93">
        <f t="shared" si="22"/>
        <v>1</v>
      </c>
      <c r="L93">
        <f t="shared" si="22"/>
        <v>0</v>
      </c>
      <c r="M93">
        <f t="shared" si="22"/>
        <v>4</v>
      </c>
      <c r="N93">
        <f t="shared" si="22"/>
        <v>0</v>
      </c>
      <c r="O93">
        <f t="shared" si="22"/>
        <v>0</v>
      </c>
      <c r="P93">
        <f t="shared" si="22"/>
        <v>2</v>
      </c>
      <c r="Q93">
        <f t="shared" si="22"/>
        <v>4</v>
      </c>
      <c r="R93">
        <f t="shared" si="22"/>
        <v>0</v>
      </c>
      <c r="S93">
        <f t="shared" si="22"/>
        <v>2</v>
      </c>
      <c r="T93">
        <f t="shared" si="22"/>
        <v>0</v>
      </c>
      <c r="U93">
        <f t="shared" si="22"/>
        <v>0</v>
      </c>
      <c r="V93">
        <f t="shared" si="22"/>
        <v>0</v>
      </c>
      <c r="W93">
        <f t="shared" si="22"/>
        <v>0</v>
      </c>
      <c r="X93">
        <f t="shared" si="22"/>
        <v>0</v>
      </c>
      <c r="Y93">
        <f t="shared" si="22"/>
        <v>0</v>
      </c>
      <c r="Z93">
        <f t="shared" si="22"/>
        <v>0</v>
      </c>
      <c r="AA93">
        <f t="shared" si="22"/>
        <v>0</v>
      </c>
      <c r="AB93">
        <f t="shared" si="22"/>
        <v>0</v>
      </c>
      <c r="AC93">
        <f t="shared" si="22"/>
        <v>0</v>
      </c>
      <c r="AD93">
        <f t="shared" si="22"/>
        <v>0</v>
      </c>
      <c r="AE93">
        <f t="shared" si="22"/>
        <v>0</v>
      </c>
      <c r="AF93">
        <f t="shared" si="22"/>
        <v>0</v>
      </c>
      <c r="AG93">
        <f t="shared" si="22"/>
        <v>0</v>
      </c>
      <c r="AH93">
        <f t="shared" si="22"/>
        <v>0</v>
      </c>
      <c r="AI93">
        <f t="shared" si="22"/>
        <v>0</v>
      </c>
      <c r="AJ93">
        <f t="shared" si="22"/>
        <v>0</v>
      </c>
      <c r="AK93">
        <f t="shared" si="22"/>
        <v>0</v>
      </c>
      <c r="AL93">
        <f t="shared" si="22"/>
        <v>0</v>
      </c>
      <c r="AM93">
        <f t="shared" si="22"/>
        <v>0</v>
      </c>
      <c r="AN93">
        <f t="shared" si="22"/>
        <v>0</v>
      </c>
      <c r="AO93">
        <f t="shared" si="22"/>
        <v>0</v>
      </c>
      <c r="AP93">
        <f t="shared" si="22"/>
        <v>0</v>
      </c>
      <c r="AQ93">
        <f t="shared" si="22"/>
        <v>0</v>
      </c>
      <c r="AR93">
        <f t="shared" si="22"/>
        <v>0</v>
      </c>
      <c r="AS93">
        <f t="shared" si="22"/>
        <v>0</v>
      </c>
      <c r="AT93">
        <f t="shared" si="22"/>
        <v>0</v>
      </c>
      <c r="AU93">
        <f t="shared" si="22"/>
        <v>2</v>
      </c>
      <c r="AV93">
        <f t="shared" si="22"/>
        <v>0</v>
      </c>
      <c r="AW93">
        <f t="shared" si="22"/>
        <v>2</v>
      </c>
      <c r="AX93">
        <f t="shared" si="22"/>
        <v>1</v>
      </c>
      <c r="AY93">
        <f t="shared" si="22"/>
        <v>2</v>
      </c>
      <c r="AZ93">
        <f t="shared" si="22"/>
        <v>0</v>
      </c>
      <c r="BA93">
        <f t="shared" si="22"/>
        <v>2</v>
      </c>
      <c r="BB93">
        <f t="shared" si="22"/>
        <v>5</v>
      </c>
      <c r="BC93">
        <f t="shared" si="22"/>
        <v>4</v>
      </c>
      <c r="BD93">
        <f t="shared" si="22"/>
        <v>4</v>
      </c>
      <c r="BE93">
        <f t="shared" si="22"/>
        <v>3</v>
      </c>
      <c r="BF93">
        <f t="shared" si="22"/>
        <v>4</v>
      </c>
      <c r="BG93">
        <f t="shared" si="22"/>
        <v>7</v>
      </c>
      <c r="BH93">
        <f t="shared" si="2"/>
        <v>75</v>
      </c>
      <c r="BI93" t="s">
        <v>126</v>
      </c>
      <c r="BQ93" s="1"/>
    </row>
    <row r="94" spans="3:69" x14ac:dyDescent="0.3">
      <c r="C94" t="s">
        <v>105</v>
      </c>
      <c r="D94">
        <f t="shared" ref="D94:BG94" si="23">COUNTIF(D12:D72,$C$94)</f>
        <v>13</v>
      </c>
      <c r="E94">
        <f t="shared" si="23"/>
        <v>9</v>
      </c>
      <c r="F94">
        <f t="shared" si="23"/>
        <v>13</v>
      </c>
      <c r="G94">
        <f t="shared" si="23"/>
        <v>5</v>
      </c>
      <c r="H94">
        <f t="shared" si="23"/>
        <v>5</v>
      </c>
      <c r="I94">
        <f t="shared" si="23"/>
        <v>3</v>
      </c>
      <c r="J94">
        <f t="shared" si="23"/>
        <v>3</v>
      </c>
      <c r="K94">
        <f t="shared" si="23"/>
        <v>4</v>
      </c>
      <c r="L94">
        <f t="shared" si="23"/>
        <v>3</v>
      </c>
      <c r="M94">
        <f t="shared" si="23"/>
        <v>4</v>
      </c>
      <c r="N94">
        <f t="shared" si="23"/>
        <v>4</v>
      </c>
      <c r="O94">
        <f t="shared" si="23"/>
        <v>5</v>
      </c>
      <c r="P94">
        <f t="shared" si="23"/>
        <v>2</v>
      </c>
      <c r="Q94">
        <f t="shared" si="23"/>
        <v>3</v>
      </c>
      <c r="R94">
        <f t="shared" si="23"/>
        <v>4</v>
      </c>
      <c r="S94">
        <f t="shared" si="23"/>
        <v>1</v>
      </c>
      <c r="T94">
        <f t="shared" si="23"/>
        <v>0</v>
      </c>
      <c r="U94">
        <f t="shared" si="23"/>
        <v>0</v>
      </c>
      <c r="V94">
        <f t="shared" si="23"/>
        <v>0</v>
      </c>
      <c r="W94">
        <f t="shared" si="23"/>
        <v>0</v>
      </c>
      <c r="X94">
        <f t="shared" si="23"/>
        <v>0</v>
      </c>
      <c r="Y94">
        <f t="shared" si="23"/>
        <v>1</v>
      </c>
      <c r="Z94">
        <f t="shared" si="23"/>
        <v>0</v>
      </c>
      <c r="AA94">
        <f t="shared" si="23"/>
        <v>0</v>
      </c>
      <c r="AB94">
        <f t="shared" si="23"/>
        <v>0</v>
      </c>
      <c r="AC94">
        <f t="shared" si="23"/>
        <v>0</v>
      </c>
      <c r="AD94">
        <f t="shared" si="23"/>
        <v>0</v>
      </c>
      <c r="AE94">
        <f t="shared" si="23"/>
        <v>0</v>
      </c>
      <c r="AF94">
        <f t="shared" si="23"/>
        <v>0</v>
      </c>
      <c r="AG94">
        <f t="shared" si="23"/>
        <v>0</v>
      </c>
      <c r="AH94">
        <f t="shared" si="23"/>
        <v>0</v>
      </c>
      <c r="AI94">
        <f t="shared" si="23"/>
        <v>0</v>
      </c>
      <c r="AJ94">
        <f t="shared" si="23"/>
        <v>0</v>
      </c>
      <c r="AK94">
        <f t="shared" si="23"/>
        <v>0</v>
      </c>
      <c r="AL94">
        <f t="shared" si="23"/>
        <v>0</v>
      </c>
      <c r="AM94">
        <f t="shared" si="23"/>
        <v>0</v>
      </c>
      <c r="AN94">
        <f t="shared" si="23"/>
        <v>0</v>
      </c>
      <c r="AO94">
        <f t="shared" si="23"/>
        <v>0</v>
      </c>
      <c r="AP94">
        <f t="shared" si="23"/>
        <v>0</v>
      </c>
      <c r="AQ94">
        <f t="shared" si="23"/>
        <v>0</v>
      </c>
      <c r="AR94">
        <f t="shared" si="23"/>
        <v>0</v>
      </c>
      <c r="AS94">
        <f t="shared" si="23"/>
        <v>0</v>
      </c>
      <c r="AT94">
        <f t="shared" si="23"/>
        <v>1</v>
      </c>
      <c r="AU94">
        <f t="shared" si="23"/>
        <v>1</v>
      </c>
      <c r="AV94">
        <f t="shared" si="23"/>
        <v>3</v>
      </c>
      <c r="AW94">
        <f t="shared" si="23"/>
        <v>1</v>
      </c>
      <c r="AX94">
        <f t="shared" si="23"/>
        <v>3</v>
      </c>
      <c r="AY94">
        <f t="shared" si="23"/>
        <v>3</v>
      </c>
      <c r="AZ94">
        <f t="shared" si="23"/>
        <v>4</v>
      </c>
      <c r="BA94">
        <f t="shared" si="23"/>
        <v>7</v>
      </c>
      <c r="BB94">
        <f t="shared" si="23"/>
        <v>2</v>
      </c>
      <c r="BC94">
        <f t="shared" si="23"/>
        <v>6</v>
      </c>
      <c r="BD94">
        <f t="shared" si="23"/>
        <v>3</v>
      </c>
      <c r="BE94">
        <f t="shared" si="23"/>
        <v>5</v>
      </c>
      <c r="BF94">
        <f t="shared" si="23"/>
        <v>8</v>
      </c>
      <c r="BG94">
        <f t="shared" si="23"/>
        <v>8</v>
      </c>
      <c r="BH94">
        <f t="shared" si="2"/>
        <v>137</v>
      </c>
      <c r="BI94" t="s">
        <v>105</v>
      </c>
      <c r="BP94" s="1"/>
      <c r="BQ94" s="1"/>
    </row>
    <row r="95" spans="3:69" x14ac:dyDescent="0.3">
      <c r="C95" t="s">
        <v>184</v>
      </c>
      <c r="D95">
        <f>SUM(D75:D94)</f>
        <v>61</v>
      </c>
      <c r="E95">
        <f t="shared" ref="E95:BG95" si="24">SUM(E75:E94)</f>
        <v>61</v>
      </c>
      <c r="F95">
        <f t="shared" si="24"/>
        <v>61</v>
      </c>
      <c r="G95">
        <f t="shared" si="24"/>
        <v>61</v>
      </c>
      <c r="H95">
        <f t="shared" si="24"/>
        <v>61</v>
      </c>
      <c r="I95">
        <f t="shared" si="24"/>
        <v>61</v>
      </c>
      <c r="J95">
        <f t="shared" si="24"/>
        <v>61</v>
      </c>
      <c r="K95">
        <f t="shared" si="24"/>
        <v>61</v>
      </c>
      <c r="L95">
        <f t="shared" si="24"/>
        <v>61</v>
      </c>
      <c r="M95">
        <f t="shared" si="24"/>
        <v>61</v>
      </c>
      <c r="N95">
        <f t="shared" si="24"/>
        <v>61</v>
      </c>
      <c r="O95">
        <f t="shared" si="24"/>
        <v>61</v>
      </c>
      <c r="P95">
        <f t="shared" si="24"/>
        <v>61</v>
      </c>
      <c r="Q95">
        <f t="shared" si="24"/>
        <v>61</v>
      </c>
      <c r="R95">
        <f t="shared" si="24"/>
        <v>61</v>
      </c>
      <c r="S95">
        <f t="shared" si="24"/>
        <v>61</v>
      </c>
      <c r="T95">
        <f t="shared" si="24"/>
        <v>61</v>
      </c>
      <c r="U95">
        <f t="shared" si="24"/>
        <v>61</v>
      </c>
      <c r="V95">
        <f t="shared" si="24"/>
        <v>61</v>
      </c>
      <c r="W95">
        <f t="shared" si="24"/>
        <v>61</v>
      </c>
      <c r="X95">
        <f t="shared" si="24"/>
        <v>61</v>
      </c>
      <c r="Y95">
        <f t="shared" si="24"/>
        <v>61</v>
      </c>
      <c r="Z95">
        <f t="shared" si="24"/>
        <v>61</v>
      </c>
      <c r="AA95">
        <f t="shared" si="24"/>
        <v>61</v>
      </c>
      <c r="AB95">
        <f t="shared" si="24"/>
        <v>61</v>
      </c>
      <c r="AC95">
        <f t="shared" si="24"/>
        <v>61</v>
      </c>
      <c r="AD95">
        <f t="shared" si="24"/>
        <v>61</v>
      </c>
      <c r="AE95">
        <f t="shared" si="24"/>
        <v>61</v>
      </c>
      <c r="AF95">
        <f t="shared" si="24"/>
        <v>61</v>
      </c>
      <c r="AG95">
        <f t="shared" si="24"/>
        <v>61</v>
      </c>
      <c r="AH95">
        <f t="shared" si="24"/>
        <v>61</v>
      </c>
      <c r="AI95">
        <f t="shared" si="24"/>
        <v>61</v>
      </c>
      <c r="AJ95">
        <f t="shared" si="24"/>
        <v>61</v>
      </c>
      <c r="AK95">
        <f t="shared" si="24"/>
        <v>61</v>
      </c>
      <c r="AL95">
        <f t="shared" si="24"/>
        <v>61</v>
      </c>
      <c r="AM95">
        <f t="shared" si="24"/>
        <v>61</v>
      </c>
      <c r="AN95">
        <f t="shared" si="24"/>
        <v>61</v>
      </c>
      <c r="AO95">
        <f t="shared" si="24"/>
        <v>61</v>
      </c>
      <c r="AP95">
        <f t="shared" si="24"/>
        <v>61</v>
      </c>
      <c r="AQ95">
        <f t="shared" si="24"/>
        <v>61</v>
      </c>
      <c r="AR95">
        <f t="shared" si="24"/>
        <v>61</v>
      </c>
      <c r="AS95">
        <f t="shared" si="24"/>
        <v>61</v>
      </c>
      <c r="AT95">
        <f t="shared" si="24"/>
        <v>61</v>
      </c>
      <c r="AU95">
        <f t="shared" si="24"/>
        <v>61</v>
      </c>
      <c r="AV95">
        <f t="shared" si="24"/>
        <v>61</v>
      </c>
      <c r="AW95">
        <f t="shared" si="24"/>
        <v>61</v>
      </c>
      <c r="AX95">
        <f t="shared" si="24"/>
        <v>61</v>
      </c>
      <c r="AY95">
        <f t="shared" si="24"/>
        <v>61</v>
      </c>
      <c r="AZ95">
        <f t="shared" si="24"/>
        <v>60</v>
      </c>
      <c r="BA95">
        <f t="shared" si="24"/>
        <v>60</v>
      </c>
      <c r="BB95">
        <f t="shared" si="24"/>
        <v>61</v>
      </c>
      <c r="BC95">
        <f t="shared" si="24"/>
        <v>61</v>
      </c>
      <c r="BD95">
        <f t="shared" si="24"/>
        <v>61</v>
      </c>
      <c r="BE95">
        <f t="shared" si="24"/>
        <v>61</v>
      </c>
      <c r="BF95">
        <f t="shared" si="24"/>
        <v>61</v>
      </c>
      <c r="BG95">
        <f t="shared" si="24"/>
        <v>56</v>
      </c>
      <c r="BH95">
        <f t="shared" si="2"/>
        <v>3409</v>
      </c>
      <c r="BI95" t="s">
        <v>184</v>
      </c>
    </row>
    <row r="96" spans="3:69" x14ac:dyDescent="0.3">
      <c r="C96" t="s">
        <v>10</v>
      </c>
      <c r="D96">
        <f>COUNTA(D12:D72)</f>
        <v>61</v>
      </c>
      <c r="E96">
        <f t="shared" ref="E96:BG96" si="25">COUNTA(E12:E72)</f>
        <v>61</v>
      </c>
      <c r="F96">
        <f t="shared" si="25"/>
        <v>61</v>
      </c>
      <c r="G96">
        <f t="shared" si="25"/>
        <v>61</v>
      </c>
      <c r="H96">
        <f t="shared" si="25"/>
        <v>61</v>
      </c>
      <c r="I96">
        <f t="shared" si="25"/>
        <v>61</v>
      </c>
      <c r="J96">
        <f t="shared" si="25"/>
        <v>61</v>
      </c>
      <c r="K96">
        <f t="shared" si="25"/>
        <v>61</v>
      </c>
      <c r="L96">
        <f t="shared" si="25"/>
        <v>61</v>
      </c>
      <c r="M96">
        <f t="shared" si="25"/>
        <v>61</v>
      </c>
      <c r="N96">
        <f t="shared" si="25"/>
        <v>61</v>
      </c>
      <c r="O96">
        <f t="shared" si="25"/>
        <v>61</v>
      </c>
      <c r="P96">
        <f t="shared" si="25"/>
        <v>61</v>
      </c>
      <c r="Q96">
        <f t="shared" si="25"/>
        <v>61</v>
      </c>
      <c r="R96">
        <f t="shared" si="25"/>
        <v>61</v>
      </c>
      <c r="S96">
        <f t="shared" si="25"/>
        <v>61</v>
      </c>
      <c r="T96">
        <f t="shared" si="25"/>
        <v>61</v>
      </c>
      <c r="U96">
        <f t="shared" si="25"/>
        <v>61</v>
      </c>
      <c r="V96">
        <f t="shared" si="25"/>
        <v>61</v>
      </c>
      <c r="W96">
        <f t="shared" si="25"/>
        <v>61</v>
      </c>
      <c r="X96">
        <f t="shared" si="25"/>
        <v>61</v>
      </c>
      <c r="Y96">
        <f t="shared" si="25"/>
        <v>61</v>
      </c>
      <c r="Z96">
        <f t="shared" si="25"/>
        <v>61</v>
      </c>
      <c r="AA96">
        <f t="shared" si="25"/>
        <v>61</v>
      </c>
      <c r="AB96">
        <f t="shared" si="25"/>
        <v>61</v>
      </c>
      <c r="AC96">
        <f t="shared" si="25"/>
        <v>61</v>
      </c>
      <c r="AD96">
        <f t="shared" si="25"/>
        <v>61</v>
      </c>
      <c r="AE96">
        <f>COUNTA(AE12:AE72)</f>
        <v>61</v>
      </c>
      <c r="AF96">
        <f t="shared" si="25"/>
        <v>61</v>
      </c>
      <c r="AG96">
        <f t="shared" si="25"/>
        <v>61</v>
      </c>
      <c r="AH96">
        <f t="shared" si="25"/>
        <v>61</v>
      </c>
      <c r="AI96">
        <f t="shared" si="25"/>
        <v>61</v>
      </c>
      <c r="AJ96">
        <f t="shared" si="25"/>
        <v>61</v>
      </c>
      <c r="AK96">
        <f t="shared" si="25"/>
        <v>61</v>
      </c>
      <c r="AL96">
        <f t="shared" si="25"/>
        <v>61</v>
      </c>
      <c r="AM96">
        <f t="shared" si="25"/>
        <v>61</v>
      </c>
      <c r="AN96">
        <f t="shared" si="25"/>
        <v>61</v>
      </c>
      <c r="AO96">
        <f t="shared" si="25"/>
        <v>61</v>
      </c>
      <c r="AP96">
        <f t="shared" si="25"/>
        <v>61</v>
      </c>
      <c r="AQ96">
        <f t="shared" si="25"/>
        <v>61</v>
      </c>
      <c r="AR96">
        <f t="shared" si="25"/>
        <v>61</v>
      </c>
      <c r="AS96">
        <f t="shared" si="25"/>
        <v>61</v>
      </c>
      <c r="AT96">
        <f t="shared" si="25"/>
        <v>61</v>
      </c>
      <c r="AU96">
        <f t="shared" si="25"/>
        <v>61</v>
      </c>
      <c r="AV96">
        <f t="shared" si="25"/>
        <v>61</v>
      </c>
      <c r="AW96">
        <f t="shared" si="25"/>
        <v>61</v>
      </c>
      <c r="AX96">
        <f t="shared" si="25"/>
        <v>61</v>
      </c>
      <c r="AY96">
        <f t="shared" si="25"/>
        <v>61</v>
      </c>
      <c r="AZ96">
        <f t="shared" si="25"/>
        <v>61</v>
      </c>
      <c r="BA96">
        <f t="shared" si="25"/>
        <v>61</v>
      </c>
      <c r="BB96">
        <f t="shared" si="25"/>
        <v>61</v>
      </c>
      <c r="BC96">
        <f t="shared" si="25"/>
        <v>61</v>
      </c>
      <c r="BD96">
        <f t="shared" si="25"/>
        <v>61</v>
      </c>
      <c r="BE96">
        <f t="shared" si="25"/>
        <v>61</v>
      </c>
      <c r="BF96">
        <f t="shared" si="25"/>
        <v>61</v>
      </c>
      <c r="BG96">
        <f t="shared" si="25"/>
        <v>56</v>
      </c>
      <c r="BH96">
        <f>SUM(BH75:BH94)</f>
        <v>3409</v>
      </c>
      <c r="BI96" t="s">
        <v>10</v>
      </c>
    </row>
    <row r="98" spans="3:60" x14ac:dyDescent="0.3">
      <c r="C98" t="s">
        <v>193</v>
      </c>
      <c r="D98" s="99">
        <f>SUM(D75+D76+D81+D82+D87+D89+D90+D91)</f>
        <v>26</v>
      </c>
      <c r="E98" s="99">
        <f t="shared" ref="E98:BH98" si="26">SUM(E75+E76+E81+E82+E87+E89+E90+E91)</f>
        <v>29</v>
      </c>
      <c r="F98" s="99">
        <f t="shared" si="26"/>
        <v>27</v>
      </c>
      <c r="G98" s="99">
        <f t="shared" si="26"/>
        <v>18</v>
      </c>
      <c r="H98" s="99">
        <f t="shared" si="26"/>
        <v>20</v>
      </c>
      <c r="I98" s="99">
        <f t="shared" si="26"/>
        <v>25</v>
      </c>
      <c r="J98" s="99">
        <f t="shared" si="26"/>
        <v>23</v>
      </c>
      <c r="K98" s="99">
        <f t="shared" si="26"/>
        <v>29</v>
      </c>
      <c r="L98" s="99">
        <f t="shared" si="26"/>
        <v>24</v>
      </c>
      <c r="M98" s="99">
        <f t="shared" si="26"/>
        <v>24</v>
      </c>
      <c r="N98" s="99">
        <f t="shared" si="26"/>
        <v>29</v>
      </c>
      <c r="O98" s="99">
        <f t="shared" si="26"/>
        <v>22</v>
      </c>
      <c r="P98" s="99">
        <f t="shared" si="26"/>
        <v>24</v>
      </c>
      <c r="Q98" s="99">
        <f t="shared" si="26"/>
        <v>26</v>
      </c>
      <c r="R98" s="99">
        <f t="shared" si="26"/>
        <v>38</v>
      </c>
      <c r="S98" s="99">
        <f t="shared" si="26"/>
        <v>32</v>
      </c>
      <c r="T98" s="99">
        <f t="shared" si="26"/>
        <v>29</v>
      </c>
      <c r="U98" s="99">
        <f>SUM(U75+U76+U81+U82+U87+U89+U90+U91)</f>
        <v>39</v>
      </c>
      <c r="V98" s="99">
        <f t="shared" si="26"/>
        <v>13</v>
      </c>
      <c r="W98" s="99">
        <f t="shared" si="26"/>
        <v>40</v>
      </c>
      <c r="X98" s="99">
        <f t="shared" si="26"/>
        <v>30</v>
      </c>
      <c r="Y98" s="99">
        <f t="shared" si="26"/>
        <v>13</v>
      </c>
      <c r="Z98" s="99">
        <f t="shared" si="26"/>
        <v>31</v>
      </c>
      <c r="AA98" s="99">
        <f t="shared" si="26"/>
        <v>27</v>
      </c>
      <c r="AB98" s="99">
        <f t="shared" si="26"/>
        <v>36</v>
      </c>
      <c r="AC98" s="99">
        <f t="shared" si="26"/>
        <v>23</v>
      </c>
      <c r="AD98" s="99">
        <f t="shared" si="26"/>
        <v>32</v>
      </c>
      <c r="AE98" s="99">
        <f t="shared" si="26"/>
        <v>16</v>
      </c>
      <c r="AF98" s="99">
        <f t="shared" si="26"/>
        <v>20</v>
      </c>
      <c r="AG98" s="99">
        <f t="shared" si="26"/>
        <v>34</v>
      </c>
      <c r="AH98" s="99">
        <f t="shared" si="26"/>
        <v>15</v>
      </c>
      <c r="AI98" s="99">
        <f t="shared" si="26"/>
        <v>33</v>
      </c>
      <c r="AJ98" s="99">
        <f t="shared" si="26"/>
        <v>24</v>
      </c>
      <c r="AK98" s="99">
        <f t="shared" si="26"/>
        <v>24</v>
      </c>
      <c r="AL98" s="99">
        <f t="shared" si="26"/>
        <v>48</v>
      </c>
      <c r="AM98" s="99">
        <f t="shared" si="26"/>
        <v>26</v>
      </c>
      <c r="AN98" s="99">
        <f t="shared" si="26"/>
        <v>19</v>
      </c>
      <c r="AO98" s="99">
        <f t="shared" si="26"/>
        <v>17</v>
      </c>
      <c r="AP98" s="99">
        <f t="shared" si="26"/>
        <v>40</v>
      </c>
      <c r="AQ98" s="99">
        <f t="shared" si="26"/>
        <v>20</v>
      </c>
      <c r="AR98" s="99">
        <f t="shared" si="26"/>
        <v>25</v>
      </c>
      <c r="AS98" s="99">
        <f t="shared" si="26"/>
        <v>42</v>
      </c>
      <c r="AT98" s="99">
        <f t="shared" si="26"/>
        <v>30</v>
      </c>
      <c r="AU98" s="99">
        <f t="shared" si="26"/>
        <v>38</v>
      </c>
      <c r="AV98" s="99">
        <f t="shared" si="26"/>
        <v>33</v>
      </c>
      <c r="AW98" s="99">
        <f t="shared" si="26"/>
        <v>33</v>
      </c>
      <c r="AX98" s="99">
        <f t="shared" si="26"/>
        <v>31</v>
      </c>
      <c r="AY98" s="99">
        <f t="shared" si="26"/>
        <v>28</v>
      </c>
      <c r="AZ98" s="99">
        <f t="shared" si="26"/>
        <v>26</v>
      </c>
      <c r="BA98" s="99">
        <f t="shared" si="26"/>
        <v>27</v>
      </c>
      <c r="BB98" s="99">
        <f t="shared" si="26"/>
        <v>25</v>
      </c>
      <c r="BC98" s="99">
        <f t="shared" si="26"/>
        <v>29</v>
      </c>
      <c r="BD98" s="99">
        <f t="shared" si="26"/>
        <v>33</v>
      </c>
      <c r="BE98" s="99">
        <f t="shared" si="26"/>
        <v>34</v>
      </c>
      <c r="BF98" s="99">
        <f t="shared" si="26"/>
        <v>28</v>
      </c>
      <c r="BG98" s="99">
        <f t="shared" si="26"/>
        <v>24</v>
      </c>
      <c r="BH98" s="99">
        <f t="shared" si="26"/>
        <v>1551</v>
      </c>
    </row>
    <row r="99" spans="3:60" x14ac:dyDescent="0.3">
      <c r="C99" t="s">
        <v>194</v>
      </c>
      <c r="D99" s="99">
        <f>SUM(D75+D76+D79+D80+D83+D85+D94+D86)</f>
        <v>28</v>
      </c>
      <c r="E99" s="99">
        <f t="shared" ref="E99:BH99" si="27">SUM(E75+E76+E79+E80+E83+E85+E94+E86)</f>
        <v>24</v>
      </c>
      <c r="F99" s="99">
        <f t="shared" si="27"/>
        <v>33</v>
      </c>
      <c r="G99" s="99">
        <f t="shared" si="27"/>
        <v>22</v>
      </c>
      <c r="H99" s="99">
        <f t="shared" si="27"/>
        <v>26</v>
      </c>
      <c r="I99" s="99">
        <f t="shared" si="27"/>
        <v>28</v>
      </c>
      <c r="J99" s="99">
        <f t="shared" si="27"/>
        <v>30</v>
      </c>
      <c r="K99" s="99">
        <f t="shared" si="27"/>
        <v>33</v>
      </c>
      <c r="L99" s="99">
        <f t="shared" si="27"/>
        <v>34</v>
      </c>
      <c r="M99" s="99">
        <f t="shared" si="27"/>
        <v>36</v>
      </c>
      <c r="N99" s="99">
        <f t="shared" si="27"/>
        <v>29</v>
      </c>
      <c r="O99" s="99">
        <f t="shared" si="27"/>
        <v>39</v>
      </c>
      <c r="P99" s="99">
        <f t="shared" si="27"/>
        <v>34</v>
      </c>
      <c r="Q99" s="99">
        <f t="shared" si="27"/>
        <v>32</v>
      </c>
      <c r="R99" s="99">
        <f t="shared" si="27"/>
        <v>39</v>
      </c>
      <c r="S99" s="99">
        <f t="shared" si="27"/>
        <v>36</v>
      </c>
      <c r="T99" s="99">
        <f t="shared" si="27"/>
        <v>31</v>
      </c>
      <c r="U99" s="99">
        <f t="shared" si="27"/>
        <v>31</v>
      </c>
      <c r="V99" s="99">
        <f t="shared" si="27"/>
        <v>23</v>
      </c>
      <c r="W99" s="99">
        <f t="shared" si="27"/>
        <v>32</v>
      </c>
      <c r="X99" s="99">
        <f t="shared" si="27"/>
        <v>32</v>
      </c>
      <c r="Y99" s="99">
        <f t="shared" si="27"/>
        <v>19</v>
      </c>
      <c r="Z99" s="99">
        <f t="shared" si="27"/>
        <v>34</v>
      </c>
      <c r="AA99" s="99">
        <f t="shared" si="27"/>
        <v>30</v>
      </c>
      <c r="AB99" s="99">
        <f t="shared" si="27"/>
        <v>40</v>
      </c>
      <c r="AC99" s="99">
        <f t="shared" si="27"/>
        <v>28</v>
      </c>
      <c r="AD99" s="99">
        <f t="shared" si="27"/>
        <v>45</v>
      </c>
      <c r="AE99" s="99">
        <f t="shared" si="27"/>
        <v>36</v>
      </c>
      <c r="AF99" s="99">
        <f t="shared" si="27"/>
        <v>25</v>
      </c>
      <c r="AG99" s="99">
        <f t="shared" si="27"/>
        <v>43</v>
      </c>
      <c r="AH99" s="99">
        <f t="shared" si="27"/>
        <v>20</v>
      </c>
      <c r="AI99" s="99">
        <f t="shared" si="27"/>
        <v>41</v>
      </c>
      <c r="AJ99" s="99">
        <f t="shared" si="27"/>
        <v>30</v>
      </c>
      <c r="AK99" s="99">
        <f t="shared" si="27"/>
        <v>22</v>
      </c>
      <c r="AL99" s="99">
        <f t="shared" si="27"/>
        <v>42</v>
      </c>
      <c r="AM99" s="99">
        <f t="shared" si="27"/>
        <v>37</v>
      </c>
      <c r="AN99" s="99">
        <f t="shared" si="27"/>
        <v>25</v>
      </c>
      <c r="AO99" s="99">
        <f t="shared" si="27"/>
        <v>16</v>
      </c>
      <c r="AP99" s="99">
        <f t="shared" si="27"/>
        <v>40</v>
      </c>
      <c r="AQ99" s="99">
        <f t="shared" si="27"/>
        <v>25</v>
      </c>
      <c r="AR99" s="99">
        <f t="shared" si="27"/>
        <v>27</v>
      </c>
      <c r="AS99" s="99">
        <f t="shared" si="27"/>
        <v>40</v>
      </c>
      <c r="AT99" s="99">
        <f t="shared" si="27"/>
        <v>40</v>
      </c>
      <c r="AU99" s="99">
        <f t="shared" si="27"/>
        <v>46</v>
      </c>
      <c r="AV99" s="99">
        <f t="shared" si="27"/>
        <v>44</v>
      </c>
      <c r="AW99" s="99">
        <f t="shared" si="27"/>
        <v>39</v>
      </c>
      <c r="AX99" s="99">
        <f t="shared" si="27"/>
        <v>41</v>
      </c>
      <c r="AY99" s="99">
        <f t="shared" si="27"/>
        <v>40</v>
      </c>
      <c r="AZ99" s="99">
        <f t="shared" si="27"/>
        <v>30</v>
      </c>
      <c r="BA99" s="99">
        <f t="shared" si="27"/>
        <v>38</v>
      </c>
      <c r="BB99" s="99">
        <f t="shared" si="27"/>
        <v>29</v>
      </c>
      <c r="BC99" s="99">
        <f t="shared" si="27"/>
        <v>38</v>
      </c>
      <c r="BD99" s="99">
        <f t="shared" si="27"/>
        <v>34</v>
      </c>
      <c r="BE99" s="99">
        <f t="shared" si="27"/>
        <v>32</v>
      </c>
      <c r="BF99" s="99">
        <f t="shared" si="27"/>
        <v>38</v>
      </c>
      <c r="BG99" s="99">
        <f t="shared" si="27"/>
        <v>30</v>
      </c>
      <c r="BH99" s="99">
        <f t="shared" si="27"/>
        <v>1836</v>
      </c>
    </row>
    <row r="100" spans="3:60" x14ac:dyDescent="0.3">
      <c r="C100" t="s">
        <v>195</v>
      </c>
      <c r="D100" s="99">
        <f>SUM(D77+D78+D81+D82+D84+D85+D86+D93)</f>
        <v>13</v>
      </c>
      <c r="E100" s="99">
        <f t="shared" ref="E100:BH100" si="28">SUM(E77+E78+E81+E82+E84+E85+E86+E93)</f>
        <v>16</v>
      </c>
      <c r="F100" s="99">
        <f t="shared" si="28"/>
        <v>16</v>
      </c>
      <c r="G100" s="99">
        <f t="shared" si="28"/>
        <v>31</v>
      </c>
      <c r="H100" s="99">
        <f t="shared" si="28"/>
        <v>28</v>
      </c>
      <c r="I100" s="99">
        <f t="shared" si="28"/>
        <v>24</v>
      </c>
      <c r="J100" s="99">
        <f t="shared" si="28"/>
        <v>21</v>
      </c>
      <c r="K100" s="99">
        <f t="shared" si="28"/>
        <v>18</v>
      </c>
      <c r="L100" s="99">
        <f t="shared" si="28"/>
        <v>19</v>
      </c>
      <c r="M100" s="99">
        <f t="shared" si="28"/>
        <v>23</v>
      </c>
      <c r="N100" s="99">
        <f t="shared" si="28"/>
        <v>26</v>
      </c>
      <c r="O100" s="99">
        <f t="shared" si="28"/>
        <v>21</v>
      </c>
      <c r="P100" s="99">
        <f t="shared" si="28"/>
        <v>25</v>
      </c>
      <c r="Q100" s="99">
        <f t="shared" si="28"/>
        <v>28</v>
      </c>
      <c r="R100" s="99">
        <f t="shared" si="28"/>
        <v>15</v>
      </c>
      <c r="S100" s="99">
        <f t="shared" si="28"/>
        <v>21</v>
      </c>
      <c r="T100" s="99">
        <f t="shared" si="28"/>
        <v>26</v>
      </c>
      <c r="U100" s="99">
        <f t="shared" si="28"/>
        <v>30</v>
      </c>
      <c r="V100" s="99">
        <f t="shared" si="28"/>
        <v>38</v>
      </c>
      <c r="W100" s="99">
        <f t="shared" si="28"/>
        <v>29</v>
      </c>
      <c r="X100" s="99">
        <f t="shared" si="28"/>
        <v>28</v>
      </c>
      <c r="Y100" s="99">
        <f t="shared" si="28"/>
        <v>44</v>
      </c>
      <c r="Z100" s="99">
        <f t="shared" si="28"/>
        <v>27</v>
      </c>
      <c r="AA100" s="99">
        <f t="shared" si="28"/>
        <v>34</v>
      </c>
      <c r="AB100" s="99">
        <f t="shared" si="28"/>
        <v>21</v>
      </c>
      <c r="AC100" s="99">
        <f t="shared" si="28"/>
        <v>33</v>
      </c>
      <c r="AD100" s="99">
        <f t="shared" si="28"/>
        <v>16</v>
      </c>
      <c r="AE100" s="99">
        <f t="shared" si="28"/>
        <v>26</v>
      </c>
      <c r="AF100" s="99">
        <f t="shared" si="28"/>
        <v>35</v>
      </c>
      <c r="AG100" s="99">
        <f t="shared" si="28"/>
        <v>17</v>
      </c>
      <c r="AH100" s="99">
        <f t="shared" si="28"/>
        <v>40</v>
      </c>
      <c r="AI100" s="99">
        <f t="shared" si="28"/>
        <v>20</v>
      </c>
      <c r="AJ100" s="99">
        <f t="shared" si="28"/>
        <v>27</v>
      </c>
      <c r="AK100" s="99">
        <f t="shared" si="28"/>
        <v>38</v>
      </c>
      <c r="AL100" s="99">
        <f t="shared" si="28"/>
        <v>17</v>
      </c>
      <c r="AM100" s="99">
        <f t="shared" si="28"/>
        <v>25</v>
      </c>
      <c r="AN100" s="99">
        <f t="shared" si="28"/>
        <v>36</v>
      </c>
      <c r="AO100" s="99">
        <f t="shared" si="28"/>
        <v>45</v>
      </c>
      <c r="AP100" s="99">
        <f t="shared" si="28"/>
        <v>22</v>
      </c>
      <c r="AQ100" s="99">
        <f t="shared" si="28"/>
        <v>32</v>
      </c>
      <c r="AR100" s="99">
        <f t="shared" si="28"/>
        <v>33</v>
      </c>
      <c r="AS100" s="99">
        <f t="shared" si="28"/>
        <v>20</v>
      </c>
      <c r="AT100" s="99">
        <f t="shared" si="28"/>
        <v>20</v>
      </c>
      <c r="AU100" s="99">
        <f t="shared" si="28"/>
        <v>15</v>
      </c>
      <c r="AV100" s="99">
        <f t="shared" si="28"/>
        <v>16</v>
      </c>
      <c r="AW100" s="99">
        <f t="shared" si="28"/>
        <v>13</v>
      </c>
      <c r="AX100" s="99">
        <f t="shared" si="28"/>
        <v>16</v>
      </c>
      <c r="AY100" s="99">
        <f t="shared" si="28"/>
        <v>18</v>
      </c>
      <c r="AZ100" s="99">
        <f t="shared" si="28"/>
        <v>24</v>
      </c>
      <c r="BA100" s="99">
        <f t="shared" si="28"/>
        <v>20</v>
      </c>
      <c r="BB100" s="99">
        <f t="shared" si="28"/>
        <v>31</v>
      </c>
      <c r="BC100" s="99">
        <f t="shared" si="28"/>
        <v>18</v>
      </c>
      <c r="BD100" s="99">
        <f t="shared" si="28"/>
        <v>20</v>
      </c>
      <c r="BE100" s="99">
        <f t="shared" si="28"/>
        <v>21</v>
      </c>
      <c r="BF100" s="99">
        <f t="shared" si="28"/>
        <v>17</v>
      </c>
      <c r="BG100" s="99">
        <f t="shared" si="28"/>
        <v>19</v>
      </c>
      <c r="BH100" s="99">
        <f t="shared" si="28"/>
        <v>1372</v>
      </c>
    </row>
    <row r="101" spans="3:60" x14ac:dyDescent="0.3">
      <c r="C101" t="s">
        <v>196</v>
      </c>
      <c r="D101" s="99">
        <f>SUM(D77+D78+D79+D80+D88+D89+D90+D92)</f>
        <v>15</v>
      </c>
      <c r="E101" s="99">
        <f t="shared" ref="E101:BH101" si="29">SUM(E77+E78+E79+E80+E88+E89+E90+E92)</f>
        <v>12</v>
      </c>
      <c r="F101" s="99">
        <f t="shared" si="29"/>
        <v>12</v>
      </c>
      <c r="G101" s="99">
        <f t="shared" si="29"/>
        <v>35</v>
      </c>
      <c r="H101" s="99">
        <f t="shared" si="29"/>
        <v>37</v>
      </c>
      <c r="I101" s="99">
        <f t="shared" si="29"/>
        <v>31</v>
      </c>
      <c r="J101" s="99">
        <f t="shared" si="29"/>
        <v>28</v>
      </c>
      <c r="K101" s="99">
        <f t="shared" si="29"/>
        <v>26</v>
      </c>
      <c r="L101" s="99">
        <f t="shared" si="29"/>
        <v>23</v>
      </c>
      <c r="M101" s="99">
        <f t="shared" si="29"/>
        <v>20</v>
      </c>
      <c r="N101" s="99">
        <f t="shared" si="29"/>
        <v>24</v>
      </c>
      <c r="O101" s="99">
        <f t="shared" si="29"/>
        <v>23</v>
      </c>
      <c r="P101" s="99">
        <f t="shared" si="29"/>
        <v>24</v>
      </c>
      <c r="Q101" s="99">
        <f t="shared" si="29"/>
        <v>22</v>
      </c>
      <c r="R101" s="99">
        <f t="shared" si="29"/>
        <v>22</v>
      </c>
      <c r="S101" s="99">
        <f t="shared" si="29"/>
        <v>24</v>
      </c>
      <c r="T101" s="99">
        <f t="shared" si="29"/>
        <v>24</v>
      </c>
      <c r="U101" s="99">
        <f t="shared" si="29"/>
        <v>15</v>
      </c>
      <c r="V101" s="99">
        <f t="shared" si="29"/>
        <v>45</v>
      </c>
      <c r="W101" s="99">
        <f t="shared" si="29"/>
        <v>20</v>
      </c>
      <c r="X101" s="99">
        <f t="shared" si="29"/>
        <v>27</v>
      </c>
      <c r="Y101" s="99">
        <f t="shared" si="29"/>
        <v>45</v>
      </c>
      <c r="Z101" s="99">
        <f t="shared" si="29"/>
        <v>30</v>
      </c>
      <c r="AA101" s="99">
        <f t="shared" si="29"/>
        <v>27</v>
      </c>
      <c r="AB101" s="99">
        <f t="shared" si="29"/>
        <v>25</v>
      </c>
      <c r="AC101" s="99">
        <f t="shared" si="29"/>
        <v>36</v>
      </c>
      <c r="AD101" s="99">
        <f t="shared" si="29"/>
        <v>21</v>
      </c>
      <c r="AE101" s="99">
        <f t="shared" si="29"/>
        <v>33</v>
      </c>
      <c r="AF101" s="99">
        <f t="shared" si="29"/>
        <v>39</v>
      </c>
      <c r="AG101" s="99">
        <f t="shared" si="29"/>
        <v>24</v>
      </c>
      <c r="AH101" s="99">
        <f t="shared" si="29"/>
        <v>47</v>
      </c>
      <c r="AI101" s="99">
        <f t="shared" si="29"/>
        <v>25</v>
      </c>
      <c r="AJ101" s="99">
        <f t="shared" si="29"/>
        <v>35</v>
      </c>
      <c r="AK101" s="99">
        <f t="shared" si="29"/>
        <v>37</v>
      </c>
      <c r="AL101" s="99">
        <f t="shared" si="29"/>
        <v>11</v>
      </c>
      <c r="AM101" s="99">
        <f t="shared" si="29"/>
        <v>34</v>
      </c>
      <c r="AN101" s="99">
        <f t="shared" si="29"/>
        <v>42</v>
      </c>
      <c r="AO101" s="99">
        <f t="shared" si="29"/>
        <v>44</v>
      </c>
      <c r="AP101" s="99">
        <f t="shared" si="29"/>
        <v>17</v>
      </c>
      <c r="AQ101" s="99">
        <f t="shared" si="29"/>
        <v>38</v>
      </c>
      <c r="AR101" s="99">
        <f t="shared" si="29"/>
        <v>35</v>
      </c>
      <c r="AS101" s="99">
        <f t="shared" si="29"/>
        <v>17</v>
      </c>
      <c r="AT101" s="99">
        <f t="shared" si="29"/>
        <v>27</v>
      </c>
      <c r="AU101" s="99">
        <f t="shared" si="29"/>
        <v>15</v>
      </c>
      <c r="AV101" s="99">
        <f t="shared" si="29"/>
        <v>21</v>
      </c>
      <c r="AW101" s="99">
        <f t="shared" si="29"/>
        <v>25</v>
      </c>
      <c r="AX101" s="99">
        <f t="shared" si="29"/>
        <v>22</v>
      </c>
      <c r="AY101" s="99">
        <f t="shared" si="29"/>
        <v>24</v>
      </c>
      <c r="AZ101" s="99">
        <f t="shared" si="29"/>
        <v>28</v>
      </c>
      <c r="BA101" s="99">
        <f t="shared" si="29"/>
        <v>19</v>
      </c>
      <c r="BB101" s="99">
        <f t="shared" si="29"/>
        <v>19</v>
      </c>
      <c r="BC101" s="99">
        <f t="shared" si="29"/>
        <v>19</v>
      </c>
      <c r="BD101" s="99">
        <f t="shared" si="29"/>
        <v>16</v>
      </c>
      <c r="BE101" s="99">
        <f t="shared" si="29"/>
        <v>19</v>
      </c>
      <c r="BF101" s="99">
        <f t="shared" si="29"/>
        <v>21</v>
      </c>
      <c r="BG101" s="99">
        <f t="shared" si="29"/>
        <v>16</v>
      </c>
      <c r="BH101" s="99">
        <f t="shared" si="29"/>
        <v>1462</v>
      </c>
    </row>
    <row r="102" spans="3:60" x14ac:dyDescent="0.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row>
    <row r="104" spans="3:60" x14ac:dyDescent="0.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row>
    <row r="105" spans="3:60" x14ac:dyDescent="0.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row>
  </sheetData>
  <mergeCells count="5">
    <mergeCell ref="A12:A26"/>
    <mergeCell ref="A27:A72"/>
    <mergeCell ref="D9:BG9"/>
    <mergeCell ref="A1:Q7"/>
    <mergeCell ref="BK72:BQ7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E24B4-5411-4417-97D4-5751BC88D34A}">
  <dimension ref="A1:BS1746"/>
  <sheetViews>
    <sheetView zoomScale="50" zoomScaleNormal="50" workbookViewId="0">
      <pane ySplit="10" topLeftCell="A1658" activePane="bottomLeft" state="frozen"/>
      <selection pane="bottomLeft" activeCell="AC1670" sqref="AC1670"/>
    </sheetView>
  </sheetViews>
  <sheetFormatPr baseColWidth="10" defaultRowHeight="14.4" x14ac:dyDescent="0.3"/>
  <cols>
    <col min="2" max="2" width="11.88671875" bestFit="1" customWidth="1"/>
    <col min="3" max="3" width="15.77734375" bestFit="1" customWidth="1"/>
    <col min="4" max="4" width="6.44140625" bestFit="1" customWidth="1"/>
    <col min="5" max="60" width="5.5546875" bestFit="1" customWidth="1"/>
    <col min="61" max="61" width="5" bestFit="1" customWidth="1"/>
    <col min="62" max="62" width="6.6640625" bestFit="1" customWidth="1"/>
    <col min="63" max="63" width="6.44140625" bestFit="1" customWidth="1"/>
    <col min="64" max="64" width="8.6640625" bestFit="1" customWidth="1"/>
    <col min="65" max="65" width="12.77734375" bestFit="1" customWidth="1"/>
    <col min="66" max="66" width="8.77734375" bestFit="1" customWidth="1"/>
    <col min="67" max="67" width="9.5546875" bestFit="1" customWidth="1"/>
    <col min="68" max="68" width="6.33203125" bestFit="1" customWidth="1"/>
    <col min="69" max="69" width="12.77734375" bestFit="1" customWidth="1"/>
    <col min="70" max="70" width="8.77734375" bestFit="1" customWidth="1"/>
    <col min="71" max="71" width="5.21875" bestFit="1" customWidth="1"/>
    <col min="72" max="72" width="13.88671875" bestFit="1" customWidth="1"/>
    <col min="74" max="74" width="10.21875" bestFit="1" customWidth="1"/>
    <col min="75" max="76" width="13.21875" bestFit="1" customWidth="1"/>
    <col min="77" max="77" width="5.77734375" bestFit="1" customWidth="1"/>
    <col min="78" max="78" width="13" bestFit="1" customWidth="1"/>
    <col min="79" max="79" width="13.21875" bestFit="1" customWidth="1"/>
    <col min="80" max="80" width="6.109375" bestFit="1" customWidth="1"/>
  </cols>
  <sheetData>
    <row r="1" spans="1:61" ht="14.4" customHeight="1" x14ac:dyDescent="0.3">
      <c r="A1" s="195" t="s">
        <v>1914</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7"/>
    </row>
    <row r="2" spans="1:61" ht="14.4" customHeight="1" x14ac:dyDescent="0.3">
      <c r="A2" s="198"/>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200"/>
    </row>
    <row r="3" spans="1:61" ht="14.4" customHeight="1" x14ac:dyDescent="0.3">
      <c r="A3" s="198"/>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200"/>
    </row>
    <row r="4" spans="1:61" ht="14.4" customHeight="1" x14ac:dyDescent="0.3">
      <c r="A4" s="198"/>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200"/>
    </row>
    <row r="5" spans="1:61" ht="14.4" customHeight="1" x14ac:dyDescent="0.3">
      <c r="A5" s="198"/>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200"/>
    </row>
    <row r="6" spans="1:61" ht="14.4" customHeight="1" x14ac:dyDescent="0.3">
      <c r="A6" s="198"/>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200"/>
    </row>
    <row r="7" spans="1:61" ht="14.4" customHeight="1" thickBot="1" x14ac:dyDescent="0.35">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3"/>
    </row>
    <row r="9" spans="1:61" x14ac:dyDescent="0.3">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c r="BH9" s="194"/>
      <c r="BI9" s="194"/>
    </row>
    <row r="10" spans="1:61" x14ac:dyDescent="0.3">
      <c r="E10">
        <v>-18</v>
      </c>
      <c r="F10">
        <v>-17</v>
      </c>
      <c r="G10">
        <v>-16</v>
      </c>
      <c r="H10">
        <v>-15</v>
      </c>
      <c r="I10">
        <v>-14</v>
      </c>
      <c r="J10">
        <v>-13</v>
      </c>
      <c r="K10">
        <v>-12</v>
      </c>
      <c r="L10">
        <v>-11</v>
      </c>
      <c r="M10">
        <v>-10</v>
      </c>
      <c r="N10">
        <v>-9</v>
      </c>
      <c r="O10">
        <v>-8</v>
      </c>
      <c r="P10">
        <v>-7</v>
      </c>
      <c r="Q10">
        <v>-6</v>
      </c>
      <c r="R10">
        <v>-5</v>
      </c>
      <c r="S10">
        <v>-4</v>
      </c>
      <c r="T10">
        <v>-3</v>
      </c>
      <c r="U10">
        <v>-2</v>
      </c>
      <c r="V10">
        <v>-1</v>
      </c>
      <c r="W10">
        <v>1</v>
      </c>
      <c r="X10">
        <v>2</v>
      </c>
      <c r="Y10">
        <v>3</v>
      </c>
      <c r="Z10">
        <v>4</v>
      </c>
      <c r="AA10">
        <v>5</v>
      </c>
      <c r="AB10">
        <v>6</v>
      </c>
      <c r="AC10">
        <v>7</v>
      </c>
      <c r="AD10">
        <v>8</v>
      </c>
      <c r="AE10">
        <v>9</v>
      </c>
      <c r="AF10">
        <v>10</v>
      </c>
      <c r="AG10">
        <v>11</v>
      </c>
      <c r="AH10">
        <v>12</v>
      </c>
      <c r="AI10">
        <v>13</v>
      </c>
      <c r="AJ10">
        <v>14</v>
      </c>
      <c r="AK10">
        <v>15</v>
      </c>
      <c r="AL10">
        <v>16</v>
      </c>
      <c r="AM10">
        <v>17</v>
      </c>
      <c r="AN10">
        <v>18</v>
      </c>
      <c r="AO10">
        <v>19</v>
      </c>
      <c r="AP10">
        <v>20</v>
      </c>
      <c r="AQ10">
        <v>21</v>
      </c>
      <c r="AR10">
        <v>22</v>
      </c>
      <c r="AS10">
        <v>23</v>
      </c>
      <c r="AT10">
        <v>24</v>
      </c>
      <c r="AU10">
        <v>25</v>
      </c>
      <c r="AV10">
        <v>26</v>
      </c>
      <c r="AW10">
        <v>27</v>
      </c>
      <c r="AX10">
        <v>28</v>
      </c>
      <c r="AY10">
        <v>29</v>
      </c>
      <c r="AZ10">
        <v>30</v>
      </c>
      <c r="BA10">
        <v>31</v>
      </c>
      <c r="BB10">
        <v>32</v>
      </c>
      <c r="BC10">
        <v>33</v>
      </c>
      <c r="BD10">
        <v>34</v>
      </c>
      <c r="BE10">
        <v>35</v>
      </c>
      <c r="BF10">
        <v>36</v>
      </c>
      <c r="BG10">
        <v>37</v>
      </c>
      <c r="BH10">
        <v>38</v>
      </c>
      <c r="BI10">
        <v>39</v>
      </c>
    </row>
    <row r="11" spans="1:61" x14ac:dyDescent="0.3">
      <c r="A11" t="s">
        <v>91</v>
      </c>
      <c r="B11" t="s">
        <v>201</v>
      </c>
      <c r="C11" t="s">
        <v>202</v>
      </c>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c r="BI11" s="194"/>
    </row>
    <row r="12" spans="1:61" x14ac:dyDescent="0.3">
      <c r="A12" t="s">
        <v>203</v>
      </c>
      <c r="B12" s="206" t="s">
        <v>204</v>
      </c>
      <c r="C12" t="s">
        <v>205</v>
      </c>
      <c r="E12" t="s">
        <v>95</v>
      </c>
      <c r="F12" t="s">
        <v>96</v>
      </c>
      <c r="G12" t="s">
        <v>96</v>
      </c>
      <c r="H12" t="s">
        <v>97</v>
      </c>
      <c r="I12" t="s">
        <v>96</v>
      </c>
      <c r="J12" t="s">
        <v>97</v>
      </c>
      <c r="K12" t="s">
        <v>96</v>
      </c>
      <c r="L12" t="s">
        <v>98</v>
      </c>
      <c r="M12" t="s">
        <v>114</v>
      </c>
      <c r="N12" t="s">
        <v>95</v>
      </c>
      <c r="O12" t="s">
        <v>96</v>
      </c>
      <c r="P12" t="s">
        <v>95</v>
      </c>
      <c r="Q12" t="s">
        <v>96</v>
      </c>
      <c r="R12" t="s">
        <v>96</v>
      </c>
      <c r="S12" t="s">
        <v>98</v>
      </c>
      <c r="T12" t="s">
        <v>97</v>
      </c>
      <c r="U12" t="s">
        <v>96</v>
      </c>
      <c r="V12" t="s">
        <v>96</v>
      </c>
      <c r="W12" t="s">
        <v>98</v>
      </c>
      <c r="X12" t="s">
        <v>95</v>
      </c>
      <c r="Y12" t="s">
        <v>101</v>
      </c>
      <c r="Z12" t="s">
        <v>97</v>
      </c>
      <c r="AA12" t="s">
        <v>96</v>
      </c>
      <c r="AB12" t="s">
        <v>95</v>
      </c>
      <c r="AC12" t="s">
        <v>96</v>
      </c>
      <c r="AD12" t="s">
        <v>97</v>
      </c>
      <c r="AE12" t="s">
        <v>96</v>
      </c>
      <c r="AF12" t="s">
        <v>96</v>
      </c>
      <c r="AG12" t="s">
        <v>97</v>
      </c>
      <c r="AH12" t="s">
        <v>96</v>
      </c>
      <c r="AI12" t="s">
        <v>97</v>
      </c>
      <c r="AJ12" t="s">
        <v>96</v>
      </c>
      <c r="AK12" t="s">
        <v>97</v>
      </c>
      <c r="AL12" t="s">
        <v>101</v>
      </c>
      <c r="AM12" t="s">
        <v>97</v>
      </c>
      <c r="AN12" t="s">
        <v>96</v>
      </c>
      <c r="AO12" t="s">
        <v>97</v>
      </c>
      <c r="AP12" t="s">
        <v>95</v>
      </c>
      <c r="AQ12" t="s">
        <v>96</v>
      </c>
      <c r="AR12" t="s">
        <v>95</v>
      </c>
      <c r="AS12" t="s">
        <v>102</v>
      </c>
      <c r="AT12" t="s">
        <v>95</v>
      </c>
      <c r="AU12" t="s">
        <v>96</v>
      </c>
      <c r="AV12" t="s">
        <v>96</v>
      </c>
      <c r="AW12" t="s">
        <v>96</v>
      </c>
      <c r="AX12" t="s">
        <v>103</v>
      </c>
      <c r="AY12" t="s">
        <v>97</v>
      </c>
      <c r="AZ12" t="s">
        <v>95</v>
      </c>
      <c r="BA12" t="s">
        <v>96</v>
      </c>
      <c r="BB12" t="s">
        <v>96</v>
      </c>
      <c r="BC12" t="s">
        <v>107</v>
      </c>
      <c r="BD12" t="s">
        <v>105</v>
      </c>
      <c r="BE12" t="s">
        <v>101</v>
      </c>
      <c r="BF12" t="s">
        <v>97</v>
      </c>
      <c r="BG12" t="s">
        <v>95</v>
      </c>
    </row>
    <row r="13" spans="1:61" x14ac:dyDescent="0.3">
      <c r="A13" t="s">
        <v>203</v>
      </c>
      <c r="B13" s="206"/>
      <c r="C13" t="s">
        <v>206</v>
      </c>
      <c r="E13" t="s">
        <v>103</v>
      </c>
      <c r="F13" t="s">
        <v>207</v>
      </c>
      <c r="G13" t="s">
        <v>208</v>
      </c>
      <c r="H13" t="s">
        <v>208</v>
      </c>
      <c r="I13" t="s">
        <v>208</v>
      </c>
      <c r="J13" t="s">
        <v>208</v>
      </c>
      <c r="K13" t="s">
        <v>208</v>
      </c>
      <c r="L13" t="s">
        <v>103</v>
      </c>
      <c r="M13" t="s">
        <v>96</v>
      </c>
      <c r="N13" t="s">
        <v>208</v>
      </c>
      <c r="O13" t="s">
        <v>208</v>
      </c>
      <c r="P13" t="s">
        <v>95</v>
      </c>
      <c r="Q13" t="s">
        <v>209</v>
      </c>
      <c r="R13" t="s">
        <v>111</v>
      </c>
      <c r="S13" t="s">
        <v>96</v>
      </c>
      <c r="T13" t="s">
        <v>97</v>
      </c>
      <c r="U13" t="s">
        <v>96</v>
      </c>
      <c r="V13" t="s">
        <v>98</v>
      </c>
      <c r="W13" t="s">
        <v>98</v>
      </c>
      <c r="X13" t="s">
        <v>95</v>
      </c>
      <c r="Y13" t="s">
        <v>101</v>
      </c>
      <c r="Z13" t="s">
        <v>97</v>
      </c>
      <c r="AA13" t="s">
        <v>96</v>
      </c>
      <c r="AB13" t="s">
        <v>95</v>
      </c>
      <c r="AC13" t="s">
        <v>96</v>
      </c>
      <c r="AD13" t="s">
        <v>97</v>
      </c>
      <c r="AE13" t="s">
        <v>96</v>
      </c>
      <c r="AF13" t="s">
        <v>96</v>
      </c>
      <c r="AG13" t="s">
        <v>97</v>
      </c>
      <c r="AH13" t="s">
        <v>96</v>
      </c>
      <c r="AI13" t="s">
        <v>97</v>
      </c>
      <c r="AJ13" t="s">
        <v>96</v>
      </c>
      <c r="AK13" t="s">
        <v>97</v>
      </c>
      <c r="AL13" t="s">
        <v>101</v>
      </c>
      <c r="AM13" t="s">
        <v>97</v>
      </c>
      <c r="AN13" t="s">
        <v>96</v>
      </c>
      <c r="AO13" t="s">
        <v>97</v>
      </c>
      <c r="AP13" t="s">
        <v>95</v>
      </c>
      <c r="AQ13" t="s">
        <v>96</v>
      </c>
      <c r="AR13" t="s">
        <v>95</v>
      </c>
      <c r="AS13" t="s">
        <v>102</v>
      </c>
      <c r="AT13" t="s">
        <v>95</v>
      </c>
      <c r="AU13" t="s">
        <v>103</v>
      </c>
      <c r="AV13" t="s">
        <v>96</v>
      </c>
      <c r="AW13" t="s">
        <v>101</v>
      </c>
      <c r="AX13" t="s">
        <v>97</v>
      </c>
      <c r="AY13" t="s">
        <v>108</v>
      </c>
      <c r="AZ13" t="s">
        <v>126</v>
      </c>
      <c r="BA13" t="s">
        <v>114</v>
      </c>
      <c r="BB13" t="s">
        <v>96</v>
      </c>
      <c r="BC13" t="s">
        <v>96</v>
      </c>
      <c r="BD13" t="s">
        <v>101</v>
      </c>
      <c r="BE13" t="s">
        <v>101</v>
      </c>
      <c r="BF13" t="s">
        <v>97</v>
      </c>
      <c r="BG13" t="s">
        <v>101</v>
      </c>
    </row>
    <row r="14" spans="1:61" x14ac:dyDescent="0.3">
      <c r="A14" t="s">
        <v>203</v>
      </c>
      <c r="B14" s="206"/>
      <c r="C14" t="s">
        <v>210</v>
      </c>
      <c r="E14" t="s">
        <v>126</v>
      </c>
      <c r="F14" t="s">
        <v>208</v>
      </c>
      <c r="G14" t="s">
        <v>208</v>
      </c>
      <c r="H14" t="s">
        <v>208</v>
      </c>
      <c r="I14" t="s">
        <v>208</v>
      </c>
      <c r="J14" t="s">
        <v>208</v>
      </c>
      <c r="K14" t="s">
        <v>208</v>
      </c>
      <c r="L14" t="s">
        <v>208</v>
      </c>
      <c r="M14" t="s">
        <v>114</v>
      </c>
      <c r="N14" t="s">
        <v>208</v>
      </c>
      <c r="O14" t="s">
        <v>208</v>
      </c>
      <c r="P14" t="s">
        <v>126</v>
      </c>
      <c r="Q14" t="s">
        <v>114</v>
      </c>
      <c r="R14" t="s">
        <v>105</v>
      </c>
      <c r="S14" t="s">
        <v>105</v>
      </c>
      <c r="T14" t="s">
        <v>97</v>
      </c>
      <c r="U14" t="s">
        <v>208</v>
      </c>
      <c r="V14" t="s">
        <v>96</v>
      </c>
      <c r="W14" t="s">
        <v>96</v>
      </c>
      <c r="X14" t="s">
        <v>95</v>
      </c>
      <c r="Y14" t="s">
        <v>101</v>
      </c>
      <c r="Z14" t="s">
        <v>97</v>
      </c>
      <c r="AA14" t="s">
        <v>96</v>
      </c>
      <c r="AB14" t="s">
        <v>95</v>
      </c>
      <c r="AC14" t="s">
        <v>96</v>
      </c>
      <c r="AD14" t="s">
        <v>97</v>
      </c>
      <c r="AE14" t="s">
        <v>96</v>
      </c>
      <c r="AF14" t="s">
        <v>96</v>
      </c>
      <c r="AG14" t="s">
        <v>97</v>
      </c>
      <c r="AH14" t="s">
        <v>96</v>
      </c>
      <c r="AI14" t="s">
        <v>97</v>
      </c>
      <c r="AJ14" t="s">
        <v>96</v>
      </c>
      <c r="AK14" t="s">
        <v>97</v>
      </c>
      <c r="AL14" t="s">
        <v>101</v>
      </c>
      <c r="AM14" t="s">
        <v>97</v>
      </c>
      <c r="AN14" t="s">
        <v>96</v>
      </c>
      <c r="AO14" t="s">
        <v>97</v>
      </c>
      <c r="AP14" t="s">
        <v>95</v>
      </c>
      <c r="AQ14" t="s">
        <v>96</v>
      </c>
      <c r="AR14" t="s">
        <v>95</v>
      </c>
      <c r="AS14" t="s">
        <v>102</v>
      </c>
      <c r="AT14" t="s">
        <v>95</v>
      </c>
      <c r="AU14" t="s">
        <v>96</v>
      </c>
      <c r="AV14" t="s">
        <v>103</v>
      </c>
      <c r="AW14" t="s">
        <v>96</v>
      </c>
      <c r="AX14" t="s">
        <v>103</v>
      </c>
      <c r="AY14" t="s">
        <v>97</v>
      </c>
      <c r="AZ14" t="s">
        <v>95</v>
      </c>
      <c r="BA14" t="s">
        <v>96</v>
      </c>
      <c r="BB14" t="s">
        <v>107</v>
      </c>
      <c r="BC14" t="s">
        <v>101</v>
      </c>
      <c r="BD14" t="s">
        <v>104</v>
      </c>
      <c r="BE14" t="s">
        <v>105</v>
      </c>
      <c r="BF14" t="s">
        <v>97</v>
      </c>
      <c r="BG14" t="s">
        <v>101</v>
      </c>
    </row>
    <row r="15" spans="1:61" x14ac:dyDescent="0.3">
      <c r="A15" t="s">
        <v>203</v>
      </c>
      <c r="B15" s="206"/>
      <c r="C15" t="s">
        <v>211</v>
      </c>
      <c r="E15" t="s">
        <v>105</v>
      </c>
      <c r="F15" t="s">
        <v>208</v>
      </c>
      <c r="G15" t="s">
        <v>208</v>
      </c>
      <c r="H15" t="s">
        <v>208</v>
      </c>
      <c r="I15" t="s">
        <v>208</v>
      </c>
      <c r="J15" t="s">
        <v>208</v>
      </c>
      <c r="K15" t="s">
        <v>208</v>
      </c>
      <c r="L15" t="s">
        <v>114</v>
      </c>
      <c r="M15" t="s">
        <v>96</v>
      </c>
      <c r="N15" t="s">
        <v>208</v>
      </c>
      <c r="O15" t="s">
        <v>208</v>
      </c>
      <c r="P15" t="s">
        <v>95</v>
      </c>
      <c r="Q15" t="s">
        <v>98</v>
      </c>
      <c r="R15" t="s">
        <v>104</v>
      </c>
      <c r="S15" t="s">
        <v>208</v>
      </c>
      <c r="T15" t="s">
        <v>97</v>
      </c>
      <c r="U15" t="s">
        <v>208</v>
      </c>
      <c r="V15" t="s">
        <v>96</v>
      </c>
      <c r="W15" t="s">
        <v>96</v>
      </c>
      <c r="X15" t="s">
        <v>108</v>
      </c>
      <c r="Y15" t="s">
        <v>101</v>
      </c>
      <c r="Z15" t="s">
        <v>97</v>
      </c>
      <c r="AA15" t="s">
        <v>96</v>
      </c>
      <c r="AB15" t="s">
        <v>95</v>
      </c>
      <c r="AC15" t="s">
        <v>96</v>
      </c>
      <c r="AD15" t="s">
        <v>97</v>
      </c>
      <c r="AE15" t="s">
        <v>96</v>
      </c>
      <c r="AF15" t="s">
        <v>96</v>
      </c>
      <c r="AG15" t="s">
        <v>97</v>
      </c>
      <c r="AH15" t="s">
        <v>96</v>
      </c>
      <c r="AI15" t="s">
        <v>97</v>
      </c>
      <c r="AJ15" t="s">
        <v>96</v>
      </c>
      <c r="AK15" t="s">
        <v>97</v>
      </c>
      <c r="AL15" t="s">
        <v>101</v>
      </c>
      <c r="AM15" t="s">
        <v>97</v>
      </c>
      <c r="AN15" t="s">
        <v>96</v>
      </c>
      <c r="AO15" t="s">
        <v>97</v>
      </c>
      <c r="AP15" t="s">
        <v>95</v>
      </c>
      <c r="AQ15" t="s">
        <v>96</v>
      </c>
      <c r="AR15" t="s">
        <v>95</v>
      </c>
      <c r="AS15" t="s">
        <v>102</v>
      </c>
      <c r="AT15" t="s">
        <v>95</v>
      </c>
      <c r="AU15" t="s">
        <v>96</v>
      </c>
      <c r="AV15" t="s">
        <v>103</v>
      </c>
      <c r="AW15" t="s">
        <v>96</v>
      </c>
      <c r="AX15" t="s">
        <v>103</v>
      </c>
      <c r="AY15" t="s">
        <v>97</v>
      </c>
      <c r="AZ15" t="s">
        <v>95</v>
      </c>
      <c r="BA15" t="s">
        <v>96</v>
      </c>
      <c r="BB15" t="s">
        <v>103</v>
      </c>
      <c r="BC15" t="s">
        <v>108</v>
      </c>
      <c r="BD15" t="s">
        <v>101</v>
      </c>
      <c r="BE15" t="s">
        <v>208</v>
      </c>
      <c r="BF15" t="s">
        <v>97</v>
      </c>
      <c r="BG15" t="s">
        <v>101</v>
      </c>
    </row>
    <row r="16" spans="1:61" x14ac:dyDescent="0.3">
      <c r="A16" t="s">
        <v>203</v>
      </c>
      <c r="B16" s="206"/>
      <c r="C16" t="s">
        <v>212</v>
      </c>
      <c r="E16" t="s">
        <v>95</v>
      </c>
      <c r="F16" t="s">
        <v>96</v>
      </c>
      <c r="G16" t="s">
        <v>96</v>
      </c>
      <c r="H16" t="s">
        <v>97</v>
      </c>
      <c r="I16" t="s">
        <v>96</v>
      </c>
      <c r="J16" t="s">
        <v>97</v>
      </c>
      <c r="K16" t="s">
        <v>96</v>
      </c>
      <c r="L16" t="s">
        <v>98</v>
      </c>
      <c r="M16" t="s">
        <v>99</v>
      </c>
      <c r="N16" t="s">
        <v>100</v>
      </c>
      <c r="O16" t="s">
        <v>97</v>
      </c>
      <c r="P16" t="s">
        <v>95</v>
      </c>
      <c r="Q16" t="s">
        <v>96</v>
      </c>
      <c r="R16" t="s">
        <v>99</v>
      </c>
      <c r="S16" t="s">
        <v>99</v>
      </c>
      <c r="T16" t="s">
        <v>97</v>
      </c>
      <c r="U16" t="s">
        <v>96</v>
      </c>
      <c r="V16" t="s">
        <v>96</v>
      </c>
      <c r="W16" t="s">
        <v>98</v>
      </c>
      <c r="X16" t="s">
        <v>95</v>
      </c>
      <c r="Y16" t="s">
        <v>101</v>
      </c>
      <c r="Z16" t="s">
        <v>97</v>
      </c>
      <c r="AA16" t="s">
        <v>96</v>
      </c>
      <c r="AB16" t="s">
        <v>95</v>
      </c>
      <c r="AC16" t="s">
        <v>96</v>
      </c>
      <c r="AD16" t="s">
        <v>97</v>
      </c>
      <c r="AE16" t="s">
        <v>96</v>
      </c>
      <c r="AF16" t="s">
        <v>96</v>
      </c>
      <c r="AG16" t="s">
        <v>97</v>
      </c>
      <c r="AH16" t="s">
        <v>96</v>
      </c>
      <c r="AI16" t="s">
        <v>97</v>
      </c>
      <c r="AJ16" t="s">
        <v>96</v>
      </c>
      <c r="AK16" t="s">
        <v>97</v>
      </c>
      <c r="AL16" t="s">
        <v>101</v>
      </c>
      <c r="AM16" t="s">
        <v>97</v>
      </c>
      <c r="AN16" t="s">
        <v>96</v>
      </c>
      <c r="AO16" t="s">
        <v>97</v>
      </c>
      <c r="AP16" t="s">
        <v>95</v>
      </c>
      <c r="AQ16" t="s">
        <v>96</v>
      </c>
      <c r="AR16" t="s">
        <v>95</v>
      </c>
      <c r="AS16" t="s">
        <v>102</v>
      </c>
      <c r="AT16" t="s">
        <v>95</v>
      </c>
      <c r="AU16" t="s">
        <v>96</v>
      </c>
      <c r="AV16" t="s">
        <v>96</v>
      </c>
      <c r="AW16" t="s">
        <v>96</v>
      </c>
      <c r="AX16" t="s">
        <v>103</v>
      </c>
      <c r="AY16" t="s">
        <v>97</v>
      </c>
      <c r="AZ16" t="s">
        <v>95</v>
      </c>
      <c r="BA16" t="s">
        <v>96</v>
      </c>
      <c r="BB16" t="s">
        <v>96</v>
      </c>
      <c r="BC16" t="s">
        <v>107</v>
      </c>
      <c r="BD16" t="s">
        <v>105</v>
      </c>
      <c r="BE16" t="s">
        <v>101</v>
      </c>
      <c r="BF16" t="s">
        <v>97</v>
      </c>
      <c r="BG16" t="s">
        <v>95</v>
      </c>
    </row>
    <row r="17" spans="1:59" x14ac:dyDescent="0.3">
      <c r="A17" t="s">
        <v>203</v>
      </c>
      <c r="B17" s="206"/>
      <c r="C17" t="s">
        <v>213</v>
      </c>
      <c r="E17" t="s">
        <v>97</v>
      </c>
      <c r="F17" t="s">
        <v>214</v>
      </c>
      <c r="G17" t="s">
        <v>208</v>
      </c>
      <c r="H17" t="s">
        <v>208</v>
      </c>
      <c r="I17" t="s">
        <v>208</v>
      </c>
      <c r="J17" t="s">
        <v>208</v>
      </c>
      <c r="K17" t="s">
        <v>208</v>
      </c>
      <c r="L17" t="s">
        <v>114</v>
      </c>
      <c r="M17" t="s">
        <v>96</v>
      </c>
      <c r="N17" t="s">
        <v>208</v>
      </c>
      <c r="O17" t="s">
        <v>208</v>
      </c>
      <c r="P17" t="s">
        <v>96</v>
      </c>
      <c r="Q17" t="s">
        <v>96</v>
      </c>
      <c r="R17" t="s">
        <v>101</v>
      </c>
      <c r="S17" t="s">
        <v>101</v>
      </c>
      <c r="T17" t="s">
        <v>97</v>
      </c>
      <c r="U17" t="s">
        <v>208</v>
      </c>
      <c r="V17" t="s">
        <v>114</v>
      </c>
      <c r="W17" t="s">
        <v>97</v>
      </c>
      <c r="X17" t="s">
        <v>108</v>
      </c>
      <c r="Y17" t="s">
        <v>101</v>
      </c>
      <c r="Z17" t="s">
        <v>97</v>
      </c>
      <c r="AA17" t="s">
        <v>96</v>
      </c>
      <c r="AB17" t="s">
        <v>95</v>
      </c>
      <c r="AC17" t="s">
        <v>96</v>
      </c>
      <c r="AD17" t="s">
        <v>97</v>
      </c>
      <c r="AE17" t="s">
        <v>96</v>
      </c>
      <c r="AF17" t="s">
        <v>96</v>
      </c>
      <c r="AG17" t="s">
        <v>97</v>
      </c>
      <c r="AH17" t="s">
        <v>96</v>
      </c>
      <c r="AI17" t="s">
        <v>97</v>
      </c>
      <c r="AJ17" t="s">
        <v>96</v>
      </c>
      <c r="AK17" t="s">
        <v>97</v>
      </c>
      <c r="AL17" t="s">
        <v>101</v>
      </c>
      <c r="AM17" t="s">
        <v>97</v>
      </c>
      <c r="AN17" t="s">
        <v>96</v>
      </c>
      <c r="AO17" t="s">
        <v>97</v>
      </c>
      <c r="AP17" t="s">
        <v>95</v>
      </c>
      <c r="AQ17" t="s">
        <v>96</v>
      </c>
      <c r="AR17" t="s">
        <v>95</v>
      </c>
      <c r="AS17" t="s">
        <v>96</v>
      </c>
      <c r="AT17" t="s">
        <v>95</v>
      </c>
      <c r="AU17" t="s">
        <v>96</v>
      </c>
      <c r="AV17" t="s">
        <v>103</v>
      </c>
      <c r="AW17" t="s">
        <v>102</v>
      </c>
      <c r="AX17" t="s">
        <v>103</v>
      </c>
      <c r="AY17" t="s">
        <v>97</v>
      </c>
      <c r="AZ17" t="s">
        <v>95</v>
      </c>
      <c r="BA17" t="s">
        <v>107</v>
      </c>
      <c r="BB17" t="s">
        <v>107</v>
      </c>
      <c r="BC17" t="s">
        <v>105</v>
      </c>
      <c r="BD17" t="s">
        <v>101</v>
      </c>
      <c r="BE17" t="s">
        <v>97</v>
      </c>
      <c r="BF17" t="s">
        <v>97</v>
      </c>
      <c r="BG17" t="s">
        <v>108</v>
      </c>
    </row>
    <row r="18" spans="1:59" x14ac:dyDescent="0.3">
      <c r="A18" t="s">
        <v>203</v>
      </c>
      <c r="B18" s="206"/>
      <c r="C18" t="s">
        <v>215</v>
      </c>
      <c r="E18" t="s">
        <v>95</v>
      </c>
      <c r="F18" t="s">
        <v>208</v>
      </c>
      <c r="G18" t="s">
        <v>208</v>
      </c>
      <c r="H18" t="s">
        <v>208</v>
      </c>
      <c r="I18" t="s">
        <v>208</v>
      </c>
      <c r="J18" t="s">
        <v>208</v>
      </c>
      <c r="K18" t="s">
        <v>208</v>
      </c>
      <c r="L18" t="s">
        <v>97</v>
      </c>
      <c r="M18" t="s">
        <v>102</v>
      </c>
      <c r="N18" t="s">
        <v>208</v>
      </c>
      <c r="O18" t="s">
        <v>208</v>
      </c>
      <c r="P18" t="s">
        <v>95</v>
      </c>
      <c r="Q18" t="s">
        <v>96</v>
      </c>
      <c r="R18" t="s">
        <v>97</v>
      </c>
      <c r="S18" t="s">
        <v>208</v>
      </c>
      <c r="T18" t="s">
        <v>97</v>
      </c>
      <c r="U18" t="s">
        <v>208</v>
      </c>
      <c r="V18" t="s">
        <v>96</v>
      </c>
      <c r="W18" t="s">
        <v>96</v>
      </c>
      <c r="X18" t="s">
        <v>108</v>
      </c>
      <c r="Y18" t="s">
        <v>101</v>
      </c>
      <c r="Z18" t="s">
        <v>97</v>
      </c>
      <c r="AA18" t="s">
        <v>96</v>
      </c>
      <c r="AB18" t="s">
        <v>95</v>
      </c>
      <c r="AC18" t="s">
        <v>102</v>
      </c>
      <c r="AD18" t="s">
        <v>103</v>
      </c>
      <c r="AE18" t="s">
        <v>96</v>
      </c>
      <c r="AF18" t="s">
        <v>96</v>
      </c>
      <c r="AG18" t="s">
        <v>97</v>
      </c>
      <c r="AH18" t="s">
        <v>96</v>
      </c>
      <c r="AI18" t="s">
        <v>97</v>
      </c>
      <c r="AJ18" t="s">
        <v>96</v>
      </c>
      <c r="AK18" t="s">
        <v>97</v>
      </c>
      <c r="AL18" t="s">
        <v>101</v>
      </c>
      <c r="AM18" t="s">
        <v>97</v>
      </c>
      <c r="AN18" t="s">
        <v>96</v>
      </c>
      <c r="AO18" t="s">
        <v>97</v>
      </c>
      <c r="AP18" t="s">
        <v>95</v>
      </c>
      <c r="AQ18" t="s">
        <v>96</v>
      </c>
      <c r="AR18" t="s">
        <v>95</v>
      </c>
      <c r="AS18" t="s">
        <v>102</v>
      </c>
      <c r="AT18" t="s">
        <v>95</v>
      </c>
      <c r="AU18" t="s">
        <v>96</v>
      </c>
      <c r="AV18" t="s">
        <v>103</v>
      </c>
      <c r="AW18" t="s">
        <v>96</v>
      </c>
      <c r="AX18" t="s">
        <v>103</v>
      </c>
      <c r="AY18" t="s">
        <v>97</v>
      </c>
      <c r="AZ18" t="s">
        <v>108</v>
      </c>
      <c r="BA18" t="s">
        <v>96</v>
      </c>
      <c r="BB18" t="s">
        <v>101</v>
      </c>
      <c r="BC18" t="s">
        <v>208</v>
      </c>
      <c r="BD18" t="s">
        <v>101</v>
      </c>
      <c r="BE18" t="s">
        <v>107</v>
      </c>
      <c r="BF18" t="s">
        <v>97</v>
      </c>
      <c r="BG18" t="s">
        <v>101</v>
      </c>
    </row>
    <row r="19" spans="1:59" x14ac:dyDescent="0.3">
      <c r="A19" t="s">
        <v>203</v>
      </c>
      <c r="B19" s="206"/>
      <c r="C19" t="s">
        <v>216</v>
      </c>
      <c r="E19" t="s">
        <v>105</v>
      </c>
      <c r="F19" t="s">
        <v>208</v>
      </c>
      <c r="G19" t="s">
        <v>208</v>
      </c>
      <c r="H19" t="s">
        <v>208</v>
      </c>
      <c r="I19" t="s">
        <v>208</v>
      </c>
      <c r="J19" t="s">
        <v>208</v>
      </c>
      <c r="K19" t="s">
        <v>208</v>
      </c>
      <c r="L19" t="s">
        <v>114</v>
      </c>
      <c r="M19" t="s">
        <v>96</v>
      </c>
      <c r="N19" t="s">
        <v>208</v>
      </c>
      <c r="O19" t="s">
        <v>208</v>
      </c>
      <c r="P19" t="s">
        <v>95</v>
      </c>
      <c r="Q19" t="s">
        <v>98</v>
      </c>
      <c r="R19" t="s">
        <v>104</v>
      </c>
      <c r="S19" t="s">
        <v>208</v>
      </c>
      <c r="T19" t="s">
        <v>97</v>
      </c>
      <c r="U19" t="s">
        <v>208</v>
      </c>
      <c r="V19" t="s">
        <v>96</v>
      </c>
      <c r="W19" t="s">
        <v>96</v>
      </c>
      <c r="X19" t="s">
        <v>108</v>
      </c>
      <c r="Y19" t="s">
        <v>101</v>
      </c>
      <c r="Z19" t="s">
        <v>97</v>
      </c>
      <c r="AA19" t="s">
        <v>96</v>
      </c>
      <c r="AB19" t="s">
        <v>95</v>
      </c>
      <c r="AC19" t="s">
        <v>96</v>
      </c>
      <c r="AD19" t="s">
        <v>97</v>
      </c>
      <c r="AE19" t="s">
        <v>96</v>
      </c>
      <c r="AF19" t="s">
        <v>96</v>
      </c>
      <c r="AG19" t="s">
        <v>97</v>
      </c>
      <c r="AH19" t="s">
        <v>96</v>
      </c>
      <c r="AI19" t="s">
        <v>97</v>
      </c>
      <c r="AJ19" t="s">
        <v>96</v>
      </c>
      <c r="AK19" t="s">
        <v>97</v>
      </c>
      <c r="AL19" t="s">
        <v>101</v>
      </c>
      <c r="AM19" t="s">
        <v>97</v>
      </c>
      <c r="AN19" t="s">
        <v>96</v>
      </c>
      <c r="AO19" t="s">
        <v>97</v>
      </c>
      <c r="AP19" t="s">
        <v>95</v>
      </c>
      <c r="AQ19" t="s">
        <v>96</v>
      </c>
      <c r="AR19" t="s">
        <v>95</v>
      </c>
      <c r="AS19" t="s">
        <v>102</v>
      </c>
      <c r="AT19" t="s">
        <v>95</v>
      </c>
      <c r="AU19" t="s">
        <v>96</v>
      </c>
      <c r="AV19" t="s">
        <v>103</v>
      </c>
      <c r="AW19" t="s">
        <v>96</v>
      </c>
      <c r="AX19" t="s">
        <v>103</v>
      </c>
      <c r="AY19" t="s">
        <v>97</v>
      </c>
      <c r="AZ19" t="s">
        <v>95</v>
      </c>
      <c r="BA19" t="s">
        <v>96</v>
      </c>
      <c r="BB19" t="s">
        <v>103</v>
      </c>
      <c r="BC19" t="s">
        <v>108</v>
      </c>
      <c r="BD19" t="s">
        <v>101</v>
      </c>
      <c r="BE19" t="s">
        <v>208</v>
      </c>
      <c r="BF19" t="s">
        <v>97</v>
      </c>
      <c r="BG19" t="s">
        <v>101</v>
      </c>
    </row>
    <row r="20" spans="1:59" x14ac:dyDescent="0.3">
      <c r="A20" t="s">
        <v>203</v>
      </c>
      <c r="B20" s="206"/>
      <c r="C20" t="s">
        <v>217</v>
      </c>
      <c r="E20" t="s">
        <v>95</v>
      </c>
      <c r="F20" t="s">
        <v>96</v>
      </c>
      <c r="G20" t="s">
        <v>96</v>
      </c>
      <c r="H20" t="s">
        <v>97</v>
      </c>
      <c r="I20" t="s">
        <v>96</v>
      </c>
      <c r="J20" t="s">
        <v>97</v>
      </c>
      <c r="K20" t="s">
        <v>96</v>
      </c>
      <c r="L20" t="s">
        <v>98</v>
      </c>
      <c r="M20" t="s">
        <v>99</v>
      </c>
      <c r="N20" t="s">
        <v>95</v>
      </c>
      <c r="O20" t="s">
        <v>96</v>
      </c>
      <c r="P20" t="s">
        <v>95</v>
      </c>
      <c r="Q20" t="s">
        <v>98</v>
      </c>
      <c r="R20" t="s">
        <v>114</v>
      </c>
      <c r="S20" t="s">
        <v>96</v>
      </c>
      <c r="T20" t="s">
        <v>97</v>
      </c>
      <c r="U20" t="s">
        <v>96</v>
      </c>
      <c r="V20" t="s">
        <v>96</v>
      </c>
      <c r="W20" t="s">
        <v>98</v>
      </c>
      <c r="X20" t="s">
        <v>95</v>
      </c>
      <c r="Y20" t="s">
        <v>101</v>
      </c>
      <c r="Z20" t="s">
        <v>97</v>
      </c>
      <c r="AA20" t="s">
        <v>96</v>
      </c>
      <c r="AB20" t="s">
        <v>95</v>
      </c>
      <c r="AC20" t="s">
        <v>96</v>
      </c>
      <c r="AD20" t="s">
        <v>97</v>
      </c>
      <c r="AE20" t="s">
        <v>96</v>
      </c>
      <c r="AF20" t="s">
        <v>96</v>
      </c>
      <c r="AG20" t="s">
        <v>97</v>
      </c>
      <c r="AH20" t="s">
        <v>96</v>
      </c>
      <c r="AI20" t="s">
        <v>97</v>
      </c>
      <c r="AJ20" t="s">
        <v>96</v>
      </c>
      <c r="AK20" t="s">
        <v>97</v>
      </c>
      <c r="AL20" t="s">
        <v>101</v>
      </c>
      <c r="AM20" t="s">
        <v>97</v>
      </c>
      <c r="AN20" t="s">
        <v>96</v>
      </c>
      <c r="AO20" t="s">
        <v>97</v>
      </c>
      <c r="AP20" t="s">
        <v>95</v>
      </c>
      <c r="AQ20" t="s">
        <v>96</v>
      </c>
      <c r="AR20" t="s">
        <v>95</v>
      </c>
      <c r="AS20" t="s">
        <v>102</v>
      </c>
      <c r="AT20" t="s">
        <v>95</v>
      </c>
      <c r="AU20" t="s">
        <v>96</v>
      </c>
      <c r="AV20" t="s">
        <v>96</v>
      </c>
      <c r="AW20" t="s">
        <v>96</v>
      </c>
      <c r="AX20" t="s">
        <v>103</v>
      </c>
      <c r="AY20" t="s">
        <v>97</v>
      </c>
      <c r="AZ20" t="s">
        <v>95</v>
      </c>
      <c r="BA20" t="s">
        <v>96</v>
      </c>
      <c r="BB20" t="s">
        <v>96</v>
      </c>
      <c r="BC20" t="s">
        <v>107</v>
      </c>
      <c r="BD20" t="s">
        <v>105</v>
      </c>
      <c r="BE20" t="s">
        <v>101</v>
      </c>
      <c r="BF20" t="s">
        <v>97</v>
      </c>
      <c r="BG20" t="s">
        <v>95</v>
      </c>
    </row>
    <row r="21" spans="1:59" x14ac:dyDescent="0.3">
      <c r="A21" t="s">
        <v>203</v>
      </c>
      <c r="B21" s="206"/>
      <c r="C21" t="s">
        <v>218</v>
      </c>
      <c r="E21" t="s">
        <v>126</v>
      </c>
      <c r="F21" t="s">
        <v>208</v>
      </c>
      <c r="G21" t="s">
        <v>208</v>
      </c>
      <c r="H21" t="s">
        <v>208</v>
      </c>
      <c r="I21" t="s">
        <v>208</v>
      </c>
      <c r="J21" t="s">
        <v>208</v>
      </c>
      <c r="K21" t="s">
        <v>208</v>
      </c>
      <c r="L21" t="s">
        <v>208</v>
      </c>
      <c r="M21" t="s">
        <v>116</v>
      </c>
      <c r="N21" t="s">
        <v>208</v>
      </c>
      <c r="O21" t="s">
        <v>208</v>
      </c>
      <c r="P21" t="s">
        <v>126</v>
      </c>
      <c r="Q21" t="s">
        <v>114</v>
      </c>
      <c r="R21" t="s">
        <v>105</v>
      </c>
      <c r="S21" t="s">
        <v>105</v>
      </c>
      <c r="T21" t="s">
        <v>97</v>
      </c>
      <c r="U21" t="s">
        <v>208</v>
      </c>
      <c r="V21" t="s">
        <v>96</v>
      </c>
      <c r="W21" t="s">
        <v>96</v>
      </c>
      <c r="X21" t="s">
        <v>95</v>
      </c>
      <c r="Y21" t="s">
        <v>101</v>
      </c>
      <c r="Z21" t="s">
        <v>97</v>
      </c>
      <c r="AA21" t="s">
        <v>96</v>
      </c>
      <c r="AB21" t="s">
        <v>95</v>
      </c>
      <c r="AC21" t="s">
        <v>96</v>
      </c>
      <c r="AD21" t="s">
        <v>97</v>
      </c>
      <c r="AE21" t="s">
        <v>96</v>
      </c>
      <c r="AF21" t="s">
        <v>96</v>
      </c>
      <c r="AG21" t="s">
        <v>97</v>
      </c>
      <c r="AH21" t="s">
        <v>96</v>
      </c>
      <c r="AI21" t="s">
        <v>97</v>
      </c>
      <c r="AJ21" t="s">
        <v>96</v>
      </c>
      <c r="AK21" t="s">
        <v>103</v>
      </c>
      <c r="AL21" t="s">
        <v>101</v>
      </c>
      <c r="AM21" t="s">
        <v>97</v>
      </c>
      <c r="AN21" t="s">
        <v>96</v>
      </c>
      <c r="AO21" t="s">
        <v>97</v>
      </c>
      <c r="AP21" t="s">
        <v>95</v>
      </c>
      <c r="AQ21" t="s">
        <v>96</v>
      </c>
      <c r="AR21" t="s">
        <v>95</v>
      </c>
      <c r="AS21" t="s">
        <v>102</v>
      </c>
      <c r="AT21" t="s">
        <v>95</v>
      </c>
      <c r="AU21" t="s">
        <v>96</v>
      </c>
      <c r="AV21" t="s">
        <v>103</v>
      </c>
      <c r="AW21" t="s">
        <v>96</v>
      </c>
      <c r="AX21" t="s">
        <v>103</v>
      </c>
      <c r="AY21" t="s">
        <v>97</v>
      </c>
      <c r="AZ21" t="s">
        <v>95</v>
      </c>
      <c r="BA21" t="s">
        <v>96</v>
      </c>
      <c r="BB21" t="s">
        <v>107</v>
      </c>
      <c r="BC21" t="s">
        <v>108</v>
      </c>
      <c r="BD21" t="s">
        <v>104</v>
      </c>
      <c r="BE21" t="s">
        <v>105</v>
      </c>
      <c r="BF21" t="s">
        <v>97</v>
      </c>
      <c r="BG21" t="s">
        <v>101</v>
      </c>
    </row>
    <row r="22" spans="1:59" x14ac:dyDescent="0.3">
      <c r="A22" t="s">
        <v>203</v>
      </c>
      <c r="B22" s="206"/>
      <c r="C22" t="s">
        <v>219</v>
      </c>
      <c r="E22" t="s">
        <v>126</v>
      </c>
      <c r="F22" t="s">
        <v>208</v>
      </c>
      <c r="G22" t="s">
        <v>208</v>
      </c>
      <c r="H22" t="s">
        <v>208</v>
      </c>
      <c r="I22" t="s">
        <v>208</v>
      </c>
      <c r="J22" t="s">
        <v>208</v>
      </c>
      <c r="K22" t="s">
        <v>208</v>
      </c>
      <c r="L22" t="s">
        <v>116</v>
      </c>
      <c r="M22" t="s">
        <v>114</v>
      </c>
      <c r="N22" t="s">
        <v>208</v>
      </c>
      <c r="O22" t="s">
        <v>208</v>
      </c>
      <c r="P22" t="s">
        <v>126</v>
      </c>
      <c r="Q22" t="s">
        <v>114</v>
      </c>
      <c r="R22" t="s">
        <v>105</v>
      </c>
      <c r="S22" t="s">
        <v>208</v>
      </c>
      <c r="T22" t="s">
        <v>97</v>
      </c>
      <c r="U22" t="s">
        <v>208</v>
      </c>
      <c r="V22" t="s">
        <v>96</v>
      </c>
      <c r="W22" t="s">
        <v>96</v>
      </c>
      <c r="X22" t="s">
        <v>101</v>
      </c>
      <c r="Y22" t="s">
        <v>101</v>
      </c>
      <c r="Z22" t="s">
        <v>97</v>
      </c>
      <c r="AA22" t="s">
        <v>96</v>
      </c>
      <c r="AB22" t="s">
        <v>95</v>
      </c>
      <c r="AC22" t="s">
        <v>96</v>
      </c>
      <c r="AD22" t="s">
        <v>97</v>
      </c>
      <c r="AE22" t="s">
        <v>96</v>
      </c>
      <c r="AF22" t="s">
        <v>96</v>
      </c>
      <c r="AG22" t="s">
        <v>97</v>
      </c>
      <c r="AH22" t="s">
        <v>96</v>
      </c>
      <c r="AI22" t="s">
        <v>97</v>
      </c>
      <c r="AJ22" t="s">
        <v>96</v>
      </c>
      <c r="AK22" t="s">
        <v>97</v>
      </c>
      <c r="AL22" t="s">
        <v>101</v>
      </c>
      <c r="AM22" t="s">
        <v>97</v>
      </c>
      <c r="AN22" t="s">
        <v>96</v>
      </c>
      <c r="AO22" t="s">
        <v>97</v>
      </c>
      <c r="AP22" t="s">
        <v>95</v>
      </c>
      <c r="AQ22" t="s">
        <v>96</v>
      </c>
      <c r="AR22" t="s">
        <v>95</v>
      </c>
      <c r="AS22" t="s">
        <v>102</v>
      </c>
      <c r="AT22" t="s">
        <v>95</v>
      </c>
      <c r="AU22" t="s">
        <v>96</v>
      </c>
      <c r="AV22" t="s">
        <v>103</v>
      </c>
      <c r="AW22" t="s">
        <v>96</v>
      </c>
      <c r="AX22" t="s">
        <v>103</v>
      </c>
      <c r="AY22" t="s">
        <v>97</v>
      </c>
      <c r="AZ22" t="s">
        <v>95</v>
      </c>
      <c r="BA22" t="s">
        <v>96</v>
      </c>
      <c r="BB22" t="s">
        <v>100</v>
      </c>
      <c r="BC22" t="s">
        <v>105</v>
      </c>
      <c r="BD22" t="s">
        <v>101</v>
      </c>
      <c r="BE22" t="s">
        <v>103</v>
      </c>
      <c r="BF22" t="s">
        <v>97</v>
      </c>
      <c r="BG22" t="s">
        <v>101</v>
      </c>
    </row>
    <row r="23" spans="1:59" x14ac:dyDescent="0.3">
      <c r="A23" t="s">
        <v>203</v>
      </c>
      <c r="B23" s="206"/>
      <c r="C23" t="s">
        <v>220</v>
      </c>
      <c r="E23" t="s">
        <v>126</v>
      </c>
      <c r="F23" t="s">
        <v>208</v>
      </c>
      <c r="G23" t="s">
        <v>208</v>
      </c>
      <c r="H23" t="s">
        <v>208</v>
      </c>
      <c r="I23" t="s">
        <v>208</v>
      </c>
      <c r="J23" t="s">
        <v>208</v>
      </c>
      <c r="K23" t="s">
        <v>208</v>
      </c>
      <c r="L23" t="s">
        <v>208</v>
      </c>
      <c r="M23" t="s">
        <v>114</v>
      </c>
      <c r="N23" t="s">
        <v>208</v>
      </c>
      <c r="O23" t="s">
        <v>208</v>
      </c>
      <c r="P23" t="s">
        <v>126</v>
      </c>
      <c r="Q23" t="s">
        <v>114</v>
      </c>
      <c r="R23" t="s">
        <v>105</v>
      </c>
      <c r="S23" t="s">
        <v>208</v>
      </c>
      <c r="T23" t="s">
        <v>97</v>
      </c>
      <c r="U23" t="s">
        <v>208</v>
      </c>
      <c r="V23" t="s">
        <v>96</v>
      </c>
      <c r="W23" t="s">
        <v>96</v>
      </c>
      <c r="X23" t="s">
        <v>108</v>
      </c>
      <c r="Y23" t="s">
        <v>101</v>
      </c>
      <c r="Z23" t="s">
        <v>97</v>
      </c>
      <c r="AA23" t="s">
        <v>96</v>
      </c>
      <c r="AB23" t="s">
        <v>95</v>
      </c>
      <c r="AC23" t="s">
        <v>96</v>
      </c>
      <c r="AD23" t="s">
        <v>97</v>
      </c>
      <c r="AE23" t="s">
        <v>96</v>
      </c>
      <c r="AF23" t="s">
        <v>96</v>
      </c>
      <c r="AG23" t="s">
        <v>97</v>
      </c>
      <c r="AH23" t="s">
        <v>96</v>
      </c>
      <c r="AI23" t="s">
        <v>97</v>
      </c>
      <c r="AJ23" t="s">
        <v>96</v>
      </c>
      <c r="AK23" t="s">
        <v>97</v>
      </c>
      <c r="AL23" t="s">
        <v>101</v>
      </c>
      <c r="AM23" t="s">
        <v>97</v>
      </c>
      <c r="AN23" t="s">
        <v>96</v>
      </c>
      <c r="AO23" t="s">
        <v>97</v>
      </c>
      <c r="AP23" t="s">
        <v>95</v>
      </c>
      <c r="AQ23" t="s">
        <v>96</v>
      </c>
      <c r="AR23" t="s">
        <v>95</v>
      </c>
      <c r="AS23" t="s">
        <v>102</v>
      </c>
      <c r="AT23" t="s">
        <v>95</v>
      </c>
      <c r="AU23" t="s">
        <v>96</v>
      </c>
      <c r="AV23" t="s">
        <v>103</v>
      </c>
      <c r="AW23" t="s">
        <v>96</v>
      </c>
      <c r="AX23" t="s">
        <v>103</v>
      </c>
      <c r="AY23" t="s">
        <v>97</v>
      </c>
      <c r="AZ23" t="s">
        <v>95</v>
      </c>
      <c r="BA23" t="s">
        <v>96</v>
      </c>
      <c r="BB23" t="s">
        <v>107</v>
      </c>
      <c r="BC23" t="s">
        <v>214</v>
      </c>
      <c r="BD23" t="s">
        <v>104</v>
      </c>
      <c r="BE23" t="s">
        <v>105</v>
      </c>
      <c r="BF23" t="s">
        <v>97</v>
      </c>
      <c r="BG23" t="s">
        <v>101</v>
      </c>
    </row>
    <row r="24" spans="1:59" x14ac:dyDescent="0.3">
      <c r="A24" t="s">
        <v>203</v>
      </c>
      <c r="B24" s="206"/>
      <c r="C24" t="s">
        <v>221</v>
      </c>
      <c r="E24" t="s">
        <v>95</v>
      </c>
      <c r="F24" t="s">
        <v>99</v>
      </c>
      <c r="G24" t="s">
        <v>96</v>
      </c>
      <c r="H24" t="s">
        <v>103</v>
      </c>
      <c r="I24" t="s">
        <v>96</v>
      </c>
      <c r="J24" t="s">
        <v>97</v>
      </c>
      <c r="K24" t="s">
        <v>103</v>
      </c>
      <c r="L24" t="s">
        <v>98</v>
      </c>
      <c r="M24" t="s">
        <v>96</v>
      </c>
      <c r="N24" t="s">
        <v>95</v>
      </c>
      <c r="O24" t="s">
        <v>97</v>
      </c>
      <c r="P24" t="s">
        <v>95</v>
      </c>
      <c r="Q24" t="s">
        <v>96</v>
      </c>
      <c r="R24" t="s">
        <v>99</v>
      </c>
      <c r="S24" t="s">
        <v>99</v>
      </c>
      <c r="T24" t="s">
        <v>97</v>
      </c>
      <c r="U24" t="s">
        <v>96</v>
      </c>
      <c r="V24" t="s">
        <v>96</v>
      </c>
      <c r="W24" t="s">
        <v>98</v>
      </c>
      <c r="X24" t="s">
        <v>95</v>
      </c>
      <c r="Y24" t="s">
        <v>101</v>
      </c>
      <c r="Z24" t="s">
        <v>97</v>
      </c>
      <c r="AA24" t="s">
        <v>96</v>
      </c>
      <c r="AB24" t="s">
        <v>95</v>
      </c>
      <c r="AC24" t="s">
        <v>96</v>
      </c>
      <c r="AD24" t="s">
        <v>97</v>
      </c>
      <c r="AE24" t="s">
        <v>96</v>
      </c>
      <c r="AF24" t="s">
        <v>96</v>
      </c>
      <c r="AG24" t="s">
        <v>97</v>
      </c>
      <c r="AH24" t="s">
        <v>96</v>
      </c>
      <c r="AI24" t="s">
        <v>97</v>
      </c>
      <c r="AJ24" t="s">
        <v>96</v>
      </c>
      <c r="AK24" t="s">
        <v>97</v>
      </c>
      <c r="AL24" t="s">
        <v>101</v>
      </c>
      <c r="AM24" t="s">
        <v>97</v>
      </c>
      <c r="AN24" t="s">
        <v>96</v>
      </c>
      <c r="AO24" t="s">
        <v>97</v>
      </c>
      <c r="AP24" t="s">
        <v>95</v>
      </c>
      <c r="AQ24" t="s">
        <v>96</v>
      </c>
      <c r="AR24" t="s">
        <v>95</v>
      </c>
      <c r="AS24" t="s">
        <v>102</v>
      </c>
      <c r="AT24" t="s">
        <v>95</v>
      </c>
      <c r="AU24" t="s">
        <v>96</v>
      </c>
      <c r="AV24" t="s">
        <v>96</v>
      </c>
      <c r="AW24" t="s">
        <v>96</v>
      </c>
      <c r="AX24" t="s">
        <v>103</v>
      </c>
      <c r="AY24" t="s">
        <v>97</v>
      </c>
      <c r="AZ24" t="s">
        <v>95</v>
      </c>
      <c r="BA24" t="s">
        <v>96</v>
      </c>
      <c r="BB24" t="s">
        <v>96</v>
      </c>
      <c r="BC24" t="s">
        <v>107</v>
      </c>
      <c r="BD24" t="s">
        <v>105</v>
      </c>
      <c r="BE24" t="s">
        <v>101</v>
      </c>
      <c r="BF24" t="s">
        <v>97</v>
      </c>
      <c r="BG24" t="s">
        <v>95</v>
      </c>
    </row>
    <row r="25" spans="1:59" x14ac:dyDescent="0.3">
      <c r="A25" t="s">
        <v>203</v>
      </c>
      <c r="B25" s="206"/>
      <c r="C25" t="s">
        <v>222</v>
      </c>
      <c r="E25" t="s">
        <v>95</v>
      </c>
      <c r="F25" t="s">
        <v>99</v>
      </c>
      <c r="G25" t="s">
        <v>96</v>
      </c>
      <c r="H25" t="s">
        <v>96</v>
      </c>
      <c r="I25" t="s">
        <v>96</v>
      </c>
      <c r="J25" t="s">
        <v>97</v>
      </c>
      <c r="K25" t="s">
        <v>96</v>
      </c>
      <c r="L25" t="s">
        <v>98</v>
      </c>
      <c r="M25" t="s">
        <v>96</v>
      </c>
      <c r="N25" t="s">
        <v>95</v>
      </c>
      <c r="O25" t="s">
        <v>96</v>
      </c>
      <c r="P25" t="s">
        <v>95</v>
      </c>
      <c r="Q25" t="s">
        <v>99</v>
      </c>
      <c r="R25" t="s">
        <v>102</v>
      </c>
      <c r="S25" t="s">
        <v>114</v>
      </c>
      <c r="T25" t="s">
        <v>97</v>
      </c>
      <c r="U25" t="s">
        <v>96</v>
      </c>
      <c r="V25" t="s">
        <v>96</v>
      </c>
      <c r="W25" t="s">
        <v>98</v>
      </c>
      <c r="X25" t="s">
        <v>95</v>
      </c>
      <c r="Y25" t="s">
        <v>101</v>
      </c>
      <c r="Z25" t="s">
        <v>97</v>
      </c>
      <c r="AA25" t="s">
        <v>96</v>
      </c>
      <c r="AB25" t="s">
        <v>95</v>
      </c>
      <c r="AC25" t="s">
        <v>96</v>
      </c>
      <c r="AD25" t="s">
        <v>97</v>
      </c>
      <c r="AE25" t="s">
        <v>96</v>
      </c>
      <c r="AF25" t="s">
        <v>96</v>
      </c>
      <c r="AG25" t="s">
        <v>97</v>
      </c>
      <c r="AH25" t="s">
        <v>96</v>
      </c>
      <c r="AI25" t="s">
        <v>97</v>
      </c>
      <c r="AJ25" t="s">
        <v>96</v>
      </c>
      <c r="AK25" t="s">
        <v>97</v>
      </c>
      <c r="AL25" t="s">
        <v>101</v>
      </c>
      <c r="AM25" t="s">
        <v>97</v>
      </c>
      <c r="AN25" t="s">
        <v>96</v>
      </c>
      <c r="AO25" t="s">
        <v>97</v>
      </c>
      <c r="AP25" t="s">
        <v>95</v>
      </c>
      <c r="AQ25" t="s">
        <v>96</v>
      </c>
      <c r="AR25" t="s">
        <v>95</v>
      </c>
      <c r="AS25" t="s">
        <v>102</v>
      </c>
      <c r="AT25" t="s">
        <v>95</v>
      </c>
      <c r="AU25" t="s">
        <v>96</v>
      </c>
      <c r="AV25" t="s">
        <v>96</v>
      </c>
      <c r="AW25" t="s">
        <v>96</v>
      </c>
      <c r="AX25" t="s">
        <v>103</v>
      </c>
      <c r="AY25" t="s">
        <v>97</v>
      </c>
      <c r="AZ25" t="s">
        <v>95</v>
      </c>
      <c r="BA25" t="s">
        <v>96</v>
      </c>
      <c r="BB25" t="s">
        <v>96</v>
      </c>
      <c r="BC25" t="s">
        <v>107</v>
      </c>
      <c r="BD25" t="s">
        <v>105</v>
      </c>
      <c r="BE25" t="s">
        <v>101</v>
      </c>
      <c r="BF25" t="s">
        <v>97</v>
      </c>
      <c r="BG25" t="s">
        <v>95</v>
      </c>
    </row>
    <row r="26" spans="1:59" x14ac:dyDescent="0.3">
      <c r="A26" t="s">
        <v>203</v>
      </c>
      <c r="B26" s="206"/>
      <c r="C26" t="s">
        <v>223</v>
      </c>
      <c r="E26" t="s">
        <v>95</v>
      </c>
      <c r="F26" t="s">
        <v>96</v>
      </c>
      <c r="G26" t="s">
        <v>96</v>
      </c>
      <c r="H26" t="s">
        <v>97</v>
      </c>
      <c r="I26" t="s">
        <v>96</v>
      </c>
      <c r="J26" t="s">
        <v>97</v>
      </c>
      <c r="K26" t="s">
        <v>96</v>
      </c>
      <c r="L26" t="s">
        <v>98</v>
      </c>
      <c r="M26" t="s">
        <v>99</v>
      </c>
      <c r="N26" t="s">
        <v>100</v>
      </c>
      <c r="O26" t="s">
        <v>97</v>
      </c>
      <c r="P26" t="s">
        <v>95</v>
      </c>
      <c r="Q26" t="s">
        <v>96</v>
      </c>
      <c r="R26" t="s">
        <v>99</v>
      </c>
      <c r="S26" t="s">
        <v>99</v>
      </c>
      <c r="T26" t="s">
        <v>97</v>
      </c>
      <c r="U26" t="s">
        <v>96</v>
      </c>
      <c r="V26" t="s">
        <v>96</v>
      </c>
      <c r="W26" t="s">
        <v>98</v>
      </c>
      <c r="X26" t="s">
        <v>95</v>
      </c>
      <c r="Y26" t="s">
        <v>101</v>
      </c>
      <c r="Z26" t="s">
        <v>97</v>
      </c>
      <c r="AA26" t="s">
        <v>96</v>
      </c>
      <c r="AB26" t="s">
        <v>95</v>
      </c>
      <c r="AC26" t="s">
        <v>96</v>
      </c>
      <c r="AD26" t="s">
        <v>97</v>
      </c>
      <c r="AE26" t="s">
        <v>96</v>
      </c>
      <c r="AF26" t="s">
        <v>96</v>
      </c>
      <c r="AG26" t="s">
        <v>97</v>
      </c>
      <c r="AH26" t="s">
        <v>96</v>
      </c>
      <c r="AI26" t="s">
        <v>97</v>
      </c>
      <c r="AJ26" t="s">
        <v>96</v>
      </c>
      <c r="AK26" t="s">
        <v>97</v>
      </c>
      <c r="AL26" t="s">
        <v>101</v>
      </c>
      <c r="AM26" t="s">
        <v>97</v>
      </c>
      <c r="AN26" t="s">
        <v>96</v>
      </c>
      <c r="AO26" t="s">
        <v>97</v>
      </c>
      <c r="AP26" t="s">
        <v>95</v>
      </c>
      <c r="AQ26" t="s">
        <v>96</v>
      </c>
      <c r="AR26" t="s">
        <v>95</v>
      </c>
      <c r="AS26" t="s">
        <v>102</v>
      </c>
      <c r="AT26" t="s">
        <v>95</v>
      </c>
      <c r="AU26" t="s">
        <v>96</v>
      </c>
      <c r="AV26" t="s">
        <v>96</v>
      </c>
      <c r="AW26" t="s">
        <v>96</v>
      </c>
      <c r="AX26" t="s">
        <v>103</v>
      </c>
      <c r="AY26" t="s">
        <v>97</v>
      </c>
      <c r="AZ26" t="s">
        <v>95</v>
      </c>
      <c r="BA26" t="s">
        <v>96</v>
      </c>
      <c r="BB26" t="s">
        <v>96</v>
      </c>
      <c r="BC26" t="s">
        <v>104</v>
      </c>
      <c r="BD26" t="s">
        <v>105</v>
      </c>
      <c r="BE26" t="s">
        <v>101</v>
      </c>
      <c r="BF26" t="s">
        <v>97</v>
      </c>
      <c r="BG26" t="s">
        <v>95</v>
      </c>
    </row>
    <row r="27" spans="1:59" x14ac:dyDescent="0.3">
      <c r="A27" t="s">
        <v>203</v>
      </c>
      <c r="B27" s="206"/>
      <c r="C27" t="s">
        <v>224</v>
      </c>
      <c r="E27" t="s">
        <v>126</v>
      </c>
      <c r="F27" t="s">
        <v>208</v>
      </c>
      <c r="G27" t="s">
        <v>208</v>
      </c>
      <c r="H27" t="s">
        <v>208</v>
      </c>
      <c r="I27" t="s">
        <v>208</v>
      </c>
      <c r="J27" t="s">
        <v>208</v>
      </c>
      <c r="K27" t="s">
        <v>208</v>
      </c>
      <c r="L27" t="s">
        <v>95</v>
      </c>
      <c r="M27" t="s">
        <v>96</v>
      </c>
      <c r="N27" t="s">
        <v>208</v>
      </c>
      <c r="O27" t="s">
        <v>208</v>
      </c>
      <c r="P27" t="s">
        <v>95</v>
      </c>
      <c r="Q27" t="s">
        <v>98</v>
      </c>
      <c r="R27" t="s">
        <v>104</v>
      </c>
      <c r="S27" t="s">
        <v>208</v>
      </c>
      <c r="T27" t="s">
        <v>97</v>
      </c>
      <c r="U27" t="s">
        <v>208</v>
      </c>
      <c r="V27" t="s">
        <v>96</v>
      </c>
      <c r="W27" t="s">
        <v>96</v>
      </c>
      <c r="X27" t="s">
        <v>95</v>
      </c>
      <c r="Y27" t="s">
        <v>101</v>
      </c>
      <c r="Z27" t="s">
        <v>97</v>
      </c>
      <c r="AA27" t="s">
        <v>96</v>
      </c>
      <c r="AB27" t="s">
        <v>95</v>
      </c>
      <c r="AC27" t="s">
        <v>96</v>
      </c>
      <c r="AD27" t="s">
        <v>97</v>
      </c>
      <c r="AE27" t="s">
        <v>96</v>
      </c>
      <c r="AF27" t="s">
        <v>96</v>
      </c>
      <c r="AG27" t="s">
        <v>97</v>
      </c>
      <c r="AH27" t="s">
        <v>96</v>
      </c>
      <c r="AI27" t="s">
        <v>97</v>
      </c>
      <c r="AJ27" t="s">
        <v>96</v>
      </c>
      <c r="AK27" t="s">
        <v>103</v>
      </c>
      <c r="AL27" t="s">
        <v>101</v>
      </c>
      <c r="AM27" t="s">
        <v>97</v>
      </c>
      <c r="AN27" t="s">
        <v>96</v>
      </c>
      <c r="AO27" t="s">
        <v>97</v>
      </c>
      <c r="AP27" t="s">
        <v>95</v>
      </c>
      <c r="AQ27" t="s">
        <v>96</v>
      </c>
      <c r="AR27" t="s">
        <v>95</v>
      </c>
      <c r="AS27" t="s">
        <v>102</v>
      </c>
      <c r="AT27" t="s">
        <v>95</v>
      </c>
      <c r="AU27" t="s">
        <v>96</v>
      </c>
      <c r="AV27" t="s">
        <v>103</v>
      </c>
      <c r="AW27" t="s">
        <v>96</v>
      </c>
      <c r="AX27" t="s">
        <v>103</v>
      </c>
      <c r="AY27" t="s">
        <v>97</v>
      </c>
      <c r="AZ27" t="s">
        <v>95</v>
      </c>
      <c r="BA27" t="s">
        <v>96</v>
      </c>
      <c r="BB27" t="s">
        <v>96</v>
      </c>
      <c r="BC27" t="s">
        <v>225</v>
      </c>
      <c r="BD27" t="s">
        <v>107</v>
      </c>
      <c r="BE27" t="s">
        <v>105</v>
      </c>
      <c r="BF27" t="s">
        <v>97</v>
      </c>
      <c r="BG27" t="s">
        <v>108</v>
      </c>
    </row>
    <row r="28" spans="1:59" x14ac:dyDescent="0.3">
      <c r="A28" t="s">
        <v>203</v>
      </c>
      <c r="B28" s="206"/>
      <c r="C28" t="s">
        <v>226</v>
      </c>
      <c r="E28" t="s">
        <v>126</v>
      </c>
      <c r="F28" t="s">
        <v>208</v>
      </c>
      <c r="G28" t="s">
        <v>208</v>
      </c>
      <c r="H28" t="s">
        <v>208</v>
      </c>
      <c r="I28" t="s">
        <v>208</v>
      </c>
      <c r="J28" t="s">
        <v>208</v>
      </c>
      <c r="K28" t="s">
        <v>208</v>
      </c>
      <c r="L28" t="s">
        <v>116</v>
      </c>
      <c r="M28" t="s">
        <v>114</v>
      </c>
      <c r="N28" t="s">
        <v>208</v>
      </c>
      <c r="O28" t="s">
        <v>208</v>
      </c>
      <c r="P28" t="s">
        <v>126</v>
      </c>
      <c r="Q28" t="s">
        <v>114</v>
      </c>
      <c r="R28" t="s">
        <v>105</v>
      </c>
      <c r="S28" t="s">
        <v>208</v>
      </c>
      <c r="T28" t="s">
        <v>97</v>
      </c>
      <c r="U28" t="s">
        <v>208</v>
      </c>
      <c r="V28" t="s">
        <v>96</v>
      </c>
      <c r="W28" t="s">
        <v>96</v>
      </c>
      <c r="X28" t="s">
        <v>108</v>
      </c>
      <c r="Y28" t="s">
        <v>101</v>
      </c>
      <c r="Z28" t="s">
        <v>97</v>
      </c>
      <c r="AA28" t="s">
        <v>96</v>
      </c>
      <c r="AB28" t="s">
        <v>95</v>
      </c>
      <c r="AC28" t="s">
        <v>96</v>
      </c>
      <c r="AD28" t="s">
        <v>97</v>
      </c>
      <c r="AE28" t="s">
        <v>96</v>
      </c>
      <c r="AF28" t="s">
        <v>96</v>
      </c>
      <c r="AG28" t="s">
        <v>97</v>
      </c>
      <c r="AH28" t="s">
        <v>96</v>
      </c>
      <c r="AI28" t="s">
        <v>97</v>
      </c>
      <c r="AJ28" t="s">
        <v>96</v>
      </c>
      <c r="AK28" t="s">
        <v>97</v>
      </c>
      <c r="AL28" t="s">
        <v>101</v>
      </c>
      <c r="AM28" t="s">
        <v>97</v>
      </c>
      <c r="AN28" t="s">
        <v>96</v>
      </c>
      <c r="AO28" t="s">
        <v>97</v>
      </c>
      <c r="AP28" t="s">
        <v>95</v>
      </c>
      <c r="AQ28" t="s">
        <v>96</v>
      </c>
      <c r="AR28" t="s">
        <v>95</v>
      </c>
      <c r="AS28" t="s">
        <v>102</v>
      </c>
      <c r="AT28" t="s">
        <v>95</v>
      </c>
      <c r="AU28" t="s">
        <v>96</v>
      </c>
      <c r="AV28" t="s">
        <v>103</v>
      </c>
      <c r="AW28" t="s">
        <v>96</v>
      </c>
      <c r="AX28" t="s">
        <v>103</v>
      </c>
      <c r="AY28" t="s">
        <v>97</v>
      </c>
      <c r="AZ28" t="s">
        <v>95</v>
      </c>
      <c r="BA28" t="s">
        <v>96</v>
      </c>
      <c r="BB28" t="s">
        <v>107</v>
      </c>
      <c r="BC28" t="s">
        <v>214</v>
      </c>
      <c r="BD28" t="s">
        <v>104</v>
      </c>
      <c r="BE28" t="s">
        <v>105</v>
      </c>
      <c r="BF28" t="s">
        <v>97</v>
      </c>
      <c r="BG28" t="s">
        <v>101</v>
      </c>
    </row>
    <row r="29" spans="1:59" x14ac:dyDescent="0.3">
      <c r="A29" t="s">
        <v>203</v>
      </c>
      <c r="B29" s="206"/>
      <c r="C29" t="s">
        <v>227</v>
      </c>
      <c r="E29" t="s">
        <v>126</v>
      </c>
      <c r="F29" t="s">
        <v>208</v>
      </c>
      <c r="G29" t="s">
        <v>208</v>
      </c>
      <c r="H29" t="s">
        <v>208</v>
      </c>
      <c r="I29" t="s">
        <v>208</v>
      </c>
      <c r="J29" t="s">
        <v>208</v>
      </c>
      <c r="K29" t="s">
        <v>208</v>
      </c>
      <c r="L29" t="s">
        <v>97</v>
      </c>
      <c r="M29" t="s">
        <v>96</v>
      </c>
      <c r="N29" t="s">
        <v>208</v>
      </c>
      <c r="O29" t="s">
        <v>208</v>
      </c>
      <c r="P29" t="s">
        <v>126</v>
      </c>
      <c r="Q29" t="s">
        <v>208</v>
      </c>
      <c r="R29" t="s">
        <v>208</v>
      </c>
      <c r="S29" t="s">
        <v>208</v>
      </c>
      <c r="T29" t="s">
        <v>103</v>
      </c>
      <c r="U29" t="s">
        <v>208</v>
      </c>
      <c r="V29" t="s">
        <v>96</v>
      </c>
      <c r="W29" t="s">
        <v>96</v>
      </c>
      <c r="X29" t="s">
        <v>108</v>
      </c>
      <c r="Y29" t="s">
        <v>108</v>
      </c>
      <c r="Z29" t="s">
        <v>97</v>
      </c>
      <c r="AA29" t="s">
        <v>96</v>
      </c>
      <c r="AB29" t="s">
        <v>95</v>
      </c>
      <c r="AC29" t="s">
        <v>96</v>
      </c>
      <c r="AD29" t="s">
        <v>97</v>
      </c>
      <c r="AE29" t="s">
        <v>96</v>
      </c>
      <c r="AF29" t="s">
        <v>96</v>
      </c>
      <c r="AG29" t="s">
        <v>97</v>
      </c>
      <c r="AH29" t="s">
        <v>96</v>
      </c>
      <c r="AI29" t="s">
        <v>97</v>
      </c>
      <c r="AJ29" t="s">
        <v>96</v>
      </c>
      <c r="AK29" t="s">
        <v>97</v>
      </c>
      <c r="AL29" t="s">
        <v>101</v>
      </c>
      <c r="AM29" t="s">
        <v>97</v>
      </c>
      <c r="AN29" t="s">
        <v>96</v>
      </c>
      <c r="AO29" t="s">
        <v>97</v>
      </c>
      <c r="AP29" t="s">
        <v>95</v>
      </c>
      <c r="AQ29" t="s">
        <v>96</v>
      </c>
      <c r="AR29" t="s">
        <v>95</v>
      </c>
      <c r="AS29" t="s">
        <v>96</v>
      </c>
      <c r="AT29" t="s">
        <v>99</v>
      </c>
      <c r="AU29" t="s">
        <v>96</v>
      </c>
      <c r="AV29" t="s">
        <v>103</v>
      </c>
      <c r="AW29" t="s">
        <v>96</v>
      </c>
      <c r="AX29" t="s">
        <v>103</v>
      </c>
      <c r="AY29" t="s">
        <v>97</v>
      </c>
      <c r="AZ29" t="s">
        <v>95</v>
      </c>
      <c r="BA29" t="s">
        <v>96</v>
      </c>
      <c r="BB29" t="s">
        <v>104</v>
      </c>
      <c r="BC29" t="s">
        <v>228</v>
      </c>
      <c r="BD29" t="s">
        <v>102</v>
      </c>
      <c r="BE29" t="s">
        <v>105</v>
      </c>
      <c r="BF29" t="s">
        <v>103</v>
      </c>
      <c r="BG29" t="s">
        <v>101</v>
      </c>
    </row>
    <row r="30" spans="1:59" x14ac:dyDescent="0.3">
      <c r="A30" t="s">
        <v>203</v>
      </c>
      <c r="B30" s="206"/>
      <c r="C30" t="s">
        <v>229</v>
      </c>
      <c r="E30" t="s">
        <v>95</v>
      </c>
      <c r="F30" t="s">
        <v>99</v>
      </c>
      <c r="G30" t="s">
        <v>96</v>
      </c>
      <c r="H30" t="s">
        <v>96</v>
      </c>
      <c r="I30" t="s">
        <v>96</v>
      </c>
      <c r="J30" t="s">
        <v>97</v>
      </c>
      <c r="K30" t="s">
        <v>96</v>
      </c>
      <c r="L30" t="s">
        <v>102</v>
      </c>
      <c r="M30" t="s">
        <v>96</v>
      </c>
      <c r="N30" t="s">
        <v>95</v>
      </c>
      <c r="O30" t="s">
        <v>96</v>
      </c>
      <c r="P30" t="s">
        <v>95</v>
      </c>
      <c r="Q30" t="s">
        <v>96</v>
      </c>
      <c r="R30" t="s">
        <v>95</v>
      </c>
      <c r="S30" t="s">
        <v>102</v>
      </c>
      <c r="T30" t="s">
        <v>97</v>
      </c>
      <c r="U30" t="s">
        <v>96</v>
      </c>
      <c r="V30" t="s">
        <v>96</v>
      </c>
      <c r="W30" t="s">
        <v>98</v>
      </c>
      <c r="X30" t="s">
        <v>108</v>
      </c>
      <c r="Y30" t="s">
        <v>101</v>
      </c>
      <c r="Z30" t="s">
        <v>97</v>
      </c>
      <c r="AA30" t="s">
        <v>96</v>
      </c>
      <c r="AB30" t="s">
        <v>95</v>
      </c>
      <c r="AC30" t="s">
        <v>96</v>
      </c>
      <c r="AD30" t="s">
        <v>97</v>
      </c>
      <c r="AE30" t="s">
        <v>96</v>
      </c>
      <c r="AF30" t="s">
        <v>96</v>
      </c>
      <c r="AG30" t="s">
        <v>97</v>
      </c>
      <c r="AH30" t="s">
        <v>96</v>
      </c>
      <c r="AI30" t="s">
        <v>97</v>
      </c>
      <c r="AJ30" t="s">
        <v>96</v>
      </c>
      <c r="AK30" t="s">
        <v>97</v>
      </c>
      <c r="AL30" t="s">
        <v>101</v>
      </c>
      <c r="AM30" t="s">
        <v>97</v>
      </c>
      <c r="AN30" t="s">
        <v>96</v>
      </c>
      <c r="AO30" t="s">
        <v>97</v>
      </c>
      <c r="AP30" t="s">
        <v>95</v>
      </c>
      <c r="AQ30" t="s">
        <v>96</v>
      </c>
      <c r="AR30" t="s">
        <v>95</v>
      </c>
      <c r="AS30" t="s">
        <v>102</v>
      </c>
      <c r="AT30" t="s">
        <v>95</v>
      </c>
      <c r="AU30" t="s">
        <v>96</v>
      </c>
      <c r="AV30" t="s">
        <v>96</v>
      </c>
      <c r="AW30" t="s">
        <v>96</v>
      </c>
      <c r="AX30" t="s">
        <v>96</v>
      </c>
      <c r="AY30" t="s">
        <v>97</v>
      </c>
      <c r="AZ30" t="s">
        <v>108</v>
      </c>
      <c r="BA30" t="s">
        <v>96</v>
      </c>
      <c r="BB30" t="s">
        <v>96</v>
      </c>
      <c r="BC30" t="s">
        <v>96</v>
      </c>
      <c r="BD30" t="s">
        <v>101</v>
      </c>
      <c r="BE30" t="s">
        <v>105</v>
      </c>
      <c r="BF30" t="s">
        <v>97</v>
      </c>
      <c r="BG30" t="s">
        <v>95</v>
      </c>
    </row>
    <row r="31" spans="1:59" x14ac:dyDescent="0.3">
      <c r="A31" t="s">
        <v>203</v>
      </c>
      <c r="B31" s="207" t="s">
        <v>230</v>
      </c>
      <c r="C31" t="s">
        <v>231</v>
      </c>
      <c r="E31" t="s">
        <v>97</v>
      </c>
      <c r="F31" t="s">
        <v>208</v>
      </c>
      <c r="G31" t="s">
        <v>208</v>
      </c>
      <c r="H31" t="s">
        <v>208</v>
      </c>
      <c r="I31" t="s">
        <v>97</v>
      </c>
      <c r="J31" t="s">
        <v>108</v>
      </c>
      <c r="K31" t="s">
        <v>208</v>
      </c>
      <c r="L31" t="s">
        <v>103</v>
      </c>
      <c r="M31" t="s">
        <v>97</v>
      </c>
      <c r="N31" t="s">
        <v>208</v>
      </c>
      <c r="O31" t="s">
        <v>97</v>
      </c>
      <c r="P31" t="s">
        <v>209</v>
      </c>
      <c r="Q31" t="s">
        <v>101</v>
      </c>
      <c r="R31" t="s">
        <v>96</v>
      </c>
      <c r="S31" t="s">
        <v>97</v>
      </c>
      <c r="T31" t="s">
        <v>99</v>
      </c>
      <c r="U31" t="s">
        <v>96</v>
      </c>
      <c r="V31" t="s">
        <v>208</v>
      </c>
      <c r="W31" t="s">
        <v>96</v>
      </c>
      <c r="X31" t="s">
        <v>104</v>
      </c>
      <c r="Y31" t="s">
        <v>101</v>
      </c>
      <c r="Z31" t="s">
        <v>97</v>
      </c>
      <c r="AA31" t="s">
        <v>96</v>
      </c>
      <c r="AB31" t="s">
        <v>95</v>
      </c>
      <c r="AC31" t="s">
        <v>96</v>
      </c>
      <c r="AD31" t="s">
        <v>97</v>
      </c>
      <c r="AE31" t="s">
        <v>96</v>
      </c>
      <c r="AF31" t="s">
        <v>96</v>
      </c>
      <c r="AG31" t="s">
        <v>97</v>
      </c>
      <c r="AH31" t="s">
        <v>96</v>
      </c>
      <c r="AI31" t="s">
        <v>97</v>
      </c>
      <c r="AJ31" t="s">
        <v>96</v>
      </c>
      <c r="AK31" t="s">
        <v>103</v>
      </c>
      <c r="AL31" t="s">
        <v>101</v>
      </c>
      <c r="AM31" t="s">
        <v>97</v>
      </c>
      <c r="AN31" t="s">
        <v>96</v>
      </c>
      <c r="AO31" t="s">
        <v>97</v>
      </c>
      <c r="AP31" t="s">
        <v>95</v>
      </c>
      <c r="AQ31" t="s">
        <v>96</v>
      </c>
      <c r="AR31" t="s">
        <v>95</v>
      </c>
      <c r="AS31" t="s">
        <v>102</v>
      </c>
      <c r="AT31" t="s">
        <v>95</v>
      </c>
      <c r="AU31" t="s">
        <v>96</v>
      </c>
      <c r="AV31" t="s">
        <v>103</v>
      </c>
      <c r="AW31" t="s">
        <v>96</v>
      </c>
      <c r="AX31" t="s">
        <v>103</v>
      </c>
      <c r="AY31" t="s">
        <v>97</v>
      </c>
      <c r="AZ31" t="s">
        <v>108</v>
      </c>
      <c r="BA31" t="s">
        <v>96</v>
      </c>
      <c r="BB31" t="s">
        <v>103</v>
      </c>
      <c r="BC31" t="s">
        <v>101</v>
      </c>
      <c r="BD31" t="s">
        <v>103</v>
      </c>
      <c r="BE31" t="s">
        <v>97</v>
      </c>
      <c r="BF31" t="s">
        <v>95</v>
      </c>
      <c r="BG31" t="s">
        <v>96</v>
      </c>
    </row>
    <row r="32" spans="1:59" x14ac:dyDescent="0.3">
      <c r="A32" t="s">
        <v>203</v>
      </c>
      <c r="B32" s="207"/>
      <c r="C32" t="s">
        <v>224</v>
      </c>
      <c r="E32" t="s">
        <v>96</v>
      </c>
      <c r="F32" t="s">
        <v>97</v>
      </c>
      <c r="G32" t="s">
        <v>97</v>
      </c>
      <c r="H32" t="s">
        <v>232</v>
      </c>
      <c r="I32" t="s">
        <v>99</v>
      </c>
      <c r="J32" t="s">
        <v>233</v>
      </c>
      <c r="K32" t="s">
        <v>228</v>
      </c>
      <c r="L32" t="s">
        <v>114</v>
      </c>
      <c r="M32" t="s">
        <v>208</v>
      </c>
      <c r="N32" t="s">
        <v>126</v>
      </c>
      <c r="O32" t="s">
        <v>97</v>
      </c>
      <c r="P32" t="s">
        <v>96</v>
      </c>
      <c r="Q32" t="s">
        <v>103</v>
      </c>
      <c r="R32" t="s">
        <v>208</v>
      </c>
      <c r="S32" t="s">
        <v>97</v>
      </c>
      <c r="T32" t="s">
        <v>114</v>
      </c>
      <c r="U32" t="s">
        <v>116</v>
      </c>
      <c r="V32" t="s">
        <v>114</v>
      </c>
      <c r="W32" t="s">
        <v>114</v>
      </c>
      <c r="X32" t="s">
        <v>95</v>
      </c>
      <c r="Y32" t="s">
        <v>101</v>
      </c>
      <c r="Z32" t="s">
        <v>97</v>
      </c>
      <c r="AA32" t="s">
        <v>96</v>
      </c>
      <c r="AB32" t="s">
        <v>95</v>
      </c>
      <c r="AC32" t="s">
        <v>96</v>
      </c>
      <c r="AD32" t="s">
        <v>97</v>
      </c>
      <c r="AE32" t="s">
        <v>96</v>
      </c>
      <c r="AF32" t="s">
        <v>96</v>
      </c>
      <c r="AG32" t="s">
        <v>97</v>
      </c>
      <c r="AH32" t="s">
        <v>96</v>
      </c>
      <c r="AI32" t="s">
        <v>97</v>
      </c>
      <c r="AJ32" t="s">
        <v>96</v>
      </c>
      <c r="AK32" t="s">
        <v>97</v>
      </c>
      <c r="AL32" t="s">
        <v>101</v>
      </c>
      <c r="AM32" t="s">
        <v>97</v>
      </c>
      <c r="AN32" t="s">
        <v>96</v>
      </c>
      <c r="AO32" t="s">
        <v>97</v>
      </c>
      <c r="AP32" t="s">
        <v>95</v>
      </c>
      <c r="AQ32" t="s">
        <v>96</v>
      </c>
      <c r="AR32" t="s">
        <v>95</v>
      </c>
      <c r="AS32" t="s">
        <v>102</v>
      </c>
      <c r="AT32" t="s">
        <v>108</v>
      </c>
      <c r="AU32" t="s">
        <v>103</v>
      </c>
      <c r="AV32" t="s">
        <v>95</v>
      </c>
      <c r="AW32" t="s">
        <v>99</v>
      </c>
      <c r="AX32" t="s">
        <v>97</v>
      </c>
      <c r="AY32" t="s">
        <v>97</v>
      </c>
      <c r="AZ32" t="s">
        <v>95</v>
      </c>
      <c r="BA32" t="s">
        <v>96</v>
      </c>
      <c r="BB32" t="s">
        <v>98</v>
      </c>
      <c r="BC32" t="s">
        <v>107</v>
      </c>
      <c r="BD32" t="s">
        <v>104</v>
      </c>
      <c r="BE32" t="s">
        <v>97</v>
      </c>
      <c r="BF32" t="s">
        <v>101</v>
      </c>
      <c r="BG32" t="s">
        <v>96</v>
      </c>
    </row>
    <row r="33" spans="1:59" x14ac:dyDescent="0.3">
      <c r="A33" t="s">
        <v>203</v>
      </c>
      <c r="B33" s="207"/>
      <c r="C33" t="s">
        <v>205</v>
      </c>
      <c r="E33" t="s">
        <v>96</v>
      </c>
      <c r="F33" t="s">
        <v>114</v>
      </c>
      <c r="G33" t="s">
        <v>97</v>
      </c>
      <c r="H33" t="s">
        <v>96</v>
      </c>
      <c r="I33" t="s">
        <v>96</v>
      </c>
      <c r="J33" t="s">
        <v>107</v>
      </c>
      <c r="K33" t="s">
        <v>97</v>
      </c>
      <c r="L33" t="s">
        <v>95</v>
      </c>
      <c r="M33" t="s">
        <v>96</v>
      </c>
      <c r="N33" t="s">
        <v>96</v>
      </c>
      <c r="O33" t="s">
        <v>123</v>
      </c>
      <c r="P33" t="s">
        <v>96</v>
      </c>
      <c r="Q33" t="s">
        <v>97</v>
      </c>
      <c r="R33" t="s">
        <v>96</v>
      </c>
      <c r="S33" t="s">
        <v>97</v>
      </c>
      <c r="T33" t="s">
        <v>96</v>
      </c>
      <c r="U33" t="s">
        <v>98</v>
      </c>
      <c r="V33" t="s">
        <v>96</v>
      </c>
      <c r="W33" t="s">
        <v>96</v>
      </c>
      <c r="X33" t="s">
        <v>95</v>
      </c>
      <c r="Y33" t="s">
        <v>101</v>
      </c>
      <c r="Z33" t="s">
        <v>97</v>
      </c>
      <c r="AA33" t="s">
        <v>96</v>
      </c>
      <c r="AB33" t="s">
        <v>95</v>
      </c>
      <c r="AC33" t="s">
        <v>96</v>
      </c>
      <c r="AD33" t="s">
        <v>97</v>
      </c>
      <c r="AE33" t="s">
        <v>96</v>
      </c>
      <c r="AF33" t="s">
        <v>96</v>
      </c>
      <c r="AG33" t="s">
        <v>97</v>
      </c>
      <c r="AH33" t="s">
        <v>96</v>
      </c>
      <c r="AI33" t="s">
        <v>97</v>
      </c>
      <c r="AJ33" t="s">
        <v>96</v>
      </c>
      <c r="AK33" t="s">
        <v>97</v>
      </c>
      <c r="AL33" t="s">
        <v>101</v>
      </c>
      <c r="AM33" t="s">
        <v>97</v>
      </c>
      <c r="AN33" t="s">
        <v>96</v>
      </c>
      <c r="AO33" t="s">
        <v>97</v>
      </c>
      <c r="AP33" t="s">
        <v>95</v>
      </c>
      <c r="AQ33" t="s">
        <v>96</v>
      </c>
      <c r="AR33" t="s">
        <v>95</v>
      </c>
      <c r="AS33" t="s">
        <v>102</v>
      </c>
      <c r="AT33" t="s">
        <v>108</v>
      </c>
      <c r="AU33" t="s">
        <v>103</v>
      </c>
      <c r="AV33" t="s">
        <v>95</v>
      </c>
      <c r="AW33" t="s">
        <v>96</v>
      </c>
      <c r="AX33" t="s">
        <v>109</v>
      </c>
      <c r="AY33" t="s">
        <v>97</v>
      </c>
      <c r="AZ33" t="s">
        <v>95</v>
      </c>
      <c r="BA33" t="s">
        <v>96</v>
      </c>
      <c r="BB33" t="s">
        <v>100</v>
      </c>
      <c r="BC33" t="s">
        <v>107</v>
      </c>
      <c r="BD33" t="s">
        <v>97</v>
      </c>
      <c r="BE33" t="s">
        <v>101</v>
      </c>
      <c r="BF33" t="s">
        <v>101</v>
      </c>
      <c r="BG33" t="s">
        <v>96</v>
      </c>
    </row>
    <row r="34" spans="1:59" x14ac:dyDescent="0.3">
      <c r="A34" t="s">
        <v>203</v>
      </c>
      <c r="B34" s="207"/>
      <c r="C34" t="s">
        <v>234</v>
      </c>
      <c r="E34" t="s">
        <v>96</v>
      </c>
      <c r="F34" t="s">
        <v>97</v>
      </c>
      <c r="G34" t="s">
        <v>97</v>
      </c>
      <c r="H34" t="s">
        <v>96</v>
      </c>
      <c r="I34" t="s">
        <v>97</v>
      </c>
      <c r="J34" t="s">
        <v>103</v>
      </c>
      <c r="K34" t="s">
        <v>228</v>
      </c>
      <c r="L34" t="s">
        <v>100</v>
      </c>
      <c r="M34" t="s">
        <v>103</v>
      </c>
      <c r="N34" t="s">
        <v>96</v>
      </c>
      <c r="O34" t="s">
        <v>97</v>
      </c>
      <c r="P34" t="s">
        <v>96</v>
      </c>
      <c r="Q34" t="s">
        <v>97</v>
      </c>
      <c r="R34" t="s">
        <v>103</v>
      </c>
      <c r="S34" t="s">
        <v>97</v>
      </c>
      <c r="T34" t="s">
        <v>96</v>
      </c>
      <c r="U34" t="s">
        <v>105</v>
      </c>
      <c r="V34" t="s">
        <v>114</v>
      </c>
      <c r="W34" t="s">
        <v>114</v>
      </c>
      <c r="X34" t="s">
        <v>126</v>
      </c>
      <c r="Y34" t="s">
        <v>101</v>
      </c>
      <c r="Z34" t="s">
        <v>97</v>
      </c>
      <c r="AA34" t="s">
        <v>96</v>
      </c>
      <c r="AB34" t="s">
        <v>95</v>
      </c>
      <c r="AC34" t="s">
        <v>96</v>
      </c>
      <c r="AD34" t="s">
        <v>97</v>
      </c>
      <c r="AE34" t="s">
        <v>96</v>
      </c>
      <c r="AF34" t="s">
        <v>96</v>
      </c>
      <c r="AG34" t="s">
        <v>97</v>
      </c>
      <c r="AH34" t="s">
        <v>96</v>
      </c>
      <c r="AI34" t="s">
        <v>97</v>
      </c>
      <c r="AJ34" t="s">
        <v>96</v>
      </c>
      <c r="AK34" t="s">
        <v>97</v>
      </c>
      <c r="AL34" t="s">
        <v>101</v>
      </c>
      <c r="AM34" t="s">
        <v>97</v>
      </c>
      <c r="AN34" t="s">
        <v>96</v>
      </c>
      <c r="AO34" t="s">
        <v>97</v>
      </c>
      <c r="AP34" t="s">
        <v>95</v>
      </c>
      <c r="AQ34" t="s">
        <v>96</v>
      </c>
      <c r="AR34" t="s">
        <v>95</v>
      </c>
      <c r="AS34" t="s">
        <v>102</v>
      </c>
      <c r="AT34" t="s">
        <v>95</v>
      </c>
      <c r="AU34" t="s">
        <v>96</v>
      </c>
      <c r="AV34" t="s">
        <v>95</v>
      </c>
      <c r="AW34" t="s">
        <v>99</v>
      </c>
      <c r="AX34" t="s">
        <v>109</v>
      </c>
      <c r="AY34" t="s">
        <v>97</v>
      </c>
      <c r="AZ34" t="s">
        <v>95</v>
      </c>
      <c r="BA34" t="s">
        <v>96</v>
      </c>
      <c r="BB34" t="s">
        <v>96</v>
      </c>
      <c r="BC34" t="s">
        <v>107</v>
      </c>
      <c r="BD34" t="s">
        <v>104</v>
      </c>
      <c r="BE34" t="s">
        <v>97</v>
      </c>
      <c r="BF34" t="s">
        <v>101</v>
      </c>
      <c r="BG34" t="s">
        <v>96</v>
      </c>
    </row>
    <row r="35" spans="1:59" x14ac:dyDescent="0.3">
      <c r="A35" t="s">
        <v>203</v>
      </c>
      <c r="B35" s="207"/>
      <c r="C35" t="s">
        <v>210</v>
      </c>
      <c r="E35" t="s">
        <v>96</v>
      </c>
      <c r="F35" t="s">
        <v>208</v>
      </c>
      <c r="G35" t="s">
        <v>208</v>
      </c>
      <c r="H35" t="s">
        <v>208</v>
      </c>
      <c r="I35" t="s">
        <v>208</v>
      </c>
      <c r="J35" t="s">
        <v>208</v>
      </c>
      <c r="K35" t="s">
        <v>208</v>
      </c>
      <c r="L35" t="s">
        <v>97</v>
      </c>
      <c r="M35" t="s">
        <v>97</v>
      </c>
      <c r="N35" t="s">
        <v>208</v>
      </c>
      <c r="O35" t="s">
        <v>208</v>
      </c>
      <c r="P35" t="s">
        <v>96</v>
      </c>
      <c r="Q35" t="s">
        <v>99</v>
      </c>
      <c r="R35" t="s">
        <v>96</v>
      </c>
      <c r="S35" t="s">
        <v>97</v>
      </c>
      <c r="T35" t="s">
        <v>96</v>
      </c>
      <c r="U35" t="s">
        <v>96</v>
      </c>
      <c r="V35" t="s">
        <v>102</v>
      </c>
      <c r="W35" t="s">
        <v>114</v>
      </c>
      <c r="X35" t="s">
        <v>95</v>
      </c>
      <c r="Y35" t="s">
        <v>101</v>
      </c>
      <c r="Z35" t="s">
        <v>97</v>
      </c>
      <c r="AA35" t="s">
        <v>96</v>
      </c>
      <c r="AB35" t="s">
        <v>95</v>
      </c>
      <c r="AC35" t="s">
        <v>96</v>
      </c>
      <c r="AD35" t="s">
        <v>97</v>
      </c>
      <c r="AE35" t="s">
        <v>96</v>
      </c>
      <c r="AF35" t="s">
        <v>96</v>
      </c>
      <c r="AG35" t="s">
        <v>97</v>
      </c>
      <c r="AH35" t="s">
        <v>96</v>
      </c>
      <c r="AI35" t="s">
        <v>97</v>
      </c>
      <c r="AJ35" t="s">
        <v>96</v>
      </c>
      <c r="AK35" t="s">
        <v>97</v>
      </c>
      <c r="AL35" t="s">
        <v>101</v>
      </c>
      <c r="AM35" t="s">
        <v>97</v>
      </c>
      <c r="AN35" t="s">
        <v>96</v>
      </c>
      <c r="AO35" t="s">
        <v>97</v>
      </c>
      <c r="AP35" t="s">
        <v>95</v>
      </c>
      <c r="AQ35" t="s">
        <v>96</v>
      </c>
      <c r="AR35" t="s">
        <v>95</v>
      </c>
      <c r="AS35" t="s">
        <v>96</v>
      </c>
      <c r="AT35" t="s">
        <v>95</v>
      </c>
      <c r="AU35" t="s">
        <v>96</v>
      </c>
      <c r="AV35" t="s">
        <v>95</v>
      </c>
      <c r="AW35" t="s">
        <v>99</v>
      </c>
      <c r="AX35" t="s">
        <v>98</v>
      </c>
      <c r="AY35" t="s">
        <v>97</v>
      </c>
      <c r="AZ35" t="s">
        <v>108</v>
      </c>
      <c r="BA35" t="s">
        <v>96</v>
      </c>
      <c r="BB35" t="s">
        <v>107</v>
      </c>
      <c r="BC35" t="s">
        <v>101</v>
      </c>
      <c r="BD35" t="s">
        <v>97</v>
      </c>
      <c r="BE35" t="s">
        <v>97</v>
      </c>
      <c r="BF35" t="s">
        <v>107</v>
      </c>
      <c r="BG35" t="s">
        <v>96</v>
      </c>
    </row>
    <row r="36" spans="1:59" x14ac:dyDescent="0.3">
      <c r="A36" t="s">
        <v>203</v>
      </c>
      <c r="B36" s="207"/>
      <c r="C36" t="s">
        <v>229</v>
      </c>
      <c r="E36" t="s">
        <v>101</v>
      </c>
      <c r="F36" t="s">
        <v>114</v>
      </c>
      <c r="G36" t="s">
        <v>116</v>
      </c>
      <c r="H36" t="s">
        <v>114</v>
      </c>
      <c r="I36" t="s">
        <v>114</v>
      </c>
      <c r="J36" t="s">
        <v>105</v>
      </c>
      <c r="K36" t="s">
        <v>116</v>
      </c>
      <c r="L36" t="s">
        <v>126</v>
      </c>
      <c r="M36" t="s">
        <v>114</v>
      </c>
      <c r="N36" t="s">
        <v>114</v>
      </c>
      <c r="O36" t="s">
        <v>95</v>
      </c>
      <c r="P36" t="s">
        <v>96</v>
      </c>
      <c r="Q36" t="s">
        <v>97</v>
      </c>
      <c r="R36" t="s">
        <v>114</v>
      </c>
      <c r="S36" t="s">
        <v>97</v>
      </c>
      <c r="T36" t="s">
        <v>99</v>
      </c>
      <c r="U36" t="s">
        <v>114</v>
      </c>
      <c r="V36" t="s">
        <v>96</v>
      </c>
      <c r="W36" t="s">
        <v>96</v>
      </c>
      <c r="X36" t="s">
        <v>95</v>
      </c>
      <c r="Y36" t="s">
        <v>101</v>
      </c>
      <c r="Z36" t="s">
        <v>97</v>
      </c>
      <c r="AA36" t="s">
        <v>96</v>
      </c>
      <c r="AB36" t="s">
        <v>95</v>
      </c>
      <c r="AC36" t="s">
        <v>96</v>
      </c>
      <c r="AD36" t="s">
        <v>97</v>
      </c>
      <c r="AE36" t="s">
        <v>96</v>
      </c>
      <c r="AF36" t="s">
        <v>96</v>
      </c>
      <c r="AG36" t="s">
        <v>97</v>
      </c>
      <c r="AH36" t="s">
        <v>96</v>
      </c>
      <c r="AI36" t="s">
        <v>97</v>
      </c>
      <c r="AJ36" t="s">
        <v>99</v>
      </c>
      <c r="AK36" t="s">
        <v>97</v>
      </c>
      <c r="AL36" t="s">
        <v>101</v>
      </c>
      <c r="AM36" t="s">
        <v>97</v>
      </c>
      <c r="AN36" t="s">
        <v>96</v>
      </c>
      <c r="AO36" t="s">
        <v>97</v>
      </c>
      <c r="AP36" t="s">
        <v>95</v>
      </c>
      <c r="AQ36" t="s">
        <v>96</v>
      </c>
      <c r="AR36" t="s">
        <v>95</v>
      </c>
      <c r="AS36" t="s">
        <v>102</v>
      </c>
      <c r="AT36" t="s">
        <v>108</v>
      </c>
      <c r="AU36" t="s">
        <v>103</v>
      </c>
      <c r="AV36" t="s">
        <v>95</v>
      </c>
      <c r="AW36" t="s">
        <v>96</v>
      </c>
      <c r="AX36" t="s">
        <v>109</v>
      </c>
      <c r="AY36" t="s">
        <v>97</v>
      </c>
      <c r="AZ36" t="s">
        <v>95</v>
      </c>
      <c r="BA36" t="s">
        <v>96</v>
      </c>
      <c r="BB36" t="s">
        <v>100</v>
      </c>
      <c r="BC36" t="s">
        <v>107</v>
      </c>
      <c r="BD36" t="s">
        <v>97</v>
      </c>
      <c r="BE36" t="s">
        <v>111</v>
      </c>
      <c r="BF36" t="s">
        <v>101</v>
      </c>
      <c r="BG36" t="s">
        <v>96</v>
      </c>
    </row>
    <row r="37" spans="1:59" x14ac:dyDescent="0.3">
      <c r="A37" t="s">
        <v>203</v>
      </c>
      <c r="B37" s="207"/>
      <c r="C37" t="s">
        <v>220</v>
      </c>
      <c r="E37" t="s">
        <v>96</v>
      </c>
      <c r="F37" t="s">
        <v>97</v>
      </c>
      <c r="G37" t="s">
        <v>97</v>
      </c>
      <c r="H37" t="s">
        <v>103</v>
      </c>
      <c r="I37" t="s">
        <v>96</v>
      </c>
      <c r="J37" t="s">
        <v>225</v>
      </c>
      <c r="K37" t="s">
        <v>207</v>
      </c>
      <c r="L37" t="s">
        <v>95</v>
      </c>
      <c r="M37" t="s">
        <v>96</v>
      </c>
      <c r="N37" t="s">
        <v>95</v>
      </c>
      <c r="O37" t="s">
        <v>101</v>
      </c>
      <c r="P37" t="s">
        <v>96</v>
      </c>
      <c r="Q37" t="s">
        <v>103</v>
      </c>
      <c r="R37" t="s">
        <v>98</v>
      </c>
      <c r="S37" t="s">
        <v>103</v>
      </c>
      <c r="T37" t="s">
        <v>96</v>
      </c>
      <c r="U37" t="s">
        <v>97</v>
      </c>
      <c r="V37" t="s">
        <v>208</v>
      </c>
      <c r="W37" t="s">
        <v>114</v>
      </c>
      <c r="X37" t="s">
        <v>95</v>
      </c>
      <c r="Y37" t="s">
        <v>101</v>
      </c>
      <c r="Z37" t="s">
        <v>97</v>
      </c>
      <c r="AA37" t="s">
        <v>96</v>
      </c>
      <c r="AB37" t="s">
        <v>95</v>
      </c>
      <c r="AC37" t="s">
        <v>96</v>
      </c>
      <c r="AD37" t="s">
        <v>97</v>
      </c>
      <c r="AE37" t="s">
        <v>96</v>
      </c>
      <c r="AF37" t="s">
        <v>96</v>
      </c>
      <c r="AG37" t="s">
        <v>97</v>
      </c>
      <c r="AH37" t="s">
        <v>96</v>
      </c>
      <c r="AI37" t="s">
        <v>97</v>
      </c>
      <c r="AJ37" t="s">
        <v>96</v>
      </c>
      <c r="AK37" t="s">
        <v>97</v>
      </c>
      <c r="AL37" t="s">
        <v>101</v>
      </c>
      <c r="AM37" t="s">
        <v>97</v>
      </c>
      <c r="AN37" t="s">
        <v>96</v>
      </c>
      <c r="AO37" t="s">
        <v>97</v>
      </c>
      <c r="AP37" t="s">
        <v>95</v>
      </c>
      <c r="AQ37" t="s">
        <v>96</v>
      </c>
      <c r="AR37" t="s">
        <v>95</v>
      </c>
      <c r="AS37" t="s">
        <v>96</v>
      </c>
      <c r="AT37" t="s">
        <v>95</v>
      </c>
      <c r="AU37" t="s">
        <v>96</v>
      </c>
      <c r="AV37" t="s">
        <v>95</v>
      </c>
      <c r="AW37" t="s">
        <v>99</v>
      </c>
      <c r="AX37" t="s">
        <v>119</v>
      </c>
      <c r="AY37" t="s">
        <v>97</v>
      </c>
      <c r="AZ37" t="s">
        <v>95</v>
      </c>
      <c r="BA37" t="s">
        <v>96</v>
      </c>
      <c r="BB37" t="s">
        <v>96</v>
      </c>
      <c r="BC37" t="s">
        <v>101</v>
      </c>
      <c r="BD37" t="s">
        <v>104</v>
      </c>
      <c r="BE37" t="s">
        <v>97</v>
      </c>
      <c r="BF37" t="s">
        <v>101</v>
      </c>
      <c r="BG37" t="s">
        <v>96</v>
      </c>
    </row>
    <row r="38" spans="1:59" x14ac:dyDescent="0.3">
      <c r="A38" t="s">
        <v>203</v>
      </c>
      <c r="B38" s="207"/>
      <c r="C38" t="s">
        <v>216</v>
      </c>
      <c r="E38" t="s">
        <v>114</v>
      </c>
      <c r="F38" t="s">
        <v>97</v>
      </c>
      <c r="G38" t="s">
        <v>97</v>
      </c>
      <c r="H38" t="s">
        <v>96</v>
      </c>
      <c r="I38" t="s">
        <v>96</v>
      </c>
      <c r="J38" t="s">
        <v>100</v>
      </c>
      <c r="K38" t="s">
        <v>225</v>
      </c>
      <c r="L38" t="s">
        <v>108</v>
      </c>
      <c r="M38" t="s">
        <v>209</v>
      </c>
      <c r="N38" t="s">
        <v>96</v>
      </c>
      <c r="O38" t="s">
        <v>95</v>
      </c>
      <c r="P38" t="s">
        <v>209</v>
      </c>
      <c r="Q38" t="s">
        <v>119</v>
      </c>
      <c r="R38" t="s">
        <v>228</v>
      </c>
      <c r="S38" t="s">
        <v>97</v>
      </c>
      <c r="T38" t="s">
        <v>96</v>
      </c>
      <c r="U38" t="s">
        <v>103</v>
      </c>
      <c r="V38" t="s">
        <v>95</v>
      </c>
      <c r="W38" t="s">
        <v>102</v>
      </c>
      <c r="X38" t="s">
        <v>95</v>
      </c>
      <c r="Y38" t="s">
        <v>101</v>
      </c>
      <c r="Z38" t="s">
        <v>97</v>
      </c>
      <c r="AA38" t="s">
        <v>96</v>
      </c>
      <c r="AB38" t="s">
        <v>95</v>
      </c>
      <c r="AC38" t="s">
        <v>96</v>
      </c>
      <c r="AD38" t="s">
        <v>97</v>
      </c>
      <c r="AE38" t="s">
        <v>96</v>
      </c>
      <c r="AF38" t="s">
        <v>96</v>
      </c>
      <c r="AG38" t="s">
        <v>97</v>
      </c>
      <c r="AH38" t="s">
        <v>96</v>
      </c>
      <c r="AI38" t="s">
        <v>97</v>
      </c>
      <c r="AJ38" t="s">
        <v>96</v>
      </c>
      <c r="AK38" t="s">
        <v>97</v>
      </c>
      <c r="AL38" t="s">
        <v>108</v>
      </c>
      <c r="AM38" t="s">
        <v>97</v>
      </c>
      <c r="AN38" t="s">
        <v>96</v>
      </c>
      <c r="AO38" t="s">
        <v>97</v>
      </c>
      <c r="AP38" t="s">
        <v>95</v>
      </c>
      <c r="AQ38" t="s">
        <v>96</v>
      </c>
      <c r="AR38" t="s">
        <v>95</v>
      </c>
      <c r="AS38" t="s">
        <v>102</v>
      </c>
      <c r="AT38" t="s">
        <v>95</v>
      </c>
      <c r="AU38" t="s">
        <v>103</v>
      </c>
      <c r="AV38" t="s">
        <v>95</v>
      </c>
      <c r="AW38" t="s">
        <v>98</v>
      </c>
      <c r="AX38" t="s">
        <v>116</v>
      </c>
      <c r="AY38" t="s">
        <v>97</v>
      </c>
      <c r="AZ38" t="s">
        <v>108</v>
      </c>
      <c r="BA38" t="s">
        <v>96</v>
      </c>
      <c r="BB38" t="s">
        <v>96</v>
      </c>
      <c r="BC38" t="s">
        <v>107</v>
      </c>
      <c r="BD38" t="s">
        <v>104</v>
      </c>
      <c r="BE38" t="s">
        <v>103</v>
      </c>
      <c r="BF38" t="s">
        <v>101</v>
      </c>
      <c r="BG38" t="s">
        <v>96</v>
      </c>
    </row>
    <row r="39" spans="1:59" x14ac:dyDescent="0.3">
      <c r="A39" t="s">
        <v>203</v>
      </c>
      <c r="B39" s="207"/>
      <c r="C39" t="s">
        <v>213</v>
      </c>
      <c r="E39" t="s">
        <v>96</v>
      </c>
      <c r="F39" t="s">
        <v>232</v>
      </c>
      <c r="G39" t="s">
        <v>209</v>
      </c>
      <c r="H39" t="s">
        <v>232</v>
      </c>
      <c r="I39" t="s">
        <v>209</v>
      </c>
      <c r="J39" t="s">
        <v>207</v>
      </c>
      <c r="K39" t="s">
        <v>207</v>
      </c>
      <c r="L39" t="s">
        <v>111</v>
      </c>
      <c r="M39" t="s">
        <v>98</v>
      </c>
      <c r="N39" t="s">
        <v>209</v>
      </c>
      <c r="O39" t="s">
        <v>209</v>
      </c>
      <c r="P39" t="s">
        <v>114</v>
      </c>
      <c r="Q39" t="s">
        <v>103</v>
      </c>
      <c r="R39" t="s">
        <v>97</v>
      </c>
      <c r="S39" t="s">
        <v>97</v>
      </c>
      <c r="T39" t="s">
        <v>208</v>
      </c>
      <c r="U39" t="s">
        <v>97</v>
      </c>
      <c r="V39" t="s">
        <v>96</v>
      </c>
      <c r="W39" t="s">
        <v>96</v>
      </c>
      <c r="X39" t="s">
        <v>97</v>
      </c>
      <c r="Y39" t="s">
        <v>101</v>
      </c>
      <c r="Z39" t="s">
        <v>97</v>
      </c>
      <c r="AA39" t="s">
        <v>96</v>
      </c>
      <c r="AB39" t="s">
        <v>95</v>
      </c>
      <c r="AC39" t="s">
        <v>96</v>
      </c>
      <c r="AD39" t="s">
        <v>97</v>
      </c>
      <c r="AE39" t="s">
        <v>96</v>
      </c>
      <c r="AF39" t="s">
        <v>96</v>
      </c>
      <c r="AG39" t="s">
        <v>97</v>
      </c>
      <c r="AH39" t="s">
        <v>96</v>
      </c>
      <c r="AI39" t="s">
        <v>97</v>
      </c>
      <c r="AJ39" t="s">
        <v>96</v>
      </c>
      <c r="AK39" t="s">
        <v>97</v>
      </c>
      <c r="AL39" t="s">
        <v>101</v>
      </c>
      <c r="AM39" t="s">
        <v>97</v>
      </c>
      <c r="AN39" t="s">
        <v>96</v>
      </c>
      <c r="AO39" t="s">
        <v>97</v>
      </c>
      <c r="AP39" t="s">
        <v>95</v>
      </c>
      <c r="AQ39" t="s">
        <v>96</v>
      </c>
      <c r="AR39" t="s">
        <v>95</v>
      </c>
      <c r="AS39" t="s">
        <v>114</v>
      </c>
      <c r="AT39" t="s">
        <v>126</v>
      </c>
      <c r="AU39" t="s">
        <v>97</v>
      </c>
      <c r="AV39" t="s">
        <v>95</v>
      </c>
      <c r="AW39" t="s">
        <v>96</v>
      </c>
      <c r="AX39" t="s">
        <v>232</v>
      </c>
      <c r="AY39" t="s">
        <v>95</v>
      </c>
      <c r="AZ39" t="s">
        <v>95</v>
      </c>
      <c r="BA39" t="s">
        <v>96</v>
      </c>
      <c r="BB39" t="s">
        <v>96</v>
      </c>
      <c r="BC39" t="s">
        <v>96</v>
      </c>
      <c r="BD39" t="s">
        <v>104</v>
      </c>
      <c r="BE39" t="s">
        <v>97</v>
      </c>
      <c r="BF39" t="s">
        <v>101</v>
      </c>
      <c r="BG39" t="s">
        <v>96</v>
      </c>
    </row>
    <row r="40" spans="1:59" x14ac:dyDescent="0.3">
      <c r="A40" t="s">
        <v>203</v>
      </c>
      <c r="B40" s="207"/>
      <c r="C40" t="s">
        <v>235</v>
      </c>
      <c r="E40" t="s">
        <v>105</v>
      </c>
      <c r="F40" t="s">
        <v>208</v>
      </c>
      <c r="G40" t="s">
        <v>114</v>
      </c>
      <c r="H40" t="s">
        <v>114</v>
      </c>
      <c r="I40" t="s">
        <v>114</v>
      </c>
      <c r="J40" t="s">
        <v>105</v>
      </c>
      <c r="K40" t="s">
        <v>116</v>
      </c>
      <c r="L40" t="s">
        <v>116</v>
      </c>
      <c r="M40" t="s">
        <v>116</v>
      </c>
      <c r="N40" t="s">
        <v>208</v>
      </c>
      <c r="O40" t="s">
        <v>114</v>
      </c>
      <c r="P40" t="s">
        <v>114</v>
      </c>
      <c r="Q40" t="s">
        <v>116</v>
      </c>
      <c r="R40" t="s">
        <v>114</v>
      </c>
      <c r="S40" t="s">
        <v>116</v>
      </c>
      <c r="T40" t="s">
        <v>105</v>
      </c>
      <c r="U40" t="s">
        <v>96</v>
      </c>
      <c r="V40" t="s">
        <v>208</v>
      </c>
      <c r="W40" t="s">
        <v>96</v>
      </c>
      <c r="X40" t="s">
        <v>95</v>
      </c>
      <c r="Y40" t="s">
        <v>101</v>
      </c>
      <c r="Z40" t="s">
        <v>97</v>
      </c>
      <c r="AA40" t="s">
        <v>96</v>
      </c>
      <c r="AB40" t="s">
        <v>95</v>
      </c>
      <c r="AC40" t="s">
        <v>96</v>
      </c>
      <c r="AD40" t="s">
        <v>97</v>
      </c>
      <c r="AE40" t="s">
        <v>96</v>
      </c>
      <c r="AF40" t="s">
        <v>96</v>
      </c>
      <c r="AG40" t="s">
        <v>103</v>
      </c>
      <c r="AH40" t="s">
        <v>102</v>
      </c>
      <c r="AI40" t="s">
        <v>103</v>
      </c>
      <c r="AJ40" t="s">
        <v>96</v>
      </c>
      <c r="AK40" t="s">
        <v>97</v>
      </c>
      <c r="AL40" t="s">
        <v>101</v>
      </c>
      <c r="AM40" t="s">
        <v>97</v>
      </c>
      <c r="AN40" t="s">
        <v>96</v>
      </c>
      <c r="AO40" t="s">
        <v>97</v>
      </c>
      <c r="AP40" t="s">
        <v>95</v>
      </c>
      <c r="AQ40" t="s">
        <v>96</v>
      </c>
      <c r="AR40" t="s">
        <v>95</v>
      </c>
      <c r="AS40" t="s">
        <v>96</v>
      </c>
      <c r="AT40" t="s">
        <v>95</v>
      </c>
      <c r="AU40" t="s">
        <v>96</v>
      </c>
      <c r="AV40" t="s">
        <v>95</v>
      </c>
      <c r="AW40" t="s">
        <v>108</v>
      </c>
      <c r="AX40" t="s">
        <v>97</v>
      </c>
      <c r="AY40" t="s">
        <v>97</v>
      </c>
      <c r="AZ40" t="s">
        <v>95</v>
      </c>
      <c r="BA40" t="s">
        <v>96</v>
      </c>
      <c r="BB40" t="s">
        <v>96</v>
      </c>
      <c r="BC40" t="s">
        <v>104</v>
      </c>
      <c r="BD40" t="s">
        <v>107</v>
      </c>
      <c r="BE40" t="s">
        <v>103</v>
      </c>
      <c r="BF40" t="s">
        <v>101</v>
      </c>
      <c r="BG40" t="s">
        <v>96</v>
      </c>
    </row>
    <row r="41" spans="1:59" x14ac:dyDescent="0.3">
      <c r="A41" t="s">
        <v>203</v>
      </c>
      <c r="B41" s="207"/>
      <c r="C41" t="s">
        <v>223</v>
      </c>
      <c r="E41" t="s">
        <v>96</v>
      </c>
      <c r="F41" t="s">
        <v>97</v>
      </c>
      <c r="G41" t="s">
        <v>97</v>
      </c>
      <c r="H41" t="s">
        <v>98</v>
      </c>
      <c r="I41" t="s">
        <v>99</v>
      </c>
      <c r="J41" t="s">
        <v>107</v>
      </c>
      <c r="K41" t="s">
        <v>97</v>
      </c>
      <c r="L41" t="s">
        <v>95</v>
      </c>
      <c r="M41" t="s">
        <v>96</v>
      </c>
      <c r="N41" t="s">
        <v>102</v>
      </c>
      <c r="O41" t="s">
        <v>95</v>
      </c>
      <c r="P41" t="s">
        <v>96</v>
      </c>
      <c r="Q41" t="s">
        <v>97</v>
      </c>
      <c r="R41" t="s">
        <v>96</v>
      </c>
      <c r="S41" t="s">
        <v>97</v>
      </c>
      <c r="T41" t="s">
        <v>96</v>
      </c>
      <c r="U41" t="s">
        <v>98</v>
      </c>
      <c r="V41" t="s">
        <v>96</v>
      </c>
      <c r="W41" t="s">
        <v>96</v>
      </c>
      <c r="X41" t="s">
        <v>95</v>
      </c>
      <c r="Y41" t="s">
        <v>101</v>
      </c>
      <c r="Z41" t="s">
        <v>97</v>
      </c>
      <c r="AA41" t="s">
        <v>96</v>
      </c>
      <c r="AB41" t="s">
        <v>95</v>
      </c>
      <c r="AC41" t="s">
        <v>96</v>
      </c>
      <c r="AD41" t="s">
        <v>97</v>
      </c>
      <c r="AE41" t="s">
        <v>96</v>
      </c>
      <c r="AF41" t="s">
        <v>96</v>
      </c>
      <c r="AG41" t="s">
        <v>97</v>
      </c>
      <c r="AH41" t="s">
        <v>96</v>
      </c>
      <c r="AI41" t="s">
        <v>97</v>
      </c>
      <c r="AJ41" t="s">
        <v>96</v>
      </c>
      <c r="AK41" t="s">
        <v>97</v>
      </c>
      <c r="AL41" t="s">
        <v>101</v>
      </c>
      <c r="AM41" t="s">
        <v>97</v>
      </c>
      <c r="AN41" t="s">
        <v>96</v>
      </c>
      <c r="AO41" t="s">
        <v>97</v>
      </c>
      <c r="AP41" t="s">
        <v>95</v>
      </c>
      <c r="AQ41" t="s">
        <v>96</v>
      </c>
      <c r="AR41" t="s">
        <v>95</v>
      </c>
      <c r="AS41" t="s">
        <v>102</v>
      </c>
      <c r="AT41" t="s">
        <v>108</v>
      </c>
      <c r="AU41" t="s">
        <v>103</v>
      </c>
      <c r="AV41" t="s">
        <v>95</v>
      </c>
      <c r="AW41" t="s">
        <v>96</v>
      </c>
      <c r="AX41" t="s">
        <v>109</v>
      </c>
      <c r="AY41" t="s">
        <v>97</v>
      </c>
      <c r="AZ41" t="s">
        <v>95</v>
      </c>
      <c r="BA41" t="s">
        <v>96</v>
      </c>
      <c r="BB41" t="s">
        <v>100</v>
      </c>
      <c r="BC41" t="s">
        <v>107</v>
      </c>
      <c r="BD41" t="s">
        <v>97</v>
      </c>
      <c r="BE41" t="s">
        <v>101</v>
      </c>
      <c r="BF41" t="s">
        <v>101</v>
      </c>
      <c r="BG41" t="s">
        <v>96</v>
      </c>
    </row>
    <row r="42" spans="1:59" x14ac:dyDescent="0.3">
      <c r="A42" t="s">
        <v>203</v>
      </c>
      <c r="B42" s="207"/>
      <c r="C42" t="s">
        <v>221</v>
      </c>
      <c r="E42" t="s">
        <v>96</v>
      </c>
      <c r="F42" t="s">
        <v>96</v>
      </c>
      <c r="G42" t="s">
        <v>97</v>
      </c>
      <c r="H42" t="s">
        <v>96</v>
      </c>
      <c r="I42" t="s">
        <v>96</v>
      </c>
      <c r="J42" t="s">
        <v>107</v>
      </c>
      <c r="K42" t="s">
        <v>97</v>
      </c>
      <c r="L42" t="s">
        <v>95</v>
      </c>
      <c r="M42" t="s">
        <v>96</v>
      </c>
      <c r="N42" t="s">
        <v>96</v>
      </c>
      <c r="O42" t="s">
        <v>123</v>
      </c>
      <c r="P42" t="s">
        <v>103</v>
      </c>
      <c r="Q42" t="s">
        <v>97</v>
      </c>
      <c r="R42" t="s">
        <v>96</v>
      </c>
      <c r="S42" t="s">
        <v>119</v>
      </c>
      <c r="T42" t="s">
        <v>96</v>
      </c>
      <c r="U42" t="s">
        <v>102</v>
      </c>
      <c r="V42" t="s">
        <v>96</v>
      </c>
      <c r="W42" t="s">
        <v>96</v>
      </c>
      <c r="X42" t="s">
        <v>95</v>
      </c>
      <c r="Y42" t="s">
        <v>101</v>
      </c>
      <c r="Z42" t="s">
        <v>97</v>
      </c>
      <c r="AA42" t="s">
        <v>96</v>
      </c>
      <c r="AB42" t="s">
        <v>95</v>
      </c>
      <c r="AC42" t="s">
        <v>96</v>
      </c>
      <c r="AD42" t="s">
        <v>97</v>
      </c>
      <c r="AE42" t="s">
        <v>96</v>
      </c>
      <c r="AF42" t="s">
        <v>96</v>
      </c>
      <c r="AG42" t="s">
        <v>97</v>
      </c>
      <c r="AH42" t="s">
        <v>96</v>
      </c>
      <c r="AI42" t="s">
        <v>97</v>
      </c>
      <c r="AJ42" t="s">
        <v>96</v>
      </c>
      <c r="AK42" t="s">
        <v>97</v>
      </c>
      <c r="AL42" t="s">
        <v>101</v>
      </c>
      <c r="AM42" t="s">
        <v>97</v>
      </c>
      <c r="AN42" t="s">
        <v>96</v>
      </c>
      <c r="AO42" t="s">
        <v>97</v>
      </c>
      <c r="AP42" t="s">
        <v>95</v>
      </c>
      <c r="AQ42" t="s">
        <v>96</v>
      </c>
      <c r="AR42" t="s">
        <v>95</v>
      </c>
      <c r="AS42" t="s">
        <v>102</v>
      </c>
      <c r="AT42" t="s">
        <v>108</v>
      </c>
      <c r="AU42" t="s">
        <v>103</v>
      </c>
      <c r="AV42" t="s">
        <v>95</v>
      </c>
      <c r="AW42" t="s">
        <v>96</v>
      </c>
      <c r="AX42" t="s">
        <v>99</v>
      </c>
      <c r="AY42" t="s">
        <v>97</v>
      </c>
      <c r="AZ42" t="s">
        <v>95</v>
      </c>
      <c r="BA42" t="s">
        <v>96</v>
      </c>
      <c r="BB42" t="s">
        <v>100</v>
      </c>
      <c r="BC42" t="s">
        <v>107</v>
      </c>
      <c r="BD42" t="s">
        <v>97</v>
      </c>
      <c r="BE42" t="s">
        <v>101</v>
      </c>
      <c r="BF42" t="s">
        <v>101</v>
      </c>
      <c r="BG42" t="s">
        <v>96</v>
      </c>
    </row>
    <row r="43" spans="1:59" x14ac:dyDescent="0.3">
      <c r="A43" t="s">
        <v>203</v>
      </c>
      <c r="B43" s="207"/>
      <c r="C43" t="s">
        <v>215</v>
      </c>
      <c r="E43" t="s">
        <v>108</v>
      </c>
      <c r="F43" t="s">
        <v>208</v>
      </c>
      <c r="G43" t="s">
        <v>208</v>
      </c>
      <c r="H43" t="s">
        <v>208</v>
      </c>
      <c r="I43" t="s">
        <v>208</v>
      </c>
      <c r="J43" t="s">
        <v>101</v>
      </c>
      <c r="K43" t="s">
        <v>208</v>
      </c>
      <c r="L43" t="s">
        <v>97</v>
      </c>
      <c r="M43" t="s">
        <v>97</v>
      </c>
      <c r="N43" t="s">
        <v>208</v>
      </c>
      <c r="O43" t="s">
        <v>126</v>
      </c>
      <c r="P43" t="s">
        <v>114</v>
      </c>
      <c r="Q43" t="s">
        <v>105</v>
      </c>
      <c r="R43" t="s">
        <v>114</v>
      </c>
      <c r="S43" t="s">
        <v>116</v>
      </c>
      <c r="T43" t="s">
        <v>96</v>
      </c>
      <c r="U43" t="s">
        <v>96</v>
      </c>
      <c r="V43" t="s">
        <v>208</v>
      </c>
      <c r="W43" t="s">
        <v>96</v>
      </c>
      <c r="X43" t="s">
        <v>108</v>
      </c>
      <c r="Y43" t="s">
        <v>101</v>
      </c>
      <c r="Z43" t="s">
        <v>97</v>
      </c>
      <c r="AA43" t="s">
        <v>96</v>
      </c>
      <c r="AB43" t="s">
        <v>95</v>
      </c>
      <c r="AC43" t="s">
        <v>96</v>
      </c>
      <c r="AD43" t="s">
        <v>97</v>
      </c>
      <c r="AE43" t="s">
        <v>96</v>
      </c>
      <c r="AF43" t="s">
        <v>96</v>
      </c>
      <c r="AG43" t="s">
        <v>97</v>
      </c>
      <c r="AH43" t="s">
        <v>96</v>
      </c>
      <c r="AI43" t="s">
        <v>97</v>
      </c>
      <c r="AJ43" t="s">
        <v>96</v>
      </c>
      <c r="AK43" t="s">
        <v>97</v>
      </c>
      <c r="AL43" t="s">
        <v>101</v>
      </c>
      <c r="AM43" t="s">
        <v>97</v>
      </c>
      <c r="AN43" t="s">
        <v>96</v>
      </c>
      <c r="AO43" t="s">
        <v>97</v>
      </c>
      <c r="AP43" t="s">
        <v>95</v>
      </c>
      <c r="AQ43" t="s">
        <v>96</v>
      </c>
      <c r="AR43" t="s">
        <v>95</v>
      </c>
      <c r="AS43" t="s">
        <v>102</v>
      </c>
      <c r="AT43" t="s">
        <v>95</v>
      </c>
      <c r="AU43" t="s">
        <v>96</v>
      </c>
      <c r="AV43" t="s">
        <v>103</v>
      </c>
      <c r="AW43" t="s">
        <v>96</v>
      </c>
      <c r="AX43" t="s">
        <v>103</v>
      </c>
      <c r="AY43" t="s">
        <v>97</v>
      </c>
      <c r="AZ43" t="s">
        <v>95</v>
      </c>
      <c r="BA43" t="s">
        <v>96</v>
      </c>
      <c r="BB43" t="s">
        <v>100</v>
      </c>
      <c r="BC43" t="s">
        <v>107</v>
      </c>
      <c r="BD43" t="s">
        <v>107</v>
      </c>
      <c r="BE43" t="s">
        <v>97</v>
      </c>
      <c r="BF43" t="s">
        <v>101</v>
      </c>
      <c r="BG43" t="s">
        <v>96</v>
      </c>
    </row>
    <row r="44" spans="1:59" x14ac:dyDescent="0.3">
      <c r="A44" t="s">
        <v>203</v>
      </c>
      <c r="B44" s="207"/>
      <c r="C44" t="s">
        <v>217</v>
      </c>
      <c r="E44" t="s">
        <v>96</v>
      </c>
      <c r="F44" t="s">
        <v>96</v>
      </c>
      <c r="G44" t="s">
        <v>97</v>
      </c>
      <c r="H44" t="s">
        <v>96</v>
      </c>
      <c r="I44" t="s">
        <v>96</v>
      </c>
      <c r="J44" t="s">
        <v>107</v>
      </c>
      <c r="K44" t="s">
        <v>97</v>
      </c>
      <c r="L44" t="s">
        <v>95</v>
      </c>
      <c r="M44" t="s">
        <v>96</v>
      </c>
      <c r="N44" t="s">
        <v>96</v>
      </c>
      <c r="O44" t="s">
        <v>123</v>
      </c>
      <c r="P44" t="s">
        <v>96</v>
      </c>
      <c r="Q44" t="s">
        <v>97</v>
      </c>
      <c r="R44" t="s">
        <v>96</v>
      </c>
      <c r="S44" t="s">
        <v>97</v>
      </c>
      <c r="T44" t="s">
        <v>96</v>
      </c>
      <c r="U44" t="s">
        <v>98</v>
      </c>
      <c r="V44" t="s">
        <v>96</v>
      </c>
      <c r="W44" t="s">
        <v>96</v>
      </c>
      <c r="X44" t="s">
        <v>95</v>
      </c>
      <c r="Y44" t="s">
        <v>101</v>
      </c>
      <c r="Z44" t="s">
        <v>97</v>
      </c>
      <c r="AA44" t="s">
        <v>96</v>
      </c>
      <c r="AB44" t="s">
        <v>95</v>
      </c>
      <c r="AC44" t="s">
        <v>96</v>
      </c>
      <c r="AD44" t="s">
        <v>97</v>
      </c>
      <c r="AE44" t="s">
        <v>96</v>
      </c>
      <c r="AF44" t="s">
        <v>96</v>
      </c>
      <c r="AG44" t="s">
        <v>97</v>
      </c>
      <c r="AH44" t="s">
        <v>96</v>
      </c>
      <c r="AI44" t="s">
        <v>97</v>
      </c>
      <c r="AJ44" t="s">
        <v>96</v>
      </c>
      <c r="AK44" t="s">
        <v>97</v>
      </c>
      <c r="AL44" t="s">
        <v>101</v>
      </c>
      <c r="AM44" t="s">
        <v>97</v>
      </c>
      <c r="AN44" t="s">
        <v>96</v>
      </c>
      <c r="AO44" t="s">
        <v>97</v>
      </c>
      <c r="AP44" t="s">
        <v>95</v>
      </c>
      <c r="AQ44" t="s">
        <v>96</v>
      </c>
      <c r="AR44" t="s">
        <v>95</v>
      </c>
      <c r="AS44" t="s">
        <v>102</v>
      </c>
      <c r="AT44" t="s">
        <v>108</v>
      </c>
      <c r="AU44" t="s">
        <v>103</v>
      </c>
      <c r="AV44" t="s">
        <v>95</v>
      </c>
      <c r="AW44" t="s">
        <v>96</v>
      </c>
      <c r="AX44" t="s">
        <v>109</v>
      </c>
      <c r="AY44" t="s">
        <v>97</v>
      </c>
      <c r="AZ44" t="s">
        <v>95</v>
      </c>
      <c r="BA44" t="s">
        <v>96</v>
      </c>
      <c r="BB44" t="s">
        <v>100</v>
      </c>
      <c r="BC44" t="s">
        <v>107</v>
      </c>
      <c r="BD44" t="s">
        <v>97</v>
      </c>
      <c r="BE44" t="s">
        <v>101</v>
      </c>
      <c r="BF44" t="s">
        <v>101</v>
      </c>
      <c r="BG44" t="s">
        <v>96</v>
      </c>
    </row>
    <row r="45" spans="1:59" x14ac:dyDescent="0.3">
      <c r="A45" t="s">
        <v>203</v>
      </c>
      <c r="B45" s="207"/>
      <c r="C45" t="s">
        <v>212</v>
      </c>
      <c r="E45" t="s">
        <v>96</v>
      </c>
      <c r="F45" t="s">
        <v>97</v>
      </c>
      <c r="G45" t="s">
        <v>96</v>
      </c>
      <c r="H45" t="s">
        <v>98</v>
      </c>
      <c r="I45" t="s">
        <v>96</v>
      </c>
      <c r="J45" t="s">
        <v>107</v>
      </c>
      <c r="K45" t="s">
        <v>97</v>
      </c>
      <c r="L45" t="s">
        <v>95</v>
      </c>
      <c r="M45" t="s">
        <v>96</v>
      </c>
      <c r="N45" t="s">
        <v>114</v>
      </c>
      <c r="O45" t="s">
        <v>126</v>
      </c>
      <c r="P45" t="s">
        <v>114</v>
      </c>
      <c r="Q45" t="s">
        <v>116</v>
      </c>
      <c r="R45" t="s">
        <v>114</v>
      </c>
      <c r="S45" t="s">
        <v>116</v>
      </c>
      <c r="T45" t="s">
        <v>114</v>
      </c>
      <c r="U45" t="s">
        <v>114</v>
      </c>
      <c r="V45" t="s">
        <v>114</v>
      </c>
      <c r="W45" t="s">
        <v>96</v>
      </c>
      <c r="X45" t="s">
        <v>95</v>
      </c>
      <c r="Y45" t="s">
        <v>101</v>
      </c>
      <c r="Z45" t="s">
        <v>97</v>
      </c>
      <c r="AA45" t="s">
        <v>96</v>
      </c>
      <c r="AB45" t="s">
        <v>95</v>
      </c>
      <c r="AC45" t="s">
        <v>96</v>
      </c>
      <c r="AD45" t="s">
        <v>97</v>
      </c>
      <c r="AE45" t="s">
        <v>96</v>
      </c>
      <c r="AF45" t="s">
        <v>96</v>
      </c>
      <c r="AG45" t="s">
        <v>97</v>
      </c>
      <c r="AH45" t="s">
        <v>96</v>
      </c>
      <c r="AI45" t="s">
        <v>97</v>
      </c>
      <c r="AJ45" t="s">
        <v>96</v>
      </c>
      <c r="AK45" t="s">
        <v>97</v>
      </c>
      <c r="AL45" t="s">
        <v>101</v>
      </c>
      <c r="AM45" t="s">
        <v>97</v>
      </c>
      <c r="AN45" t="s">
        <v>96</v>
      </c>
      <c r="AO45" t="s">
        <v>97</v>
      </c>
      <c r="AP45" t="s">
        <v>95</v>
      </c>
      <c r="AQ45" t="s">
        <v>96</v>
      </c>
      <c r="AR45" t="s">
        <v>95</v>
      </c>
      <c r="AS45" t="s">
        <v>102</v>
      </c>
      <c r="AT45" t="s">
        <v>108</v>
      </c>
      <c r="AU45" t="s">
        <v>103</v>
      </c>
      <c r="AV45" t="s">
        <v>95</v>
      </c>
      <c r="AW45" t="s">
        <v>96</v>
      </c>
      <c r="AX45" t="s">
        <v>109</v>
      </c>
      <c r="AY45" t="s">
        <v>97</v>
      </c>
      <c r="AZ45" t="s">
        <v>95</v>
      </c>
      <c r="BA45" t="s">
        <v>107</v>
      </c>
      <c r="BB45" t="s">
        <v>100</v>
      </c>
      <c r="BC45" t="s">
        <v>107</v>
      </c>
      <c r="BD45" t="s">
        <v>97</v>
      </c>
      <c r="BE45" t="s">
        <v>101</v>
      </c>
      <c r="BF45" t="s">
        <v>101</v>
      </c>
      <c r="BG45" t="s">
        <v>96</v>
      </c>
    </row>
    <row r="46" spans="1:59" x14ac:dyDescent="0.3">
      <c r="A46" t="s">
        <v>203</v>
      </c>
      <c r="B46" s="207"/>
      <c r="C46" t="s">
        <v>236</v>
      </c>
      <c r="E46" t="s">
        <v>97</v>
      </c>
      <c r="F46" t="s">
        <v>207</v>
      </c>
      <c r="G46" t="s">
        <v>97</v>
      </c>
      <c r="H46" t="s">
        <v>96</v>
      </c>
      <c r="I46" t="s">
        <v>103</v>
      </c>
      <c r="J46" t="s">
        <v>208</v>
      </c>
      <c r="K46" t="s">
        <v>208</v>
      </c>
      <c r="L46" t="s">
        <v>208</v>
      </c>
      <c r="M46" t="s">
        <v>208</v>
      </c>
      <c r="N46" t="s">
        <v>96</v>
      </c>
      <c r="O46" t="s">
        <v>97</v>
      </c>
      <c r="P46" t="s">
        <v>96</v>
      </c>
      <c r="Q46" t="s">
        <v>97</v>
      </c>
      <c r="R46" t="s">
        <v>96</v>
      </c>
      <c r="S46" t="s">
        <v>96</v>
      </c>
      <c r="T46" t="s">
        <v>96</v>
      </c>
      <c r="U46" t="s">
        <v>103</v>
      </c>
      <c r="V46" t="s">
        <v>96</v>
      </c>
      <c r="W46" t="s">
        <v>96</v>
      </c>
      <c r="X46" t="s">
        <v>97</v>
      </c>
      <c r="Y46" t="s">
        <v>101</v>
      </c>
      <c r="Z46" t="s">
        <v>97</v>
      </c>
      <c r="AA46" t="s">
        <v>96</v>
      </c>
      <c r="AB46" t="s">
        <v>95</v>
      </c>
      <c r="AC46" t="s">
        <v>96</v>
      </c>
      <c r="AD46" t="s">
        <v>97</v>
      </c>
      <c r="AE46" t="s">
        <v>96</v>
      </c>
      <c r="AF46" t="s">
        <v>96</v>
      </c>
      <c r="AG46" t="s">
        <v>97</v>
      </c>
      <c r="AH46" t="s">
        <v>96</v>
      </c>
      <c r="AI46" t="s">
        <v>97</v>
      </c>
      <c r="AJ46" t="s">
        <v>96</v>
      </c>
      <c r="AK46" t="s">
        <v>97</v>
      </c>
      <c r="AL46" t="s">
        <v>101</v>
      </c>
      <c r="AM46" t="s">
        <v>97</v>
      </c>
      <c r="AN46" t="s">
        <v>96</v>
      </c>
      <c r="AO46" t="s">
        <v>97</v>
      </c>
      <c r="AP46" t="s">
        <v>95</v>
      </c>
      <c r="AQ46" t="s">
        <v>96</v>
      </c>
      <c r="AR46" t="s">
        <v>95</v>
      </c>
      <c r="AS46" t="s">
        <v>102</v>
      </c>
      <c r="AT46" t="s">
        <v>95</v>
      </c>
      <c r="AU46" t="s">
        <v>103</v>
      </c>
      <c r="AV46" t="s">
        <v>95</v>
      </c>
      <c r="AW46" t="s">
        <v>99</v>
      </c>
      <c r="AX46" t="s">
        <v>109</v>
      </c>
      <c r="AY46" t="s">
        <v>97</v>
      </c>
      <c r="AZ46" t="s">
        <v>95</v>
      </c>
      <c r="BA46" t="s">
        <v>96</v>
      </c>
      <c r="BB46" t="s">
        <v>96</v>
      </c>
      <c r="BC46" t="s">
        <v>107</v>
      </c>
      <c r="BD46" t="s">
        <v>104</v>
      </c>
      <c r="BE46" t="s">
        <v>97</v>
      </c>
      <c r="BF46" t="s">
        <v>108</v>
      </c>
      <c r="BG46" t="s">
        <v>96</v>
      </c>
    </row>
    <row r="47" spans="1:59" x14ac:dyDescent="0.3">
      <c r="A47" t="s">
        <v>203</v>
      </c>
      <c r="B47" s="207"/>
      <c r="C47" t="s">
        <v>222</v>
      </c>
      <c r="E47" t="s">
        <v>96</v>
      </c>
      <c r="F47" t="s">
        <v>209</v>
      </c>
      <c r="G47" t="s">
        <v>97</v>
      </c>
      <c r="H47" t="s">
        <v>96</v>
      </c>
      <c r="I47" t="s">
        <v>102</v>
      </c>
      <c r="J47" t="s">
        <v>107</v>
      </c>
      <c r="K47" t="s">
        <v>97</v>
      </c>
      <c r="L47" t="s">
        <v>123</v>
      </c>
      <c r="M47" t="s">
        <v>114</v>
      </c>
      <c r="N47" t="s">
        <v>114</v>
      </c>
      <c r="O47" t="s">
        <v>95</v>
      </c>
      <c r="P47" t="s">
        <v>96</v>
      </c>
      <c r="Q47" t="s">
        <v>97</v>
      </c>
      <c r="R47" t="s">
        <v>114</v>
      </c>
      <c r="S47" t="s">
        <v>97</v>
      </c>
      <c r="T47" t="s">
        <v>99</v>
      </c>
      <c r="U47" t="s">
        <v>114</v>
      </c>
      <c r="V47" t="s">
        <v>96</v>
      </c>
      <c r="W47" t="s">
        <v>96</v>
      </c>
      <c r="X47" t="s">
        <v>95</v>
      </c>
      <c r="Y47" t="s">
        <v>101</v>
      </c>
      <c r="Z47" t="s">
        <v>97</v>
      </c>
      <c r="AA47" t="s">
        <v>96</v>
      </c>
      <c r="AB47" t="s">
        <v>95</v>
      </c>
      <c r="AC47" t="s">
        <v>96</v>
      </c>
      <c r="AD47" t="s">
        <v>97</v>
      </c>
      <c r="AE47" t="s">
        <v>96</v>
      </c>
      <c r="AF47" t="s">
        <v>96</v>
      </c>
      <c r="AG47" t="s">
        <v>97</v>
      </c>
      <c r="AH47" t="s">
        <v>96</v>
      </c>
      <c r="AI47" t="s">
        <v>97</v>
      </c>
      <c r="AJ47" t="s">
        <v>96</v>
      </c>
      <c r="AK47" t="s">
        <v>97</v>
      </c>
      <c r="AL47" t="s">
        <v>101</v>
      </c>
      <c r="AM47" t="s">
        <v>97</v>
      </c>
      <c r="AN47" t="s">
        <v>96</v>
      </c>
      <c r="AO47" t="s">
        <v>97</v>
      </c>
      <c r="AP47" t="s">
        <v>95</v>
      </c>
      <c r="AQ47" t="s">
        <v>96</v>
      </c>
      <c r="AR47" t="s">
        <v>95</v>
      </c>
      <c r="AS47" t="s">
        <v>102</v>
      </c>
      <c r="AT47" t="s">
        <v>108</v>
      </c>
      <c r="AU47" t="s">
        <v>103</v>
      </c>
      <c r="AV47" t="s">
        <v>95</v>
      </c>
      <c r="AW47" t="s">
        <v>96</v>
      </c>
      <c r="AX47" t="s">
        <v>109</v>
      </c>
      <c r="AY47" t="s">
        <v>97</v>
      </c>
      <c r="AZ47" t="s">
        <v>95</v>
      </c>
      <c r="BA47" t="s">
        <v>96</v>
      </c>
      <c r="BB47" t="s">
        <v>100</v>
      </c>
      <c r="BC47" t="s">
        <v>107</v>
      </c>
      <c r="BD47" t="s">
        <v>97</v>
      </c>
      <c r="BE47" t="s">
        <v>101</v>
      </c>
      <c r="BF47" t="s">
        <v>107</v>
      </c>
      <c r="BG47" t="s">
        <v>96</v>
      </c>
    </row>
    <row r="48" spans="1:59" x14ac:dyDescent="0.3">
      <c r="A48" t="s">
        <v>203</v>
      </c>
      <c r="B48" s="207"/>
      <c r="C48" t="s">
        <v>237</v>
      </c>
      <c r="E48" t="s">
        <v>126</v>
      </c>
      <c r="F48" t="s">
        <v>114</v>
      </c>
      <c r="G48" t="s">
        <v>114</v>
      </c>
      <c r="H48" t="s">
        <v>114</v>
      </c>
      <c r="I48" t="s">
        <v>114</v>
      </c>
      <c r="J48" t="s">
        <v>114</v>
      </c>
      <c r="K48" t="s">
        <v>208</v>
      </c>
      <c r="L48" t="s">
        <v>96</v>
      </c>
      <c r="M48" t="s">
        <v>97</v>
      </c>
      <c r="N48" t="s">
        <v>96</v>
      </c>
      <c r="O48" t="s">
        <v>97</v>
      </c>
      <c r="P48" t="s">
        <v>103</v>
      </c>
      <c r="Q48" t="s">
        <v>97</v>
      </c>
      <c r="R48" t="s">
        <v>97</v>
      </c>
      <c r="S48" t="s">
        <v>96</v>
      </c>
      <c r="T48" t="s">
        <v>96</v>
      </c>
      <c r="U48" t="s">
        <v>97</v>
      </c>
      <c r="V48" t="s">
        <v>208</v>
      </c>
      <c r="W48" t="s">
        <v>114</v>
      </c>
      <c r="X48" t="s">
        <v>95</v>
      </c>
      <c r="Y48" t="s">
        <v>101</v>
      </c>
      <c r="Z48" t="s">
        <v>97</v>
      </c>
      <c r="AA48" t="s">
        <v>96</v>
      </c>
      <c r="AB48" t="s">
        <v>95</v>
      </c>
      <c r="AC48" t="s">
        <v>96</v>
      </c>
      <c r="AD48" t="s">
        <v>97</v>
      </c>
      <c r="AE48" t="s">
        <v>96</v>
      </c>
      <c r="AF48" t="s">
        <v>96</v>
      </c>
      <c r="AG48" t="s">
        <v>97</v>
      </c>
      <c r="AH48" t="s">
        <v>96</v>
      </c>
      <c r="AI48" t="s">
        <v>97</v>
      </c>
      <c r="AJ48" t="s">
        <v>96</v>
      </c>
      <c r="AK48" t="s">
        <v>97</v>
      </c>
      <c r="AL48" t="s">
        <v>101</v>
      </c>
      <c r="AM48" t="s">
        <v>97</v>
      </c>
      <c r="AN48" t="s">
        <v>96</v>
      </c>
      <c r="AO48" t="s">
        <v>97</v>
      </c>
      <c r="AP48" t="s">
        <v>95</v>
      </c>
      <c r="AQ48" t="s">
        <v>96</v>
      </c>
      <c r="AR48" t="s">
        <v>96</v>
      </c>
      <c r="AS48" t="s">
        <v>101</v>
      </c>
      <c r="AT48" t="s">
        <v>95</v>
      </c>
      <c r="AU48" t="s">
        <v>103</v>
      </c>
      <c r="AV48" t="s">
        <v>111</v>
      </c>
      <c r="AW48" t="s">
        <v>96</v>
      </c>
      <c r="AX48" t="s">
        <v>119</v>
      </c>
      <c r="AY48" t="s">
        <v>97</v>
      </c>
      <c r="AZ48" t="s">
        <v>95</v>
      </c>
      <c r="BA48" t="s">
        <v>96</v>
      </c>
      <c r="BB48" t="s">
        <v>96</v>
      </c>
      <c r="BC48" t="s">
        <v>107</v>
      </c>
      <c r="BD48" t="s">
        <v>101</v>
      </c>
      <c r="BE48" t="s">
        <v>103</v>
      </c>
      <c r="BF48" t="s">
        <v>101</v>
      </c>
      <c r="BG48" t="s">
        <v>96</v>
      </c>
    </row>
    <row r="49" spans="1:59" x14ac:dyDescent="0.3">
      <c r="A49" t="s">
        <v>203</v>
      </c>
      <c r="B49" s="207"/>
      <c r="C49" t="s">
        <v>227</v>
      </c>
      <c r="E49" t="s">
        <v>96</v>
      </c>
      <c r="F49" t="s">
        <v>103</v>
      </c>
      <c r="G49" t="s">
        <v>103</v>
      </c>
      <c r="H49" t="s">
        <v>95</v>
      </c>
      <c r="I49" t="s">
        <v>96</v>
      </c>
      <c r="J49" t="s">
        <v>208</v>
      </c>
      <c r="K49" t="s">
        <v>208</v>
      </c>
      <c r="L49" t="s">
        <v>208</v>
      </c>
      <c r="M49" t="s">
        <v>208</v>
      </c>
      <c r="N49" t="s">
        <v>114</v>
      </c>
      <c r="O49" t="s">
        <v>95</v>
      </c>
      <c r="P49" t="s">
        <v>96</v>
      </c>
      <c r="Q49" t="s">
        <v>95</v>
      </c>
      <c r="R49" t="s">
        <v>96</v>
      </c>
      <c r="S49" t="s">
        <v>97</v>
      </c>
      <c r="T49" t="s">
        <v>96</v>
      </c>
      <c r="U49" t="s">
        <v>103</v>
      </c>
      <c r="V49" t="s">
        <v>208</v>
      </c>
      <c r="W49" t="s">
        <v>103</v>
      </c>
      <c r="X49" t="s">
        <v>95</v>
      </c>
      <c r="Y49" t="s">
        <v>101</v>
      </c>
      <c r="Z49" t="s">
        <v>97</v>
      </c>
      <c r="AA49" t="s">
        <v>96</v>
      </c>
      <c r="AB49" t="s">
        <v>95</v>
      </c>
      <c r="AC49" t="s">
        <v>96</v>
      </c>
      <c r="AD49" t="s">
        <v>97</v>
      </c>
      <c r="AE49" t="s">
        <v>96</v>
      </c>
      <c r="AF49" t="s">
        <v>96</v>
      </c>
      <c r="AG49" t="s">
        <v>97</v>
      </c>
      <c r="AH49" t="s">
        <v>96</v>
      </c>
      <c r="AI49" t="s">
        <v>97</v>
      </c>
      <c r="AJ49" t="s">
        <v>96</v>
      </c>
      <c r="AK49" t="s">
        <v>97</v>
      </c>
      <c r="AL49" t="s">
        <v>101</v>
      </c>
      <c r="AM49" t="s">
        <v>97</v>
      </c>
      <c r="AN49" t="s">
        <v>96</v>
      </c>
      <c r="AO49" t="s">
        <v>97</v>
      </c>
      <c r="AP49" t="s">
        <v>95</v>
      </c>
      <c r="AQ49" t="s">
        <v>96</v>
      </c>
      <c r="AR49" t="s">
        <v>95</v>
      </c>
      <c r="AS49" t="s">
        <v>96</v>
      </c>
      <c r="AT49" t="s">
        <v>108</v>
      </c>
      <c r="AU49" t="s">
        <v>103</v>
      </c>
      <c r="AV49" t="s">
        <v>95</v>
      </c>
      <c r="AW49" t="s">
        <v>108</v>
      </c>
      <c r="AX49" t="s">
        <v>109</v>
      </c>
      <c r="AY49" t="s">
        <v>102</v>
      </c>
      <c r="AZ49" t="s">
        <v>108</v>
      </c>
      <c r="BA49" t="s">
        <v>96</v>
      </c>
      <c r="BB49" t="s">
        <v>96</v>
      </c>
      <c r="BC49" t="s">
        <v>108</v>
      </c>
      <c r="BD49" t="s">
        <v>101</v>
      </c>
      <c r="BE49" t="s">
        <v>97</v>
      </c>
      <c r="BF49" t="s">
        <v>101</v>
      </c>
      <c r="BG49" t="s">
        <v>96</v>
      </c>
    </row>
    <row r="50" spans="1:59" x14ac:dyDescent="0.3">
      <c r="A50" t="s">
        <v>203</v>
      </c>
      <c r="B50" s="207"/>
      <c r="C50" t="s">
        <v>219</v>
      </c>
      <c r="E50" t="s">
        <v>96</v>
      </c>
      <c r="F50" t="s">
        <v>105</v>
      </c>
      <c r="G50" t="s">
        <v>105</v>
      </c>
      <c r="H50" t="s">
        <v>114</v>
      </c>
      <c r="I50" t="s">
        <v>114</v>
      </c>
      <c r="J50" t="s">
        <v>105</v>
      </c>
      <c r="K50" t="s">
        <v>208</v>
      </c>
      <c r="L50" t="s">
        <v>116</v>
      </c>
      <c r="M50" t="s">
        <v>116</v>
      </c>
      <c r="N50" t="s">
        <v>208</v>
      </c>
      <c r="O50" t="s">
        <v>126</v>
      </c>
      <c r="P50" t="s">
        <v>114</v>
      </c>
      <c r="Q50" t="s">
        <v>208</v>
      </c>
      <c r="R50" t="s">
        <v>208</v>
      </c>
      <c r="S50" t="s">
        <v>116</v>
      </c>
      <c r="T50" t="s">
        <v>96</v>
      </c>
      <c r="U50" t="s">
        <v>96</v>
      </c>
      <c r="V50" t="s">
        <v>208</v>
      </c>
      <c r="W50" t="s">
        <v>96</v>
      </c>
      <c r="X50" t="s">
        <v>108</v>
      </c>
      <c r="Y50" t="s">
        <v>108</v>
      </c>
      <c r="Z50" t="s">
        <v>97</v>
      </c>
      <c r="AA50" t="s">
        <v>96</v>
      </c>
      <c r="AB50" t="s">
        <v>95</v>
      </c>
      <c r="AC50" t="s">
        <v>96</v>
      </c>
      <c r="AD50" t="s">
        <v>97</v>
      </c>
      <c r="AE50" t="s">
        <v>96</v>
      </c>
      <c r="AF50" t="s">
        <v>96</v>
      </c>
      <c r="AG50" t="s">
        <v>97</v>
      </c>
      <c r="AH50" t="s">
        <v>96</v>
      </c>
      <c r="AI50" t="s">
        <v>97</v>
      </c>
      <c r="AJ50" t="s">
        <v>98</v>
      </c>
      <c r="AK50" t="s">
        <v>97</v>
      </c>
      <c r="AL50" t="s">
        <v>101</v>
      </c>
      <c r="AM50" t="s">
        <v>97</v>
      </c>
      <c r="AN50" t="s">
        <v>96</v>
      </c>
      <c r="AO50" t="s">
        <v>97</v>
      </c>
      <c r="AP50" t="s">
        <v>95</v>
      </c>
      <c r="AQ50" t="s">
        <v>96</v>
      </c>
      <c r="AR50" t="s">
        <v>95</v>
      </c>
      <c r="AS50" t="s">
        <v>96</v>
      </c>
      <c r="AT50" t="s">
        <v>99</v>
      </c>
      <c r="AU50" t="s">
        <v>96</v>
      </c>
      <c r="AV50" t="s">
        <v>103</v>
      </c>
      <c r="AW50" t="s">
        <v>96</v>
      </c>
      <c r="AX50" t="s">
        <v>103</v>
      </c>
      <c r="AY50" t="s">
        <v>97</v>
      </c>
      <c r="AZ50" t="s">
        <v>95</v>
      </c>
      <c r="BA50" t="s">
        <v>96</v>
      </c>
      <c r="BB50" t="s">
        <v>123</v>
      </c>
      <c r="BC50" t="s">
        <v>101</v>
      </c>
      <c r="BD50" t="s">
        <v>104</v>
      </c>
      <c r="BE50" t="s">
        <v>96</v>
      </c>
      <c r="BF50" t="s">
        <v>101</v>
      </c>
      <c r="BG50" t="s">
        <v>96</v>
      </c>
    </row>
    <row r="51" spans="1:59" x14ac:dyDescent="0.3">
      <c r="A51" t="s">
        <v>203</v>
      </c>
      <c r="B51" s="207"/>
      <c r="C51" t="s">
        <v>238</v>
      </c>
      <c r="E51" t="s">
        <v>126</v>
      </c>
      <c r="F51" t="s">
        <v>208</v>
      </c>
      <c r="G51" t="s">
        <v>126</v>
      </c>
      <c r="H51" t="s">
        <v>114</v>
      </c>
      <c r="I51" t="s">
        <v>114</v>
      </c>
      <c r="J51" t="s">
        <v>105</v>
      </c>
      <c r="K51" t="s">
        <v>208</v>
      </c>
      <c r="L51" t="s">
        <v>116</v>
      </c>
      <c r="M51" t="s">
        <v>114</v>
      </c>
      <c r="N51" t="s">
        <v>208</v>
      </c>
      <c r="O51" t="s">
        <v>126</v>
      </c>
      <c r="P51" t="s">
        <v>114</v>
      </c>
      <c r="Q51" t="s">
        <v>105</v>
      </c>
      <c r="R51" t="s">
        <v>114</v>
      </c>
      <c r="S51" t="s">
        <v>97</v>
      </c>
      <c r="T51" t="s">
        <v>96</v>
      </c>
      <c r="U51" t="s">
        <v>96</v>
      </c>
      <c r="V51" t="s">
        <v>228</v>
      </c>
      <c r="W51" t="s">
        <v>114</v>
      </c>
      <c r="X51" t="s">
        <v>101</v>
      </c>
      <c r="Y51" t="s">
        <v>101</v>
      </c>
      <c r="Z51" t="s">
        <v>97</v>
      </c>
      <c r="AA51" t="s">
        <v>96</v>
      </c>
      <c r="AB51" t="s">
        <v>95</v>
      </c>
      <c r="AC51" t="s">
        <v>96</v>
      </c>
      <c r="AD51" t="s">
        <v>97</v>
      </c>
      <c r="AE51" t="s">
        <v>96</v>
      </c>
      <c r="AF51" t="s">
        <v>96</v>
      </c>
      <c r="AG51" t="s">
        <v>97</v>
      </c>
      <c r="AH51" t="s">
        <v>96</v>
      </c>
      <c r="AI51" t="s">
        <v>97</v>
      </c>
      <c r="AJ51" t="s">
        <v>96</v>
      </c>
      <c r="AK51" t="s">
        <v>97</v>
      </c>
      <c r="AL51" t="s">
        <v>101</v>
      </c>
      <c r="AM51" t="s">
        <v>97</v>
      </c>
      <c r="AN51" t="s">
        <v>96</v>
      </c>
      <c r="AO51" t="s">
        <v>97</v>
      </c>
      <c r="AP51" t="s">
        <v>95</v>
      </c>
      <c r="AQ51" t="s">
        <v>96</v>
      </c>
      <c r="AR51" t="s">
        <v>95</v>
      </c>
      <c r="AS51" t="s">
        <v>102</v>
      </c>
      <c r="AT51" t="s">
        <v>108</v>
      </c>
      <c r="AU51" t="s">
        <v>208</v>
      </c>
      <c r="AV51" t="s">
        <v>208</v>
      </c>
      <c r="AW51" t="s">
        <v>96</v>
      </c>
      <c r="AX51" t="s">
        <v>103</v>
      </c>
      <c r="AY51" t="s">
        <v>96</v>
      </c>
      <c r="AZ51" t="s">
        <v>123</v>
      </c>
      <c r="BA51" t="s">
        <v>102</v>
      </c>
      <c r="BB51" t="s">
        <v>95</v>
      </c>
      <c r="BC51" t="s">
        <v>107</v>
      </c>
      <c r="BD51" t="s">
        <v>95</v>
      </c>
      <c r="BE51" t="s">
        <v>97</v>
      </c>
      <c r="BF51" t="s">
        <v>101</v>
      </c>
      <c r="BG51" t="s">
        <v>96</v>
      </c>
    </row>
    <row r="52" spans="1:59" x14ac:dyDescent="0.3">
      <c r="A52" t="s">
        <v>203</v>
      </c>
      <c r="B52" s="207"/>
      <c r="C52" t="s">
        <v>226</v>
      </c>
      <c r="E52" t="s">
        <v>114</v>
      </c>
      <c r="F52" t="s">
        <v>116</v>
      </c>
      <c r="G52" t="s">
        <v>116</v>
      </c>
      <c r="H52" t="s">
        <v>114</v>
      </c>
      <c r="I52" t="s">
        <v>96</v>
      </c>
      <c r="J52" t="s">
        <v>208</v>
      </c>
      <c r="K52" t="s">
        <v>208</v>
      </c>
      <c r="L52" t="s">
        <v>95</v>
      </c>
      <c r="M52" t="s">
        <v>207</v>
      </c>
      <c r="N52" t="s">
        <v>96</v>
      </c>
      <c r="O52" t="s">
        <v>95</v>
      </c>
      <c r="P52" t="s">
        <v>101</v>
      </c>
      <c r="Q52" t="s">
        <v>119</v>
      </c>
      <c r="R52" t="s">
        <v>208</v>
      </c>
      <c r="S52" t="s">
        <v>97</v>
      </c>
      <c r="T52" t="s">
        <v>96</v>
      </c>
      <c r="U52" t="s">
        <v>97</v>
      </c>
      <c r="V52" t="s">
        <v>96</v>
      </c>
      <c r="W52" t="s">
        <v>96</v>
      </c>
      <c r="X52" t="s">
        <v>95</v>
      </c>
      <c r="Y52" t="s">
        <v>101</v>
      </c>
      <c r="Z52" t="s">
        <v>97</v>
      </c>
      <c r="AA52" t="s">
        <v>96</v>
      </c>
      <c r="AB52" t="s">
        <v>95</v>
      </c>
      <c r="AC52" t="s">
        <v>96</v>
      </c>
      <c r="AD52" t="s">
        <v>97</v>
      </c>
      <c r="AE52" t="s">
        <v>96</v>
      </c>
      <c r="AF52" t="s">
        <v>96</v>
      </c>
      <c r="AG52" t="s">
        <v>97</v>
      </c>
      <c r="AH52" t="s">
        <v>96</v>
      </c>
      <c r="AI52" t="s">
        <v>97</v>
      </c>
      <c r="AJ52" t="s">
        <v>96</v>
      </c>
      <c r="AK52" t="s">
        <v>97</v>
      </c>
      <c r="AL52" t="s">
        <v>101</v>
      </c>
      <c r="AM52" t="s">
        <v>97</v>
      </c>
      <c r="AN52" t="s">
        <v>96</v>
      </c>
      <c r="AO52" t="s">
        <v>97</v>
      </c>
      <c r="AP52" t="s">
        <v>95</v>
      </c>
      <c r="AQ52" t="s">
        <v>96</v>
      </c>
      <c r="AR52" t="s">
        <v>95</v>
      </c>
      <c r="AS52" t="s">
        <v>102</v>
      </c>
      <c r="AT52" t="s">
        <v>95</v>
      </c>
      <c r="AU52" t="s">
        <v>103</v>
      </c>
      <c r="AV52" t="s">
        <v>95</v>
      </c>
      <c r="AW52" t="s">
        <v>99</v>
      </c>
      <c r="AX52" t="s">
        <v>119</v>
      </c>
      <c r="AY52" t="s">
        <v>97</v>
      </c>
      <c r="AZ52" t="s">
        <v>95</v>
      </c>
      <c r="BA52" t="s">
        <v>96</v>
      </c>
      <c r="BB52" t="s">
        <v>102</v>
      </c>
      <c r="BC52" t="s">
        <v>101</v>
      </c>
      <c r="BD52" t="s">
        <v>104</v>
      </c>
      <c r="BE52" t="s">
        <v>97</v>
      </c>
      <c r="BF52" t="s">
        <v>101</v>
      </c>
      <c r="BG52" t="s">
        <v>96</v>
      </c>
    </row>
    <row r="53" spans="1:59" x14ac:dyDescent="0.3">
      <c r="A53" t="s">
        <v>203</v>
      </c>
      <c r="B53" s="207"/>
      <c r="C53" t="s">
        <v>218</v>
      </c>
      <c r="E53" t="s">
        <v>114</v>
      </c>
      <c r="F53" t="s">
        <v>208</v>
      </c>
      <c r="G53" t="s">
        <v>208</v>
      </c>
      <c r="H53" t="s">
        <v>208</v>
      </c>
      <c r="I53" t="s">
        <v>208</v>
      </c>
      <c r="J53" t="s">
        <v>208</v>
      </c>
      <c r="K53" t="s">
        <v>208</v>
      </c>
      <c r="L53" t="s">
        <v>97</v>
      </c>
      <c r="M53" t="s">
        <v>101</v>
      </c>
      <c r="N53" t="s">
        <v>214</v>
      </c>
      <c r="O53" t="s">
        <v>105</v>
      </c>
      <c r="P53" t="s">
        <v>95</v>
      </c>
      <c r="Q53" t="s">
        <v>97</v>
      </c>
      <c r="R53" t="s">
        <v>96</v>
      </c>
      <c r="S53" t="s">
        <v>97</v>
      </c>
      <c r="T53" t="s">
        <v>102</v>
      </c>
      <c r="U53" t="s">
        <v>96</v>
      </c>
      <c r="V53" t="s">
        <v>96</v>
      </c>
      <c r="W53" t="s">
        <v>97</v>
      </c>
      <c r="X53" t="s">
        <v>95</v>
      </c>
      <c r="Y53" t="s">
        <v>101</v>
      </c>
      <c r="Z53" t="s">
        <v>97</v>
      </c>
      <c r="AA53" t="s">
        <v>96</v>
      </c>
      <c r="AB53" t="s">
        <v>95</v>
      </c>
      <c r="AC53" t="s">
        <v>96</v>
      </c>
      <c r="AD53" t="s">
        <v>97</v>
      </c>
      <c r="AE53" t="s">
        <v>96</v>
      </c>
      <c r="AF53" t="s">
        <v>96</v>
      </c>
      <c r="AG53" t="s">
        <v>97</v>
      </c>
      <c r="AH53" t="s">
        <v>96</v>
      </c>
      <c r="AI53" t="s">
        <v>97</v>
      </c>
      <c r="AJ53" t="s">
        <v>96</v>
      </c>
      <c r="AK53" t="s">
        <v>97</v>
      </c>
      <c r="AL53" t="s">
        <v>101</v>
      </c>
      <c r="AM53" t="s">
        <v>97</v>
      </c>
      <c r="AN53" t="s">
        <v>96</v>
      </c>
      <c r="AO53" t="s">
        <v>97</v>
      </c>
      <c r="AP53" t="s">
        <v>95</v>
      </c>
      <c r="AQ53" t="s">
        <v>96</v>
      </c>
      <c r="AR53" t="s">
        <v>95</v>
      </c>
      <c r="AS53" t="s">
        <v>96</v>
      </c>
      <c r="AT53" t="s">
        <v>95</v>
      </c>
      <c r="AU53" t="s">
        <v>96</v>
      </c>
      <c r="AV53" t="s">
        <v>95</v>
      </c>
      <c r="AW53" t="s">
        <v>99</v>
      </c>
      <c r="AX53" t="s">
        <v>97</v>
      </c>
      <c r="AY53" t="s">
        <v>108</v>
      </c>
      <c r="AZ53" t="s">
        <v>96</v>
      </c>
      <c r="BA53" t="s">
        <v>96</v>
      </c>
      <c r="BB53" t="s">
        <v>208</v>
      </c>
      <c r="BC53" t="s">
        <v>101</v>
      </c>
      <c r="BD53" t="s">
        <v>97</v>
      </c>
      <c r="BE53" t="s">
        <v>97</v>
      </c>
      <c r="BF53" t="s">
        <v>101</v>
      </c>
      <c r="BG53" t="s">
        <v>96</v>
      </c>
    </row>
    <row r="54" spans="1:59" x14ac:dyDescent="0.3">
      <c r="A54" t="s">
        <v>203</v>
      </c>
      <c r="B54" s="207"/>
      <c r="C54" t="s">
        <v>239</v>
      </c>
      <c r="E54" t="s">
        <v>96</v>
      </c>
      <c r="F54" t="s">
        <v>97</v>
      </c>
      <c r="G54" t="s">
        <v>103</v>
      </c>
      <c r="H54" t="s">
        <v>107</v>
      </c>
      <c r="I54" t="s">
        <v>114</v>
      </c>
      <c r="J54" t="s">
        <v>126</v>
      </c>
      <c r="K54" t="s">
        <v>208</v>
      </c>
      <c r="L54" t="s">
        <v>96</v>
      </c>
      <c r="M54" t="s">
        <v>208</v>
      </c>
      <c r="N54" t="s">
        <v>96</v>
      </c>
      <c r="O54" t="s">
        <v>95</v>
      </c>
      <c r="P54" t="s">
        <v>96</v>
      </c>
      <c r="Q54" t="s">
        <v>95</v>
      </c>
      <c r="R54" t="s">
        <v>96</v>
      </c>
      <c r="S54" t="s">
        <v>119</v>
      </c>
      <c r="T54" t="s">
        <v>98</v>
      </c>
      <c r="U54" t="s">
        <v>97</v>
      </c>
      <c r="V54" t="s">
        <v>96</v>
      </c>
      <c r="W54" t="s">
        <v>96</v>
      </c>
      <c r="X54" t="s">
        <v>95</v>
      </c>
      <c r="Y54" t="s">
        <v>101</v>
      </c>
      <c r="Z54" t="s">
        <v>97</v>
      </c>
      <c r="AA54" t="s">
        <v>96</v>
      </c>
      <c r="AB54" t="s">
        <v>95</v>
      </c>
      <c r="AC54" t="s">
        <v>96</v>
      </c>
      <c r="AD54" t="s">
        <v>97</v>
      </c>
      <c r="AE54" t="s">
        <v>96</v>
      </c>
      <c r="AF54" t="s">
        <v>96</v>
      </c>
      <c r="AG54" t="s">
        <v>97</v>
      </c>
      <c r="AH54" t="s">
        <v>96</v>
      </c>
      <c r="AI54" t="s">
        <v>97</v>
      </c>
      <c r="AJ54" t="s">
        <v>96</v>
      </c>
      <c r="AK54" t="s">
        <v>97</v>
      </c>
      <c r="AL54" t="s">
        <v>101</v>
      </c>
      <c r="AM54" t="s">
        <v>97</v>
      </c>
      <c r="AN54" t="s">
        <v>96</v>
      </c>
      <c r="AO54" t="s">
        <v>97</v>
      </c>
      <c r="AP54" t="s">
        <v>95</v>
      </c>
      <c r="AQ54" t="s">
        <v>96</v>
      </c>
      <c r="AR54" t="s">
        <v>95</v>
      </c>
      <c r="AS54" t="s">
        <v>102</v>
      </c>
      <c r="AT54" t="s">
        <v>95</v>
      </c>
      <c r="AU54" t="s">
        <v>103</v>
      </c>
      <c r="AV54" t="s">
        <v>95</v>
      </c>
      <c r="AW54" t="s">
        <v>99</v>
      </c>
      <c r="AX54" t="s">
        <v>109</v>
      </c>
      <c r="AY54" t="s">
        <v>97</v>
      </c>
      <c r="AZ54" t="s">
        <v>95</v>
      </c>
      <c r="BA54" t="s">
        <v>96</v>
      </c>
      <c r="BB54" t="s">
        <v>96</v>
      </c>
      <c r="BC54" t="s">
        <v>107</v>
      </c>
      <c r="BD54" t="s">
        <v>104</v>
      </c>
      <c r="BE54" t="s">
        <v>97</v>
      </c>
      <c r="BF54" t="s">
        <v>101</v>
      </c>
      <c r="BG54" t="s">
        <v>96</v>
      </c>
    </row>
    <row r="55" spans="1:59" x14ac:dyDescent="0.3">
      <c r="A55" t="s">
        <v>203</v>
      </c>
      <c r="B55" s="207"/>
      <c r="C55" t="s">
        <v>240</v>
      </c>
      <c r="E55" t="s">
        <v>97</v>
      </c>
      <c r="F55" t="s">
        <v>96</v>
      </c>
      <c r="G55" t="s">
        <v>97</v>
      </c>
      <c r="H55" t="s">
        <v>97</v>
      </c>
      <c r="I55" t="s">
        <v>96</v>
      </c>
      <c r="J55" t="s">
        <v>208</v>
      </c>
      <c r="K55" t="s">
        <v>208</v>
      </c>
      <c r="L55" t="s">
        <v>114</v>
      </c>
      <c r="M55" t="s">
        <v>103</v>
      </c>
      <c r="N55" t="s">
        <v>96</v>
      </c>
      <c r="O55" t="s">
        <v>95</v>
      </c>
      <c r="P55" t="s">
        <v>96</v>
      </c>
      <c r="Q55" t="s">
        <v>95</v>
      </c>
      <c r="R55" t="s">
        <v>208</v>
      </c>
      <c r="S55" t="s">
        <v>103</v>
      </c>
      <c r="T55" t="s">
        <v>96</v>
      </c>
      <c r="U55" t="s">
        <v>97</v>
      </c>
      <c r="V55" t="s">
        <v>96</v>
      </c>
      <c r="W55" t="s">
        <v>96</v>
      </c>
      <c r="X55" t="s">
        <v>95</v>
      </c>
      <c r="Y55" t="s">
        <v>101</v>
      </c>
      <c r="Z55" t="s">
        <v>97</v>
      </c>
      <c r="AA55" t="s">
        <v>96</v>
      </c>
      <c r="AB55" t="s">
        <v>95</v>
      </c>
      <c r="AC55" t="s">
        <v>96</v>
      </c>
      <c r="AD55" t="s">
        <v>97</v>
      </c>
      <c r="AE55" t="s">
        <v>96</v>
      </c>
      <c r="AF55" t="s">
        <v>96</v>
      </c>
      <c r="AG55" t="s">
        <v>97</v>
      </c>
      <c r="AH55" t="s">
        <v>96</v>
      </c>
      <c r="AI55" t="s">
        <v>97</v>
      </c>
      <c r="AJ55" t="s">
        <v>96</v>
      </c>
      <c r="AK55" t="s">
        <v>97</v>
      </c>
      <c r="AL55" t="s">
        <v>101</v>
      </c>
      <c r="AM55" t="s">
        <v>97</v>
      </c>
      <c r="AN55" t="s">
        <v>96</v>
      </c>
      <c r="AO55" t="s">
        <v>97</v>
      </c>
      <c r="AP55" t="s">
        <v>95</v>
      </c>
      <c r="AQ55" t="s">
        <v>96</v>
      </c>
      <c r="AR55" t="s">
        <v>95</v>
      </c>
      <c r="AS55" t="s">
        <v>102</v>
      </c>
      <c r="AT55" t="s">
        <v>95</v>
      </c>
      <c r="AU55" t="s">
        <v>103</v>
      </c>
      <c r="AV55" t="s">
        <v>95</v>
      </c>
      <c r="AW55" t="s">
        <v>99</v>
      </c>
      <c r="AX55" t="s">
        <v>109</v>
      </c>
      <c r="AY55" t="s">
        <v>97</v>
      </c>
      <c r="AZ55" t="s">
        <v>95</v>
      </c>
      <c r="BA55" t="s">
        <v>96</v>
      </c>
      <c r="BB55" t="s">
        <v>96</v>
      </c>
      <c r="BC55" t="s">
        <v>107</v>
      </c>
      <c r="BD55" t="s">
        <v>104</v>
      </c>
      <c r="BE55" t="s">
        <v>97</v>
      </c>
      <c r="BF55" t="s">
        <v>101</v>
      </c>
      <c r="BG55" t="s">
        <v>96</v>
      </c>
    </row>
    <row r="56" spans="1:59" x14ac:dyDescent="0.3">
      <c r="A56" t="s">
        <v>203</v>
      </c>
      <c r="B56" s="206" t="s">
        <v>241</v>
      </c>
      <c r="C56" t="s">
        <v>242</v>
      </c>
      <c r="E56" t="s">
        <v>105</v>
      </c>
      <c r="F56" t="s">
        <v>105</v>
      </c>
      <c r="G56" t="s">
        <v>208</v>
      </c>
      <c r="H56" t="s">
        <v>208</v>
      </c>
      <c r="I56" t="s">
        <v>208</v>
      </c>
      <c r="J56" t="s">
        <v>208</v>
      </c>
      <c r="K56" t="s">
        <v>116</v>
      </c>
      <c r="L56" t="s">
        <v>114</v>
      </c>
      <c r="M56" t="s">
        <v>208</v>
      </c>
      <c r="N56" t="s">
        <v>208</v>
      </c>
      <c r="O56" t="s">
        <v>208</v>
      </c>
      <c r="P56" t="s">
        <v>126</v>
      </c>
      <c r="Q56" t="s">
        <v>116</v>
      </c>
      <c r="R56" t="s">
        <v>105</v>
      </c>
      <c r="S56" t="s">
        <v>114</v>
      </c>
      <c r="T56" t="s">
        <v>97</v>
      </c>
      <c r="U56" t="s">
        <v>96</v>
      </c>
      <c r="V56" t="s">
        <v>96</v>
      </c>
      <c r="W56" t="s">
        <v>102</v>
      </c>
      <c r="X56" t="s">
        <v>108</v>
      </c>
      <c r="Y56" t="s">
        <v>101</v>
      </c>
      <c r="Z56" t="s">
        <v>97</v>
      </c>
      <c r="AA56" t="s">
        <v>96</v>
      </c>
      <c r="AB56" t="s">
        <v>95</v>
      </c>
      <c r="AC56" t="s">
        <v>96</v>
      </c>
      <c r="AD56" t="s">
        <v>97</v>
      </c>
      <c r="AE56" t="s">
        <v>96</v>
      </c>
      <c r="AF56" t="s">
        <v>96</v>
      </c>
      <c r="AG56" t="s">
        <v>97</v>
      </c>
      <c r="AH56" t="s">
        <v>96</v>
      </c>
      <c r="AI56" t="s">
        <v>97</v>
      </c>
      <c r="AJ56" t="s">
        <v>96</v>
      </c>
      <c r="AK56" t="s">
        <v>103</v>
      </c>
      <c r="AL56" t="s">
        <v>101</v>
      </c>
      <c r="AM56" t="s">
        <v>97</v>
      </c>
      <c r="AN56" t="s">
        <v>96</v>
      </c>
      <c r="AO56" t="s">
        <v>97</v>
      </c>
      <c r="AP56" t="s">
        <v>95</v>
      </c>
      <c r="AQ56" t="s">
        <v>96</v>
      </c>
      <c r="AR56" t="s">
        <v>95</v>
      </c>
      <c r="AS56" t="s">
        <v>102</v>
      </c>
      <c r="AT56" t="s">
        <v>95</v>
      </c>
      <c r="AU56" t="s">
        <v>96</v>
      </c>
      <c r="AV56" t="s">
        <v>103</v>
      </c>
      <c r="AW56" t="s">
        <v>96</v>
      </c>
      <c r="AX56" t="s">
        <v>103</v>
      </c>
      <c r="AY56" t="s">
        <v>97</v>
      </c>
      <c r="AZ56" t="s">
        <v>95</v>
      </c>
      <c r="BA56" t="s">
        <v>96</v>
      </c>
      <c r="BB56" t="s">
        <v>100</v>
      </c>
      <c r="BC56" t="s">
        <v>105</v>
      </c>
      <c r="BD56" t="s">
        <v>101</v>
      </c>
      <c r="BE56" t="s">
        <v>97</v>
      </c>
      <c r="BF56" t="s">
        <v>123</v>
      </c>
      <c r="BG56" t="s">
        <v>95</v>
      </c>
    </row>
    <row r="57" spans="1:59" x14ac:dyDescent="0.3">
      <c r="A57" t="s">
        <v>203</v>
      </c>
      <c r="B57" s="206"/>
      <c r="C57" t="s">
        <v>222</v>
      </c>
      <c r="E57" t="s">
        <v>105</v>
      </c>
      <c r="F57" t="s">
        <v>114</v>
      </c>
      <c r="G57" t="s">
        <v>208</v>
      </c>
      <c r="H57" t="s">
        <v>103</v>
      </c>
      <c r="I57" t="s">
        <v>96</v>
      </c>
      <c r="J57" t="s">
        <v>97</v>
      </c>
      <c r="K57" t="s">
        <v>96</v>
      </c>
      <c r="L57" t="s">
        <v>96</v>
      </c>
      <c r="M57" t="s">
        <v>96</v>
      </c>
      <c r="N57" t="s">
        <v>95</v>
      </c>
      <c r="O57" t="s">
        <v>97</v>
      </c>
      <c r="P57" t="s">
        <v>95</v>
      </c>
      <c r="Q57" t="s">
        <v>96</v>
      </c>
      <c r="R57" t="s">
        <v>107</v>
      </c>
      <c r="S57" t="s">
        <v>95</v>
      </c>
      <c r="T57" t="s">
        <v>97</v>
      </c>
      <c r="U57" t="s">
        <v>96</v>
      </c>
      <c r="V57" t="s">
        <v>96</v>
      </c>
      <c r="W57" t="s">
        <v>96</v>
      </c>
      <c r="X57" t="s">
        <v>95</v>
      </c>
      <c r="Y57" t="s">
        <v>101</v>
      </c>
      <c r="Z57" t="s">
        <v>97</v>
      </c>
      <c r="AA57" t="s">
        <v>96</v>
      </c>
      <c r="AB57" t="s">
        <v>95</v>
      </c>
      <c r="AC57" t="s">
        <v>96</v>
      </c>
      <c r="AD57" t="s">
        <v>97</v>
      </c>
      <c r="AE57" t="s">
        <v>96</v>
      </c>
      <c r="AF57" t="s">
        <v>96</v>
      </c>
      <c r="AG57" t="s">
        <v>97</v>
      </c>
      <c r="AH57" t="s">
        <v>96</v>
      </c>
      <c r="AI57" t="s">
        <v>97</v>
      </c>
      <c r="AJ57" t="s">
        <v>96</v>
      </c>
      <c r="AK57" t="s">
        <v>97</v>
      </c>
      <c r="AL57" t="s">
        <v>101</v>
      </c>
      <c r="AM57" t="s">
        <v>97</v>
      </c>
      <c r="AN57" t="s">
        <v>96</v>
      </c>
      <c r="AO57" t="s">
        <v>97</v>
      </c>
      <c r="AP57" t="s">
        <v>95</v>
      </c>
      <c r="AQ57" t="s">
        <v>96</v>
      </c>
      <c r="AR57" t="s">
        <v>95</v>
      </c>
      <c r="AS57" t="s">
        <v>102</v>
      </c>
      <c r="AT57" t="s">
        <v>95</v>
      </c>
      <c r="AU57" t="s">
        <v>96</v>
      </c>
      <c r="AV57" t="s">
        <v>96</v>
      </c>
      <c r="AW57" t="s">
        <v>96</v>
      </c>
      <c r="AX57" t="s">
        <v>103</v>
      </c>
      <c r="AY57" t="s">
        <v>97</v>
      </c>
      <c r="AZ57" t="s">
        <v>95</v>
      </c>
      <c r="BA57" t="s">
        <v>96</v>
      </c>
      <c r="BB57" t="s">
        <v>100</v>
      </c>
      <c r="BC57" t="s">
        <v>107</v>
      </c>
      <c r="BD57" t="s">
        <v>105</v>
      </c>
      <c r="BE57" t="s">
        <v>101</v>
      </c>
      <c r="BF57" t="s">
        <v>97</v>
      </c>
      <c r="BG57" t="s">
        <v>95</v>
      </c>
    </row>
    <row r="58" spans="1:59" x14ac:dyDescent="0.3">
      <c r="A58" t="s">
        <v>203</v>
      </c>
      <c r="B58" s="206"/>
      <c r="C58" t="s">
        <v>217</v>
      </c>
      <c r="E58" t="s">
        <v>105</v>
      </c>
      <c r="F58" t="s">
        <v>105</v>
      </c>
      <c r="G58" t="s">
        <v>96</v>
      </c>
      <c r="H58" t="s">
        <v>97</v>
      </c>
      <c r="I58" t="s">
        <v>96</v>
      </c>
      <c r="J58" t="s">
        <v>103</v>
      </c>
      <c r="K58" t="s">
        <v>96</v>
      </c>
      <c r="L58" t="s">
        <v>96</v>
      </c>
      <c r="M58" t="s">
        <v>99</v>
      </c>
      <c r="N58" t="s">
        <v>95</v>
      </c>
      <c r="O58" t="s">
        <v>97</v>
      </c>
      <c r="P58" t="s">
        <v>95</v>
      </c>
      <c r="Q58" t="s">
        <v>99</v>
      </c>
      <c r="R58" t="s">
        <v>104</v>
      </c>
      <c r="S58" t="s">
        <v>114</v>
      </c>
      <c r="T58" t="s">
        <v>97</v>
      </c>
      <c r="U58" t="s">
        <v>96</v>
      </c>
      <c r="V58" t="s">
        <v>96</v>
      </c>
      <c r="W58" t="s">
        <v>98</v>
      </c>
      <c r="X58" t="s">
        <v>95</v>
      </c>
      <c r="Y58" t="s">
        <v>101</v>
      </c>
      <c r="Z58" t="s">
        <v>97</v>
      </c>
      <c r="AA58" t="s">
        <v>96</v>
      </c>
      <c r="AB58" t="s">
        <v>95</v>
      </c>
      <c r="AC58" t="s">
        <v>96</v>
      </c>
      <c r="AD58" t="s">
        <v>97</v>
      </c>
      <c r="AE58" t="s">
        <v>96</v>
      </c>
      <c r="AF58" t="s">
        <v>96</v>
      </c>
      <c r="AG58" t="s">
        <v>97</v>
      </c>
      <c r="AH58" t="s">
        <v>96</v>
      </c>
      <c r="AI58" t="s">
        <v>97</v>
      </c>
      <c r="AJ58" t="s">
        <v>96</v>
      </c>
      <c r="AK58" t="s">
        <v>97</v>
      </c>
      <c r="AL58" t="s">
        <v>101</v>
      </c>
      <c r="AM58" t="s">
        <v>97</v>
      </c>
      <c r="AN58" t="s">
        <v>96</v>
      </c>
      <c r="AO58" t="s">
        <v>97</v>
      </c>
      <c r="AP58" t="s">
        <v>95</v>
      </c>
      <c r="AQ58" t="s">
        <v>96</v>
      </c>
      <c r="AR58" t="s">
        <v>95</v>
      </c>
      <c r="AS58" t="s">
        <v>102</v>
      </c>
      <c r="AT58" t="s">
        <v>95</v>
      </c>
      <c r="AU58" t="s">
        <v>96</v>
      </c>
      <c r="AV58" t="s">
        <v>96</v>
      </c>
      <c r="AW58" t="s">
        <v>96</v>
      </c>
      <c r="AX58" t="s">
        <v>103</v>
      </c>
      <c r="AY58" t="s">
        <v>97</v>
      </c>
      <c r="AZ58" t="s">
        <v>95</v>
      </c>
      <c r="BA58" t="s">
        <v>96</v>
      </c>
      <c r="BB58" t="s">
        <v>100</v>
      </c>
      <c r="BC58" t="s">
        <v>107</v>
      </c>
      <c r="BD58" t="s">
        <v>107</v>
      </c>
      <c r="BE58" t="s">
        <v>105</v>
      </c>
      <c r="BF58" t="s">
        <v>97</v>
      </c>
      <c r="BG58" t="s">
        <v>95</v>
      </c>
    </row>
    <row r="59" spans="1:59" x14ac:dyDescent="0.3">
      <c r="A59" t="s">
        <v>203</v>
      </c>
      <c r="B59" s="206"/>
      <c r="C59" t="s">
        <v>239</v>
      </c>
      <c r="E59" t="s">
        <v>105</v>
      </c>
      <c r="F59" t="s">
        <v>105</v>
      </c>
      <c r="G59" t="s">
        <v>208</v>
      </c>
      <c r="H59" t="s">
        <v>208</v>
      </c>
      <c r="I59" t="s">
        <v>116</v>
      </c>
      <c r="J59" t="s">
        <v>116</v>
      </c>
      <c r="K59" t="s">
        <v>114</v>
      </c>
      <c r="L59" t="s">
        <v>208</v>
      </c>
      <c r="M59" t="s">
        <v>208</v>
      </c>
      <c r="N59" t="s">
        <v>208</v>
      </c>
      <c r="O59" t="s">
        <v>208</v>
      </c>
      <c r="P59" t="s">
        <v>126</v>
      </c>
      <c r="Q59" t="s">
        <v>114</v>
      </c>
      <c r="R59" t="s">
        <v>105</v>
      </c>
      <c r="S59" t="s">
        <v>114</v>
      </c>
      <c r="T59" t="s">
        <v>97</v>
      </c>
      <c r="U59" t="s">
        <v>96</v>
      </c>
      <c r="V59" t="s">
        <v>96</v>
      </c>
      <c r="W59" t="s">
        <v>102</v>
      </c>
      <c r="X59" t="s">
        <v>104</v>
      </c>
      <c r="Y59" t="s">
        <v>101</v>
      </c>
      <c r="Z59" t="s">
        <v>97</v>
      </c>
      <c r="AA59" t="s">
        <v>96</v>
      </c>
      <c r="AB59" t="s">
        <v>95</v>
      </c>
      <c r="AC59" t="s">
        <v>96</v>
      </c>
      <c r="AD59" t="s">
        <v>97</v>
      </c>
      <c r="AE59" t="s">
        <v>96</v>
      </c>
      <c r="AF59" t="s">
        <v>96</v>
      </c>
      <c r="AG59" t="s">
        <v>97</v>
      </c>
      <c r="AH59" t="s">
        <v>96</v>
      </c>
      <c r="AI59" t="s">
        <v>97</v>
      </c>
      <c r="AJ59" t="s">
        <v>96</v>
      </c>
      <c r="AK59" t="s">
        <v>97</v>
      </c>
      <c r="AL59" t="s">
        <v>101</v>
      </c>
      <c r="AM59" t="s">
        <v>97</v>
      </c>
      <c r="AN59" t="s">
        <v>96</v>
      </c>
      <c r="AO59" t="s">
        <v>97</v>
      </c>
      <c r="AP59" t="s">
        <v>95</v>
      </c>
      <c r="AQ59" t="s">
        <v>96</v>
      </c>
      <c r="AR59" t="s">
        <v>95</v>
      </c>
      <c r="AS59" t="s">
        <v>102</v>
      </c>
      <c r="AT59" t="s">
        <v>95</v>
      </c>
      <c r="AU59" t="s">
        <v>96</v>
      </c>
      <c r="AV59" t="s">
        <v>103</v>
      </c>
      <c r="AW59" t="s">
        <v>209</v>
      </c>
      <c r="AX59" t="s">
        <v>232</v>
      </c>
      <c r="AY59" t="s">
        <v>209</v>
      </c>
      <c r="AZ59" t="s">
        <v>95</v>
      </c>
      <c r="BA59" t="s">
        <v>96</v>
      </c>
      <c r="BB59" t="s">
        <v>97</v>
      </c>
      <c r="BC59" t="s">
        <v>107</v>
      </c>
      <c r="BD59" t="s">
        <v>107</v>
      </c>
      <c r="BE59" t="s">
        <v>208</v>
      </c>
      <c r="BF59" t="s">
        <v>103</v>
      </c>
      <c r="BG59" t="s">
        <v>101</v>
      </c>
    </row>
    <row r="60" spans="1:59" x14ac:dyDescent="0.3">
      <c r="A60" t="s">
        <v>203</v>
      </c>
      <c r="B60" s="206"/>
      <c r="C60" t="s">
        <v>227</v>
      </c>
      <c r="E60" t="s">
        <v>105</v>
      </c>
      <c r="F60" t="s">
        <v>105</v>
      </c>
      <c r="G60" t="s">
        <v>208</v>
      </c>
      <c r="H60" t="s">
        <v>208</v>
      </c>
      <c r="I60" t="s">
        <v>208</v>
      </c>
      <c r="J60" t="s">
        <v>116</v>
      </c>
      <c r="K60" t="s">
        <v>114</v>
      </c>
      <c r="L60" t="s">
        <v>114</v>
      </c>
      <c r="M60" t="s">
        <v>208</v>
      </c>
      <c r="N60" t="s">
        <v>208</v>
      </c>
      <c r="O60" t="s">
        <v>208</v>
      </c>
      <c r="P60" t="s">
        <v>126</v>
      </c>
      <c r="Q60" t="s">
        <v>114</v>
      </c>
      <c r="R60" t="s">
        <v>105</v>
      </c>
      <c r="S60" t="s">
        <v>114</v>
      </c>
      <c r="T60" t="s">
        <v>97</v>
      </c>
      <c r="U60" t="s">
        <v>96</v>
      </c>
      <c r="V60" t="s">
        <v>96</v>
      </c>
      <c r="W60" t="s">
        <v>102</v>
      </c>
      <c r="X60" t="s">
        <v>101</v>
      </c>
      <c r="Y60" t="s">
        <v>101</v>
      </c>
      <c r="Z60" t="s">
        <v>97</v>
      </c>
      <c r="AA60" t="s">
        <v>96</v>
      </c>
      <c r="AB60" t="s">
        <v>95</v>
      </c>
      <c r="AC60" t="s">
        <v>96</v>
      </c>
      <c r="AD60" t="s">
        <v>97</v>
      </c>
      <c r="AE60" t="s">
        <v>96</v>
      </c>
      <c r="AF60" t="s">
        <v>96</v>
      </c>
      <c r="AG60" t="s">
        <v>97</v>
      </c>
      <c r="AH60" t="s">
        <v>96</v>
      </c>
      <c r="AI60" t="s">
        <v>97</v>
      </c>
      <c r="AJ60" t="s">
        <v>96</v>
      </c>
      <c r="AK60" t="s">
        <v>97</v>
      </c>
      <c r="AL60" t="s">
        <v>101</v>
      </c>
      <c r="AM60" t="s">
        <v>97</v>
      </c>
      <c r="AN60" t="s">
        <v>96</v>
      </c>
      <c r="AO60" t="s">
        <v>97</v>
      </c>
      <c r="AP60" t="s">
        <v>95</v>
      </c>
      <c r="AQ60" t="s">
        <v>96</v>
      </c>
      <c r="AR60" t="s">
        <v>95</v>
      </c>
      <c r="AS60" t="s">
        <v>102</v>
      </c>
      <c r="AT60" t="s">
        <v>95</v>
      </c>
      <c r="AU60" t="s">
        <v>96</v>
      </c>
      <c r="AV60" t="s">
        <v>103</v>
      </c>
      <c r="AW60" t="s">
        <v>96</v>
      </c>
      <c r="AX60" t="s">
        <v>103</v>
      </c>
      <c r="AY60" t="s">
        <v>97</v>
      </c>
      <c r="AZ60" t="s">
        <v>111</v>
      </c>
      <c r="BA60" t="s">
        <v>96</v>
      </c>
      <c r="BB60" t="s">
        <v>100</v>
      </c>
      <c r="BC60" t="s">
        <v>126</v>
      </c>
      <c r="BD60" t="s">
        <v>108</v>
      </c>
      <c r="BE60" t="s">
        <v>103</v>
      </c>
      <c r="BF60" t="s">
        <v>97</v>
      </c>
      <c r="BG60" t="s">
        <v>108</v>
      </c>
    </row>
    <row r="61" spans="1:59" x14ac:dyDescent="0.3">
      <c r="A61" t="s">
        <v>203</v>
      </c>
      <c r="B61" s="206"/>
      <c r="C61" t="s">
        <v>205</v>
      </c>
      <c r="E61" t="s">
        <v>105</v>
      </c>
      <c r="F61" t="s">
        <v>105</v>
      </c>
      <c r="G61" t="s">
        <v>114</v>
      </c>
      <c r="H61" t="s">
        <v>116</v>
      </c>
      <c r="I61" t="s">
        <v>114</v>
      </c>
      <c r="J61" t="s">
        <v>116</v>
      </c>
      <c r="K61" t="s">
        <v>114</v>
      </c>
      <c r="L61" t="s">
        <v>114</v>
      </c>
      <c r="M61" t="s">
        <v>114</v>
      </c>
      <c r="N61" t="s">
        <v>95</v>
      </c>
      <c r="O61" t="s">
        <v>97</v>
      </c>
      <c r="P61" t="s">
        <v>95</v>
      </c>
      <c r="Q61" t="s">
        <v>99</v>
      </c>
      <c r="R61" t="s">
        <v>104</v>
      </c>
      <c r="S61" t="s">
        <v>114</v>
      </c>
      <c r="T61" t="s">
        <v>97</v>
      </c>
      <c r="U61" t="s">
        <v>96</v>
      </c>
      <c r="V61" t="s">
        <v>96</v>
      </c>
      <c r="W61" t="s">
        <v>98</v>
      </c>
      <c r="X61" t="s">
        <v>95</v>
      </c>
      <c r="Y61" t="s">
        <v>101</v>
      </c>
      <c r="Z61" t="s">
        <v>97</v>
      </c>
      <c r="AA61" t="s">
        <v>96</v>
      </c>
      <c r="AB61" t="s">
        <v>95</v>
      </c>
      <c r="AC61" t="s">
        <v>96</v>
      </c>
      <c r="AD61" t="s">
        <v>97</v>
      </c>
      <c r="AE61" t="s">
        <v>96</v>
      </c>
      <c r="AF61" t="s">
        <v>96</v>
      </c>
      <c r="AG61" t="s">
        <v>97</v>
      </c>
      <c r="AH61" t="s">
        <v>96</v>
      </c>
      <c r="AI61" t="s">
        <v>97</v>
      </c>
      <c r="AJ61" t="s">
        <v>96</v>
      </c>
      <c r="AK61" t="s">
        <v>97</v>
      </c>
      <c r="AL61" t="s">
        <v>101</v>
      </c>
      <c r="AM61" t="s">
        <v>97</v>
      </c>
      <c r="AN61" t="s">
        <v>96</v>
      </c>
      <c r="AO61" t="s">
        <v>97</v>
      </c>
      <c r="AP61" t="s">
        <v>95</v>
      </c>
      <c r="AQ61" t="s">
        <v>96</v>
      </c>
      <c r="AR61" t="s">
        <v>95</v>
      </c>
      <c r="AS61" t="s">
        <v>102</v>
      </c>
      <c r="AT61" t="s">
        <v>95</v>
      </c>
      <c r="AU61" t="s">
        <v>96</v>
      </c>
      <c r="AV61" t="s">
        <v>96</v>
      </c>
      <c r="AW61" t="s">
        <v>96</v>
      </c>
      <c r="AX61" t="s">
        <v>103</v>
      </c>
      <c r="AY61" t="s">
        <v>97</v>
      </c>
      <c r="AZ61" t="s">
        <v>95</v>
      </c>
      <c r="BA61" t="s">
        <v>96</v>
      </c>
      <c r="BB61" t="s">
        <v>100</v>
      </c>
      <c r="BC61" t="s">
        <v>107</v>
      </c>
      <c r="BD61" t="s">
        <v>107</v>
      </c>
      <c r="BE61" t="s">
        <v>105</v>
      </c>
      <c r="BF61" t="s">
        <v>97</v>
      </c>
      <c r="BG61" t="s">
        <v>95</v>
      </c>
    </row>
    <row r="62" spans="1:59" x14ac:dyDescent="0.3">
      <c r="A62" t="s">
        <v>203</v>
      </c>
      <c r="B62" s="206"/>
      <c r="C62" t="s">
        <v>243</v>
      </c>
      <c r="E62" t="s">
        <v>105</v>
      </c>
      <c r="F62" t="s">
        <v>105</v>
      </c>
      <c r="G62" t="s">
        <v>208</v>
      </c>
      <c r="H62" t="s">
        <v>208</v>
      </c>
      <c r="I62" t="s">
        <v>208</v>
      </c>
      <c r="J62" t="s">
        <v>116</v>
      </c>
      <c r="K62" t="s">
        <v>114</v>
      </c>
      <c r="L62" t="s">
        <v>114</v>
      </c>
      <c r="M62" t="s">
        <v>208</v>
      </c>
      <c r="N62" t="s">
        <v>208</v>
      </c>
      <c r="O62" t="s">
        <v>208</v>
      </c>
      <c r="P62" t="s">
        <v>95</v>
      </c>
      <c r="Q62" t="s">
        <v>96</v>
      </c>
      <c r="R62" t="s">
        <v>101</v>
      </c>
      <c r="S62" t="s">
        <v>97</v>
      </c>
      <c r="T62" t="s">
        <v>97</v>
      </c>
      <c r="U62" t="s">
        <v>96</v>
      </c>
      <c r="V62" t="s">
        <v>96</v>
      </c>
      <c r="W62" t="s">
        <v>102</v>
      </c>
      <c r="X62" t="s">
        <v>108</v>
      </c>
      <c r="Y62" t="s">
        <v>101</v>
      </c>
      <c r="Z62" t="s">
        <v>97</v>
      </c>
      <c r="AA62" t="s">
        <v>96</v>
      </c>
      <c r="AB62" t="s">
        <v>95</v>
      </c>
      <c r="AC62" t="s">
        <v>96</v>
      </c>
      <c r="AD62" t="s">
        <v>97</v>
      </c>
      <c r="AE62" t="s">
        <v>96</v>
      </c>
      <c r="AF62" t="s">
        <v>96</v>
      </c>
      <c r="AG62" t="s">
        <v>97</v>
      </c>
      <c r="AH62" t="s">
        <v>96</v>
      </c>
      <c r="AI62" t="s">
        <v>97</v>
      </c>
      <c r="AJ62" t="s">
        <v>96</v>
      </c>
      <c r="AK62" t="s">
        <v>103</v>
      </c>
      <c r="AL62" t="s">
        <v>101</v>
      </c>
      <c r="AM62" t="s">
        <v>97</v>
      </c>
      <c r="AN62" t="s">
        <v>96</v>
      </c>
      <c r="AO62" t="s">
        <v>97</v>
      </c>
      <c r="AP62" t="s">
        <v>95</v>
      </c>
      <c r="AQ62" t="s">
        <v>96</v>
      </c>
      <c r="AR62" t="s">
        <v>95</v>
      </c>
      <c r="AS62" t="s">
        <v>102</v>
      </c>
      <c r="AT62" t="s">
        <v>95</v>
      </c>
      <c r="AU62" t="s">
        <v>96</v>
      </c>
      <c r="AV62" t="s">
        <v>103</v>
      </c>
      <c r="AW62" t="s">
        <v>96</v>
      </c>
      <c r="AX62" t="s">
        <v>103</v>
      </c>
      <c r="AY62" t="s">
        <v>97</v>
      </c>
      <c r="AZ62" t="s">
        <v>95</v>
      </c>
      <c r="BA62" t="s">
        <v>96</v>
      </c>
      <c r="BB62" t="s">
        <v>100</v>
      </c>
      <c r="BC62" t="s">
        <v>105</v>
      </c>
      <c r="BD62" t="s">
        <v>101</v>
      </c>
      <c r="BE62" t="s">
        <v>103</v>
      </c>
      <c r="BF62" t="s">
        <v>97</v>
      </c>
      <c r="BG62" t="s">
        <v>95</v>
      </c>
    </row>
    <row r="63" spans="1:59" x14ac:dyDescent="0.3">
      <c r="A63" t="s">
        <v>203</v>
      </c>
      <c r="B63" s="206"/>
      <c r="C63" t="s">
        <v>223</v>
      </c>
      <c r="E63" t="s">
        <v>105</v>
      </c>
      <c r="F63" t="s">
        <v>96</v>
      </c>
      <c r="G63" t="s">
        <v>96</v>
      </c>
      <c r="H63" t="s">
        <v>97</v>
      </c>
      <c r="I63" t="s">
        <v>96</v>
      </c>
      <c r="J63" t="s">
        <v>103</v>
      </c>
      <c r="K63" t="s">
        <v>96</v>
      </c>
      <c r="L63" t="s">
        <v>96</v>
      </c>
      <c r="M63" t="s">
        <v>96</v>
      </c>
      <c r="N63" t="s">
        <v>95</v>
      </c>
      <c r="O63" t="s">
        <v>97</v>
      </c>
      <c r="P63" t="s">
        <v>111</v>
      </c>
      <c r="Q63" t="s">
        <v>102</v>
      </c>
      <c r="R63" t="s">
        <v>107</v>
      </c>
      <c r="S63" t="s">
        <v>99</v>
      </c>
      <c r="T63" t="s">
        <v>109</v>
      </c>
      <c r="U63" t="s">
        <v>102</v>
      </c>
      <c r="V63" t="s">
        <v>102</v>
      </c>
      <c r="W63" t="s">
        <v>102</v>
      </c>
      <c r="X63" t="s">
        <v>95</v>
      </c>
      <c r="Y63" t="s">
        <v>101</v>
      </c>
      <c r="Z63" t="s">
        <v>97</v>
      </c>
      <c r="AA63" t="s">
        <v>96</v>
      </c>
      <c r="AB63" t="s">
        <v>95</v>
      </c>
      <c r="AC63" t="s">
        <v>96</v>
      </c>
      <c r="AD63" t="s">
        <v>97</v>
      </c>
      <c r="AE63" t="s">
        <v>96</v>
      </c>
      <c r="AF63" t="s">
        <v>96</v>
      </c>
      <c r="AG63" t="s">
        <v>97</v>
      </c>
      <c r="AH63" t="s">
        <v>96</v>
      </c>
      <c r="AI63" t="s">
        <v>97</v>
      </c>
      <c r="AJ63" t="s">
        <v>96</v>
      </c>
      <c r="AK63" t="s">
        <v>97</v>
      </c>
      <c r="AL63" t="s">
        <v>101</v>
      </c>
      <c r="AM63" t="s">
        <v>97</v>
      </c>
      <c r="AN63" t="s">
        <v>96</v>
      </c>
      <c r="AO63" t="s">
        <v>97</v>
      </c>
      <c r="AP63" t="s">
        <v>95</v>
      </c>
      <c r="AQ63" t="s">
        <v>96</v>
      </c>
      <c r="AR63" t="s">
        <v>95</v>
      </c>
      <c r="AS63" t="s">
        <v>102</v>
      </c>
      <c r="AT63" t="s">
        <v>95</v>
      </c>
      <c r="AU63" t="s">
        <v>96</v>
      </c>
      <c r="AV63" t="s">
        <v>96</v>
      </c>
      <c r="AW63" t="s">
        <v>96</v>
      </c>
      <c r="AX63" t="s">
        <v>103</v>
      </c>
      <c r="AY63" t="s">
        <v>97</v>
      </c>
      <c r="AZ63" t="s">
        <v>95</v>
      </c>
      <c r="BA63" t="s">
        <v>96</v>
      </c>
      <c r="BB63" t="s">
        <v>100</v>
      </c>
      <c r="BC63" t="s">
        <v>107</v>
      </c>
      <c r="BD63" t="s">
        <v>105</v>
      </c>
      <c r="BE63" t="s">
        <v>101</v>
      </c>
      <c r="BF63" t="s">
        <v>97</v>
      </c>
      <c r="BG63" t="s">
        <v>95</v>
      </c>
    </row>
    <row r="64" spans="1:59" x14ac:dyDescent="0.3">
      <c r="A64" t="s">
        <v>203</v>
      </c>
      <c r="B64" s="206"/>
      <c r="C64" t="s">
        <v>240</v>
      </c>
      <c r="E64" t="s">
        <v>105</v>
      </c>
      <c r="F64" t="s">
        <v>105</v>
      </c>
      <c r="G64" t="s">
        <v>208</v>
      </c>
      <c r="H64" t="s">
        <v>208</v>
      </c>
      <c r="I64" t="s">
        <v>116</v>
      </c>
      <c r="J64" t="s">
        <v>116</v>
      </c>
      <c r="K64" t="s">
        <v>114</v>
      </c>
      <c r="L64" t="s">
        <v>208</v>
      </c>
      <c r="M64" t="s">
        <v>208</v>
      </c>
      <c r="N64" t="s">
        <v>208</v>
      </c>
      <c r="O64" t="s">
        <v>208</v>
      </c>
      <c r="P64" t="s">
        <v>126</v>
      </c>
      <c r="Q64" t="s">
        <v>114</v>
      </c>
      <c r="R64" t="s">
        <v>105</v>
      </c>
      <c r="S64" t="s">
        <v>114</v>
      </c>
      <c r="T64" t="s">
        <v>97</v>
      </c>
      <c r="U64" t="s">
        <v>96</v>
      </c>
      <c r="V64" t="s">
        <v>96</v>
      </c>
      <c r="W64" t="s">
        <v>102</v>
      </c>
      <c r="X64" t="s">
        <v>108</v>
      </c>
      <c r="Y64" t="s">
        <v>101</v>
      </c>
      <c r="Z64" t="s">
        <v>97</v>
      </c>
      <c r="AA64" t="s">
        <v>96</v>
      </c>
      <c r="AB64" t="s">
        <v>95</v>
      </c>
      <c r="AC64" t="s">
        <v>96</v>
      </c>
      <c r="AD64" t="s">
        <v>97</v>
      </c>
      <c r="AE64" t="s">
        <v>96</v>
      </c>
      <c r="AF64" t="s">
        <v>96</v>
      </c>
      <c r="AG64" t="s">
        <v>97</v>
      </c>
      <c r="AH64" t="s">
        <v>96</v>
      </c>
      <c r="AI64" t="s">
        <v>97</v>
      </c>
      <c r="AJ64" t="s">
        <v>96</v>
      </c>
      <c r="AK64" t="s">
        <v>97</v>
      </c>
      <c r="AL64" t="s">
        <v>101</v>
      </c>
      <c r="AM64" t="s">
        <v>97</v>
      </c>
      <c r="AN64" t="s">
        <v>96</v>
      </c>
      <c r="AO64" t="s">
        <v>97</v>
      </c>
      <c r="AP64" t="s">
        <v>95</v>
      </c>
      <c r="AQ64" t="s">
        <v>96</v>
      </c>
      <c r="AR64" t="s">
        <v>95</v>
      </c>
      <c r="AS64" t="s">
        <v>102</v>
      </c>
      <c r="AT64" t="s">
        <v>95</v>
      </c>
      <c r="AU64" t="s">
        <v>96</v>
      </c>
      <c r="AV64" t="s">
        <v>103</v>
      </c>
      <c r="AW64" t="s">
        <v>96</v>
      </c>
      <c r="AX64" t="s">
        <v>103</v>
      </c>
      <c r="AY64" t="s">
        <v>97</v>
      </c>
      <c r="AZ64" t="s">
        <v>95</v>
      </c>
      <c r="BA64" t="s">
        <v>96</v>
      </c>
      <c r="BB64" t="s">
        <v>100</v>
      </c>
      <c r="BC64" t="s">
        <v>107</v>
      </c>
      <c r="BD64" t="s">
        <v>107</v>
      </c>
      <c r="BE64" t="s">
        <v>208</v>
      </c>
      <c r="BF64" t="s">
        <v>97</v>
      </c>
      <c r="BG64" t="s">
        <v>101</v>
      </c>
    </row>
    <row r="65" spans="1:59" x14ac:dyDescent="0.3">
      <c r="A65" t="s">
        <v>203</v>
      </c>
      <c r="B65" s="206"/>
      <c r="C65" t="s">
        <v>221</v>
      </c>
      <c r="E65" t="s">
        <v>114</v>
      </c>
      <c r="F65" t="s">
        <v>96</v>
      </c>
      <c r="G65" t="s">
        <v>96</v>
      </c>
      <c r="H65" t="s">
        <v>97</v>
      </c>
      <c r="I65" t="s">
        <v>96</v>
      </c>
      <c r="J65" t="s">
        <v>103</v>
      </c>
      <c r="K65" t="s">
        <v>96</v>
      </c>
      <c r="L65" t="s">
        <v>96</v>
      </c>
      <c r="M65" t="s">
        <v>99</v>
      </c>
      <c r="N65" t="s">
        <v>95</v>
      </c>
      <c r="O65" t="s">
        <v>97</v>
      </c>
      <c r="P65" t="s">
        <v>95</v>
      </c>
      <c r="Q65" t="s">
        <v>99</v>
      </c>
      <c r="R65" t="s">
        <v>104</v>
      </c>
      <c r="S65" t="s">
        <v>114</v>
      </c>
      <c r="T65" t="s">
        <v>97</v>
      </c>
      <c r="U65" t="s">
        <v>96</v>
      </c>
      <c r="V65" t="s">
        <v>96</v>
      </c>
      <c r="W65" t="s">
        <v>98</v>
      </c>
      <c r="X65" t="s">
        <v>95</v>
      </c>
      <c r="Y65" t="s">
        <v>101</v>
      </c>
      <c r="Z65" t="s">
        <v>97</v>
      </c>
      <c r="AA65" t="s">
        <v>96</v>
      </c>
      <c r="AB65" t="s">
        <v>95</v>
      </c>
      <c r="AC65" t="s">
        <v>96</v>
      </c>
      <c r="AD65" t="s">
        <v>97</v>
      </c>
      <c r="AE65" t="s">
        <v>96</v>
      </c>
      <c r="AF65" t="s">
        <v>96</v>
      </c>
      <c r="AG65" t="s">
        <v>97</v>
      </c>
      <c r="AH65" t="s">
        <v>96</v>
      </c>
      <c r="AI65" t="s">
        <v>97</v>
      </c>
      <c r="AJ65" t="s">
        <v>96</v>
      </c>
      <c r="AK65" t="s">
        <v>97</v>
      </c>
      <c r="AL65" t="s">
        <v>101</v>
      </c>
      <c r="AM65" t="s">
        <v>97</v>
      </c>
      <c r="AN65" t="s">
        <v>96</v>
      </c>
      <c r="AO65" t="s">
        <v>97</v>
      </c>
      <c r="AP65" t="s">
        <v>95</v>
      </c>
      <c r="AQ65" t="s">
        <v>96</v>
      </c>
      <c r="AR65" t="s">
        <v>95</v>
      </c>
      <c r="AS65" t="s">
        <v>102</v>
      </c>
      <c r="AT65" t="s">
        <v>95</v>
      </c>
      <c r="AU65" t="s">
        <v>96</v>
      </c>
      <c r="AV65" t="s">
        <v>96</v>
      </c>
      <c r="AW65" t="s">
        <v>96</v>
      </c>
      <c r="AX65" t="s">
        <v>103</v>
      </c>
      <c r="AY65" t="s">
        <v>97</v>
      </c>
      <c r="AZ65" t="s">
        <v>95</v>
      </c>
      <c r="BA65" t="s">
        <v>96</v>
      </c>
      <c r="BB65" t="s">
        <v>100</v>
      </c>
      <c r="BC65" t="s">
        <v>107</v>
      </c>
      <c r="BD65" t="s">
        <v>107</v>
      </c>
      <c r="BE65" t="s">
        <v>105</v>
      </c>
      <c r="BF65" t="s">
        <v>97</v>
      </c>
      <c r="BG65" t="s">
        <v>95</v>
      </c>
    </row>
    <row r="66" spans="1:59" x14ac:dyDescent="0.3">
      <c r="A66" t="s">
        <v>203</v>
      </c>
      <c r="B66" s="206"/>
      <c r="C66" t="s">
        <v>212</v>
      </c>
      <c r="E66" t="s">
        <v>105</v>
      </c>
      <c r="F66" t="s">
        <v>96</v>
      </c>
      <c r="G66" t="s">
        <v>96</v>
      </c>
      <c r="H66" t="s">
        <v>97</v>
      </c>
      <c r="I66" t="s">
        <v>96</v>
      </c>
      <c r="J66" t="s">
        <v>103</v>
      </c>
      <c r="K66" t="s">
        <v>96</v>
      </c>
      <c r="L66" t="s">
        <v>96</v>
      </c>
      <c r="M66" t="s">
        <v>96</v>
      </c>
      <c r="N66" t="s">
        <v>95</v>
      </c>
      <c r="O66" t="s">
        <v>97</v>
      </c>
      <c r="P66" t="s">
        <v>111</v>
      </c>
      <c r="Q66" t="s">
        <v>102</v>
      </c>
      <c r="R66" t="s">
        <v>107</v>
      </c>
      <c r="S66" t="s">
        <v>96</v>
      </c>
      <c r="T66" t="s">
        <v>97</v>
      </c>
      <c r="U66" t="s">
        <v>96</v>
      </c>
      <c r="V66" t="s">
        <v>96</v>
      </c>
      <c r="W66" t="s">
        <v>96</v>
      </c>
      <c r="X66" t="s">
        <v>95</v>
      </c>
      <c r="Y66" t="s">
        <v>101</v>
      </c>
      <c r="Z66" t="s">
        <v>97</v>
      </c>
      <c r="AA66" t="s">
        <v>96</v>
      </c>
      <c r="AB66" t="s">
        <v>95</v>
      </c>
      <c r="AC66" t="s">
        <v>96</v>
      </c>
      <c r="AD66" t="s">
        <v>97</v>
      </c>
      <c r="AE66" t="s">
        <v>96</v>
      </c>
      <c r="AF66" t="s">
        <v>96</v>
      </c>
      <c r="AG66" t="s">
        <v>97</v>
      </c>
      <c r="AH66" t="s">
        <v>96</v>
      </c>
      <c r="AI66" t="s">
        <v>97</v>
      </c>
      <c r="AJ66" t="s">
        <v>96</v>
      </c>
      <c r="AK66" t="s">
        <v>97</v>
      </c>
      <c r="AL66" t="s">
        <v>101</v>
      </c>
      <c r="AM66" t="s">
        <v>97</v>
      </c>
      <c r="AN66" t="s">
        <v>96</v>
      </c>
      <c r="AO66" t="s">
        <v>97</v>
      </c>
      <c r="AP66" t="s">
        <v>95</v>
      </c>
      <c r="AQ66" t="s">
        <v>96</v>
      </c>
      <c r="AR66" t="s">
        <v>95</v>
      </c>
      <c r="AS66" t="s">
        <v>102</v>
      </c>
      <c r="AT66" t="s">
        <v>95</v>
      </c>
      <c r="AU66" t="s">
        <v>96</v>
      </c>
      <c r="AV66" t="s">
        <v>96</v>
      </c>
      <c r="AW66" t="s">
        <v>96</v>
      </c>
      <c r="AX66" t="s">
        <v>103</v>
      </c>
      <c r="AY66" t="s">
        <v>97</v>
      </c>
      <c r="AZ66" t="s">
        <v>95</v>
      </c>
      <c r="BA66" t="s">
        <v>96</v>
      </c>
      <c r="BB66" t="s">
        <v>100</v>
      </c>
      <c r="BC66" t="s">
        <v>107</v>
      </c>
      <c r="BD66" t="s">
        <v>105</v>
      </c>
      <c r="BE66" t="s">
        <v>101</v>
      </c>
      <c r="BF66" t="s">
        <v>97</v>
      </c>
      <c r="BG66" t="s">
        <v>95</v>
      </c>
    </row>
    <row r="67" spans="1:59" x14ac:dyDescent="0.3">
      <c r="A67" t="s">
        <v>203</v>
      </c>
      <c r="B67" s="206"/>
      <c r="C67" t="s">
        <v>229</v>
      </c>
      <c r="E67" t="s">
        <v>105</v>
      </c>
      <c r="F67" t="s">
        <v>114</v>
      </c>
      <c r="G67" t="s">
        <v>208</v>
      </c>
      <c r="H67" t="s">
        <v>103</v>
      </c>
      <c r="I67" t="s">
        <v>96</v>
      </c>
      <c r="J67" t="s">
        <v>97</v>
      </c>
      <c r="K67" t="s">
        <v>96</v>
      </c>
      <c r="L67" t="s">
        <v>96</v>
      </c>
      <c r="M67" t="s">
        <v>98</v>
      </c>
      <c r="N67" t="s">
        <v>95</v>
      </c>
      <c r="O67" t="s">
        <v>97</v>
      </c>
      <c r="P67" t="s">
        <v>123</v>
      </c>
      <c r="Q67" t="s">
        <v>96</v>
      </c>
      <c r="R67" t="s">
        <v>104</v>
      </c>
      <c r="S67" t="s">
        <v>99</v>
      </c>
      <c r="T67" t="s">
        <v>97</v>
      </c>
      <c r="U67" t="s">
        <v>96</v>
      </c>
      <c r="V67" t="s">
        <v>96</v>
      </c>
      <c r="W67" t="s">
        <v>98</v>
      </c>
      <c r="X67" t="s">
        <v>95</v>
      </c>
      <c r="Y67" t="s">
        <v>101</v>
      </c>
      <c r="Z67" t="s">
        <v>97</v>
      </c>
      <c r="AA67" t="s">
        <v>96</v>
      </c>
      <c r="AB67" t="s">
        <v>95</v>
      </c>
      <c r="AC67" t="s">
        <v>96</v>
      </c>
      <c r="AD67" t="s">
        <v>97</v>
      </c>
      <c r="AE67" t="s">
        <v>96</v>
      </c>
      <c r="AF67" t="s">
        <v>96</v>
      </c>
      <c r="AG67" t="s">
        <v>97</v>
      </c>
      <c r="AH67" t="s">
        <v>96</v>
      </c>
      <c r="AI67" t="s">
        <v>97</v>
      </c>
      <c r="AJ67" t="s">
        <v>96</v>
      </c>
      <c r="AK67" t="s">
        <v>97</v>
      </c>
      <c r="AL67" t="s">
        <v>101</v>
      </c>
      <c r="AM67" t="s">
        <v>97</v>
      </c>
      <c r="AN67" t="s">
        <v>96</v>
      </c>
      <c r="AO67" t="s">
        <v>97</v>
      </c>
      <c r="AP67" t="s">
        <v>95</v>
      </c>
      <c r="AQ67" t="s">
        <v>96</v>
      </c>
      <c r="AR67" t="s">
        <v>95</v>
      </c>
      <c r="AS67" t="s">
        <v>102</v>
      </c>
      <c r="AT67" t="s">
        <v>95</v>
      </c>
      <c r="AU67" t="s">
        <v>96</v>
      </c>
      <c r="AV67" t="s">
        <v>96</v>
      </c>
      <c r="AW67" t="s">
        <v>96</v>
      </c>
      <c r="AX67" t="s">
        <v>103</v>
      </c>
      <c r="AY67" t="s">
        <v>97</v>
      </c>
      <c r="AZ67" t="s">
        <v>95</v>
      </c>
      <c r="BA67" t="s">
        <v>96</v>
      </c>
      <c r="BB67" t="s">
        <v>100</v>
      </c>
      <c r="BC67" t="s">
        <v>107</v>
      </c>
      <c r="BD67" t="s">
        <v>105</v>
      </c>
      <c r="BE67" t="s">
        <v>101</v>
      </c>
      <c r="BF67" t="s">
        <v>97</v>
      </c>
      <c r="BG67" t="s">
        <v>95</v>
      </c>
    </row>
    <row r="68" spans="1:59" x14ac:dyDescent="0.3">
      <c r="A68" t="s">
        <v>203</v>
      </c>
      <c r="B68" s="206"/>
      <c r="C68" t="s">
        <v>215</v>
      </c>
      <c r="E68" t="s">
        <v>114</v>
      </c>
      <c r="F68" t="s">
        <v>105</v>
      </c>
      <c r="G68" t="s">
        <v>208</v>
      </c>
      <c r="H68" t="s">
        <v>208</v>
      </c>
      <c r="I68" t="s">
        <v>208</v>
      </c>
      <c r="J68" t="s">
        <v>116</v>
      </c>
      <c r="K68" t="s">
        <v>114</v>
      </c>
      <c r="L68" t="s">
        <v>114</v>
      </c>
      <c r="M68" t="s">
        <v>208</v>
      </c>
      <c r="N68" t="s">
        <v>208</v>
      </c>
      <c r="O68" t="s">
        <v>208</v>
      </c>
      <c r="P68" t="s">
        <v>126</v>
      </c>
      <c r="Q68" t="s">
        <v>114</v>
      </c>
      <c r="R68" t="s">
        <v>105</v>
      </c>
      <c r="S68" t="s">
        <v>114</v>
      </c>
      <c r="T68" t="s">
        <v>97</v>
      </c>
      <c r="U68" t="s">
        <v>96</v>
      </c>
      <c r="V68" t="s">
        <v>96</v>
      </c>
      <c r="W68" t="s">
        <v>102</v>
      </c>
      <c r="X68" t="s">
        <v>108</v>
      </c>
      <c r="Y68" t="s">
        <v>101</v>
      </c>
      <c r="Z68" t="s">
        <v>97</v>
      </c>
      <c r="AA68" t="s">
        <v>96</v>
      </c>
      <c r="AB68" t="s">
        <v>95</v>
      </c>
      <c r="AC68" t="s">
        <v>96</v>
      </c>
      <c r="AD68" t="s">
        <v>97</v>
      </c>
      <c r="AE68" t="s">
        <v>96</v>
      </c>
      <c r="AF68" t="s">
        <v>96</v>
      </c>
      <c r="AG68" t="s">
        <v>97</v>
      </c>
      <c r="AH68" t="s">
        <v>96</v>
      </c>
      <c r="AI68" t="s">
        <v>97</v>
      </c>
      <c r="AJ68" t="s">
        <v>96</v>
      </c>
      <c r="AK68" t="s">
        <v>97</v>
      </c>
      <c r="AL68" t="s">
        <v>101</v>
      </c>
      <c r="AM68" t="s">
        <v>97</v>
      </c>
      <c r="AN68" t="s">
        <v>96</v>
      </c>
      <c r="AO68" t="s">
        <v>97</v>
      </c>
      <c r="AP68" t="s">
        <v>95</v>
      </c>
      <c r="AQ68" t="s">
        <v>96</v>
      </c>
      <c r="AR68" t="s">
        <v>95</v>
      </c>
      <c r="AS68" t="s">
        <v>102</v>
      </c>
      <c r="AT68" t="s">
        <v>95</v>
      </c>
      <c r="AU68" t="s">
        <v>96</v>
      </c>
      <c r="AV68" t="s">
        <v>96</v>
      </c>
      <c r="AW68" t="s">
        <v>96</v>
      </c>
      <c r="AX68" t="s">
        <v>103</v>
      </c>
      <c r="AY68" t="s">
        <v>97</v>
      </c>
      <c r="AZ68" t="s">
        <v>95</v>
      </c>
      <c r="BA68" t="s">
        <v>96</v>
      </c>
      <c r="BB68" t="s">
        <v>100</v>
      </c>
      <c r="BC68" t="s">
        <v>209</v>
      </c>
      <c r="BD68" t="s">
        <v>107</v>
      </c>
      <c r="BE68" t="s">
        <v>208</v>
      </c>
      <c r="BF68" t="s">
        <v>97</v>
      </c>
      <c r="BG68" t="s">
        <v>101</v>
      </c>
    </row>
    <row r="69" spans="1:59" x14ac:dyDescent="0.3">
      <c r="A69" t="s">
        <v>203</v>
      </c>
      <c r="B69" s="206" t="s">
        <v>244</v>
      </c>
      <c r="C69" t="s">
        <v>223</v>
      </c>
      <c r="E69" t="s">
        <v>103</v>
      </c>
      <c r="F69" t="s">
        <v>101</v>
      </c>
      <c r="G69" t="s">
        <v>101</v>
      </c>
      <c r="H69" t="s">
        <v>109</v>
      </c>
      <c r="I69" t="s">
        <v>96</v>
      </c>
      <c r="J69" t="s">
        <v>101</v>
      </c>
      <c r="K69" t="s">
        <v>97</v>
      </c>
      <c r="L69" t="s">
        <v>103</v>
      </c>
      <c r="M69" t="s">
        <v>103</v>
      </c>
      <c r="N69" t="s">
        <v>97</v>
      </c>
      <c r="O69" t="s">
        <v>97</v>
      </c>
      <c r="P69" t="s">
        <v>96</v>
      </c>
      <c r="Q69" t="s">
        <v>114</v>
      </c>
      <c r="R69" t="s">
        <v>114</v>
      </c>
      <c r="S69" t="s">
        <v>114</v>
      </c>
      <c r="T69" t="s">
        <v>97</v>
      </c>
      <c r="U69" t="s">
        <v>96</v>
      </c>
      <c r="V69" t="s">
        <v>96</v>
      </c>
      <c r="W69" t="s">
        <v>97</v>
      </c>
      <c r="X69" t="s">
        <v>101</v>
      </c>
      <c r="Y69" t="s">
        <v>101</v>
      </c>
      <c r="Z69" t="s">
        <v>97</v>
      </c>
      <c r="AA69" t="s">
        <v>96</v>
      </c>
      <c r="AB69" t="s">
        <v>95</v>
      </c>
      <c r="AC69" t="s">
        <v>96</v>
      </c>
      <c r="AD69" t="s">
        <v>103</v>
      </c>
      <c r="AE69" t="s">
        <v>96</v>
      </c>
      <c r="AF69" t="s">
        <v>96</v>
      </c>
      <c r="AG69" t="s">
        <v>97</v>
      </c>
      <c r="AH69" t="s">
        <v>96</v>
      </c>
      <c r="AI69" t="s">
        <v>97</v>
      </c>
      <c r="AJ69" t="s">
        <v>96</v>
      </c>
      <c r="AK69" t="s">
        <v>97</v>
      </c>
      <c r="AL69" t="s">
        <v>101</v>
      </c>
      <c r="AM69" t="s">
        <v>97</v>
      </c>
      <c r="AN69" t="s">
        <v>96</v>
      </c>
      <c r="AO69" t="s">
        <v>97</v>
      </c>
      <c r="AP69" t="s">
        <v>95</v>
      </c>
      <c r="AQ69" t="s">
        <v>96</v>
      </c>
      <c r="AR69" t="s">
        <v>95</v>
      </c>
      <c r="AS69" t="s">
        <v>102</v>
      </c>
      <c r="AT69" t="s">
        <v>95</v>
      </c>
      <c r="AU69" t="s">
        <v>96</v>
      </c>
      <c r="AV69" t="s">
        <v>96</v>
      </c>
      <c r="AW69" t="s">
        <v>96</v>
      </c>
      <c r="AX69" t="s">
        <v>103</v>
      </c>
      <c r="AY69" t="s">
        <v>97</v>
      </c>
      <c r="AZ69" t="s">
        <v>109</v>
      </c>
      <c r="BA69" t="s">
        <v>103</v>
      </c>
      <c r="BB69" t="s">
        <v>96</v>
      </c>
      <c r="BC69" t="s">
        <v>99</v>
      </c>
      <c r="BD69" t="s">
        <v>109</v>
      </c>
      <c r="BE69" t="s">
        <v>107</v>
      </c>
      <c r="BF69" t="s">
        <v>101</v>
      </c>
      <c r="BG69" t="s">
        <v>103</v>
      </c>
    </row>
    <row r="70" spans="1:59" x14ac:dyDescent="0.3">
      <c r="A70" t="s">
        <v>203</v>
      </c>
      <c r="B70" s="206"/>
      <c r="C70" t="s">
        <v>222</v>
      </c>
      <c r="E70" t="s">
        <v>103</v>
      </c>
      <c r="F70" t="s">
        <v>101</v>
      </c>
      <c r="G70" t="s">
        <v>101</v>
      </c>
      <c r="H70" t="s">
        <v>109</v>
      </c>
      <c r="I70" t="s">
        <v>96</v>
      </c>
      <c r="J70" t="s">
        <v>101</v>
      </c>
      <c r="K70" t="s">
        <v>97</v>
      </c>
      <c r="L70" t="s">
        <v>103</v>
      </c>
      <c r="M70" t="s">
        <v>103</v>
      </c>
      <c r="N70" t="s">
        <v>97</v>
      </c>
      <c r="O70" t="s">
        <v>97</v>
      </c>
      <c r="P70" t="s">
        <v>96</v>
      </c>
      <c r="Q70" t="s">
        <v>114</v>
      </c>
      <c r="R70" t="s">
        <v>114</v>
      </c>
      <c r="S70" t="s">
        <v>114</v>
      </c>
      <c r="T70" t="s">
        <v>97</v>
      </c>
      <c r="U70" t="s">
        <v>96</v>
      </c>
      <c r="V70" t="s">
        <v>96</v>
      </c>
      <c r="W70" t="s">
        <v>97</v>
      </c>
      <c r="X70" t="s">
        <v>101</v>
      </c>
      <c r="Y70" t="s">
        <v>101</v>
      </c>
      <c r="Z70" t="s">
        <v>97</v>
      </c>
      <c r="AA70" t="s">
        <v>96</v>
      </c>
      <c r="AB70" t="s">
        <v>95</v>
      </c>
      <c r="AC70" t="s">
        <v>96</v>
      </c>
      <c r="AD70" t="s">
        <v>97</v>
      </c>
      <c r="AE70" t="s">
        <v>96</v>
      </c>
      <c r="AF70" t="s">
        <v>96</v>
      </c>
      <c r="AG70" t="s">
        <v>97</v>
      </c>
      <c r="AH70" t="s">
        <v>96</v>
      </c>
      <c r="AI70" t="s">
        <v>97</v>
      </c>
      <c r="AJ70" t="s">
        <v>96</v>
      </c>
      <c r="AK70" t="s">
        <v>97</v>
      </c>
      <c r="AL70" t="s">
        <v>101</v>
      </c>
      <c r="AM70" t="s">
        <v>97</v>
      </c>
      <c r="AN70" t="s">
        <v>96</v>
      </c>
      <c r="AO70" t="s">
        <v>97</v>
      </c>
      <c r="AP70" t="s">
        <v>95</v>
      </c>
      <c r="AQ70" t="s">
        <v>96</v>
      </c>
      <c r="AR70" t="s">
        <v>95</v>
      </c>
      <c r="AS70" t="s">
        <v>102</v>
      </c>
      <c r="AT70" t="s">
        <v>95</v>
      </c>
      <c r="AU70" t="s">
        <v>96</v>
      </c>
      <c r="AV70" t="s">
        <v>96</v>
      </c>
      <c r="AW70" t="s">
        <v>96</v>
      </c>
      <c r="AX70" t="s">
        <v>103</v>
      </c>
      <c r="AY70" t="s">
        <v>97</v>
      </c>
      <c r="AZ70" t="s">
        <v>109</v>
      </c>
      <c r="BA70" t="s">
        <v>103</v>
      </c>
      <c r="BB70" t="s">
        <v>96</v>
      </c>
      <c r="BC70" t="s">
        <v>114</v>
      </c>
      <c r="BD70" t="s">
        <v>116</v>
      </c>
      <c r="BE70" t="s">
        <v>108</v>
      </c>
      <c r="BF70" t="s">
        <v>108</v>
      </c>
      <c r="BG70" t="s">
        <v>97</v>
      </c>
    </row>
    <row r="71" spans="1:59" x14ac:dyDescent="0.3">
      <c r="A71" t="s">
        <v>203</v>
      </c>
      <c r="B71" s="206"/>
      <c r="C71" t="s">
        <v>229</v>
      </c>
      <c r="E71" t="s">
        <v>97</v>
      </c>
      <c r="F71" t="s">
        <v>107</v>
      </c>
      <c r="G71" t="s">
        <v>107</v>
      </c>
      <c r="H71" t="s">
        <v>97</v>
      </c>
      <c r="I71" t="s">
        <v>96</v>
      </c>
      <c r="J71" t="s">
        <v>101</v>
      </c>
      <c r="K71" t="s">
        <v>109</v>
      </c>
      <c r="L71" t="s">
        <v>103</v>
      </c>
      <c r="M71" t="s">
        <v>103</v>
      </c>
      <c r="N71" t="s">
        <v>97</v>
      </c>
      <c r="O71" t="s">
        <v>96</v>
      </c>
      <c r="P71" t="s">
        <v>96</v>
      </c>
      <c r="Q71" t="s">
        <v>102</v>
      </c>
      <c r="R71" t="s">
        <v>102</v>
      </c>
      <c r="S71" t="s">
        <v>96</v>
      </c>
      <c r="T71" t="s">
        <v>97</v>
      </c>
      <c r="U71" t="s">
        <v>96</v>
      </c>
      <c r="V71" t="s">
        <v>96</v>
      </c>
      <c r="W71" t="s">
        <v>97</v>
      </c>
      <c r="X71" t="s">
        <v>101</v>
      </c>
      <c r="Y71" t="s">
        <v>101</v>
      </c>
      <c r="Z71" t="s">
        <v>97</v>
      </c>
      <c r="AA71" t="s">
        <v>96</v>
      </c>
      <c r="AB71" t="s">
        <v>95</v>
      </c>
      <c r="AC71" t="s">
        <v>96</v>
      </c>
      <c r="AD71" t="s">
        <v>119</v>
      </c>
      <c r="AE71" t="s">
        <v>96</v>
      </c>
      <c r="AF71" t="s">
        <v>96</v>
      </c>
      <c r="AG71" t="s">
        <v>97</v>
      </c>
      <c r="AH71" t="s">
        <v>96</v>
      </c>
      <c r="AI71" t="s">
        <v>97</v>
      </c>
      <c r="AJ71" t="s">
        <v>96</v>
      </c>
      <c r="AK71" t="s">
        <v>97</v>
      </c>
      <c r="AL71" t="s">
        <v>101</v>
      </c>
      <c r="AM71" t="s">
        <v>97</v>
      </c>
      <c r="AN71" t="s">
        <v>96</v>
      </c>
      <c r="AO71" t="s">
        <v>97</v>
      </c>
      <c r="AP71" t="s">
        <v>95</v>
      </c>
      <c r="AQ71" t="s">
        <v>96</v>
      </c>
      <c r="AR71" t="s">
        <v>95</v>
      </c>
      <c r="AS71" t="s">
        <v>102</v>
      </c>
      <c r="AT71" t="s">
        <v>95</v>
      </c>
      <c r="AU71" t="s">
        <v>96</v>
      </c>
      <c r="AV71" t="s">
        <v>96</v>
      </c>
      <c r="AW71" t="s">
        <v>96</v>
      </c>
      <c r="AX71" t="s">
        <v>103</v>
      </c>
      <c r="AY71" t="s">
        <v>97</v>
      </c>
      <c r="AZ71" t="s">
        <v>109</v>
      </c>
      <c r="BA71" t="s">
        <v>103</v>
      </c>
      <c r="BB71" t="s">
        <v>103</v>
      </c>
      <c r="BC71" t="s">
        <v>99</v>
      </c>
      <c r="BD71" t="s">
        <v>98</v>
      </c>
      <c r="BE71" t="s">
        <v>107</v>
      </c>
      <c r="BF71" t="s">
        <v>101</v>
      </c>
      <c r="BG71" t="s">
        <v>103</v>
      </c>
    </row>
    <row r="72" spans="1:59" x14ac:dyDescent="0.3">
      <c r="A72" t="s">
        <v>203</v>
      </c>
      <c r="B72" s="206"/>
      <c r="C72" t="s">
        <v>236</v>
      </c>
      <c r="E72" t="s">
        <v>97</v>
      </c>
      <c r="F72" t="s">
        <v>97</v>
      </c>
      <c r="G72" t="s">
        <v>107</v>
      </c>
      <c r="H72" t="s">
        <v>123</v>
      </c>
      <c r="I72" t="s">
        <v>98</v>
      </c>
      <c r="J72" t="s">
        <v>97</v>
      </c>
      <c r="K72" t="s">
        <v>97</v>
      </c>
      <c r="L72" t="s">
        <v>96</v>
      </c>
      <c r="M72" t="s">
        <v>95</v>
      </c>
      <c r="N72" t="s">
        <v>208</v>
      </c>
      <c r="O72" t="s">
        <v>208</v>
      </c>
      <c r="P72" t="s">
        <v>208</v>
      </c>
      <c r="Q72" t="s">
        <v>208</v>
      </c>
      <c r="R72" t="s">
        <v>208</v>
      </c>
      <c r="S72" t="s">
        <v>114</v>
      </c>
      <c r="T72" t="s">
        <v>116</v>
      </c>
      <c r="U72" t="s">
        <v>114</v>
      </c>
      <c r="V72" t="s">
        <v>114</v>
      </c>
      <c r="W72" t="s">
        <v>114</v>
      </c>
      <c r="X72" t="s">
        <v>105</v>
      </c>
      <c r="Y72" t="s">
        <v>101</v>
      </c>
      <c r="Z72" t="s">
        <v>97</v>
      </c>
      <c r="AA72" t="s">
        <v>96</v>
      </c>
      <c r="AB72" t="s">
        <v>95</v>
      </c>
      <c r="AC72" t="s">
        <v>96</v>
      </c>
      <c r="AD72" t="s">
        <v>97</v>
      </c>
      <c r="AE72" t="s">
        <v>96</v>
      </c>
      <c r="AF72" t="s">
        <v>96</v>
      </c>
      <c r="AG72" t="s">
        <v>97</v>
      </c>
      <c r="AH72" t="s">
        <v>96</v>
      </c>
      <c r="AI72" t="s">
        <v>97</v>
      </c>
      <c r="AJ72" t="s">
        <v>96</v>
      </c>
      <c r="AK72" t="s">
        <v>97</v>
      </c>
      <c r="AL72" t="s">
        <v>101</v>
      </c>
      <c r="AM72" t="s">
        <v>97</v>
      </c>
      <c r="AN72" t="s">
        <v>96</v>
      </c>
      <c r="AO72" t="s">
        <v>97</v>
      </c>
      <c r="AP72" t="s">
        <v>95</v>
      </c>
      <c r="AQ72" t="s">
        <v>96</v>
      </c>
      <c r="AR72" t="s">
        <v>95</v>
      </c>
      <c r="AS72" t="s">
        <v>102</v>
      </c>
      <c r="AT72" t="s">
        <v>95</v>
      </c>
      <c r="AU72" t="s">
        <v>96</v>
      </c>
      <c r="AV72" t="s">
        <v>103</v>
      </c>
      <c r="AW72" t="s">
        <v>96</v>
      </c>
      <c r="AX72" t="s">
        <v>103</v>
      </c>
      <c r="AY72" t="s">
        <v>97</v>
      </c>
      <c r="AZ72" t="s">
        <v>109</v>
      </c>
      <c r="BA72" t="s">
        <v>208</v>
      </c>
      <c r="BB72" t="s">
        <v>208</v>
      </c>
      <c r="BC72" t="s">
        <v>103</v>
      </c>
      <c r="BD72" t="s">
        <v>96</v>
      </c>
      <c r="BE72" t="s">
        <v>107</v>
      </c>
      <c r="BF72" t="s">
        <v>104</v>
      </c>
      <c r="BG72" t="s">
        <v>97</v>
      </c>
    </row>
    <row r="73" spans="1:59" x14ac:dyDescent="0.3">
      <c r="A73" t="s">
        <v>203</v>
      </c>
      <c r="B73" s="206"/>
      <c r="C73" t="s">
        <v>242</v>
      </c>
      <c r="E73" t="s">
        <v>97</v>
      </c>
      <c r="F73" t="s">
        <v>108</v>
      </c>
      <c r="G73" t="s">
        <v>108</v>
      </c>
      <c r="H73" t="s">
        <v>96</v>
      </c>
      <c r="I73" t="s">
        <v>96</v>
      </c>
      <c r="J73" t="s">
        <v>208</v>
      </c>
      <c r="K73" t="s">
        <v>208</v>
      </c>
      <c r="L73" t="s">
        <v>208</v>
      </c>
      <c r="M73" t="s">
        <v>97</v>
      </c>
      <c r="N73" t="s">
        <v>95</v>
      </c>
      <c r="O73" t="s">
        <v>105</v>
      </c>
      <c r="P73" t="s">
        <v>116</v>
      </c>
      <c r="Q73" t="s">
        <v>114</v>
      </c>
      <c r="R73" t="s">
        <v>97</v>
      </c>
      <c r="S73" t="s">
        <v>95</v>
      </c>
      <c r="T73" t="s">
        <v>97</v>
      </c>
      <c r="U73" t="s">
        <v>108</v>
      </c>
      <c r="V73" t="s">
        <v>96</v>
      </c>
      <c r="W73" t="s">
        <v>97</v>
      </c>
      <c r="X73" t="s">
        <v>108</v>
      </c>
      <c r="Y73" t="s">
        <v>101</v>
      </c>
      <c r="Z73" t="s">
        <v>97</v>
      </c>
      <c r="AA73" t="s">
        <v>96</v>
      </c>
      <c r="AB73" t="s">
        <v>95</v>
      </c>
      <c r="AC73" t="s">
        <v>102</v>
      </c>
      <c r="AD73" t="s">
        <v>97</v>
      </c>
      <c r="AE73" t="s">
        <v>96</v>
      </c>
      <c r="AF73" t="s">
        <v>96</v>
      </c>
      <c r="AG73" t="s">
        <v>97</v>
      </c>
      <c r="AH73" t="s">
        <v>96</v>
      </c>
      <c r="AI73" t="s">
        <v>97</v>
      </c>
      <c r="AJ73" t="s">
        <v>96</v>
      </c>
      <c r="AK73" t="s">
        <v>97</v>
      </c>
      <c r="AL73" t="s">
        <v>101</v>
      </c>
      <c r="AM73" t="s">
        <v>97</v>
      </c>
      <c r="AN73" t="s">
        <v>96</v>
      </c>
      <c r="AO73" t="s">
        <v>97</v>
      </c>
      <c r="AP73" t="s">
        <v>95</v>
      </c>
      <c r="AQ73" t="s">
        <v>96</v>
      </c>
      <c r="AR73" t="s">
        <v>95</v>
      </c>
      <c r="AS73" t="s">
        <v>102</v>
      </c>
      <c r="AT73" t="s">
        <v>95</v>
      </c>
      <c r="AU73" t="s">
        <v>96</v>
      </c>
      <c r="AV73" t="s">
        <v>95</v>
      </c>
      <c r="AW73" t="s">
        <v>99</v>
      </c>
      <c r="AX73" t="s">
        <v>116</v>
      </c>
      <c r="AY73" t="s">
        <v>116</v>
      </c>
      <c r="AZ73" t="s">
        <v>116</v>
      </c>
      <c r="BA73" t="s">
        <v>97</v>
      </c>
      <c r="BB73" t="s">
        <v>95</v>
      </c>
      <c r="BC73" t="s">
        <v>114</v>
      </c>
      <c r="BD73" t="s">
        <v>114</v>
      </c>
      <c r="BE73" t="s">
        <v>108</v>
      </c>
      <c r="BF73" t="s">
        <v>108</v>
      </c>
      <c r="BG73" t="s">
        <v>97</v>
      </c>
    </row>
    <row r="74" spans="1:59" x14ac:dyDescent="0.3">
      <c r="A74" t="s">
        <v>203</v>
      </c>
      <c r="B74" s="206"/>
      <c r="C74" t="s">
        <v>212</v>
      </c>
      <c r="E74" t="s">
        <v>103</v>
      </c>
      <c r="F74" t="s">
        <v>101</v>
      </c>
      <c r="G74" t="s">
        <v>101</v>
      </c>
      <c r="H74" t="s">
        <v>109</v>
      </c>
      <c r="I74" t="s">
        <v>96</v>
      </c>
      <c r="J74" t="s">
        <v>101</v>
      </c>
      <c r="K74" t="s">
        <v>97</v>
      </c>
      <c r="L74" t="s">
        <v>103</v>
      </c>
      <c r="M74" t="s">
        <v>103</v>
      </c>
      <c r="N74" t="s">
        <v>97</v>
      </c>
      <c r="O74" t="s">
        <v>97</v>
      </c>
      <c r="P74" t="s">
        <v>96</v>
      </c>
      <c r="Q74" t="s">
        <v>114</v>
      </c>
      <c r="R74" t="s">
        <v>114</v>
      </c>
      <c r="S74" t="s">
        <v>114</v>
      </c>
      <c r="T74" t="s">
        <v>97</v>
      </c>
      <c r="U74" t="s">
        <v>96</v>
      </c>
      <c r="V74" t="s">
        <v>96</v>
      </c>
      <c r="W74" t="s">
        <v>97</v>
      </c>
      <c r="X74" t="s">
        <v>101</v>
      </c>
      <c r="Y74" t="s">
        <v>101</v>
      </c>
      <c r="Z74" t="s">
        <v>97</v>
      </c>
      <c r="AA74" t="s">
        <v>96</v>
      </c>
      <c r="AB74" t="s">
        <v>95</v>
      </c>
      <c r="AC74" t="s">
        <v>96</v>
      </c>
      <c r="AD74" t="s">
        <v>97</v>
      </c>
      <c r="AE74" t="s">
        <v>96</v>
      </c>
      <c r="AF74" t="s">
        <v>96</v>
      </c>
      <c r="AG74" t="s">
        <v>97</v>
      </c>
      <c r="AH74" t="s">
        <v>96</v>
      </c>
      <c r="AI74" t="s">
        <v>97</v>
      </c>
      <c r="AJ74" t="s">
        <v>96</v>
      </c>
      <c r="AK74" t="s">
        <v>97</v>
      </c>
      <c r="AL74" t="s">
        <v>101</v>
      </c>
      <c r="AM74" t="s">
        <v>97</v>
      </c>
      <c r="AN74" t="s">
        <v>96</v>
      </c>
      <c r="AO74" t="s">
        <v>97</v>
      </c>
      <c r="AP74" t="s">
        <v>95</v>
      </c>
      <c r="AQ74" t="s">
        <v>96</v>
      </c>
      <c r="AR74" t="s">
        <v>95</v>
      </c>
      <c r="AS74" t="s">
        <v>102</v>
      </c>
      <c r="AT74" t="s">
        <v>95</v>
      </c>
      <c r="AU74" t="s">
        <v>96</v>
      </c>
      <c r="AV74" t="s">
        <v>96</v>
      </c>
      <c r="AW74" t="s">
        <v>96</v>
      </c>
      <c r="AX74" t="s">
        <v>103</v>
      </c>
      <c r="AY74" t="s">
        <v>97</v>
      </c>
      <c r="AZ74" t="s">
        <v>109</v>
      </c>
      <c r="BA74" t="s">
        <v>103</v>
      </c>
      <c r="BB74" t="s">
        <v>96</v>
      </c>
      <c r="BC74" t="s">
        <v>99</v>
      </c>
      <c r="BD74" t="s">
        <v>109</v>
      </c>
      <c r="BE74" t="s">
        <v>107</v>
      </c>
      <c r="BF74" t="s">
        <v>101</v>
      </c>
      <c r="BG74" t="s">
        <v>103</v>
      </c>
    </row>
    <row r="75" spans="1:59" x14ac:dyDescent="0.3">
      <c r="A75" t="s">
        <v>203</v>
      </c>
      <c r="B75" s="206"/>
      <c r="C75" t="s">
        <v>217</v>
      </c>
      <c r="E75" t="s">
        <v>103</v>
      </c>
      <c r="F75" t="s">
        <v>101</v>
      </c>
      <c r="G75" t="s">
        <v>101</v>
      </c>
      <c r="H75" t="s">
        <v>109</v>
      </c>
      <c r="I75" t="s">
        <v>96</v>
      </c>
      <c r="J75" t="s">
        <v>101</v>
      </c>
      <c r="K75" t="s">
        <v>97</v>
      </c>
      <c r="L75" t="s">
        <v>103</v>
      </c>
      <c r="M75" t="s">
        <v>103</v>
      </c>
      <c r="N75" t="s">
        <v>97</v>
      </c>
      <c r="O75" t="s">
        <v>97</v>
      </c>
      <c r="P75" t="s">
        <v>96</v>
      </c>
      <c r="Q75" t="s">
        <v>114</v>
      </c>
      <c r="R75" t="s">
        <v>114</v>
      </c>
      <c r="S75" t="s">
        <v>114</v>
      </c>
      <c r="T75" t="s">
        <v>97</v>
      </c>
      <c r="U75" t="s">
        <v>96</v>
      </c>
      <c r="V75" t="s">
        <v>96</v>
      </c>
      <c r="W75" t="s">
        <v>97</v>
      </c>
      <c r="X75" t="s">
        <v>101</v>
      </c>
      <c r="Y75" t="s">
        <v>101</v>
      </c>
      <c r="Z75" t="s">
        <v>97</v>
      </c>
      <c r="AA75" t="s">
        <v>96</v>
      </c>
      <c r="AB75" t="s">
        <v>95</v>
      </c>
      <c r="AC75" t="s">
        <v>96</v>
      </c>
      <c r="AD75" t="s">
        <v>97</v>
      </c>
      <c r="AE75" t="s">
        <v>96</v>
      </c>
      <c r="AF75" t="s">
        <v>96</v>
      </c>
      <c r="AG75" t="s">
        <v>97</v>
      </c>
      <c r="AH75" t="s">
        <v>96</v>
      </c>
      <c r="AI75" t="s">
        <v>97</v>
      </c>
      <c r="AJ75" t="s">
        <v>96</v>
      </c>
      <c r="AK75" t="s">
        <v>97</v>
      </c>
      <c r="AL75" t="s">
        <v>101</v>
      </c>
      <c r="AM75" t="s">
        <v>97</v>
      </c>
      <c r="AN75" t="s">
        <v>96</v>
      </c>
      <c r="AO75" t="s">
        <v>97</v>
      </c>
      <c r="AP75" t="s">
        <v>95</v>
      </c>
      <c r="AQ75" t="s">
        <v>96</v>
      </c>
      <c r="AR75" t="s">
        <v>95</v>
      </c>
      <c r="AS75" t="s">
        <v>102</v>
      </c>
      <c r="AT75" t="s">
        <v>95</v>
      </c>
      <c r="AU75" t="s">
        <v>96</v>
      </c>
      <c r="AV75" t="s">
        <v>96</v>
      </c>
      <c r="AW75" t="s">
        <v>96</v>
      </c>
      <c r="AX75" t="s">
        <v>103</v>
      </c>
      <c r="AY75" t="s">
        <v>97</v>
      </c>
      <c r="AZ75" t="s">
        <v>109</v>
      </c>
      <c r="BA75" t="s">
        <v>103</v>
      </c>
      <c r="BB75" t="s">
        <v>96</v>
      </c>
      <c r="BC75" t="s">
        <v>99</v>
      </c>
      <c r="BD75" t="s">
        <v>109</v>
      </c>
      <c r="BE75" t="s">
        <v>107</v>
      </c>
      <c r="BF75" t="s">
        <v>101</v>
      </c>
      <c r="BG75" t="s">
        <v>103</v>
      </c>
    </row>
    <row r="76" spans="1:59" x14ac:dyDescent="0.3">
      <c r="A76" t="s">
        <v>203</v>
      </c>
      <c r="B76" s="206"/>
      <c r="C76" t="s">
        <v>205</v>
      </c>
      <c r="E76" t="s">
        <v>103</v>
      </c>
      <c r="F76" t="s">
        <v>101</v>
      </c>
      <c r="G76" t="s">
        <v>101</v>
      </c>
      <c r="H76" t="s">
        <v>109</v>
      </c>
      <c r="I76" t="s">
        <v>96</v>
      </c>
      <c r="J76" t="s">
        <v>101</v>
      </c>
      <c r="K76" t="s">
        <v>97</v>
      </c>
      <c r="L76" t="s">
        <v>103</v>
      </c>
      <c r="M76" t="s">
        <v>103</v>
      </c>
      <c r="N76" t="s">
        <v>97</v>
      </c>
      <c r="O76" t="s">
        <v>97</v>
      </c>
      <c r="P76" t="s">
        <v>96</v>
      </c>
      <c r="Q76" t="s">
        <v>114</v>
      </c>
      <c r="R76" t="s">
        <v>114</v>
      </c>
      <c r="S76" t="s">
        <v>114</v>
      </c>
      <c r="T76" t="s">
        <v>97</v>
      </c>
      <c r="U76" t="s">
        <v>96</v>
      </c>
      <c r="V76" t="s">
        <v>96</v>
      </c>
      <c r="W76" t="s">
        <v>97</v>
      </c>
      <c r="X76" t="s">
        <v>101</v>
      </c>
      <c r="Y76" t="s">
        <v>101</v>
      </c>
      <c r="Z76" t="s">
        <v>97</v>
      </c>
      <c r="AA76" t="s">
        <v>96</v>
      </c>
      <c r="AB76" t="s">
        <v>95</v>
      </c>
      <c r="AC76" t="s">
        <v>96</v>
      </c>
      <c r="AD76" t="s">
        <v>97</v>
      </c>
      <c r="AE76" t="s">
        <v>96</v>
      </c>
      <c r="AF76" t="s">
        <v>96</v>
      </c>
      <c r="AG76" t="s">
        <v>97</v>
      </c>
      <c r="AH76" t="s">
        <v>96</v>
      </c>
      <c r="AI76" t="s">
        <v>97</v>
      </c>
      <c r="AJ76" t="s">
        <v>96</v>
      </c>
      <c r="AK76" t="s">
        <v>97</v>
      </c>
      <c r="AL76" t="s">
        <v>101</v>
      </c>
      <c r="AM76" t="s">
        <v>97</v>
      </c>
      <c r="AN76" t="s">
        <v>96</v>
      </c>
      <c r="AO76" t="s">
        <v>97</v>
      </c>
      <c r="AP76" t="s">
        <v>95</v>
      </c>
      <c r="AQ76" t="s">
        <v>96</v>
      </c>
      <c r="AR76" t="s">
        <v>95</v>
      </c>
      <c r="AS76" t="s">
        <v>102</v>
      </c>
      <c r="AT76" t="s">
        <v>95</v>
      </c>
      <c r="AU76" t="s">
        <v>96</v>
      </c>
      <c r="AV76" t="s">
        <v>96</v>
      </c>
      <c r="AW76" t="s">
        <v>96</v>
      </c>
      <c r="AX76" t="s">
        <v>103</v>
      </c>
      <c r="AY76" t="s">
        <v>97</v>
      </c>
      <c r="AZ76" t="s">
        <v>109</v>
      </c>
      <c r="BA76" t="s">
        <v>103</v>
      </c>
      <c r="BB76" t="s">
        <v>96</v>
      </c>
      <c r="BC76" t="s">
        <v>99</v>
      </c>
      <c r="BD76" t="s">
        <v>109</v>
      </c>
      <c r="BE76" t="s">
        <v>107</v>
      </c>
      <c r="BF76" t="s">
        <v>101</v>
      </c>
      <c r="BG76" t="s">
        <v>103</v>
      </c>
    </row>
    <row r="77" spans="1:59" x14ac:dyDescent="0.3">
      <c r="A77" t="s">
        <v>203</v>
      </c>
      <c r="B77" s="206"/>
      <c r="C77" t="s">
        <v>221</v>
      </c>
      <c r="E77" t="s">
        <v>103</v>
      </c>
      <c r="F77" t="s">
        <v>101</v>
      </c>
      <c r="G77" t="s">
        <v>101</v>
      </c>
      <c r="H77" t="s">
        <v>109</v>
      </c>
      <c r="I77" t="s">
        <v>96</v>
      </c>
      <c r="J77" t="s">
        <v>101</v>
      </c>
      <c r="K77" t="s">
        <v>97</v>
      </c>
      <c r="L77" t="s">
        <v>103</v>
      </c>
      <c r="M77" t="s">
        <v>103</v>
      </c>
      <c r="N77" t="s">
        <v>103</v>
      </c>
      <c r="O77" t="s">
        <v>97</v>
      </c>
      <c r="P77" t="s">
        <v>99</v>
      </c>
      <c r="Q77" t="s">
        <v>114</v>
      </c>
      <c r="R77" t="s">
        <v>114</v>
      </c>
      <c r="S77" t="s">
        <v>114</v>
      </c>
      <c r="T77" t="s">
        <v>97</v>
      </c>
      <c r="U77" t="s">
        <v>96</v>
      </c>
      <c r="V77" t="s">
        <v>96</v>
      </c>
      <c r="W77" t="s">
        <v>97</v>
      </c>
      <c r="X77" t="s">
        <v>101</v>
      </c>
      <c r="Y77" t="s">
        <v>101</v>
      </c>
      <c r="Z77" t="s">
        <v>97</v>
      </c>
      <c r="AA77" t="s">
        <v>96</v>
      </c>
      <c r="AB77" t="s">
        <v>95</v>
      </c>
      <c r="AC77" t="s">
        <v>96</v>
      </c>
      <c r="AD77" t="s">
        <v>97</v>
      </c>
      <c r="AE77" t="s">
        <v>96</v>
      </c>
      <c r="AF77" t="s">
        <v>96</v>
      </c>
      <c r="AG77" t="s">
        <v>97</v>
      </c>
      <c r="AH77" t="s">
        <v>96</v>
      </c>
      <c r="AI77" t="s">
        <v>97</v>
      </c>
      <c r="AJ77" t="s">
        <v>96</v>
      </c>
      <c r="AK77" t="s">
        <v>97</v>
      </c>
      <c r="AL77" t="s">
        <v>101</v>
      </c>
      <c r="AM77" t="s">
        <v>97</v>
      </c>
      <c r="AN77" t="s">
        <v>96</v>
      </c>
      <c r="AO77" t="s">
        <v>97</v>
      </c>
      <c r="AP77" t="s">
        <v>95</v>
      </c>
      <c r="AQ77" t="s">
        <v>96</v>
      </c>
      <c r="AR77" t="s">
        <v>95</v>
      </c>
      <c r="AS77" t="s">
        <v>102</v>
      </c>
      <c r="AT77" t="s">
        <v>95</v>
      </c>
      <c r="AU77" t="s">
        <v>96</v>
      </c>
      <c r="AV77" t="s">
        <v>96</v>
      </c>
      <c r="AW77" t="s">
        <v>96</v>
      </c>
      <c r="AX77" t="s">
        <v>103</v>
      </c>
      <c r="AY77" t="s">
        <v>97</v>
      </c>
      <c r="AZ77" t="s">
        <v>109</v>
      </c>
      <c r="BA77" t="s">
        <v>103</v>
      </c>
      <c r="BB77" t="s">
        <v>96</v>
      </c>
      <c r="BC77" t="s">
        <v>99</v>
      </c>
      <c r="BD77" t="s">
        <v>109</v>
      </c>
      <c r="BE77" t="s">
        <v>107</v>
      </c>
      <c r="BF77" t="s">
        <v>101</v>
      </c>
      <c r="BG77" t="s">
        <v>103</v>
      </c>
    </row>
    <row r="78" spans="1:59" x14ac:dyDescent="0.3">
      <c r="A78" t="s">
        <v>203</v>
      </c>
      <c r="B78" s="206" t="s">
        <v>245</v>
      </c>
      <c r="C78" t="s">
        <v>223</v>
      </c>
      <c r="E78" t="s">
        <v>105</v>
      </c>
      <c r="F78" t="s">
        <v>116</v>
      </c>
      <c r="G78" t="s">
        <v>105</v>
      </c>
      <c r="H78" t="s">
        <v>116</v>
      </c>
      <c r="I78" t="s">
        <v>114</v>
      </c>
      <c r="J78" t="s">
        <v>114</v>
      </c>
      <c r="K78" t="s">
        <v>114</v>
      </c>
      <c r="L78" t="s">
        <v>116</v>
      </c>
      <c r="M78" t="s">
        <v>116</v>
      </c>
      <c r="N78" t="s">
        <v>105</v>
      </c>
      <c r="O78" t="s">
        <v>114</v>
      </c>
      <c r="P78" t="s">
        <v>114</v>
      </c>
      <c r="Q78" t="s">
        <v>105</v>
      </c>
      <c r="R78" t="s">
        <v>105</v>
      </c>
      <c r="S78" t="s">
        <v>96</v>
      </c>
      <c r="T78" t="s">
        <v>97</v>
      </c>
      <c r="U78" t="s">
        <v>97</v>
      </c>
      <c r="V78" t="s">
        <v>114</v>
      </c>
      <c r="W78" t="s">
        <v>97</v>
      </c>
      <c r="X78" t="s">
        <v>97</v>
      </c>
      <c r="Y78" t="s">
        <v>101</v>
      </c>
      <c r="Z78" t="s">
        <v>97</v>
      </c>
      <c r="AA78" t="s">
        <v>96</v>
      </c>
      <c r="AB78" t="s">
        <v>95</v>
      </c>
      <c r="AC78" t="s">
        <v>96</v>
      </c>
      <c r="AD78" t="s">
        <v>97</v>
      </c>
      <c r="AE78" t="s">
        <v>96</v>
      </c>
      <c r="AF78" t="s">
        <v>96</v>
      </c>
      <c r="AG78" t="s">
        <v>97</v>
      </c>
      <c r="AH78" t="s">
        <v>96</v>
      </c>
      <c r="AI78" t="s">
        <v>97</v>
      </c>
      <c r="AJ78" t="s">
        <v>96</v>
      </c>
      <c r="AK78" t="s">
        <v>97</v>
      </c>
      <c r="AL78" t="s">
        <v>101</v>
      </c>
      <c r="AM78" t="s">
        <v>103</v>
      </c>
      <c r="AN78" t="s">
        <v>96</v>
      </c>
      <c r="AO78" t="s">
        <v>97</v>
      </c>
      <c r="AP78" t="s">
        <v>95</v>
      </c>
      <c r="AQ78" t="s">
        <v>96</v>
      </c>
      <c r="AR78" t="s">
        <v>95</v>
      </c>
      <c r="AS78" t="s">
        <v>96</v>
      </c>
      <c r="AT78" t="s">
        <v>95</v>
      </c>
      <c r="AU78" t="s">
        <v>96</v>
      </c>
      <c r="AV78" t="s">
        <v>101</v>
      </c>
      <c r="AW78" t="s">
        <v>103</v>
      </c>
      <c r="AX78" t="s">
        <v>97</v>
      </c>
      <c r="AY78" t="s">
        <v>108</v>
      </c>
      <c r="AZ78" t="s">
        <v>116</v>
      </c>
      <c r="BA78" t="s">
        <v>116</v>
      </c>
      <c r="BB78" t="s">
        <v>105</v>
      </c>
      <c r="BC78" t="s">
        <v>101</v>
      </c>
      <c r="BD78" t="s">
        <v>101</v>
      </c>
      <c r="BE78" t="s">
        <v>95</v>
      </c>
      <c r="BF78" t="s">
        <v>105</v>
      </c>
      <c r="BG78" t="s">
        <v>105</v>
      </c>
    </row>
    <row r="79" spans="1:59" x14ac:dyDescent="0.3">
      <c r="A79" t="s">
        <v>203</v>
      </c>
      <c r="B79" s="206"/>
      <c r="C79" t="s">
        <v>246</v>
      </c>
      <c r="E79" t="s">
        <v>101</v>
      </c>
      <c r="F79" t="s">
        <v>107</v>
      </c>
      <c r="G79" t="s">
        <v>247</v>
      </c>
      <c r="H79" t="s">
        <v>101</v>
      </c>
      <c r="I79" t="s">
        <v>96</v>
      </c>
      <c r="J79" t="s">
        <v>96</v>
      </c>
      <c r="K79" t="s">
        <v>97</v>
      </c>
      <c r="L79" t="s">
        <v>103</v>
      </c>
      <c r="M79" t="s">
        <v>97</v>
      </c>
      <c r="N79" t="s">
        <v>105</v>
      </c>
      <c r="O79" t="s">
        <v>96</v>
      </c>
      <c r="P79" t="s">
        <v>96</v>
      </c>
      <c r="Q79" t="s">
        <v>101</v>
      </c>
      <c r="R79" t="s">
        <v>214</v>
      </c>
      <c r="S79" t="s">
        <v>98</v>
      </c>
      <c r="T79" t="s">
        <v>114</v>
      </c>
      <c r="U79" t="s">
        <v>97</v>
      </c>
      <c r="V79" t="s">
        <v>101</v>
      </c>
      <c r="W79" t="s">
        <v>97</v>
      </c>
      <c r="X79" t="s">
        <v>97</v>
      </c>
      <c r="Y79" t="s">
        <v>101</v>
      </c>
      <c r="Z79" t="s">
        <v>97</v>
      </c>
      <c r="AA79" t="s">
        <v>96</v>
      </c>
      <c r="AB79" t="s">
        <v>95</v>
      </c>
      <c r="AC79" t="s">
        <v>96</v>
      </c>
      <c r="AD79" t="s">
        <v>97</v>
      </c>
      <c r="AE79" t="s">
        <v>96</v>
      </c>
      <c r="AF79" t="s">
        <v>96</v>
      </c>
      <c r="AG79" t="s">
        <v>97</v>
      </c>
      <c r="AH79" t="s">
        <v>96</v>
      </c>
      <c r="AI79" t="s">
        <v>97</v>
      </c>
      <c r="AJ79" t="s">
        <v>96</v>
      </c>
      <c r="AK79" t="s">
        <v>97</v>
      </c>
      <c r="AL79" t="s">
        <v>101</v>
      </c>
      <c r="AM79" t="s">
        <v>103</v>
      </c>
      <c r="AN79" t="s">
        <v>96</v>
      </c>
      <c r="AO79" t="s">
        <v>97</v>
      </c>
      <c r="AP79" t="s">
        <v>95</v>
      </c>
      <c r="AQ79" t="s">
        <v>96</v>
      </c>
      <c r="AR79" t="s">
        <v>95</v>
      </c>
      <c r="AS79" t="s">
        <v>96</v>
      </c>
      <c r="AT79" t="s">
        <v>95</v>
      </c>
      <c r="AU79" t="s">
        <v>96</v>
      </c>
      <c r="AV79" t="s">
        <v>101</v>
      </c>
      <c r="AW79" t="s">
        <v>103</v>
      </c>
      <c r="AX79" t="s">
        <v>97</v>
      </c>
      <c r="AY79" t="s">
        <v>101</v>
      </c>
      <c r="AZ79" t="s">
        <v>116</v>
      </c>
      <c r="BA79" t="s">
        <v>105</v>
      </c>
      <c r="BB79" t="s">
        <v>105</v>
      </c>
      <c r="BC79" t="s">
        <v>101</v>
      </c>
      <c r="BD79" t="s">
        <v>101</v>
      </c>
      <c r="BE79" t="s">
        <v>95</v>
      </c>
      <c r="BF79" t="s">
        <v>105</v>
      </c>
      <c r="BG79" t="s">
        <v>105</v>
      </c>
    </row>
    <row r="80" spans="1:59" x14ac:dyDescent="0.3">
      <c r="A80" t="s">
        <v>203</v>
      </c>
      <c r="B80" s="206"/>
      <c r="C80" t="s">
        <v>216</v>
      </c>
      <c r="E80" t="s">
        <v>105</v>
      </c>
      <c r="F80" t="s">
        <v>114</v>
      </c>
      <c r="G80" t="s">
        <v>114</v>
      </c>
      <c r="H80" t="s">
        <v>114</v>
      </c>
      <c r="I80" t="s">
        <v>114</v>
      </c>
      <c r="J80" t="s">
        <v>114</v>
      </c>
      <c r="K80" t="s">
        <v>97</v>
      </c>
      <c r="L80" t="s">
        <v>97</v>
      </c>
      <c r="M80" t="s">
        <v>97</v>
      </c>
      <c r="N80" t="s">
        <v>101</v>
      </c>
      <c r="O80" t="s">
        <v>98</v>
      </c>
      <c r="P80" t="s">
        <v>114</v>
      </c>
      <c r="Q80" t="s">
        <v>116</v>
      </c>
      <c r="R80" t="s">
        <v>208</v>
      </c>
      <c r="S80" t="s">
        <v>114</v>
      </c>
      <c r="T80" t="s">
        <v>97</v>
      </c>
      <c r="U80" t="s">
        <v>97</v>
      </c>
      <c r="V80" t="s">
        <v>114</v>
      </c>
      <c r="W80" t="s">
        <v>97</v>
      </c>
      <c r="X80" t="s">
        <v>97</v>
      </c>
      <c r="Y80" t="s">
        <v>101</v>
      </c>
      <c r="Z80" t="s">
        <v>97</v>
      </c>
      <c r="AA80" t="s">
        <v>96</v>
      </c>
      <c r="AB80" t="s">
        <v>95</v>
      </c>
      <c r="AC80" t="s">
        <v>96</v>
      </c>
      <c r="AD80" t="s">
        <v>97</v>
      </c>
      <c r="AE80" t="s">
        <v>96</v>
      </c>
      <c r="AF80" t="s">
        <v>96</v>
      </c>
      <c r="AG80" t="s">
        <v>97</v>
      </c>
      <c r="AH80" t="s">
        <v>96</v>
      </c>
      <c r="AI80" t="s">
        <v>97</v>
      </c>
      <c r="AJ80" t="s">
        <v>96</v>
      </c>
      <c r="AK80" t="s">
        <v>97</v>
      </c>
      <c r="AL80" t="s">
        <v>101</v>
      </c>
      <c r="AM80" t="s">
        <v>97</v>
      </c>
      <c r="AN80" t="s">
        <v>96</v>
      </c>
      <c r="AO80" t="s">
        <v>97</v>
      </c>
      <c r="AP80" t="s">
        <v>95</v>
      </c>
      <c r="AQ80" t="s">
        <v>96</v>
      </c>
      <c r="AR80" t="s">
        <v>95</v>
      </c>
      <c r="AS80" t="s">
        <v>102</v>
      </c>
      <c r="AT80" t="s">
        <v>95</v>
      </c>
      <c r="AU80" t="s">
        <v>96</v>
      </c>
      <c r="AV80" t="s">
        <v>101</v>
      </c>
      <c r="AW80" t="s">
        <v>103</v>
      </c>
      <c r="AX80" t="s">
        <v>97</v>
      </c>
      <c r="AY80" t="s">
        <v>108</v>
      </c>
      <c r="AZ80" t="s">
        <v>114</v>
      </c>
      <c r="BA80" t="s">
        <v>105</v>
      </c>
      <c r="BB80" t="s">
        <v>105</v>
      </c>
      <c r="BC80" t="s">
        <v>101</v>
      </c>
      <c r="BD80" t="s">
        <v>101</v>
      </c>
      <c r="BE80" t="s">
        <v>95</v>
      </c>
      <c r="BF80" t="s">
        <v>105</v>
      </c>
      <c r="BG80" t="s">
        <v>105</v>
      </c>
    </row>
    <row r="81" spans="1:59" x14ac:dyDescent="0.3">
      <c r="A81" t="s">
        <v>203</v>
      </c>
      <c r="B81" s="206"/>
      <c r="C81" t="s">
        <v>237</v>
      </c>
      <c r="E81" t="s">
        <v>105</v>
      </c>
      <c r="F81" t="s">
        <v>114</v>
      </c>
      <c r="G81" t="s">
        <v>105</v>
      </c>
      <c r="H81" t="s">
        <v>105</v>
      </c>
      <c r="I81" t="s">
        <v>114</v>
      </c>
      <c r="J81" t="s">
        <v>96</v>
      </c>
      <c r="K81" t="s">
        <v>97</v>
      </c>
      <c r="L81" t="s">
        <v>103</v>
      </c>
      <c r="M81" t="s">
        <v>97</v>
      </c>
      <c r="N81" t="s">
        <v>101</v>
      </c>
      <c r="O81" t="s">
        <v>102</v>
      </c>
      <c r="P81" t="s">
        <v>102</v>
      </c>
      <c r="Q81" t="s">
        <v>109</v>
      </c>
      <c r="R81" t="s">
        <v>208</v>
      </c>
      <c r="S81" t="s">
        <v>208</v>
      </c>
      <c r="T81" t="s">
        <v>97</v>
      </c>
      <c r="U81" t="s">
        <v>97</v>
      </c>
      <c r="V81" t="s">
        <v>114</v>
      </c>
      <c r="W81" t="s">
        <v>97</v>
      </c>
      <c r="X81" t="s">
        <v>97</v>
      </c>
      <c r="Y81" t="s">
        <v>101</v>
      </c>
      <c r="Z81" t="s">
        <v>97</v>
      </c>
      <c r="AA81" t="s">
        <v>96</v>
      </c>
      <c r="AB81" t="s">
        <v>95</v>
      </c>
      <c r="AC81" t="s">
        <v>96</v>
      </c>
      <c r="AD81" t="s">
        <v>97</v>
      </c>
      <c r="AE81" t="s">
        <v>96</v>
      </c>
      <c r="AF81" t="s">
        <v>96</v>
      </c>
      <c r="AG81" t="s">
        <v>97</v>
      </c>
      <c r="AH81" t="s">
        <v>96</v>
      </c>
      <c r="AI81" t="s">
        <v>97</v>
      </c>
      <c r="AJ81" t="s">
        <v>102</v>
      </c>
      <c r="AK81" t="s">
        <v>97</v>
      </c>
      <c r="AL81" t="s">
        <v>101</v>
      </c>
      <c r="AM81" t="s">
        <v>97</v>
      </c>
      <c r="AN81" t="s">
        <v>96</v>
      </c>
      <c r="AO81" t="s">
        <v>97</v>
      </c>
      <c r="AP81" t="s">
        <v>95</v>
      </c>
      <c r="AQ81" t="s">
        <v>96</v>
      </c>
      <c r="AR81" t="s">
        <v>95</v>
      </c>
      <c r="AS81" t="s">
        <v>102</v>
      </c>
      <c r="AT81" t="s">
        <v>95</v>
      </c>
      <c r="AU81" t="s">
        <v>96</v>
      </c>
      <c r="AV81" t="s">
        <v>101</v>
      </c>
      <c r="AW81" t="s">
        <v>103</v>
      </c>
      <c r="AX81" t="s">
        <v>97</v>
      </c>
      <c r="AY81" t="s">
        <v>108</v>
      </c>
      <c r="AZ81" t="s">
        <v>116</v>
      </c>
      <c r="BA81" t="s">
        <v>105</v>
      </c>
      <c r="BB81" t="s">
        <v>105</v>
      </c>
      <c r="BC81" t="s">
        <v>101</v>
      </c>
      <c r="BD81" t="s">
        <v>101</v>
      </c>
      <c r="BE81" t="s">
        <v>95</v>
      </c>
      <c r="BF81" t="s">
        <v>105</v>
      </c>
      <c r="BG81" t="s">
        <v>105</v>
      </c>
    </row>
    <row r="82" spans="1:59" x14ac:dyDescent="0.3">
      <c r="A82" t="s">
        <v>203</v>
      </c>
      <c r="B82" s="206"/>
      <c r="C82" t="s">
        <v>220</v>
      </c>
      <c r="E82" t="s">
        <v>105</v>
      </c>
      <c r="F82" t="s">
        <v>208</v>
      </c>
      <c r="G82" t="s">
        <v>105</v>
      </c>
      <c r="H82" t="s">
        <v>105</v>
      </c>
      <c r="I82" t="s">
        <v>114</v>
      </c>
      <c r="J82" t="s">
        <v>114</v>
      </c>
      <c r="K82" t="s">
        <v>116</v>
      </c>
      <c r="L82" t="s">
        <v>97</v>
      </c>
      <c r="M82" t="s">
        <v>97</v>
      </c>
      <c r="N82" t="s">
        <v>101</v>
      </c>
      <c r="O82" t="s">
        <v>102</v>
      </c>
      <c r="P82" t="s">
        <v>102</v>
      </c>
      <c r="Q82" t="s">
        <v>228</v>
      </c>
      <c r="R82" t="s">
        <v>208</v>
      </c>
      <c r="S82" t="s">
        <v>116</v>
      </c>
      <c r="T82" t="s">
        <v>97</v>
      </c>
      <c r="U82" t="s">
        <v>97</v>
      </c>
      <c r="V82" t="s">
        <v>114</v>
      </c>
      <c r="W82" t="s">
        <v>97</v>
      </c>
      <c r="X82" t="s">
        <v>97</v>
      </c>
      <c r="Y82" t="s">
        <v>101</v>
      </c>
      <c r="Z82" t="s">
        <v>97</v>
      </c>
      <c r="AA82" t="s">
        <v>96</v>
      </c>
      <c r="AB82" t="s">
        <v>95</v>
      </c>
      <c r="AC82" t="s">
        <v>96</v>
      </c>
      <c r="AD82" t="s">
        <v>97</v>
      </c>
      <c r="AE82" t="s">
        <v>96</v>
      </c>
      <c r="AF82" t="s">
        <v>96</v>
      </c>
      <c r="AG82" t="s">
        <v>97</v>
      </c>
      <c r="AH82" t="s">
        <v>96</v>
      </c>
      <c r="AI82" t="s">
        <v>97</v>
      </c>
      <c r="AJ82" t="s">
        <v>96</v>
      </c>
      <c r="AK82" t="s">
        <v>97</v>
      </c>
      <c r="AL82" t="s">
        <v>101</v>
      </c>
      <c r="AM82" t="s">
        <v>103</v>
      </c>
      <c r="AN82" t="s">
        <v>96</v>
      </c>
      <c r="AO82" t="s">
        <v>97</v>
      </c>
      <c r="AP82" t="s">
        <v>95</v>
      </c>
      <c r="AQ82" t="s">
        <v>96</v>
      </c>
      <c r="AR82" t="s">
        <v>95</v>
      </c>
      <c r="AS82" t="s">
        <v>102</v>
      </c>
      <c r="AT82" t="s">
        <v>95</v>
      </c>
      <c r="AU82" t="s">
        <v>96</v>
      </c>
      <c r="AV82" t="s">
        <v>104</v>
      </c>
      <c r="AW82" t="s">
        <v>103</v>
      </c>
      <c r="AX82" t="s">
        <v>97</v>
      </c>
      <c r="AY82" t="s">
        <v>95</v>
      </c>
      <c r="AZ82" t="s">
        <v>114</v>
      </c>
      <c r="BA82" t="s">
        <v>105</v>
      </c>
      <c r="BB82" t="s">
        <v>105</v>
      </c>
      <c r="BC82" t="s">
        <v>101</v>
      </c>
      <c r="BD82" t="s">
        <v>101</v>
      </c>
      <c r="BE82" t="s">
        <v>95</v>
      </c>
      <c r="BF82" t="s">
        <v>126</v>
      </c>
      <c r="BG82" t="s">
        <v>105</v>
      </c>
    </row>
    <row r="83" spans="1:59" x14ac:dyDescent="0.3">
      <c r="A83" t="s">
        <v>203</v>
      </c>
      <c r="B83" s="206"/>
      <c r="C83" t="s">
        <v>222</v>
      </c>
      <c r="E83" t="s">
        <v>105</v>
      </c>
      <c r="F83" t="s">
        <v>114</v>
      </c>
      <c r="G83" t="s">
        <v>105</v>
      </c>
      <c r="H83" t="s">
        <v>126</v>
      </c>
      <c r="I83" t="s">
        <v>105</v>
      </c>
      <c r="J83" t="s">
        <v>114</v>
      </c>
      <c r="K83" t="s">
        <v>96</v>
      </c>
      <c r="L83" t="s">
        <v>97</v>
      </c>
      <c r="M83" t="s">
        <v>103</v>
      </c>
      <c r="N83" t="s">
        <v>105</v>
      </c>
      <c r="O83" t="s">
        <v>114</v>
      </c>
      <c r="P83" t="s">
        <v>114</v>
      </c>
      <c r="Q83" t="s">
        <v>208</v>
      </c>
      <c r="R83" t="s">
        <v>126</v>
      </c>
      <c r="S83" t="s">
        <v>96</v>
      </c>
      <c r="T83" t="s">
        <v>97</v>
      </c>
      <c r="U83" t="s">
        <v>97</v>
      </c>
      <c r="V83" t="s">
        <v>114</v>
      </c>
      <c r="W83" t="s">
        <v>97</v>
      </c>
      <c r="X83" t="s">
        <v>97</v>
      </c>
      <c r="Y83" t="s">
        <v>101</v>
      </c>
      <c r="Z83" t="s">
        <v>97</v>
      </c>
      <c r="AA83" t="s">
        <v>96</v>
      </c>
      <c r="AB83" t="s">
        <v>95</v>
      </c>
      <c r="AC83" t="s">
        <v>96</v>
      </c>
      <c r="AD83" t="s">
        <v>97</v>
      </c>
      <c r="AE83" t="s">
        <v>96</v>
      </c>
      <c r="AF83" t="s">
        <v>96</v>
      </c>
      <c r="AG83" t="s">
        <v>97</v>
      </c>
      <c r="AH83" t="s">
        <v>96</v>
      </c>
      <c r="AI83" t="s">
        <v>97</v>
      </c>
      <c r="AJ83" t="s">
        <v>96</v>
      </c>
      <c r="AK83" t="s">
        <v>97</v>
      </c>
      <c r="AL83" t="s">
        <v>101</v>
      </c>
      <c r="AM83" t="s">
        <v>103</v>
      </c>
      <c r="AN83" t="s">
        <v>96</v>
      </c>
      <c r="AO83" t="s">
        <v>97</v>
      </c>
      <c r="AP83" t="s">
        <v>95</v>
      </c>
      <c r="AQ83" t="s">
        <v>96</v>
      </c>
      <c r="AR83" t="s">
        <v>95</v>
      </c>
      <c r="AS83" t="s">
        <v>96</v>
      </c>
      <c r="AT83" t="s">
        <v>95</v>
      </c>
      <c r="AU83" t="s">
        <v>96</v>
      </c>
      <c r="AV83" t="s">
        <v>101</v>
      </c>
      <c r="AW83" t="s">
        <v>103</v>
      </c>
      <c r="AX83" t="s">
        <v>97</v>
      </c>
      <c r="AY83" t="s">
        <v>108</v>
      </c>
      <c r="AZ83" t="s">
        <v>116</v>
      </c>
      <c r="BA83" t="s">
        <v>116</v>
      </c>
      <c r="BB83" t="s">
        <v>105</v>
      </c>
      <c r="BC83" t="s">
        <v>101</v>
      </c>
      <c r="BD83" t="s">
        <v>101</v>
      </c>
      <c r="BE83" t="s">
        <v>95</v>
      </c>
      <c r="BF83" t="s">
        <v>105</v>
      </c>
      <c r="BG83" t="s">
        <v>105</v>
      </c>
    </row>
    <row r="84" spans="1:59" x14ac:dyDescent="0.3">
      <c r="A84" t="s">
        <v>203</v>
      </c>
      <c r="B84" s="206"/>
      <c r="C84" t="s">
        <v>206</v>
      </c>
      <c r="E84" t="s">
        <v>101</v>
      </c>
      <c r="F84" t="s">
        <v>107</v>
      </c>
      <c r="G84" t="s">
        <v>247</v>
      </c>
      <c r="H84" t="s">
        <v>101</v>
      </c>
      <c r="I84" t="s">
        <v>96</v>
      </c>
      <c r="J84" t="s">
        <v>96</v>
      </c>
      <c r="K84" t="s">
        <v>97</v>
      </c>
      <c r="L84" t="s">
        <v>103</v>
      </c>
      <c r="M84" t="s">
        <v>97</v>
      </c>
      <c r="N84" t="s">
        <v>101</v>
      </c>
      <c r="O84" t="s">
        <v>102</v>
      </c>
      <c r="P84" t="s">
        <v>98</v>
      </c>
      <c r="Q84" t="s">
        <v>104</v>
      </c>
      <c r="R84" t="s">
        <v>228</v>
      </c>
      <c r="S84" t="s">
        <v>102</v>
      </c>
      <c r="T84" t="s">
        <v>97</v>
      </c>
      <c r="U84" t="s">
        <v>97</v>
      </c>
      <c r="V84" t="s">
        <v>104</v>
      </c>
      <c r="W84" t="s">
        <v>97</v>
      </c>
      <c r="X84" t="s">
        <v>97</v>
      </c>
      <c r="Y84" t="s">
        <v>101</v>
      </c>
      <c r="Z84" t="s">
        <v>97</v>
      </c>
      <c r="AA84" t="s">
        <v>96</v>
      </c>
      <c r="AB84" t="s">
        <v>108</v>
      </c>
      <c r="AC84" t="s">
        <v>96</v>
      </c>
      <c r="AD84" t="s">
        <v>97</v>
      </c>
      <c r="AE84" t="s">
        <v>96</v>
      </c>
      <c r="AF84" t="s">
        <v>96</v>
      </c>
      <c r="AG84" t="s">
        <v>97</v>
      </c>
      <c r="AH84" t="s">
        <v>96</v>
      </c>
      <c r="AI84" t="s">
        <v>97</v>
      </c>
      <c r="AJ84" t="s">
        <v>96</v>
      </c>
      <c r="AK84" t="s">
        <v>97</v>
      </c>
      <c r="AL84" t="s">
        <v>101</v>
      </c>
      <c r="AM84" t="s">
        <v>103</v>
      </c>
      <c r="AN84" t="s">
        <v>96</v>
      </c>
      <c r="AO84" t="s">
        <v>97</v>
      </c>
      <c r="AP84" t="s">
        <v>95</v>
      </c>
      <c r="AQ84" t="s">
        <v>96</v>
      </c>
      <c r="AR84" t="s">
        <v>95</v>
      </c>
      <c r="AS84" t="s">
        <v>96</v>
      </c>
      <c r="AT84" t="s">
        <v>95</v>
      </c>
      <c r="AU84" t="s">
        <v>96</v>
      </c>
      <c r="AV84" t="s">
        <v>101</v>
      </c>
      <c r="AW84" t="s">
        <v>103</v>
      </c>
      <c r="AX84" t="s">
        <v>97</v>
      </c>
      <c r="AY84" t="s">
        <v>101</v>
      </c>
      <c r="AZ84" t="s">
        <v>116</v>
      </c>
      <c r="BA84" t="s">
        <v>105</v>
      </c>
      <c r="BB84" t="s">
        <v>105</v>
      </c>
      <c r="BC84" t="s">
        <v>101</v>
      </c>
      <c r="BD84" t="s">
        <v>101</v>
      </c>
      <c r="BE84" t="s">
        <v>95</v>
      </c>
      <c r="BF84" t="s">
        <v>105</v>
      </c>
      <c r="BG84" t="s">
        <v>105</v>
      </c>
    </row>
    <row r="85" spans="1:59" x14ac:dyDescent="0.3">
      <c r="A85" t="s">
        <v>203</v>
      </c>
      <c r="B85" s="206"/>
      <c r="C85" t="s">
        <v>239</v>
      </c>
      <c r="E85" t="s">
        <v>105</v>
      </c>
      <c r="F85" t="s">
        <v>105</v>
      </c>
      <c r="G85" t="s">
        <v>105</v>
      </c>
      <c r="H85" t="s">
        <v>105</v>
      </c>
      <c r="I85" t="s">
        <v>105</v>
      </c>
      <c r="J85" t="s">
        <v>96</v>
      </c>
      <c r="K85" t="s">
        <v>103</v>
      </c>
      <c r="L85" t="s">
        <v>97</v>
      </c>
      <c r="M85" t="s">
        <v>103</v>
      </c>
      <c r="N85" t="s">
        <v>101</v>
      </c>
      <c r="O85" t="s">
        <v>96</v>
      </c>
      <c r="P85" t="s">
        <v>98</v>
      </c>
      <c r="Q85" t="s">
        <v>98</v>
      </c>
      <c r="R85" t="s">
        <v>225</v>
      </c>
      <c r="S85" t="s">
        <v>214</v>
      </c>
      <c r="T85" t="s">
        <v>97</v>
      </c>
      <c r="U85" t="s">
        <v>97</v>
      </c>
      <c r="V85" t="s">
        <v>114</v>
      </c>
      <c r="W85" t="s">
        <v>97</v>
      </c>
      <c r="X85" t="s">
        <v>97</v>
      </c>
      <c r="Y85" t="s">
        <v>101</v>
      </c>
      <c r="Z85" t="s">
        <v>97</v>
      </c>
      <c r="AA85" t="s">
        <v>96</v>
      </c>
      <c r="AB85" t="s">
        <v>95</v>
      </c>
      <c r="AC85" t="s">
        <v>96</v>
      </c>
      <c r="AD85" t="s">
        <v>97</v>
      </c>
      <c r="AE85" t="s">
        <v>96</v>
      </c>
      <c r="AF85" t="s">
        <v>96</v>
      </c>
      <c r="AG85" t="s">
        <v>97</v>
      </c>
      <c r="AH85" t="s">
        <v>96</v>
      </c>
      <c r="AI85" t="s">
        <v>97</v>
      </c>
      <c r="AJ85" t="s">
        <v>96</v>
      </c>
      <c r="AK85" t="s">
        <v>97</v>
      </c>
      <c r="AL85" t="s">
        <v>108</v>
      </c>
      <c r="AM85" t="s">
        <v>97</v>
      </c>
      <c r="AN85" t="s">
        <v>96</v>
      </c>
      <c r="AO85" t="s">
        <v>97</v>
      </c>
      <c r="AP85" t="s">
        <v>95</v>
      </c>
      <c r="AQ85" t="s">
        <v>96</v>
      </c>
      <c r="AR85" t="s">
        <v>95</v>
      </c>
      <c r="AS85" t="s">
        <v>102</v>
      </c>
      <c r="AT85" t="s">
        <v>95</v>
      </c>
      <c r="AU85" t="s">
        <v>96</v>
      </c>
      <c r="AV85" t="s">
        <v>104</v>
      </c>
      <c r="AW85" t="s">
        <v>103</v>
      </c>
      <c r="AX85" t="s">
        <v>97</v>
      </c>
      <c r="AY85" t="s">
        <v>108</v>
      </c>
      <c r="AZ85" t="s">
        <v>105</v>
      </c>
      <c r="BA85" t="s">
        <v>126</v>
      </c>
      <c r="BB85" t="s">
        <v>105</v>
      </c>
      <c r="BC85" t="s">
        <v>101</v>
      </c>
      <c r="BD85" t="s">
        <v>101</v>
      </c>
      <c r="BE85" t="s">
        <v>95</v>
      </c>
      <c r="BF85" t="s">
        <v>105</v>
      </c>
      <c r="BG85" t="s">
        <v>105</v>
      </c>
    </row>
    <row r="86" spans="1:59" x14ac:dyDescent="0.3">
      <c r="A86" t="s">
        <v>203</v>
      </c>
      <c r="B86" s="206"/>
      <c r="C86" t="s">
        <v>212</v>
      </c>
      <c r="E86" t="s">
        <v>105</v>
      </c>
      <c r="F86" t="s">
        <v>116</v>
      </c>
      <c r="G86" t="s">
        <v>105</v>
      </c>
      <c r="H86" t="s">
        <v>116</v>
      </c>
      <c r="I86" t="s">
        <v>114</v>
      </c>
      <c r="J86" t="s">
        <v>114</v>
      </c>
      <c r="K86" t="s">
        <v>114</v>
      </c>
      <c r="L86" t="s">
        <v>116</v>
      </c>
      <c r="M86" t="s">
        <v>116</v>
      </c>
      <c r="N86" t="s">
        <v>105</v>
      </c>
      <c r="O86" t="s">
        <v>114</v>
      </c>
      <c r="P86" t="s">
        <v>96</v>
      </c>
      <c r="Q86" t="s">
        <v>97</v>
      </c>
      <c r="R86" t="s">
        <v>208</v>
      </c>
      <c r="S86" t="s">
        <v>96</v>
      </c>
      <c r="T86" t="s">
        <v>103</v>
      </c>
      <c r="U86" t="s">
        <v>97</v>
      </c>
      <c r="V86" t="s">
        <v>102</v>
      </c>
      <c r="W86" t="s">
        <v>97</v>
      </c>
      <c r="X86" t="s">
        <v>97</v>
      </c>
      <c r="Y86" t="s">
        <v>101</v>
      </c>
      <c r="Z86" t="s">
        <v>97</v>
      </c>
      <c r="AA86" t="s">
        <v>96</v>
      </c>
      <c r="AB86" t="s">
        <v>95</v>
      </c>
      <c r="AC86" t="s">
        <v>96</v>
      </c>
      <c r="AD86" t="s">
        <v>97</v>
      </c>
      <c r="AE86" t="s">
        <v>96</v>
      </c>
      <c r="AF86" t="s">
        <v>96</v>
      </c>
      <c r="AG86" t="s">
        <v>97</v>
      </c>
      <c r="AH86" t="s">
        <v>96</v>
      </c>
      <c r="AI86" t="s">
        <v>97</v>
      </c>
      <c r="AJ86" t="s">
        <v>96</v>
      </c>
      <c r="AK86" t="s">
        <v>97</v>
      </c>
      <c r="AL86" t="s">
        <v>101</v>
      </c>
      <c r="AM86" t="s">
        <v>103</v>
      </c>
      <c r="AN86" t="s">
        <v>96</v>
      </c>
      <c r="AO86" t="s">
        <v>97</v>
      </c>
      <c r="AP86" t="s">
        <v>95</v>
      </c>
      <c r="AQ86" t="s">
        <v>96</v>
      </c>
      <c r="AR86" t="s">
        <v>95</v>
      </c>
      <c r="AS86" t="s">
        <v>96</v>
      </c>
      <c r="AT86" t="s">
        <v>95</v>
      </c>
      <c r="AU86" t="s">
        <v>96</v>
      </c>
      <c r="AV86" t="s">
        <v>101</v>
      </c>
      <c r="AW86" t="s">
        <v>103</v>
      </c>
      <c r="AX86" t="s">
        <v>97</v>
      </c>
      <c r="AY86" t="s">
        <v>108</v>
      </c>
      <c r="AZ86" t="s">
        <v>116</v>
      </c>
      <c r="BA86" t="s">
        <v>116</v>
      </c>
      <c r="BB86" t="s">
        <v>105</v>
      </c>
      <c r="BC86" t="s">
        <v>101</v>
      </c>
      <c r="BD86" t="s">
        <v>101</v>
      </c>
      <c r="BE86" t="s">
        <v>95</v>
      </c>
      <c r="BF86" t="s">
        <v>105</v>
      </c>
      <c r="BG86" t="s">
        <v>105</v>
      </c>
    </row>
    <row r="87" spans="1:59" x14ac:dyDescent="0.3">
      <c r="A87" t="s">
        <v>203</v>
      </c>
      <c r="B87" s="206"/>
      <c r="C87" t="s">
        <v>219</v>
      </c>
      <c r="E87" t="s">
        <v>105</v>
      </c>
      <c r="F87" t="s">
        <v>114</v>
      </c>
      <c r="G87" t="s">
        <v>105</v>
      </c>
      <c r="H87" t="s">
        <v>105</v>
      </c>
      <c r="I87" t="s">
        <v>96</v>
      </c>
      <c r="J87" t="s">
        <v>96</v>
      </c>
      <c r="K87" t="s">
        <v>97</v>
      </c>
      <c r="L87" t="s">
        <v>103</v>
      </c>
      <c r="M87" t="s">
        <v>97</v>
      </c>
      <c r="N87" t="s">
        <v>107</v>
      </c>
      <c r="O87" t="s">
        <v>98</v>
      </c>
      <c r="P87" t="s">
        <v>114</v>
      </c>
      <c r="Q87" t="s">
        <v>97</v>
      </c>
      <c r="R87" t="s">
        <v>208</v>
      </c>
      <c r="S87" t="s">
        <v>208</v>
      </c>
      <c r="T87" t="s">
        <v>97</v>
      </c>
      <c r="U87" t="s">
        <v>97</v>
      </c>
      <c r="V87" t="s">
        <v>96</v>
      </c>
      <c r="W87" t="s">
        <v>97</v>
      </c>
      <c r="X87" t="s">
        <v>97</v>
      </c>
      <c r="Y87" t="s">
        <v>101</v>
      </c>
      <c r="Z87" t="s">
        <v>97</v>
      </c>
      <c r="AA87" t="s">
        <v>96</v>
      </c>
      <c r="AB87" t="s">
        <v>95</v>
      </c>
      <c r="AC87" t="s">
        <v>96</v>
      </c>
      <c r="AD87" t="s">
        <v>97</v>
      </c>
      <c r="AE87" t="s">
        <v>96</v>
      </c>
      <c r="AF87" t="s">
        <v>96</v>
      </c>
      <c r="AG87" t="s">
        <v>97</v>
      </c>
      <c r="AH87" t="s">
        <v>96</v>
      </c>
      <c r="AI87" t="s">
        <v>97</v>
      </c>
      <c r="AJ87" t="s">
        <v>96</v>
      </c>
      <c r="AK87" t="s">
        <v>97</v>
      </c>
      <c r="AL87" t="s">
        <v>101</v>
      </c>
      <c r="AM87" t="s">
        <v>103</v>
      </c>
      <c r="AN87" t="s">
        <v>96</v>
      </c>
      <c r="AO87" t="s">
        <v>97</v>
      </c>
      <c r="AP87" t="s">
        <v>95</v>
      </c>
      <c r="AQ87" t="s">
        <v>96</v>
      </c>
      <c r="AR87" t="s">
        <v>95</v>
      </c>
      <c r="AS87" t="s">
        <v>102</v>
      </c>
      <c r="AT87" t="s">
        <v>95</v>
      </c>
      <c r="AU87" t="s">
        <v>96</v>
      </c>
      <c r="AV87" t="s">
        <v>101</v>
      </c>
      <c r="AW87" t="s">
        <v>96</v>
      </c>
      <c r="AX87" t="s">
        <v>103</v>
      </c>
      <c r="AY87" t="s">
        <v>105</v>
      </c>
      <c r="AZ87" t="s">
        <v>114</v>
      </c>
      <c r="BA87" t="s">
        <v>126</v>
      </c>
      <c r="BB87" t="s">
        <v>108</v>
      </c>
      <c r="BC87" t="s">
        <v>101</v>
      </c>
      <c r="BD87" t="s">
        <v>101</v>
      </c>
      <c r="BE87" t="s">
        <v>95</v>
      </c>
      <c r="BF87" t="s">
        <v>105</v>
      </c>
      <c r="BG87" t="s">
        <v>105</v>
      </c>
    </row>
    <row r="88" spans="1:59" x14ac:dyDescent="0.3">
      <c r="A88" t="s">
        <v>203</v>
      </c>
      <c r="B88" s="206"/>
      <c r="C88" t="s">
        <v>221</v>
      </c>
      <c r="E88" t="s">
        <v>105</v>
      </c>
      <c r="F88" t="s">
        <v>114</v>
      </c>
      <c r="G88" t="s">
        <v>105</v>
      </c>
      <c r="H88" t="s">
        <v>97</v>
      </c>
      <c r="I88" t="s">
        <v>96</v>
      </c>
      <c r="J88" t="s">
        <v>102</v>
      </c>
      <c r="K88" t="s">
        <v>96</v>
      </c>
      <c r="L88" t="s">
        <v>97</v>
      </c>
      <c r="M88" t="s">
        <v>103</v>
      </c>
      <c r="N88" t="s">
        <v>104</v>
      </c>
      <c r="O88" t="s">
        <v>114</v>
      </c>
      <c r="P88" t="s">
        <v>96</v>
      </c>
      <c r="Q88" t="s">
        <v>97</v>
      </c>
      <c r="R88" t="s">
        <v>208</v>
      </c>
      <c r="S88" t="s">
        <v>96</v>
      </c>
      <c r="T88" t="s">
        <v>103</v>
      </c>
      <c r="U88" t="s">
        <v>97</v>
      </c>
      <c r="V88" t="s">
        <v>102</v>
      </c>
      <c r="W88" t="s">
        <v>97</v>
      </c>
      <c r="X88" t="s">
        <v>97</v>
      </c>
      <c r="Y88" t="s">
        <v>101</v>
      </c>
      <c r="Z88" t="s">
        <v>97</v>
      </c>
      <c r="AA88" t="s">
        <v>96</v>
      </c>
      <c r="AB88" t="s">
        <v>95</v>
      </c>
      <c r="AC88" t="s">
        <v>96</v>
      </c>
      <c r="AD88" t="s">
        <v>97</v>
      </c>
      <c r="AE88" t="s">
        <v>96</v>
      </c>
      <c r="AF88" t="s">
        <v>96</v>
      </c>
      <c r="AG88" t="s">
        <v>97</v>
      </c>
      <c r="AH88" t="s">
        <v>96</v>
      </c>
      <c r="AI88" t="s">
        <v>97</v>
      </c>
      <c r="AJ88" t="s">
        <v>96</v>
      </c>
      <c r="AK88" t="s">
        <v>97</v>
      </c>
      <c r="AL88" t="s">
        <v>101</v>
      </c>
      <c r="AM88" t="s">
        <v>103</v>
      </c>
      <c r="AN88" t="s">
        <v>96</v>
      </c>
      <c r="AO88" t="s">
        <v>97</v>
      </c>
      <c r="AP88" t="s">
        <v>95</v>
      </c>
      <c r="AQ88" t="s">
        <v>96</v>
      </c>
      <c r="AR88" t="s">
        <v>95</v>
      </c>
      <c r="AS88" t="s">
        <v>96</v>
      </c>
      <c r="AT88" t="s">
        <v>95</v>
      </c>
      <c r="AU88" t="s">
        <v>96</v>
      </c>
      <c r="AV88" t="s">
        <v>101</v>
      </c>
      <c r="AW88" t="s">
        <v>103</v>
      </c>
      <c r="AX88" t="s">
        <v>97</v>
      </c>
      <c r="AY88" t="s">
        <v>108</v>
      </c>
      <c r="AZ88" t="s">
        <v>116</v>
      </c>
      <c r="BA88" t="s">
        <v>116</v>
      </c>
      <c r="BB88" t="s">
        <v>105</v>
      </c>
      <c r="BC88" t="s">
        <v>101</v>
      </c>
      <c r="BD88" t="s">
        <v>101</v>
      </c>
      <c r="BE88" t="s">
        <v>95</v>
      </c>
      <c r="BF88" t="s">
        <v>105</v>
      </c>
      <c r="BG88" t="s">
        <v>105</v>
      </c>
    </row>
    <row r="89" spans="1:59" x14ac:dyDescent="0.3">
      <c r="A89" t="s">
        <v>203</v>
      </c>
      <c r="B89" s="206"/>
      <c r="C89" t="s">
        <v>242</v>
      </c>
      <c r="E89" t="s">
        <v>208</v>
      </c>
      <c r="F89" t="s">
        <v>208</v>
      </c>
      <c r="G89" t="s">
        <v>105</v>
      </c>
      <c r="H89" t="s">
        <v>114</v>
      </c>
      <c r="I89" t="s">
        <v>114</v>
      </c>
      <c r="J89" t="s">
        <v>96</v>
      </c>
      <c r="K89" t="s">
        <v>97</v>
      </c>
      <c r="L89" t="s">
        <v>103</v>
      </c>
      <c r="M89" t="s">
        <v>97</v>
      </c>
      <c r="N89" t="s">
        <v>107</v>
      </c>
      <c r="O89" t="s">
        <v>102</v>
      </c>
      <c r="P89" t="s">
        <v>96</v>
      </c>
      <c r="Q89" t="s">
        <v>207</v>
      </c>
      <c r="R89" t="s">
        <v>208</v>
      </c>
      <c r="S89" t="s">
        <v>96</v>
      </c>
      <c r="T89" t="s">
        <v>97</v>
      </c>
      <c r="U89" t="s">
        <v>97</v>
      </c>
      <c r="V89" t="s">
        <v>98</v>
      </c>
      <c r="W89" t="s">
        <v>97</v>
      </c>
      <c r="X89" t="s">
        <v>97</v>
      </c>
      <c r="Y89" t="s">
        <v>101</v>
      </c>
      <c r="Z89" t="s">
        <v>97</v>
      </c>
      <c r="AA89" t="s">
        <v>96</v>
      </c>
      <c r="AB89" t="s">
        <v>95</v>
      </c>
      <c r="AC89" t="s">
        <v>96</v>
      </c>
      <c r="AD89" t="s">
        <v>97</v>
      </c>
      <c r="AE89" t="s">
        <v>96</v>
      </c>
      <c r="AF89" t="s">
        <v>96</v>
      </c>
      <c r="AG89" t="s">
        <v>97</v>
      </c>
      <c r="AH89" t="s">
        <v>96</v>
      </c>
      <c r="AI89" t="s">
        <v>97</v>
      </c>
      <c r="AJ89" t="s">
        <v>96</v>
      </c>
      <c r="AK89" t="s">
        <v>97</v>
      </c>
      <c r="AL89" t="s">
        <v>101</v>
      </c>
      <c r="AM89" t="s">
        <v>103</v>
      </c>
      <c r="AN89" t="s">
        <v>96</v>
      </c>
      <c r="AO89" t="s">
        <v>97</v>
      </c>
      <c r="AP89" t="s">
        <v>95</v>
      </c>
      <c r="AQ89" t="s">
        <v>96</v>
      </c>
      <c r="AR89" t="s">
        <v>95</v>
      </c>
      <c r="AS89" t="s">
        <v>96</v>
      </c>
      <c r="AT89" t="s">
        <v>95</v>
      </c>
      <c r="AU89" t="s">
        <v>96</v>
      </c>
      <c r="AV89" t="s">
        <v>107</v>
      </c>
      <c r="AW89" t="s">
        <v>103</v>
      </c>
      <c r="AX89" t="s">
        <v>97</v>
      </c>
      <c r="AY89" t="s">
        <v>108</v>
      </c>
      <c r="AZ89" t="s">
        <v>114</v>
      </c>
      <c r="BA89" t="s">
        <v>105</v>
      </c>
      <c r="BB89" t="s">
        <v>105</v>
      </c>
      <c r="BC89" t="s">
        <v>101</v>
      </c>
      <c r="BD89" t="s">
        <v>101</v>
      </c>
      <c r="BE89" t="s">
        <v>95</v>
      </c>
      <c r="BF89" t="s">
        <v>105</v>
      </c>
      <c r="BG89" t="s">
        <v>105</v>
      </c>
    </row>
    <row r="90" spans="1:59" x14ac:dyDescent="0.3">
      <c r="A90" t="s">
        <v>203</v>
      </c>
      <c r="B90" s="206"/>
      <c r="C90" t="s">
        <v>217</v>
      </c>
      <c r="E90" t="s">
        <v>208</v>
      </c>
      <c r="F90" t="s">
        <v>114</v>
      </c>
      <c r="G90" t="s">
        <v>105</v>
      </c>
      <c r="H90" t="s">
        <v>105</v>
      </c>
      <c r="I90" t="s">
        <v>114</v>
      </c>
      <c r="J90" t="s">
        <v>114</v>
      </c>
      <c r="K90" t="s">
        <v>114</v>
      </c>
      <c r="L90" t="s">
        <v>103</v>
      </c>
      <c r="M90" t="s">
        <v>97</v>
      </c>
      <c r="N90" t="s">
        <v>101</v>
      </c>
      <c r="O90" t="s">
        <v>96</v>
      </c>
      <c r="P90" t="s">
        <v>96</v>
      </c>
      <c r="Q90" t="s">
        <v>97</v>
      </c>
      <c r="R90" t="s">
        <v>208</v>
      </c>
      <c r="S90" t="s">
        <v>96</v>
      </c>
      <c r="T90" t="s">
        <v>97</v>
      </c>
      <c r="U90" t="s">
        <v>97</v>
      </c>
      <c r="V90" t="s">
        <v>96</v>
      </c>
      <c r="W90" t="s">
        <v>97</v>
      </c>
      <c r="X90" t="s">
        <v>97</v>
      </c>
      <c r="Y90" t="s">
        <v>101</v>
      </c>
      <c r="Z90" t="s">
        <v>97</v>
      </c>
      <c r="AA90" t="s">
        <v>96</v>
      </c>
      <c r="AB90" t="s">
        <v>95</v>
      </c>
      <c r="AC90" t="s">
        <v>96</v>
      </c>
      <c r="AD90" t="s">
        <v>97</v>
      </c>
      <c r="AE90" t="s">
        <v>96</v>
      </c>
      <c r="AF90" t="s">
        <v>96</v>
      </c>
      <c r="AG90" t="s">
        <v>97</v>
      </c>
      <c r="AH90" t="s">
        <v>96</v>
      </c>
      <c r="AI90" t="s">
        <v>97</v>
      </c>
      <c r="AJ90" t="s">
        <v>96</v>
      </c>
      <c r="AK90" t="s">
        <v>97</v>
      </c>
      <c r="AL90" t="s">
        <v>101</v>
      </c>
      <c r="AM90" t="s">
        <v>103</v>
      </c>
      <c r="AN90" t="s">
        <v>96</v>
      </c>
      <c r="AO90" t="s">
        <v>97</v>
      </c>
      <c r="AP90" t="s">
        <v>95</v>
      </c>
      <c r="AQ90" t="s">
        <v>96</v>
      </c>
      <c r="AR90" t="s">
        <v>95</v>
      </c>
      <c r="AS90" t="s">
        <v>96</v>
      </c>
      <c r="AT90" t="s">
        <v>95</v>
      </c>
      <c r="AU90" t="s">
        <v>96</v>
      </c>
      <c r="AV90" t="s">
        <v>101</v>
      </c>
      <c r="AW90" t="s">
        <v>103</v>
      </c>
      <c r="AX90" t="s">
        <v>97</v>
      </c>
      <c r="AY90" t="s">
        <v>108</v>
      </c>
      <c r="AZ90" t="s">
        <v>116</v>
      </c>
      <c r="BA90" t="s">
        <v>116</v>
      </c>
      <c r="BB90" t="s">
        <v>105</v>
      </c>
      <c r="BC90" t="s">
        <v>101</v>
      </c>
      <c r="BD90" t="s">
        <v>101</v>
      </c>
      <c r="BE90" t="s">
        <v>95</v>
      </c>
      <c r="BF90" t="s">
        <v>105</v>
      </c>
      <c r="BG90" t="s">
        <v>105</v>
      </c>
    </row>
    <row r="91" spans="1:59" x14ac:dyDescent="0.3">
      <c r="A91" t="s">
        <v>203</v>
      </c>
      <c r="B91" s="206"/>
      <c r="C91" t="s">
        <v>229</v>
      </c>
      <c r="E91" t="s">
        <v>108</v>
      </c>
      <c r="F91" t="s">
        <v>96</v>
      </c>
      <c r="G91" t="s">
        <v>101</v>
      </c>
      <c r="H91" t="s">
        <v>248</v>
      </c>
      <c r="I91" t="s">
        <v>103</v>
      </c>
      <c r="J91" t="s">
        <v>96</v>
      </c>
      <c r="K91" t="s">
        <v>96</v>
      </c>
      <c r="L91" t="s">
        <v>97</v>
      </c>
      <c r="M91" t="s">
        <v>103</v>
      </c>
      <c r="N91" t="s">
        <v>247</v>
      </c>
      <c r="O91" t="s">
        <v>96</v>
      </c>
      <c r="P91" t="s">
        <v>96</v>
      </c>
      <c r="Q91" t="s">
        <v>208</v>
      </c>
      <c r="R91" t="s">
        <v>97</v>
      </c>
      <c r="S91" t="s">
        <v>96</v>
      </c>
      <c r="T91" t="s">
        <v>97</v>
      </c>
      <c r="U91" t="s">
        <v>97</v>
      </c>
      <c r="V91" t="s">
        <v>96</v>
      </c>
      <c r="W91" t="s">
        <v>97</v>
      </c>
      <c r="X91" t="s">
        <v>97</v>
      </c>
      <c r="Y91" t="s">
        <v>101</v>
      </c>
      <c r="Z91" t="s">
        <v>97</v>
      </c>
      <c r="AA91" t="s">
        <v>96</v>
      </c>
      <c r="AB91" t="s">
        <v>95</v>
      </c>
      <c r="AC91" t="s">
        <v>96</v>
      </c>
      <c r="AD91" t="s">
        <v>97</v>
      </c>
      <c r="AE91" t="s">
        <v>96</v>
      </c>
      <c r="AF91" t="s">
        <v>96</v>
      </c>
      <c r="AG91" t="s">
        <v>97</v>
      </c>
      <c r="AH91" t="s">
        <v>96</v>
      </c>
      <c r="AI91" t="s">
        <v>97</v>
      </c>
      <c r="AJ91" t="s">
        <v>96</v>
      </c>
      <c r="AK91" t="s">
        <v>97</v>
      </c>
      <c r="AL91" t="s">
        <v>101</v>
      </c>
      <c r="AM91" t="s">
        <v>103</v>
      </c>
      <c r="AN91" t="s">
        <v>96</v>
      </c>
      <c r="AO91" t="s">
        <v>97</v>
      </c>
      <c r="AP91" t="s">
        <v>95</v>
      </c>
      <c r="AQ91" t="s">
        <v>96</v>
      </c>
      <c r="AR91" t="s">
        <v>95</v>
      </c>
      <c r="AS91" t="s">
        <v>96</v>
      </c>
      <c r="AT91" t="s">
        <v>95</v>
      </c>
      <c r="AU91" t="s">
        <v>96</v>
      </c>
      <c r="AV91" t="s">
        <v>101</v>
      </c>
      <c r="AW91" t="s">
        <v>103</v>
      </c>
      <c r="AX91" t="s">
        <v>97</v>
      </c>
      <c r="AY91" t="s">
        <v>108</v>
      </c>
      <c r="AZ91" t="s">
        <v>116</v>
      </c>
      <c r="BA91" t="s">
        <v>116</v>
      </c>
      <c r="BB91" t="s">
        <v>105</v>
      </c>
      <c r="BC91" t="s">
        <v>101</v>
      </c>
      <c r="BD91" t="s">
        <v>101</v>
      </c>
      <c r="BE91" t="s">
        <v>95</v>
      </c>
      <c r="BF91" t="s">
        <v>105</v>
      </c>
      <c r="BG91" t="s">
        <v>105</v>
      </c>
    </row>
    <row r="92" spans="1:59" x14ac:dyDescent="0.3">
      <c r="A92" t="s">
        <v>203</v>
      </c>
      <c r="B92" s="206"/>
      <c r="C92" t="s">
        <v>238</v>
      </c>
      <c r="E92" t="s">
        <v>103</v>
      </c>
      <c r="F92" t="s">
        <v>208</v>
      </c>
      <c r="G92" t="s">
        <v>97</v>
      </c>
      <c r="H92" t="s">
        <v>107</v>
      </c>
      <c r="I92" t="s">
        <v>102</v>
      </c>
      <c r="J92" t="s">
        <v>96</v>
      </c>
      <c r="K92" t="s">
        <v>119</v>
      </c>
      <c r="L92" t="s">
        <v>97</v>
      </c>
      <c r="M92" t="s">
        <v>97</v>
      </c>
      <c r="N92" t="s">
        <v>101</v>
      </c>
      <c r="O92" t="s">
        <v>102</v>
      </c>
      <c r="P92" t="s">
        <v>102</v>
      </c>
      <c r="Q92" t="s">
        <v>119</v>
      </c>
      <c r="R92" t="s">
        <v>208</v>
      </c>
      <c r="S92" t="s">
        <v>208</v>
      </c>
      <c r="T92" t="s">
        <v>97</v>
      </c>
      <c r="U92" t="s">
        <v>97</v>
      </c>
      <c r="V92" t="s">
        <v>105</v>
      </c>
      <c r="W92" t="s">
        <v>97</v>
      </c>
      <c r="X92" t="s">
        <v>97</v>
      </c>
      <c r="Y92" t="s">
        <v>101</v>
      </c>
      <c r="Z92" t="s">
        <v>97</v>
      </c>
      <c r="AA92" t="s">
        <v>96</v>
      </c>
      <c r="AB92" t="s">
        <v>95</v>
      </c>
      <c r="AC92" t="s">
        <v>96</v>
      </c>
      <c r="AD92" t="s">
        <v>97</v>
      </c>
      <c r="AE92" t="s">
        <v>96</v>
      </c>
      <c r="AF92" t="s">
        <v>96</v>
      </c>
      <c r="AG92" t="s">
        <v>97</v>
      </c>
      <c r="AH92" t="s">
        <v>96</v>
      </c>
      <c r="AI92" t="s">
        <v>97</v>
      </c>
      <c r="AJ92" t="s">
        <v>96</v>
      </c>
      <c r="AK92" t="s">
        <v>97</v>
      </c>
      <c r="AL92" t="s">
        <v>101</v>
      </c>
      <c r="AM92" t="s">
        <v>103</v>
      </c>
      <c r="AN92" t="s">
        <v>96</v>
      </c>
      <c r="AO92" t="s">
        <v>97</v>
      </c>
      <c r="AP92" t="s">
        <v>95</v>
      </c>
      <c r="AQ92" t="s">
        <v>96</v>
      </c>
      <c r="AR92" t="s">
        <v>95</v>
      </c>
      <c r="AS92" t="s">
        <v>96</v>
      </c>
      <c r="AT92" t="s">
        <v>111</v>
      </c>
      <c r="AU92" t="s">
        <v>96</v>
      </c>
      <c r="AV92" t="s">
        <v>101</v>
      </c>
      <c r="AW92" t="s">
        <v>103</v>
      </c>
      <c r="AX92" t="s">
        <v>97</v>
      </c>
      <c r="AY92" t="s">
        <v>108</v>
      </c>
      <c r="AZ92" t="s">
        <v>116</v>
      </c>
      <c r="BA92" t="s">
        <v>105</v>
      </c>
      <c r="BB92" t="s">
        <v>105</v>
      </c>
      <c r="BC92" t="s">
        <v>101</v>
      </c>
      <c r="BD92" t="s">
        <v>101</v>
      </c>
      <c r="BE92" t="s">
        <v>95</v>
      </c>
      <c r="BF92" t="s">
        <v>105</v>
      </c>
      <c r="BG92" t="s">
        <v>105</v>
      </c>
    </row>
    <row r="93" spans="1:59" x14ac:dyDescent="0.3">
      <c r="A93" t="s">
        <v>203</v>
      </c>
      <c r="B93" s="206"/>
      <c r="C93" t="s">
        <v>205</v>
      </c>
      <c r="E93" t="s">
        <v>208</v>
      </c>
      <c r="F93" t="s">
        <v>114</v>
      </c>
      <c r="G93" t="s">
        <v>105</v>
      </c>
      <c r="H93" t="s">
        <v>105</v>
      </c>
      <c r="I93" t="s">
        <v>114</v>
      </c>
      <c r="J93" t="s">
        <v>114</v>
      </c>
      <c r="K93" t="s">
        <v>114</v>
      </c>
      <c r="L93" t="s">
        <v>103</v>
      </c>
      <c r="M93" t="s">
        <v>97</v>
      </c>
      <c r="N93" t="s">
        <v>101</v>
      </c>
      <c r="O93" t="s">
        <v>96</v>
      </c>
      <c r="P93" t="s">
        <v>96</v>
      </c>
      <c r="Q93" t="s">
        <v>97</v>
      </c>
      <c r="R93" t="s">
        <v>208</v>
      </c>
      <c r="S93" t="s">
        <v>96</v>
      </c>
      <c r="T93" t="s">
        <v>97</v>
      </c>
      <c r="U93" t="s">
        <v>97</v>
      </c>
      <c r="V93" t="s">
        <v>96</v>
      </c>
      <c r="W93" t="s">
        <v>97</v>
      </c>
      <c r="X93" t="s">
        <v>97</v>
      </c>
      <c r="Y93" t="s">
        <v>101</v>
      </c>
      <c r="Z93" t="s">
        <v>97</v>
      </c>
      <c r="AA93" t="s">
        <v>96</v>
      </c>
      <c r="AB93" t="s">
        <v>95</v>
      </c>
      <c r="AC93" t="s">
        <v>96</v>
      </c>
      <c r="AD93" t="s">
        <v>97</v>
      </c>
      <c r="AE93" t="s">
        <v>96</v>
      </c>
      <c r="AF93" t="s">
        <v>96</v>
      </c>
      <c r="AG93" t="s">
        <v>97</v>
      </c>
      <c r="AH93" t="s">
        <v>96</v>
      </c>
      <c r="AI93" t="s">
        <v>97</v>
      </c>
      <c r="AJ93" t="s">
        <v>96</v>
      </c>
      <c r="AK93" t="s">
        <v>97</v>
      </c>
      <c r="AL93" t="s">
        <v>101</v>
      </c>
      <c r="AM93" t="s">
        <v>103</v>
      </c>
      <c r="AN93" t="s">
        <v>96</v>
      </c>
      <c r="AO93" t="s">
        <v>97</v>
      </c>
      <c r="AP93" t="s">
        <v>95</v>
      </c>
      <c r="AQ93" t="s">
        <v>96</v>
      </c>
      <c r="AR93" t="s">
        <v>95</v>
      </c>
      <c r="AS93" t="s">
        <v>96</v>
      </c>
      <c r="AT93" t="s">
        <v>95</v>
      </c>
      <c r="AU93" t="s">
        <v>96</v>
      </c>
      <c r="AV93" t="s">
        <v>101</v>
      </c>
      <c r="AW93" t="s">
        <v>103</v>
      </c>
      <c r="AX93" t="s">
        <v>97</v>
      </c>
      <c r="AY93" t="s">
        <v>108</v>
      </c>
      <c r="AZ93" t="s">
        <v>116</v>
      </c>
      <c r="BA93" t="s">
        <v>116</v>
      </c>
      <c r="BB93" t="s">
        <v>105</v>
      </c>
      <c r="BC93" t="s">
        <v>101</v>
      </c>
      <c r="BD93" t="s">
        <v>101</v>
      </c>
      <c r="BE93" t="s">
        <v>95</v>
      </c>
      <c r="BF93" t="s">
        <v>105</v>
      </c>
      <c r="BG93" t="s">
        <v>105</v>
      </c>
    </row>
    <row r="94" spans="1:59" x14ac:dyDescent="0.3">
      <c r="A94" t="s">
        <v>203</v>
      </c>
      <c r="B94" s="206"/>
      <c r="C94" t="s">
        <v>236</v>
      </c>
      <c r="E94" t="s">
        <v>105</v>
      </c>
      <c r="F94" t="s">
        <v>208</v>
      </c>
      <c r="G94" t="s">
        <v>105</v>
      </c>
      <c r="H94" t="s">
        <v>116</v>
      </c>
      <c r="I94" t="s">
        <v>114</v>
      </c>
      <c r="J94" t="s">
        <v>114</v>
      </c>
      <c r="K94" t="s">
        <v>97</v>
      </c>
      <c r="L94" t="s">
        <v>97</v>
      </c>
      <c r="M94" t="s">
        <v>97</v>
      </c>
      <c r="N94" t="s">
        <v>107</v>
      </c>
      <c r="O94" t="s">
        <v>102</v>
      </c>
      <c r="P94" t="s">
        <v>96</v>
      </c>
      <c r="Q94" t="s">
        <v>208</v>
      </c>
      <c r="R94" t="s">
        <v>208</v>
      </c>
      <c r="S94" t="s">
        <v>97</v>
      </c>
      <c r="T94" t="s">
        <v>103</v>
      </c>
      <c r="U94" t="s">
        <v>97</v>
      </c>
      <c r="V94" t="s">
        <v>96</v>
      </c>
      <c r="W94" t="s">
        <v>97</v>
      </c>
      <c r="X94" t="s">
        <v>97</v>
      </c>
      <c r="Y94" t="s">
        <v>101</v>
      </c>
      <c r="Z94" t="s">
        <v>97</v>
      </c>
      <c r="AA94" t="s">
        <v>96</v>
      </c>
      <c r="AB94" t="s">
        <v>95</v>
      </c>
      <c r="AC94" t="s">
        <v>96</v>
      </c>
      <c r="AD94" t="s">
        <v>97</v>
      </c>
      <c r="AE94" t="s">
        <v>96</v>
      </c>
      <c r="AF94" t="s">
        <v>96</v>
      </c>
      <c r="AG94" t="s">
        <v>97</v>
      </c>
      <c r="AH94" t="s">
        <v>96</v>
      </c>
      <c r="AI94" t="s">
        <v>97</v>
      </c>
      <c r="AJ94" t="s">
        <v>96</v>
      </c>
      <c r="AK94" t="s">
        <v>97</v>
      </c>
      <c r="AL94" t="s">
        <v>101</v>
      </c>
      <c r="AM94" t="s">
        <v>97</v>
      </c>
      <c r="AN94" t="s">
        <v>102</v>
      </c>
      <c r="AO94" t="s">
        <v>97</v>
      </c>
      <c r="AP94" t="s">
        <v>95</v>
      </c>
      <c r="AQ94" t="s">
        <v>96</v>
      </c>
      <c r="AR94" t="s">
        <v>95</v>
      </c>
      <c r="AS94" t="s">
        <v>96</v>
      </c>
      <c r="AT94" t="s">
        <v>95</v>
      </c>
      <c r="AU94" t="s">
        <v>96</v>
      </c>
      <c r="AV94" t="s">
        <v>104</v>
      </c>
      <c r="AW94" t="s">
        <v>103</v>
      </c>
      <c r="AX94" t="s">
        <v>97</v>
      </c>
      <c r="AY94" t="s">
        <v>108</v>
      </c>
      <c r="AZ94" t="s">
        <v>116</v>
      </c>
      <c r="BA94" t="s">
        <v>105</v>
      </c>
      <c r="BB94" t="s">
        <v>105</v>
      </c>
      <c r="BC94" t="s">
        <v>101</v>
      </c>
      <c r="BD94" t="s">
        <v>101</v>
      </c>
      <c r="BE94" t="s">
        <v>95</v>
      </c>
      <c r="BF94" t="s">
        <v>105</v>
      </c>
      <c r="BG94" t="s">
        <v>105</v>
      </c>
    </row>
    <row r="95" spans="1:59" x14ac:dyDescent="0.3">
      <c r="A95" t="s">
        <v>203</v>
      </c>
      <c r="B95" s="206"/>
      <c r="C95" t="s">
        <v>211</v>
      </c>
      <c r="E95" t="s">
        <v>105</v>
      </c>
      <c r="F95" t="s">
        <v>114</v>
      </c>
      <c r="G95" t="s">
        <v>114</v>
      </c>
      <c r="H95" t="s">
        <v>114</v>
      </c>
      <c r="I95" t="s">
        <v>114</v>
      </c>
      <c r="J95" t="s">
        <v>114</v>
      </c>
      <c r="K95" t="s">
        <v>97</v>
      </c>
      <c r="L95" t="s">
        <v>97</v>
      </c>
      <c r="M95" t="s">
        <v>97</v>
      </c>
      <c r="N95" t="s">
        <v>101</v>
      </c>
      <c r="O95" t="s">
        <v>98</v>
      </c>
      <c r="P95" t="s">
        <v>114</v>
      </c>
      <c r="Q95" t="s">
        <v>116</v>
      </c>
      <c r="R95" t="s">
        <v>208</v>
      </c>
      <c r="S95" t="s">
        <v>114</v>
      </c>
      <c r="T95" t="s">
        <v>97</v>
      </c>
      <c r="U95" t="s">
        <v>97</v>
      </c>
      <c r="V95" t="s">
        <v>114</v>
      </c>
      <c r="W95" t="s">
        <v>97</v>
      </c>
      <c r="X95" t="s">
        <v>97</v>
      </c>
      <c r="Y95" t="s">
        <v>101</v>
      </c>
      <c r="Z95" t="s">
        <v>97</v>
      </c>
      <c r="AA95" t="s">
        <v>96</v>
      </c>
      <c r="AB95" t="s">
        <v>95</v>
      </c>
      <c r="AC95" t="s">
        <v>96</v>
      </c>
      <c r="AD95" t="s">
        <v>97</v>
      </c>
      <c r="AE95" t="s">
        <v>96</v>
      </c>
      <c r="AF95" t="s">
        <v>96</v>
      </c>
      <c r="AG95" t="s">
        <v>97</v>
      </c>
      <c r="AH95" t="s">
        <v>96</v>
      </c>
      <c r="AI95" t="s">
        <v>97</v>
      </c>
      <c r="AJ95" t="s">
        <v>96</v>
      </c>
      <c r="AK95" t="s">
        <v>97</v>
      </c>
      <c r="AL95" t="s">
        <v>101</v>
      </c>
      <c r="AM95" t="s">
        <v>97</v>
      </c>
      <c r="AN95" t="s">
        <v>96</v>
      </c>
      <c r="AO95" t="s">
        <v>97</v>
      </c>
      <c r="AP95" t="s">
        <v>95</v>
      </c>
      <c r="AQ95" t="s">
        <v>96</v>
      </c>
      <c r="AR95" t="s">
        <v>95</v>
      </c>
      <c r="AS95" t="s">
        <v>102</v>
      </c>
      <c r="AT95" t="s">
        <v>95</v>
      </c>
      <c r="AU95" t="s">
        <v>96</v>
      </c>
      <c r="AV95" t="s">
        <v>101</v>
      </c>
      <c r="AW95" t="s">
        <v>109</v>
      </c>
      <c r="AX95" t="s">
        <v>97</v>
      </c>
      <c r="AY95" t="s">
        <v>108</v>
      </c>
      <c r="AZ95" t="s">
        <v>96</v>
      </c>
      <c r="BA95" t="s">
        <v>105</v>
      </c>
      <c r="BB95" t="s">
        <v>105</v>
      </c>
      <c r="BC95" t="s">
        <v>105</v>
      </c>
      <c r="BD95" t="s">
        <v>105</v>
      </c>
      <c r="BE95" t="s">
        <v>126</v>
      </c>
      <c r="BF95" t="s">
        <v>105</v>
      </c>
      <c r="BG95" t="s">
        <v>105</v>
      </c>
    </row>
    <row r="96" spans="1:59" x14ac:dyDescent="0.3">
      <c r="A96" t="s">
        <v>203</v>
      </c>
      <c r="B96" s="206"/>
      <c r="C96" t="s">
        <v>227</v>
      </c>
      <c r="E96" t="s">
        <v>96</v>
      </c>
      <c r="F96" t="s">
        <v>208</v>
      </c>
      <c r="G96" t="s">
        <v>208</v>
      </c>
      <c r="H96" t="s">
        <v>105</v>
      </c>
      <c r="I96" t="s">
        <v>105</v>
      </c>
      <c r="J96" t="s">
        <v>114</v>
      </c>
      <c r="K96" t="s">
        <v>101</v>
      </c>
      <c r="L96" t="s">
        <v>97</v>
      </c>
      <c r="M96" t="s">
        <v>97</v>
      </c>
      <c r="N96" t="s">
        <v>101</v>
      </c>
      <c r="O96" t="s">
        <v>102</v>
      </c>
      <c r="P96" t="s">
        <v>96</v>
      </c>
      <c r="Q96" t="s">
        <v>119</v>
      </c>
      <c r="R96" t="s">
        <v>208</v>
      </c>
      <c r="S96" t="s">
        <v>208</v>
      </c>
      <c r="T96" t="s">
        <v>97</v>
      </c>
      <c r="U96" t="s">
        <v>97</v>
      </c>
      <c r="V96" t="s">
        <v>114</v>
      </c>
      <c r="W96" t="s">
        <v>97</v>
      </c>
      <c r="X96" t="s">
        <v>97</v>
      </c>
      <c r="Y96" t="s">
        <v>101</v>
      </c>
      <c r="Z96" t="s">
        <v>97</v>
      </c>
      <c r="AA96" t="s">
        <v>96</v>
      </c>
      <c r="AB96" t="s">
        <v>95</v>
      </c>
      <c r="AC96" t="s">
        <v>96</v>
      </c>
      <c r="AD96" t="s">
        <v>97</v>
      </c>
      <c r="AE96" t="s">
        <v>96</v>
      </c>
      <c r="AF96" t="s">
        <v>96</v>
      </c>
      <c r="AG96" t="s">
        <v>97</v>
      </c>
      <c r="AH96" t="s">
        <v>96</v>
      </c>
      <c r="AI96" t="s">
        <v>97</v>
      </c>
      <c r="AJ96" t="s">
        <v>96</v>
      </c>
      <c r="AK96" t="s">
        <v>97</v>
      </c>
      <c r="AL96" t="s">
        <v>101</v>
      </c>
      <c r="AM96" t="s">
        <v>103</v>
      </c>
      <c r="AN96" t="s">
        <v>96</v>
      </c>
      <c r="AO96" t="s">
        <v>97</v>
      </c>
      <c r="AP96" t="s">
        <v>95</v>
      </c>
      <c r="AQ96" t="s">
        <v>96</v>
      </c>
      <c r="AR96" t="s">
        <v>95</v>
      </c>
      <c r="AS96" t="s">
        <v>102</v>
      </c>
      <c r="AT96" t="s">
        <v>95</v>
      </c>
      <c r="AU96" t="s">
        <v>96</v>
      </c>
      <c r="AV96" t="s">
        <v>101</v>
      </c>
      <c r="AW96" t="s">
        <v>103</v>
      </c>
      <c r="AX96" t="s">
        <v>97</v>
      </c>
      <c r="AY96" t="s">
        <v>108</v>
      </c>
      <c r="AZ96" t="s">
        <v>114</v>
      </c>
      <c r="BA96" t="s">
        <v>126</v>
      </c>
      <c r="BB96" t="s">
        <v>105</v>
      </c>
      <c r="BC96" t="s">
        <v>101</v>
      </c>
      <c r="BD96" t="s">
        <v>101</v>
      </c>
      <c r="BE96" t="s">
        <v>95</v>
      </c>
      <c r="BF96" t="s">
        <v>105</v>
      </c>
      <c r="BG96" t="s">
        <v>105</v>
      </c>
    </row>
    <row r="97" spans="1:59" x14ac:dyDescent="0.3">
      <c r="A97" t="s">
        <v>203</v>
      </c>
      <c r="B97" s="206"/>
      <c r="C97" t="s">
        <v>240</v>
      </c>
      <c r="E97" t="s">
        <v>105</v>
      </c>
      <c r="F97" t="s">
        <v>105</v>
      </c>
      <c r="G97" t="s">
        <v>116</v>
      </c>
      <c r="H97" t="s">
        <v>116</v>
      </c>
      <c r="I97" t="s">
        <v>126</v>
      </c>
      <c r="J97" t="s">
        <v>114</v>
      </c>
      <c r="K97" t="s">
        <v>116</v>
      </c>
      <c r="L97" t="s">
        <v>116</v>
      </c>
      <c r="M97" t="s">
        <v>116</v>
      </c>
      <c r="N97" t="s">
        <v>105</v>
      </c>
      <c r="O97" t="s">
        <v>126</v>
      </c>
      <c r="P97" t="s">
        <v>114</v>
      </c>
      <c r="Q97" t="s">
        <v>97</v>
      </c>
      <c r="R97" t="s">
        <v>208</v>
      </c>
      <c r="S97" t="s">
        <v>208</v>
      </c>
      <c r="T97" t="s">
        <v>97</v>
      </c>
      <c r="U97" t="s">
        <v>102</v>
      </c>
      <c r="V97" t="s">
        <v>209</v>
      </c>
      <c r="W97" t="s">
        <v>126</v>
      </c>
      <c r="X97" t="s">
        <v>97</v>
      </c>
      <c r="Y97" t="s">
        <v>105</v>
      </c>
      <c r="Z97" t="s">
        <v>97</v>
      </c>
      <c r="AA97" t="s">
        <v>96</v>
      </c>
      <c r="AB97" t="s">
        <v>95</v>
      </c>
      <c r="AC97" t="s">
        <v>96</v>
      </c>
      <c r="AD97" t="s">
        <v>97</v>
      </c>
      <c r="AE97" t="s">
        <v>96</v>
      </c>
      <c r="AF97" t="s">
        <v>96</v>
      </c>
      <c r="AG97" t="s">
        <v>97</v>
      </c>
      <c r="AH97" t="s">
        <v>96</v>
      </c>
      <c r="AI97" t="s">
        <v>97</v>
      </c>
      <c r="AJ97" t="s">
        <v>96</v>
      </c>
      <c r="AK97" t="s">
        <v>97</v>
      </c>
      <c r="AL97" t="s">
        <v>108</v>
      </c>
      <c r="AM97" t="s">
        <v>103</v>
      </c>
      <c r="AN97" t="s">
        <v>96</v>
      </c>
      <c r="AO97" t="s">
        <v>97</v>
      </c>
      <c r="AP97" t="s">
        <v>95</v>
      </c>
      <c r="AQ97" t="s">
        <v>102</v>
      </c>
      <c r="AR97" t="s">
        <v>95</v>
      </c>
      <c r="AS97" t="s">
        <v>96</v>
      </c>
      <c r="AT97" t="s">
        <v>98</v>
      </c>
      <c r="AU97" t="s">
        <v>96</v>
      </c>
      <c r="AV97" t="s">
        <v>103</v>
      </c>
      <c r="AW97" t="s">
        <v>103</v>
      </c>
      <c r="AX97" t="s">
        <v>97</v>
      </c>
      <c r="AY97" t="s">
        <v>101</v>
      </c>
      <c r="AZ97" t="s">
        <v>101</v>
      </c>
      <c r="BA97" t="s">
        <v>126</v>
      </c>
      <c r="BB97" t="s">
        <v>105</v>
      </c>
      <c r="BC97" t="s">
        <v>105</v>
      </c>
      <c r="BD97" t="s">
        <v>101</v>
      </c>
      <c r="BE97" t="s">
        <v>95</v>
      </c>
      <c r="BF97" t="s">
        <v>105</v>
      </c>
      <c r="BG97" t="s">
        <v>105</v>
      </c>
    </row>
    <row r="98" spans="1:59" x14ac:dyDescent="0.3">
      <c r="A98" t="s">
        <v>203</v>
      </c>
      <c r="B98" s="206"/>
      <c r="C98" t="s">
        <v>243</v>
      </c>
      <c r="E98" t="s">
        <v>208</v>
      </c>
      <c r="F98" t="s">
        <v>208</v>
      </c>
      <c r="G98" t="s">
        <v>105</v>
      </c>
      <c r="H98" t="s">
        <v>105</v>
      </c>
      <c r="I98" t="s">
        <v>126</v>
      </c>
      <c r="J98" t="s">
        <v>96</v>
      </c>
      <c r="K98" t="s">
        <v>97</v>
      </c>
      <c r="L98" t="s">
        <v>103</v>
      </c>
      <c r="M98" t="s">
        <v>97</v>
      </c>
      <c r="N98" t="s">
        <v>107</v>
      </c>
      <c r="O98" t="s">
        <v>102</v>
      </c>
      <c r="P98" t="s">
        <v>96</v>
      </c>
      <c r="Q98" t="s">
        <v>207</v>
      </c>
      <c r="R98" t="s">
        <v>225</v>
      </c>
      <c r="S98" t="s">
        <v>107</v>
      </c>
      <c r="T98" t="s">
        <v>97</v>
      </c>
      <c r="U98" t="s">
        <v>97</v>
      </c>
      <c r="V98" t="s">
        <v>114</v>
      </c>
      <c r="W98" t="s">
        <v>97</v>
      </c>
      <c r="X98" t="s">
        <v>97</v>
      </c>
      <c r="Y98" t="s">
        <v>101</v>
      </c>
      <c r="Z98" t="s">
        <v>97</v>
      </c>
      <c r="AA98" t="s">
        <v>96</v>
      </c>
      <c r="AB98" t="s">
        <v>95</v>
      </c>
      <c r="AC98" t="s">
        <v>96</v>
      </c>
      <c r="AD98" t="s">
        <v>97</v>
      </c>
      <c r="AE98" t="s">
        <v>96</v>
      </c>
      <c r="AF98" t="s">
        <v>96</v>
      </c>
      <c r="AG98" t="s">
        <v>97</v>
      </c>
      <c r="AH98" t="s">
        <v>96</v>
      </c>
      <c r="AI98" t="s">
        <v>97</v>
      </c>
      <c r="AJ98" t="s">
        <v>96</v>
      </c>
      <c r="AK98" t="s">
        <v>97</v>
      </c>
      <c r="AL98" t="s">
        <v>101</v>
      </c>
      <c r="AM98" t="s">
        <v>103</v>
      </c>
      <c r="AN98" t="s">
        <v>96</v>
      </c>
      <c r="AO98" t="s">
        <v>97</v>
      </c>
      <c r="AP98" t="s">
        <v>95</v>
      </c>
      <c r="AQ98" t="s">
        <v>96</v>
      </c>
      <c r="AR98" t="s">
        <v>95</v>
      </c>
      <c r="AS98" t="s">
        <v>102</v>
      </c>
      <c r="AT98" t="s">
        <v>95</v>
      </c>
      <c r="AU98" t="s">
        <v>96</v>
      </c>
      <c r="AV98" t="s">
        <v>96</v>
      </c>
      <c r="AW98" t="s">
        <v>103</v>
      </c>
      <c r="AX98" t="s">
        <v>97</v>
      </c>
      <c r="AY98" t="s">
        <v>108</v>
      </c>
      <c r="AZ98" t="s">
        <v>116</v>
      </c>
      <c r="BA98" t="s">
        <v>105</v>
      </c>
      <c r="BB98" t="s">
        <v>105</v>
      </c>
      <c r="BC98" t="s">
        <v>101</v>
      </c>
      <c r="BD98" t="s">
        <v>101</v>
      </c>
      <c r="BE98" t="s">
        <v>95</v>
      </c>
      <c r="BF98" t="s">
        <v>105</v>
      </c>
      <c r="BG98" t="s">
        <v>105</v>
      </c>
    </row>
    <row r="99" spans="1:59" x14ac:dyDescent="0.3">
      <c r="A99" t="s">
        <v>203</v>
      </c>
      <c r="B99" s="206"/>
      <c r="C99" t="s">
        <v>231</v>
      </c>
      <c r="E99" t="s">
        <v>208</v>
      </c>
      <c r="F99" t="s">
        <v>208</v>
      </c>
      <c r="G99" t="s">
        <v>105</v>
      </c>
      <c r="H99" t="s">
        <v>96</v>
      </c>
      <c r="I99" t="s">
        <v>96</v>
      </c>
      <c r="J99" t="s">
        <v>96</v>
      </c>
      <c r="K99" t="s">
        <v>103</v>
      </c>
      <c r="L99" t="s">
        <v>103</v>
      </c>
      <c r="M99" t="s">
        <v>109</v>
      </c>
      <c r="N99" t="s">
        <v>101</v>
      </c>
      <c r="O99" t="s">
        <v>98</v>
      </c>
      <c r="P99" t="s">
        <v>114</v>
      </c>
      <c r="Q99" t="s">
        <v>208</v>
      </c>
      <c r="R99" t="s">
        <v>208</v>
      </c>
      <c r="S99" t="s">
        <v>114</v>
      </c>
      <c r="T99" t="s">
        <v>97</v>
      </c>
      <c r="U99" t="s">
        <v>97</v>
      </c>
      <c r="V99" t="s">
        <v>114</v>
      </c>
      <c r="W99" t="s">
        <v>97</v>
      </c>
      <c r="X99" t="s">
        <v>97</v>
      </c>
      <c r="Y99" t="s">
        <v>101</v>
      </c>
      <c r="Z99" t="s">
        <v>97</v>
      </c>
      <c r="AA99" t="s">
        <v>96</v>
      </c>
      <c r="AB99" t="s">
        <v>95</v>
      </c>
      <c r="AC99" t="s">
        <v>96</v>
      </c>
      <c r="AD99" t="s">
        <v>97</v>
      </c>
      <c r="AE99" t="s">
        <v>96</v>
      </c>
      <c r="AF99" t="s">
        <v>96</v>
      </c>
      <c r="AG99" t="s">
        <v>97</v>
      </c>
      <c r="AH99" t="s">
        <v>96</v>
      </c>
      <c r="AI99" t="s">
        <v>97</v>
      </c>
      <c r="AJ99" t="s">
        <v>96</v>
      </c>
      <c r="AK99" t="s">
        <v>97</v>
      </c>
      <c r="AL99" t="s">
        <v>101</v>
      </c>
      <c r="AM99" t="s">
        <v>97</v>
      </c>
      <c r="AN99" t="s">
        <v>96</v>
      </c>
      <c r="AO99" t="s">
        <v>97</v>
      </c>
      <c r="AP99" t="s">
        <v>95</v>
      </c>
      <c r="AQ99" t="s">
        <v>96</v>
      </c>
      <c r="AR99" t="s">
        <v>95</v>
      </c>
      <c r="AS99" t="s">
        <v>102</v>
      </c>
      <c r="AT99" t="s">
        <v>95</v>
      </c>
      <c r="AU99" t="s">
        <v>96</v>
      </c>
      <c r="AV99" t="s">
        <v>100</v>
      </c>
      <c r="AW99" t="s">
        <v>97</v>
      </c>
      <c r="AX99" t="s">
        <v>97</v>
      </c>
      <c r="AY99" t="s">
        <v>108</v>
      </c>
      <c r="AZ99" t="s">
        <v>103</v>
      </c>
      <c r="BA99" t="s">
        <v>105</v>
      </c>
      <c r="BB99" t="s">
        <v>105</v>
      </c>
      <c r="BC99" t="s">
        <v>105</v>
      </c>
      <c r="BD99" t="s">
        <v>105</v>
      </c>
      <c r="BE99" t="s">
        <v>126</v>
      </c>
      <c r="BF99" t="s">
        <v>105</v>
      </c>
      <c r="BG99" t="s">
        <v>105</v>
      </c>
    </row>
    <row r="100" spans="1:59" x14ac:dyDescent="0.3">
      <c r="A100" t="s">
        <v>203</v>
      </c>
      <c r="B100" s="206"/>
      <c r="C100" t="s">
        <v>215</v>
      </c>
      <c r="E100" t="s">
        <v>116</v>
      </c>
      <c r="F100" t="s">
        <v>105</v>
      </c>
      <c r="G100" t="s">
        <v>105</v>
      </c>
      <c r="H100" t="s">
        <v>105</v>
      </c>
      <c r="I100" t="s">
        <v>105</v>
      </c>
      <c r="J100" t="s">
        <v>96</v>
      </c>
      <c r="K100" t="s">
        <v>97</v>
      </c>
      <c r="L100" t="s">
        <v>103</v>
      </c>
      <c r="M100" t="s">
        <v>103</v>
      </c>
      <c r="N100" t="s">
        <v>104</v>
      </c>
      <c r="O100" t="s">
        <v>96</v>
      </c>
      <c r="P100" t="s">
        <v>96</v>
      </c>
      <c r="Q100" t="s">
        <v>208</v>
      </c>
      <c r="R100" t="s">
        <v>208</v>
      </c>
      <c r="S100" t="s">
        <v>97</v>
      </c>
      <c r="T100" t="s">
        <v>97</v>
      </c>
      <c r="U100" t="s">
        <v>97</v>
      </c>
      <c r="V100" t="s">
        <v>96</v>
      </c>
      <c r="W100" t="s">
        <v>116</v>
      </c>
      <c r="X100" t="s">
        <v>116</v>
      </c>
      <c r="Y100" t="s">
        <v>101</v>
      </c>
      <c r="Z100" t="s">
        <v>97</v>
      </c>
      <c r="AA100" t="s">
        <v>96</v>
      </c>
      <c r="AB100" t="s">
        <v>95</v>
      </c>
      <c r="AC100" t="s">
        <v>96</v>
      </c>
      <c r="AD100" t="s">
        <v>97</v>
      </c>
      <c r="AE100" t="s">
        <v>96</v>
      </c>
      <c r="AF100" t="s">
        <v>96</v>
      </c>
      <c r="AG100" t="s">
        <v>97</v>
      </c>
      <c r="AH100" t="s">
        <v>96</v>
      </c>
      <c r="AI100" t="s">
        <v>97</v>
      </c>
      <c r="AJ100" t="s">
        <v>96</v>
      </c>
      <c r="AK100" t="s">
        <v>97</v>
      </c>
      <c r="AL100" t="s">
        <v>101</v>
      </c>
      <c r="AM100" t="s">
        <v>97</v>
      </c>
      <c r="AN100" t="s">
        <v>96</v>
      </c>
      <c r="AO100" t="s">
        <v>97</v>
      </c>
      <c r="AP100" t="s">
        <v>95</v>
      </c>
      <c r="AQ100" t="s">
        <v>96</v>
      </c>
      <c r="AR100" t="s">
        <v>95</v>
      </c>
      <c r="AS100" t="s">
        <v>111</v>
      </c>
      <c r="AT100" t="s">
        <v>95</v>
      </c>
      <c r="AU100" t="s">
        <v>96</v>
      </c>
      <c r="AV100" t="s">
        <v>103</v>
      </c>
      <c r="AW100" t="s">
        <v>103</v>
      </c>
      <c r="AX100" t="s">
        <v>97</v>
      </c>
      <c r="AY100" t="s">
        <v>108</v>
      </c>
      <c r="AZ100" t="s">
        <v>116</v>
      </c>
      <c r="BA100" t="s">
        <v>101</v>
      </c>
      <c r="BB100" t="s">
        <v>101</v>
      </c>
      <c r="BC100" t="s">
        <v>95</v>
      </c>
      <c r="BD100" t="s">
        <v>105</v>
      </c>
      <c r="BE100" t="s">
        <v>126</v>
      </c>
      <c r="BF100" t="s">
        <v>105</v>
      </c>
      <c r="BG100" t="s">
        <v>105</v>
      </c>
    </row>
    <row r="101" spans="1:59" x14ac:dyDescent="0.3">
      <c r="A101" t="s">
        <v>203</v>
      </c>
      <c r="B101" s="206" t="s">
        <v>249</v>
      </c>
      <c r="C101" t="s">
        <v>219</v>
      </c>
      <c r="E101" t="s">
        <v>208</v>
      </c>
      <c r="F101" t="s">
        <v>114</v>
      </c>
      <c r="G101" t="s">
        <v>97</v>
      </c>
      <c r="H101" t="s">
        <v>97</v>
      </c>
      <c r="I101" t="s">
        <v>107</v>
      </c>
      <c r="J101" t="s">
        <v>97</v>
      </c>
      <c r="K101" t="s">
        <v>101</v>
      </c>
      <c r="L101" t="s">
        <v>107</v>
      </c>
      <c r="M101" t="s">
        <v>96</v>
      </c>
      <c r="N101" t="s">
        <v>107</v>
      </c>
      <c r="O101" t="s">
        <v>97</v>
      </c>
      <c r="P101" t="s">
        <v>97</v>
      </c>
      <c r="Q101" t="s">
        <v>208</v>
      </c>
      <c r="R101" t="s">
        <v>208</v>
      </c>
      <c r="S101" t="s">
        <v>208</v>
      </c>
      <c r="T101" t="s">
        <v>208</v>
      </c>
      <c r="U101" t="s">
        <v>208</v>
      </c>
      <c r="V101" t="s">
        <v>96</v>
      </c>
      <c r="W101" t="s">
        <v>97</v>
      </c>
      <c r="X101" t="s">
        <v>97</v>
      </c>
      <c r="Y101" t="s">
        <v>101</v>
      </c>
      <c r="Z101" t="s">
        <v>97</v>
      </c>
      <c r="AA101" t="s">
        <v>96</v>
      </c>
      <c r="AB101" t="s">
        <v>95</v>
      </c>
      <c r="AC101" t="s">
        <v>96</v>
      </c>
      <c r="AD101" t="s">
        <v>97</v>
      </c>
      <c r="AE101" t="s">
        <v>96</v>
      </c>
      <c r="AF101" t="s">
        <v>96</v>
      </c>
      <c r="AG101" t="s">
        <v>97</v>
      </c>
      <c r="AH101" t="s">
        <v>96</v>
      </c>
      <c r="AI101" t="s">
        <v>97</v>
      </c>
      <c r="AJ101" t="s">
        <v>96</v>
      </c>
      <c r="AK101" t="s">
        <v>103</v>
      </c>
      <c r="AL101" t="s">
        <v>101</v>
      </c>
      <c r="AM101" t="s">
        <v>97</v>
      </c>
      <c r="AN101" t="s">
        <v>96</v>
      </c>
      <c r="AO101" t="s">
        <v>97</v>
      </c>
      <c r="AP101" t="s">
        <v>95</v>
      </c>
      <c r="AQ101" t="s">
        <v>96</v>
      </c>
      <c r="AR101" t="s">
        <v>95</v>
      </c>
      <c r="AS101" t="s">
        <v>107</v>
      </c>
      <c r="AT101" t="s">
        <v>233</v>
      </c>
      <c r="AU101" t="s">
        <v>207</v>
      </c>
      <c r="AV101" t="s">
        <v>247</v>
      </c>
      <c r="AW101" t="s">
        <v>103</v>
      </c>
      <c r="AX101" t="s">
        <v>97</v>
      </c>
      <c r="AY101" t="s">
        <v>95</v>
      </c>
      <c r="AZ101" t="s">
        <v>101</v>
      </c>
      <c r="BA101" t="s">
        <v>111</v>
      </c>
      <c r="BB101" t="s">
        <v>228</v>
      </c>
      <c r="BC101" t="s">
        <v>105</v>
      </c>
      <c r="BD101" t="s">
        <v>105</v>
      </c>
      <c r="BE101" t="s">
        <v>126</v>
      </c>
      <c r="BF101" t="s">
        <v>126</v>
      </c>
      <c r="BG101" t="s">
        <v>101</v>
      </c>
    </row>
    <row r="102" spans="1:59" x14ac:dyDescent="0.3">
      <c r="A102" t="s">
        <v>203</v>
      </c>
      <c r="B102" s="206"/>
      <c r="C102" t="s">
        <v>240</v>
      </c>
      <c r="E102" t="s">
        <v>105</v>
      </c>
      <c r="F102" t="s">
        <v>96</v>
      </c>
      <c r="G102" t="s">
        <v>97</v>
      </c>
      <c r="H102" t="s">
        <v>208</v>
      </c>
      <c r="I102" t="s">
        <v>103</v>
      </c>
      <c r="J102" t="s">
        <v>97</v>
      </c>
      <c r="K102" t="s">
        <v>107</v>
      </c>
      <c r="L102" t="s">
        <v>102</v>
      </c>
      <c r="M102" t="s">
        <v>96</v>
      </c>
      <c r="N102" t="s">
        <v>97</v>
      </c>
      <c r="O102" t="s">
        <v>97</v>
      </c>
      <c r="P102" t="s">
        <v>97</v>
      </c>
      <c r="Q102" t="s">
        <v>228</v>
      </c>
      <c r="R102" t="s">
        <v>208</v>
      </c>
      <c r="S102" t="s">
        <v>208</v>
      </c>
      <c r="T102" t="s">
        <v>208</v>
      </c>
      <c r="U102" t="s">
        <v>208</v>
      </c>
      <c r="V102" t="s">
        <v>114</v>
      </c>
      <c r="W102" t="s">
        <v>97</v>
      </c>
      <c r="X102" t="s">
        <v>97</v>
      </c>
      <c r="Y102" t="s">
        <v>101</v>
      </c>
      <c r="Z102" t="s">
        <v>97</v>
      </c>
      <c r="AA102" t="s">
        <v>96</v>
      </c>
      <c r="AB102" t="s">
        <v>95</v>
      </c>
      <c r="AC102" t="s">
        <v>96</v>
      </c>
      <c r="AD102" t="s">
        <v>97</v>
      </c>
      <c r="AE102" t="s">
        <v>96</v>
      </c>
      <c r="AF102" t="s">
        <v>96</v>
      </c>
      <c r="AG102" t="s">
        <v>97</v>
      </c>
      <c r="AH102" t="s">
        <v>96</v>
      </c>
      <c r="AI102" t="s">
        <v>97</v>
      </c>
      <c r="AJ102" t="s">
        <v>96</v>
      </c>
      <c r="AK102" t="s">
        <v>97</v>
      </c>
      <c r="AL102" t="s">
        <v>101</v>
      </c>
      <c r="AM102" t="s">
        <v>97</v>
      </c>
      <c r="AN102" t="s">
        <v>96</v>
      </c>
      <c r="AO102" t="s">
        <v>97</v>
      </c>
      <c r="AP102" t="s">
        <v>95</v>
      </c>
      <c r="AQ102" t="s">
        <v>96</v>
      </c>
      <c r="AR102" t="s">
        <v>95</v>
      </c>
      <c r="AS102" t="s">
        <v>102</v>
      </c>
      <c r="AT102" t="s">
        <v>95</v>
      </c>
      <c r="AU102" t="s">
        <v>96</v>
      </c>
      <c r="AV102" t="s">
        <v>97</v>
      </c>
      <c r="AW102" t="s">
        <v>103</v>
      </c>
      <c r="AX102" t="s">
        <v>116</v>
      </c>
      <c r="AY102" t="s">
        <v>105</v>
      </c>
      <c r="AZ102" t="s">
        <v>97</v>
      </c>
      <c r="BA102" t="s">
        <v>95</v>
      </c>
      <c r="BB102" t="s">
        <v>208</v>
      </c>
      <c r="BC102" t="s">
        <v>208</v>
      </c>
      <c r="BD102" t="s">
        <v>101</v>
      </c>
      <c r="BE102" t="s">
        <v>101</v>
      </c>
      <c r="BF102" t="s">
        <v>95</v>
      </c>
      <c r="BG102" t="s">
        <v>105</v>
      </c>
    </row>
    <row r="103" spans="1:59" x14ac:dyDescent="0.3">
      <c r="A103" t="s">
        <v>203</v>
      </c>
      <c r="B103" s="206"/>
      <c r="C103" t="s">
        <v>222</v>
      </c>
      <c r="E103" t="s">
        <v>97</v>
      </c>
      <c r="F103" t="s">
        <v>96</v>
      </c>
      <c r="G103" t="s">
        <v>97</v>
      </c>
      <c r="H103" t="s">
        <v>107</v>
      </c>
      <c r="I103" t="s">
        <v>97</v>
      </c>
      <c r="J103" t="s">
        <v>96</v>
      </c>
      <c r="K103" t="s">
        <v>105</v>
      </c>
      <c r="L103" t="s">
        <v>97</v>
      </c>
      <c r="M103" t="s">
        <v>96</v>
      </c>
      <c r="N103" t="s">
        <v>97</v>
      </c>
      <c r="O103" t="s">
        <v>103</v>
      </c>
      <c r="P103" t="s">
        <v>96</v>
      </c>
      <c r="Q103" t="s">
        <v>96</v>
      </c>
      <c r="R103" t="s">
        <v>104</v>
      </c>
      <c r="S103" t="s">
        <v>247</v>
      </c>
      <c r="T103" t="s">
        <v>97</v>
      </c>
      <c r="U103" t="s">
        <v>208</v>
      </c>
      <c r="V103" t="s">
        <v>101</v>
      </c>
      <c r="W103" t="s">
        <v>97</v>
      </c>
      <c r="X103" t="s">
        <v>97</v>
      </c>
      <c r="Y103" t="s">
        <v>101</v>
      </c>
      <c r="Z103" t="s">
        <v>97</v>
      </c>
      <c r="AA103" t="s">
        <v>96</v>
      </c>
      <c r="AB103" t="s">
        <v>95</v>
      </c>
      <c r="AC103" t="s">
        <v>96</v>
      </c>
      <c r="AD103" t="s">
        <v>97</v>
      </c>
      <c r="AE103" t="s">
        <v>96</v>
      </c>
      <c r="AF103" t="s">
        <v>96</v>
      </c>
      <c r="AG103" t="s">
        <v>97</v>
      </c>
      <c r="AH103" t="s">
        <v>96</v>
      </c>
      <c r="AI103" t="s">
        <v>97</v>
      </c>
      <c r="AJ103" t="s">
        <v>96</v>
      </c>
      <c r="AK103" t="s">
        <v>97</v>
      </c>
      <c r="AL103" t="s">
        <v>101</v>
      </c>
      <c r="AM103" t="s">
        <v>97</v>
      </c>
      <c r="AN103" t="s">
        <v>96</v>
      </c>
      <c r="AO103" t="s">
        <v>97</v>
      </c>
      <c r="AP103" t="s">
        <v>95</v>
      </c>
      <c r="AQ103" t="s">
        <v>96</v>
      </c>
      <c r="AR103" t="s">
        <v>95</v>
      </c>
      <c r="AS103" t="s">
        <v>96</v>
      </c>
      <c r="AT103" t="s">
        <v>95</v>
      </c>
      <c r="AU103" t="s">
        <v>96</v>
      </c>
      <c r="AV103" t="s">
        <v>101</v>
      </c>
      <c r="AW103" t="s">
        <v>103</v>
      </c>
      <c r="AX103" t="s">
        <v>97</v>
      </c>
      <c r="AY103" t="s">
        <v>108</v>
      </c>
      <c r="AZ103" t="s">
        <v>116</v>
      </c>
      <c r="BA103" t="s">
        <v>116</v>
      </c>
      <c r="BB103" t="s">
        <v>126</v>
      </c>
      <c r="BC103" t="s">
        <v>105</v>
      </c>
      <c r="BD103" t="s">
        <v>101</v>
      </c>
      <c r="BE103" t="s">
        <v>101</v>
      </c>
      <c r="BF103" t="s">
        <v>95</v>
      </c>
      <c r="BG103" t="s">
        <v>105</v>
      </c>
    </row>
    <row r="104" spans="1:59" x14ac:dyDescent="0.3">
      <c r="A104" t="s">
        <v>203</v>
      </c>
      <c r="B104" s="206"/>
      <c r="C104" t="s">
        <v>246</v>
      </c>
      <c r="E104" t="s">
        <v>208</v>
      </c>
      <c r="F104" t="s">
        <v>114</v>
      </c>
      <c r="G104" t="s">
        <v>208</v>
      </c>
      <c r="H104" t="s">
        <v>105</v>
      </c>
      <c r="I104" t="s">
        <v>116</v>
      </c>
      <c r="J104" t="s">
        <v>114</v>
      </c>
      <c r="K104" t="s">
        <v>105</v>
      </c>
      <c r="L104" t="s">
        <v>114</v>
      </c>
      <c r="M104" t="s">
        <v>114</v>
      </c>
      <c r="N104" t="s">
        <v>116</v>
      </c>
      <c r="O104" t="s">
        <v>208</v>
      </c>
      <c r="P104" t="s">
        <v>208</v>
      </c>
      <c r="Q104" t="s">
        <v>208</v>
      </c>
      <c r="R104" t="s">
        <v>208</v>
      </c>
      <c r="S104" t="s">
        <v>208</v>
      </c>
      <c r="T104" t="s">
        <v>116</v>
      </c>
      <c r="U104" t="s">
        <v>114</v>
      </c>
      <c r="V104" t="s">
        <v>126</v>
      </c>
      <c r="W104" t="s">
        <v>97</v>
      </c>
      <c r="X104" t="s">
        <v>97</v>
      </c>
      <c r="Y104" t="s">
        <v>101</v>
      </c>
      <c r="Z104" t="s">
        <v>97</v>
      </c>
      <c r="AA104" t="s">
        <v>96</v>
      </c>
      <c r="AB104" t="s">
        <v>95</v>
      </c>
      <c r="AC104" t="s">
        <v>96</v>
      </c>
      <c r="AD104" t="s">
        <v>97</v>
      </c>
      <c r="AE104" t="s">
        <v>96</v>
      </c>
      <c r="AF104" t="s">
        <v>96</v>
      </c>
      <c r="AG104" t="s">
        <v>97</v>
      </c>
      <c r="AH104" t="s">
        <v>96</v>
      </c>
      <c r="AI104" t="s">
        <v>97</v>
      </c>
      <c r="AJ104" t="s">
        <v>96</v>
      </c>
      <c r="AK104" t="s">
        <v>97</v>
      </c>
      <c r="AL104" t="s">
        <v>101</v>
      </c>
      <c r="AM104" t="s">
        <v>97</v>
      </c>
      <c r="AN104" t="s">
        <v>96</v>
      </c>
      <c r="AO104" t="s">
        <v>97</v>
      </c>
      <c r="AP104" t="s">
        <v>95</v>
      </c>
      <c r="AQ104" t="s">
        <v>96</v>
      </c>
      <c r="AR104" t="s">
        <v>95</v>
      </c>
      <c r="AS104" t="s">
        <v>96</v>
      </c>
      <c r="AT104" t="s">
        <v>95</v>
      </c>
      <c r="AU104" t="s">
        <v>96</v>
      </c>
      <c r="AV104" t="s">
        <v>101</v>
      </c>
      <c r="AW104" t="s">
        <v>103</v>
      </c>
      <c r="AX104" t="s">
        <v>97</v>
      </c>
      <c r="AY104" t="s">
        <v>101</v>
      </c>
      <c r="AZ104" t="s">
        <v>116</v>
      </c>
      <c r="BA104" t="s">
        <v>105</v>
      </c>
      <c r="BB104" t="s">
        <v>208</v>
      </c>
      <c r="BC104" t="s">
        <v>105</v>
      </c>
      <c r="BD104" t="s">
        <v>101</v>
      </c>
      <c r="BE104" t="s">
        <v>101</v>
      </c>
      <c r="BF104" t="s">
        <v>95</v>
      </c>
      <c r="BG104" t="s">
        <v>105</v>
      </c>
    </row>
    <row r="105" spans="1:59" x14ac:dyDescent="0.3">
      <c r="A105" t="s">
        <v>203</v>
      </c>
      <c r="B105" s="206"/>
      <c r="C105" t="s">
        <v>224</v>
      </c>
      <c r="E105" t="s">
        <v>114</v>
      </c>
      <c r="F105" t="s">
        <v>114</v>
      </c>
      <c r="G105" t="s">
        <v>114</v>
      </c>
      <c r="H105" t="s">
        <v>105</v>
      </c>
      <c r="I105" t="s">
        <v>103</v>
      </c>
      <c r="J105" t="s">
        <v>97</v>
      </c>
      <c r="K105" t="s">
        <v>107</v>
      </c>
      <c r="L105" t="s">
        <v>102</v>
      </c>
      <c r="M105" t="s">
        <v>96</v>
      </c>
      <c r="N105" t="s">
        <v>97</v>
      </c>
      <c r="O105" t="s">
        <v>97</v>
      </c>
      <c r="P105" t="s">
        <v>96</v>
      </c>
      <c r="Q105" t="s">
        <v>102</v>
      </c>
      <c r="R105" t="s">
        <v>108</v>
      </c>
      <c r="S105" t="s">
        <v>208</v>
      </c>
      <c r="T105" t="s">
        <v>208</v>
      </c>
      <c r="U105" t="s">
        <v>208</v>
      </c>
      <c r="V105" t="s">
        <v>96</v>
      </c>
      <c r="W105" t="s">
        <v>97</v>
      </c>
      <c r="X105" t="s">
        <v>103</v>
      </c>
      <c r="Y105" t="s">
        <v>101</v>
      </c>
      <c r="Z105" t="s">
        <v>97</v>
      </c>
      <c r="AA105" t="s">
        <v>96</v>
      </c>
      <c r="AB105" t="s">
        <v>95</v>
      </c>
      <c r="AC105" t="s">
        <v>96</v>
      </c>
      <c r="AD105" t="s">
        <v>97</v>
      </c>
      <c r="AE105" t="s">
        <v>96</v>
      </c>
      <c r="AF105" t="s">
        <v>96</v>
      </c>
      <c r="AG105" t="s">
        <v>97</v>
      </c>
      <c r="AH105" t="s">
        <v>96</v>
      </c>
      <c r="AI105" t="s">
        <v>97</v>
      </c>
      <c r="AJ105" t="s">
        <v>96</v>
      </c>
      <c r="AK105" t="s">
        <v>97</v>
      </c>
      <c r="AL105" t="s">
        <v>101</v>
      </c>
      <c r="AM105" t="s">
        <v>97</v>
      </c>
      <c r="AN105" t="s">
        <v>96</v>
      </c>
      <c r="AO105" t="s">
        <v>97</v>
      </c>
      <c r="AP105" t="s">
        <v>95</v>
      </c>
      <c r="AQ105" t="s">
        <v>96</v>
      </c>
      <c r="AR105" t="s">
        <v>95</v>
      </c>
      <c r="AS105" t="s">
        <v>102</v>
      </c>
      <c r="AT105" t="s">
        <v>95</v>
      </c>
      <c r="AU105" t="s">
        <v>96</v>
      </c>
      <c r="AV105" t="s">
        <v>104</v>
      </c>
      <c r="AW105" t="s">
        <v>103</v>
      </c>
      <c r="AX105" t="s">
        <v>97</v>
      </c>
      <c r="AY105" t="s">
        <v>108</v>
      </c>
      <c r="AZ105" t="s">
        <v>126</v>
      </c>
      <c r="BA105" t="s">
        <v>105</v>
      </c>
      <c r="BB105" t="s">
        <v>208</v>
      </c>
      <c r="BC105" t="s">
        <v>208</v>
      </c>
      <c r="BD105" t="s">
        <v>101</v>
      </c>
      <c r="BE105" t="s">
        <v>101</v>
      </c>
      <c r="BF105" t="s">
        <v>95</v>
      </c>
      <c r="BG105" t="s">
        <v>105</v>
      </c>
    </row>
    <row r="106" spans="1:59" x14ac:dyDescent="0.3">
      <c r="A106" t="s">
        <v>203</v>
      </c>
      <c r="B106" s="206"/>
      <c r="C106" t="s">
        <v>212</v>
      </c>
      <c r="E106" t="s">
        <v>116</v>
      </c>
      <c r="F106" t="s">
        <v>114</v>
      </c>
      <c r="G106" t="s">
        <v>105</v>
      </c>
      <c r="H106" t="s">
        <v>105</v>
      </c>
      <c r="I106" t="s">
        <v>97</v>
      </c>
      <c r="J106" t="s">
        <v>96</v>
      </c>
      <c r="K106" t="s">
        <v>105</v>
      </c>
      <c r="L106" t="s">
        <v>97</v>
      </c>
      <c r="M106" t="s">
        <v>96</v>
      </c>
      <c r="N106" t="s">
        <v>97</v>
      </c>
      <c r="O106" t="s">
        <v>107</v>
      </c>
      <c r="P106" t="s">
        <v>102</v>
      </c>
      <c r="Q106" t="s">
        <v>96</v>
      </c>
      <c r="R106" t="s">
        <v>107</v>
      </c>
      <c r="S106" t="s">
        <v>105</v>
      </c>
      <c r="T106" t="s">
        <v>97</v>
      </c>
      <c r="U106" t="s">
        <v>102</v>
      </c>
      <c r="V106" t="s">
        <v>104</v>
      </c>
      <c r="W106" t="s">
        <v>97</v>
      </c>
      <c r="X106" t="s">
        <v>97</v>
      </c>
      <c r="Y106" t="s">
        <v>101</v>
      </c>
      <c r="Z106" t="s">
        <v>97</v>
      </c>
      <c r="AA106" t="s">
        <v>96</v>
      </c>
      <c r="AB106" t="s">
        <v>95</v>
      </c>
      <c r="AC106" t="s">
        <v>96</v>
      </c>
      <c r="AD106" t="s">
        <v>97</v>
      </c>
      <c r="AE106" t="s">
        <v>96</v>
      </c>
      <c r="AF106" t="s">
        <v>96</v>
      </c>
      <c r="AG106" t="s">
        <v>97</v>
      </c>
      <c r="AH106" t="s">
        <v>96</v>
      </c>
      <c r="AI106" t="s">
        <v>97</v>
      </c>
      <c r="AJ106" t="s">
        <v>96</v>
      </c>
      <c r="AK106" t="s">
        <v>97</v>
      </c>
      <c r="AL106" t="s">
        <v>101</v>
      </c>
      <c r="AM106" t="s">
        <v>97</v>
      </c>
      <c r="AN106" t="s">
        <v>96</v>
      </c>
      <c r="AO106" t="s">
        <v>97</v>
      </c>
      <c r="AP106" t="s">
        <v>95</v>
      </c>
      <c r="AQ106" t="s">
        <v>96</v>
      </c>
      <c r="AR106" t="s">
        <v>95</v>
      </c>
      <c r="AS106" t="s">
        <v>96</v>
      </c>
      <c r="AT106" t="s">
        <v>95</v>
      </c>
      <c r="AU106" t="s">
        <v>96</v>
      </c>
      <c r="AV106" t="s">
        <v>101</v>
      </c>
      <c r="AW106" t="s">
        <v>103</v>
      </c>
      <c r="AX106" t="s">
        <v>97</v>
      </c>
      <c r="AY106" t="s">
        <v>108</v>
      </c>
      <c r="AZ106" t="s">
        <v>116</v>
      </c>
      <c r="BA106" t="s">
        <v>116</v>
      </c>
      <c r="BB106" t="s">
        <v>126</v>
      </c>
      <c r="BC106" t="s">
        <v>105</v>
      </c>
      <c r="BD106" t="s">
        <v>101</v>
      </c>
      <c r="BE106" t="s">
        <v>101</v>
      </c>
      <c r="BF106" t="s">
        <v>95</v>
      </c>
      <c r="BG106" t="s">
        <v>105</v>
      </c>
    </row>
    <row r="107" spans="1:59" x14ac:dyDescent="0.3">
      <c r="A107" t="s">
        <v>203</v>
      </c>
      <c r="B107" s="206"/>
      <c r="C107" t="s">
        <v>223</v>
      </c>
      <c r="E107" t="s">
        <v>97</v>
      </c>
      <c r="F107" t="s">
        <v>96</v>
      </c>
      <c r="G107" t="s">
        <v>97</v>
      </c>
      <c r="H107" t="s">
        <v>105</v>
      </c>
      <c r="I107" t="s">
        <v>97</v>
      </c>
      <c r="J107" t="s">
        <v>97</v>
      </c>
      <c r="K107" t="s">
        <v>107</v>
      </c>
      <c r="L107" t="s">
        <v>97</v>
      </c>
      <c r="M107" t="s">
        <v>96</v>
      </c>
      <c r="N107" t="s">
        <v>97</v>
      </c>
      <c r="O107" t="s">
        <v>97</v>
      </c>
      <c r="P107" t="s">
        <v>102</v>
      </c>
      <c r="Q107" t="s">
        <v>96</v>
      </c>
      <c r="R107" t="s">
        <v>104</v>
      </c>
      <c r="S107" t="s">
        <v>107</v>
      </c>
      <c r="T107" t="s">
        <v>97</v>
      </c>
      <c r="U107" t="s">
        <v>96</v>
      </c>
      <c r="V107" t="s">
        <v>107</v>
      </c>
      <c r="W107" t="s">
        <v>97</v>
      </c>
      <c r="X107" t="s">
        <v>97</v>
      </c>
      <c r="Y107" t="s">
        <v>101</v>
      </c>
      <c r="Z107" t="s">
        <v>97</v>
      </c>
      <c r="AA107" t="s">
        <v>96</v>
      </c>
      <c r="AB107" t="s">
        <v>95</v>
      </c>
      <c r="AC107" t="s">
        <v>102</v>
      </c>
      <c r="AD107" t="s">
        <v>97</v>
      </c>
      <c r="AE107" t="s">
        <v>96</v>
      </c>
      <c r="AF107" t="s">
        <v>96</v>
      </c>
      <c r="AG107" t="s">
        <v>97</v>
      </c>
      <c r="AH107" t="s">
        <v>96</v>
      </c>
      <c r="AI107" t="s">
        <v>97</v>
      </c>
      <c r="AJ107" t="s">
        <v>96</v>
      </c>
      <c r="AK107" t="s">
        <v>97</v>
      </c>
      <c r="AL107" t="s">
        <v>101</v>
      </c>
      <c r="AM107" t="s">
        <v>97</v>
      </c>
      <c r="AN107" t="s">
        <v>96</v>
      </c>
      <c r="AO107" t="s">
        <v>97</v>
      </c>
      <c r="AP107" t="s">
        <v>95</v>
      </c>
      <c r="AQ107" t="s">
        <v>96</v>
      </c>
      <c r="AR107" t="s">
        <v>95</v>
      </c>
      <c r="AS107" t="s">
        <v>96</v>
      </c>
      <c r="AT107" t="s">
        <v>95</v>
      </c>
      <c r="AU107" t="s">
        <v>96</v>
      </c>
      <c r="AV107" t="s">
        <v>101</v>
      </c>
      <c r="AW107" t="s">
        <v>103</v>
      </c>
      <c r="AX107" t="s">
        <v>97</v>
      </c>
      <c r="AY107" t="s">
        <v>108</v>
      </c>
      <c r="AZ107" t="s">
        <v>116</v>
      </c>
      <c r="BA107" t="s">
        <v>116</v>
      </c>
      <c r="BB107" t="s">
        <v>126</v>
      </c>
      <c r="BC107" t="s">
        <v>105</v>
      </c>
      <c r="BD107" t="s">
        <v>101</v>
      </c>
      <c r="BE107" t="s">
        <v>101</v>
      </c>
      <c r="BF107" t="s">
        <v>95</v>
      </c>
      <c r="BG107" t="s">
        <v>105</v>
      </c>
    </row>
    <row r="108" spans="1:59" x14ac:dyDescent="0.3">
      <c r="A108" t="s">
        <v>203</v>
      </c>
      <c r="B108" s="206"/>
      <c r="C108" t="s">
        <v>210</v>
      </c>
      <c r="E108" t="s">
        <v>105</v>
      </c>
      <c r="F108" t="s">
        <v>114</v>
      </c>
      <c r="G108" t="s">
        <v>97</v>
      </c>
      <c r="H108" t="s">
        <v>208</v>
      </c>
      <c r="I108" t="s">
        <v>97</v>
      </c>
      <c r="J108" t="s">
        <v>97</v>
      </c>
      <c r="K108" t="s">
        <v>101</v>
      </c>
      <c r="L108" t="s">
        <v>114</v>
      </c>
      <c r="M108" t="s">
        <v>114</v>
      </c>
      <c r="N108" t="s">
        <v>116</v>
      </c>
      <c r="O108" t="s">
        <v>97</v>
      </c>
      <c r="P108" t="s">
        <v>97</v>
      </c>
      <c r="Q108" t="s">
        <v>208</v>
      </c>
      <c r="R108" t="s">
        <v>208</v>
      </c>
      <c r="S108" t="s">
        <v>208</v>
      </c>
      <c r="T108" t="s">
        <v>208</v>
      </c>
      <c r="U108" t="s">
        <v>208</v>
      </c>
      <c r="V108" t="s">
        <v>114</v>
      </c>
      <c r="W108" t="s">
        <v>97</v>
      </c>
      <c r="X108" t="s">
        <v>97</v>
      </c>
      <c r="Y108" t="s">
        <v>101</v>
      </c>
      <c r="Z108" t="s">
        <v>97</v>
      </c>
      <c r="AA108" t="s">
        <v>96</v>
      </c>
      <c r="AB108" t="s">
        <v>95</v>
      </c>
      <c r="AC108" t="s">
        <v>96</v>
      </c>
      <c r="AD108" t="s">
        <v>97</v>
      </c>
      <c r="AE108" t="s">
        <v>96</v>
      </c>
      <c r="AF108" t="s">
        <v>96</v>
      </c>
      <c r="AG108" t="s">
        <v>97</v>
      </c>
      <c r="AH108" t="s">
        <v>96</v>
      </c>
      <c r="AI108" t="s">
        <v>97</v>
      </c>
      <c r="AJ108" t="s">
        <v>96</v>
      </c>
      <c r="AK108" t="s">
        <v>97</v>
      </c>
      <c r="AL108" t="s">
        <v>101</v>
      </c>
      <c r="AM108" t="s">
        <v>97</v>
      </c>
      <c r="AN108" t="s">
        <v>96</v>
      </c>
      <c r="AO108" t="s">
        <v>97</v>
      </c>
      <c r="AP108" t="s">
        <v>95</v>
      </c>
      <c r="AQ108" t="s">
        <v>96</v>
      </c>
      <c r="AR108" t="s">
        <v>95</v>
      </c>
      <c r="AS108" t="s">
        <v>102</v>
      </c>
      <c r="AT108" t="s">
        <v>95</v>
      </c>
      <c r="AU108" t="s">
        <v>96</v>
      </c>
      <c r="AV108" t="s">
        <v>103</v>
      </c>
      <c r="AW108" t="s">
        <v>103</v>
      </c>
      <c r="AX108" t="s">
        <v>97</v>
      </c>
      <c r="AY108" t="s">
        <v>101</v>
      </c>
      <c r="AZ108" t="s">
        <v>114</v>
      </c>
      <c r="BA108" t="s">
        <v>126</v>
      </c>
      <c r="BB108" t="s">
        <v>208</v>
      </c>
      <c r="BC108" t="s">
        <v>208</v>
      </c>
      <c r="BD108" t="s">
        <v>101</v>
      </c>
      <c r="BE108" t="s">
        <v>101</v>
      </c>
      <c r="BF108" t="s">
        <v>95</v>
      </c>
      <c r="BG108" t="s">
        <v>105</v>
      </c>
    </row>
    <row r="109" spans="1:59" x14ac:dyDescent="0.3">
      <c r="A109" t="s">
        <v>203</v>
      </c>
      <c r="B109" s="206"/>
      <c r="C109" t="s">
        <v>226</v>
      </c>
      <c r="E109" t="s">
        <v>126</v>
      </c>
      <c r="F109" t="s">
        <v>96</v>
      </c>
      <c r="G109" t="s">
        <v>97</v>
      </c>
      <c r="H109" t="s">
        <v>208</v>
      </c>
      <c r="I109" t="s">
        <v>103</v>
      </c>
      <c r="J109" t="s">
        <v>97</v>
      </c>
      <c r="K109" t="s">
        <v>107</v>
      </c>
      <c r="L109" t="s">
        <v>102</v>
      </c>
      <c r="M109" t="s">
        <v>96</v>
      </c>
      <c r="N109" t="s">
        <v>97</v>
      </c>
      <c r="O109" t="s">
        <v>97</v>
      </c>
      <c r="P109" t="s">
        <v>97</v>
      </c>
      <c r="Q109" t="s">
        <v>233</v>
      </c>
      <c r="R109" t="s">
        <v>214</v>
      </c>
      <c r="S109" t="s">
        <v>214</v>
      </c>
      <c r="T109" t="s">
        <v>208</v>
      </c>
      <c r="U109" t="s">
        <v>208</v>
      </c>
      <c r="V109" t="s">
        <v>114</v>
      </c>
      <c r="W109" t="s">
        <v>97</v>
      </c>
      <c r="X109" t="s">
        <v>97</v>
      </c>
      <c r="Y109" t="s">
        <v>101</v>
      </c>
      <c r="Z109" t="s">
        <v>97</v>
      </c>
      <c r="AA109" t="s">
        <v>96</v>
      </c>
      <c r="AB109" t="s">
        <v>95</v>
      </c>
      <c r="AC109" t="s">
        <v>96</v>
      </c>
      <c r="AD109" t="s">
        <v>97</v>
      </c>
      <c r="AE109" t="s">
        <v>96</v>
      </c>
      <c r="AF109" t="s">
        <v>96</v>
      </c>
      <c r="AG109" t="s">
        <v>97</v>
      </c>
      <c r="AH109" t="s">
        <v>96</v>
      </c>
      <c r="AI109" t="s">
        <v>97</v>
      </c>
      <c r="AJ109" t="s">
        <v>96</v>
      </c>
      <c r="AK109" t="s">
        <v>97</v>
      </c>
      <c r="AL109" t="s">
        <v>101</v>
      </c>
      <c r="AM109" t="s">
        <v>103</v>
      </c>
      <c r="AN109" t="s">
        <v>96</v>
      </c>
      <c r="AO109" t="s">
        <v>97</v>
      </c>
      <c r="AP109" t="s">
        <v>95</v>
      </c>
      <c r="AQ109" t="s">
        <v>96</v>
      </c>
      <c r="AR109" t="s">
        <v>95</v>
      </c>
      <c r="AS109" t="s">
        <v>102</v>
      </c>
      <c r="AT109" t="s">
        <v>95</v>
      </c>
      <c r="AU109" t="s">
        <v>96</v>
      </c>
      <c r="AV109" t="s">
        <v>107</v>
      </c>
      <c r="AW109" t="s">
        <v>97</v>
      </c>
      <c r="AX109" t="s">
        <v>97</v>
      </c>
      <c r="AY109" t="s">
        <v>105</v>
      </c>
      <c r="AZ109" t="s">
        <v>114</v>
      </c>
      <c r="BA109" t="s">
        <v>95</v>
      </c>
      <c r="BB109" t="s">
        <v>208</v>
      </c>
      <c r="BC109" t="s">
        <v>208</v>
      </c>
      <c r="BD109" t="s">
        <v>101</v>
      </c>
      <c r="BE109" t="s">
        <v>101</v>
      </c>
      <c r="BF109" t="s">
        <v>95</v>
      </c>
      <c r="BG109" t="s">
        <v>126</v>
      </c>
    </row>
    <row r="110" spans="1:59" x14ac:dyDescent="0.3">
      <c r="A110" t="s">
        <v>203</v>
      </c>
      <c r="B110" s="206"/>
      <c r="C110" t="s">
        <v>243</v>
      </c>
      <c r="E110" t="s">
        <v>97</v>
      </c>
      <c r="F110" t="s">
        <v>208</v>
      </c>
      <c r="G110" t="s">
        <v>208</v>
      </c>
      <c r="H110" t="s">
        <v>208</v>
      </c>
      <c r="I110" t="s">
        <v>208</v>
      </c>
      <c r="J110" t="s">
        <v>208</v>
      </c>
      <c r="K110" t="s">
        <v>105</v>
      </c>
      <c r="L110" t="s">
        <v>114</v>
      </c>
      <c r="M110" t="s">
        <v>114</v>
      </c>
      <c r="N110" t="s">
        <v>96</v>
      </c>
      <c r="O110" t="s">
        <v>97</v>
      </c>
      <c r="P110" t="s">
        <v>96</v>
      </c>
      <c r="Q110" t="s">
        <v>98</v>
      </c>
      <c r="R110" t="s">
        <v>96</v>
      </c>
      <c r="S110" t="s">
        <v>208</v>
      </c>
      <c r="T110" t="s">
        <v>97</v>
      </c>
      <c r="U110" t="s">
        <v>208</v>
      </c>
      <c r="V110" t="s">
        <v>114</v>
      </c>
      <c r="W110" t="s">
        <v>97</v>
      </c>
      <c r="X110" t="s">
        <v>97</v>
      </c>
      <c r="Y110" t="s">
        <v>101</v>
      </c>
      <c r="Z110" t="s">
        <v>97</v>
      </c>
      <c r="AA110" t="s">
        <v>96</v>
      </c>
      <c r="AB110" t="s">
        <v>95</v>
      </c>
      <c r="AC110" t="s">
        <v>96</v>
      </c>
      <c r="AD110" t="s">
        <v>97</v>
      </c>
      <c r="AE110" t="s">
        <v>96</v>
      </c>
      <c r="AF110" t="s">
        <v>96</v>
      </c>
      <c r="AG110" t="s">
        <v>97</v>
      </c>
      <c r="AH110" t="s">
        <v>96</v>
      </c>
      <c r="AI110" t="s">
        <v>102</v>
      </c>
      <c r="AJ110" t="s">
        <v>96</v>
      </c>
      <c r="AK110" t="s">
        <v>97</v>
      </c>
      <c r="AL110" t="s">
        <v>96</v>
      </c>
      <c r="AM110" t="s">
        <v>97</v>
      </c>
      <c r="AN110" t="s">
        <v>96</v>
      </c>
      <c r="AO110" t="s">
        <v>97</v>
      </c>
      <c r="AP110" t="s">
        <v>95</v>
      </c>
      <c r="AQ110" t="s">
        <v>96</v>
      </c>
      <c r="AR110" t="s">
        <v>95</v>
      </c>
      <c r="AS110" t="s">
        <v>96</v>
      </c>
      <c r="AT110" t="s">
        <v>111</v>
      </c>
      <c r="AU110" t="s">
        <v>96</v>
      </c>
      <c r="AV110" t="s">
        <v>101</v>
      </c>
      <c r="AW110" t="s">
        <v>103</v>
      </c>
      <c r="AX110" t="s">
        <v>97</v>
      </c>
      <c r="AY110" t="s">
        <v>108</v>
      </c>
      <c r="AZ110" t="s">
        <v>105</v>
      </c>
      <c r="BA110" t="s">
        <v>126</v>
      </c>
      <c r="BB110" t="s">
        <v>105</v>
      </c>
      <c r="BC110" t="s">
        <v>105</v>
      </c>
      <c r="BD110" t="s">
        <v>101</v>
      </c>
      <c r="BE110" t="s">
        <v>101</v>
      </c>
      <c r="BF110" t="s">
        <v>95</v>
      </c>
      <c r="BG110" t="s">
        <v>108</v>
      </c>
    </row>
    <row r="111" spans="1:59" x14ac:dyDescent="0.3">
      <c r="A111" t="s">
        <v>203</v>
      </c>
      <c r="B111" s="206"/>
      <c r="C111" t="s">
        <v>220</v>
      </c>
      <c r="E111" t="s">
        <v>116</v>
      </c>
      <c r="F111" t="s">
        <v>114</v>
      </c>
      <c r="G111" t="s">
        <v>114</v>
      </c>
      <c r="H111" t="s">
        <v>105</v>
      </c>
      <c r="I111" t="s">
        <v>208</v>
      </c>
      <c r="J111" t="s">
        <v>114</v>
      </c>
      <c r="K111" t="s">
        <v>114</v>
      </c>
      <c r="L111" t="s">
        <v>114</v>
      </c>
      <c r="M111" t="s">
        <v>96</v>
      </c>
      <c r="N111" t="s">
        <v>97</v>
      </c>
      <c r="O111" t="s">
        <v>97</v>
      </c>
      <c r="P111" t="s">
        <v>98</v>
      </c>
      <c r="Q111" t="s">
        <v>208</v>
      </c>
      <c r="R111" t="s">
        <v>208</v>
      </c>
      <c r="S111" t="s">
        <v>208</v>
      </c>
      <c r="T111" t="s">
        <v>208</v>
      </c>
      <c r="U111" t="s">
        <v>208</v>
      </c>
      <c r="V111" t="s">
        <v>97</v>
      </c>
      <c r="W111" t="s">
        <v>97</v>
      </c>
      <c r="X111" t="s">
        <v>97</v>
      </c>
      <c r="Y111" t="s">
        <v>108</v>
      </c>
      <c r="Z111" t="s">
        <v>97</v>
      </c>
      <c r="AA111" t="s">
        <v>96</v>
      </c>
      <c r="AB111" t="s">
        <v>95</v>
      </c>
      <c r="AC111" t="s">
        <v>96</v>
      </c>
      <c r="AD111" t="s">
        <v>97</v>
      </c>
      <c r="AE111" t="s">
        <v>96</v>
      </c>
      <c r="AF111" t="s">
        <v>96</v>
      </c>
      <c r="AG111" t="s">
        <v>97</v>
      </c>
      <c r="AH111" t="s">
        <v>96</v>
      </c>
      <c r="AI111" t="s">
        <v>97</v>
      </c>
      <c r="AJ111" t="s">
        <v>102</v>
      </c>
      <c r="AK111" t="s">
        <v>97</v>
      </c>
      <c r="AL111" t="s">
        <v>101</v>
      </c>
      <c r="AM111" t="s">
        <v>97</v>
      </c>
      <c r="AN111" t="s">
        <v>96</v>
      </c>
      <c r="AO111" t="s">
        <v>97</v>
      </c>
      <c r="AP111" t="s">
        <v>95</v>
      </c>
      <c r="AQ111" t="s">
        <v>96</v>
      </c>
      <c r="AR111" t="s">
        <v>95</v>
      </c>
      <c r="AS111" t="s">
        <v>119</v>
      </c>
      <c r="AT111" t="s">
        <v>95</v>
      </c>
      <c r="AU111" t="s">
        <v>96</v>
      </c>
      <c r="AV111" t="s">
        <v>101</v>
      </c>
      <c r="AW111" t="s">
        <v>103</v>
      </c>
      <c r="AX111" t="s">
        <v>97</v>
      </c>
      <c r="AY111" t="s">
        <v>95</v>
      </c>
      <c r="AZ111" t="s">
        <v>208</v>
      </c>
      <c r="BA111" t="s">
        <v>208</v>
      </c>
      <c r="BB111" t="s">
        <v>208</v>
      </c>
      <c r="BC111" t="s">
        <v>101</v>
      </c>
      <c r="BD111" t="s">
        <v>101</v>
      </c>
      <c r="BE111" t="s">
        <v>105</v>
      </c>
      <c r="BF111" t="s">
        <v>95</v>
      </c>
      <c r="BG111" t="s">
        <v>103</v>
      </c>
    </row>
    <row r="112" spans="1:59" x14ac:dyDescent="0.3">
      <c r="A112" t="s">
        <v>203</v>
      </c>
      <c r="B112" s="206"/>
      <c r="C112" t="s">
        <v>218</v>
      </c>
      <c r="E112" t="s">
        <v>101</v>
      </c>
      <c r="F112" t="s">
        <v>97</v>
      </c>
      <c r="G112" t="s">
        <v>97</v>
      </c>
      <c r="H112" t="s">
        <v>208</v>
      </c>
      <c r="I112" t="s">
        <v>97</v>
      </c>
      <c r="J112" t="s">
        <v>103</v>
      </c>
      <c r="K112" t="s">
        <v>101</v>
      </c>
      <c r="L112" t="s">
        <v>114</v>
      </c>
      <c r="M112" t="s">
        <v>114</v>
      </c>
      <c r="N112" t="s">
        <v>116</v>
      </c>
      <c r="O112" t="s">
        <v>97</v>
      </c>
      <c r="P112" t="s">
        <v>97</v>
      </c>
      <c r="Q112" t="s">
        <v>208</v>
      </c>
      <c r="R112" t="s">
        <v>208</v>
      </c>
      <c r="S112" t="s">
        <v>208</v>
      </c>
      <c r="T112" t="s">
        <v>208</v>
      </c>
      <c r="U112" t="s">
        <v>208</v>
      </c>
      <c r="V112" t="s">
        <v>114</v>
      </c>
      <c r="W112" t="s">
        <v>97</v>
      </c>
      <c r="X112" t="s">
        <v>97</v>
      </c>
      <c r="Y112" t="s">
        <v>101</v>
      </c>
      <c r="Z112" t="s">
        <v>97</v>
      </c>
      <c r="AA112" t="s">
        <v>96</v>
      </c>
      <c r="AB112" t="s">
        <v>95</v>
      </c>
      <c r="AC112" t="s">
        <v>96</v>
      </c>
      <c r="AD112" t="s">
        <v>97</v>
      </c>
      <c r="AE112" t="s">
        <v>96</v>
      </c>
      <c r="AF112" t="s">
        <v>96</v>
      </c>
      <c r="AG112" t="s">
        <v>97</v>
      </c>
      <c r="AH112" t="s">
        <v>96</v>
      </c>
      <c r="AI112" t="s">
        <v>97</v>
      </c>
      <c r="AJ112" t="s">
        <v>96</v>
      </c>
      <c r="AK112" t="s">
        <v>97</v>
      </c>
      <c r="AL112" t="s">
        <v>101</v>
      </c>
      <c r="AM112" t="s">
        <v>97</v>
      </c>
      <c r="AN112" t="s">
        <v>102</v>
      </c>
      <c r="AO112" t="s">
        <v>97</v>
      </c>
      <c r="AP112" t="s">
        <v>95</v>
      </c>
      <c r="AQ112" t="s">
        <v>96</v>
      </c>
      <c r="AR112" t="s">
        <v>95</v>
      </c>
      <c r="AS112" t="s">
        <v>102</v>
      </c>
      <c r="AT112" t="s">
        <v>95</v>
      </c>
      <c r="AU112" t="s">
        <v>96</v>
      </c>
      <c r="AV112" t="s">
        <v>103</v>
      </c>
      <c r="AW112" t="s">
        <v>103</v>
      </c>
      <c r="AX112" t="s">
        <v>116</v>
      </c>
      <c r="AY112" t="s">
        <v>105</v>
      </c>
      <c r="AZ112" t="s">
        <v>97</v>
      </c>
      <c r="BA112" t="s">
        <v>95</v>
      </c>
      <c r="BB112" t="s">
        <v>208</v>
      </c>
      <c r="BC112" t="s">
        <v>208</v>
      </c>
      <c r="BD112" t="s">
        <v>101</v>
      </c>
      <c r="BE112" t="s">
        <v>101</v>
      </c>
      <c r="BF112" t="s">
        <v>95</v>
      </c>
      <c r="BG112" t="s">
        <v>105</v>
      </c>
    </row>
    <row r="113" spans="1:59" x14ac:dyDescent="0.3">
      <c r="A113" t="s">
        <v>203</v>
      </c>
      <c r="B113" s="206"/>
      <c r="C113" t="s">
        <v>221</v>
      </c>
      <c r="E113" t="s">
        <v>97</v>
      </c>
      <c r="F113" t="s">
        <v>96</v>
      </c>
      <c r="G113" t="s">
        <v>97</v>
      </c>
      <c r="H113" t="s">
        <v>101</v>
      </c>
      <c r="I113" t="s">
        <v>97</v>
      </c>
      <c r="J113" t="s">
        <v>101</v>
      </c>
      <c r="K113" t="s">
        <v>108</v>
      </c>
      <c r="L113" t="s">
        <v>97</v>
      </c>
      <c r="M113" t="s">
        <v>96</v>
      </c>
      <c r="N113" t="s">
        <v>103</v>
      </c>
      <c r="O113" t="s">
        <v>97</v>
      </c>
      <c r="P113" t="s">
        <v>102</v>
      </c>
      <c r="Q113" t="s">
        <v>102</v>
      </c>
      <c r="R113" t="s">
        <v>105</v>
      </c>
      <c r="S113" t="s">
        <v>105</v>
      </c>
      <c r="T113" t="s">
        <v>116</v>
      </c>
      <c r="U113" t="s">
        <v>114</v>
      </c>
      <c r="V113" t="s">
        <v>105</v>
      </c>
      <c r="W113" t="s">
        <v>97</v>
      </c>
      <c r="X113" t="s">
        <v>97</v>
      </c>
      <c r="Y113" t="s">
        <v>101</v>
      </c>
      <c r="Z113" t="s">
        <v>97</v>
      </c>
      <c r="AA113" t="s">
        <v>96</v>
      </c>
      <c r="AB113" t="s">
        <v>95</v>
      </c>
      <c r="AC113" t="s">
        <v>102</v>
      </c>
      <c r="AD113" t="s">
        <v>97</v>
      </c>
      <c r="AE113" t="s">
        <v>96</v>
      </c>
      <c r="AF113" t="s">
        <v>96</v>
      </c>
      <c r="AG113" t="s">
        <v>97</v>
      </c>
      <c r="AH113" t="s">
        <v>96</v>
      </c>
      <c r="AI113" t="s">
        <v>97</v>
      </c>
      <c r="AJ113" t="s">
        <v>96</v>
      </c>
      <c r="AK113" t="s">
        <v>97</v>
      </c>
      <c r="AL113" t="s">
        <v>101</v>
      </c>
      <c r="AM113" t="s">
        <v>103</v>
      </c>
      <c r="AN113" t="s">
        <v>96</v>
      </c>
      <c r="AO113" t="s">
        <v>97</v>
      </c>
      <c r="AP113" t="s">
        <v>95</v>
      </c>
      <c r="AQ113" t="s">
        <v>96</v>
      </c>
      <c r="AR113" t="s">
        <v>95</v>
      </c>
      <c r="AS113" t="s">
        <v>96</v>
      </c>
      <c r="AT113" t="s">
        <v>98</v>
      </c>
      <c r="AU113" t="s">
        <v>96</v>
      </c>
      <c r="AV113" t="s">
        <v>101</v>
      </c>
      <c r="AW113" t="s">
        <v>103</v>
      </c>
      <c r="AX113" t="s">
        <v>97</v>
      </c>
      <c r="AY113" t="s">
        <v>108</v>
      </c>
      <c r="AZ113" t="s">
        <v>119</v>
      </c>
      <c r="BA113" t="s">
        <v>98</v>
      </c>
      <c r="BB113" t="s">
        <v>95</v>
      </c>
      <c r="BC113" t="s">
        <v>108</v>
      </c>
      <c r="BD113" t="s">
        <v>107</v>
      </c>
      <c r="BE113" t="s">
        <v>104</v>
      </c>
      <c r="BF113" t="s">
        <v>95</v>
      </c>
      <c r="BG113" t="s">
        <v>101</v>
      </c>
    </row>
    <row r="114" spans="1:59" x14ac:dyDescent="0.3">
      <c r="A114" t="s">
        <v>203</v>
      </c>
      <c r="B114" s="206"/>
      <c r="C114" t="s">
        <v>206</v>
      </c>
      <c r="E114" t="s">
        <v>208</v>
      </c>
      <c r="F114" t="s">
        <v>114</v>
      </c>
      <c r="G114" t="s">
        <v>208</v>
      </c>
      <c r="H114" t="s">
        <v>208</v>
      </c>
      <c r="I114" t="s">
        <v>208</v>
      </c>
      <c r="J114" t="s">
        <v>114</v>
      </c>
      <c r="K114" t="s">
        <v>105</v>
      </c>
      <c r="L114" t="s">
        <v>114</v>
      </c>
      <c r="M114" t="s">
        <v>97</v>
      </c>
      <c r="N114" t="s">
        <v>97</v>
      </c>
      <c r="O114" t="s">
        <v>208</v>
      </c>
      <c r="P114" t="s">
        <v>208</v>
      </c>
      <c r="Q114" t="s">
        <v>208</v>
      </c>
      <c r="R114" t="s">
        <v>208</v>
      </c>
      <c r="S114" t="s">
        <v>208</v>
      </c>
      <c r="T114" t="s">
        <v>97</v>
      </c>
      <c r="U114" t="s">
        <v>214</v>
      </c>
      <c r="V114" t="s">
        <v>126</v>
      </c>
      <c r="W114" t="s">
        <v>97</v>
      </c>
      <c r="X114" t="s">
        <v>97</v>
      </c>
      <c r="Y114" t="s">
        <v>101</v>
      </c>
      <c r="Z114" t="s">
        <v>97</v>
      </c>
      <c r="AA114" t="s">
        <v>96</v>
      </c>
      <c r="AB114" t="s">
        <v>95</v>
      </c>
      <c r="AC114" t="s">
        <v>96</v>
      </c>
      <c r="AD114" t="s">
        <v>97</v>
      </c>
      <c r="AE114" t="s">
        <v>96</v>
      </c>
      <c r="AF114" t="s">
        <v>96</v>
      </c>
      <c r="AG114" t="s">
        <v>97</v>
      </c>
      <c r="AH114" t="s">
        <v>96</v>
      </c>
      <c r="AI114" t="s">
        <v>97</v>
      </c>
      <c r="AJ114" t="s">
        <v>96</v>
      </c>
      <c r="AK114" t="s">
        <v>97</v>
      </c>
      <c r="AL114" t="s">
        <v>101</v>
      </c>
      <c r="AM114" t="s">
        <v>97</v>
      </c>
      <c r="AN114" t="s">
        <v>96</v>
      </c>
      <c r="AO114" t="s">
        <v>97</v>
      </c>
      <c r="AP114" t="s">
        <v>95</v>
      </c>
      <c r="AQ114" t="s">
        <v>96</v>
      </c>
      <c r="AR114" t="s">
        <v>95</v>
      </c>
      <c r="AS114" t="s">
        <v>96</v>
      </c>
      <c r="AT114" t="s">
        <v>95</v>
      </c>
      <c r="AU114" t="s">
        <v>96</v>
      </c>
      <c r="AV114" t="s">
        <v>101</v>
      </c>
      <c r="AW114" t="s">
        <v>103</v>
      </c>
      <c r="AX114" t="s">
        <v>97</v>
      </c>
      <c r="AY114" t="s">
        <v>101</v>
      </c>
      <c r="AZ114" t="s">
        <v>116</v>
      </c>
      <c r="BA114" t="s">
        <v>105</v>
      </c>
      <c r="BB114" t="s">
        <v>208</v>
      </c>
      <c r="BC114" t="s">
        <v>105</v>
      </c>
      <c r="BD114" t="s">
        <v>101</v>
      </c>
      <c r="BE114" t="s">
        <v>101</v>
      </c>
      <c r="BF114" t="s">
        <v>95</v>
      </c>
      <c r="BG114" t="s">
        <v>105</v>
      </c>
    </row>
    <row r="115" spans="1:59" x14ac:dyDescent="0.3">
      <c r="A115" t="s">
        <v>203</v>
      </c>
      <c r="B115" s="206"/>
      <c r="C115" t="s">
        <v>236</v>
      </c>
      <c r="E115" t="s">
        <v>97</v>
      </c>
      <c r="F115" t="s">
        <v>96</v>
      </c>
      <c r="G115" t="s">
        <v>104</v>
      </c>
      <c r="H115" t="s">
        <v>126</v>
      </c>
      <c r="I115" t="s">
        <v>103</v>
      </c>
      <c r="J115" t="s">
        <v>97</v>
      </c>
      <c r="K115" t="s">
        <v>107</v>
      </c>
      <c r="L115" t="s">
        <v>102</v>
      </c>
      <c r="M115" t="s">
        <v>96</v>
      </c>
      <c r="N115" t="s">
        <v>97</v>
      </c>
      <c r="O115" t="s">
        <v>97</v>
      </c>
      <c r="P115" t="s">
        <v>97</v>
      </c>
      <c r="Q115" t="s">
        <v>208</v>
      </c>
      <c r="R115" t="s">
        <v>208</v>
      </c>
      <c r="S115" t="s">
        <v>208</v>
      </c>
      <c r="T115" t="s">
        <v>208</v>
      </c>
      <c r="U115" t="s">
        <v>208</v>
      </c>
      <c r="V115" t="s">
        <v>105</v>
      </c>
      <c r="W115" t="s">
        <v>97</v>
      </c>
      <c r="X115" t="s">
        <v>97</v>
      </c>
      <c r="Y115" t="s">
        <v>101</v>
      </c>
      <c r="Z115" t="s">
        <v>97</v>
      </c>
      <c r="AA115" t="s">
        <v>96</v>
      </c>
      <c r="AB115" t="s">
        <v>95</v>
      </c>
      <c r="AC115" t="s">
        <v>96</v>
      </c>
      <c r="AD115" t="s">
        <v>97</v>
      </c>
      <c r="AE115" t="s">
        <v>96</v>
      </c>
      <c r="AF115" t="s">
        <v>96</v>
      </c>
      <c r="AG115" t="s">
        <v>97</v>
      </c>
      <c r="AH115" t="s">
        <v>96</v>
      </c>
      <c r="AI115" t="s">
        <v>97</v>
      </c>
      <c r="AJ115" t="s">
        <v>96</v>
      </c>
      <c r="AK115" t="s">
        <v>97</v>
      </c>
      <c r="AL115" t="s">
        <v>101</v>
      </c>
      <c r="AM115" t="s">
        <v>97</v>
      </c>
      <c r="AN115" t="s">
        <v>96</v>
      </c>
      <c r="AO115" t="s">
        <v>97</v>
      </c>
      <c r="AP115" t="s">
        <v>95</v>
      </c>
      <c r="AQ115" t="s">
        <v>96</v>
      </c>
      <c r="AR115" t="s">
        <v>95</v>
      </c>
      <c r="AS115" t="s">
        <v>96</v>
      </c>
      <c r="AT115" t="s">
        <v>95</v>
      </c>
      <c r="AU115" t="s">
        <v>96</v>
      </c>
      <c r="AV115" t="s">
        <v>104</v>
      </c>
      <c r="AW115" t="s">
        <v>103</v>
      </c>
      <c r="AX115" t="s">
        <v>97</v>
      </c>
      <c r="AY115" t="s">
        <v>108</v>
      </c>
      <c r="AZ115" t="s">
        <v>114</v>
      </c>
      <c r="BA115" t="s">
        <v>126</v>
      </c>
      <c r="BB115" t="s">
        <v>126</v>
      </c>
      <c r="BC115" t="s">
        <v>105</v>
      </c>
      <c r="BD115" t="s">
        <v>101</v>
      </c>
      <c r="BE115" t="s">
        <v>101</v>
      </c>
      <c r="BF115" t="s">
        <v>95</v>
      </c>
      <c r="BG115" t="s">
        <v>105</v>
      </c>
    </row>
    <row r="116" spans="1:59" x14ac:dyDescent="0.3">
      <c r="A116" t="s">
        <v>203</v>
      </c>
      <c r="B116" s="206"/>
      <c r="C116" t="s">
        <v>239</v>
      </c>
      <c r="E116" t="s">
        <v>208</v>
      </c>
      <c r="F116" t="s">
        <v>114</v>
      </c>
      <c r="G116" t="s">
        <v>208</v>
      </c>
      <c r="H116" t="s">
        <v>208</v>
      </c>
      <c r="I116" t="s">
        <v>208</v>
      </c>
      <c r="J116" t="s">
        <v>208</v>
      </c>
      <c r="K116" t="s">
        <v>105</v>
      </c>
      <c r="L116" t="s">
        <v>114</v>
      </c>
      <c r="M116" t="s">
        <v>96</v>
      </c>
      <c r="N116" t="s">
        <v>96</v>
      </c>
      <c r="O116" t="s">
        <v>97</v>
      </c>
      <c r="P116" t="s">
        <v>97</v>
      </c>
      <c r="Q116" t="s">
        <v>208</v>
      </c>
      <c r="R116" t="s">
        <v>208</v>
      </c>
      <c r="S116" t="s">
        <v>208</v>
      </c>
      <c r="T116" t="s">
        <v>208</v>
      </c>
      <c r="U116" t="s">
        <v>208</v>
      </c>
      <c r="V116" t="s">
        <v>114</v>
      </c>
      <c r="W116" t="s">
        <v>97</v>
      </c>
      <c r="X116" t="s">
        <v>96</v>
      </c>
      <c r="Y116" t="s">
        <v>101</v>
      </c>
      <c r="Z116" t="s">
        <v>97</v>
      </c>
      <c r="AA116" t="s">
        <v>96</v>
      </c>
      <c r="AB116" t="s">
        <v>95</v>
      </c>
      <c r="AC116" t="s">
        <v>96</v>
      </c>
      <c r="AD116" t="s">
        <v>97</v>
      </c>
      <c r="AE116" t="s">
        <v>96</v>
      </c>
      <c r="AF116" t="s">
        <v>96</v>
      </c>
      <c r="AG116" t="s">
        <v>97</v>
      </c>
      <c r="AH116" t="s">
        <v>96</v>
      </c>
      <c r="AI116" t="s">
        <v>97</v>
      </c>
      <c r="AJ116" t="s">
        <v>96</v>
      </c>
      <c r="AK116" t="s">
        <v>97</v>
      </c>
      <c r="AL116" t="s">
        <v>107</v>
      </c>
      <c r="AM116" t="s">
        <v>97</v>
      </c>
      <c r="AN116" t="s">
        <v>96</v>
      </c>
      <c r="AO116" t="s">
        <v>97</v>
      </c>
      <c r="AP116" t="s">
        <v>95</v>
      </c>
      <c r="AQ116" t="s">
        <v>96</v>
      </c>
      <c r="AR116" t="s">
        <v>95</v>
      </c>
      <c r="AS116" t="s">
        <v>123</v>
      </c>
      <c r="AT116" t="s">
        <v>95</v>
      </c>
      <c r="AU116" t="s">
        <v>96</v>
      </c>
      <c r="AV116" t="s">
        <v>104</v>
      </c>
      <c r="AW116" t="s">
        <v>103</v>
      </c>
      <c r="AX116" t="s">
        <v>97</v>
      </c>
      <c r="AY116" t="s">
        <v>95</v>
      </c>
      <c r="AZ116" t="s">
        <v>116</v>
      </c>
      <c r="BA116" t="s">
        <v>105</v>
      </c>
      <c r="BB116" t="s">
        <v>208</v>
      </c>
      <c r="BC116" t="s">
        <v>105</v>
      </c>
      <c r="BD116" t="s">
        <v>101</v>
      </c>
      <c r="BE116" t="s">
        <v>101</v>
      </c>
      <c r="BF116" t="s">
        <v>95</v>
      </c>
      <c r="BG116" t="s">
        <v>105</v>
      </c>
    </row>
    <row r="117" spans="1:59" x14ac:dyDescent="0.3">
      <c r="A117" t="s">
        <v>203</v>
      </c>
      <c r="B117" s="206"/>
      <c r="C117" t="s">
        <v>242</v>
      </c>
      <c r="E117" t="s">
        <v>114</v>
      </c>
      <c r="F117" t="s">
        <v>114</v>
      </c>
      <c r="G117" t="s">
        <v>103</v>
      </c>
      <c r="H117" t="s">
        <v>208</v>
      </c>
      <c r="I117" t="s">
        <v>97</v>
      </c>
      <c r="J117" t="s">
        <v>103</v>
      </c>
      <c r="K117" t="s">
        <v>101</v>
      </c>
      <c r="L117" t="s">
        <v>96</v>
      </c>
      <c r="M117" t="s">
        <v>102</v>
      </c>
      <c r="N117" t="s">
        <v>97</v>
      </c>
      <c r="O117" t="s">
        <v>97</v>
      </c>
      <c r="P117" t="s">
        <v>97</v>
      </c>
      <c r="Q117" t="s">
        <v>208</v>
      </c>
      <c r="R117" t="s">
        <v>208</v>
      </c>
      <c r="S117" t="s">
        <v>208</v>
      </c>
      <c r="T117" t="s">
        <v>208</v>
      </c>
      <c r="U117" t="s">
        <v>208</v>
      </c>
      <c r="V117" t="s">
        <v>126</v>
      </c>
      <c r="W117" t="s">
        <v>97</v>
      </c>
      <c r="X117" t="s">
        <v>104</v>
      </c>
      <c r="Y117" t="s">
        <v>101</v>
      </c>
      <c r="Z117" t="s">
        <v>97</v>
      </c>
      <c r="AA117" t="s">
        <v>96</v>
      </c>
      <c r="AB117" t="s">
        <v>95</v>
      </c>
      <c r="AC117" t="s">
        <v>96</v>
      </c>
      <c r="AD117" t="s">
        <v>97</v>
      </c>
      <c r="AE117" t="s">
        <v>96</v>
      </c>
      <c r="AF117" t="s">
        <v>96</v>
      </c>
      <c r="AG117" t="s">
        <v>97</v>
      </c>
      <c r="AH117" t="s">
        <v>96</v>
      </c>
      <c r="AI117" t="s">
        <v>97</v>
      </c>
      <c r="AJ117" t="s">
        <v>96</v>
      </c>
      <c r="AK117" t="s">
        <v>97</v>
      </c>
      <c r="AL117" t="s">
        <v>101</v>
      </c>
      <c r="AM117" t="s">
        <v>97</v>
      </c>
      <c r="AN117" t="s">
        <v>96</v>
      </c>
      <c r="AO117" t="s">
        <v>97</v>
      </c>
      <c r="AP117" t="s">
        <v>95</v>
      </c>
      <c r="AQ117" t="s">
        <v>96</v>
      </c>
      <c r="AR117" t="s">
        <v>95</v>
      </c>
      <c r="AS117" t="s">
        <v>102</v>
      </c>
      <c r="AT117" t="s">
        <v>95</v>
      </c>
      <c r="AU117" t="s">
        <v>96</v>
      </c>
      <c r="AV117" t="s">
        <v>107</v>
      </c>
      <c r="AW117" t="s">
        <v>103</v>
      </c>
      <c r="AX117" t="s">
        <v>97</v>
      </c>
      <c r="AY117" t="s">
        <v>105</v>
      </c>
      <c r="AZ117" t="s">
        <v>114</v>
      </c>
      <c r="BA117" t="s">
        <v>95</v>
      </c>
      <c r="BB117" t="s">
        <v>208</v>
      </c>
      <c r="BC117" t="s">
        <v>208</v>
      </c>
      <c r="BD117" t="s">
        <v>101</v>
      </c>
      <c r="BE117" t="s">
        <v>101</v>
      </c>
      <c r="BF117" t="s">
        <v>95</v>
      </c>
      <c r="BG117" t="s">
        <v>105</v>
      </c>
    </row>
    <row r="118" spans="1:59" x14ac:dyDescent="0.3">
      <c r="A118" t="s">
        <v>203</v>
      </c>
      <c r="B118" s="206"/>
      <c r="C118" t="s">
        <v>237</v>
      </c>
      <c r="E118" t="s">
        <v>114</v>
      </c>
      <c r="F118" t="s">
        <v>114</v>
      </c>
      <c r="G118" t="s">
        <v>114</v>
      </c>
      <c r="H118" t="s">
        <v>105</v>
      </c>
      <c r="I118" t="s">
        <v>208</v>
      </c>
      <c r="J118" t="s">
        <v>208</v>
      </c>
      <c r="K118" t="s">
        <v>114</v>
      </c>
      <c r="L118" t="s">
        <v>114</v>
      </c>
      <c r="M118" t="s">
        <v>114</v>
      </c>
      <c r="N118" t="s">
        <v>97</v>
      </c>
      <c r="O118" t="s">
        <v>97</v>
      </c>
      <c r="P118" t="s">
        <v>97</v>
      </c>
      <c r="Q118" t="s">
        <v>208</v>
      </c>
      <c r="R118" t="s">
        <v>208</v>
      </c>
      <c r="S118" t="s">
        <v>208</v>
      </c>
      <c r="T118" t="s">
        <v>208</v>
      </c>
      <c r="U118" t="s">
        <v>208</v>
      </c>
      <c r="V118" t="s">
        <v>114</v>
      </c>
      <c r="W118" t="s">
        <v>97</v>
      </c>
      <c r="X118" t="s">
        <v>97</v>
      </c>
      <c r="Y118" t="s">
        <v>101</v>
      </c>
      <c r="Z118" t="s">
        <v>97</v>
      </c>
      <c r="AA118" t="s">
        <v>96</v>
      </c>
      <c r="AB118" t="s">
        <v>95</v>
      </c>
      <c r="AC118" t="s">
        <v>96</v>
      </c>
      <c r="AD118" t="s">
        <v>97</v>
      </c>
      <c r="AE118" t="s">
        <v>96</v>
      </c>
      <c r="AF118" t="s">
        <v>96</v>
      </c>
      <c r="AG118" t="s">
        <v>97</v>
      </c>
      <c r="AH118" t="s">
        <v>96</v>
      </c>
      <c r="AI118" t="s">
        <v>97</v>
      </c>
      <c r="AJ118" t="s">
        <v>102</v>
      </c>
      <c r="AK118" t="s">
        <v>97</v>
      </c>
      <c r="AL118" t="s">
        <v>101</v>
      </c>
      <c r="AM118" t="s">
        <v>97</v>
      </c>
      <c r="AN118" t="s">
        <v>96</v>
      </c>
      <c r="AO118" t="s">
        <v>97</v>
      </c>
      <c r="AP118" t="s">
        <v>95</v>
      </c>
      <c r="AQ118" t="s">
        <v>96</v>
      </c>
      <c r="AR118" t="s">
        <v>95</v>
      </c>
      <c r="AS118" t="s">
        <v>96</v>
      </c>
      <c r="AT118" t="s">
        <v>99</v>
      </c>
      <c r="AU118" t="s">
        <v>96</v>
      </c>
      <c r="AV118" t="s">
        <v>101</v>
      </c>
      <c r="AW118" t="s">
        <v>103</v>
      </c>
      <c r="AX118" t="s">
        <v>97</v>
      </c>
      <c r="AY118" t="s">
        <v>108</v>
      </c>
      <c r="AZ118" t="s">
        <v>116</v>
      </c>
      <c r="BA118" t="s">
        <v>105</v>
      </c>
      <c r="BB118" t="s">
        <v>208</v>
      </c>
      <c r="BC118" t="s">
        <v>105</v>
      </c>
      <c r="BD118" t="s">
        <v>101</v>
      </c>
      <c r="BE118" t="s">
        <v>101</v>
      </c>
      <c r="BF118" t="s">
        <v>95</v>
      </c>
      <c r="BG118" t="s">
        <v>105</v>
      </c>
    </row>
    <row r="119" spans="1:59" x14ac:dyDescent="0.3">
      <c r="A119" t="s">
        <v>203</v>
      </c>
      <c r="B119" s="206"/>
      <c r="C119" t="s">
        <v>229</v>
      </c>
      <c r="E119" t="s">
        <v>97</v>
      </c>
      <c r="F119" t="s">
        <v>96</v>
      </c>
      <c r="G119" t="s">
        <v>97</v>
      </c>
      <c r="H119" t="s">
        <v>101</v>
      </c>
      <c r="I119" t="s">
        <v>97</v>
      </c>
      <c r="J119" t="s">
        <v>95</v>
      </c>
      <c r="K119" t="s">
        <v>107</v>
      </c>
      <c r="L119" t="s">
        <v>97</v>
      </c>
      <c r="M119" t="s">
        <v>96</v>
      </c>
      <c r="N119" t="s">
        <v>97</v>
      </c>
      <c r="O119" t="s">
        <v>97</v>
      </c>
      <c r="P119" t="s">
        <v>96</v>
      </c>
      <c r="Q119" t="s">
        <v>102</v>
      </c>
      <c r="R119" t="s">
        <v>107</v>
      </c>
      <c r="S119" t="s">
        <v>107</v>
      </c>
      <c r="T119" t="s">
        <v>97</v>
      </c>
      <c r="U119" t="s">
        <v>102</v>
      </c>
      <c r="V119" t="s">
        <v>108</v>
      </c>
      <c r="W119" t="s">
        <v>97</v>
      </c>
      <c r="X119" t="s">
        <v>97</v>
      </c>
      <c r="Y119" t="s">
        <v>101</v>
      </c>
      <c r="Z119" t="s">
        <v>97</v>
      </c>
      <c r="AA119" t="s">
        <v>96</v>
      </c>
      <c r="AB119" t="s">
        <v>95</v>
      </c>
      <c r="AC119" t="s">
        <v>96</v>
      </c>
      <c r="AD119" t="s">
        <v>97</v>
      </c>
      <c r="AE119" t="s">
        <v>96</v>
      </c>
      <c r="AF119" t="s">
        <v>96</v>
      </c>
      <c r="AG119" t="s">
        <v>97</v>
      </c>
      <c r="AH119" t="s">
        <v>96</v>
      </c>
      <c r="AI119" t="s">
        <v>97</v>
      </c>
      <c r="AJ119" t="s">
        <v>96</v>
      </c>
      <c r="AK119" t="s">
        <v>97</v>
      </c>
      <c r="AL119" t="s">
        <v>101</v>
      </c>
      <c r="AM119" t="s">
        <v>97</v>
      </c>
      <c r="AN119" t="s">
        <v>107</v>
      </c>
      <c r="AO119" t="s">
        <v>97</v>
      </c>
      <c r="AP119" t="s">
        <v>95</v>
      </c>
      <c r="AQ119" t="s">
        <v>96</v>
      </c>
      <c r="AR119" t="s">
        <v>95</v>
      </c>
      <c r="AS119" t="s">
        <v>96</v>
      </c>
      <c r="AT119" t="s">
        <v>95</v>
      </c>
      <c r="AU119" t="s">
        <v>96</v>
      </c>
      <c r="AV119" t="s">
        <v>101</v>
      </c>
      <c r="AW119" t="s">
        <v>103</v>
      </c>
      <c r="AX119" t="s">
        <v>97</v>
      </c>
      <c r="AY119" t="s">
        <v>108</v>
      </c>
      <c r="AZ119" t="s">
        <v>116</v>
      </c>
      <c r="BA119" t="s">
        <v>116</v>
      </c>
      <c r="BB119" t="s">
        <v>126</v>
      </c>
      <c r="BC119" t="s">
        <v>105</v>
      </c>
      <c r="BD119" t="s">
        <v>101</v>
      </c>
      <c r="BE119" t="s">
        <v>101</v>
      </c>
      <c r="BF119" t="s">
        <v>95</v>
      </c>
      <c r="BG119" t="s">
        <v>105</v>
      </c>
    </row>
    <row r="120" spans="1:59" x14ac:dyDescent="0.3">
      <c r="A120" t="s">
        <v>203</v>
      </c>
      <c r="B120" s="206"/>
      <c r="C120" t="s">
        <v>217</v>
      </c>
      <c r="E120" t="s">
        <v>97</v>
      </c>
      <c r="F120" t="s">
        <v>96</v>
      </c>
      <c r="G120" t="s">
        <v>97</v>
      </c>
      <c r="H120" t="s">
        <v>107</v>
      </c>
      <c r="I120" t="s">
        <v>97</v>
      </c>
      <c r="J120" t="s">
        <v>107</v>
      </c>
      <c r="K120" t="s">
        <v>105</v>
      </c>
      <c r="L120" t="s">
        <v>97</v>
      </c>
      <c r="M120" t="s">
        <v>96</v>
      </c>
      <c r="N120" t="s">
        <v>97</v>
      </c>
      <c r="O120" t="s">
        <v>97</v>
      </c>
      <c r="P120" t="s">
        <v>97</v>
      </c>
      <c r="Q120" t="s">
        <v>102</v>
      </c>
      <c r="R120" t="s">
        <v>101</v>
      </c>
      <c r="S120" t="s">
        <v>107</v>
      </c>
      <c r="T120" t="s">
        <v>97</v>
      </c>
      <c r="U120" t="s">
        <v>96</v>
      </c>
      <c r="V120" t="s">
        <v>101</v>
      </c>
      <c r="W120" t="s">
        <v>97</v>
      </c>
      <c r="X120" t="s">
        <v>97</v>
      </c>
      <c r="Y120" t="s">
        <v>101</v>
      </c>
      <c r="Z120" t="s">
        <v>97</v>
      </c>
      <c r="AA120" t="s">
        <v>96</v>
      </c>
      <c r="AB120" t="s">
        <v>95</v>
      </c>
      <c r="AC120" t="s">
        <v>96</v>
      </c>
      <c r="AD120" t="s">
        <v>97</v>
      </c>
      <c r="AE120" t="s">
        <v>96</v>
      </c>
      <c r="AF120" t="s">
        <v>96</v>
      </c>
      <c r="AG120" t="s">
        <v>97</v>
      </c>
      <c r="AH120" t="s">
        <v>96</v>
      </c>
      <c r="AI120" t="s">
        <v>97</v>
      </c>
      <c r="AJ120" t="s">
        <v>96</v>
      </c>
      <c r="AK120" t="s">
        <v>97</v>
      </c>
      <c r="AL120" t="s">
        <v>101</v>
      </c>
      <c r="AM120" t="s">
        <v>103</v>
      </c>
      <c r="AN120" t="s">
        <v>96</v>
      </c>
      <c r="AO120" t="s">
        <v>97</v>
      </c>
      <c r="AP120" t="s">
        <v>95</v>
      </c>
      <c r="AQ120" t="s">
        <v>96</v>
      </c>
      <c r="AR120" t="s">
        <v>95</v>
      </c>
      <c r="AS120" t="s">
        <v>96</v>
      </c>
      <c r="AT120" t="s">
        <v>99</v>
      </c>
      <c r="AU120" t="s">
        <v>96</v>
      </c>
      <c r="AV120" t="s">
        <v>101</v>
      </c>
      <c r="AW120" t="s">
        <v>103</v>
      </c>
      <c r="AX120" t="s">
        <v>97</v>
      </c>
      <c r="AY120" t="s">
        <v>108</v>
      </c>
      <c r="AZ120" t="s">
        <v>116</v>
      </c>
      <c r="BA120" t="s">
        <v>126</v>
      </c>
      <c r="BB120" t="s">
        <v>126</v>
      </c>
      <c r="BC120" t="s">
        <v>105</v>
      </c>
      <c r="BD120" t="s">
        <v>101</v>
      </c>
      <c r="BE120" t="s">
        <v>101</v>
      </c>
      <c r="BF120" t="s">
        <v>95</v>
      </c>
      <c r="BG120" t="s">
        <v>105</v>
      </c>
    </row>
    <row r="121" spans="1:59" x14ac:dyDescent="0.3">
      <c r="A121" t="s">
        <v>203</v>
      </c>
      <c r="B121" s="206"/>
      <c r="C121" t="s">
        <v>215</v>
      </c>
      <c r="E121" t="s">
        <v>105</v>
      </c>
      <c r="F121" t="s">
        <v>96</v>
      </c>
      <c r="G121" t="s">
        <v>97</v>
      </c>
      <c r="H121" t="s">
        <v>208</v>
      </c>
      <c r="I121" t="s">
        <v>103</v>
      </c>
      <c r="J121" t="s">
        <v>97</v>
      </c>
      <c r="K121" t="s">
        <v>105</v>
      </c>
      <c r="L121" t="s">
        <v>96</v>
      </c>
      <c r="M121" t="s">
        <v>96</v>
      </c>
      <c r="N121" t="s">
        <v>103</v>
      </c>
      <c r="O121" t="s">
        <v>97</v>
      </c>
      <c r="P121" t="s">
        <v>119</v>
      </c>
      <c r="Q121" t="s">
        <v>214</v>
      </c>
      <c r="R121" t="s">
        <v>208</v>
      </c>
      <c r="S121" t="s">
        <v>208</v>
      </c>
      <c r="T121" t="s">
        <v>208</v>
      </c>
      <c r="U121" t="s">
        <v>208</v>
      </c>
      <c r="V121" t="s">
        <v>114</v>
      </c>
      <c r="W121" t="s">
        <v>97</v>
      </c>
      <c r="X121" t="s">
        <v>103</v>
      </c>
      <c r="Y121" t="s">
        <v>101</v>
      </c>
      <c r="Z121" t="s">
        <v>97</v>
      </c>
      <c r="AA121" t="s">
        <v>96</v>
      </c>
      <c r="AB121" t="s">
        <v>95</v>
      </c>
      <c r="AC121" t="s">
        <v>96</v>
      </c>
      <c r="AD121" t="s">
        <v>97</v>
      </c>
      <c r="AE121" t="s">
        <v>96</v>
      </c>
      <c r="AF121" t="s">
        <v>96</v>
      </c>
      <c r="AG121" t="s">
        <v>97</v>
      </c>
      <c r="AH121" t="s">
        <v>96</v>
      </c>
      <c r="AI121" t="s">
        <v>97</v>
      </c>
      <c r="AJ121" t="s">
        <v>102</v>
      </c>
      <c r="AK121" t="s">
        <v>97</v>
      </c>
      <c r="AL121" t="s">
        <v>101</v>
      </c>
      <c r="AM121" t="s">
        <v>97</v>
      </c>
      <c r="AN121" t="s">
        <v>96</v>
      </c>
      <c r="AO121" t="s">
        <v>97</v>
      </c>
      <c r="AP121" t="s">
        <v>95</v>
      </c>
      <c r="AQ121" t="s">
        <v>96</v>
      </c>
      <c r="AR121" t="s">
        <v>95</v>
      </c>
      <c r="AS121" t="s">
        <v>102</v>
      </c>
      <c r="AT121" t="s">
        <v>95</v>
      </c>
      <c r="AU121" t="s">
        <v>96</v>
      </c>
      <c r="AV121" t="s">
        <v>97</v>
      </c>
      <c r="AW121" t="s">
        <v>103</v>
      </c>
      <c r="AX121" t="s">
        <v>97</v>
      </c>
      <c r="AY121" t="s">
        <v>105</v>
      </c>
      <c r="AZ121" t="s">
        <v>114</v>
      </c>
      <c r="BA121" t="s">
        <v>95</v>
      </c>
      <c r="BB121" t="s">
        <v>208</v>
      </c>
      <c r="BC121" t="s">
        <v>208</v>
      </c>
      <c r="BD121" t="s">
        <v>101</v>
      </c>
      <c r="BE121" t="s">
        <v>101</v>
      </c>
      <c r="BF121" t="s">
        <v>95</v>
      </c>
      <c r="BG121" t="s">
        <v>105</v>
      </c>
    </row>
    <row r="122" spans="1:59" x14ac:dyDescent="0.3">
      <c r="A122" t="s">
        <v>203</v>
      </c>
      <c r="B122" s="206"/>
      <c r="C122" t="s">
        <v>235</v>
      </c>
      <c r="E122" t="s">
        <v>97</v>
      </c>
      <c r="F122" t="s">
        <v>97</v>
      </c>
      <c r="G122" t="s">
        <v>97</v>
      </c>
      <c r="H122" t="s">
        <v>105</v>
      </c>
      <c r="I122" t="s">
        <v>105</v>
      </c>
      <c r="J122" t="s">
        <v>105</v>
      </c>
      <c r="K122" t="s">
        <v>126</v>
      </c>
      <c r="L122" t="s">
        <v>114</v>
      </c>
      <c r="M122" t="s">
        <v>114</v>
      </c>
      <c r="N122" t="s">
        <v>97</v>
      </c>
      <c r="O122" t="s">
        <v>208</v>
      </c>
      <c r="P122" t="s">
        <v>208</v>
      </c>
      <c r="Q122" t="s">
        <v>208</v>
      </c>
      <c r="R122" t="s">
        <v>208</v>
      </c>
      <c r="S122" t="s">
        <v>208</v>
      </c>
      <c r="T122" t="s">
        <v>97</v>
      </c>
      <c r="U122" t="s">
        <v>228</v>
      </c>
      <c r="V122" t="s">
        <v>102</v>
      </c>
      <c r="W122" t="s">
        <v>97</v>
      </c>
      <c r="X122" t="s">
        <v>97</v>
      </c>
      <c r="Y122" t="s">
        <v>101</v>
      </c>
      <c r="Z122" t="s">
        <v>97</v>
      </c>
      <c r="AA122" t="s">
        <v>96</v>
      </c>
      <c r="AB122" t="s">
        <v>95</v>
      </c>
      <c r="AC122" t="s">
        <v>96</v>
      </c>
      <c r="AD122" t="s">
        <v>97</v>
      </c>
      <c r="AE122" t="s">
        <v>96</v>
      </c>
      <c r="AF122" t="s">
        <v>96</v>
      </c>
      <c r="AG122" t="s">
        <v>97</v>
      </c>
      <c r="AH122" t="s">
        <v>96</v>
      </c>
      <c r="AI122" t="s">
        <v>97</v>
      </c>
      <c r="AJ122" t="s">
        <v>102</v>
      </c>
      <c r="AK122" t="s">
        <v>97</v>
      </c>
      <c r="AL122" t="s">
        <v>101</v>
      </c>
      <c r="AM122" t="s">
        <v>97</v>
      </c>
      <c r="AN122" t="s">
        <v>96</v>
      </c>
      <c r="AO122" t="s">
        <v>97</v>
      </c>
      <c r="AP122" t="s">
        <v>95</v>
      </c>
      <c r="AQ122" t="s">
        <v>96</v>
      </c>
      <c r="AR122" t="s">
        <v>95</v>
      </c>
      <c r="AS122" t="s">
        <v>96</v>
      </c>
      <c r="AT122" t="s">
        <v>95</v>
      </c>
      <c r="AU122" t="s">
        <v>96</v>
      </c>
      <c r="AV122" t="s">
        <v>104</v>
      </c>
      <c r="AW122" t="s">
        <v>103</v>
      </c>
      <c r="AX122" t="s">
        <v>97</v>
      </c>
      <c r="AY122" t="s">
        <v>105</v>
      </c>
      <c r="AZ122" t="s">
        <v>105</v>
      </c>
      <c r="BA122" t="s">
        <v>126</v>
      </c>
      <c r="BB122" t="s">
        <v>95</v>
      </c>
      <c r="BC122" t="s">
        <v>101</v>
      </c>
      <c r="BD122" t="s">
        <v>101</v>
      </c>
      <c r="BE122" t="s">
        <v>208</v>
      </c>
      <c r="BF122" t="s">
        <v>95</v>
      </c>
      <c r="BG122" t="s">
        <v>105</v>
      </c>
    </row>
    <row r="123" spans="1:59" x14ac:dyDescent="0.3">
      <c r="A123" t="s">
        <v>203</v>
      </c>
      <c r="B123" s="206"/>
      <c r="C123" t="s">
        <v>205</v>
      </c>
      <c r="E123" t="s">
        <v>97</v>
      </c>
      <c r="F123" t="s">
        <v>96</v>
      </c>
      <c r="G123" t="s">
        <v>97</v>
      </c>
      <c r="H123" t="s">
        <v>107</v>
      </c>
      <c r="I123" t="s">
        <v>97</v>
      </c>
      <c r="J123" t="s">
        <v>107</v>
      </c>
      <c r="K123" t="s">
        <v>105</v>
      </c>
      <c r="L123" t="s">
        <v>97</v>
      </c>
      <c r="M123" t="s">
        <v>96</v>
      </c>
      <c r="N123" t="s">
        <v>97</v>
      </c>
      <c r="O123" t="s">
        <v>97</v>
      </c>
      <c r="P123" t="s">
        <v>97</v>
      </c>
      <c r="Q123" t="s">
        <v>102</v>
      </c>
      <c r="R123" t="s">
        <v>101</v>
      </c>
      <c r="S123" t="s">
        <v>107</v>
      </c>
      <c r="T123" t="s">
        <v>97</v>
      </c>
      <c r="U123" t="s">
        <v>96</v>
      </c>
      <c r="V123" t="s">
        <v>101</v>
      </c>
      <c r="W123" t="s">
        <v>97</v>
      </c>
      <c r="X123" t="s">
        <v>97</v>
      </c>
      <c r="Y123" t="s">
        <v>101</v>
      </c>
      <c r="Z123" t="s">
        <v>97</v>
      </c>
      <c r="AA123" t="s">
        <v>96</v>
      </c>
      <c r="AB123" t="s">
        <v>95</v>
      </c>
      <c r="AC123" t="s">
        <v>96</v>
      </c>
      <c r="AD123" t="s">
        <v>97</v>
      </c>
      <c r="AE123" t="s">
        <v>96</v>
      </c>
      <c r="AF123" t="s">
        <v>96</v>
      </c>
      <c r="AG123" t="s">
        <v>97</v>
      </c>
      <c r="AH123" t="s">
        <v>96</v>
      </c>
      <c r="AI123" t="s">
        <v>97</v>
      </c>
      <c r="AJ123" t="s">
        <v>96</v>
      </c>
      <c r="AK123" t="s">
        <v>97</v>
      </c>
      <c r="AL123" t="s">
        <v>101</v>
      </c>
      <c r="AM123" t="s">
        <v>103</v>
      </c>
      <c r="AN123" t="s">
        <v>96</v>
      </c>
      <c r="AO123" t="s">
        <v>97</v>
      </c>
      <c r="AP123" t="s">
        <v>95</v>
      </c>
      <c r="AQ123" t="s">
        <v>96</v>
      </c>
      <c r="AR123" t="s">
        <v>95</v>
      </c>
      <c r="AS123" t="s">
        <v>96</v>
      </c>
      <c r="AT123" t="s">
        <v>99</v>
      </c>
      <c r="AU123" t="s">
        <v>96</v>
      </c>
      <c r="AV123" t="s">
        <v>101</v>
      </c>
      <c r="AW123" t="s">
        <v>103</v>
      </c>
      <c r="AX123" t="s">
        <v>97</v>
      </c>
      <c r="AY123" t="s">
        <v>108</v>
      </c>
      <c r="AZ123" t="s">
        <v>116</v>
      </c>
      <c r="BA123" t="s">
        <v>105</v>
      </c>
      <c r="BB123" t="s">
        <v>126</v>
      </c>
      <c r="BC123" t="s">
        <v>105</v>
      </c>
      <c r="BD123" t="s">
        <v>101</v>
      </c>
      <c r="BE123" t="s">
        <v>101</v>
      </c>
      <c r="BF123" t="s">
        <v>95</v>
      </c>
      <c r="BG123" t="s">
        <v>105</v>
      </c>
    </row>
    <row r="124" spans="1:59" x14ac:dyDescent="0.3">
      <c r="A124" t="s">
        <v>203</v>
      </c>
      <c r="B124" s="206" t="s">
        <v>250</v>
      </c>
      <c r="C124" t="s">
        <v>215</v>
      </c>
      <c r="E124" t="s">
        <v>116</v>
      </c>
      <c r="F124" t="s">
        <v>208</v>
      </c>
      <c r="G124" t="s">
        <v>208</v>
      </c>
      <c r="H124" t="s">
        <v>208</v>
      </c>
      <c r="I124" t="s">
        <v>208</v>
      </c>
      <c r="J124" t="s">
        <v>105</v>
      </c>
      <c r="K124" t="s">
        <v>105</v>
      </c>
      <c r="L124" t="s">
        <v>105</v>
      </c>
      <c r="M124" t="s">
        <v>105</v>
      </c>
      <c r="N124" t="s">
        <v>114</v>
      </c>
      <c r="O124" t="s">
        <v>96</v>
      </c>
      <c r="P124" t="s">
        <v>97</v>
      </c>
      <c r="Q124" t="s">
        <v>100</v>
      </c>
      <c r="R124" t="s">
        <v>96</v>
      </c>
      <c r="S124" t="s">
        <v>97</v>
      </c>
      <c r="T124" t="s">
        <v>97</v>
      </c>
      <c r="U124" t="s">
        <v>98</v>
      </c>
      <c r="V124" t="s">
        <v>99</v>
      </c>
      <c r="W124" t="s">
        <v>109</v>
      </c>
      <c r="X124" t="s">
        <v>97</v>
      </c>
      <c r="Y124" t="s">
        <v>101</v>
      </c>
      <c r="Z124" t="s">
        <v>97</v>
      </c>
      <c r="AA124" t="s">
        <v>102</v>
      </c>
      <c r="AB124" t="s">
        <v>95</v>
      </c>
      <c r="AC124" t="s">
        <v>96</v>
      </c>
      <c r="AD124" t="s">
        <v>97</v>
      </c>
      <c r="AE124" t="s">
        <v>96</v>
      </c>
      <c r="AF124" t="s">
        <v>96</v>
      </c>
      <c r="AG124" t="s">
        <v>97</v>
      </c>
      <c r="AH124" t="s">
        <v>96</v>
      </c>
      <c r="AI124" t="s">
        <v>97</v>
      </c>
      <c r="AJ124" t="s">
        <v>96</v>
      </c>
      <c r="AK124" t="s">
        <v>97</v>
      </c>
      <c r="AL124" t="s">
        <v>97</v>
      </c>
      <c r="AM124" t="s">
        <v>103</v>
      </c>
      <c r="AN124" t="s">
        <v>96</v>
      </c>
      <c r="AO124" t="s">
        <v>97</v>
      </c>
      <c r="AP124" t="s">
        <v>95</v>
      </c>
      <c r="AQ124" t="s">
        <v>96</v>
      </c>
      <c r="AR124" t="s">
        <v>95</v>
      </c>
      <c r="AS124" t="s">
        <v>96</v>
      </c>
      <c r="AT124" t="s">
        <v>111</v>
      </c>
      <c r="AU124" t="s">
        <v>96</v>
      </c>
      <c r="AV124" t="s">
        <v>103</v>
      </c>
      <c r="AW124" t="s">
        <v>97</v>
      </c>
      <c r="AX124" t="s">
        <v>97</v>
      </c>
      <c r="AY124" t="s">
        <v>126</v>
      </c>
      <c r="AZ124" t="s">
        <v>105</v>
      </c>
      <c r="BA124" t="s">
        <v>126</v>
      </c>
      <c r="BB124" t="s">
        <v>208</v>
      </c>
      <c r="BC124" t="s">
        <v>105</v>
      </c>
      <c r="BD124" t="s">
        <v>101</v>
      </c>
      <c r="BE124" t="s">
        <v>101</v>
      </c>
      <c r="BF124" t="s">
        <v>101</v>
      </c>
      <c r="BG124" t="s">
        <v>95</v>
      </c>
    </row>
    <row r="125" spans="1:59" x14ac:dyDescent="0.3">
      <c r="A125" t="s">
        <v>203</v>
      </c>
      <c r="B125" s="206"/>
      <c r="C125" t="s">
        <v>212</v>
      </c>
      <c r="E125" t="s">
        <v>97</v>
      </c>
      <c r="F125" t="s">
        <v>107</v>
      </c>
      <c r="G125" t="s">
        <v>97</v>
      </c>
      <c r="H125" t="s">
        <v>96</v>
      </c>
      <c r="I125" t="s">
        <v>102</v>
      </c>
      <c r="J125" t="s">
        <v>107</v>
      </c>
      <c r="K125" t="s">
        <v>96</v>
      </c>
      <c r="L125" t="s">
        <v>96</v>
      </c>
      <c r="M125" t="s">
        <v>95</v>
      </c>
      <c r="N125" t="s">
        <v>96</v>
      </c>
      <c r="O125" t="s">
        <v>209</v>
      </c>
      <c r="P125" t="s">
        <v>247</v>
      </c>
      <c r="Q125" t="s">
        <v>114</v>
      </c>
      <c r="R125" t="s">
        <v>114</v>
      </c>
      <c r="S125" t="s">
        <v>97</v>
      </c>
      <c r="T125" t="s">
        <v>97</v>
      </c>
      <c r="U125" t="s">
        <v>96</v>
      </c>
      <c r="V125" t="s">
        <v>114</v>
      </c>
      <c r="W125" t="s">
        <v>97</v>
      </c>
      <c r="X125" t="s">
        <v>97</v>
      </c>
      <c r="Y125" t="s">
        <v>100</v>
      </c>
      <c r="Z125" t="s">
        <v>97</v>
      </c>
      <c r="AA125" t="s">
        <v>96</v>
      </c>
      <c r="AB125" t="s">
        <v>95</v>
      </c>
      <c r="AC125" t="s">
        <v>96</v>
      </c>
      <c r="AD125" t="s">
        <v>97</v>
      </c>
      <c r="AE125" t="s">
        <v>96</v>
      </c>
      <c r="AF125" t="s">
        <v>96</v>
      </c>
      <c r="AG125" t="s">
        <v>97</v>
      </c>
      <c r="AH125" t="s">
        <v>96</v>
      </c>
      <c r="AI125" t="s">
        <v>97</v>
      </c>
      <c r="AJ125" t="s">
        <v>96</v>
      </c>
      <c r="AK125" t="s">
        <v>97</v>
      </c>
      <c r="AL125" t="s">
        <v>101</v>
      </c>
      <c r="AM125" t="s">
        <v>103</v>
      </c>
      <c r="AN125" t="s">
        <v>96</v>
      </c>
      <c r="AO125" t="s">
        <v>97</v>
      </c>
      <c r="AP125" t="s">
        <v>95</v>
      </c>
      <c r="AQ125" t="s">
        <v>96</v>
      </c>
      <c r="AR125" t="s">
        <v>95</v>
      </c>
      <c r="AS125" t="s">
        <v>102</v>
      </c>
      <c r="AT125" t="s">
        <v>95</v>
      </c>
      <c r="AU125" t="s">
        <v>96</v>
      </c>
      <c r="AV125" t="s">
        <v>104</v>
      </c>
      <c r="AW125" t="s">
        <v>103</v>
      </c>
      <c r="AX125" t="s">
        <v>97</v>
      </c>
      <c r="AY125" t="s">
        <v>95</v>
      </c>
      <c r="AZ125" t="s">
        <v>101</v>
      </c>
      <c r="BA125" t="s">
        <v>126</v>
      </c>
      <c r="BB125" t="s">
        <v>105</v>
      </c>
      <c r="BC125" t="s">
        <v>105</v>
      </c>
      <c r="BD125" t="s">
        <v>105</v>
      </c>
      <c r="BE125" t="s">
        <v>101</v>
      </c>
      <c r="BF125" t="s">
        <v>101</v>
      </c>
      <c r="BG125" t="s">
        <v>95</v>
      </c>
    </row>
    <row r="126" spans="1:59" x14ac:dyDescent="0.3">
      <c r="A126" t="s">
        <v>203</v>
      </c>
      <c r="B126" s="206"/>
      <c r="C126" t="s">
        <v>229</v>
      </c>
      <c r="E126" t="s">
        <v>116</v>
      </c>
      <c r="F126" t="s">
        <v>105</v>
      </c>
      <c r="G126" t="s">
        <v>114</v>
      </c>
      <c r="H126" t="s">
        <v>105</v>
      </c>
      <c r="I126" t="s">
        <v>114</v>
      </c>
      <c r="J126" t="s">
        <v>105</v>
      </c>
      <c r="K126" t="s">
        <v>114</v>
      </c>
      <c r="L126" t="s">
        <v>208</v>
      </c>
      <c r="M126" t="s">
        <v>126</v>
      </c>
      <c r="N126" t="s">
        <v>114</v>
      </c>
      <c r="O126" t="s">
        <v>114</v>
      </c>
      <c r="P126" t="s">
        <v>105</v>
      </c>
      <c r="Q126" t="s">
        <v>114</v>
      </c>
      <c r="R126" t="s">
        <v>114</v>
      </c>
      <c r="S126" t="s">
        <v>103</v>
      </c>
      <c r="T126" t="s">
        <v>97</v>
      </c>
      <c r="U126" t="s">
        <v>96</v>
      </c>
      <c r="V126" t="s">
        <v>96</v>
      </c>
      <c r="W126" t="s">
        <v>97</v>
      </c>
      <c r="X126" t="s">
        <v>97</v>
      </c>
      <c r="Y126" t="s">
        <v>100</v>
      </c>
      <c r="Z126" t="s">
        <v>97</v>
      </c>
      <c r="AA126" t="s">
        <v>96</v>
      </c>
      <c r="AB126" t="s">
        <v>95</v>
      </c>
      <c r="AC126" t="s">
        <v>96</v>
      </c>
      <c r="AD126" t="s">
        <v>97</v>
      </c>
      <c r="AE126" t="s">
        <v>96</v>
      </c>
      <c r="AF126" t="s">
        <v>96</v>
      </c>
      <c r="AG126" t="s">
        <v>97</v>
      </c>
      <c r="AH126" t="s">
        <v>96</v>
      </c>
      <c r="AI126" t="s">
        <v>97</v>
      </c>
      <c r="AJ126" t="s">
        <v>102</v>
      </c>
      <c r="AK126" t="s">
        <v>97</v>
      </c>
      <c r="AL126" t="s">
        <v>101</v>
      </c>
      <c r="AM126" t="s">
        <v>97</v>
      </c>
      <c r="AN126" t="s">
        <v>96</v>
      </c>
      <c r="AO126" t="s">
        <v>97</v>
      </c>
      <c r="AP126" t="s">
        <v>95</v>
      </c>
      <c r="AQ126" t="s">
        <v>96</v>
      </c>
      <c r="AR126" t="s">
        <v>95</v>
      </c>
      <c r="AS126" t="s">
        <v>102</v>
      </c>
      <c r="AT126" t="s">
        <v>95</v>
      </c>
      <c r="AU126" t="s">
        <v>96</v>
      </c>
      <c r="AV126" t="s">
        <v>104</v>
      </c>
      <c r="AW126" t="s">
        <v>103</v>
      </c>
      <c r="AX126" t="s">
        <v>97</v>
      </c>
      <c r="AY126" t="s">
        <v>95</v>
      </c>
      <c r="AZ126" t="s">
        <v>101</v>
      </c>
      <c r="BA126" t="s">
        <v>126</v>
      </c>
      <c r="BB126" t="s">
        <v>105</v>
      </c>
      <c r="BC126" t="s">
        <v>105</v>
      </c>
      <c r="BD126" t="s">
        <v>105</v>
      </c>
      <c r="BE126" t="s">
        <v>101</v>
      </c>
      <c r="BF126" t="s">
        <v>101</v>
      </c>
      <c r="BG126" t="s">
        <v>95</v>
      </c>
    </row>
    <row r="127" spans="1:59" x14ac:dyDescent="0.3">
      <c r="A127" t="s">
        <v>203</v>
      </c>
      <c r="B127" s="206"/>
      <c r="C127" t="s">
        <v>223</v>
      </c>
      <c r="E127" t="s">
        <v>97</v>
      </c>
      <c r="F127" t="s">
        <v>97</v>
      </c>
      <c r="G127" t="s">
        <v>97</v>
      </c>
      <c r="H127" t="s">
        <v>96</v>
      </c>
      <c r="I127" t="s">
        <v>102</v>
      </c>
      <c r="J127" t="s">
        <v>107</v>
      </c>
      <c r="K127" t="s">
        <v>96</v>
      </c>
      <c r="L127" t="s">
        <v>97</v>
      </c>
      <c r="M127" t="s">
        <v>95</v>
      </c>
      <c r="N127" t="s">
        <v>96</v>
      </c>
      <c r="O127" t="s">
        <v>114</v>
      </c>
      <c r="P127" t="s">
        <v>105</v>
      </c>
      <c r="Q127" t="s">
        <v>114</v>
      </c>
      <c r="R127" t="s">
        <v>114</v>
      </c>
      <c r="S127" t="s">
        <v>126</v>
      </c>
      <c r="T127" t="s">
        <v>116</v>
      </c>
      <c r="U127" t="s">
        <v>114</v>
      </c>
      <c r="V127" t="s">
        <v>114</v>
      </c>
      <c r="W127" t="s">
        <v>97</v>
      </c>
      <c r="X127" t="s">
        <v>97</v>
      </c>
      <c r="Y127" t="s">
        <v>100</v>
      </c>
      <c r="Z127" t="s">
        <v>97</v>
      </c>
      <c r="AA127" t="s">
        <v>96</v>
      </c>
      <c r="AB127" t="s">
        <v>95</v>
      </c>
      <c r="AC127" t="s">
        <v>96</v>
      </c>
      <c r="AD127" t="s">
        <v>97</v>
      </c>
      <c r="AE127" t="s">
        <v>96</v>
      </c>
      <c r="AF127" t="s">
        <v>96</v>
      </c>
      <c r="AG127" t="s">
        <v>97</v>
      </c>
      <c r="AH127" t="s">
        <v>96</v>
      </c>
      <c r="AI127" t="s">
        <v>97</v>
      </c>
      <c r="AJ127" t="s">
        <v>96</v>
      </c>
      <c r="AK127" t="s">
        <v>97</v>
      </c>
      <c r="AL127" t="s">
        <v>101</v>
      </c>
      <c r="AM127" t="s">
        <v>103</v>
      </c>
      <c r="AN127" t="s">
        <v>96</v>
      </c>
      <c r="AO127" t="s">
        <v>97</v>
      </c>
      <c r="AP127" t="s">
        <v>95</v>
      </c>
      <c r="AQ127" t="s">
        <v>96</v>
      </c>
      <c r="AR127" t="s">
        <v>95</v>
      </c>
      <c r="AS127" t="s">
        <v>102</v>
      </c>
      <c r="AT127" t="s">
        <v>95</v>
      </c>
      <c r="AU127" t="s">
        <v>96</v>
      </c>
      <c r="AV127" t="s">
        <v>104</v>
      </c>
      <c r="AW127" t="s">
        <v>103</v>
      </c>
      <c r="AX127" t="s">
        <v>97</v>
      </c>
      <c r="AY127" t="s">
        <v>95</v>
      </c>
      <c r="AZ127" t="s">
        <v>101</v>
      </c>
      <c r="BA127" t="s">
        <v>126</v>
      </c>
      <c r="BB127" t="s">
        <v>105</v>
      </c>
      <c r="BC127" t="s">
        <v>105</v>
      </c>
      <c r="BD127" t="s">
        <v>105</v>
      </c>
      <c r="BE127" t="s">
        <v>101</v>
      </c>
      <c r="BF127" t="s">
        <v>101</v>
      </c>
      <c r="BG127" t="s">
        <v>95</v>
      </c>
    </row>
    <row r="128" spans="1:59" x14ac:dyDescent="0.3">
      <c r="A128" t="s">
        <v>203</v>
      </c>
      <c r="B128" s="206"/>
      <c r="C128" t="s">
        <v>222</v>
      </c>
      <c r="E128" t="s">
        <v>97</v>
      </c>
      <c r="F128" t="s">
        <v>107</v>
      </c>
      <c r="G128" t="s">
        <v>97</v>
      </c>
      <c r="H128" t="s">
        <v>96</v>
      </c>
      <c r="I128" t="s">
        <v>96</v>
      </c>
      <c r="J128" t="s">
        <v>105</v>
      </c>
      <c r="K128" t="s">
        <v>126</v>
      </c>
      <c r="L128" t="s">
        <v>114</v>
      </c>
      <c r="M128" t="s">
        <v>126</v>
      </c>
      <c r="N128" t="s">
        <v>114</v>
      </c>
      <c r="O128" t="s">
        <v>114</v>
      </c>
      <c r="P128" t="s">
        <v>105</v>
      </c>
      <c r="Q128" t="s">
        <v>114</v>
      </c>
      <c r="R128" t="s">
        <v>114</v>
      </c>
      <c r="S128" t="s">
        <v>103</v>
      </c>
      <c r="T128" t="s">
        <v>97</v>
      </c>
      <c r="U128" t="s">
        <v>96</v>
      </c>
      <c r="V128" t="s">
        <v>102</v>
      </c>
      <c r="W128" t="s">
        <v>97</v>
      </c>
      <c r="X128" t="s">
        <v>97</v>
      </c>
      <c r="Y128" t="s">
        <v>100</v>
      </c>
      <c r="Z128" t="s">
        <v>97</v>
      </c>
      <c r="AA128" t="s">
        <v>96</v>
      </c>
      <c r="AB128" t="s">
        <v>95</v>
      </c>
      <c r="AC128" t="s">
        <v>96</v>
      </c>
      <c r="AD128" t="s">
        <v>97</v>
      </c>
      <c r="AE128" t="s">
        <v>96</v>
      </c>
      <c r="AF128" t="s">
        <v>96</v>
      </c>
      <c r="AG128" t="s">
        <v>97</v>
      </c>
      <c r="AH128" t="s">
        <v>96</v>
      </c>
      <c r="AI128" t="s">
        <v>97</v>
      </c>
      <c r="AJ128" t="s">
        <v>102</v>
      </c>
      <c r="AK128" t="s">
        <v>97</v>
      </c>
      <c r="AL128" t="s">
        <v>101</v>
      </c>
      <c r="AM128" t="s">
        <v>97</v>
      </c>
      <c r="AN128" t="s">
        <v>96</v>
      </c>
      <c r="AO128" t="s">
        <v>97</v>
      </c>
      <c r="AP128" t="s">
        <v>95</v>
      </c>
      <c r="AQ128" t="s">
        <v>96</v>
      </c>
      <c r="AR128" t="s">
        <v>95</v>
      </c>
      <c r="AS128" t="s">
        <v>102</v>
      </c>
      <c r="AT128" t="s">
        <v>95</v>
      </c>
      <c r="AU128" t="s">
        <v>96</v>
      </c>
      <c r="AV128" t="s">
        <v>104</v>
      </c>
      <c r="AW128" t="s">
        <v>103</v>
      </c>
      <c r="AX128" t="s">
        <v>97</v>
      </c>
      <c r="AY128" t="s">
        <v>95</v>
      </c>
      <c r="AZ128" t="s">
        <v>101</v>
      </c>
      <c r="BA128" t="s">
        <v>126</v>
      </c>
      <c r="BB128" t="s">
        <v>105</v>
      </c>
      <c r="BC128" t="s">
        <v>105</v>
      </c>
      <c r="BD128" t="s">
        <v>105</v>
      </c>
      <c r="BE128" t="s">
        <v>101</v>
      </c>
      <c r="BF128" t="s">
        <v>101</v>
      </c>
      <c r="BG128" t="s">
        <v>95</v>
      </c>
    </row>
    <row r="129" spans="1:59" x14ac:dyDescent="0.3">
      <c r="A129" t="s">
        <v>203</v>
      </c>
      <c r="B129" s="206"/>
      <c r="C129" t="s">
        <v>221</v>
      </c>
      <c r="E129" t="s">
        <v>116</v>
      </c>
      <c r="F129" t="s">
        <v>105</v>
      </c>
      <c r="G129" t="s">
        <v>116</v>
      </c>
      <c r="H129" t="s">
        <v>114</v>
      </c>
      <c r="I129" t="s">
        <v>114</v>
      </c>
      <c r="J129" t="s">
        <v>105</v>
      </c>
      <c r="K129" t="s">
        <v>114</v>
      </c>
      <c r="L129" t="s">
        <v>114</v>
      </c>
      <c r="M129" t="s">
        <v>126</v>
      </c>
      <c r="N129" t="s">
        <v>114</v>
      </c>
      <c r="O129" t="s">
        <v>114</v>
      </c>
      <c r="P129" t="s">
        <v>126</v>
      </c>
      <c r="Q129" t="s">
        <v>114</v>
      </c>
      <c r="R129" t="s">
        <v>114</v>
      </c>
      <c r="S129" t="s">
        <v>103</v>
      </c>
      <c r="T129" t="s">
        <v>97</v>
      </c>
      <c r="U129" t="s">
        <v>96</v>
      </c>
      <c r="V129" t="s">
        <v>96</v>
      </c>
      <c r="W129" t="s">
        <v>103</v>
      </c>
      <c r="X129" t="s">
        <v>97</v>
      </c>
      <c r="Y129" t="s">
        <v>95</v>
      </c>
      <c r="Z129" t="s">
        <v>97</v>
      </c>
      <c r="AA129" t="s">
        <v>96</v>
      </c>
      <c r="AB129" t="s">
        <v>95</v>
      </c>
      <c r="AC129" t="s">
        <v>96</v>
      </c>
      <c r="AD129" t="s">
        <v>97</v>
      </c>
      <c r="AE129" t="s">
        <v>96</v>
      </c>
      <c r="AF129" t="s">
        <v>96</v>
      </c>
      <c r="AG129" t="s">
        <v>97</v>
      </c>
      <c r="AH129" t="s">
        <v>96</v>
      </c>
      <c r="AI129" t="s">
        <v>97</v>
      </c>
      <c r="AJ129" t="s">
        <v>96</v>
      </c>
      <c r="AK129" t="s">
        <v>97</v>
      </c>
      <c r="AL129" t="s">
        <v>101</v>
      </c>
      <c r="AM129" t="s">
        <v>103</v>
      </c>
      <c r="AN129" t="s">
        <v>96</v>
      </c>
      <c r="AO129" t="s">
        <v>97</v>
      </c>
      <c r="AP129" t="s">
        <v>95</v>
      </c>
      <c r="AQ129" t="s">
        <v>96</v>
      </c>
      <c r="AR129" t="s">
        <v>95</v>
      </c>
      <c r="AS129" t="s">
        <v>102</v>
      </c>
      <c r="AT129" t="s">
        <v>95</v>
      </c>
      <c r="AU129" t="s">
        <v>96</v>
      </c>
      <c r="AV129" t="s">
        <v>104</v>
      </c>
      <c r="AW129" t="s">
        <v>103</v>
      </c>
      <c r="AX129" t="s">
        <v>97</v>
      </c>
      <c r="AY129" t="s">
        <v>95</v>
      </c>
      <c r="AZ129" t="s">
        <v>101</v>
      </c>
      <c r="BA129" t="s">
        <v>126</v>
      </c>
      <c r="BB129" t="s">
        <v>105</v>
      </c>
      <c r="BC129" t="s">
        <v>105</v>
      </c>
      <c r="BD129" t="s">
        <v>105</v>
      </c>
      <c r="BE129" t="s">
        <v>101</v>
      </c>
      <c r="BF129" t="s">
        <v>101</v>
      </c>
      <c r="BG129" t="s">
        <v>95</v>
      </c>
    </row>
    <row r="130" spans="1:59" x14ac:dyDescent="0.3">
      <c r="A130" t="s">
        <v>203</v>
      </c>
      <c r="B130" s="206"/>
      <c r="C130" t="s">
        <v>213</v>
      </c>
      <c r="E130" t="s">
        <v>208</v>
      </c>
      <c r="F130" t="s">
        <v>208</v>
      </c>
      <c r="G130" t="s">
        <v>208</v>
      </c>
      <c r="H130" t="s">
        <v>208</v>
      </c>
      <c r="I130" t="s">
        <v>208</v>
      </c>
      <c r="J130" t="s">
        <v>105</v>
      </c>
      <c r="K130" t="s">
        <v>126</v>
      </c>
      <c r="L130" t="s">
        <v>105</v>
      </c>
      <c r="M130" t="s">
        <v>126</v>
      </c>
      <c r="N130" t="s">
        <v>96</v>
      </c>
      <c r="O130" t="s">
        <v>208</v>
      </c>
      <c r="P130" t="s">
        <v>208</v>
      </c>
      <c r="Q130" t="s">
        <v>208</v>
      </c>
      <c r="R130" t="s">
        <v>96</v>
      </c>
      <c r="S130" t="s">
        <v>97</v>
      </c>
      <c r="T130" t="s">
        <v>97</v>
      </c>
      <c r="U130" t="s">
        <v>96</v>
      </c>
      <c r="V130" t="s">
        <v>96</v>
      </c>
      <c r="W130" t="s">
        <v>97</v>
      </c>
      <c r="X130" t="s">
        <v>97</v>
      </c>
      <c r="Y130" t="s">
        <v>101</v>
      </c>
      <c r="Z130" t="s">
        <v>97</v>
      </c>
      <c r="AA130" t="s">
        <v>96</v>
      </c>
      <c r="AB130" t="s">
        <v>95</v>
      </c>
      <c r="AC130" t="s">
        <v>96</v>
      </c>
      <c r="AD130" t="s">
        <v>97</v>
      </c>
      <c r="AE130" t="s">
        <v>96</v>
      </c>
      <c r="AF130" t="s">
        <v>96</v>
      </c>
      <c r="AG130" t="s">
        <v>97</v>
      </c>
      <c r="AH130" t="s">
        <v>96</v>
      </c>
      <c r="AI130" t="s">
        <v>97</v>
      </c>
      <c r="AJ130" t="s">
        <v>96</v>
      </c>
      <c r="AK130" t="s">
        <v>97</v>
      </c>
      <c r="AL130" t="s">
        <v>103</v>
      </c>
      <c r="AM130" t="s">
        <v>103</v>
      </c>
      <c r="AN130" t="s">
        <v>96</v>
      </c>
      <c r="AO130" t="s">
        <v>97</v>
      </c>
      <c r="AP130" t="s">
        <v>95</v>
      </c>
      <c r="AQ130" t="s">
        <v>96</v>
      </c>
      <c r="AR130" t="s">
        <v>95</v>
      </c>
      <c r="AS130" t="s">
        <v>96</v>
      </c>
      <c r="AT130" t="s">
        <v>95</v>
      </c>
      <c r="AU130" t="s">
        <v>96</v>
      </c>
      <c r="AV130" t="s">
        <v>104</v>
      </c>
      <c r="AW130" t="s">
        <v>96</v>
      </c>
      <c r="AX130" t="s">
        <v>103</v>
      </c>
      <c r="AY130" t="s">
        <v>101</v>
      </c>
      <c r="AZ130" t="s">
        <v>107</v>
      </c>
      <c r="BA130" t="s">
        <v>114</v>
      </c>
      <c r="BB130" t="s">
        <v>208</v>
      </c>
      <c r="BC130" t="s">
        <v>105</v>
      </c>
      <c r="BD130" t="s">
        <v>105</v>
      </c>
      <c r="BE130" t="s">
        <v>105</v>
      </c>
      <c r="BF130" t="s">
        <v>101</v>
      </c>
      <c r="BG130" t="s">
        <v>95</v>
      </c>
    </row>
    <row r="131" spans="1:59" x14ac:dyDescent="0.3">
      <c r="A131" t="s">
        <v>203</v>
      </c>
      <c r="B131" s="206"/>
      <c r="C131" t="s">
        <v>217</v>
      </c>
      <c r="E131" t="s">
        <v>97</v>
      </c>
      <c r="F131" t="s">
        <v>107</v>
      </c>
      <c r="G131" t="s">
        <v>102</v>
      </c>
      <c r="H131" t="s">
        <v>96</v>
      </c>
      <c r="I131" t="s">
        <v>97</v>
      </c>
      <c r="J131" t="s">
        <v>107</v>
      </c>
      <c r="K131" t="s">
        <v>102</v>
      </c>
      <c r="L131" t="s">
        <v>225</v>
      </c>
      <c r="M131" t="s">
        <v>214</v>
      </c>
      <c r="N131" t="s">
        <v>96</v>
      </c>
      <c r="O131" t="s">
        <v>98</v>
      </c>
      <c r="P131" t="s">
        <v>108</v>
      </c>
      <c r="Q131" t="s">
        <v>114</v>
      </c>
      <c r="R131" t="s">
        <v>114</v>
      </c>
      <c r="S131" t="s">
        <v>97</v>
      </c>
      <c r="T131" t="s">
        <v>97</v>
      </c>
      <c r="U131" t="s">
        <v>96</v>
      </c>
      <c r="V131" t="s">
        <v>114</v>
      </c>
      <c r="W131" t="s">
        <v>97</v>
      </c>
      <c r="X131" t="s">
        <v>97</v>
      </c>
      <c r="Y131" t="s">
        <v>100</v>
      </c>
      <c r="Z131" t="s">
        <v>97</v>
      </c>
      <c r="AA131" t="s">
        <v>96</v>
      </c>
      <c r="AB131" t="s">
        <v>95</v>
      </c>
      <c r="AC131" t="s">
        <v>96</v>
      </c>
      <c r="AD131" t="s">
        <v>97</v>
      </c>
      <c r="AE131" t="s">
        <v>96</v>
      </c>
      <c r="AF131" t="s">
        <v>96</v>
      </c>
      <c r="AG131" t="s">
        <v>97</v>
      </c>
      <c r="AH131" t="s">
        <v>96</v>
      </c>
      <c r="AI131" t="s">
        <v>97</v>
      </c>
      <c r="AJ131" t="s">
        <v>96</v>
      </c>
      <c r="AK131" t="s">
        <v>97</v>
      </c>
      <c r="AL131" t="s">
        <v>101</v>
      </c>
      <c r="AM131" t="s">
        <v>103</v>
      </c>
      <c r="AN131" t="s">
        <v>96</v>
      </c>
      <c r="AO131" t="s">
        <v>97</v>
      </c>
      <c r="AP131" t="s">
        <v>95</v>
      </c>
      <c r="AQ131" t="s">
        <v>96</v>
      </c>
      <c r="AR131" t="s">
        <v>95</v>
      </c>
      <c r="AS131" t="s">
        <v>102</v>
      </c>
      <c r="AT131" t="s">
        <v>95</v>
      </c>
      <c r="AU131" t="s">
        <v>96</v>
      </c>
      <c r="AV131" t="s">
        <v>104</v>
      </c>
      <c r="AW131" t="s">
        <v>103</v>
      </c>
      <c r="AX131" t="s">
        <v>97</v>
      </c>
      <c r="AY131" t="s">
        <v>95</v>
      </c>
      <c r="AZ131" t="s">
        <v>101</v>
      </c>
      <c r="BA131" t="s">
        <v>126</v>
      </c>
      <c r="BB131" t="s">
        <v>105</v>
      </c>
      <c r="BC131" t="s">
        <v>105</v>
      </c>
      <c r="BD131" t="s">
        <v>105</v>
      </c>
      <c r="BE131" t="s">
        <v>101</v>
      </c>
      <c r="BF131" t="s">
        <v>101</v>
      </c>
      <c r="BG131" t="s">
        <v>95</v>
      </c>
    </row>
    <row r="132" spans="1:59" x14ac:dyDescent="0.3">
      <c r="A132" t="s">
        <v>203</v>
      </c>
      <c r="B132" s="206" t="s">
        <v>251</v>
      </c>
      <c r="C132" t="s">
        <v>220</v>
      </c>
      <c r="E132" t="s">
        <v>97</v>
      </c>
      <c r="F132" t="s">
        <v>114</v>
      </c>
      <c r="G132" t="s">
        <v>97</v>
      </c>
      <c r="H132" t="s">
        <v>96</v>
      </c>
      <c r="I132" t="s">
        <v>107</v>
      </c>
      <c r="J132" t="s">
        <v>97</v>
      </c>
      <c r="K132" t="s">
        <v>97</v>
      </c>
      <c r="L132" t="s">
        <v>96</v>
      </c>
      <c r="M132" t="s">
        <v>97</v>
      </c>
      <c r="N132" t="s">
        <v>114</v>
      </c>
      <c r="O132" t="s">
        <v>101</v>
      </c>
      <c r="P132" t="s">
        <v>97</v>
      </c>
      <c r="Q132" t="s">
        <v>96</v>
      </c>
      <c r="R132" t="s">
        <v>207</v>
      </c>
      <c r="S132" t="s">
        <v>126</v>
      </c>
      <c r="T132" t="s">
        <v>114</v>
      </c>
      <c r="U132" t="s">
        <v>114</v>
      </c>
      <c r="V132" t="s">
        <v>105</v>
      </c>
      <c r="W132" t="s">
        <v>97</v>
      </c>
      <c r="X132" t="s">
        <v>107</v>
      </c>
      <c r="Y132" t="s">
        <v>101</v>
      </c>
      <c r="Z132" t="s">
        <v>97</v>
      </c>
      <c r="AA132" t="s">
        <v>96</v>
      </c>
      <c r="AB132" t="s">
        <v>95</v>
      </c>
      <c r="AC132" t="s">
        <v>96</v>
      </c>
      <c r="AD132" t="s">
        <v>97</v>
      </c>
      <c r="AE132" t="s">
        <v>96</v>
      </c>
      <c r="AF132" t="s">
        <v>96</v>
      </c>
      <c r="AG132" t="s">
        <v>97</v>
      </c>
      <c r="AH132" t="s">
        <v>96</v>
      </c>
      <c r="AI132" t="s">
        <v>97</v>
      </c>
      <c r="AJ132" t="s">
        <v>102</v>
      </c>
      <c r="AK132" t="s">
        <v>97</v>
      </c>
      <c r="AL132" t="s">
        <v>96</v>
      </c>
      <c r="AM132" t="s">
        <v>97</v>
      </c>
      <c r="AN132" t="s">
        <v>96</v>
      </c>
      <c r="AO132" t="s">
        <v>97</v>
      </c>
      <c r="AP132" t="s">
        <v>95</v>
      </c>
      <c r="AQ132" t="s">
        <v>96</v>
      </c>
      <c r="AR132" t="s">
        <v>95</v>
      </c>
      <c r="AS132" t="s">
        <v>96</v>
      </c>
      <c r="AT132" t="s">
        <v>99</v>
      </c>
      <c r="AU132" t="s">
        <v>95</v>
      </c>
      <c r="AV132" t="s">
        <v>95</v>
      </c>
      <c r="AW132" t="s">
        <v>95</v>
      </c>
      <c r="AX132" t="s">
        <v>103</v>
      </c>
      <c r="AY132" t="s">
        <v>100</v>
      </c>
      <c r="AZ132" t="s">
        <v>95</v>
      </c>
      <c r="BA132" t="s">
        <v>96</v>
      </c>
      <c r="BB132" t="s">
        <v>107</v>
      </c>
      <c r="BC132" t="s">
        <v>107</v>
      </c>
      <c r="BD132" t="s">
        <v>103</v>
      </c>
      <c r="BE132" t="s">
        <v>97</v>
      </c>
      <c r="BF132" t="s">
        <v>126</v>
      </c>
      <c r="BG132" t="s">
        <v>101</v>
      </c>
    </row>
    <row r="133" spans="1:59" x14ac:dyDescent="0.3">
      <c r="A133" t="s">
        <v>203</v>
      </c>
      <c r="B133" s="206"/>
      <c r="C133" t="s">
        <v>219</v>
      </c>
      <c r="E133" t="s">
        <v>97</v>
      </c>
      <c r="F133" t="s">
        <v>207</v>
      </c>
      <c r="G133" t="s">
        <v>207</v>
      </c>
      <c r="H133" t="s">
        <v>96</v>
      </c>
      <c r="I133" t="s">
        <v>101</v>
      </c>
      <c r="J133" t="s">
        <v>97</v>
      </c>
      <c r="K133" t="s">
        <v>114</v>
      </c>
      <c r="L133" t="s">
        <v>101</v>
      </c>
      <c r="M133" t="s">
        <v>97</v>
      </c>
      <c r="N133" t="s">
        <v>96</v>
      </c>
      <c r="O133" t="s">
        <v>101</v>
      </c>
      <c r="P133" t="s">
        <v>97</v>
      </c>
      <c r="Q133" t="s">
        <v>96</v>
      </c>
      <c r="R133" t="s">
        <v>97</v>
      </c>
      <c r="S133" t="s">
        <v>96</v>
      </c>
      <c r="T133" t="s">
        <v>105</v>
      </c>
      <c r="U133" t="s">
        <v>114</v>
      </c>
      <c r="V133" t="s">
        <v>105</v>
      </c>
      <c r="W133" t="s">
        <v>116</v>
      </c>
      <c r="X133" t="s">
        <v>105</v>
      </c>
      <c r="Y133" t="s">
        <v>101</v>
      </c>
      <c r="Z133" t="s">
        <v>97</v>
      </c>
      <c r="AA133" t="s">
        <v>96</v>
      </c>
      <c r="AB133" t="s">
        <v>95</v>
      </c>
      <c r="AC133" t="s">
        <v>96</v>
      </c>
      <c r="AD133" t="s">
        <v>97</v>
      </c>
      <c r="AE133" t="s">
        <v>96</v>
      </c>
      <c r="AF133" t="s">
        <v>102</v>
      </c>
      <c r="AG133" t="s">
        <v>103</v>
      </c>
      <c r="AH133" t="s">
        <v>96</v>
      </c>
      <c r="AI133" t="s">
        <v>97</v>
      </c>
      <c r="AJ133" t="s">
        <v>96</v>
      </c>
      <c r="AK133" t="s">
        <v>97</v>
      </c>
      <c r="AL133" t="s">
        <v>96</v>
      </c>
      <c r="AM133" t="s">
        <v>97</v>
      </c>
      <c r="AN133" t="s">
        <v>102</v>
      </c>
      <c r="AO133" t="s">
        <v>97</v>
      </c>
      <c r="AP133" t="s">
        <v>95</v>
      </c>
      <c r="AQ133" t="s">
        <v>96</v>
      </c>
      <c r="AR133" t="s">
        <v>95</v>
      </c>
      <c r="AS133" t="s">
        <v>96</v>
      </c>
      <c r="AT133" t="s">
        <v>99</v>
      </c>
      <c r="AU133" t="s">
        <v>95</v>
      </c>
      <c r="AV133" t="s">
        <v>95</v>
      </c>
      <c r="AW133" t="s">
        <v>95</v>
      </c>
      <c r="AX133" t="s">
        <v>103</v>
      </c>
      <c r="AY133" t="s">
        <v>103</v>
      </c>
      <c r="AZ133" t="s">
        <v>109</v>
      </c>
      <c r="BA133" t="s">
        <v>96</v>
      </c>
      <c r="BB133" t="s">
        <v>96</v>
      </c>
      <c r="BC133" t="s">
        <v>107</v>
      </c>
      <c r="BD133" t="s">
        <v>97</v>
      </c>
      <c r="BE133" t="s">
        <v>97</v>
      </c>
      <c r="BF133" t="s">
        <v>95</v>
      </c>
      <c r="BG133" t="s">
        <v>105</v>
      </c>
    </row>
    <row r="134" spans="1:59" x14ac:dyDescent="0.3">
      <c r="A134" t="s">
        <v>203</v>
      </c>
      <c r="B134" s="206"/>
      <c r="C134" t="s">
        <v>222</v>
      </c>
      <c r="E134" t="s">
        <v>116</v>
      </c>
      <c r="F134" t="s">
        <v>114</v>
      </c>
      <c r="G134" t="s">
        <v>116</v>
      </c>
      <c r="H134" t="s">
        <v>114</v>
      </c>
      <c r="I134" t="s">
        <v>114</v>
      </c>
      <c r="J134" t="s">
        <v>116</v>
      </c>
      <c r="K134" t="s">
        <v>114</v>
      </c>
      <c r="L134" t="s">
        <v>114</v>
      </c>
      <c r="M134" t="s">
        <v>116</v>
      </c>
      <c r="N134" t="s">
        <v>114</v>
      </c>
      <c r="O134" t="s">
        <v>105</v>
      </c>
      <c r="P134" t="s">
        <v>116</v>
      </c>
      <c r="Q134" t="s">
        <v>114</v>
      </c>
      <c r="R134" t="s">
        <v>114</v>
      </c>
      <c r="S134" t="s">
        <v>114</v>
      </c>
      <c r="T134" t="s">
        <v>114</v>
      </c>
      <c r="U134" t="s">
        <v>96</v>
      </c>
      <c r="V134" t="s">
        <v>101</v>
      </c>
      <c r="W134" t="s">
        <v>97</v>
      </c>
      <c r="X134" t="s">
        <v>104</v>
      </c>
      <c r="Y134" t="s">
        <v>101</v>
      </c>
      <c r="Z134" t="s">
        <v>97</v>
      </c>
      <c r="AA134" t="s">
        <v>102</v>
      </c>
      <c r="AB134" t="s">
        <v>95</v>
      </c>
      <c r="AC134" t="s">
        <v>96</v>
      </c>
      <c r="AD134" t="s">
        <v>97</v>
      </c>
      <c r="AE134" t="s">
        <v>96</v>
      </c>
      <c r="AF134" t="s">
        <v>96</v>
      </c>
      <c r="AG134" t="s">
        <v>97</v>
      </c>
      <c r="AH134" t="s">
        <v>96</v>
      </c>
      <c r="AI134" t="s">
        <v>96</v>
      </c>
      <c r="AJ134" t="s">
        <v>96</v>
      </c>
      <c r="AK134" t="s">
        <v>97</v>
      </c>
      <c r="AL134" t="s">
        <v>96</v>
      </c>
      <c r="AM134" t="s">
        <v>97</v>
      </c>
      <c r="AN134" t="s">
        <v>96</v>
      </c>
      <c r="AO134" t="s">
        <v>97</v>
      </c>
      <c r="AP134" t="s">
        <v>95</v>
      </c>
      <c r="AQ134" t="s">
        <v>96</v>
      </c>
      <c r="AR134" t="s">
        <v>95</v>
      </c>
      <c r="AS134" t="s">
        <v>96</v>
      </c>
      <c r="AT134" t="s">
        <v>99</v>
      </c>
      <c r="AU134" t="s">
        <v>95</v>
      </c>
      <c r="AV134" t="s">
        <v>95</v>
      </c>
      <c r="AW134" t="s">
        <v>95</v>
      </c>
      <c r="AX134" t="s">
        <v>97</v>
      </c>
      <c r="AY134" t="s">
        <v>103</v>
      </c>
      <c r="AZ134" t="s">
        <v>109</v>
      </c>
      <c r="BA134" t="s">
        <v>96</v>
      </c>
      <c r="BB134" t="s">
        <v>107</v>
      </c>
      <c r="BC134" t="s">
        <v>104</v>
      </c>
      <c r="BD134" t="s">
        <v>96</v>
      </c>
      <c r="BE134" t="s">
        <v>97</v>
      </c>
      <c r="BF134" t="s">
        <v>95</v>
      </c>
      <c r="BG134" t="s">
        <v>96</v>
      </c>
    </row>
    <row r="135" spans="1:59" x14ac:dyDescent="0.3">
      <c r="A135" t="s">
        <v>203</v>
      </c>
      <c r="B135" s="206"/>
      <c r="C135" t="s">
        <v>234</v>
      </c>
      <c r="E135" t="s">
        <v>116</v>
      </c>
      <c r="F135" t="s">
        <v>105</v>
      </c>
      <c r="G135" t="s">
        <v>116</v>
      </c>
      <c r="H135" t="s">
        <v>105</v>
      </c>
      <c r="I135" t="s">
        <v>114</v>
      </c>
      <c r="J135" t="s">
        <v>116</v>
      </c>
      <c r="K135" t="s">
        <v>114</v>
      </c>
      <c r="L135" t="s">
        <v>114</v>
      </c>
      <c r="M135" t="s">
        <v>126</v>
      </c>
      <c r="N135" t="s">
        <v>114</v>
      </c>
      <c r="O135" t="s">
        <v>105</v>
      </c>
      <c r="P135" t="s">
        <v>114</v>
      </c>
      <c r="Q135" t="s">
        <v>126</v>
      </c>
      <c r="R135" t="s">
        <v>114</v>
      </c>
      <c r="S135" t="s">
        <v>114</v>
      </c>
      <c r="T135" t="s">
        <v>126</v>
      </c>
      <c r="U135" t="s">
        <v>114</v>
      </c>
      <c r="V135" t="s">
        <v>101</v>
      </c>
      <c r="W135" t="s">
        <v>96</v>
      </c>
      <c r="X135" t="s">
        <v>101</v>
      </c>
      <c r="Y135" t="s">
        <v>101</v>
      </c>
      <c r="Z135" t="s">
        <v>97</v>
      </c>
      <c r="AA135" t="s">
        <v>96</v>
      </c>
      <c r="AB135" t="s">
        <v>95</v>
      </c>
      <c r="AC135" t="s">
        <v>96</v>
      </c>
      <c r="AD135" t="s">
        <v>97</v>
      </c>
      <c r="AE135" t="s">
        <v>96</v>
      </c>
      <c r="AF135" t="s">
        <v>96</v>
      </c>
      <c r="AG135" t="s">
        <v>97</v>
      </c>
      <c r="AH135" t="s">
        <v>96</v>
      </c>
      <c r="AI135" t="s">
        <v>96</v>
      </c>
      <c r="AJ135" t="s">
        <v>96</v>
      </c>
      <c r="AK135" t="s">
        <v>97</v>
      </c>
      <c r="AL135" t="s">
        <v>96</v>
      </c>
      <c r="AM135" t="s">
        <v>97</v>
      </c>
      <c r="AN135" t="s">
        <v>96</v>
      </c>
      <c r="AO135" t="s">
        <v>97</v>
      </c>
      <c r="AP135" t="s">
        <v>95</v>
      </c>
      <c r="AQ135" t="s">
        <v>96</v>
      </c>
      <c r="AR135" t="s">
        <v>95</v>
      </c>
      <c r="AS135" t="s">
        <v>96</v>
      </c>
      <c r="AT135" t="s">
        <v>102</v>
      </c>
      <c r="AU135" t="s">
        <v>95</v>
      </c>
      <c r="AV135" t="s">
        <v>101</v>
      </c>
      <c r="AW135" t="s">
        <v>97</v>
      </c>
      <c r="AX135" t="s">
        <v>96</v>
      </c>
      <c r="AY135" t="s">
        <v>96</v>
      </c>
      <c r="AZ135" t="s">
        <v>95</v>
      </c>
      <c r="BA135" t="s">
        <v>96</v>
      </c>
      <c r="BB135" t="s">
        <v>108</v>
      </c>
      <c r="BC135" t="s">
        <v>100</v>
      </c>
      <c r="BD135" t="s">
        <v>123</v>
      </c>
      <c r="BE135" t="s">
        <v>95</v>
      </c>
      <c r="BF135" t="s">
        <v>95</v>
      </c>
      <c r="BG135" t="s">
        <v>96</v>
      </c>
    </row>
    <row r="136" spans="1:59" x14ac:dyDescent="0.3">
      <c r="A136" t="s">
        <v>203</v>
      </c>
      <c r="B136" s="206"/>
      <c r="C136" t="s">
        <v>227</v>
      </c>
      <c r="E136" t="s">
        <v>208</v>
      </c>
      <c r="F136" t="s">
        <v>208</v>
      </c>
      <c r="G136" t="s">
        <v>208</v>
      </c>
      <c r="H136" t="s">
        <v>208</v>
      </c>
      <c r="I136" t="s">
        <v>208</v>
      </c>
      <c r="J136" t="s">
        <v>208</v>
      </c>
      <c r="K136" t="s">
        <v>208</v>
      </c>
      <c r="L136" t="s">
        <v>101</v>
      </c>
      <c r="M136" t="s">
        <v>97</v>
      </c>
      <c r="N136" t="s">
        <v>96</v>
      </c>
      <c r="O136" t="s">
        <v>101</v>
      </c>
      <c r="P136" t="s">
        <v>97</v>
      </c>
      <c r="Q136" t="s">
        <v>96</v>
      </c>
      <c r="R136" t="s">
        <v>97</v>
      </c>
      <c r="S136" t="s">
        <v>96</v>
      </c>
      <c r="T136" t="s">
        <v>105</v>
      </c>
      <c r="U136" t="s">
        <v>114</v>
      </c>
      <c r="V136" t="s">
        <v>105</v>
      </c>
      <c r="W136" t="s">
        <v>116</v>
      </c>
      <c r="X136" t="s">
        <v>105</v>
      </c>
      <c r="Y136" t="s">
        <v>101</v>
      </c>
      <c r="Z136" t="s">
        <v>97</v>
      </c>
      <c r="AA136" t="s">
        <v>96</v>
      </c>
      <c r="AB136" t="s">
        <v>95</v>
      </c>
      <c r="AC136" t="s">
        <v>96</v>
      </c>
      <c r="AD136" t="s">
        <v>97</v>
      </c>
      <c r="AE136" t="s">
        <v>96</v>
      </c>
      <c r="AF136" t="s">
        <v>102</v>
      </c>
      <c r="AG136" t="s">
        <v>103</v>
      </c>
      <c r="AH136" t="s">
        <v>96</v>
      </c>
      <c r="AI136" t="s">
        <v>97</v>
      </c>
      <c r="AJ136" t="s">
        <v>96</v>
      </c>
      <c r="AK136" t="s">
        <v>97</v>
      </c>
      <c r="AL136" t="s">
        <v>96</v>
      </c>
      <c r="AM136" t="s">
        <v>97</v>
      </c>
      <c r="AN136" t="s">
        <v>96</v>
      </c>
      <c r="AO136" t="s">
        <v>97</v>
      </c>
      <c r="AP136" t="s">
        <v>95</v>
      </c>
      <c r="AQ136" t="s">
        <v>96</v>
      </c>
      <c r="AR136" t="s">
        <v>95</v>
      </c>
      <c r="AS136" t="s">
        <v>96</v>
      </c>
      <c r="AT136" t="s">
        <v>99</v>
      </c>
      <c r="AU136" t="s">
        <v>95</v>
      </c>
      <c r="AV136" t="s">
        <v>95</v>
      </c>
      <c r="AW136" t="s">
        <v>95</v>
      </c>
      <c r="AX136" t="s">
        <v>103</v>
      </c>
      <c r="AY136" t="s">
        <v>96</v>
      </c>
      <c r="AZ136" t="s">
        <v>109</v>
      </c>
      <c r="BA136" t="s">
        <v>96</v>
      </c>
      <c r="BB136" t="s">
        <v>96</v>
      </c>
      <c r="BC136" t="s">
        <v>107</v>
      </c>
      <c r="BD136" t="s">
        <v>97</v>
      </c>
      <c r="BE136" t="s">
        <v>97</v>
      </c>
      <c r="BF136" t="s">
        <v>108</v>
      </c>
      <c r="BG136" t="s">
        <v>105</v>
      </c>
    </row>
    <row r="137" spans="1:59" x14ac:dyDescent="0.3">
      <c r="A137" t="s">
        <v>203</v>
      </c>
      <c r="B137" s="206"/>
      <c r="C137" t="s">
        <v>212</v>
      </c>
      <c r="E137" t="s">
        <v>116</v>
      </c>
      <c r="F137" t="s">
        <v>114</v>
      </c>
      <c r="G137" t="s">
        <v>116</v>
      </c>
      <c r="H137" t="s">
        <v>114</v>
      </c>
      <c r="I137" t="s">
        <v>114</v>
      </c>
      <c r="J137" t="s">
        <v>116</v>
      </c>
      <c r="K137" t="s">
        <v>114</v>
      </c>
      <c r="L137" t="s">
        <v>114</v>
      </c>
      <c r="M137" t="s">
        <v>116</v>
      </c>
      <c r="N137" t="s">
        <v>114</v>
      </c>
      <c r="O137" t="s">
        <v>105</v>
      </c>
      <c r="P137" t="s">
        <v>114</v>
      </c>
      <c r="Q137" t="s">
        <v>114</v>
      </c>
      <c r="R137" t="s">
        <v>114</v>
      </c>
      <c r="S137" t="s">
        <v>114</v>
      </c>
      <c r="T137" t="s">
        <v>114</v>
      </c>
      <c r="U137" t="s">
        <v>96</v>
      </c>
      <c r="V137" t="s">
        <v>101</v>
      </c>
      <c r="W137" t="s">
        <v>97</v>
      </c>
      <c r="X137" t="s">
        <v>104</v>
      </c>
      <c r="Y137" t="s">
        <v>101</v>
      </c>
      <c r="Z137" t="s">
        <v>97</v>
      </c>
      <c r="AA137" t="s">
        <v>102</v>
      </c>
      <c r="AB137" t="s">
        <v>95</v>
      </c>
      <c r="AC137" t="s">
        <v>96</v>
      </c>
      <c r="AD137" t="s">
        <v>97</v>
      </c>
      <c r="AE137" t="s">
        <v>96</v>
      </c>
      <c r="AF137" t="s">
        <v>96</v>
      </c>
      <c r="AG137" t="s">
        <v>97</v>
      </c>
      <c r="AH137" t="s">
        <v>96</v>
      </c>
      <c r="AI137" t="s">
        <v>96</v>
      </c>
      <c r="AJ137" t="s">
        <v>96</v>
      </c>
      <c r="AK137" t="s">
        <v>97</v>
      </c>
      <c r="AL137" t="s">
        <v>96</v>
      </c>
      <c r="AM137" t="s">
        <v>97</v>
      </c>
      <c r="AN137" t="s">
        <v>96</v>
      </c>
      <c r="AO137" t="s">
        <v>97</v>
      </c>
      <c r="AP137" t="s">
        <v>95</v>
      </c>
      <c r="AQ137" t="s">
        <v>96</v>
      </c>
      <c r="AR137" t="s">
        <v>95</v>
      </c>
      <c r="AS137" t="s">
        <v>96</v>
      </c>
      <c r="AT137" t="s">
        <v>99</v>
      </c>
      <c r="AU137" t="s">
        <v>95</v>
      </c>
      <c r="AV137" t="s">
        <v>95</v>
      </c>
      <c r="AW137" t="s">
        <v>108</v>
      </c>
      <c r="AX137" t="s">
        <v>97</v>
      </c>
      <c r="AY137" t="s">
        <v>103</v>
      </c>
      <c r="AZ137" t="s">
        <v>109</v>
      </c>
      <c r="BA137" t="s">
        <v>96</v>
      </c>
      <c r="BB137" t="s">
        <v>107</v>
      </c>
      <c r="BC137" t="s">
        <v>104</v>
      </c>
      <c r="BD137" t="s">
        <v>102</v>
      </c>
      <c r="BE137" t="s">
        <v>97</v>
      </c>
      <c r="BF137" t="s">
        <v>95</v>
      </c>
      <c r="BG137" t="s">
        <v>96</v>
      </c>
    </row>
    <row r="138" spans="1:59" x14ac:dyDescent="0.3">
      <c r="A138" t="s">
        <v>203</v>
      </c>
      <c r="B138" s="206"/>
      <c r="C138" t="s">
        <v>205</v>
      </c>
      <c r="E138" t="s">
        <v>116</v>
      </c>
      <c r="F138" t="s">
        <v>114</v>
      </c>
      <c r="G138" t="s">
        <v>116</v>
      </c>
      <c r="H138" t="s">
        <v>114</v>
      </c>
      <c r="I138" t="s">
        <v>114</v>
      </c>
      <c r="J138" t="s">
        <v>116</v>
      </c>
      <c r="K138" t="s">
        <v>114</v>
      </c>
      <c r="L138" t="s">
        <v>114</v>
      </c>
      <c r="M138" t="s">
        <v>116</v>
      </c>
      <c r="N138" t="s">
        <v>114</v>
      </c>
      <c r="O138" t="s">
        <v>105</v>
      </c>
      <c r="P138" t="s">
        <v>116</v>
      </c>
      <c r="Q138" t="s">
        <v>116</v>
      </c>
      <c r="R138" t="s">
        <v>114</v>
      </c>
      <c r="S138" t="s">
        <v>114</v>
      </c>
      <c r="T138" t="s">
        <v>114</v>
      </c>
      <c r="U138" t="s">
        <v>96</v>
      </c>
      <c r="V138" t="s">
        <v>101</v>
      </c>
      <c r="W138" t="s">
        <v>97</v>
      </c>
      <c r="X138" t="s">
        <v>104</v>
      </c>
      <c r="Y138" t="s">
        <v>101</v>
      </c>
      <c r="Z138" t="s">
        <v>97</v>
      </c>
      <c r="AA138" t="s">
        <v>102</v>
      </c>
      <c r="AB138" t="s">
        <v>95</v>
      </c>
      <c r="AC138" t="s">
        <v>96</v>
      </c>
      <c r="AD138" t="s">
        <v>97</v>
      </c>
      <c r="AE138" t="s">
        <v>96</v>
      </c>
      <c r="AF138" t="s">
        <v>96</v>
      </c>
      <c r="AG138" t="s">
        <v>97</v>
      </c>
      <c r="AH138" t="s">
        <v>96</v>
      </c>
      <c r="AI138" t="s">
        <v>96</v>
      </c>
      <c r="AJ138" t="s">
        <v>96</v>
      </c>
      <c r="AK138" t="s">
        <v>97</v>
      </c>
      <c r="AL138" t="s">
        <v>96</v>
      </c>
      <c r="AM138" t="s">
        <v>97</v>
      </c>
      <c r="AN138" t="s">
        <v>96</v>
      </c>
      <c r="AO138" t="s">
        <v>97</v>
      </c>
      <c r="AP138" t="s">
        <v>95</v>
      </c>
      <c r="AQ138" t="s">
        <v>96</v>
      </c>
      <c r="AR138" t="s">
        <v>95</v>
      </c>
      <c r="AS138" t="s">
        <v>96</v>
      </c>
      <c r="AT138" t="s">
        <v>99</v>
      </c>
      <c r="AU138" t="s">
        <v>95</v>
      </c>
      <c r="AV138" t="s">
        <v>95</v>
      </c>
      <c r="AW138" t="s">
        <v>95</v>
      </c>
      <c r="AX138" t="s">
        <v>97</v>
      </c>
      <c r="AY138" t="s">
        <v>96</v>
      </c>
      <c r="AZ138" t="s">
        <v>109</v>
      </c>
      <c r="BA138" t="s">
        <v>96</v>
      </c>
      <c r="BB138" t="s">
        <v>107</v>
      </c>
      <c r="BC138" t="s">
        <v>104</v>
      </c>
      <c r="BD138" t="s">
        <v>102</v>
      </c>
      <c r="BE138" t="s">
        <v>97</v>
      </c>
      <c r="BF138" t="s">
        <v>95</v>
      </c>
      <c r="BG138" t="s">
        <v>96</v>
      </c>
    </row>
    <row r="139" spans="1:59" x14ac:dyDescent="0.3">
      <c r="A139" t="s">
        <v>203</v>
      </c>
      <c r="B139" s="206"/>
      <c r="C139" t="s">
        <v>215</v>
      </c>
      <c r="E139" t="s">
        <v>97</v>
      </c>
      <c r="F139" t="s">
        <v>96</v>
      </c>
      <c r="G139" t="s">
        <v>111</v>
      </c>
      <c r="H139" t="s">
        <v>102</v>
      </c>
      <c r="I139" t="s">
        <v>105</v>
      </c>
      <c r="J139" t="s">
        <v>96</v>
      </c>
      <c r="K139" t="s">
        <v>101</v>
      </c>
      <c r="L139" t="s">
        <v>96</v>
      </c>
      <c r="M139" t="s">
        <v>101</v>
      </c>
      <c r="N139" t="s">
        <v>96</v>
      </c>
      <c r="O139" t="s">
        <v>104</v>
      </c>
      <c r="P139" t="s">
        <v>96</v>
      </c>
      <c r="Q139" t="s">
        <v>101</v>
      </c>
      <c r="R139" t="s">
        <v>96</v>
      </c>
      <c r="S139" t="s">
        <v>96</v>
      </c>
      <c r="T139" t="s">
        <v>101</v>
      </c>
      <c r="U139" t="s">
        <v>96</v>
      </c>
      <c r="V139" t="s">
        <v>247</v>
      </c>
      <c r="W139" t="s">
        <v>97</v>
      </c>
      <c r="X139" t="s">
        <v>101</v>
      </c>
      <c r="Y139" t="s">
        <v>101</v>
      </c>
      <c r="Z139" t="s">
        <v>97</v>
      </c>
      <c r="AA139" t="s">
        <v>96</v>
      </c>
      <c r="AB139" t="s">
        <v>95</v>
      </c>
      <c r="AC139" t="s">
        <v>96</v>
      </c>
      <c r="AD139" t="s">
        <v>97</v>
      </c>
      <c r="AE139" t="s">
        <v>96</v>
      </c>
      <c r="AF139" t="s">
        <v>96</v>
      </c>
      <c r="AG139" t="s">
        <v>97</v>
      </c>
      <c r="AH139" t="s">
        <v>96</v>
      </c>
      <c r="AI139" t="s">
        <v>97</v>
      </c>
      <c r="AJ139" t="s">
        <v>96</v>
      </c>
      <c r="AK139" t="s">
        <v>97</v>
      </c>
      <c r="AL139" t="s">
        <v>96</v>
      </c>
      <c r="AM139" t="s">
        <v>103</v>
      </c>
      <c r="AN139" t="s">
        <v>96</v>
      </c>
      <c r="AO139" t="s">
        <v>97</v>
      </c>
      <c r="AP139" t="s">
        <v>95</v>
      </c>
      <c r="AQ139" t="s">
        <v>96</v>
      </c>
      <c r="AR139" t="s">
        <v>95</v>
      </c>
      <c r="AS139" t="s">
        <v>96</v>
      </c>
      <c r="AT139" t="s">
        <v>99</v>
      </c>
      <c r="AU139" t="s">
        <v>119</v>
      </c>
      <c r="AV139" t="s">
        <v>95</v>
      </c>
      <c r="AW139" t="s">
        <v>95</v>
      </c>
      <c r="AX139" t="s">
        <v>96</v>
      </c>
      <c r="AY139" t="s">
        <v>103</v>
      </c>
      <c r="AZ139" t="s">
        <v>109</v>
      </c>
      <c r="BA139" t="s">
        <v>96</v>
      </c>
      <c r="BB139" t="s">
        <v>107</v>
      </c>
      <c r="BC139" t="s">
        <v>100</v>
      </c>
      <c r="BD139" t="s">
        <v>107</v>
      </c>
      <c r="BE139" t="s">
        <v>97</v>
      </c>
      <c r="BF139" t="s">
        <v>95</v>
      </c>
      <c r="BG139" t="s">
        <v>96</v>
      </c>
    </row>
    <row r="140" spans="1:59" x14ac:dyDescent="0.3">
      <c r="A140" t="s">
        <v>203</v>
      </c>
      <c r="B140" s="206"/>
      <c r="C140" t="s">
        <v>239</v>
      </c>
      <c r="E140" t="s">
        <v>96</v>
      </c>
      <c r="F140" t="s">
        <v>208</v>
      </c>
      <c r="G140" t="s">
        <v>101</v>
      </c>
      <c r="H140" t="s">
        <v>207</v>
      </c>
      <c r="I140" t="s">
        <v>96</v>
      </c>
      <c r="J140" t="s">
        <v>101</v>
      </c>
      <c r="K140" t="s">
        <v>97</v>
      </c>
      <c r="L140" t="s">
        <v>247</v>
      </c>
      <c r="M140" t="s">
        <v>97</v>
      </c>
      <c r="N140" t="s">
        <v>96</v>
      </c>
      <c r="O140" t="s">
        <v>101</v>
      </c>
      <c r="P140" t="s">
        <v>97</v>
      </c>
      <c r="Q140" t="s">
        <v>102</v>
      </c>
      <c r="R140" t="s">
        <v>101</v>
      </c>
      <c r="S140" t="s">
        <v>102</v>
      </c>
      <c r="T140" t="s">
        <v>104</v>
      </c>
      <c r="U140" t="s">
        <v>96</v>
      </c>
      <c r="V140" t="s">
        <v>101</v>
      </c>
      <c r="W140" t="s">
        <v>97</v>
      </c>
      <c r="X140" t="s">
        <v>107</v>
      </c>
      <c r="Y140" t="s">
        <v>101</v>
      </c>
      <c r="Z140" t="s">
        <v>97</v>
      </c>
      <c r="AA140" t="s">
        <v>96</v>
      </c>
      <c r="AB140" t="s">
        <v>95</v>
      </c>
      <c r="AC140" t="s">
        <v>96</v>
      </c>
      <c r="AD140" t="s">
        <v>97</v>
      </c>
      <c r="AE140" t="s">
        <v>96</v>
      </c>
      <c r="AF140" t="s">
        <v>96</v>
      </c>
      <c r="AG140" t="s">
        <v>97</v>
      </c>
      <c r="AH140" t="s">
        <v>96</v>
      </c>
      <c r="AI140" t="s">
        <v>97</v>
      </c>
      <c r="AJ140" t="s">
        <v>96</v>
      </c>
      <c r="AK140" t="s">
        <v>97</v>
      </c>
      <c r="AL140" t="s">
        <v>96</v>
      </c>
      <c r="AM140" t="s">
        <v>103</v>
      </c>
      <c r="AN140" t="s">
        <v>96</v>
      </c>
      <c r="AO140" t="s">
        <v>97</v>
      </c>
      <c r="AP140" t="s">
        <v>95</v>
      </c>
      <c r="AQ140" t="s">
        <v>96</v>
      </c>
      <c r="AR140" t="s">
        <v>95</v>
      </c>
      <c r="AS140" t="s">
        <v>96</v>
      </c>
      <c r="AT140" t="s">
        <v>99</v>
      </c>
      <c r="AU140" t="s">
        <v>119</v>
      </c>
      <c r="AV140" t="s">
        <v>95</v>
      </c>
      <c r="AW140" t="s">
        <v>95</v>
      </c>
      <c r="AX140" t="s">
        <v>96</v>
      </c>
      <c r="AY140" t="s">
        <v>103</v>
      </c>
      <c r="AZ140" t="s">
        <v>95</v>
      </c>
      <c r="BA140" t="s">
        <v>96</v>
      </c>
      <c r="BB140" t="s">
        <v>107</v>
      </c>
      <c r="BC140" t="s">
        <v>105</v>
      </c>
      <c r="BD140" t="s">
        <v>97</v>
      </c>
      <c r="BE140" t="s">
        <v>103</v>
      </c>
      <c r="BF140" t="s">
        <v>95</v>
      </c>
      <c r="BG140" t="s">
        <v>101</v>
      </c>
    </row>
    <row r="141" spans="1:59" x14ac:dyDescent="0.3">
      <c r="A141" t="s">
        <v>203</v>
      </c>
      <c r="B141" s="206"/>
      <c r="C141" t="s">
        <v>223</v>
      </c>
      <c r="E141" t="s">
        <v>116</v>
      </c>
      <c r="F141" t="s">
        <v>114</v>
      </c>
      <c r="G141" t="s">
        <v>116</v>
      </c>
      <c r="H141" t="s">
        <v>114</v>
      </c>
      <c r="I141" t="s">
        <v>114</v>
      </c>
      <c r="J141" t="s">
        <v>116</v>
      </c>
      <c r="K141" t="s">
        <v>114</v>
      </c>
      <c r="L141" t="s">
        <v>114</v>
      </c>
      <c r="M141" t="s">
        <v>116</v>
      </c>
      <c r="N141" t="s">
        <v>114</v>
      </c>
      <c r="O141" t="s">
        <v>105</v>
      </c>
      <c r="P141" t="s">
        <v>116</v>
      </c>
      <c r="Q141" t="s">
        <v>114</v>
      </c>
      <c r="R141" t="s">
        <v>114</v>
      </c>
      <c r="S141" t="s">
        <v>114</v>
      </c>
      <c r="T141" t="s">
        <v>114</v>
      </c>
      <c r="U141" t="s">
        <v>96</v>
      </c>
      <c r="V141" t="s">
        <v>101</v>
      </c>
      <c r="W141" t="s">
        <v>97</v>
      </c>
      <c r="X141" t="s">
        <v>104</v>
      </c>
      <c r="Y141" t="s">
        <v>101</v>
      </c>
      <c r="Z141" t="s">
        <v>97</v>
      </c>
      <c r="AA141" t="s">
        <v>102</v>
      </c>
      <c r="AB141" t="s">
        <v>95</v>
      </c>
      <c r="AC141" t="s">
        <v>96</v>
      </c>
      <c r="AD141" t="s">
        <v>97</v>
      </c>
      <c r="AE141" t="s">
        <v>96</v>
      </c>
      <c r="AF141" t="s">
        <v>96</v>
      </c>
      <c r="AG141" t="s">
        <v>97</v>
      </c>
      <c r="AH141" t="s">
        <v>96</v>
      </c>
      <c r="AI141" t="s">
        <v>96</v>
      </c>
      <c r="AJ141" t="s">
        <v>96</v>
      </c>
      <c r="AK141" t="s">
        <v>97</v>
      </c>
      <c r="AL141" t="s">
        <v>96</v>
      </c>
      <c r="AM141" t="s">
        <v>97</v>
      </c>
      <c r="AN141" t="s">
        <v>96</v>
      </c>
      <c r="AO141" t="s">
        <v>97</v>
      </c>
      <c r="AP141" t="s">
        <v>95</v>
      </c>
      <c r="AQ141" t="s">
        <v>96</v>
      </c>
      <c r="AR141" t="s">
        <v>95</v>
      </c>
      <c r="AS141" t="s">
        <v>96</v>
      </c>
      <c r="AT141" t="s">
        <v>99</v>
      </c>
      <c r="AU141" t="s">
        <v>95</v>
      </c>
      <c r="AV141" t="s">
        <v>95</v>
      </c>
      <c r="AW141" t="s">
        <v>108</v>
      </c>
      <c r="AX141" t="s">
        <v>97</v>
      </c>
      <c r="AY141" t="s">
        <v>103</v>
      </c>
      <c r="AZ141" t="s">
        <v>109</v>
      </c>
      <c r="BA141" t="s">
        <v>96</v>
      </c>
      <c r="BB141" t="s">
        <v>107</v>
      </c>
      <c r="BC141" t="s">
        <v>104</v>
      </c>
      <c r="BD141" t="s">
        <v>102</v>
      </c>
      <c r="BE141" t="s">
        <v>97</v>
      </c>
      <c r="BF141" t="s">
        <v>95</v>
      </c>
      <c r="BG141" t="s">
        <v>96</v>
      </c>
    </row>
    <row r="142" spans="1:59" x14ac:dyDescent="0.3">
      <c r="A142" t="s">
        <v>203</v>
      </c>
      <c r="B142" s="206"/>
      <c r="C142" t="s">
        <v>231</v>
      </c>
      <c r="E142" t="s">
        <v>97</v>
      </c>
      <c r="F142" t="s">
        <v>208</v>
      </c>
      <c r="G142" t="s">
        <v>97</v>
      </c>
      <c r="H142" t="s">
        <v>96</v>
      </c>
      <c r="I142" t="s">
        <v>101</v>
      </c>
      <c r="J142" t="s">
        <v>97</v>
      </c>
      <c r="K142" t="s">
        <v>119</v>
      </c>
      <c r="L142" t="s">
        <v>101</v>
      </c>
      <c r="M142" t="s">
        <v>247</v>
      </c>
      <c r="N142" t="s">
        <v>209</v>
      </c>
      <c r="O142" t="s">
        <v>108</v>
      </c>
      <c r="P142" t="s">
        <v>97</v>
      </c>
      <c r="Q142" t="s">
        <v>96</v>
      </c>
      <c r="R142" t="s">
        <v>97</v>
      </c>
      <c r="S142" t="s">
        <v>96</v>
      </c>
      <c r="T142" t="s">
        <v>101</v>
      </c>
      <c r="U142" t="s">
        <v>96</v>
      </c>
      <c r="V142" t="s">
        <v>105</v>
      </c>
      <c r="W142" t="s">
        <v>116</v>
      </c>
      <c r="X142" t="s">
        <v>105</v>
      </c>
      <c r="Y142" t="s">
        <v>105</v>
      </c>
      <c r="Z142" t="s">
        <v>116</v>
      </c>
      <c r="AA142" t="s">
        <v>96</v>
      </c>
      <c r="AB142" t="s">
        <v>95</v>
      </c>
      <c r="AC142" t="s">
        <v>96</v>
      </c>
      <c r="AD142" t="s">
        <v>97</v>
      </c>
      <c r="AE142" t="s">
        <v>96</v>
      </c>
      <c r="AF142" t="s">
        <v>96</v>
      </c>
      <c r="AG142" t="s">
        <v>97</v>
      </c>
      <c r="AH142" t="s">
        <v>96</v>
      </c>
      <c r="AI142" t="s">
        <v>107</v>
      </c>
      <c r="AJ142" t="s">
        <v>96</v>
      </c>
      <c r="AK142" t="s">
        <v>97</v>
      </c>
      <c r="AL142" t="s">
        <v>96</v>
      </c>
      <c r="AM142" t="s">
        <v>97</v>
      </c>
      <c r="AN142" t="s">
        <v>96</v>
      </c>
      <c r="AO142" t="s">
        <v>97</v>
      </c>
      <c r="AP142" t="s">
        <v>95</v>
      </c>
      <c r="AQ142" t="s">
        <v>96</v>
      </c>
      <c r="AR142" t="s">
        <v>95</v>
      </c>
      <c r="AS142" t="s">
        <v>96</v>
      </c>
      <c r="AT142" t="s">
        <v>99</v>
      </c>
      <c r="AU142" t="s">
        <v>95</v>
      </c>
      <c r="AV142" t="s">
        <v>95</v>
      </c>
      <c r="AW142" t="s">
        <v>95</v>
      </c>
      <c r="AX142" t="s">
        <v>103</v>
      </c>
      <c r="AY142" t="s">
        <v>100</v>
      </c>
      <c r="AZ142" t="s">
        <v>95</v>
      </c>
      <c r="BA142" t="s">
        <v>96</v>
      </c>
      <c r="BB142" t="s">
        <v>104</v>
      </c>
      <c r="BC142" t="s">
        <v>101</v>
      </c>
      <c r="BD142" t="s">
        <v>97</v>
      </c>
      <c r="BE142" t="s">
        <v>103</v>
      </c>
      <c r="BF142" t="s">
        <v>95</v>
      </c>
      <c r="BG142" t="s">
        <v>96</v>
      </c>
    </row>
    <row r="143" spans="1:59" x14ac:dyDescent="0.3">
      <c r="A143" t="s">
        <v>203</v>
      </c>
      <c r="B143" s="206"/>
      <c r="C143" t="s">
        <v>240</v>
      </c>
      <c r="E143" t="s">
        <v>116</v>
      </c>
      <c r="F143" t="s">
        <v>114</v>
      </c>
      <c r="G143" t="s">
        <v>116</v>
      </c>
      <c r="H143" t="s">
        <v>114</v>
      </c>
      <c r="I143" t="s">
        <v>114</v>
      </c>
      <c r="J143" t="s">
        <v>116</v>
      </c>
      <c r="K143" t="s">
        <v>114</v>
      </c>
      <c r="L143" t="s">
        <v>114</v>
      </c>
      <c r="M143" t="s">
        <v>116</v>
      </c>
      <c r="N143" t="s">
        <v>114</v>
      </c>
      <c r="O143" t="s">
        <v>105</v>
      </c>
      <c r="P143" t="s">
        <v>126</v>
      </c>
      <c r="Q143" t="s">
        <v>114</v>
      </c>
      <c r="R143" t="s">
        <v>105</v>
      </c>
      <c r="S143" t="s">
        <v>114</v>
      </c>
      <c r="T143" t="s">
        <v>126</v>
      </c>
      <c r="U143" t="s">
        <v>114</v>
      </c>
      <c r="V143" t="s">
        <v>105</v>
      </c>
      <c r="W143" t="s">
        <v>116</v>
      </c>
      <c r="X143" t="s">
        <v>105</v>
      </c>
      <c r="Y143" t="s">
        <v>101</v>
      </c>
      <c r="Z143" t="s">
        <v>97</v>
      </c>
      <c r="AA143" t="s">
        <v>96</v>
      </c>
      <c r="AB143" t="s">
        <v>95</v>
      </c>
      <c r="AC143" t="s">
        <v>96</v>
      </c>
      <c r="AD143" t="s">
        <v>97</v>
      </c>
      <c r="AE143" t="s">
        <v>96</v>
      </c>
      <c r="AF143" t="s">
        <v>96</v>
      </c>
      <c r="AG143" t="s">
        <v>97</v>
      </c>
      <c r="AH143" t="s">
        <v>96</v>
      </c>
      <c r="AI143" t="s">
        <v>97</v>
      </c>
      <c r="AJ143" t="s">
        <v>96</v>
      </c>
      <c r="AK143" t="s">
        <v>97</v>
      </c>
      <c r="AL143" t="s">
        <v>96</v>
      </c>
      <c r="AM143" t="s">
        <v>103</v>
      </c>
      <c r="AN143" t="s">
        <v>96</v>
      </c>
      <c r="AO143" t="s">
        <v>97</v>
      </c>
      <c r="AP143" t="s">
        <v>95</v>
      </c>
      <c r="AQ143" t="s">
        <v>96</v>
      </c>
      <c r="AR143" t="s">
        <v>95</v>
      </c>
      <c r="AS143" t="s">
        <v>96</v>
      </c>
      <c r="AT143" t="s">
        <v>99</v>
      </c>
      <c r="AU143" t="s">
        <v>95</v>
      </c>
      <c r="AV143" t="s">
        <v>95</v>
      </c>
      <c r="AW143" t="s">
        <v>95</v>
      </c>
      <c r="AX143" t="s">
        <v>103</v>
      </c>
      <c r="AY143" t="s">
        <v>103</v>
      </c>
      <c r="AZ143" t="s">
        <v>95</v>
      </c>
      <c r="BA143" t="s">
        <v>96</v>
      </c>
      <c r="BB143" t="s">
        <v>107</v>
      </c>
      <c r="BC143" t="s">
        <v>100</v>
      </c>
      <c r="BD143" t="s">
        <v>96</v>
      </c>
      <c r="BE143" t="s">
        <v>97</v>
      </c>
      <c r="BF143" t="s">
        <v>95</v>
      </c>
      <c r="BG143" t="s">
        <v>105</v>
      </c>
    </row>
    <row r="144" spans="1:59" x14ac:dyDescent="0.3">
      <c r="A144" t="s">
        <v>203</v>
      </c>
      <c r="B144" s="206"/>
      <c r="C144" t="s">
        <v>224</v>
      </c>
      <c r="E144" t="s">
        <v>97</v>
      </c>
      <c r="F144" t="s">
        <v>208</v>
      </c>
      <c r="G144" t="s">
        <v>208</v>
      </c>
      <c r="H144" t="s">
        <v>208</v>
      </c>
      <c r="I144" t="s">
        <v>208</v>
      </c>
      <c r="J144" t="s">
        <v>97</v>
      </c>
      <c r="K144" t="s">
        <v>96</v>
      </c>
      <c r="L144" t="s">
        <v>207</v>
      </c>
      <c r="M144" t="s">
        <v>207</v>
      </c>
      <c r="N144" t="s">
        <v>102</v>
      </c>
      <c r="O144" t="s">
        <v>101</v>
      </c>
      <c r="P144" t="s">
        <v>97</v>
      </c>
      <c r="Q144" t="s">
        <v>96</v>
      </c>
      <c r="R144" t="s">
        <v>97</v>
      </c>
      <c r="S144" t="s">
        <v>96</v>
      </c>
      <c r="T144" t="s">
        <v>105</v>
      </c>
      <c r="U144" t="s">
        <v>114</v>
      </c>
      <c r="V144" t="s">
        <v>105</v>
      </c>
      <c r="W144" t="s">
        <v>116</v>
      </c>
      <c r="X144" t="s">
        <v>105</v>
      </c>
      <c r="Y144" t="s">
        <v>101</v>
      </c>
      <c r="Z144" t="s">
        <v>97</v>
      </c>
      <c r="AA144" t="s">
        <v>96</v>
      </c>
      <c r="AB144" t="s">
        <v>95</v>
      </c>
      <c r="AC144" t="s">
        <v>96</v>
      </c>
      <c r="AD144" t="s">
        <v>97</v>
      </c>
      <c r="AE144" t="s">
        <v>96</v>
      </c>
      <c r="AF144" t="s">
        <v>96</v>
      </c>
      <c r="AG144" t="s">
        <v>97</v>
      </c>
      <c r="AH144" t="s">
        <v>96</v>
      </c>
      <c r="AI144" t="s">
        <v>97</v>
      </c>
      <c r="AJ144" t="s">
        <v>96</v>
      </c>
      <c r="AK144" t="s">
        <v>97</v>
      </c>
      <c r="AL144" t="s">
        <v>103</v>
      </c>
      <c r="AM144" t="s">
        <v>97</v>
      </c>
      <c r="AN144" t="s">
        <v>96</v>
      </c>
      <c r="AO144" t="s">
        <v>97</v>
      </c>
      <c r="AP144" t="s">
        <v>95</v>
      </c>
      <c r="AQ144" t="s">
        <v>96</v>
      </c>
      <c r="AR144" t="s">
        <v>95</v>
      </c>
      <c r="AS144" t="s">
        <v>96</v>
      </c>
      <c r="AT144" t="s">
        <v>99</v>
      </c>
      <c r="AU144" t="s">
        <v>95</v>
      </c>
      <c r="AV144" t="s">
        <v>95</v>
      </c>
      <c r="AW144" t="s">
        <v>95</v>
      </c>
      <c r="AX144" t="s">
        <v>96</v>
      </c>
      <c r="AY144" t="s">
        <v>97</v>
      </c>
      <c r="AZ144" t="s">
        <v>95</v>
      </c>
      <c r="BA144" t="s">
        <v>96</v>
      </c>
      <c r="BB144" t="s">
        <v>107</v>
      </c>
      <c r="BC144" t="s">
        <v>100</v>
      </c>
      <c r="BD144" t="s">
        <v>96</v>
      </c>
      <c r="BE144" t="s">
        <v>97</v>
      </c>
      <c r="BF144" t="s">
        <v>95</v>
      </c>
      <c r="BG144" t="s">
        <v>105</v>
      </c>
    </row>
    <row r="145" spans="1:60" x14ac:dyDescent="0.3">
      <c r="A145" t="s">
        <v>203</v>
      </c>
      <c r="B145" s="206"/>
      <c r="C145" t="s">
        <v>242</v>
      </c>
      <c r="E145" t="s">
        <v>97</v>
      </c>
      <c r="F145" t="s">
        <v>97</v>
      </c>
      <c r="G145" t="s">
        <v>97</v>
      </c>
      <c r="H145" t="s">
        <v>96</v>
      </c>
      <c r="I145" t="s">
        <v>101</v>
      </c>
      <c r="J145" t="s">
        <v>97</v>
      </c>
      <c r="K145" t="s">
        <v>98</v>
      </c>
      <c r="L145" t="s">
        <v>232</v>
      </c>
      <c r="M145" t="s">
        <v>97</v>
      </c>
      <c r="N145" t="s">
        <v>107</v>
      </c>
      <c r="O145" t="s">
        <v>104</v>
      </c>
      <c r="P145" t="s">
        <v>208</v>
      </c>
      <c r="Q145" t="s">
        <v>96</v>
      </c>
      <c r="R145" t="s">
        <v>97</v>
      </c>
      <c r="S145" t="s">
        <v>96</v>
      </c>
      <c r="T145" t="s">
        <v>105</v>
      </c>
      <c r="U145" t="s">
        <v>114</v>
      </c>
      <c r="V145" t="s">
        <v>105</v>
      </c>
      <c r="W145" t="s">
        <v>116</v>
      </c>
      <c r="X145" t="s">
        <v>105</v>
      </c>
      <c r="Y145" t="s">
        <v>101</v>
      </c>
      <c r="Z145" t="s">
        <v>97</v>
      </c>
      <c r="AA145" t="s">
        <v>96</v>
      </c>
      <c r="AB145" t="s">
        <v>95</v>
      </c>
      <c r="AC145" t="s">
        <v>96</v>
      </c>
      <c r="AD145" t="s">
        <v>97</v>
      </c>
      <c r="AE145" t="s">
        <v>96</v>
      </c>
      <c r="AF145" t="s">
        <v>96</v>
      </c>
      <c r="AG145" t="s">
        <v>97</v>
      </c>
      <c r="AH145" t="s">
        <v>96</v>
      </c>
      <c r="AI145" t="s">
        <v>103</v>
      </c>
      <c r="AJ145" t="s">
        <v>96</v>
      </c>
      <c r="AK145" t="s">
        <v>97</v>
      </c>
      <c r="AL145" t="s">
        <v>96</v>
      </c>
      <c r="AM145" t="s">
        <v>97</v>
      </c>
      <c r="AN145" t="s">
        <v>96</v>
      </c>
      <c r="AO145" t="s">
        <v>97</v>
      </c>
      <c r="AP145" t="s">
        <v>95</v>
      </c>
      <c r="AQ145" t="s">
        <v>96</v>
      </c>
      <c r="AR145" t="s">
        <v>95</v>
      </c>
      <c r="AS145" t="s">
        <v>96</v>
      </c>
      <c r="AT145" t="s">
        <v>99</v>
      </c>
      <c r="AU145" t="s">
        <v>95</v>
      </c>
      <c r="AV145" t="s">
        <v>95</v>
      </c>
      <c r="AW145" t="s">
        <v>95</v>
      </c>
      <c r="AX145" t="s">
        <v>252</v>
      </c>
      <c r="AY145" t="s">
        <v>100</v>
      </c>
      <c r="AZ145" t="s">
        <v>95</v>
      </c>
      <c r="BA145" t="s">
        <v>96</v>
      </c>
      <c r="BB145" t="s">
        <v>107</v>
      </c>
      <c r="BC145" t="s">
        <v>95</v>
      </c>
      <c r="BD145" t="s">
        <v>97</v>
      </c>
      <c r="BE145" t="s">
        <v>97</v>
      </c>
      <c r="BF145" t="s">
        <v>126</v>
      </c>
      <c r="BG145" t="s">
        <v>105</v>
      </c>
    </row>
    <row r="146" spans="1:60" x14ac:dyDescent="0.3">
      <c r="A146" t="s">
        <v>203</v>
      </c>
      <c r="B146" s="206"/>
      <c r="C146" t="s">
        <v>226</v>
      </c>
      <c r="E146" t="s">
        <v>96</v>
      </c>
      <c r="F146" t="s">
        <v>96</v>
      </c>
      <c r="G146" t="s">
        <v>97</v>
      </c>
      <c r="H146" t="s">
        <v>96</v>
      </c>
      <c r="I146" t="s">
        <v>97</v>
      </c>
      <c r="J146" t="s">
        <v>103</v>
      </c>
      <c r="K146" t="s">
        <v>96</v>
      </c>
      <c r="L146" t="s">
        <v>247</v>
      </c>
      <c r="M146" t="s">
        <v>97</v>
      </c>
      <c r="N146" t="s">
        <v>96</v>
      </c>
      <c r="O146" t="s">
        <v>101</v>
      </c>
      <c r="P146" t="s">
        <v>103</v>
      </c>
      <c r="Q146" t="s">
        <v>209</v>
      </c>
      <c r="R146" t="s">
        <v>98</v>
      </c>
      <c r="S146" t="s">
        <v>209</v>
      </c>
      <c r="T146" t="s">
        <v>207</v>
      </c>
      <c r="U146" t="s">
        <v>102</v>
      </c>
      <c r="V146" t="s">
        <v>101</v>
      </c>
      <c r="W146" t="s">
        <v>97</v>
      </c>
      <c r="X146" t="s">
        <v>107</v>
      </c>
      <c r="Y146" t="s">
        <v>101</v>
      </c>
      <c r="Z146" t="s">
        <v>97</v>
      </c>
      <c r="AA146" t="s">
        <v>96</v>
      </c>
      <c r="AB146" t="s">
        <v>95</v>
      </c>
      <c r="AC146" t="s">
        <v>96</v>
      </c>
      <c r="AD146" t="s">
        <v>97</v>
      </c>
      <c r="AE146" t="s">
        <v>96</v>
      </c>
      <c r="AF146" t="s">
        <v>96</v>
      </c>
      <c r="AG146" t="s">
        <v>97</v>
      </c>
      <c r="AH146" t="s">
        <v>96</v>
      </c>
      <c r="AI146" t="s">
        <v>97</v>
      </c>
      <c r="AJ146" t="s">
        <v>96</v>
      </c>
      <c r="AK146" t="s">
        <v>97</v>
      </c>
      <c r="AL146" t="s">
        <v>96</v>
      </c>
      <c r="AM146" t="s">
        <v>97</v>
      </c>
      <c r="AN146" t="s">
        <v>96</v>
      </c>
      <c r="AO146" t="s">
        <v>97</v>
      </c>
      <c r="AP146" t="s">
        <v>95</v>
      </c>
      <c r="AQ146" t="s">
        <v>96</v>
      </c>
      <c r="AR146" t="s">
        <v>95</v>
      </c>
      <c r="AS146" t="s">
        <v>96</v>
      </c>
      <c r="AT146" t="s">
        <v>99</v>
      </c>
      <c r="AU146" t="s">
        <v>95</v>
      </c>
      <c r="AV146" t="s">
        <v>95</v>
      </c>
      <c r="AW146" t="s">
        <v>95</v>
      </c>
      <c r="AX146" t="s">
        <v>103</v>
      </c>
      <c r="AY146" t="s">
        <v>103</v>
      </c>
      <c r="AZ146" t="s">
        <v>95</v>
      </c>
      <c r="BA146" t="s">
        <v>96</v>
      </c>
      <c r="BB146" t="s">
        <v>105</v>
      </c>
      <c r="BC146" t="s">
        <v>105</v>
      </c>
      <c r="BD146" t="s">
        <v>114</v>
      </c>
      <c r="BE146" t="s">
        <v>116</v>
      </c>
      <c r="BF146" t="s">
        <v>126</v>
      </c>
      <c r="BG146" t="s">
        <v>105</v>
      </c>
    </row>
    <row r="147" spans="1:60" x14ac:dyDescent="0.3">
      <c r="A147" t="s">
        <v>203</v>
      </c>
      <c r="B147" s="206"/>
      <c r="C147" t="s">
        <v>206</v>
      </c>
      <c r="E147" t="s">
        <v>103</v>
      </c>
      <c r="F147" t="s">
        <v>207</v>
      </c>
      <c r="G147" t="s">
        <v>97</v>
      </c>
      <c r="H147" t="s">
        <v>98</v>
      </c>
      <c r="I147" t="s">
        <v>101</v>
      </c>
      <c r="J147" t="s">
        <v>101</v>
      </c>
      <c r="K147" t="s">
        <v>95</v>
      </c>
      <c r="L147" t="s">
        <v>96</v>
      </c>
      <c r="M147" t="s">
        <v>114</v>
      </c>
      <c r="N147" t="s">
        <v>114</v>
      </c>
      <c r="O147" t="s">
        <v>105</v>
      </c>
      <c r="P147" t="s">
        <v>116</v>
      </c>
      <c r="Q147" t="s">
        <v>114</v>
      </c>
      <c r="R147" t="s">
        <v>116</v>
      </c>
      <c r="S147" t="s">
        <v>114</v>
      </c>
      <c r="T147" t="s">
        <v>105</v>
      </c>
      <c r="U147" t="s">
        <v>126</v>
      </c>
      <c r="V147" t="s">
        <v>105</v>
      </c>
      <c r="W147" t="s">
        <v>114</v>
      </c>
      <c r="X147" t="s">
        <v>101</v>
      </c>
      <c r="Y147" t="s">
        <v>101</v>
      </c>
      <c r="Z147" t="s">
        <v>97</v>
      </c>
      <c r="AA147" t="s">
        <v>102</v>
      </c>
      <c r="AB147" t="s">
        <v>95</v>
      </c>
      <c r="AC147" t="s">
        <v>96</v>
      </c>
      <c r="AD147" t="s">
        <v>97</v>
      </c>
      <c r="AE147" t="s">
        <v>96</v>
      </c>
      <c r="AF147" t="s">
        <v>96</v>
      </c>
      <c r="AG147" t="s">
        <v>97</v>
      </c>
      <c r="AH147" t="s">
        <v>96</v>
      </c>
      <c r="AI147" t="s">
        <v>97</v>
      </c>
      <c r="AJ147" t="s">
        <v>96</v>
      </c>
      <c r="AK147" t="s">
        <v>97</v>
      </c>
      <c r="AL147" t="s">
        <v>96</v>
      </c>
      <c r="AM147" t="s">
        <v>97</v>
      </c>
      <c r="AN147" t="s">
        <v>96</v>
      </c>
      <c r="AO147" t="s">
        <v>97</v>
      </c>
      <c r="AP147" t="s">
        <v>108</v>
      </c>
      <c r="AQ147" t="s">
        <v>96</v>
      </c>
      <c r="AR147" t="s">
        <v>95</v>
      </c>
      <c r="AS147" t="s">
        <v>96</v>
      </c>
      <c r="AT147" t="s">
        <v>98</v>
      </c>
      <c r="AU147" t="s">
        <v>101</v>
      </c>
      <c r="AV147" t="s">
        <v>95</v>
      </c>
      <c r="AW147" t="s">
        <v>108</v>
      </c>
      <c r="AX147" t="s">
        <v>103</v>
      </c>
      <c r="AY147" t="s">
        <v>107</v>
      </c>
      <c r="AZ147" t="s">
        <v>95</v>
      </c>
      <c r="BA147" t="s">
        <v>96</v>
      </c>
      <c r="BB147" t="s">
        <v>107</v>
      </c>
      <c r="BC147" t="s">
        <v>100</v>
      </c>
      <c r="BD147" t="s">
        <v>96</v>
      </c>
      <c r="BE147" t="s">
        <v>103</v>
      </c>
      <c r="BF147" t="s">
        <v>95</v>
      </c>
      <c r="BG147" t="s">
        <v>96</v>
      </c>
    </row>
    <row r="148" spans="1:60" x14ac:dyDescent="0.3">
      <c r="A148" t="s">
        <v>203</v>
      </c>
      <c r="B148" s="206"/>
      <c r="C148" t="s">
        <v>236</v>
      </c>
      <c r="E148" t="s">
        <v>97</v>
      </c>
      <c r="F148" t="s">
        <v>96</v>
      </c>
      <c r="G148" t="s">
        <v>209</v>
      </c>
      <c r="H148" t="s">
        <v>96</v>
      </c>
      <c r="I148" t="s">
        <v>96</v>
      </c>
      <c r="J148" t="s">
        <v>97</v>
      </c>
      <c r="K148" t="s">
        <v>97</v>
      </c>
      <c r="L148" t="s">
        <v>101</v>
      </c>
      <c r="M148" t="s">
        <v>97</v>
      </c>
      <c r="N148" t="s">
        <v>107</v>
      </c>
      <c r="O148" t="s">
        <v>104</v>
      </c>
      <c r="P148" t="s">
        <v>97</v>
      </c>
      <c r="Q148" t="s">
        <v>101</v>
      </c>
      <c r="R148" t="s">
        <v>97</v>
      </c>
      <c r="S148" t="s">
        <v>96</v>
      </c>
      <c r="T148" t="s">
        <v>114</v>
      </c>
      <c r="U148" t="s">
        <v>116</v>
      </c>
      <c r="V148" t="s">
        <v>101</v>
      </c>
      <c r="W148" t="s">
        <v>97</v>
      </c>
      <c r="X148" t="s">
        <v>104</v>
      </c>
      <c r="Y148" t="s">
        <v>101</v>
      </c>
      <c r="Z148" t="s">
        <v>97</v>
      </c>
      <c r="AA148" t="s">
        <v>96</v>
      </c>
      <c r="AB148" t="s">
        <v>95</v>
      </c>
      <c r="AC148" t="s">
        <v>102</v>
      </c>
      <c r="AD148" t="s">
        <v>97</v>
      </c>
      <c r="AE148" t="s">
        <v>96</v>
      </c>
      <c r="AF148" t="s">
        <v>96</v>
      </c>
      <c r="AG148" t="s">
        <v>97</v>
      </c>
      <c r="AH148" t="s">
        <v>96</v>
      </c>
      <c r="AI148" t="s">
        <v>97</v>
      </c>
      <c r="AJ148" t="s">
        <v>96</v>
      </c>
      <c r="AK148" t="s">
        <v>97</v>
      </c>
      <c r="AL148" t="s">
        <v>96</v>
      </c>
      <c r="AM148" t="s">
        <v>97</v>
      </c>
      <c r="AN148" t="s">
        <v>96</v>
      </c>
      <c r="AO148" t="s">
        <v>97</v>
      </c>
      <c r="AP148" t="s">
        <v>95</v>
      </c>
      <c r="AQ148" t="s">
        <v>96</v>
      </c>
      <c r="AR148" t="s">
        <v>95</v>
      </c>
      <c r="AS148" t="s">
        <v>96</v>
      </c>
      <c r="AT148" t="s">
        <v>99</v>
      </c>
      <c r="AU148" t="s">
        <v>111</v>
      </c>
      <c r="AV148" t="s">
        <v>95</v>
      </c>
      <c r="AW148" t="s">
        <v>95</v>
      </c>
      <c r="AX148" t="s">
        <v>95</v>
      </c>
      <c r="AY148" t="s">
        <v>100</v>
      </c>
      <c r="AZ148" t="s">
        <v>95</v>
      </c>
      <c r="BA148" t="s">
        <v>96</v>
      </c>
      <c r="BB148" t="s">
        <v>107</v>
      </c>
      <c r="BC148" t="s">
        <v>104</v>
      </c>
      <c r="BD148" t="s">
        <v>103</v>
      </c>
      <c r="BE148" t="s">
        <v>97</v>
      </c>
      <c r="BF148" t="s">
        <v>95</v>
      </c>
      <c r="BG148" t="s">
        <v>101</v>
      </c>
    </row>
    <row r="149" spans="1:60" x14ac:dyDescent="0.3">
      <c r="A149" t="s">
        <v>203</v>
      </c>
      <c r="B149" s="206"/>
      <c r="C149" t="s">
        <v>243</v>
      </c>
      <c r="E149" t="s">
        <v>103</v>
      </c>
      <c r="F149" t="s">
        <v>233</v>
      </c>
      <c r="G149" t="s">
        <v>116</v>
      </c>
      <c r="H149" t="s">
        <v>96</v>
      </c>
      <c r="I149" t="s">
        <v>96</v>
      </c>
      <c r="J149" t="s">
        <v>101</v>
      </c>
      <c r="K149" t="s">
        <v>97</v>
      </c>
      <c r="L149" t="s">
        <v>102</v>
      </c>
      <c r="M149" t="s">
        <v>97</v>
      </c>
      <c r="N149" t="s">
        <v>95</v>
      </c>
      <c r="O149" t="s">
        <v>247</v>
      </c>
      <c r="P149" t="s">
        <v>97</v>
      </c>
      <c r="Q149" t="s">
        <v>96</v>
      </c>
      <c r="R149" t="s">
        <v>97</v>
      </c>
      <c r="S149" t="s">
        <v>96</v>
      </c>
      <c r="T149" t="s">
        <v>247</v>
      </c>
      <c r="U149" t="s">
        <v>114</v>
      </c>
      <c r="V149" t="s">
        <v>105</v>
      </c>
      <c r="W149" t="s">
        <v>97</v>
      </c>
      <c r="X149" t="s">
        <v>107</v>
      </c>
      <c r="Y149" t="s">
        <v>101</v>
      </c>
      <c r="Z149" t="s">
        <v>97</v>
      </c>
      <c r="AA149" t="s">
        <v>96</v>
      </c>
      <c r="AB149" t="s">
        <v>95</v>
      </c>
      <c r="AC149" t="s">
        <v>96</v>
      </c>
      <c r="AD149" t="s">
        <v>97</v>
      </c>
      <c r="AE149" t="s">
        <v>96</v>
      </c>
      <c r="AF149" t="s">
        <v>96</v>
      </c>
      <c r="AG149" t="s">
        <v>97</v>
      </c>
      <c r="AH149" t="s">
        <v>96</v>
      </c>
      <c r="AI149" t="s">
        <v>96</v>
      </c>
      <c r="AJ149" t="s">
        <v>96</v>
      </c>
      <c r="AK149" t="s">
        <v>97</v>
      </c>
      <c r="AL149" t="s">
        <v>96</v>
      </c>
      <c r="AM149" t="s">
        <v>97</v>
      </c>
      <c r="AN149" t="s">
        <v>96</v>
      </c>
      <c r="AO149" t="s">
        <v>97</v>
      </c>
      <c r="AP149" t="s">
        <v>95</v>
      </c>
      <c r="AQ149" t="s">
        <v>96</v>
      </c>
      <c r="AR149" t="s">
        <v>95</v>
      </c>
      <c r="AS149" t="s">
        <v>96</v>
      </c>
      <c r="AT149" t="s">
        <v>99</v>
      </c>
      <c r="AU149" t="s">
        <v>95</v>
      </c>
      <c r="AV149" t="s">
        <v>95</v>
      </c>
      <c r="AW149" t="s">
        <v>95</v>
      </c>
      <c r="AX149" t="s">
        <v>103</v>
      </c>
      <c r="AY149" t="s">
        <v>100</v>
      </c>
      <c r="AZ149" t="s">
        <v>95</v>
      </c>
      <c r="BA149" t="s">
        <v>96</v>
      </c>
      <c r="BB149" t="s">
        <v>104</v>
      </c>
      <c r="BC149" t="s">
        <v>101</v>
      </c>
      <c r="BD149" t="s">
        <v>97</v>
      </c>
      <c r="BE149" t="s">
        <v>97</v>
      </c>
      <c r="BF149" t="s">
        <v>95</v>
      </c>
      <c r="BG149" t="s">
        <v>126</v>
      </c>
    </row>
    <row r="150" spans="1:60" x14ac:dyDescent="0.3">
      <c r="A150" t="s">
        <v>203</v>
      </c>
      <c r="B150" s="206"/>
      <c r="C150" t="s">
        <v>238</v>
      </c>
      <c r="E150" t="s">
        <v>97</v>
      </c>
      <c r="F150" t="s">
        <v>96</v>
      </c>
      <c r="G150" t="s">
        <v>98</v>
      </c>
      <c r="H150" t="s">
        <v>96</v>
      </c>
      <c r="I150" t="s">
        <v>209</v>
      </c>
      <c r="J150" t="s">
        <v>101</v>
      </c>
      <c r="K150" t="s">
        <v>97</v>
      </c>
      <c r="L150" t="s">
        <v>101</v>
      </c>
      <c r="M150" t="s">
        <v>97</v>
      </c>
      <c r="N150" t="s">
        <v>209</v>
      </c>
      <c r="O150" t="s">
        <v>101</v>
      </c>
      <c r="P150" t="s">
        <v>97</v>
      </c>
      <c r="Q150" t="s">
        <v>96</v>
      </c>
      <c r="R150" t="s">
        <v>97</v>
      </c>
      <c r="S150" t="s">
        <v>96</v>
      </c>
      <c r="T150" t="s">
        <v>105</v>
      </c>
      <c r="U150" t="s">
        <v>114</v>
      </c>
      <c r="V150" t="s">
        <v>105</v>
      </c>
      <c r="W150" t="s">
        <v>116</v>
      </c>
      <c r="X150" t="s">
        <v>105</v>
      </c>
      <c r="Y150" t="s">
        <v>101</v>
      </c>
      <c r="Z150" t="s">
        <v>97</v>
      </c>
      <c r="AA150" t="s">
        <v>96</v>
      </c>
      <c r="AB150" t="s">
        <v>95</v>
      </c>
      <c r="AC150" t="s">
        <v>96</v>
      </c>
      <c r="AD150" t="s">
        <v>97</v>
      </c>
      <c r="AE150" t="s">
        <v>96</v>
      </c>
      <c r="AF150" t="s">
        <v>96</v>
      </c>
      <c r="AG150" t="s">
        <v>97</v>
      </c>
      <c r="AH150" t="s">
        <v>96</v>
      </c>
      <c r="AI150" t="s">
        <v>97</v>
      </c>
      <c r="AJ150" t="s">
        <v>102</v>
      </c>
      <c r="AK150" t="s">
        <v>97</v>
      </c>
      <c r="AL150" t="s">
        <v>96</v>
      </c>
      <c r="AM150" t="s">
        <v>97</v>
      </c>
      <c r="AN150" t="s">
        <v>96</v>
      </c>
      <c r="AO150" t="s">
        <v>97</v>
      </c>
      <c r="AP150" t="s">
        <v>95</v>
      </c>
      <c r="AQ150" t="s">
        <v>96</v>
      </c>
      <c r="AR150" t="s">
        <v>95</v>
      </c>
      <c r="AS150" t="s">
        <v>96</v>
      </c>
      <c r="AT150" t="s">
        <v>99</v>
      </c>
      <c r="AU150" t="s">
        <v>95</v>
      </c>
      <c r="AV150" t="s">
        <v>95</v>
      </c>
      <c r="AW150" t="s">
        <v>95</v>
      </c>
      <c r="AX150" t="s">
        <v>103</v>
      </c>
      <c r="AY150" t="s">
        <v>103</v>
      </c>
      <c r="AZ150" t="s">
        <v>109</v>
      </c>
      <c r="BA150" t="s">
        <v>96</v>
      </c>
      <c r="BB150" t="s">
        <v>96</v>
      </c>
      <c r="BC150" t="s">
        <v>107</v>
      </c>
      <c r="BD150" t="s">
        <v>97</v>
      </c>
      <c r="BE150" t="s">
        <v>97</v>
      </c>
      <c r="BF150" t="s">
        <v>108</v>
      </c>
      <c r="BG150" t="s">
        <v>105</v>
      </c>
    </row>
    <row r="151" spans="1:60" x14ac:dyDescent="0.3">
      <c r="A151" t="s">
        <v>203</v>
      </c>
      <c r="B151" s="206"/>
      <c r="C151" t="s">
        <v>229</v>
      </c>
      <c r="E151" t="s">
        <v>116</v>
      </c>
      <c r="F151" t="s">
        <v>114</v>
      </c>
      <c r="G151" t="s">
        <v>116</v>
      </c>
      <c r="H151" t="s">
        <v>114</v>
      </c>
      <c r="I151" t="s">
        <v>114</v>
      </c>
      <c r="J151" t="s">
        <v>116</v>
      </c>
      <c r="K151" t="s">
        <v>114</v>
      </c>
      <c r="L151" t="s">
        <v>95</v>
      </c>
      <c r="M151" t="s">
        <v>97</v>
      </c>
      <c r="N151" t="s">
        <v>96</v>
      </c>
      <c r="O151" t="s">
        <v>101</v>
      </c>
      <c r="P151" t="s">
        <v>97</v>
      </c>
      <c r="Q151" t="s">
        <v>96</v>
      </c>
      <c r="R151" t="s">
        <v>116</v>
      </c>
      <c r="S151" t="s">
        <v>114</v>
      </c>
      <c r="T151" t="s">
        <v>114</v>
      </c>
      <c r="U151" t="s">
        <v>114</v>
      </c>
      <c r="V151" t="s">
        <v>101</v>
      </c>
      <c r="W151" t="s">
        <v>97</v>
      </c>
      <c r="X151" t="s">
        <v>104</v>
      </c>
      <c r="Y151" t="s">
        <v>101</v>
      </c>
      <c r="Z151" t="s">
        <v>97</v>
      </c>
      <c r="AA151" t="s">
        <v>102</v>
      </c>
      <c r="AB151" t="s">
        <v>95</v>
      </c>
      <c r="AC151" t="s">
        <v>96</v>
      </c>
      <c r="AD151" t="s">
        <v>97</v>
      </c>
      <c r="AE151" t="s">
        <v>96</v>
      </c>
      <c r="AF151" t="s">
        <v>96</v>
      </c>
      <c r="AG151" t="s">
        <v>97</v>
      </c>
      <c r="AH151" t="s">
        <v>96</v>
      </c>
      <c r="AI151" t="s">
        <v>96</v>
      </c>
      <c r="AJ151" t="s">
        <v>96</v>
      </c>
      <c r="AK151" t="s">
        <v>97</v>
      </c>
      <c r="AL151" t="s">
        <v>96</v>
      </c>
      <c r="AM151" t="s">
        <v>97</v>
      </c>
      <c r="AN151" t="s">
        <v>96</v>
      </c>
      <c r="AO151" t="s">
        <v>97</v>
      </c>
      <c r="AP151" t="s">
        <v>95</v>
      </c>
      <c r="AQ151" t="s">
        <v>96</v>
      </c>
      <c r="AR151" t="s">
        <v>95</v>
      </c>
      <c r="AS151" t="s">
        <v>96</v>
      </c>
      <c r="AT151" t="s">
        <v>99</v>
      </c>
      <c r="AU151" t="s">
        <v>119</v>
      </c>
      <c r="AV151" t="s">
        <v>95</v>
      </c>
      <c r="AW151" t="s">
        <v>95</v>
      </c>
      <c r="AX151" t="s">
        <v>97</v>
      </c>
      <c r="AY151" t="s">
        <v>103</v>
      </c>
      <c r="AZ151" t="s">
        <v>109</v>
      </c>
      <c r="BA151" t="s">
        <v>96</v>
      </c>
      <c r="BB151" t="s">
        <v>107</v>
      </c>
      <c r="BC151" t="s">
        <v>104</v>
      </c>
      <c r="BD151" t="s">
        <v>102</v>
      </c>
      <c r="BE151" t="s">
        <v>97</v>
      </c>
      <c r="BF151" t="s">
        <v>95</v>
      </c>
      <c r="BG151" t="s">
        <v>96</v>
      </c>
    </row>
    <row r="152" spans="1:60" x14ac:dyDescent="0.3">
      <c r="A152" t="s">
        <v>203</v>
      </c>
      <c r="B152" s="206"/>
      <c r="C152" t="s">
        <v>221</v>
      </c>
      <c r="E152" t="s">
        <v>116</v>
      </c>
      <c r="F152" t="s">
        <v>114</v>
      </c>
      <c r="G152" t="s">
        <v>116</v>
      </c>
      <c r="H152" t="s">
        <v>114</v>
      </c>
      <c r="I152" t="s">
        <v>114</v>
      </c>
      <c r="J152" t="s">
        <v>116</v>
      </c>
      <c r="K152" t="s">
        <v>114</v>
      </c>
      <c r="L152" t="s">
        <v>114</v>
      </c>
      <c r="M152" t="s">
        <v>116</v>
      </c>
      <c r="N152" t="s">
        <v>114</v>
      </c>
      <c r="O152" t="s">
        <v>105</v>
      </c>
      <c r="P152" t="s">
        <v>116</v>
      </c>
      <c r="Q152" t="s">
        <v>116</v>
      </c>
      <c r="R152" t="s">
        <v>114</v>
      </c>
      <c r="S152" t="s">
        <v>114</v>
      </c>
      <c r="T152" t="s">
        <v>114</v>
      </c>
      <c r="U152" t="s">
        <v>96</v>
      </c>
      <c r="V152" t="s">
        <v>101</v>
      </c>
      <c r="W152" t="s">
        <v>97</v>
      </c>
      <c r="X152" t="s">
        <v>104</v>
      </c>
      <c r="Y152" t="s">
        <v>101</v>
      </c>
      <c r="Z152" t="s">
        <v>97</v>
      </c>
      <c r="AA152" t="s">
        <v>102</v>
      </c>
      <c r="AB152" t="s">
        <v>95</v>
      </c>
      <c r="AC152" t="s">
        <v>96</v>
      </c>
      <c r="AD152" t="s">
        <v>97</v>
      </c>
      <c r="AE152" t="s">
        <v>96</v>
      </c>
      <c r="AF152" t="s">
        <v>96</v>
      </c>
      <c r="AG152" t="s">
        <v>97</v>
      </c>
      <c r="AH152" t="s">
        <v>96</v>
      </c>
      <c r="AI152" t="s">
        <v>96</v>
      </c>
      <c r="AJ152" t="s">
        <v>96</v>
      </c>
      <c r="AK152" t="s">
        <v>97</v>
      </c>
      <c r="AL152" t="s">
        <v>96</v>
      </c>
      <c r="AM152" t="s">
        <v>97</v>
      </c>
      <c r="AN152" t="s">
        <v>96</v>
      </c>
      <c r="AO152" t="s">
        <v>97</v>
      </c>
      <c r="AP152" t="s">
        <v>95</v>
      </c>
      <c r="AQ152" t="s">
        <v>96</v>
      </c>
      <c r="AR152" t="s">
        <v>95</v>
      </c>
      <c r="AS152" t="s">
        <v>96</v>
      </c>
      <c r="AT152" t="s">
        <v>99</v>
      </c>
      <c r="AU152" t="s">
        <v>95</v>
      </c>
      <c r="AV152" t="s">
        <v>95</v>
      </c>
      <c r="AW152" t="s">
        <v>95</v>
      </c>
      <c r="AX152" t="s">
        <v>97</v>
      </c>
      <c r="AY152" t="s">
        <v>103</v>
      </c>
      <c r="AZ152" t="s">
        <v>109</v>
      </c>
      <c r="BA152" t="s">
        <v>96</v>
      </c>
      <c r="BB152" t="s">
        <v>107</v>
      </c>
      <c r="BC152" t="s">
        <v>104</v>
      </c>
      <c r="BD152" t="s">
        <v>102</v>
      </c>
      <c r="BE152" t="s">
        <v>97</v>
      </c>
      <c r="BF152" t="s">
        <v>108</v>
      </c>
      <c r="BG152" t="s">
        <v>96</v>
      </c>
    </row>
    <row r="153" spans="1:60" x14ac:dyDescent="0.3">
      <c r="A153" t="s">
        <v>203</v>
      </c>
      <c r="B153" s="206"/>
      <c r="C153" t="s">
        <v>216</v>
      </c>
      <c r="E153" t="s">
        <v>208</v>
      </c>
      <c r="F153" t="s">
        <v>208</v>
      </c>
      <c r="G153" t="s">
        <v>208</v>
      </c>
      <c r="H153" t="s">
        <v>114</v>
      </c>
      <c r="I153" t="s">
        <v>126</v>
      </c>
      <c r="J153" t="s">
        <v>105</v>
      </c>
      <c r="K153" t="s">
        <v>114</v>
      </c>
      <c r="L153" t="s">
        <v>114</v>
      </c>
      <c r="M153" t="s">
        <v>105</v>
      </c>
      <c r="N153" t="s">
        <v>96</v>
      </c>
      <c r="O153" t="s">
        <v>95</v>
      </c>
      <c r="P153" t="s">
        <v>101</v>
      </c>
      <c r="Q153" t="s">
        <v>108</v>
      </c>
      <c r="R153" t="s">
        <v>116</v>
      </c>
      <c r="S153" t="s">
        <v>208</v>
      </c>
      <c r="T153" t="s">
        <v>105</v>
      </c>
      <c r="U153" t="s">
        <v>208</v>
      </c>
      <c r="V153" t="s">
        <v>105</v>
      </c>
      <c r="W153" t="s">
        <v>103</v>
      </c>
      <c r="X153" t="s">
        <v>96</v>
      </c>
      <c r="Y153" t="s">
        <v>101</v>
      </c>
      <c r="Z153" t="s">
        <v>97</v>
      </c>
      <c r="AA153" t="s">
        <v>96</v>
      </c>
      <c r="AB153" t="s">
        <v>95</v>
      </c>
      <c r="AC153" t="s">
        <v>96</v>
      </c>
      <c r="AD153" t="s">
        <v>97</v>
      </c>
      <c r="AE153" t="s">
        <v>102</v>
      </c>
      <c r="AF153" t="s">
        <v>96</v>
      </c>
      <c r="AG153" t="s">
        <v>97</v>
      </c>
      <c r="AH153" t="s">
        <v>96</v>
      </c>
      <c r="AI153" t="s">
        <v>97</v>
      </c>
      <c r="AJ153" t="s">
        <v>96</v>
      </c>
      <c r="AK153" t="s">
        <v>97</v>
      </c>
      <c r="AL153" t="s">
        <v>96</v>
      </c>
      <c r="AM153" t="s">
        <v>97</v>
      </c>
      <c r="AN153" t="s">
        <v>96</v>
      </c>
      <c r="AO153" t="s">
        <v>97</v>
      </c>
      <c r="AP153" t="s">
        <v>108</v>
      </c>
      <c r="AQ153" t="s">
        <v>96</v>
      </c>
      <c r="AR153" t="s">
        <v>95</v>
      </c>
      <c r="AS153" t="s">
        <v>96</v>
      </c>
      <c r="AT153" t="s">
        <v>99</v>
      </c>
      <c r="AU153" t="s">
        <v>95</v>
      </c>
      <c r="AV153" t="s">
        <v>95</v>
      </c>
      <c r="AW153" t="s">
        <v>95</v>
      </c>
      <c r="AX153" t="s">
        <v>103</v>
      </c>
      <c r="AY153" t="s">
        <v>100</v>
      </c>
      <c r="AZ153" t="s">
        <v>95</v>
      </c>
      <c r="BA153" t="s">
        <v>96</v>
      </c>
      <c r="BB153" t="s">
        <v>107</v>
      </c>
      <c r="BC153" t="s">
        <v>107</v>
      </c>
      <c r="BD153" t="s">
        <v>96</v>
      </c>
      <c r="BE153" t="s">
        <v>97</v>
      </c>
      <c r="BF153" t="s">
        <v>95</v>
      </c>
      <c r="BG153" t="s">
        <v>105</v>
      </c>
    </row>
    <row r="154" spans="1:60" x14ac:dyDescent="0.3">
      <c r="A154" t="s">
        <v>203</v>
      </c>
      <c r="B154" s="206"/>
      <c r="C154" t="s">
        <v>235</v>
      </c>
      <c r="E154" t="s">
        <v>97</v>
      </c>
      <c r="F154" t="s">
        <v>96</v>
      </c>
      <c r="G154" t="s">
        <v>97</v>
      </c>
      <c r="H154" t="s">
        <v>248</v>
      </c>
      <c r="I154" t="s">
        <v>209</v>
      </c>
      <c r="J154" t="s">
        <v>96</v>
      </c>
      <c r="K154" t="s">
        <v>97</v>
      </c>
      <c r="L154" t="s">
        <v>96</v>
      </c>
      <c r="M154" t="s">
        <v>97</v>
      </c>
      <c r="N154" t="s">
        <v>102</v>
      </c>
      <c r="O154" t="s">
        <v>101</v>
      </c>
      <c r="P154" t="s">
        <v>97</v>
      </c>
      <c r="Q154" t="s">
        <v>96</v>
      </c>
      <c r="R154" t="s">
        <v>97</v>
      </c>
      <c r="S154" t="s">
        <v>96</v>
      </c>
      <c r="T154" t="s">
        <v>105</v>
      </c>
      <c r="U154" t="s">
        <v>114</v>
      </c>
      <c r="V154" t="s">
        <v>105</v>
      </c>
      <c r="W154" t="s">
        <v>116</v>
      </c>
      <c r="X154" t="s">
        <v>105</v>
      </c>
      <c r="Y154" t="s">
        <v>101</v>
      </c>
      <c r="Z154" t="s">
        <v>97</v>
      </c>
      <c r="AA154" t="s">
        <v>96</v>
      </c>
      <c r="AB154" t="s">
        <v>95</v>
      </c>
      <c r="AC154" t="s">
        <v>96</v>
      </c>
      <c r="AD154" t="s">
        <v>97</v>
      </c>
      <c r="AE154" t="s">
        <v>96</v>
      </c>
      <c r="AF154" t="s">
        <v>96</v>
      </c>
      <c r="AG154" t="s">
        <v>97</v>
      </c>
      <c r="AH154" t="s">
        <v>96</v>
      </c>
      <c r="AI154" t="s">
        <v>97</v>
      </c>
      <c r="AJ154" t="s">
        <v>96</v>
      </c>
      <c r="AK154" t="s">
        <v>103</v>
      </c>
      <c r="AL154" t="s">
        <v>96</v>
      </c>
      <c r="AM154" t="s">
        <v>97</v>
      </c>
      <c r="AN154" t="s">
        <v>96</v>
      </c>
      <c r="AO154" t="s">
        <v>97</v>
      </c>
      <c r="AP154" t="s">
        <v>95</v>
      </c>
      <c r="AQ154" t="s">
        <v>96</v>
      </c>
      <c r="AR154" t="s">
        <v>95</v>
      </c>
      <c r="AS154" t="s">
        <v>96</v>
      </c>
      <c r="AT154" t="s">
        <v>99</v>
      </c>
      <c r="AU154" t="s">
        <v>95</v>
      </c>
      <c r="AV154" t="s">
        <v>95</v>
      </c>
      <c r="AW154" t="s">
        <v>95</v>
      </c>
      <c r="AX154" t="s">
        <v>96</v>
      </c>
      <c r="AY154" t="s">
        <v>107</v>
      </c>
      <c r="AZ154" t="s">
        <v>95</v>
      </c>
      <c r="BA154" t="s">
        <v>96</v>
      </c>
      <c r="BB154" t="s">
        <v>107</v>
      </c>
      <c r="BC154" t="s">
        <v>100</v>
      </c>
      <c r="BD154" t="s">
        <v>96</v>
      </c>
      <c r="BE154" t="s">
        <v>97</v>
      </c>
      <c r="BF154" t="s">
        <v>126</v>
      </c>
      <c r="BG154" t="s">
        <v>105</v>
      </c>
    </row>
    <row r="155" spans="1:60" x14ac:dyDescent="0.3">
      <c r="A155" t="s">
        <v>203</v>
      </c>
      <c r="B155" s="206"/>
      <c r="C155" t="s">
        <v>217</v>
      </c>
      <c r="E155" t="s">
        <v>116</v>
      </c>
      <c r="F155" t="s">
        <v>114</v>
      </c>
      <c r="G155" t="s">
        <v>116</v>
      </c>
      <c r="H155" t="s">
        <v>114</v>
      </c>
      <c r="I155" t="s">
        <v>114</v>
      </c>
      <c r="J155" t="s">
        <v>116</v>
      </c>
      <c r="K155" t="s">
        <v>114</v>
      </c>
      <c r="L155" t="s">
        <v>114</v>
      </c>
      <c r="M155" t="s">
        <v>116</v>
      </c>
      <c r="N155" t="s">
        <v>114</v>
      </c>
      <c r="O155" t="s">
        <v>105</v>
      </c>
      <c r="P155" t="s">
        <v>116</v>
      </c>
      <c r="Q155" t="s">
        <v>116</v>
      </c>
      <c r="R155" t="s">
        <v>114</v>
      </c>
      <c r="S155" t="s">
        <v>114</v>
      </c>
      <c r="T155" t="s">
        <v>114</v>
      </c>
      <c r="U155" t="s">
        <v>96</v>
      </c>
      <c r="V155" t="s">
        <v>101</v>
      </c>
      <c r="W155" t="s">
        <v>97</v>
      </c>
      <c r="X155" t="s">
        <v>104</v>
      </c>
      <c r="Y155" t="s">
        <v>101</v>
      </c>
      <c r="Z155" t="s">
        <v>97</v>
      </c>
      <c r="AA155" t="s">
        <v>102</v>
      </c>
      <c r="AB155" t="s">
        <v>95</v>
      </c>
      <c r="AC155" t="s">
        <v>96</v>
      </c>
      <c r="AD155" t="s">
        <v>97</v>
      </c>
      <c r="AE155" t="s">
        <v>96</v>
      </c>
      <c r="AF155" t="s">
        <v>96</v>
      </c>
      <c r="AG155" t="s">
        <v>97</v>
      </c>
      <c r="AH155" t="s">
        <v>96</v>
      </c>
      <c r="AI155" t="s">
        <v>96</v>
      </c>
      <c r="AJ155" t="s">
        <v>96</v>
      </c>
      <c r="AK155" t="s">
        <v>97</v>
      </c>
      <c r="AL155" t="s">
        <v>96</v>
      </c>
      <c r="AM155" t="s">
        <v>97</v>
      </c>
      <c r="AN155" t="s">
        <v>96</v>
      </c>
      <c r="AO155" t="s">
        <v>97</v>
      </c>
      <c r="AP155" t="s">
        <v>95</v>
      </c>
      <c r="AQ155" t="s">
        <v>96</v>
      </c>
      <c r="AR155" t="s">
        <v>95</v>
      </c>
      <c r="AS155" t="s">
        <v>96</v>
      </c>
      <c r="AT155" t="s">
        <v>99</v>
      </c>
      <c r="AU155" t="s">
        <v>95</v>
      </c>
      <c r="AV155" t="s">
        <v>95</v>
      </c>
      <c r="AW155" t="s">
        <v>95</v>
      </c>
      <c r="AX155" t="s">
        <v>97</v>
      </c>
      <c r="AY155" t="s">
        <v>103</v>
      </c>
      <c r="AZ155" t="s">
        <v>109</v>
      </c>
      <c r="BA155" t="s">
        <v>96</v>
      </c>
      <c r="BB155" t="s">
        <v>107</v>
      </c>
      <c r="BC155" t="s">
        <v>104</v>
      </c>
      <c r="BD155" t="s">
        <v>102</v>
      </c>
      <c r="BE155" t="s">
        <v>97</v>
      </c>
      <c r="BF155" t="s">
        <v>95</v>
      </c>
      <c r="BG155" t="s">
        <v>96</v>
      </c>
    </row>
    <row r="156" spans="1:60" x14ac:dyDescent="0.3">
      <c r="A156" t="s">
        <v>203</v>
      </c>
      <c r="B156" s="206" t="s">
        <v>253</v>
      </c>
      <c r="C156" t="s">
        <v>219</v>
      </c>
      <c r="E156" t="s">
        <v>208</v>
      </c>
      <c r="F156" t="s">
        <v>208</v>
      </c>
      <c r="G156" t="s">
        <v>105</v>
      </c>
      <c r="H156" t="s">
        <v>97</v>
      </c>
      <c r="I156" t="s">
        <v>96</v>
      </c>
      <c r="J156" t="s">
        <v>97</v>
      </c>
      <c r="K156" t="s">
        <v>96</v>
      </c>
      <c r="L156" t="s">
        <v>97</v>
      </c>
      <c r="M156" t="s">
        <v>97</v>
      </c>
      <c r="N156" t="s">
        <v>96</v>
      </c>
      <c r="O156" t="s">
        <v>96</v>
      </c>
      <c r="P156" t="s">
        <v>96</v>
      </c>
      <c r="Q156" t="s">
        <v>101</v>
      </c>
      <c r="R156" t="s">
        <v>97</v>
      </c>
      <c r="S156" t="s">
        <v>96</v>
      </c>
      <c r="T156" t="s">
        <v>101</v>
      </c>
      <c r="U156" t="s">
        <v>97</v>
      </c>
      <c r="V156" t="s">
        <v>100</v>
      </c>
      <c r="W156" t="s">
        <v>105</v>
      </c>
      <c r="X156" t="s">
        <v>116</v>
      </c>
      <c r="Y156" t="s">
        <v>105</v>
      </c>
      <c r="Z156" t="s">
        <v>101</v>
      </c>
      <c r="AA156" t="s">
        <v>97</v>
      </c>
      <c r="AB156" t="s">
        <v>96</v>
      </c>
      <c r="AC156" t="s">
        <v>95</v>
      </c>
      <c r="AD156" t="s">
        <v>96</v>
      </c>
      <c r="AE156" t="s">
        <v>97</v>
      </c>
      <c r="AF156" t="s">
        <v>96</v>
      </c>
      <c r="AG156" t="s">
        <v>96</v>
      </c>
      <c r="AH156" t="s">
        <v>97</v>
      </c>
      <c r="AI156" t="s">
        <v>96</v>
      </c>
      <c r="AJ156" t="s">
        <v>108</v>
      </c>
      <c r="AK156" t="s">
        <v>96</v>
      </c>
      <c r="AL156" t="s">
        <v>97</v>
      </c>
      <c r="AM156" t="s">
        <v>96</v>
      </c>
      <c r="AN156" t="s">
        <v>97</v>
      </c>
      <c r="AO156" t="s">
        <v>96</v>
      </c>
      <c r="AP156" t="s">
        <v>97</v>
      </c>
      <c r="AQ156" t="s">
        <v>95</v>
      </c>
      <c r="AR156" t="s">
        <v>96</v>
      </c>
      <c r="AS156" t="s">
        <v>95</v>
      </c>
      <c r="AT156" t="s">
        <v>96</v>
      </c>
      <c r="AU156" t="s">
        <v>103</v>
      </c>
      <c r="AV156" t="s">
        <v>96</v>
      </c>
      <c r="AW156" t="s">
        <v>107</v>
      </c>
      <c r="AX156" t="s">
        <v>97</v>
      </c>
      <c r="AY156" t="s">
        <v>96</v>
      </c>
      <c r="AZ156" t="s">
        <v>101</v>
      </c>
      <c r="BA156" t="s">
        <v>103</v>
      </c>
      <c r="BB156" t="s">
        <v>96</v>
      </c>
      <c r="BC156" t="s">
        <v>102</v>
      </c>
      <c r="BD156" t="s">
        <v>96</v>
      </c>
      <c r="BE156" t="s">
        <v>101</v>
      </c>
      <c r="BF156" t="s">
        <v>97</v>
      </c>
      <c r="BG156" t="s">
        <v>95</v>
      </c>
      <c r="BH156" t="s">
        <v>114</v>
      </c>
    </row>
    <row r="157" spans="1:60" x14ac:dyDescent="0.3">
      <c r="A157" t="s">
        <v>203</v>
      </c>
      <c r="B157" s="206"/>
      <c r="C157" t="s">
        <v>210</v>
      </c>
      <c r="E157" t="s">
        <v>208</v>
      </c>
      <c r="F157" t="s">
        <v>208</v>
      </c>
      <c r="G157" t="s">
        <v>208</v>
      </c>
      <c r="H157" t="s">
        <v>97</v>
      </c>
      <c r="I157" t="s">
        <v>96</v>
      </c>
      <c r="J157" t="s">
        <v>97</v>
      </c>
      <c r="K157" t="s">
        <v>102</v>
      </c>
      <c r="L157" t="s">
        <v>97</v>
      </c>
      <c r="M157" t="s">
        <v>97</v>
      </c>
      <c r="N157" t="s">
        <v>95</v>
      </c>
      <c r="O157" t="s">
        <v>114</v>
      </c>
      <c r="P157" t="s">
        <v>126</v>
      </c>
      <c r="Q157" t="s">
        <v>101</v>
      </c>
      <c r="R157" t="s">
        <v>97</v>
      </c>
      <c r="S157" t="s">
        <v>96</v>
      </c>
      <c r="T157" t="s">
        <v>107</v>
      </c>
      <c r="U157" t="s">
        <v>97</v>
      </c>
      <c r="V157" t="s">
        <v>104</v>
      </c>
      <c r="W157" t="s">
        <v>101</v>
      </c>
      <c r="X157" t="s">
        <v>97</v>
      </c>
      <c r="Y157" t="s">
        <v>107</v>
      </c>
      <c r="Z157" t="s">
        <v>101</v>
      </c>
      <c r="AA157" t="s">
        <v>97</v>
      </c>
      <c r="AB157" t="s">
        <v>96</v>
      </c>
      <c r="AC157" t="s">
        <v>95</v>
      </c>
      <c r="AD157" t="s">
        <v>96</v>
      </c>
      <c r="AE157" t="s">
        <v>97</v>
      </c>
      <c r="AF157" t="s">
        <v>96</v>
      </c>
      <c r="AG157" t="s">
        <v>96</v>
      </c>
      <c r="AH157" t="s">
        <v>97</v>
      </c>
      <c r="AI157" t="s">
        <v>96</v>
      </c>
      <c r="AJ157" t="s">
        <v>108</v>
      </c>
      <c r="AK157" t="s">
        <v>96</v>
      </c>
      <c r="AL157" t="s">
        <v>97</v>
      </c>
      <c r="AM157" t="s">
        <v>96</v>
      </c>
      <c r="AN157" t="s">
        <v>97</v>
      </c>
      <c r="AO157" t="s">
        <v>96</v>
      </c>
      <c r="AP157" t="s">
        <v>97</v>
      </c>
      <c r="AQ157" t="s">
        <v>95</v>
      </c>
      <c r="AR157" t="s">
        <v>96</v>
      </c>
      <c r="AS157" t="s">
        <v>95</v>
      </c>
      <c r="AT157" t="s">
        <v>96</v>
      </c>
      <c r="AU157" t="s">
        <v>103</v>
      </c>
      <c r="AV157" t="s">
        <v>96</v>
      </c>
      <c r="AW157" t="s">
        <v>104</v>
      </c>
      <c r="AX157" t="s">
        <v>97</v>
      </c>
      <c r="AY157" t="s">
        <v>96</v>
      </c>
      <c r="AZ157" t="s">
        <v>101</v>
      </c>
      <c r="BA157" t="s">
        <v>97</v>
      </c>
      <c r="BB157" t="s">
        <v>96</v>
      </c>
      <c r="BC157" t="s">
        <v>102</v>
      </c>
      <c r="BD157" t="s">
        <v>96</v>
      </c>
      <c r="BE157" t="s">
        <v>101</v>
      </c>
      <c r="BF157" t="s">
        <v>97</v>
      </c>
      <c r="BG157" t="s">
        <v>95</v>
      </c>
      <c r="BH157" t="s">
        <v>96</v>
      </c>
    </row>
    <row r="158" spans="1:60" x14ac:dyDescent="0.3">
      <c r="A158" t="s">
        <v>203</v>
      </c>
      <c r="B158" s="206"/>
      <c r="C158" t="s">
        <v>235</v>
      </c>
      <c r="E158" t="s">
        <v>208</v>
      </c>
      <c r="F158" t="s">
        <v>208</v>
      </c>
      <c r="G158" t="s">
        <v>208</v>
      </c>
      <c r="H158" t="s">
        <v>208</v>
      </c>
      <c r="I158" t="s">
        <v>96</v>
      </c>
      <c r="J158" t="s">
        <v>97</v>
      </c>
      <c r="K158" t="s">
        <v>97</v>
      </c>
      <c r="L158" t="s">
        <v>97</v>
      </c>
      <c r="M158" t="s">
        <v>97</v>
      </c>
      <c r="N158" t="s">
        <v>95</v>
      </c>
      <c r="O158" t="s">
        <v>114</v>
      </c>
      <c r="P158" t="s">
        <v>126</v>
      </c>
      <c r="Q158" t="s">
        <v>101</v>
      </c>
      <c r="R158" t="s">
        <v>97</v>
      </c>
      <c r="S158" t="s">
        <v>96</v>
      </c>
      <c r="T158" t="s">
        <v>107</v>
      </c>
      <c r="U158" t="s">
        <v>97</v>
      </c>
      <c r="V158" t="s">
        <v>107</v>
      </c>
      <c r="W158" t="s">
        <v>101</v>
      </c>
      <c r="X158" t="s">
        <v>97</v>
      </c>
      <c r="Y158" t="s">
        <v>107</v>
      </c>
      <c r="Z158" t="s">
        <v>101</v>
      </c>
      <c r="AA158" t="s">
        <v>97</v>
      </c>
      <c r="AB158" t="s">
        <v>96</v>
      </c>
      <c r="AC158" t="s">
        <v>95</v>
      </c>
      <c r="AD158" t="s">
        <v>96</v>
      </c>
      <c r="AE158" t="s">
        <v>97</v>
      </c>
      <c r="AF158" t="s">
        <v>96</v>
      </c>
      <c r="AG158" t="s">
        <v>96</v>
      </c>
      <c r="AH158" t="s">
        <v>97</v>
      </c>
      <c r="AI158" t="s">
        <v>96</v>
      </c>
      <c r="AJ158" t="s">
        <v>101</v>
      </c>
      <c r="AK158" t="s">
        <v>96</v>
      </c>
      <c r="AL158" t="s">
        <v>97</v>
      </c>
      <c r="AM158" t="s">
        <v>96</v>
      </c>
      <c r="AN158" t="s">
        <v>97</v>
      </c>
      <c r="AO158" t="s">
        <v>96</v>
      </c>
      <c r="AP158" t="s">
        <v>97</v>
      </c>
      <c r="AQ158" t="s">
        <v>95</v>
      </c>
      <c r="AR158" t="s">
        <v>96</v>
      </c>
      <c r="AS158" t="s">
        <v>95</v>
      </c>
      <c r="AT158" t="s">
        <v>96</v>
      </c>
      <c r="AU158" t="s">
        <v>103</v>
      </c>
      <c r="AV158" t="s">
        <v>96</v>
      </c>
      <c r="AW158" t="s">
        <v>101</v>
      </c>
      <c r="AX158" t="s">
        <v>97</v>
      </c>
      <c r="AY158" t="s">
        <v>96</v>
      </c>
      <c r="AZ158" t="s">
        <v>105</v>
      </c>
      <c r="BA158" t="s">
        <v>97</v>
      </c>
      <c r="BB158" t="s">
        <v>96</v>
      </c>
      <c r="BC158" t="s">
        <v>101</v>
      </c>
      <c r="BD158" t="s">
        <v>114</v>
      </c>
      <c r="BE158" t="s">
        <v>208</v>
      </c>
      <c r="BF158" t="s">
        <v>97</v>
      </c>
      <c r="BG158" t="s">
        <v>95</v>
      </c>
      <c r="BH158" t="s">
        <v>96</v>
      </c>
    </row>
    <row r="159" spans="1:60" x14ac:dyDescent="0.3">
      <c r="A159" t="s">
        <v>203</v>
      </c>
      <c r="B159" s="206"/>
      <c r="C159" t="s">
        <v>215</v>
      </c>
      <c r="E159" t="s">
        <v>208</v>
      </c>
      <c r="F159" t="s">
        <v>208</v>
      </c>
      <c r="G159" t="s">
        <v>208</v>
      </c>
      <c r="H159" t="s">
        <v>103</v>
      </c>
      <c r="I159" t="s">
        <v>96</v>
      </c>
      <c r="J159" t="s">
        <v>97</v>
      </c>
      <c r="K159" t="s">
        <v>96</v>
      </c>
      <c r="L159" t="s">
        <v>97</v>
      </c>
      <c r="M159" t="s">
        <v>119</v>
      </c>
      <c r="N159" t="s">
        <v>123</v>
      </c>
      <c r="O159" t="s">
        <v>102</v>
      </c>
      <c r="P159" t="s">
        <v>99</v>
      </c>
      <c r="Q159" t="s">
        <v>101</v>
      </c>
      <c r="R159" t="s">
        <v>247</v>
      </c>
      <c r="S159" t="s">
        <v>102</v>
      </c>
      <c r="T159" t="s">
        <v>107</v>
      </c>
      <c r="U159" t="s">
        <v>97</v>
      </c>
      <c r="V159" t="s">
        <v>104</v>
      </c>
      <c r="W159" t="s">
        <v>101</v>
      </c>
      <c r="X159" t="s">
        <v>97</v>
      </c>
      <c r="Y159" t="s">
        <v>107</v>
      </c>
      <c r="Z159" t="s">
        <v>101</v>
      </c>
      <c r="AA159" t="s">
        <v>97</v>
      </c>
      <c r="AB159" t="s">
        <v>96</v>
      </c>
      <c r="AC159" t="s">
        <v>95</v>
      </c>
      <c r="AD159" t="s">
        <v>96</v>
      </c>
      <c r="AE159" t="s">
        <v>97</v>
      </c>
      <c r="AF159" t="s">
        <v>96</v>
      </c>
      <c r="AG159" t="s">
        <v>96</v>
      </c>
      <c r="AH159" t="s">
        <v>97</v>
      </c>
      <c r="AI159" t="s">
        <v>96</v>
      </c>
      <c r="AJ159" t="s">
        <v>101</v>
      </c>
      <c r="AK159" t="s">
        <v>96</v>
      </c>
      <c r="AL159" t="s">
        <v>103</v>
      </c>
      <c r="AM159" t="s">
        <v>96</v>
      </c>
      <c r="AN159" t="s">
        <v>97</v>
      </c>
      <c r="AO159" t="s">
        <v>96</v>
      </c>
      <c r="AP159" t="s">
        <v>97</v>
      </c>
      <c r="AQ159" t="s">
        <v>95</v>
      </c>
      <c r="AR159" t="s">
        <v>96</v>
      </c>
      <c r="AS159" t="s">
        <v>95</v>
      </c>
      <c r="AT159" t="s">
        <v>96</v>
      </c>
      <c r="AU159" t="s">
        <v>103</v>
      </c>
      <c r="AV159" t="s">
        <v>96</v>
      </c>
      <c r="AW159" t="s">
        <v>104</v>
      </c>
      <c r="AX159" t="s">
        <v>97</v>
      </c>
      <c r="AY159" t="s">
        <v>96</v>
      </c>
      <c r="AZ159" t="s">
        <v>101</v>
      </c>
      <c r="BA159" t="s">
        <v>97</v>
      </c>
      <c r="BB159" t="s">
        <v>97</v>
      </c>
      <c r="BC159" t="s">
        <v>104</v>
      </c>
      <c r="BD159" t="s">
        <v>103</v>
      </c>
      <c r="BE159" t="s">
        <v>101</v>
      </c>
      <c r="BF159" t="s">
        <v>97</v>
      </c>
      <c r="BG159" t="s">
        <v>95</v>
      </c>
      <c r="BH159" t="s">
        <v>96</v>
      </c>
    </row>
    <row r="160" spans="1:60" x14ac:dyDescent="0.3">
      <c r="A160" t="s">
        <v>203</v>
      </c>
      <c r="B160" s="206"/>
      <c r="C160" t="s">
        <v>242</v>
      </c>
      <c r="E160" t="s">
        <v>114</v>
      </c>
      <c r="F160" t="s">
        <v>96</v>
      </c>
      <c r="G160" t="s">
        <v>96</v>
      </c>
      <c r="H160" t="s">
        <v>232</v>
      </c>
      <c r="I160" t="s">
        <v>209</v>
      </c>
      <c r="J160" t="s">
        <v>248</v>
      </c>
      <c r="K160" t="s">
        <v>209</v>
      </c>
      <c r="L160" t="s">
        <v>97</v>
      </c>
      <c r="M160" t="s">
        <v>103</v>
      </c>
      <c r="N160" t="s">
        <v>97</v>
      </c>
      <c r="O160" t="s">
        <v>114</v>
      </c>
      <c r="P160" t="s">
        <v>97</v>
      </c>
      <c r="Q160" t="s">
        <v>101</v>
      </c>
      <c r="R160" t="s">
        <v>97</v>
      </c>
      <c r="S160" t="s">
        <v>96</v>
      </c>
      <c r="T160" t="s">
        <v>126</v>
      </c>
      <c r="U160" t="s">
        <v>114</v>
      </c>
      <c r="V160" t="s">
        <v>105</v>
      </c>
      <c r="W160" t="s">
        <v>105</v>
      </c>
      <c r="X160" t="s">
        <v>116</v>
      </c>
      <c r="Y160" t="s">
        <v>105</v>
      </c>
      <c r="Z160" t="s">
        <v>101</v>
      </c>
      <c r="AA160" t="s">
        <v>97</v>
      </c>
      <c r="AB160" t="s">
        <v>96</v>
      </c>
      <c r="AC160" t="s">
        <v>95</v>
      </c>
      <c r="AD160" t="s">
        <v>96</v>
      </c>
      <c r="AE160" t="s">
        <v>97</v>
      </c>
      <c r="AF160" t="s">
        <v>96</v>
      </c>
      <c r="AG160" t="s">
        <v>96</v>
      </c>
      <c r="AH160" t="s">
        <v>97</v>
      </c>
      <c r="AI160" t="s">
        <v>96</v>
      </c>
      <c r="AJ160" t="s">
        <v>101</v>
      </c>
      <c r="AK160" t="s">
        <v>96</v>
      </c>
      <c r="AL160" t="s">
        <v>97</v>
      </c>
      <c r="AM160" t="s">
        <v>96</v>
      </c>
      <c r="AN160" t="s">
        <v>97</v>
      </c>
      <c r="AO160" t="s">
        <v>96</v>
      </c>
      <c r="AP160" t="s">
        <v>97</v>
      </c>
      <c r="AQ160" t="s">
        <v>95</v>
      </c>
      <c r="AR160" t="s">
        <v>96</v>
      </c>
      <c r="AS160" t="s">
        <v>95</v>
      </c>
      <c r="AT160" t="s">
        <v>96</v>
      </c>
      <c r="AU160" t="s">
        <v>103</v>
      </c>
      <c r="AV160" t="s">
        <v>96</v>
      </c>
      <c r="AW160" t="s">
        <v>104</v>
      </c>
      <c r="AX160" t="s">
        <v>97</v>
      </c>
      <c r="AY160" t="s">
        <v>96</v>
      </c>
      <c r="AZ160" t="s">
        <v>101</v>
      </c>
      <c r="BA160" t="s">
        <v>97</v>
      </c>
      <c r="BB160" t="s">
        <v>96</v>
      </c>
      <c r="BC160" t="s">
        <v>123</v>
      </c>
      <c r="BD160" t="s">
        <v>101</v>
      </c>
      <c r="BE160" t="s">
        <v>208</v>
      </c>
      <c r="BF160" t="s">
        <v>97</v>
      </c>
      <c r="BG160" t="s">
        <v>95</v>
      </c>
      <c r="BH160" t="s">
        <v>96</v>
      </c>
    </row>
    <row r="161" spans="1:60" x14ac:dyDescent="0.3">
      <c r="A161" t="s">
        <v>203</v>
      </c>
      <c r="B161" s="206"/>
      <c r="C161" t="s">
        <v>222</v>
      </c>
      <c r="E161" t="s">
        <v>208</v>
      </c>
      <c r="F161" t="s">
        <v>105</v>
      </c>
      <c r="G161" t="s">
        <v>105</v>
      </c>
      <c r="H161" t="s">
        <v>103</v>
      </c>
      <c r="I161" t="s">
        <v>96</v>
      </c>
      <c r="J161" t="s">
        <v>103</v>
      </c>
      <c r="K161" t="s">
        <v>96</v>
      </c>
      <c r="L161" t="s">
        <v>97</v>
      </c>
      <c r="M161" t="s">
        <v>97</v>
      </c>
      <c r="N161" t="s">
        <v>126</v>
      </c>
      <c r="O161" t="s">
        <v>96</v>
      </c>
      <c r="P161" t="s">
        <v>101</v>
      </c>
      <c r="Q161" t="s">
        <v>101</v>
      </c>
      <c r="R161" t="s">
        <v>103</v>
      </c>
      <c r="S161" t="s">
        <v>96</v>
      </c>
      <c r="T161" t="s">
        <v>107</v>
      </c>
      <c r="U161" t="s">
        <v>96</v>
      </c>
      <c r="V161" t="s">
        <v>97</v>
      </c>
      <c r="W161" t="s">
        <v>101</v>
      </c>
      <c r="X161" t="s">
        <v>97</v>
      </c>
      <c r="Y161" t="s">
        <v>107</v>
      </c>
      <c r="Z161" t="s">
        <v>101</v>
      </c>
      <c r="AA161" t="s">
        <v>97</v>
      </c>
      <c r="AB161" t="s">
        <v>96</v>
      </c>
      <c r="AC161" t="s">
        <v>95</v>
      </c>
      <c r="AD161" t="s">
        <v>96</v>
      </c>
      <c r="AE161" t="s">
        <v>97</v>
      </c>
      <c r="AF161" t="s">
        <v>96</v>
      </c>
      <c r="AG161" t="s">
        <v>96</v>
      </c>
      <c r="AH161" t="s">
        <v>97</v>
      </c>
      <c r="AI161" t="s">
        <v>102</v>
      </c>
      <c r="AJ161" t="s">
        <v>101</v>
      </c>
      <c r="AK161" t="s">
        <v>96</v>
      </c>
      <c r="AL161" t="s">
        <v>103</v>
      </c>
      <c r="AM161" t="s">
        <v>96</v>
      </c>
      <c r="AN161" t="s">
        <v>97</v>
      </c>
      <c r="AO161" t="s">
        <v>96</v>
      </c>
      <c r="AP161" t="s">
        <v>97</v>
      </c>
      <c r="AQ161" t="s">
        <v>95</v>
      </c>
      <c r="AR161" t="s">
        <v>96</v>
      </c>
      <c r="AS161" t="s">
        <v>95</v>
      </c>
      <c r="AT161" t="s">
        <v>96</v>
      </c>
      <c r="AU161" t="s">
        <v>103</v>
      </c>
      <c r="AV161" t="s">
        <v>96</v>
      </c>
      <c r="AW161" t="s">
        <v>104</v>
      </c>
      <c r="AX161" t="s">
        <v>97</v>
      </c>
      <c r="AY161" t="s">
        <v>96</v>
      </c>
      <c r="AZ161" t="s">
        <v>101</v>
      </c>
      <c r="BA161" t="s">
        <v>103</v>
      </c>
      <c r="BB161" t="s">
        <v>96</v>
      </c>
      <c r="BC161" t="s">
        <v>97</v>
      </c>
      <c r="BD161" t="s">
        <v>96</v>
      </c>
      <c r="BE161" t="s">
        <v>101</v>
      </c>
      <c r="BF161" t="s">
        <v>123</v>
      </c>
      <c r="BG161" t="s">
        <v>95</v>
      </c>
      <c r="BH161" t="s">
        <v>96</v>
      </c>
    </row>
    <row r="162" spans="1:60" x14ac:dyDescent="0.3">
      <c r="A162" t="s">
        <v>203</v>
      </c>
      <c r="B162" s="206"/>
      <c r="C162" t="s">
        <v>226</v>
      </c>
      <c r="E162" t="s">
        <v>208</v>
      </c>
      <c r="F162" t="s">
        <v>208</v>
      </c>
      <c r="G162" t="s">
        <v>208</v>
      </c>
      <c r="H162" t="s">
        <v>97</v>
      </c>
      <c r="I162" t="s">
        <v>114</v>
      </c>
      <c r="J162" t="s">
        <v>116</v>
      </c>
      <c r="K162" t="s">
        <v>114</v>
      </c>
      <c r="L162" t="s">
        <v>97</v>
      </c>
      <c r="M162" t="s">
        <v>97</v>
      </c>
      <c r="N162" t="s">
        <v>95</v>
      </c>
      <c r="O162" t="s">
        <v>98</v>
      </c>
      <c r="P162" t="s">
        <v>248</v>
      </c>
      <c r="Q162" t="s">
        <v>104</v>
      </c>
      <c r="R162" t="s">
        <v>96</v>
      </c>
      <c r="S162" t="s">
        <v>96</v>
      </c>
      <c r="T162" t="s">
        <v>105</v>
      </c>
      <c r="U162" t="s">
        <v>97</v>
      </c>
      <c r="V162" t="s">
        <v>104</v>
      </c>
      <c r="W162" t="s">
        <v>101</v>
      </c>
      <c r="X162" t="s">
        <v>97</v>
      </c>
      <c r="Y162" t="s">
        <v>107</v>
      </c>
      <c r="Z162" t="s">
        <v>101</v>
      </c>
      <c r="AA162" t="s">
        <v>97</v>
      </c>
      <c r="AB162" t="s">
        <v>96</v>
      </c>
      <c r="AC162" t="s">
        <v>95</v>
      </c>
      <c r="AD162" t="s">
        <v>96</v>
      </c>
      <c r="AE162" t="s">
        <v>97</v>
      </c>
      <c r="AF162" t="s">
        <v>96</v>
      </c>
      <c r="AG162" t="s">
        <v>96</v>
      </c>
      <c r="AH162" t="s">
        <v>97</v>
      </c>
      <c r="AI162" t="s">
        <v>96</v>
      </c>
      <c r="AJ162" t="s">
        <v>101</v>
      </c>
      <c r="AK162" t="s">
        <v>96</v>
      </c>
      <c r="AL162" t="s">
        <v>97</v>
      </c>
      <c r="AM162" t="s">
        <v>96</v>
      </c>
      <c r="AN162" t="s">
        <v>97</v>
      </c>
      <c r="AO162" t="s">
        <v>96</v>
      </c>
      <c r="AP162" t="s">
        <v>97</v>
      </c>
      <c r="AQ162" t="s">
        <v>95</v>
      </c>
      <c r="AR162" t="s">
        <v>96</v>
      </c>
      <c r="AS162" t="s">
        <v>95</v>
      </c>
      <c r="AT162" t="s">
        <v>96</v>
      </c>
      <c r="AU162" t="s">
        <v>103</v>
      </c>
      <c r="AV162" t="s">
        <v>96</v>
      </c>
      <c r="AW162" t="s">
        <v>104</v>
      </c>
      <c r="AX162" t="s">
        <v>97</v>
      </c>
      <c r="AY162" t="s">
        <v>96</v>
      </c>
      <c r="AZ162" t="s">
        <v>101</v>
      </c>
      <c r="BA162" t="s">
        <v>97</v>
      </c>
      <c r="BB162" t="s">
        <v>96</v>
      </c>
      <c r="BC162" t="s">
        <v>104</v>
      </c>
      <c r="BD162" t="s">
        <v>103</v>
      </c>
      <c r="BE162" t="s">
        <v>101</v>
      </c>
      <c r="BF162" t="s">
        <v>97</v>
      </c>
      <c r="BG162" t="s">
        <v>95</v>
      </c>
      <c r="BH162" t="s">
        <v>96</v>
      </c>
    </row>
    <row r="163" spans="1:60" x14ac:dyDescent="0.3">
      <c r="A163" t="s">
        <v>203</v>
      </c>
      <c r="B163" s="206"/>
      <c r="C163" t="s">
        <v>234</v>
      </c>
      <c r="E163" t="s">
        <v>208</v>
      </c>
      <c r="F163" t="s">
        <v>208</v>
      </c>
      <c r="G163" t="s">
        <v>208</v>
      </c>
      <c r="H163" t="s">
        <v>97</v>
      </c>
      <c r="I163" t="s">
        <v>108</v>
      </c>
      <c r="J163" t="s">
        <v>233</v>
      </c>
      <c r="K163" t="s">
        <v>114</v>
      </c>
      <c r="L163" t="s">
        <v>116</v>
      </c>
      <c r="M163" t="s">
        <v>97</v>
      </c>
      <c r="N163" t="s">
        <v>95</v>
      </c>
      <c r="O163" t="s">
        <v>101</v>
      </c>
      <c r="P163" t="s">
        <v>100</v>
      </c>
      <c r="Q163" t="s">
        <v>107</v>
      </c>
      <c r="R163" t="s">
        <v>107</v>
      </c>
      <c r="S163" t="s">
        <v>96</v>
      </c>
      <c r="T163" t="s">
        <v>105</v>
      </c>
      <c r="U163" t="s">
        <v>97</v>
      </c>
      <c r="V163" t="s">
        <v>107</v>
      </c>
      <c r="W163" t="s">
        <v>101</v>
      </c>
      <c r="X163" t="s">
        <v>97</v>
      </c>
      <c r="Y163" t="s">
        <v>107</v>
      </c>
      <c r="Z163" t="s">
        <v>101</v>
      </c>
      <c r="AA163" t="s">
        <v>97</v>
      </c>
      <c r="AB163" t="s">
        <v>96</v>
      </c>
      <c r="AC163" t="s">
        <v>95</v>
      </c>
      <c r="AD163" t="s">
        <v>96</v>
      </c>
      <c r="AE163" t="s">
        <v>97</v>
      </c>
      <c r="AF163" t="s">
        <v>96</v>
      </c>
      <c r="AG163" t="s">
        <v>96</v>
      </c>
      <c r="AH163" t="s">
        <v>97</v>
      </c>
      <c r="AI163" t="s">
        <v>96</v>
      </c>
      <c r="AJ163" t="s">
        <v>101</v>
      </c>
      <c r="AK163" t="s">
        <v>96</v>
      </c>
      <c r="AL163" t="s">
        <v>97</v>
      </c>
      <c r="AM163" t="s">
        <v>96</v>
      </c>
      <c r="AN163" t="s">
        <v>97</v>
      </c>
      <c r="AO163" t="s">
        <v>96</v>
      </c>
      <c r="AP163" t="s">
        <v>97</v>
      </c>
      <c r="AQ163" t="s">
        <v>95</v>
      </c>
      <c r="AR163" t="s">
        <v>96</v>
      </c>
      <c r="AS163" t="s">
        <v>95</v>
      </c>
      <c r="AT163" t="s">
        <v>96</v>
      </c>
      <c r="AU163" t="s">
        <v>103</v>
      </c>
      <c r="AV163" t="s">
        <v>96</v>
      </c>
      <c r="AW163" t="s">
        <v>104</v>
      </c>
      <c r="AX163" t="s">
        <v>97</v>
      </c>
      <c r="AY163" t="s">
        <v>96</v>
      </c>
      <c r="AZ163" t="s">
        <v>101</v>
      </c>
      <c r="BA163" t="s">
        <v>97</v>
      </c>
      <c r="BB163" t="s">
        <v>103</v>
      </c>
      <c r="BC163" t="s">
        <v>97</v>
      </c>
      <c r="BD163" t="s">
        <v>96</v>
      </c>
      <c r="BE163" t="s">
        <v>101</v>
      </c>
      <c r="BF163" t="s">
        <v>96</v>
      </c>
      <c r="BG163" t="s">
        <v>95</v>
      </c>
      <c r="BH163" t="s">
        <v>114</v>
      </c>
    </row>
    <row r="164" spans="1:60" x14ac:dyDescent="0.3">
      <c r="A164" t="s">
        <v>203</v>
      </c>
      <c r="B164" s="206"/>
      <c r="C164" t="s">
        <v>240</v>
      </c>
      <c r="E164" t="s">
        <v>208</v>
      </c>
      <c r="F164" t="s">
        <v>208</v>
      </c>
      <c r="G164" t="s">
        <v>208</v>
      </c>
      <c r="H164" t="s">
        <v>97</v>
      </c>
      <c r="I164" t="s">
        <v>96</v>
      </c>
      <c r="J164" t="s">
        <v>103</v>
      </c>
      <c r="K164" t="s">
        <v>96</v>
      </c>
      <c r="L164" t="s">
        <v>97</v>
      </c>
      <c r="M164" t="s">
        <v>97</v>
      </c>
      <c r="N164" t="s">
        <v>114</v>
      </c>
      <c r="O164" t="s">
        <v>114</v>
      </c>
      <c r="P164" t="s">
        <v>126</v>
      </c>
      <c r="Q164" t="s">
        <v>105</v>
      </c>
      <c r="R164" t="s">
        <v>116</v>
      </c>
      <c r="S164" t="s">
        <v>114</v>
      </c>
      <c r="T164" t="s">
        <v>105</v>
      </c>
      <c r="U164" t="s">
        <v>116</v>
      </c>
      <c r="V164" t="s">
        <v>105</v>
      </c>
      <c r="W164" t="s">
        <v>101</v>
      </c>
      <c r="X164" t="s">
        <v>97</v>
      </c>
      <c r="Y164" t="s">
        <v>107</v>
      </c>
      <c r="Z164" t="s">
        <v>101</v>
      </c>
      <c r="AA164" t="s">
        <v>97</v>
      </c>
      <c r="AB164" t="s">
        <v>96</v>
      </c>
      <c r="AC164" t="s">
        <v>95</v>
      </c>
      <c r="AD164" t="s">
        <v>96</v>
      </c>
      <c r="AE164" t="s">
        <v>97</v>
      </c>
      <c r="AF164" t="s">
        <v>96</v>
      </c>
      <c r="AG164" t="s">
        <v>96</v>
      </c>
      <c r="AH164" t="s">
        <v>97</v>
      </c>
      <c r="AI164" t="s">
        <v>96</v>
      </c>
      <c r="AJ164" t="s">
        <v>101</v>
      </c>
      <c r="AK164" t="s">
        <v>96</v>
      </c>
      <c r="AL164" t="s">
        <v>97</v>
      </c>
      <c r="AM164" t="s">
        <v>96</v>
      </c>
      <c r="AN164" t="s">
        <v>97</v>
      </c>
      <c r="AO164" t="s">
        <v>96</v>
      </c>
      <c r="AP164" t="s">
        <v>97</v>
      </c>
      <c r="AQ164" t="s">
        <v>95</v>
      </c>
      <c r="AR164" t="s">
        <v>96</v>
      </c>
      <c r="AS164" t="s">
        <v>95</v>
      </c>
      <c r="AT164" t="s">
        <v>96</v>
      </c>
      <c r="AU164" t="s">
        <v>103</v>
      </c>
      <c r="AV164" t="s">
        <v>96</v>
      </c>
      <c r="AW164" t="s">
        <v>104</v>
      </c>
      <c r="AX164" t="s">
        <v>97</v>
      </c>
      <c r="AY164" t="s">
        <v>96</v>
      </c>
      <c r="AZ164" t="s">
        <v>101</v>
      </c>
      <c r="BA164" t="s">
        <v>97</v>
      </c>
      <c r="BB164" t="s">
        <v>96</v>
      </c>
      <c r="BC164" t="s">
        <v>103</v>
      </c>
      <c r="BD164" t="s">
        <v>96</v>
      </c>
      <c r="BE164" t="s">
        <v>101</v>
      </c>
      <c r="BF164" t="s">
        <v>97</v>
      </c>
      <c r="BG164" t="s">
        <v>95</v>
      </c>
      <c r="BH164" t="s">
        <v>96</v>
      </c>
    </row>
    <row r="165" spans="1:60" x14ac:dyDescent="0.3">
      <c r="A165" t="s">
        <v>203</v>
      </c>
      <c r="B165" s="206"/>
      <c r="C165" t="s">
        <v>206</v>
      </c>
      <c r="E165" t="s">
        <v>208</v>
      </c>
      <c r="F165" t="s">
        <v>208</v>
      </c>
      <c r="G165" t="s">
        <v>208</v>
      </c>
      <c r="H165" t="s">
        <v>95</v>
      </c>
      <c r="I165" t="s">
        <v>102</v>
      </c>
      <c r="J165" t="s">
        <v>97</v>
      </c>
      <c r="K165" t="s">
        <v>96</v>
      </c>
      <c r="L165" t="s">
        <v>102</v>
      </c>
      <c r="M165" t="s">
        <v>97</v>
      </c>
      <c r="N165" t="s">
        <v>107</v>
      </c>
      <c r="O165" t="s">
        <v>99</v>
      </c>
      <c r="P165" t="s">
        <v>101</v>
      </c>
      <c r="Q165" t="s">
        <v>207</v>
      </c>
      <c r="R165" t="s">
        <v>97</v>
      </c>
      <c r="S165" t="s">
        <v>96</v>
      </c>
      <c r="T165" t="s">
        <v>107</v>
      </c>
      <c r="U165" t="s">
        <v>102</v>
      </c>
      <c r="V165" t="s">
        <v>107</v>
      </c>
      <c r="W165" t="s">
        <v>247</v>
      </c>
      <c r="X165" t="s">
        <v>97</v>
      </c>
      <c r="Y165" t="s">
        <v>107</v>
      </c>
      <c r="Z165" t="s">
        <v>101</v>
      </c>
      <c r="AA165" t="s">
        <v>97</v>
      </c>
      <c r="AB165" t="s">
        <v>96</v>
      </c>
      <c r="AC165" t="s">
        <v>95</v>
      </c>
      <c r="AD165" t="s">
        <v>96</v>
      </c>
      <c r="AE165" t="s">
        <v>97</v>
      </c>
      <c r="AF165" t="s">
        <v>96</v>
      </c>
      <c r="AG165" t="s">
        <v>96</v>
      </c>
      <c r="AH165" t="s">
        <v>97</v>
      </c>
      <c r="AI165" t="s">
        <v>96</v>
      </c>
      <c r="AJ165" t="s">
        <v>101</v>
      </c>
      <c r="AK165" t="s">
        <v>96</v>
      </c>
      <c r="AL165" t="s">
        <v>97</v>
      </c>
      <c r="AM165" t="s">
        <v>96</v>
      </c>
      <c r="AN165" t="s">
        <v>97</v>
      </c>
      <c r="AO165" t="s">
        <v>96</v>
      </c>
      <c r="AP165" t="s">
        <v>97</v>
      </c>
      <c r="AQ165" t="s">
        <v>95</v>
      </c>
      <c r="AR165" t="s">
        <v>96</v>
      </c>
      <c r="AS165" t="s">
        <v>95</v>
      </c>
      <c r="AT165" t="s">
        <v>103</v>
      </c>
      <c r="AU165" t="s">
        <v>96</v>
      </c>
      <c r="AV165" t="s">
        <v>96</v>
      </c>
      <c r="AW165" t="s">
        <v>104</v>
      </c>
      <c r="AX165" t="s">
        <v>96</v>
      </c>
      <c r="AY165" t="s">
        <v>96</v>
      </c>
      <c r="AZ165" t="s">
        <v>101</v>
      </c>
      <c r="BA165" t="s">
        <v>103</v>
      </c>
      <c r="BB165" t="s">
        <v>96</v>
      </c>
      <c r="BC165" t="s">
        <v>97</v>
      </c>
      <c r="BD165" t="s">
        <v>97</v>
      </c>
      <c r="BE165" t="s">
        <v>101</v>
      </c>
      <c r="BF165" t="s">
        <v>97</v>
      </c>
      <c r="BG165" t="s">
        <v>95</v>
      </c>
      <c r="BH165" t="s">
        <v>105</v>
      </c>
    </row>
    <row r="166" spans="1:60" x14ac:dyDescent="0.3">
      <c r="A166" t="s">
        <v>203</v>
      </c>
      <c r="B166" s="206"/>
      <c r="C166" t="s">
        <v>239</v>
      </c>
      <c r="E166" t="s">
        <v>114</v>
      </c>
      <c r="F166" t="s">
        <v>114</v>
      </c>
      <c r="G166" t="s">
        <v>114</v>
      </c>
      <c r="H166" t="s">
        <v>116</v>
      </c>
      <c r="I166" t="s">
        <v>96</v>
      </c>
      <c r="J166" t="s">
        <v>97</v>
      </c>
      <c r="K166" t="s">
        <v>96</v>
      </c>
      <c r="L166" t="s">
        <v>97</v>
      </c>
      <c r="M166" t="s">
        <v>97</v>
      </c>
      <c r="N166" t="s">
        <v>123</v>
      </c>
      <c r="O166" t="s">
        <v>102</v>
      </c>
      <c r="P166" t="s">
        <v>95</v>
      </c>
      <c r="Q166" t="s">
        <v>101</v>
      </c>
      <c r="R166" t="s">
        <v>97</v>
      </c>
      <c r="S166" t="s">
        <v>96</v>
      </c>
      <c r="T166" t="s">
        <v>107</v>
      </c>
      <c r="U166" t="s">
        <v>97</v>
      </c>
      <c r="V166" t="s">
        <v>107</v>
      </c>
      <c r="W166" t="s">
        <v>101</v>
      </c>
      <c r="X166" t="s">
        <v>97</v>
      </c>
      <c r="Y166" t="s">
        <v>107</v>
      </c>
      <c r="Z166" t="s">
        <v>101</v>
      </c>
      <c r="AA166" t="s">
        <v>97</v>
      </c>
      <c r="AB166" t="s">
        <v>96</v>
      </c>
      <c r="AC166" t="s">
        <v>95</v>
      </c>
      <c r="AD166" t="s">
        <v>96</v>
      </c>
      <c r="AE166" t="s">
        <v>97</v>
      </c>
      <c r="AF166" t="s">
        <v>96</v>
      </c>
      <c r="AG166" t="s">
        <v>96</v>
      </c>
      <c r="AH166" t="s">
        <v>97</v>
      </c>
      <c r="AI166" t="s">
        <v>96</v>
      </c>
      <c r="AJ166" t="s">
        <v>101</v>
      </c>
      <c r="AK166" t="s">
        <v>96</v>
      </c>
      <c r="AL166" t="s">
        <v>97</v>
      </c>
      <c r="AM166" t="s">
        <v>96</v>
      </c>
      <c r="AN166" t="s">
        <v>97</v>
      </c>
      <c r="AO166" t="s">
        <v>96</v>
      </c>
      <c r="AP166" t="s">
        <v>97</v>
      </c>
      <c r="AQ166" t="s">
        <v>95</v>
      </c>
      <c r="AR166" t="s">
        <v>96</v>
      </c>
      <c r="AS166" t="s">
        <v>95</v>
      </c>
      <c r="AT166" t="s">
        <v>96</v>
      </c>
      <c r="AU166" t="s">
        <v>103</v>
      </c>
      <c r="AV166" t="s">
        <v>96</v>
      </c>
      <c r="AW166" t="s">
        <v>104</v>
      </c>
      <c r="AX166" t="s">
        <v>97</v>
      </c>
      <c r="AY166" t="s">
        <v>96</v>
      </c>
      <c r="AZ166" t="s">
        <v>101</v>
      </c>
      <c r="BA166" t="s">
        <v>97</v>
      </c>
      <c r="BB166" t="s">
        <v>96</v>
      </c>
      <c r="BC166" t="s">
        <v>104</v>
      </c>
      <c r="BD166" t="s">
        <v>96</v>
      </c>
      <c r="BE166" t="s">
        <v>101</v>
      </c>
      <c r="BF166" t="s">
        <v>97</v>
      </c>
      <c r="BG166" t="s">
        <v>95</v>
      </c>
      <c r="BH166" t="s">
        <v>96</v>
      </c>
    </row>
    <row r="167" spans="1:60" x14ac:dyDescent="0.3">
      <c r="A167" t="s">
        <v>203</v>
      </c>
      <c r="B167" s="206"/>
      <c r="C167" t="s">
        <v>237</v>
      </c>
      <c r="E167" t="s">
        <v>208</v>
      </c>
      <c r="F167" t="s">
        <v>208</v>
      </c>
      <c r="G167" t="s">
        <v>208</v>
      </c>
      <c r="H167" t="s">
        <v>208</v>
      </c>
      <c r="I167" t="s">
        <v>96</v>
      </c>
      <c r="J167" t="s">
        <v>97</v>
      </c>
      <c r="K167" t="s">
        <v>97</v>
      </c>
      <c r="L167" t="s">
        <v>97</v>
      </c>
      <c r="M167" t="s">
        <v>103</v>
      </c>
      <c r="N167" t="s">
        <v>96</v>
      </c>
      <c r="O167" t="s">
        <v>98</v>
      </c>
      <c r="P167" t="s">
        <v>103</v>
      </c>
      <c r="Q167" t="s">
        <v>105</v>
      </c>
      <c r="R167" t="s">
        <v>97</v>
      </c>
      <c r="S167" t="s">
        <v>96</v>
      </c>
      <c r="T167" t="s">
        <v>96</v>
      </c>
      <c r="U167" t="s">
        <v>104</v>
      </c>
      <c r="V167" t="s">
        <v>102</v>
      </c>
      <c r="W167" t="s">
        <v>101</v>
      </c>
      <c r="X167" t="s">
        <v>97</v>
      </c>
      <c r="Y167" t="s">
        <v>107</v>
      </c>
      <c r="Z167" t="s">
        <v>101</v>
      </c>
      <c r="AA167" t="s">
        <v>97</v>
      </c>
      <c r="AB167" t="s">
        <v>96</v>
      </c>
      <c r="AC167" t="s">
        <v>95</v>
      </c>
      <c r="AD167" t="s">
        <v>96</v>
      </c>
      <c r="AE167" t="s">
        <v>97</v>
      </c>
      <c r="AF167" t="s">
        <v>96</v>
      </c>
      <c r="AG167" t="s">
        <v>96</v>
      </c>
      <c r="AH167" t="s">
        <v>97</v>
      </c>
      <c r="AI167" t="s">
        <v>96</v>
      </c>
      <c r="AJ167" t="s">
        <v>101</v>
      </c>
      <c r="AK167" t="s">
        <v>96</v>
      </c>
      <c r="AL167" t="s">
        <v>97</v>
      </c>
      <c r="AM167" t="s">
        <v>96</v>
      </c>
      <c r="AN167" t="s">
        <v>97</v>
      </c>
      <c r="AO167" t="s">
        <v>96</v>
      </c>
      <c r="AP167" t="s">
        <v>97</v>
      </c>
      <c r="AQ167" t="s">
        <v>95</v>
      </c>
      <c r="AR167" t="s">
        <v>96</v>
      </c>
      <c r="AS167" t="s">
        <v>95</v>
      </c>
      <c r="AT167" t="s">
        <v>96</v>
      </c>
      <c r="AU167" t="s">
        <v>103</v>
      </c>
      <c r="AV167" t="s">
        <v>96</v>
      </c>
      <c r="AW167" t="s">
        <v>104</v>
      </c>
      <c r="AX167" t="s">
        <v>97</v>
      </c>
      <c r="AY167" t="s">
        <v>96</v>
      </c>
      <c r="AZ167" t="s">
        <v>101</v>
      </c>
      <c r="BA167" t="s">
        <v>97</v>
      </c>
      <c r="BB167" t="s">
        <v>96</v>
      </c>
      <c r="BC167" t="s">
        <v>102</v>
      </c>
      <c r="BD167" t="s">
        <v>96</v>
      </c>
      <c r="BE167" t="s">
        <v>98</v>
      </c>
      <c r="BF167" t="s">
        <v>97</v>
      </c>
      <c r="BG167" t="s">
        <v>95</v>
      </c>
      <c r="BH167" t="s">
        <v>96</v>
      </c>
    </row>
    <row r="168" spans="1:60" x14ac:dyDescent="0.3">
      <c r="A168" t="s">
        <v>203</v>
      </c>
      <c r="B168" s="206"/>
      <c r="C168" t="s">
        <v>243</v>
      </c>
      <c r="E168" t="s">
        <v>208</v>
      </c>
      <c r="F168" t="s">
        <v>208</v>
      </c>
      <c r="G168" t="s">
        <v>208</v>
      </c>
      <c r="H168" t="s">
        <v>208</v>
      </c>
      <c r="I168" t="s">
        <v>96</v>
      </c>
      <c r="J168" t="s">
        <v>232</v>
      </c>
      <c r="K168" t="s">
        <v>209</v>
      </c>
      <c r="L168" t="s">
        <v>98</v>
      </c>
      <c r="M168" t="s">
        <v>97</v>
      </c>
      <c r="N168" t="s">
        <v>95</v>
      </c>
      <c r="O168" t="s">
        <v>96</v>
      </c>
      <c r="P168" t="s">
        <v>97</v>
      </c>
      <c r="Q168" t="s">
        <v>101</v>
      </c>
      <c r="R168" t="s">
        <v>103</v>
      </c>
      <c r="S168" t="s">
        <v>114</v>
      </c>
      <c r="T168" t="s">
        <v>105</v>
      </c>
      <c r="U168" t="s">
        <v>97</v>
      </c>
      <c r="V168" t="s">
        <v>123</v>
      </c>
      <c r="W168" t="s">
        <v>101</v>
      </c>
      <c r="X168" t="s">
        <v>97</v>
      </c>
      <c r="Y168" t="s">
        <v>107</v>
      </c>
      <c r="Z168" t="s">
        <v>101</v>
      </c>
      <c r="AA168" t="s">
        <v>97</v>
      </c>
      <c r="AB168" t="s">
        <v>96</v>
      </c>
      <c r="AC168" t="s">
        <v>95</v>
      </c>
      <c r="AD168" t="s">
        <v>96</v>
      </c>
      <c r="AE168" t="s">
        <v>97</v>
      </c>
      <c r="AF168" t="s">
        <v>96</v>
      </c>
      <c r="AG168" t="s">
        <v>96</v>
      </c>
      <c r="AH168" t="s">
        <v>97</v>
      </c>
      <c r="AI168" t="s">
        <v>96</v>
      </c>
      <c r="AJ168" t="s">
        <v>101</v>
      </c>
      <c r="AK168" t="s">
        <v>96</v>
      </c>
      <c r="AL168" t="s">
        <v>97</v>
      </c>
      <c r="AM168" t="s">
        <v>96</v>
      </c>
      <c r="AN168" t="s">
        <v>97</v>
      </c>
      <c r="AO168" t="s">
        <v>96</v>
      </c>
      <c r="AP168" t="s">
        <v>97</v>
      </c>
      <c r="AQ168" t="s">
        <v>95</v>
      </c>
      <c r="AR168" t="s">
        <v>96</v>
      </c>
      <c r="AS168" t="s">
        <v>95</v>
      </c>
      <c r="AT168" t="s">
        <v>96</v>
      </c>
      <c r="AU168" t="s">
        <v>103</v>
      </c>
      <c r="AV168" t="s">
        <v>96</v>
      </c>
      <c r="AW168" t="s">
        <v>104</v>
      </c>
      <c r="AX168" t="s">
        <v>97</v>
      </c>
      <c r="AY168" t="s">
        <v>96</v>
      </c>
      <c r="AZ168" t="s">
        <v>101</v>
      </c>
      <c r="BA168" t="s">
        <v>97</v>
      </c>
      <c r="BB168" t="s">
        <v>96</v>
      </c>
      <c r="BC168" t="s">
        <v>104</v>
      </c>
      <c r="BD168" t="s">
        <v>101</v>
      </c>
      <c r="BE168" t="s">
        <v>208</v>
      </c>
      <c r="BF168" t="s">
        <v>97</v>
      </c>
      <c r="BG168" t="s">
        <v>95</v>
      </c>
      <c r="BH168" t="s">
        <v>96</v>
      </c>
    </row>
    <row r="169" spans="1:60" x14ac:dyDescent="0.3">
      <c r="A169" t="s">
        <v>203</v>
      </c>
      <c r="B169" s="206"/>
      <c r="C169" t="s">
        <v>229</v>
      </c>
      <c r="E169" t="s">
        <v>208</v>
      </c>
      <c r="F169" t="s">
        <v>208</v>
      </c>
      <c r="G169" t="s">
        <v>105</v>
      </c>
      <c r="H169" t="s">
        <v>103</v>
      </c>
      <c r="I169" t="s">
        <v>96</v>
      </c>
      <c r="J169" t="s">
        <v>97</v>
      </c>
      <c r="K169" t="s">
        <v>96</v>
      </c>
      <c r="L169" t="s">
        <v>103</v>
      </c>
      <c r="M169" t="s">
        <v>97</v>
      </c>
      <c r="N169" t="s">
        <v>95</v>
      </c>
      <c r="O169" t="s">
        <v>96</v>
      </c>
      <c r="P169" t="s">
        <v>107</v>
      </c>
      <c r="Q169" t="s">
        <v>107</v>
      </c>
      <c r="R169" t="s">
        <v>119</v>
      </c>
      <c r="S169" t="s">
        <v>225</v>
      </c>
      <c r="T169" t="s">
        <v>104</v>
      </c>
      <c r="U169" t="s">
        <v>96</v>
      </c>
      <c r="V169" t="s">
        <v>97</v>
      </c>
      <c r="W169" t="s">
        <v>101</v>
      </c>
      <c r="X169" t="s">
        <v>97</v>
      </c>
      <c r="Y169" t="s">
        <v>107</v>
      </c>
      <c r="Z169" t="s">
        <v>101</v>
      </c>
      <c r="AA169" t="s">
        <v>97</v>
      </c>
      <c r="AB169" t="s">
        <v>96</v>
      </c>
      <c r="AC169" t="s">
        <v>95</v>
      </c>
      <c r="AD169" t="s">
        <v>96</v>
      </c>
      <c r="AE169" t="s">
        <v>97</v>
      </c>
      <c r="AF169" t="s">
        <v>96</v>
      </c>
      <c r="AG169" t="s">
        <v>96</v>
      </c>
      <c r="AH169" t="s">
        <v>97</v>
      </c>
      <c r="AI169" t="s">
        <v>102</v>
      </c>
      <c r="AJ169" t="s">
        <v>101</v>
      </c>
      <c r="AK169" t="s">
        <v>96</v>
      </c>
      <c r="AL169" t="s">
        <v>97</v>
      </c>
      <c r="AM169" t="s">
        <v>96</v>
      </c>
      <c r="AN169" t="s">
        <v>97</v>
      </c>
      <c r="AO169" t="s">
        <v>96</v>
      </c>
      <c r="AP169" t="s">
        <v>97</v>
      </c>
      <c r="AQ169" t="s">
        <v>95</v>
      </c>
      <c r="AR169" t="s">
        <v>96</v>
      </c>
      <c r="AS169" t="s">
        <v>95</v>
      </c>
      <c r="AT169" t="s">
        <v>103</v>
      </c>
      <c r="AU169" t="s">
        <v>103</v>
      </c>
      <c r="AV169" t="s">
        <v>96</v>
      </c>
      <c r="AW169" t="s">
        <v>104</v>
      </c>
      <c r="AX169" t="s">
        <v>97</v>
      </c>
      <c r="AY169" t="s">
        <v>96</v>
      </c>
      <c r="AZ169" t="s">
        <v>101</v>
      </c>
      <c r="BA169" t="s">
        <v>103</v>
      </c>
      <c r="BB169" t="s">
        <v>96</v>
      </c>
      <c r="BC169" t="s">
        <v>97</v>
      </c>
      <c r="BD169" t="s">
        <v>96</v>
      </c>
      <c r="BE169" t="s">
        <v>101</v>
      </c>
      <c r="BF169" t="s">
        <v>102</v>
      </c>
      <c r="BG169" t="s">
        <v>95</v>
      </c>
      <c r="BH169" t="s">
        <v>96</v>
      </c>
    </row>
    <row r="170" spans="1:60" x14ac:dyDescent="0.3">
      <c r="A170" t="s">
        <v>203</v>
      </c>
      <c r="B170" s="206"/>
      <c r="C170" t="s">
        <v>213</v>
      </c>
      <c r="E170" t="s">
        <v>114</v>
      </c>
      <c r="F170" t="s">
        <v>114</v>
      </c>
      <c r="G170" t="s">
        <v>114</v>
      </c>
      <c r="H170" t="s">
        <v>114</v>
      </c>
      <c r="I170" t="s">
        <v>114</v>
      </c>
      <c r="J170" t="s">
        <v>114</v>
      </c>
      <c r="K170" t="s">
        <v>114</v>
      </c>
      <c r="L170" t="s">
        <v>116</v>
      </c>
      <c r="M170" t="s">
        <v>126</v>
      </c>
      <c r="N170" t="s">
        <v>126</v>
      </c>
      <c r="O170" t="s">
        <v>114</v>
      </c>
      <c r="P170" t="s">
        <v>114</v>
      </c>
      <c r="Q170" t="s">
        <v>105</v>
      </c>
      <c r="R170" t="s">
        <v>116</v>
      </c>
      <c r="S170" t="s">
        <v>114</v>
      </c>
      <c r="T170" t="s">
        <v>105</v>
      </c>
      <c r="U170" t="s">
        <v>116</v>
      </c>
      <c r="V170" t="s">
        <v>105</v>
      </c>
      <c r="W170" t="s">
        <v>105</v>
      </c>
      <c r="X170" t="s">
        <v>116</v>
      </c>
      <c r="Y170" t="s">
        <v>105</v>
      </c>
      <c r="Z170" t="s">
        <v>101</v>
      </c>
      <c r="AA170" t="s">
        <v>97</v>
      </c>
      <c r="AB170" t="s">
        <v>96</v>
      </c>
      <c r="AC170" t="s">
        <v>95</v>
      </c>
      <c r="AD170" t="s">
        <v>96</v>
      </c>
      <c r="AE170" t="s">
        <v>97</v>
      </c>
      <c r="AF170" t="s">
        <v>96</v>
      </c>
      <c r="AG170" t="s">
        <v>96</v>
      </c>
      <c r="AH170" t="s">
        <v>97</v>
      </c>
      <c r="AI170" t="s">
        <v>96</v>
      </c>
      <c r="AJ170" t="s">
        <v>101</v>
      </c>
      <c r="AK170" t="s">
        <v>96</v>
      </c>
      <c r="AL170" t="s">
        <v>97</v>
      </c>
      <c r="AM170" t="s">
        <v>96</v>
      </c>
      <c r="AN170" t="s">
        <v>97</v>
      </c>
      <c r="AO170" t="s">
        <v>103</v>
      </c>
      <c r="AP170" t="s">
        <v>97</v>
      </c>
      <c r="AQ170" t="s">
        <v>95</v>
      </c>
      <c r="AR170" t="s">
        <v>96</v>
      </c>
      <c r="AS170" t="s">
        <v>95</v>
      </c>
      <c r="AT170" t="s">
        <v>96</v>
      </c>
      <c r="AU170" t="s">
        <v>103</v>
      </c>
      <c r="AV170" t="s">
        <v>96</v>
      </c>
      <c r="AW170" t="s">
        <v>107</v>
      </c>
      <c r="AX170" t="s">
        <v>97</v>
      </c>
      <c r="AY170" t="s">
        <v>96</v>
      </c>
      <c r="AZ170" t="s">
        <v>101</v>
      </c>
      <c r="BA170" t="s">
        <v>97</v>
      </c>
      <c r="BB170" t="s">
        <v>96</v>
      </c>
      <c r="BC170" t="s">
        <v>102</v>
      </c>
      <c r="BD170" t="s">
        <v>96</v>
      </c>
      <c r="BE170" t="s">
        <v>101</v>
      </c>
      <c r="BF170" t="s">
        <v>97</v>
      </c>
      <c r="BG170" t="s">
        <v>95</v>
      </c>
      <c r="BH170" t="s">
        <v>114</v>
      </c>
    </row>
    <row r="171" spans="1:60" x14ac:dyDescent="0.3">
      <c r="A171" t="s">
        <v>203</v>
      </c>
      <c r="B171" s="206"/>
      <c r="C171" t="s">
        <v>223</v>
      </c>
      <c r="E171" t="s">
        <v>96</v>
      </c>
      <c r="F171" t="s">
        <v>107</v>
      </c>
      <c r="G171" t="s">
        <v>105</v>
      </c>
      <c r="H171" t="s">
        <v>97</v>
      </c>
      <c r="I171" t="s">
        <v>96</v>
      </c>
      <c r="J171" t="s">
        <v>97</v>
      </c>
      <c r="K171" t="s">
        <v>96</v>
      </c>
      <c r="L171" t="s">
        <v>103</v>
      </c>
      <c r="M171" t="s">
        <v>97</v>
      </c>
      <c r="N171" t="s">
        <v>95</v>
      </c>
      <c r="O171" t="s">
        <v>96</v>
      </c>
      <c r="P171" t="s">
        <v>107</v>
      </c>
      <c r="Q171" t="s">
        <v>107</v>
      </c>
      <c r="R171" t="s">
        <v>103</v>
      </c>
      <c r="S171" t="s">
        <v>96</v>
      </c>
      <c r="T171" t="s">
        <v>107</v>
      </c>
      <c r="U171" t="s">
        <v>102</v>
      </c>
      <c r="V171" t="s">
        <v>97</v>
      </c>
      <c r="W171" t="s">
        <v>101</v>
      </c>
      <c r="X171" t="s">
        <v>97</v>
      </c>
      <c r="Y171" t="s">
        <v>107</v>
      </c>
      <c r="Z171" t="s">
        <v>101</v>
      </c>
      <c r="AA171" t="s">
        <v>97</v>
      </c>
      <c r="AB171" t="s">
        <v>96</v>
      </c>
      <c r="AC171" t="s">
        <v>95</v>
      </c>
      <c r="AD171" t="s">
        <v>96</v>
      </c>
      <c r="AE171" t="s">
        <v>97</v>
      </c>
      <c r="AF171" t="s">
        <v>96</v>
      </c>
      <c r="AG171" t="s">
        <v>96</v>
      </c>
      <c r="AH171" t="s">
        <v>97</v>
      </c>
      <c r="AI171" t="s">
        <v>102</v>
      </c>
      <c r="AJ171" t="s">
        <v>101</v>
      </c>
      <c r="AK171" t="s">
        <v>96</v>
      </c>
      <c r="AL171" t="s">
        <v>97</v>
      </c>
      <c r="AM171" t="s">
        <v>96</v>
      </c>
      <c r="AN171" t="s">
        <v>97</v>
      </c>
      <c r="AO171" t="s">
        <v>96</v>
      </c>
      <c r="AP171" t="s">
        <v>97</v>
      </c>
      <c r="AQ171" t="s">
        <v>95</v>
      </c>
      <c r="AR171" t="s">
        <v>96</v>
      </c>
      <c r="AS171" t="s">
        <v>95</v>
      </c>
      <c r="AT171" t="s">
        <v>96</v>
      </c>
      <c r="AU171" t="s">
        <v>103</v>
      </c>
      <c r="AV171" t="s">
        <v>96</v>
      </c>
      <c r="AW171" t="s">
        <v>104</v>
      </c>
      <c r="AX171" t="s">
        <v>97</v>
      </c>
      <c r="AY171" t="s">
        <v>96</v>
      </c>
      <c r="AZ171" t="s">
        <v>101</v>
      </c>
      <c r="BA171" t="s">
        <v>103</v>
      </c>
      <c r="BB171" t="s">
        <v>96</v>
      </c>
      <c r="BC171" t="s">
        <v>97</v>
      </c>
      <c r="BD171" t="s">
        <v>96</v>
      </c>
      <c r="BE171" t="s">
        <v>101</v>
      </c>
      <c r="BF171" t="s">
        <v>102</v>
      </c>
      <c r="BG171" t="s">
        <v>95</v>
      </c>
      <c r="BH171" t="s">
        <v>96</v>
      </c>
    </row>
    <row r="172" spans="1:60" x14ac:dyDescent="0.3">
      <c r="A172" t="s">
        <v>203</v>
      </c>
      <c r="B172" s="206"/>
      <c r="C172" t="s">
        <v>221</v>
      </c>
      <c r="E172" t="s">
        <v>208</v>
      </c>
      <c r="F172" t="s">
        <v>208</v>
      </c>
      <c r="G172" t="s">
        <v>105</v>
      </c>
      <c r="H172" t="s">
        <v>116</v>
      </c>
      <c r="I172" t="s">
        <v>208</v>
      </c>
      <c r="J172" t="s">
        <v>208</v>
      </c>
      <c r="K172" t="s">
        <v>96</v>
      </c>
      <c r="L172" t="s">
        <v>103</v>
      </c>
      <c r="M172" t="s">
        <v>97</v>
      </c>
      <c r="N172" t="s">
        <v>95</v>
      </c>
      <c r="O172" t="s">
        <v>96</v>
      </c>
      <c r="P172" t="s">
        <v>107</v>
      </c>
      <c r="Q172" t="s">
        <v>107</v>
      </c>
      <c r="R172" t="s">
        <v>103</v>
      </c>
      <c r="S172" t="s">
        <v>96</v>
      </c>
      <c r="T172" t="s">
        <v>101</v>
      </c>
      <c r="U172" t="s">
        <v>114</v>
      </c>
      <c r="V172" t="s">
        <v>97</v>
      </c>
      <c r="W172" t="s">
        <v>101</v>
      </c>
      <c r="X172" t="s">
        <v>97</v>
      </c>
      <c r="Y172" t="s">
        <v>107</v>
      </c>
      <c r="Z172" t="s">
        <v>101</v>
      </c>
      <c r="AA172" t="s">
        <v>97</v>
      </c>
      <c r="AB172" t="s">
        <v>96</v>
      </c>
      <c r="AC172" t="s">
        <v>95</v>
      </c>
      <c r="AD172" t="s">
        <v>96</v>
      </c>
      <c r="AE172" t="s">
        <v>97</v>
      </c>
      <c r="AF172" t="s">
        <v>96</v>
      </c>
      <c r="AG172" t="s">
        <v>96</v>
      </c>
      <c r="AH172" t="s">
        <v>97</v>
      </c>
      <c r="AI172" t="s">
        <v>102</v>
      </c>
      <c r="AJ172" t="s">
        <v>101</v>
      </c>
      <c r="AK172" t="s">
        <v>96</v>
      </c>
      <c r="AL172" t="s">
        <v>97</v>
      </c>
      <c r="AM172" t="s">
        <v>96</v>
      </c>
      <c r="AN172" t="s">
        <v>97</v>
      </c>
      <c r="AO172" t="s">
        <v>96</v>
      </c>
      <c r="AP172" t="s">
        <v>97</v>
      </c>
      <c r="AQ172" t="s">
        <v>95</v>
      </c>
      <c r="AR172" t="s">
        <v>96</v>
      </c>
      <c r="AS172" t="s">
        <v>95</v>
      </c>
      <c r="AT172" t="s">
        <v>96</v>
      </c>
      <c r="AU172" t="s">
        <v>103</v>
      </c>
      <c r="AV172" t="s">
        <v>96</v>
      </c>
      <c r="AW172" t="s">
        <v>104</v>
      </c>
      <c r="AX172" t="s">
        <v>97</v>
      </c>
      <c r="AY172" t="s">
        <v>96</v>
      </c>
      <c r="AZ172" t="s">
        <v>101</v>
      </c>
      <c r="BA172" t="s">
        <v>103</v>
      </c>
      <c r="BB172" t="s">
        <v>96</v>
      </c>
      <c r="BC172" t="s">
        <v>97</v>
      </c>
      <c r="BD172" t="s">
        <v>96</v>
      </c>
      <c r="BE172" t="s">
        <v>101</v>
      </c>
      <c r="BF172" t="s">
        <v>102</v>
      </c>
      <c r="BG172" t="s">
        <v>95</v>
      </c>
      <c r="BH172" t="s">
        <v>96</v>
      </c>
    </row>
    <row r="173" spans="1:60" x14ac:dyDescent="0.3">
      <c r="A173" t="s">
        <v>203</v>
      </c>
      <c r="B173" s="206"/>
      <c r="C173" t="s">
        <v>227</v>
      </c>
      <c r="E173" t="s">
        <v>208</v>
      </c>
      <c r="F173" t="s">
        <v>208</v>
      </c>
      <c r="G173" t="s">
        <v>208</v>
      </c>
      <c r="H173" t="s">
        <v>97</v>
      </c>
      <c r="I173" t="s">
        <v>96</v>
      </c>
      <c r="J173" t="s">
        <v>116</v>
      </c>
      <c r="K173" t="s">
        <v>114</v>
      </c>
      <c r="L173" t="s">
        <v>116</v>
      </c>
      <c r="M173" t="s">
        <v>116</v>
      </c>
      <c r="N173" t="s">
        <v>126</v>
      </c>
      <c r="O173" t="s">
        <v>114</v>
      </c>
      <c r="P173" t="s">
        <v>126</v>
      </c>
      <c r="Q173" t="s">
        <v>105</v>
      </c>
      <c r="R173" t="s">
        <v>116</v>
      </c>
      <c r="S173" t="s">
        <v>96</v>
      </c>
      <c r="T173" t="s">
        <v>97</v>
      </c>
      <c r="U173" t="s">
        <v>97</v>
      </c>
      <c r="V173" t="s">
        <v>101</v>
      </c>
      <c r="W173" t="s">
        <v>105</v>
      </c>
      <c r="X173" t="s">
        <v>97</v>
      </c>
      <c r="Y173" t="s">
        <v>107</v>
      </c>
      <c r="Z173" t="s">
        <v>101</v>
      </c>
      <c r="AA173" t="s">
        <v>97</v>
      </c>
      <c r="AB173" t="s">
        <v>96</v>
      </c>
      <c r="AC173" t="s">
        <v>95</v>
      </c>
      <c r="AD173" t="s">
        <v>96</v>
      </c>
      <c r="AE173" t="s">
        <v>97</v>
      </c>
      <c r="AF173" t="s">
        <v>96</v>
      </c>
      <c r="AG173" t="s">
        <v>96</v>
      </c>
      <c r="AH173" t="s">
        <v>97</v>
      </c>
      <c r="AI173" t="s">
        <v>96</v>
      </c>
      <c r="AJ173" t="s">
        <v>101</v>
      </c>
      <c r="AK173" t="s">
        <v>96</v>
      </c>
      <c r="AL173" t="s">
        <v>97</v>
      </c>
      <c r="AM173" t="s">
        <v>96</v>
      </c>
      <c r="AN173" t="s">
        <v>97</v>
      </c>
      <c r="AO173" t="s">
        <v>96</v>
      </c>
      <c r="AP173" t="s">
        <v>97</v>
      </c>
      <c r="AQ173" t="s">
        <v>95</v>
      </c>
      <c r="AR173" t="s">
        <v>96</v>
      </c>
      <c r="AS173" t="s">
        <v>95</v>
      </c>
      <c r="AT173" t="s">
        <v>96</v>
      </c>
      <c r="AU173" t="s">
        <v>103</v>
      </c>
      <c r="AV173" t="s">
        <v>96</v>
      </c>
      <c r="AW173" t="s">
        <v>104</v>
      </c>
      <c r="AX173" t="s">
        <v>97</v>
      </c>
      <c r="AY173" t="s">
        <v>96</v>
      </c>
      <c r="AZ173" t="s">
        <v>101</v>
      </c>
      <c r="BA173" t="s">
        <v>103</v>
      </c>
      <c r="BB173" t="s">
        <v>96</v>
      </c>
      <c r="BC173" t="s">
        <v>104</v>
      </c>
      <c r="BD173" t="s">
        <v>96</v>
      </c>
      <c r="BE173" t="s">
        <v>101</v>
      </c>
      <c r="BF173" t="s">
        <v>97</v>
      </c>
      <c r="BG173" t="s">
        <v>95</v>
      </c>
      <c r="BH173" t="s">
        <v>96</v>
      </c>
    </row>
    <row r="174" spans="1:60" x14ac:dyDescent="0.3">
      <c r="A174" t="s">
        <v>203</v>
      </c>
      <c r="B174" s="206"/>
      <c r="C174" t="s">
        <v>224</v>
      </c>
      <c r="E174" t="s">
        <v>208</v>
      </c>
      <c r="F174" t="s">
        <v>208</v>
      </c>
      <c r="G174" t="s">
        <v>208</v>
      </c>
      <c r="H174" t="s">
        <v>97</v>
      </c>
      <c r="I174" t="s">
        <v>96</v>
      </c>
      <c r="J174" t="s">
        <v>97</v>
      </c>
      <c r="K174" t="s">
        <v>102</v>
      </c>
      <c r="L174" t="s">
        <v>97</v>
      </c>
      <c r="M174" t="s">
        <v>97</v>
      </c>
      <c r="N174" t="s">
        <v>95</v>
      </c>
      <c r="O174" t="s">
        <v>98</v>
      </c>
      <c r="P174" t="s">
        <v>248</v>
      </c>
      <c r="Q174" t="s">
        <v>247</v>
      </c>
      <c r="R174" t="s">
        <v>214</v>
      </c>
      <c r="S174" t="s">
        <v>96</v>
      </c>
      <c r="T174" t="s">
        <v>105</v>
      </c>
      <c r="U174" t="s">
        <v>97</v>
      </c>
      <c r="V174" t="s">
        <v>104</v>
      </c>
      <c r="W174" t="s">
        <v>101</v>
      </c>
      <c r="X174" t="s">
        <v>97</v>
      </c>
      <c r="Y174" t="s">
        <v>107</v>
      </c>
      <c r="Z174" t="s">
        <v>101</v>
      </c>
      <c r="AA174" t="s">
        <v>97</v>
      </c>
      <c r="AB174" t="s">
        <v>96</v>
      </c>
      <c r="AC174" t="s">
        <v>95</v>
      </c>
      <c r="AD174" t="s">
        <v>96</v>
      </c>
      <c r="AE174" t="s">
        <v>97</v>
      </c>
      <c r="AF174" t="s">
        <v>96</v>
      </c>
      <c r="AG174" t="s">
        <v>96</v>
      </c>
      <c r="AH174" t="s">
        <v>97</v>
      </c>
      <c r="AI174" t="s">
        <v>98</v>
      </c>
      <c r="AJ174" t="s">
        <v>101</v>
      </c>
      <c r="AK174" t="s">
        <v>96</v>
      </c>
      <c r="AL174" t="s">
        <v>97</v>
      </c>
      <c r="AM174" t="s">
        <v>96</v>
      </c>
      <c r="AN174" t="s">
        <v>97</v>
      </c>
      <c r="AO174" t="s">
        <v>96</v>
      </c>
      <c r="AP174" t="s">
        <v>97</v>
      </c>
      <c r="AQ174" t="s">
        <v>95</v>
      </c>
      <c r="AR174" t="s">
        <v>96</v>
      </c>
      <c r="AS174" t="s">
        <v>95</v>
      </c>
      <c r="AT174" t="s">
        <v>96</v>
      </c>
      <c r="AU174" t="s">
        <v>103</v>
      </c>
      <c r="AV174" t="s">
        <v>96</v>
      </c>
      <c r="AW174" t="s">
        <v>104</v>
      </c>
      <c r="AX174" t="s">
        <v>97</v>
      </c>
      <c r="AY174" t="s">
        <v>96</v>
      </c>
      <c r="AZ174" t="s">
        <v>101</v>
      </c>
      <c r="BA174" t="s">
        <v>97</v>
      </c>
      <c r="BB174" t="s">
        <v>96</v>
      </c>
      <c r="BC174" t="s">
        <v>104</v>
      </c>
      <c r="BD174" t="s">
        <v>103</v>
      </c>
      <c r="BE174" t="s">
        <v>101</v>
      </c>
      <c r="BF174" t="s">
        <v>97</v>
      </c>
      <c r="BG174" t="s">
        <v>95</v>
      </c>
      <c r="BH174" t="s">
        <v>96</v>
      </c>
    </row>
    <row r="175" spans="1:60" x14ac:dyDescent="0.3">
      <c r="A175" t="s">
        <v>203</v>
      </c>
      <c r="B175" s="206"/>
      <c r="C175" t="s">
        <v>212</v>
      </c>
      <c r="E175" t="s">
        <v>208</v>
      </c>
      <c r="F175" t="s">
        <v>208</v>
      </c>
      <c r="G175" t="s">
        <v>105</v>
      </c>
      <c r="H175" t="s">
        <v>97</v>
      </c>
      <c r="I175" t="s">
        <v>96</v>
      </c>
      <c r="J175" t="s">
        <v>103</v>
      </c>
      <c r="K175" t="s">
        <v>96</v>
      </c>
      <c r="L175" t="s">
        <v>103</v>
      </c>
      <c r="M175" t="s">
        <v>97</v>
      </c>
      <c r="N175" t="s">
        <v>95</v>
      </c>
      <c r="O175" t="s">
        <v>96</v>
      </c>
      <c r="P175" t="s">
        <v>107</v>
      </c>
      <c r="Q175" t="s">
        <v>101</v>
      </c>
      <c r="R175" t="s">
        <v>103</v>
      </c>
      <c r="S175" t="s">
        <v>96</v>
      </c>
      <c r="T175" t="s">
        <v>103</v>
      </c>
      <c r="U175" t="s">
        <v>96</v>
      </c>
      <c r="V175" t="s">
        <v>97</v>
      </c>
      <c r="W175" t="s">
        <v>101</v>
      </c>
      <c r="X175" t="s">
        <v>97</v>
      </c>
      <c r="Y175" t="s">
        <v>107</v>
      </c>
      <c r="Z175" t="s">
        <v>101</v>
      </c>
      <c r="AA175" t="s">
        <v>97</v>
      </c>
      <c r="AB175" t="s">
        <v>96</v>
      </c>
      <c r="AC175" t="s">
        <v>95</v>
      </c>
      <c r="AD175" t="s">
        <v>96</v>
      </c>
      <c r="AE175" t="s">
        <v>97</v>
      </c>
      <c r="AF175" t="s">
        <v>96</v>
      </c>
      <c r="AG175" t="s">
        <v>96</v>
      </c>
      <c r="AH175" t="s">
        <v>97</v>
      </c>
      <c r="AI175" t="s">
        <v>102</v>
      </c>
      <c r="AJ175" t="s">
        <v>101</v>
      </c>
      <c r="AK175" t="s">
        <v>96</v>
      </c>
      <c r="AL175" t="s">
        <v>97</v>
      </c>
      <c r="AM175" t="s">
        <v>96</v>
      </c>
      <c r="AN175" t="s">
        <v>97</v>
      </c>
      <c r="AO175" t="s">
        <v>96</v>
      </c>
      <c r="AP175" t="s">
        <v>97</v>
      </c>
      <c r="AQ175" t="s">
        <v>95</v>
      </c>
      <c r="AR175" t="s">
        <v>96</v>
      </c>
      <c r="AS175" t="s">
        <v>95</v>
      </c>
      <c r="AT175" t="s">
        <v>96</v>
      </c>
      <c r="AU175" t="s">
        <v>103</v>
      </c>
      <c r="AV175" t="s">
        <v>96</v>
      </c>
      <c r="AW175" t="s">
        <v>104</v>
      </c>
      <c r="AX175" t="s">
        <v>97</v>
      </c>
      <c r="AY175" t="s">
        <v>96</v>
      </c>
      <c r="AZ175" t="s">
        <v>101</v>
      </c>
      <c r="BA175" t="s">
        <v>96</v>
      </c>
      <c r="BB175" t="s">
        <v>96</v>
      </c>
      <c r="BC175" t="s">
        <v>97</v>
      </c>
      <c r="BD175" t="s">
        <v>96</v>
      </c>
      <c r="BE175" t="s">
        <v>101</v>
      </c>
      <c r="BF175" t="s">
        <v>102</v>
      </c>
      <c r="BG175" t="s">
        <v>95</v>
      </c>
      <c r="BH175" t="s">
        <v>96</v>
      </c>
    </row>
    <row r="176" spans="1:60" x14ac:dyDescent="0.3">
      <c r="A176" t="s">
        <v>203</v>
      </c>
      <c r="B176" s="206"/>
      <c r="C176" t="s">
        <v>238</v>
      </c>
      <c r="E176" t="s">
        <v>208</v>
      </c>
      <c r="F176" t="s">
        <v>208</v>
      </c>
      <c r="G176" t="s">
        <v>97</v>
      </c>
      <c r="H176" t="s">
        <v>97</v>
      </c>
      <c r="I176" t="s">
        <v>209</v>
      </c>
      <c r="J176" t="s">
        <v>97</v>
      </c>
      <c r="K176" t="s">
        <v>98</v>
      </c>
      <c r="L176" t="s">
        <v>97</v>
      </c>
      <c r="M176" t="s">
        <v>97</v>
      </c>
      <c r="N176" t="s">
        <v>126</v>
      </c>
      <c r="O176" t="s">
        <v>114</v>
      </c>
      <c r="P176" t="s">
        <v>105</v>
      </c>
      <c r="Q176" t="s">
        <v>105</v>
      </c>
      <c r="R176" t="s">
        <v>116</v>
      </c>
      <c r="S176" t="s">
        <v>114</v>
      </c>
      <c r="T176" t="s">
        <v>105</v>
      </c>
      <c r="U176" t="s">
        <v>116</v>
      </c>
      <c r="V176" t="s">
        <v>126</v>
      </c>
      <c r="W176" t="s">
        <v>101</v>
      </c>
      <c r="X176" t="s">
        <v>97</v>
      </c>
      <c r="Y176" t="s">
        <v>107</v>
      </c>
      <c r="Z176" t="s">
        <v>101</v>
      </c>
      <c r="AA176" t="s">
        <v>97</v>
      </c>
      <c r="AB176" t="s">
        <v>96</v>
      </c>
      <c r="AC176" t="s">
        <v>95</v>
      </c>
      <c r="AD176" t="s">
        <v>96</v>
      </c>
      <c r="AE176" t="s">
        <v>97</v>
      </c>
      <c r="AF176" t="s">
        <v>96</v>
      </c>
      <c r="AG176" t="s">
        <v>96</v>
      </c>
      <c r="AH176" t="s">
        <v>97</v>
      </c>
      <c r="AI176" t="s">
        <v>96</v>
      </c>
      <c r="AJ176" t="s">
        <v>101</v>
      </c>
      <c r="AK176" t="s">
        <v>96</v>
      </c>
      <c r="AL176" t="s">
        <v>103</v>
      </c>
      <c r="AM176" t="s">
        <v>96</v>
      </c>
      <c r="AN176" t="s">
        <v>97</v>
      </c>
      <c r="AO176" t="s">
        <v>96</v>
      </c>
      <c r="AP176" t="s">
        <v>97</v>
      </c>
      <c r="AQ176" t="s">
        <v>95</v>
      </c>
      <c r="AR176" t="s">
        <v>96</v>
      </c>
      <c r="AS176" t="s">
        <v>95</v>
      </c>
      <c r="AT176" t="s">
        <v>96</v>
      </c>
      <c r="AU176" t="s">
        <v>103</v>
      </c>
      <c r="AV176" t="s">
        <v>96</v>
      </c>
      <c r="AW176" t="s">
        <v>104</v>
      </c>
      <c r="AX176" t="s">
        <v>103</v>
      </c>
      <c r="AY176" t="s">
        <v>96</v>
      </c>
      <c r="AZ176" t="s">
        <v>101</v>
      </c>
      <c r="BA176" t="s">
        <v>97</v>
      </c>
      <c r="BB176" t="s">
        <v>96</v>
      </c>
      <c r="BC176" t="s">
        <v>102</v>
      </c>
      <c r="BD176" t="s">
        <v>96</v>
      </c>
      <c r="BE176" t="s">
        <v>101</v>
      </c>
      <c r="BF176" t="s">
        <v>97</v>
      </c>
      <c r="BG176" t="s">
        <v>95</v>
      </c>
      <c r="BH176" t="s">
        <v>114</v>
      </c>
    </row>
    <row r="177" spans="1:60" x14ac:dyDescent="0.3">
      <c r="A177" t="s">
        <v>203</v>
      </c>
      <c r="B177" s="206"/>
      <c r="C177" t="s">
        <v>205</v>
      </c>
      <c r="E177" t="s">
        <v>208</v>
      </c>
      <c r="F177" t="s">
        <v>208</v>
      </c>
      <c r="G177" t="s">
        <v>105</v>
      </c>
      <c r="H177" t="s">
        <v>103</v>
      </c>
      <c r="I177" t="s">
        <v>97</v>
      </c>
      <c r="J177" t="s">
        <v>97</v>
      </c>
      <c r="K177" t="s">
        <v>96</v>
      </c>
      <c r="L177" t="s">
        <v>103</v>
      </c>
      <c r="M177" t="s">
        <v>97</v>
      </c>
      <c r="N177" t="s">
        <v>95</v>
      </c>
      <c r="O177" t="s">
        <v>96</v>
      </c>
      <c r="P177" t="s">
        <v>107</v>
      </c>
      <c r="Q177" t="s">
        <v>101</v>
      </c>
      <c r="R177" t="s">
        <v>103</v>
      </c>
      <c r="S177" t="s">
        <v>96</v>
      </c>
      <c r="T177" t="s">
        <v>107</v>
      </c>
      <c r="U177" t="s">
        <v>96</v>
      </c>
      <c r="V177" t="s">
        <v>97</v>
      </c>
      <c r="W177" t="s">
        <v>101</v>
      </c>
      <c r="X177" t="s">
        <v>97</v>
      </c>
      <c r="Y177" t="s">
        <v>107</v>
      </c>
      <c r="Z177" t="s">
        <v>101</v>
      </c>
      <c r="AA177" t="s">
        <v>97</v>
      </c>
      <c r="AB177" t="s">
        <v>96</v>
      </c>
      <c r="AC177" t="s">
        <v>95</v>
      </c>
      <c r="AD177" t="s">
        <v>96</v>
      </c>
      <c r="AE177" t="s">
        <v>97</v>
      </c>
      <c r="AF177" t="s">
        <v>96</v>
      </c>
      <c r="AG177" t="s">
        <v>96</v>
      </c>
      <c r="AH177" t="s">
        <v>97</v>
      </c>
      <c r="AI177" t="s">
        <v>102</v>
      </c>
      <c r="AJ177" t="s">
        <v>101</v>
      </c>
      <c r="AK177" t="s">
        <v>96</v>
      </c>
      <c r="AL177" t="s">
        <v>97</v>
      </c>
      <c r="AM177" t="s">
        <v>96</v>
      </c>
      <c r="AN177" t="s">
        <v>97</v>
      </c>
      <c r="AO177" t="s">
        <v>96</v>
      </c>
      <c r="AP177" t="s">
        <v>97</v>
      </c>
      <c r="AQ177" t="s">
        <v>95</v>
      </c>
      <c r="AR177" t="s">
        <v>96</v>
      </c>
      <c r="AS177" t="s">
        <v>95</v>
      </c>
      <c r="AT177" t="s">
        <v>96</v>
      </c>
      <c r="AU177" t="s">
        <v>103</v>
      </c>
      <c r="AV177" t="s">
        <v>96</v>
      </c>
      <c r="AW177" t="s">
        <v>104</v>
      </c>
      <c r="AX177" t="s">
        <v>97</v>
      </c>
      <c r="AY177" t="s">
        <v>96</v>
      </c>
      <c r="AZ177" t="s">
        <v>101</v>
      </c>
      <c r="BA177" t="s">
        <v>103</v>
      </c>
      <c r="BB177" t="s">
        <v>96</v>
      </c>
      <c r="BC177" t="s">
        <v>97</v>
      </c>
      <c r="BD177" t="s">
        <v>96</v>
      </c>
      <c r="BE177" t="s">
        <v>101</v>
      </c>
      <c r="BF177" t="s">
        <v>102</v>
      </c>
      <c r="BG177" t="s">
        <v>95</v>
      </c>
      <c r="BH177" t="s">
        <v>96</v>
      </c>
    </row>
    <row r="178" spans="1:60" x14ac:dyDescent="0.3">
      <c r="A178" t="s">
        <v>203</v>
      </c>
      <c r="B178" s="206"/>
      <c r="C178" t="s">
        <v>220</v>
      </c>
      <c r="E178" t="s">
        <v>208</v>
      </c>
      <c r="F178" t="s">
        <v>208</v>
      </c>
      <c r="G178" t="s">
        <v>208</v>
      </c>
      <c r="H178" t="s">
        <v>208</v>
      </c>
      <c r="I178" t="s">
        <v>208</v>
      </c>
      <c r="J178" t="s">
        <v>97</v>
      </c>
      <c r="K178" t="s">
        <v>96</v>
      </c>
      <c r="L178" t="s">
        <v>97</v>
      </c>
      <c r="M178" t="s">
        <v>97</v>
      </c>
      <c r="N178" t="s">
        <v>114</v>
      </c>
      <c r="O178" t="s">
        <v>114</v>
      </c>
      <c r="P178" t="s">
        <v>208</v>
      </c>
      <c r="Q178" t="s">
        <v>105</v>
      </c>
      <c r="R178" t="s">
        <v>116</v>
      </c>
      <c r="S178" t="s">
        <v>114</v>
      </c>
      <c r="T178" t="s">
        <v>105</v>
      </c>
      <c r="U178" t="s">
        <v>116</v>
      </c>
      <c r="V178" t="s">
        <v>105</v>
      </c>
      <c r="W178" t="s">
        <v>101</v>
      </c>
      <c r="X178" t="s">
        <v>97</v>
      </c>
      <c r="Y178" t="s">
        <v>107</v>
      </c>
      <c r="Z178" t="s">
        <v>101</v>
      </c>
      <c r="AA178" t="s">
        <v>97</v>
      </c>
      <c r="AB178" t="s">
        <v>96</v>
      </c>
      <c r="AC178" t="s">
        <v>95</v>
      </c>
      <c r="AD178" t="s">
        <v>96</v>
      </c>
      <c r="AE178" t="s">
        <v>97</v>
      </c>
      <c r="AF178" t="s">
        <v>96</v>
      </c>
      <c r="AG178" t="s">
        <v>96</v>
      </c>
      <c r="AH178" t="s">
        <v>97</v>
      </c>
      <c r="AI178" t="s">
        <v>96</v>
      </c>
      <c r="AJ178" t="s">
        <v>101</v>
      </c>
      <c r="AK178" t="s">
        <v>96</v>
      </c>
      <c r="AL178" t="s">
        <v>97</v>
      </c>
      <c r="AM178" t="s">
        <v>96</v>
      </c>
      <c r="AN178" t="s">
        <v>97</v>
      </c>
      <c r="AO178" t="s">
        <v>96</v>
      </c>
      <c r="AP178" t="s">
        <v>97</v>
      </c>
      <c r="AQ178" t="s">
        <v>95</v>
      </c>
      <c r="AR178" t="s">
        <v>96</v>
      </c>
      <c r="AS178" t="s">
        <v>95</v>
      </c>
      <c r="AT178" t="s">
        <v>96</v>
      </c>
      <c r="AU178" t="s">
        <v>103</v>
      </c>
      <c r="AV178" t="s">
        <v>96</v>
      </c>
      <c r="AW178" t="s">
        <v>104</v>
      </c>
      <c r="AX178" t="s">
        <v>97</v>
      </c>
      <c r="AY178" t="s">
        <v>96</v>
      </c>
      <c r="AZ178" t="s">
        <v>101</v>
      </c>
      <c r="BA178" t="s">
        <v>97</v>
      </c>
      <c r="BB178" t="s">
        <v>96</v>
      </c>
      <c r="BC178" t="s">
        <v>104</v>
      </c>
      <c r="BD178" t="s">
        <v>96</v>
      </c>
      <c r="BE178" t="s">
        <v>101</v>
      </c>
      <c r="BF178" t="s">
        <v>97</v>
      </c>
      <c r="BG178" t="s">
        <v>95</v>
      </c>
      <c r="BH178" t="s">
        <v>96</v>
      </c>
    </row>
    <row r="179" spans="1:60" x14ac:dyDescent="0.3">
      <c r="A179" t="s">
        <v>203</v>
      </c>
      <c r="B179" s="206"/>
      <c r="C179" t="s">
        <v>236</v>
      </c>
      <c r="E179" t="s">
        <v>96</v>
      </c>
      <c r="F179" t="s">
        <v>96</v>
      </c>
      <c r="G179" t="s">
        <v>209</v>
      </c>
      <c r="H179" t="s">
        <v>232</v>
      </c>
      <c r="I179" t="s">
        <v>96</v>
      </c>
      <c r="J179" t="s">
        <v>97</v>
      </c>
      <c r="K179" t="s">
        <v>96</v>
      </c>
      <c r="L179" t="s">
        <v>97</v>
      </c>
      <c r="M179" t="s">
        <v>97</v>
      </c>
      <c r="N179" t="s">
        <v>104</v>
      </c>
      <c r="O179" t="s">
        <v>96</v>
      </c>
      <c r="P179" t="s">
        <v>208</v>
      </c>
      <c r="Q179" t="s">
        <v>95</v>
      </c>
      <c r="R179" t="s">
        <v>111</v>
      </c>
      <c r="S179" t="s">
        <v>97</v>
      </c>
      <c r="T179" t="s">
        <v>107</v>
      </c>
      <c r="U179" t="s">
        <v>97</v>
      </c>
      <c r="V179" t="s">
        <v>123</v>
      </c>
      <c r="W179" t="s">
        <v>101</v>
      </c>
      <c r="X179" t="s">
        <v>97</v>
      </c>
      <c r="Y179" t="s">
        <v>107</v>
      </c>
      <c r="Z179" t="s">
        <v>101</v>
      </c>
      <c r="AA179" t="s">
        <v>97</v>
      </c>
      <c r="AB179" t="s">
        <v>96</v>
      </c>
      <c r="AC179" t="s">
        <v>95</v>
      </c>
      <c r="AD179" t="s">
        <v>96</v>
      </c>
      <c r="AE179" t="s">
        <v>97</v>
      </c>
      <c r="AF179" t="s">
        <v>96</v>
      </c>
      <c r="AG179" t="s">
        <v>96</v>
      </c>
      <c r="AH179" t="s">
        <v>97</v>
      </c>
      <c r="AI179" t="s">
        <v>96</v>
      </c>
      <c r="AJ179" t="s">
        <v>101</v>
      </c>
      <c r="AK179" t="s">
        <v>96</v>
      </c>
      <c r="AL179" t="s">
        <v>103</v>
      </c>
      <c r="AM179" t="s">
        <v>96</v>
      </c>
      <c r="AN179" t="s">
        <v>97</v>
      </c>
      <c r="AO179" t="s">
        <v>96</v>
      </c>
      <c r="AP179" t="s">
        <v>97</v>
      </c>
      <c r="AQ179" t="s">
        <v>95</v>
      </c>
      <c r="AR179" t="s">
        <v>96</v>
      </c>
      <c r="AS179" t="s">
        <v>95</v>
      </c>
      <c r="AT179" t="s">
        <v>96</v>
      </c>
      <c r="AU179" t="s">
        <v>103</v>
      </c>
      <c r="AV179" t="s">
        <v>96</v>
      </c>
      <c r="AW179" t="s">
        <v>104</v>
      </c>
      <c r="AX179" t="s">
        <v>97</v>
      </c>
      <c r="AY179" t="s">
        <v>96</v>
      </c>
      <c r="AZ179" t="s">
        <v>97</v>
      </c>
      <c r="BA179" t="s">
        <v>97</v>
      </c>
      <c r="BB179" t="s">
        <v>96</v>
      </c>
      <c r="BC179" t="s">
        <v>104</v>
      </c>
      <c r="BD179" t="s">
        <v>103</v>
      </c>
      <c r="BE179" t="s">
        <v>101</v>
      </c>
      <c r="BF179" t="s">
        <v>97</v>
      </c>
      <c r="BG179" t="s">
        <v>95</v>
      </c>
      <c r="BH179" t="s">
        <v>126</v>
      </c>
    </row>
    <row r="180" spans="1:60" x14ac:dyDescent="0.3">
      <c r="A180" t="s">
        <v>203</v>
      </c>
      <c r="B180" s="206"/>
      <c r="C180" t="s">
        <v>216</v>
      </c>
      <c r="E180" t="s">
        <v>208</v>
      </c>
      <c r="F180" t="s">
        <v>208</v>
      </c>
      <c r="G180" t="s">
        <v>208</v>
      </c>
      <c r="H180" t="s">
        <v>97</v>
      </c>
      <c r="I180" t="s">
        <v>96</v>
      </c>
      <c r="J180" t="s">
        <v>97</v>
      </c>
      <c r="K180" t="s">
        <v>96</v>
      </c>
      <c r="L180" t="s">
        <v>97</v>
      </c>
      <c r="M180" t="s">
        <v>97</v>
      </c>
      <c r="N180" t="s">
        <v>95</v>
      </c>
      <c r="O180" t="s">
        <v>114</v>
      </c>
      <c r="P180" t="s">
        <v>105</v>
      </c>
      <c r="Q180" t="s">
        <v>101</v>
      </c>
      <c r="R180" t="s">
        <v>97</v>
      </c>
      <c r="S180" t="s">
        <v>96</v>
      </c>
      <c r="T180" t="s">
        <v>107</v>
      </c>
      <c r="U180" t="s">
        <v>97</v>
      </c>
      <c r="V180" t="s">
        <v>100</v>
      </c>
      <c r="W180" t="s">
        <v>101</v>
      </c>
      <c r="X180" t="s">
        <v>97</v>
      </c>
      <c r="Y180" t="s">
        <v>107</v>
      </c>
      <c r="Z180" t="s">
        <v>101</v>
      </c>
      <c r="AA180" t="s">
        <v>97</v>
      </c>
      <c r="AB180" t="s">
        <v>96</v>
      </c>
      <c r="AC180" t="s">
        <v>95</v>
      </c>
      <c r="AD180" t="s">
        <v>103</v>
      </c>
      <c r="AE180" t="s">
        <v>97</v>
      </c>
      <c r="AF180" t="s">
        <v>96</v>
      </c>
      <c r="AG180" t="s">
        <v>96</v>
      </c>
      <c r="AH180" t="s">
        <v>97</v>
      </c>
      <c r="AI180" t="s">
        <v>96</v>
      </c>
      <c r="AJ180" t="s">
        <v>101</v>
      </c>
      <c r="AK180" t="s">
        <v>96</v>
      </c>
      <c r="AL180" t="s">
        <v>97</v>
      </c>
      <c r="AM180" t="s">
        <v>96</v>
      </c>
      <c r="AN180" t="s">
        <v>97</v>
      </c>
      <c r="AO180" t="s">
        <v>96</v>
      </c>
      <c r="AP180" t="s">
        <v>97</v>
      </c>
      <c r="AQ180" t="s">
        <v>95</v>
      </c>
      <c r="AR180" t="s">
        <v>96</v>
      </c>
      <c r="AS180" t="s">
        <v>95</v>
      </c>
      <c r="AT180" t="s">
        <v>96</v>
      </c>
      <c r="AU180" t="s">
        <v>103</v>
      </c>
      <c r="AV180" t="s">
        <v>96</v>
      </c>
      <c r="AW180" t="s">
        <v>104</v>
      </c>
      <c r="AX180" t="s">
        <v>97</v>
      </c>
      <c r="AY180" t="s">
        <v>96</v>
      </c>
      <c r="AZ180" t="s">
        <v>101</v>
      </c>
      <c r="BA180" t="s">
        <v>97</v>
      </c>
      <c r="BB180" t="s">
        <v>96</v>
      </c>
      <c r="BC180" t="s">
        <v>102</v>
      </c>
      <c r="BD180" t="s">
        <v>96</v>
      </c>
      <c r="BE180" t="s">
        <v>101</v>
      </c>
      <c r="BF180" t="s">
        <v>97</v>
      </c>
      <c r="BG180" t="s">
        <v>95</v>
      </c>
      <c r="BH180" t="s">
        <v>103</v>
      </c>
    </row>
    <row r="181" spans="1:60" x14ac:dyDescent="0.3">
      <c r="A181" t="s">
        <v>203</v>
      </c>
      <c r="B181" s="206"/>
      <c r="C181" t="s">
        <v>246</v>
      </c>
      <c r="E181" t="s">
        <v>208</v>
      </c>
      <c r="F181" t="s">
        <v>208</v>
      </c>
      <c r="G181" t="s">
        <v>208</v>
      </c>
      <c r="H181" t="s">
        <v>208</v>
      </c>
      <c r="I181" t="s">
        <v>208</v>
      </c>
      <c r="J181" t="s">
        <v>103</v>
      </c>
      <c r="K181" t="s">
        <v>96</v>
      </c>
      <c r="L181" t="s">
        <v>208</v>
      </c>
      <c r="M181" t="s">
        <v>97</v>
      </c>
      <c r="N181" t="s">
        <v>101</v>
      </c>
      <c r="O181" t="s">
        <v>97</v>
      </c>
      <c r="P181" t="s">
        <v>97</v>
      </c>
      <c r="Q181" t="s">
        <v>209</v>
      </c>
      <c r="R181" t="s">
        <v>97</v>
      </c>
      <c r="S181" t="s">
        <v>96</v>
      </c>
      <c r="T181" t="s">
        <v>101</v>
      </c>
      <c r="U181" t="s">
        <v>119</v>
      </c>
      <c r="V181" t="s">
        <v>247</v>
      </c>
      <c r="W181" t="s">
        <v>107</v>
      </c>
      <c r="X181" t="s">
        <v>97</v>
      </c>
      <c r="Y181" t="s">
        <v>107</v>
      </c>
      <c r="Z181" t="s">
        <v>101</v>
      </c>
      <c r="AA181" t="s">
        <v>97</v>
      </c>
      <c r="AB181" t="s">
        <v>96</v>
      </c>
      <c r="AC181" t="s">
        <v>95</v>
      </c>
      <c r="AD181" t="s">
        <v>96</v>
      </c>
      <c r="AE181" t="s">
        <v>97</v>
      </c>
      <c r="AF181" t="s">
        <v>96</v>
      </c>
      <c r="AG181" t="s">
        <v>96</v>
      </c>
      <c r="AH181" t="s">
        <v>97</v>
      </c>
      <c r="AI181" t="s">
        <v>96</v>
      </c>
      <c r="AJ181" t="s">
        <v>101</v>
      </c>
      <c r="AK181" t="s">
        <v>96</v>
      </c>
      <c r="AL181" t="s">
        <v>103</v>
      </c>
      <c r="AM181" t="s">
        <v>96</v>
      </c>
      <c r="AN181" t="s">
        <v>97</v>
      </c>
      <c r="AO181" t="s">
        <v>96</v>
      </c>
      <c r="AP181" t="s">
        <v>97</v>
      </c>
      <c r="AQ181" t="s">
        <v>95</v>
      </c>
      <c r="AR181" t="s">
        <v>96</v>
      </c>
      <c r="AS181" t="s">
        <v>95</v>
      </c>
      <c r="AT181" t="s">
        <v>96</v>
      </c>
      <c r="AU181" t="s">
        <v>103</v>
      </c>
      <c r="AV181" t="s">
        <v>96</v>
      </c>
      <c r="AW181" t="s">
        <v>104</v>
      </c>
      <c r="AX181" t="s">
        <v>97</v>
      </c>
      <c r="AY181" t="s">
        <v>96</v>
      </c>
      <c r="AZ181" t="s">
        <v>101</v>
      </c>
      <c r="BA181" t="s">
        <v>96</v>
      </c>
      <c r="BB181" t="s">
        <v>96</v>
      </c>
      <c r="BC181" t="s">
        <v>102</v>
      </c>
      <c r="BD181" t="s">
        <v>97</v>
      </c>
      <c r="BE181" t="s">
        <v>101</v>
      </c>
      <c r="BF181" t="s">
        <v>97</v>
      </c>
      <c r="BG181" t="s">
        <v>95</v>
      </c>
      <c r="BH181" t="s">
        <v>96</v>
      </c>
    </row>
    <row r="182" spans="1:60" x14ac:dyDescent="0.3">
      <c r="A182" t="s">
        <v>203</v>
      </c>
      <c r="B182" s="206"/>
      <c r="C182" t="s">
        <v>218</v>
      </c>
      <c r="E182" t="s">
        <v>208</v>
      </c>
      <c r="F182" t="s">
        <v>208</v>
      </c>
      <c r="G182" t="s">
        <v>208</v>
      </c>
      <c r="H182" t="s">
        <v>103</v>
      </c>
      <c r="I182" t="s">
        <v>96</v>
      </c>
      <c r="J182" t="s">
        <v>97</v>
      </c>
      <c r="K182" t="s">
        <v>96</v>
      </c>
      <c r="L182" t="s">
        <v>97</v>
      </c>
      <c r="M182" t="s">
        <v>97</v>
      </c>
      <c r="N182" t="s">
        <v>123</v>
      </c>
      <c r="O182" t="s">
        <v>102</v>
      </c>
      <c r="P182" t="s">
        <v>95</v>
      </c>
      <c r="Q182" t="s">
        <v>101</v>
      </c>
      <c r="R182" t="s">
        <v>97</v>
      </c>
      <c r="S182" t="s">
        <v>96</v>
      </c>
      <c r="T182" t="s">
        <v>107</v>
      </c>
      <c r="U182" t="s">
        <v>97</v>
      </c>
      <c r="V182" t="s">
        <v>123</v>
      </c>
      <c r="W182" t="s">
        <v>101</v>
      </c>
      <c r="X182" t="s">
        <v>97</v>
      </c>
      <c r="Y182" t="s">
        <v>107</v>
      </c>
      <c r="Z182" t="s">
        <v>101</v>
      </c>
      <c r="AA182" t="s">
        <v>97</v>
      </c>
      <c r="AB182" t="s">
        <v>96</v>
      </c>
      <c r="AC182" t="s">
        <v>95</v>
      </c>
      <c r="AD182" t="s">
        <v>96</v>
      </c>
      <c r="AE182" t="s">
        <v>97</v>
      </c>
      <c r="AF182" t="s">
        <v>96</v>
      </c>
      <c r="AG182" t="s">
        <v>96</v>
      </c>
      <c r="AH182" t="s">
        <v>97</v>
      </c>
      <c r="AI182" t="s">
        <v>96</v>
      </c>
      <c r="AJ182" t="s">
        <v>108</v>
      </c>
      <c r="AK182" t="s">
        <v>96</v>
      </c>
      <c r="AL182" t="s">
        <v>97</v>
      </c>
      <c r="AM182" t="s">
        <v>96</v>
      </c>
      <c r="AN182" t="s">
        <v>97</v>
      </c>
      <c r="AO182" t="s">
        <v>96</v>
      </c>
      <c r="AP182" t="s">
        <v>97</v>
      </c>
      <c r="AQ182" t="s">
        <v>95</v>
      </c>
      <c r="AR182" t="s">
        <v>96</v>
      </c>
      <c r="AS182" t="s">
        <v>95</v>
      </c>
      <c r="AT182" t="s">
        <v>96</v>
      </c>
      <c r="AU182" t="s">
        <v>103</v>
      </c>
      <c r="AV182" t="s">
        <v>96</v>
      </c>
      <c r="AW182" t="s">
        <v>104</v>
      </c>
      <c r="AX182" t="s">
        <v>97</v>
      </c>
      <c r="AY182" t="s">
        <v>96</v>
      </c>
      <c r="AZ182" t="s">
        <v>101</v>
      </c>
      <c r="BA182" t="s">
        <v>97</v>
      </c>
      <c r="BB182" t="s">
        <v>96</v>
      </c>
      <c r="BC182" t="s">
        <v>123</v>
      </c>
      <c r="BD182" t="s">
        <v>96</v>
      </c>
      <c r="BE182" t="s">
        <v>101</v>
      </c>
      <c r="BF182" t="s">
        <v>97</v>
      </c>
      <c r="BG182" t="s">
        <v>95</v>
      </c>
      <c r="BH182" t="s">
        <v>96</v>
      </c>
    </row>
    <row r="183" spans="1:60" x14ac:dyDescent="0.3">
      <c r="A183" t="s">
        <v>203</v>
      </c>
      <c r="B183" s="206"/>
      <c r="C183" t="s">
        <v>231</v>
      </c>
      <c r="E183" t="s">
        <v>208</v>
      </c>
      <c r="F183" t="s">
        <v>208</v>
      </c>
      <c r="G183" t="s">
        <v>208</v>
      </c>
      <c r="H183" t="s">
        <v>208</v>
      </c>
      <c r="I183" t="s">
        <v>97</v>
      </c>
      <c r="J183" t="s">
        <v>97</v>
      </c>
      <c r="K183" t="s">
        <v>96</v>
      </c>
      <c r="L183" t="s">
        <v>97</v>
      </c>
      <c r="M183" t="s">
        <v>97</v>
      </c>
      <c r="N183" t="s">
        <v>97</v>
      </c>
      <c r="O183" t="s">
        <v>208</v>
      </c>
      <c r="P183" t="s">
        <v>208</v>
      </c>
      <c r="Q183" t="s">
        <v>101</v>
      </c>
      <c r="R183" t="s">
        <v>97</v>
      </c>
      <c r="S183" t="s">
        <v>96</v>
      </c>
      <c r="T183" t="s">
        <v>105</v>
      </c>
      <c r="U183" t="s">
        <v>116</v>
      </c>
      <c r="V183" t="s">
        <v>105</v>
      </c>
      <c r="W183" t="s">
        <v>105</v>
      </c>
      <c r="X183" t="s">
        <v>116</v>
      </c>
      <c r="Y183" t="s">
        <v>105</v>
      </c>
      <c r="Z183" t="s">
        <v>101</v>
      </c>
      <c r="AA183" t="s">
        <v>97</v>
      </c>
      <c r="AB183" t="s">
        <v>96</v>
      </c>
      <c r="AC183" t="s">
        <v>95</v>
      </c>
      <c r="AD183" t="s">
        <v>96</v>
      </c>
      <c r="AE183" t="s">
        <v>97</v>
      </c>
      <c r="AF183" t="s">
        <v>96</v>
      </c>
      <c r="AG183" t="s">
        <v>96</v>
      </c>
      <c r="AH183" t="s">
        <v>97</v>
      </c>
      <c r="AI183" t="s">
        <v>96</v>
      </c>
      <c r="AJ183" t="s">
        <v>101</v>
      </c>
      <c r="AK183" t="s">
        <v>96</v>
      </c>
      <c r="AL183" t="s">
        <v>97</v>
      </c>
      <c r="AM183" t="s">
        <v>96</v>
      </c>
      <c r="AN183" t="s">
        <v>97</v>
      </c>
      <c r="AO183" t="s">
        <v>96</v>
      </c>
      <c r="AP183" t="s">
        <v>97</v>
      </c>
      <c r="AQ183" t="s">
        <v>95</v>
      </c>
      <c r="AR183" t="s">
        <v>96</v>
      </c>
      <c r="AS183" t="s">
        <v>95</v>
      </c>
      <c r="AT183" t="s">
        <v>96</v>
      </c>
      <c r="AU183" t="s">
        <v>103</v>
      </c>
      <c r="AV183" t="s">
        <v>96</v>
      </c>
      <c r="AW183" t="s">
        <v>104</v>
      </c>
      <c r="AX183" t="s">
        <v>97</v>
      </c>
      <c r="AY183" t="s">
        <v>96</v>
      </c>
      <c r="AZ183" t="s">
        <v>101</v>
      </c>
      <c r="BA183" t="s">
        <v>97</v>
      </c>
      <c r="BB183" t="s">
        <v>96</v>
      </c>
      <c r="BC183" t="s">
        <v>123</v>
      </c>
      <c r="BD183" t="s">
        <v>101</v>
      </c>
      <c r="BE183" t="s">
        <v>208</v>
      </c>
      <c r="BF183" t="s">
        <v>97</v>
      </c>
      <c r="BG183" t="s">
        <v>95</v>
      </c>
      <c r="BH183" t="s">
        <v>96</v>
      </c>
    </row>
    <row r="184" spans="1:60" x14ac:dyDescent="0.3">
      <c r="A184" t="s">
        <v>203</v>
      </c>
      <c r="B184" s="206"/>
      <c r="C184" t="s">
        <v>211</v>
      </c>
      <c r="E184" t="s">
        <v>208</v>
      </c>
      <c r="F184" t="s">
        <v>208</v>
      </c>
      <c r="G184" t="s">
        <v>208</v>
      </c>
      <c r="H184" t="s">
        <v>97</v>
      </c>
      <c r="I184" t="s">
        <v>96</v>
      </c>
      <c r="J184" t="s">
        <v>97</v>
      </c>
      <c r="K184" t="s">
        <v>96</v>
      </c>
      <c r="L184" t="s">
        <v>97</v>
      </c>
      <c r="M184" t="s">
        <v>97</v>
      </c>
      <c r="N184" t="s">
        <v>95</v>
      </c>
      <c r="O184" t="s">
        <v>114</v>
      </c>
      <c r="P184" t="s">
        <v>105</v>
      </c>
      <c r="Q184" t="s">
        <v>101</v>
      </c>
      <c r="R184" t="s">
        <v>97</v>
      </c>
      <c r="S184" t="s">
        <v>96</v>
      </c>
      <c r="T184" t="s">
        <v>107</v>
      </c>
      <c r="U184" t="s">
        <v>97</v>
      </c>
      <c r="V184" t="s">
        <v>100</v>
      </c>
      <c r="W184" t="s">
        <v>101</v>
      </c>
      <c r="X184" t="s">
        <v>97</v>
      </c>
      <c r="Y184" t="s">
        <v>107</v>
      </c>
      <c r="Z184" t="s">
        <v>101</v>
      </c>
      <c r="AA184" t="s">
        <v>97</v>
      </c>
      <c r="AB184" t="s">
        <v>96</v>
      </c>
      <c r="AC184" t="s">
        <v>95</v>
      </c>
      <c r="AD184" t="s">
        <v>103</v>
      </c>
      <c r="AE184" t="s">
        <v>97</v>
      </c>
      <c r="AF184" t="s">
        <v>96</v>
      </c>
      <c r="AG184" t="s">
        <v>96</v>
      </c>
      <c r="AH184" t="s">
        <v>97</v>
      </c>
      <c r="AI184" t="s">
        <v>96</v>
      </c>
      <c r="AJ184" t="s">
        <v>101</v>
      </c>
      <c r="AK184" t="s">
        <v>96</v>
      </c>
      <c r="AL184" t="s">
        <v>97</v>
      </c>
      <c r="AM184" t="s">
        <v>96</v>
      </c>
      <c r="AN184" t="s">
        <v>97</v>
      </c>
      <c r="AO184" t="s">
        <v>96</v>
      </c>
      <c r="AP184" t="s">
        <v>97</v>
      </c>
      <c r="AQ184" t="s">
        <v>95</v>
      </c>
      <c r="AR184" t="s">
        <v>96</v>
      </c>
      <c r="AS184" t="s">
        <v>95</v>
      </c>
      <c r="AT184" t="s">
        <v>96</v>
      </c>
      <c r="AU184" t="s">
        <v>103</v>
      </c>
      <c r="AV184" t="s">
        <v>96</v>
      </c>
      <c r="AW184" t="s">
        <v>104</v>
      </c>
      <c r="AX184" t="s">
        <v>97</v>
      </c>
      <c r="AY184" t="s">
        <v>96</v>
      </c>
      <c r="AZ184" t="s">
        <v>101</v>
      </c>
      <c r="BA184" t="s">
        <v>97</v>
      </c>
      <c r="BB184" t="s">
        <v>96</v>
      </c>
      <c r="BC184" t="s">
        <v>102</v>
      </c>
      <c r="BD184" t="s">
        <v>96</v>
      </c>
      <c r="BE184" t="s">
        <v>101</v>
      </c>
      <c r="BF184" t="s">
        <v>97</v>
      </c>
      <c r="BG184" t="s">
        <v>95</v>
      </c>
      <c r="BH184" t="s">
        <v>103</v>
      </c>
    </row>
    <row r="185" spans="1:60" x14ac:dyDescent="0.3">
      <c r="A185" t="s">
        <v>203</v>
      </c>
      <c r="B185" s="206"/>
      <c r="C185" t="s">
        <v>217</v>
      </c>
      <c r="E185" t="s">
        <v>208</v>
      </c>
      <c r="F185" t="s">
        <v>208</v>
      </c>
      <c r="G185" t="s">
        <v>105</v>
      </c>
      <c r="H185" t="s">
        <v>103</v>
      </c>
      <c r="I185" t="s">
        <v>97</v>
      </c>
      <c r="J185" t="s">
        <v>97</v>
      </c>
      <c r="K185" t="s">
        <v>96</v>
      </c>
      <c r="L185" t="s">
        <v>103</v>
      </c>
      <c r="M185" t="s">
        <v>97</v>
      </c>
      <c r="N185" t="s">
        <v>95</v>
      </c>
      <c r="O185" t="s">
        <v>96</v>
      </c>
      <c r="P185" t="s">
        <v>107</v>
      </c>
      <c r="Q185" t="s">
        <v>101</v>
      </c>
      <c r="R185" t="s">
        <v>103</v>
      </c>
      <c r="S185" t="s">
        <v>96</v>
      </c>
      <c r="T185" t="s">
        <v>107</v>
      </c>
      <c r="U185" t="s">
        <v>96</v>
      </c>
      <c r="V185" t="s">
        <v>97</v>
      </c>
      <c r="W185" t="s">
        <v>101</v>
      </c>
      <c r="X185" t="s">
        <v>97</v>
      </c>
      <c r="Y185" t="s">
        <v>107</v>
      </c>
      <c r="Z185" t="s">
        <v>101</v>
      </c>
      <c r="AA185" t="s">
        <v>97</v>
      </c>
      <c r="AB185" t="s">
        <v>96</v>
      </c>
      <c r="AC185" t="s">
        <v>95</v>
      </c>
      <c r="AD185" t="s">
        <v>96</v>
      </c>
      <c r="AE185" t="s">
        <v>97</v>
      </c>
      <c r="AF185" t="s">
        <v>96</v>
      </c>
      <c r="AG185" t="s">
        <v>96</v>
      </c>
      <c r="AH185" t="s">
        <v>97</v>
      </c>
      <c r="AI185" t="s">
        <v>102</v>
      </c>
      <c r="AJ185" t="s">
        <v>101</v>
      </c>
      <c r="AK185" t="s">
        <v>96</v>
      </c>
      <c r="AL185" t="s">
        <v>97</v>
      </c>
      <c r="AM185" t="s">
        <v>96</v>
      </c>
      <c r="AN185" t="s">
        <v>97</v>
      </c>
      <c r="AO185" t="s">
        <v>96</v>
      </c>
      <c r="AP185" t="s">
        <v>97</v>
      </c>
      <c r="AQ185" t="s">
        <v>95</v>
      </c>
      <c r="AR185" t="s">
        <v>96</v>
      </c>
      <c r="AS185" t="s">
        <v>95</v>
      </c>
      <c r="AT185" t="s">
        <v>96</v>
      </c>
      <c r="AU185" t="s">
        <v>103</v>
      </c>
      <c r="AV185" t="s">
        <v>96</v>
      </c>
      <c r="AW185" t="s">
        <v>104</v>
      </c>
      <c r="AX185" t="s">
        <v>97</v>
      </c>
      <c r="AY185" t="s">
        <v>96</v>
      </c>
      <c r="AZ185" t="s">
        <v>101</v>
      </c>
      <c r="BA185" t="s">
        <v>103</v>
      </c>
      <c r="BB185" t="s">
        <v>96</v>
      </c>
      <c r="BC185" t="s">
        <v>97</v>
      </c>
      <c r="BD185" t="s">
        <v>96</v>
      </c>
      <c r="BE185" t="s">
        <v>101</v>
      </c>
      <c r="BF185" t="s">
        <v>102</v>
      </c>
      <c r="BG185" t="s">
        <v>95</v>
      </c>
      <c r="BH185" t="s">
        <v>96</v>
      </c>
    </row>
    <row r="186" spans="1:60" x14ac:dyDescent="0.3">
      <c r="A186" t="s">
        <v>203</v>
      </c>
      <c r="B186" s="206" t="s">
        <v>254</v>
      </c>
      <c r="C186" t="s">
        <v>216</v>
      </c>
      <c r="E186" t="s">
        <v>101</v>
      </c>
      <c r="F186" t="s">
        <v>107</v>
      </c>
      <c r="G186" t="s">
        <v>104</v>
      </c>
      <c r="H186" t="s">
        <v>95</v>
      </c>
      <c r="I186" t="s">
        <v>108</v>
      </c>
      <c r="J186" t="s">
        <v>97</v>
      </c>
      <c r="K186" t="s">
        <v>114</v>
      </c>
      <c r="L186" t="s">
        <v>208</v>
      </c>
      <c r="M186" t="s">
        <v>208</v>
      </c>
      <c r="N186" t="s">
        <v>114</v>
      </c>
      <c r="O186" t="s">
        <v>208</v>
      </c>
      <c r="P186" t="s">
        <v>208</v>
      </c>
      <c r="Q186" t="s">
        <v>208</v>
      </c>
      <c r="R186" t="s">
        <v>208</v>
      </c>
      <c r="S186" t="s">
        <v>114</v>
      </c>
      <c r="T186" t="s">
        <v>105</v>
      </c>
      <c r="U186" t="s">
        <v>105</v>
      </c>
      <c r="V186" t="s">
        <v>101</v>
      </c>
      <c r="W186" t="s">
        <v>101</v>
      </c>
      <c r="X186" t="s">
        <v>97</v>
      </c>
      <c r="Y186" t="s">
        <v>107</v>
      </c>
      <c r="Z186" t="s">
        <v>101</v>
      </c>
      <c r="AA186" t="s">
        <v>97</v>
      </c>
      <c r="AB186" t="s">
        <v>96</v>
      </c>
      <c r="AC186" t="s">
        <v>95</v>
      </c>
      <c r="AD186" t="s">
        <v>96</v>
      </c>
      <c r="AE186" t="s">
        <v>97</v>
      </c>
      <c r="AF186" t="s">
        <v>96</v>
      </c>
      <c r="AG186" t="s">
        <v>96</v>
      </c>
      <c r="AH186" t="s">
        <v>232</v>
      </c>
      <c r="AI186" t="s">
        <v>96</v>
      </c>
      <c r="AJ186" t="s">
        <v>101</v>
      </c>
      <c r="AK186" t="s">
        <v>96</v>
      </c>
      <c r="AL186" t="s">
        <v>97</v>
      </c>
      <c r="AM186" t="s">
        <v>96</v>
      </c>
      <c r="AN186" t="s">
        <v>97</v>
      </c>
      <c r="AO186" t="s">
        <v>96</v>
      </c>
      <c r="AP186" t="s">
        <v>97</v>
      </c>
      <c r="AQ186" t="s">
        <v>95</v>
      </c>
      <c r="AR186" t="s">
        <v>96</v>
      </c>
      <c r="AS186" t="s">
        <v>95</v>
      </c>
      <c r="AT186" t="s">
        <v>96</v>
      </c>
      <c r="AU186" t="s">
        <v>107</v>
      </c>
      <c r="AV186" t="s">
        <v>96</v>
      </c>
      <c r="AW186" t="s">
        <v>102</v>
      </c>
      <c r="AX186" t="s">
        <v>96</v>
      </c>
      <c r="AY186" t="s">
        <v>101</v>
      </c>
      <c r="AZ186" t="s">
        <v>101</v>
      </c>
      <c r="BA186" t="s">
        <v>96</v>
      </c>
      <c r="BB186" t="s">
        <v>96</v>
      </c>
      <c r="BC186" t="s">
        <v>96</v>
      </c>
      <c r="BD186" t="s">
        <v>96</v>
      </c>
      <c r="BE186" t="s">
        <v>101</v>
      </c>
      <c r="BF186" t="s">
        <v>97</v>
      </c>
      <c r="BG186" t="s">
        <v>95</v>
      </c>
      <c r="BH186" t="s">
        <v>126</v>
      </c>
    </row>
    <row r="187" spans="1:60" x14ac:dyDescent="0.3">
      <c r="A187" t="s">
        <v>203</v>
      </c>
      <c r="B187" s="206"/>
      <c r="C187" t="s">
        <v>223</v>
      </c>
      <c r="E187" t="s">
        <v>105</v>
      </c>
      <c r="F187" t="s">
        <v>105</v>
      </c>
      <c r="G187" t="s">
        <v>101</v>
      </c>
      <c r="H187" t="s">
        <v>97</v>
      </c>
      <c r="I187" t="s">
        <v>103</v>
      </c>
      <c r="J187" t="s">
        <v>119</v>
      </c>
      <c r="K187" t="s">
        <v>114</v>
      </c>
      <c r="L187" t="s">
        <v>97</v>
      </c>
      <c r="M187" t="s">
        <v>97</v>
      </c>
      <c r="N187" t="s">
        <v>95</v>
      </c>
      <c r="O187" t="s">
        <v>96</v>
      </c>
      <c r="P187" t="s">
        <v>107</v>
      </c>
      <c r="Q187" t="s">
        <v>101</v>
      </c>
      <c r="R187" t="s">
        <v>103</v>
      </c>
      <c r="S187" t="s">
        <v>96</v>
      </c>
      <c r="T187" t="s">
        <v>108</v>
      </c>
      <c r="U187" t="s">
        <v>102</v>
      </c>
      <c r="V187" t="s">
        <v>97</v>
      </c>
      <c r="W187" t="s">
        <v>101</v>
      </c>
      <c r="X187" t="s">
        <v>97</v>
      </c>
      <c r="Y187" t="s">
        <v>107</v>
      </c>
      <c r="Z187" t="s">
        <v>101</v>
      </c>
      <c r="AA187" t="s">
        <v>97</v>
      </c>
      <c r="AB187" t="s">
        <v>96</v>
      </c>
      <c r="AC187" t="s">
        <v>95</v>
      </c>
      <c r="AD187" t="s">
        <v>96</v>
      </c>
      <c r="AE187" t="s">
        <v>97</v>
      </c>
      <c r="AF187" t="s">
        <v>96</v>
      </c>
      <c r="AG187" t="s">
        <v>96</v>
      </c>
      <c r="AH187" t="s">
        <v>97</v>
      </c>
      <c r="AI187" t="s">
        <v>102</v>
      </c>
      <c r="AJ187" t="s">
        <v>101</v>
      </c>
      <c r="AK187" t="s">
        <v>96</v>
      </c>
      <c r="AL187" t="s">
        <v>97</v>
      </c>
      <c r="AM187" t="s">
        <v>96</v>
      </c>
      <c r="AN187" t="s">
        <v>97</v>
      </c>
      <c r="AO187" t="s">
        <v>96</v>
      </c>
      <c r="AP187" t="s">
        <v>97</v>
      </c>
      <c r="AQ187" t="s">
        <v>95</v>
      </c>
      <c r="AR187" t="s">
        <v>96</v>
      </c>
      <c r="AS187" t="s">
        <v>95</v>
      </c>
      <c r="AT187" t="s">
        <v>96</v>
      </c>
      <c r="AU187" t="s">
        <v>103</v>
      </c>
      <c r="AV187" t="s">
        <v>96</v>
      </c>
      <c r="AW187" t="s">
        <v>104</v>
      </c>
      <c r="AX187" t="s">
        <v>97</v>
      </c>
      <c r="AY187" t="s">
        <v>96</v>
      </c>
      <c r="AZ187" t="s">
        <v>101</v>
      </c>
      <c r="BA187" t="s">
        <v>96</v>
      </c>
      <c r="BB187" t="s">
        <v>96</v>
      </c>
      <c r="BC187" t="s">
        <v>97</v>
      </c>
      <c r="BD187" t="s">
        <v>96</v>
      </c>
      <c r="BE187" t="s">
        <v>101</v>
      </c>
      <c r="BF187" t="s">
        <v>102</v>
      </c>
      <c r="BG187" t="s">
        <v>95</v>
      </c>
      <c r="BH187" t="s">
        <v>96</v>
      </c>
    </row>
    <row r="188" spans="1:60" x14ac:dyDescent="0.3">
      <c r="A188" t="s">
        <v>203</v>
      </c>
      <c r="B188" s="206"/>
      <c r="C188" t="s">
        <v>217</v>
      </c>
      <c r="E188" t="s">
        <v>105</v>
      </c>
      <c r="F188" t="s">
        <v>105</v>
      </c>
      <c r="G188" t="s">
        <v>101</v>
      </c>
      <c r="H188" t="s">
        <v>97</v>
      </c>
      <c r="I188" t="s">
        <v>97</v>
      </c>
      <c r="J188" t="s">
        <v>97</v>
      </c>
      <c r="K188" t="s">
        <v>98</v>
      </c>
      <c r="L188" t="s">
        <v>97</v>
      </c>
      <c r="M188" t="s">
        <v>96</v>
      </c>
      <c r="N188" t="s">
        <v>95</v>
      </c>
      <c r="O188" t="s">
        <v>96</v>
      </c>
      <c r="P188" t="s">
        <v>101</v>
      </c>
      <c r="Q188" t="s">
        <v>107</v>
      </c>
      <c r="R188" t="s">
        <v>103</v>
      </c>
      <c r="S188" t="s">
        <v>102</v>
      </c>
      <c r="T188" t="s">
        <v>104</v>
      </c>
      <c r="U188" t="s">
        <v>102</v>
      </c>
      <c r="V188" t="s">
        <v>97</v>
      </c>
      <c r="W188" t="s">
        <v>101</v>
      </c>
      <c r="X188" t="s">
        <v>97</v>
      </c>
      <c r="Y188" t="s">
        <v>107</v>
      </c>
      <c r="Z188" t="s">
        <v>101</v>
      </c>
      <c r="AA188" t="s">
        <v>97</v>
      </c>
      <c r="AB188" t="s">
        <v>96</v>
      </c>
      <c r="AC188" t="s">
        <v>95</v>
      </c>
      <c r="AD188" t="s">
        <v>96</v>
      </c>
      <c r="AE188" t="s">
        <v>97</v>
      </c>
      <c r="AF188" t="s">
        <v>96</v>
      </c>
      <c r="AG188" t="s">
        <v>96</v>
      </c>
      <c r="AH188" t="s">
        <v>97</v>
      </c>
      <c r="AI188" t="s">
        <v>102</v>
      </c>
      <c r="AJ188" t="s">
        <v>101</v>
      </c>
      <c r="AK188" t="s">
        <v>96</v>
      </c>
      <c r="AL188" t="s">
        <v>97</v>
      </c>
      <c r="AM188" t="s">
        <v>96</v>
      </c>
      <c r="AN188" t="s">
        <v>97</v>
      </c>
      <c r="AO188" t="s">
        <v>96</v>
      </c>
      <c r="AP188" t="s">
        <v>97</v>
      </c>
      <c r="AQ188" t="s">
        <v>95</v>
      </c>
      <c r="AR188" t="s">
        <v>96</v>
      </c>
      <c r="AS188" t="s">
        <v>95</v>
      </c>
      <c r="AT188" t="s">
        <v>96</v>
      </c>
      <c r="AU188" t="s">
        <v>103</v>
      </c>
      <c r="AV188" t="s">
        <v>96</v>
      </c>
      <c r="AW188" t="s">
        <v>104</v>
      </c>
      <c r="AX188" t="s">
        <v>97</v>
      </c>
      <c r="AY188" t="s">
        <v>96</v>
      </c>
      <c r="AZ188" t="s">
        <v>101</v>
      </c>
      <c r="BA188" t="s">
        <v>103</v>
      </c>
      <c r="BB188" t="s">
        <v>96</v>
      </c>
      <c r="BC188" t="s">
        <v>97</v>
      </c>
      <c r="BD188" t="s">
        <v>96</v>
      </c>
      <c r="BE188" t="s">
        <v>101</v>
      </c>
      <c r="BF188" t="s">
        <v>102</v>
      </c>
      <c r="BG188" t="s">
        <v>95</v>
      </c>
      <c r="BH188" t="s">
        <v>96</v>
      </c>
    </row>
    <row r="189" spans="1:60" x14ac:dyDescent="0.3">
      <c r="A189" t="s">
        <v>203</v>
      </c>
      <c r="B189" s="206"/>
      <c r="C189" t="s">
        <v>205</v>
      </c>
      <c r="E189" t="s">
        <v>105</v>
      </c>
      <c r="F189" t="s">
        <v>105</v>
      </c>
      <c r="G189" t="s">
        <v>101</v>
      </c>
      <c r="H189" t="s">
        <v>97</v>
      </c>
      <c r="I189" t="s">
        <v>97</v>
      </c>
      <c r="J189" t="s">
        <v>97</v>
      </c>
      <c r="K189" t="s">
        <v>98</v>
      </c>
      <c r="L189" t="s">
        <v>97</v>
      </c>
      <c r="M189" t="s">
        <v>96</v>
      </c>
      <c r="N189" t="s">
        <v>95</v>
      </c>
      <c r="O189" t="s">
        <v>96</v>
      </c>
      <c r="P189" t="s">
        <v>101</v>
      </c>
      <c r="Q189" t="s">
        <v>107</v>
      </c>
      <c r="R189" t="s">
        <v>103</v>
      </c>
      <c r="S189" t="s">
        <v>102</v>
      </c>
      <c r="T189" t="s">
        <v>104</v>
      </c>
      <c r="U189" t="s">
        <v>102</v>
      </c>
      <c r="V189" t="s">
        <v>97</v>
      </c>
      <c r="W189" t="s">
        <v>101</v>
      </c>
      <c r="X189" t="s">
        <v>97</v>
      </c>
      <c r="Y189" t="s">
        <v>107</v>
      </c>
      <c r="Z189" t="s">
        <v>101</v>
      </c>
      <c r="AA189" t="s">
        <v>97</v>
      </c>
      <c r="AB189" t="s">
        <v>96</v>
      </c>
      <c r="AC189" t="s">
        <v>95</v>
      </c>
      <c r="AD189" t="s">
        <v>96</v>
      </c>
      <c r="AE189" t="s">
        <v>97</v>
      </c>
      <c r="AF189" t="s">
        <v>96</v>
      </c>
      <c r="AG189" t="s">
        <v>96</v>
      </c>
      <c r="AH189" t="s">
        <v>97</v>
      </c>
      <c r="AI189" t="s">
        <v>102</v>
      </c>
      <c r="AJ189" t="s">
        <v>101</v>
      </c>
      <c r="AK189" t="s">
        <v>96</v>
      </c>
      <c r="AL189" t="s">
        <v>97</v>
      </c>
      <c r="AM189" t="s">
        <v>96</v>
      </c>
      <c r="AN189" t="s">
        <v>97</v>
      </c>
      <c r="AO189" t="s">
        <v>96</v>
      </c>
      <c r="AP189" t="s">
        <v>97</v>
      </c>
      <c r="AQ189" t="s">
        <v>95</v>
      </c>
      <c r="AR189" t="s">
        <v>96</v>
      </c>
      <c r="AS189" t="s">
        <v>95</v>
      </c>
      <c r="AT189" t="s">
        <v>96</v>
      </c>
      <c r="AU189" t="s">
        <v>103</v>
      </c>
      <c r="AV189" t="s">
        <v>96</v>
      </c>
      <c r="AW189" t="s">
        <v>104</v>
      </c>
      <c r="AX189" t="s">
        <v>97</v>
      </c>
      <c r="AY189" t="s">
        <v>96</v>
      </c>
      <c r="AZ189" t="s">
        <v>101</v>
      </c>
      <c r="BA189" t="s">
        <v>103</v>
      </c>
      <c r="BB189" t="s">
        <v>96</v>
      </c>
      <c r="BC189" t="s">
        <v>97</v>
      </c>
      <c r="BD189" t="s">
        <v>96</v>
      </c>
      <c r="BE189" t="s">
        <v>101</v>
      </c>
      <c r="BF189" t="s">
        <v>102</v>
      </c>
      <c r="BG189" t="s">
        <v>95</v>
      </c>
      <c r="BH189" t="s">
        <v>96</v>
      </c>
    </row>
    <row r="190" spans="1:60" x14ac:dyDescent="0.3">
      <c r="A190" t="s">
        <v>203</v>
      </c>
      <c r="B190" s="206"/>
      <c r="C190" t="s">
        <v>222</v>
      </c>
      <c r="E190" t="s">
        <v>105</v>
      </c>
      <c r="F190" t="s">
        <v>105</v>
      </c>
      <c r="G190" t="s">
        <v>101</v>
      </c>
      <c r="H190" t="s">
        <v>97</v>
      </c>
      <c r="I190" t="s">
        <v>97</v>
      </c>
      <c r="J190" t="s">
        <v>97</v>
      </c>
      <c r="K190" t="s">
        <v>96</v>
      </c>
      <c r="L190" t="s">
        <v>97</v>
      </c>
      <c r="M190" t="s">
        <v>97</v>
      </c>
      <c r="N190" t="s">
        <v>95</v>
      </c>
      <c r="O190" t="s">
        <v>103</v>
      </c>
      <c r="P190" t="s">
        <v>107</v>
      </c>
      <c r="Q190" t="s">
        <v>101</v>
      </c>
      <c r="R190" t="s">
        <v>103</v>
      </c>
      <c r="S190" t="s">
        <v>96</v>
      </c>
      <c r="T190" t="s">
        <v>101</v>
      </c>
      <c r="U190" t="s">
        <v>107</v>
      </c>
      <c r="V190" t="s">
        <v>103</v>
      </c>
      <c r="W190" t="s">
        <v>101</v>
      </c>
      <c r="X190" t="s">
        <v>97</v>
      </c>
      <c r="Y190" t="s">
        <v>107</v>
      </c>
      <c r="Z190" t="s">
        <v>101</v>
      </c>
      <c r="AA190" t="s">
        <v>97</v>
      </c>
      <c r="AB190" t="s">
        <v>96</v>
      </c>
      <c r="AC190" t="s">
        <v>95</v>
      </c>
      <c r="AD190" t="s">
        <v>96</v>
      </c>
      <c r="AE190" t="s">
        <v>97</v>
      </c>
      <c r="AF190" t="s">
        <v>96</v>
      </c>
      <c r="AG190" t="s">
        <v>96</v>
      </c>
      <c r="AH190" t="s">
        <v>97</v>
      </c>
      <c r="AI190" t="s">
        <v>96</v>
      </c>
      <c r="AJ190" t="s">
        <v>101</v>
      </c>
      <c r="AK190" t="s">
        <v>96</v>
      </c>
      <c r="AL190" t="s">
        <v>97</v>
      </c>
      <c r="AM190" t="s">
        <v>96</v>
      </c>
      <c r="AN190" t="s">
        <v>97</v>
      </c>
      <c r="AO190" t="s">
        <v>96</v>
      </c>
      <c r="AP190" t="s">
        <v>97</v>
      </c>
      <c r="AQ190" t="s">
        <v>95</v>
      </c>
      <c r="AR190" t="s">
        <v>96</v>
      </c>
      <c r="AS190" t="s">
        <v>95</v>
      </c>
      <c r="AT190" t="s">
        <v>96</v>
      </c>
      <c r="AU190" t="s">
        <v>103</v>
      </c>
      <c r="AV190" t="s">
        <v>96</v>
      </c>
      <c r="AW190" t="s">
        <v>104</v>
      </c>
      <c r="AX190" t="s">
        <v>97</v>
      </c>
      <c r="AY190" t="s">
        <v>96</v>
      </c>
      <c r="AZ190" t="s">
        <v>101</v>
      </c>
      <c r="BA190" t="s">
        <v>103</v>
      </c>
      <c r="BB190" t="s">
        <v>98</v>
      </c>
      <c r="BC190" t="s">
        <v>97</v>
      </c>
      <c r="BD190" t="s">
        <v>96</v>
      </c>
      <c r="BE190" t="s">
        <v>101</v>
      </c>
      <c r="BF190" t="s">
        <v>97</v>
      </c>
      <c r="BG190" t="s">
        <v>95</v>
      </c>
      <c r="BH190" t="s">
        <v>96</v>
      </c>
    </row>
    <row r="191" spans="1:60" x14ac:dyDescent="0.3">
      <c r="A191" t="s">
        <v>203</v>
      </c>
      <c r="B191" s="206"/>
      <c r="C191" t="s">
        <v>221</v>
      </c>
      <c r="E191" t="s">
        <v>97</v>
      </c>
      <c r="F191" t="s">
        <v>108</v>
      </c>
      <c r="G191" t="s">
        <v>105</v>
      </c>
      <c r="H191" t="s">
        <v>116</v>
      </c>
      <c r="I191" t="s">
        <v>97</v>
      </c>
      <c r="J191" t="s">
        <v>103</v>
      </c>
      <c r="K191" t="s">
        <v>98</v>
      </c>
      <c r="L191" t="s">
        <v>97</v>
      </c>
      <c r="M191" t="s">
        <v>97</v>
      </c>
      <c r="N191" t="s">
        <v>95</v>
      </c>
      <c r="O191" t="s">
        <v>96</v>
      </c>
      <c r="P191" t="s">
        <v>107</v>
      </c>
      <c r="Q191" t="s">
        <v>96</v>
      </c>
      <c r="R191" t="s">
        <v>103</v>
      </c>
      <c r="S191" t="s">
        <v>96</v>
      </c>
      <c r="T191" t="s">
        <v>108</v>
      </c>
      <c r="U191" t="s">
        <v>96</v>
      </c>
      <c r="V191" t="s">
        <v>97</v>
      </c>
      <c r="W191" t="s">
        <v>101</v>
      </c>
      <c r="X191" t="s">
        <v>97</v>
      </c>
      <c r="Y191" t="s">
        <v>107</v>
      </c>
      <c r="Z191" t="s">
        <v>101</v>
      </c>
      <c r="AA191" t="s">
        <v>97</v>
      </c>
      <c r="AB191" t="s">
        <v>96</v>
      </c>
      <c r="AC191" t="s">
        <v>95</v>
      </c>
      <c r="AD191" t="s">
        <v>96</v>
      </c>
      <c r="AE191" t="s">
        <v>97</v>
      </c>
      <c r="AF191" t="s">
        <v>96</v>
      </c>
      <c r="AG191" t="s">
        <v>96</v>
      </c>
      <c r="AH191" t="s">
        <v>97</v>
      </c>
      <c r="AI191" t="s">
        <v>102</v>
      </c>
      <c r="AJ191" t="s">
        <v>101</v>
      </c>
      <c r="AK191" t="s">
        <v>96</v>
      </c>
      <c r="AL191" t="s">
        <v>97</v>
      </c>
      <c r="AM191" t="s">
        <v>96</v>
      </c>
      <c r="AN191" t="s">
        <v>97</v>
      </c>
      <c r="AO191" t="s">
        <v>96</v>
      </c>
      <c r="AP191" t="s">
        <v>97</v>
      </c>
      <c r="AQ191" t="s">
        <v>95</v>
      </c>
      <c r="AR191" t="s">
        <v>96</v>
      </c>
      <c r="AS191" t="s">
        <v>95</v>
      </c>
      <c r="AT191" t="s">
        <v>96</v>
      </c>
      <c r="AU191" t="s">
        <v>103</v>
      </c>
      <c r="AV191" t="s">
        <v>96</v>
      </c>
      <c r="AW191" t="s">
        <v>104</v>
      </c>
      <c r="AX191" t="s">
        <v>97</v>
      </c>
      <c r="AY191" t="s">
        <v>96</v>
      </c>
      <c r="AZ191" t="s">
        <v>101</v>
      </c>
      <c r="BA191" t="s">
        <v>103</v>
      </c>
      <c r="BB191" t="s">
        <v>96</v>
      </c>
      <c r="BC191" t="s">
        <v>97</v>
      </c>
      <c r="BD191" t="s">
        <v>96</v>
      </c>
      <c r="BE191" t="s">
        <v>101</v>
      </c>
      <c r="BF191" t="s">
        <v>96</v>
      </c>
      <c r="BG191" t="s">
        <v>95</v>
      </c>
      <c r="BH191" t="s">
        <v>96</v>
      </c>
    </row>
    <row r="192" spans="1:60" x14ac:dyDescent="0.3">
      <c r="A192" t="s">
        <v>203</v>
      </c>
      <c r="B192" s="206"/>
      <c r="C192" t="s">
        <v>220</v>
      </c>
      <c r="E192" t="s">
        <v>105</v>
      </c>
      <c r="F192" t="s">
        <v>126</v>
      </c>
      <c r="G192" t="s">
        <v>105</v>
      </c>
      <c r="H192" t="s">
        <v>126</v>
      </c>
      <c r="I192" t="s">
        <v>105</v>
      </c>
      <c r="J192" t="s">
        <v>105</v>
      </c>
      <c r="K192" t="s">
        <v>105</v>
      </c>
      <c r="L192" t="s">
        <v>97</v>
      </c>
      <c r="M192" t="s">
        <v>97</v>
      </c>
      <c r="N192" t="s">
        <v>95</v>
      </c>
      <c r="O192" t="s">
        <v>104</v>
      </c>
      <c r="P192" t="s">
        <v>107</v>
      </c>
      <c r="Q192" t="s">
        <v>107</v>
      </c>
      <c r="R192" t="s">
        <v>100</v>
      </c>
      <c r="S192" t="s">
        <v>225</v>
      </c>
      <c r="T192" t="s">
        <v>107</v>
      </c>
      <c r="U192" t="s">
        <v>228</v>
      </c>
      <c r="V192" t="s">
        <v>103</v>
      </c>
      <c r="W192" t="s">
        <v>247</v>
      </c>
      <c r="X192" t="s">
        <v>98</v>
      </c>
      <c r="Y192" t="s">
        <v>104</v>
      </c>
      <c r="Z192" t="s">
        <v>104</v>
      </c>
      <c r="AA192" t="s">
        <v>100</v>
      </c>
      <c r="AB192" t="s">
        <v>104</v>
      </c>
      <c r="AC192" t="s">
        <v>101</v>
      </c>
      <c r="AD192" t="s">
        <v>95</v>
      </c>
      <c r="AE192" t="s">
        <v>247</v>
      </c>
      <c r="AF192" t="s">
        <v>209</v>
      </c>
      <c r="AG192" t="s">
        <v>97</v>
      </c>
      <c r="AH192" t="s">
        <v>97</v>
      </c>
      <c r="AI192" t="s">
        <v>95</v>
      </c>
      <c r="AJ192" t="s">
        <v>101</v>
      </c>
      <c r="AK192" t="s">
        <v>126</v>
      </c>
      <c r="AL192" t="s">
        <v>105</v>
      </c>
      <c r="AM192" t="s">
        <v>105</v>
      </c>
      <c r="AN192" t="s">
        <v>105</v>
      </c>
      <c r="AO192" t="s">
        <v>114</v>
      </c>
      <c r="AP192" t="s">
        <v>116</v>
      </c>
      <c r="AQ192" t="s">
        <v>126</v>
      </c>
      <c r="AR192" t="s">
        <v>126</v>
      </c>
      <c r="AS192" t="s">
        <v>126</v>
      </c>
      <c r="AT192" t="s">
        <v>105</v>
      </c>
      <c r="AU192" t="s">
        <v>208</v>
      </c>
      <c r="AV192" t="s">
        <v>208</v>
      </c>
      <c r="AW192" t="s">
        <v>208</v>
      </c>
      <c r="AX192" t="s">
        <v>116</v>
      </c>
      <c r="AY192" t="s">
        <v>114</v>
      </c>
      <c r="AZ192" t="s">
        <v>105</v>
      </c>
      <c r="BA192" t="s">
        <v>105</v>
      </c>
      <c r="BB192" t="s">
        <v>208</v>
      </c>
      <c r="BC192" t="s">
        <v>208</v>
      </c>
      <c r="BD192" t="s">
        <v>208</v>
      </c>
      <c r="BE192" t="s">
        <v>208</v>
      </c>
      <c r="BF192" t="s">
        <v>126</v>
      </c>
      <c r="BG192" t="s">
        <v>126</v>
      </c>
      <c r="BH192" t="s">
        <v>105</v>
      </c>
    </row>
    <row r="193" spans="1:60" x14ac:dyDescent="0.3">
      <c r="A193" t="s">
        <v>203</v>
      </c>
      <c r="B193" s="206"/>
      <c r="C193" t="s">
        <v>212</v>
      </c>
      <c r="E193" t="s">
        <v>105</v>
      </c>
      <c r="F193" t="s">
        <v>105</v>
      </c>
      <c r="G193" t="s">
        <v>101</v>
      </c>
      <c r="H193" t="s">
        <v>97</v>
      </c>
      <c r="I193" t="s">
        <v>97</v>
      </c>
      <c r="J193" t="s">
        <v>97</v>
      </c>
      <c r="K193" t="s">
        <v>99</v>
      </c>
      <c r="L193" t="s">
        <v>97</v>
      </c>
      <c r="M193" t="s">
        <v>103</v>
      </c>
      <c r="N193" t="s">
        <v>95</v>
      </c>
      <c r="O193" t="s">
        <v>99</v>
      </c>
      <c r="P193" t="s">
        <v>104</v>
      </c>
      <c r="Q193" t="s">
        <v>108</v>
      </c>
      <c r="R193" t="s">
        <v>103</v>
      </c>
      <c r="S193" t="s">
        <v>96</v>
      </c>
      <c r="T193" t="s">
        <v>101</v>
      </c>
      <c r="U193" t="s">
        <v>96</v>
      </c>
      <c r="V193" t="s">
        <v>97</v>
      </c>
      <c r="W193" t="s">
        <v>101</v>
      </c>
      <c r="X193" t="s">
        <v>97</v>
      </c>
      <c r="Y193" t="s">
        <v>107</v>
      </c>
      <c r="Z193" t="s">
        <v>101</v>
      </c>
      <c r="AA193" t="s">
        <v>97</v>
      </c>
      <c r="AB193" t="s">
        <v>96</v>
      </c>
      <c r="AC193" t="s">
        <v>95</v>
      </c>
      <c r="AD193" t="s">
        <v>96</v>
      </c>
      <c r="AE193" t="s">
        <v>97</v>
      </c>
      <c r="AF193" t="s">
        <v>96</v>
      </c>
      <c r="AG193" t="s">
        <v>96</v>
      </c>
      <c r="AH193" t="s">
        <v>97</v>
      </c>
      <c r="AI193" t="s">
        <v>99</v>
      </c>
      <c r="AJ193" t="s">
        <v>101</v>
      </c>
      <c r="AK193" t="s">
        <v>96</v>
      </c>
      <c r="AL193" t="s">
        <v>97</v>
      </c>
      <c r="AM193" t="s">
        <v>96</v>
      </c>
      <c r="AN193" t="s">
        <v>97</v>
      </c>
      <c r="AO193" t="s">
        <v>96</v>
      </c>
      <c r="AP193" t="s">
        <v>97</v>
      </c>
      <c r="AQ193" t="s">
        <v>95</v>
      </c>
      <c r="AR193" t="s">
        <v>96</v>
      </c>
      <c r="AS193" t="s">
        <v>95</v>
      </c>
      <c r="AT193" t="s">
        <v>96</v>
      </c>
      <c r="AU193" t="s">
        <v>103</v>
      </c>
      <c r="AV193" t="s">
        <v>96</v>
      </c>
      <c r="AW193" t="s">
        <v>104</v>
      </c>
      <c r="AX193" t="s">
        <v>97</v>
      </c>
      <c r="AY193" t="s">
        <v>96</v>
      </c>
      <c r="AZ193" t="s">
        <v>97</v>
      </c>
      <c r="BA193" t="s">
        <v>96</v>
      </c>
      <c r="BB193" t="s">
        <v>96</v>
      </c>
      <c r="BC193" t="s">
        <v>97</v>
      </c>
      <c r="BD193" t="s">
        <v>96</v>
      </c>
      <c r="BE193" t="s">
        <v>101</v>
      </c>
      <c r="BF193" t="s">
        <v>102</v>
      </c>
      <c r="BG193" t="s">
        <v>95</v>
      </c>
      <c r="BH193" t="s">
        <v>96</v>
      </c>
    </row>
    <row r="194" spans="1:60" x14ac:dyDescent="0.3">
      <c r="A194" t="s">
        <v>203</v>
      </c>
      <c r="B194" s="206"/>
      <c r="C194" t="s">
        <v>213</v>
      </c>
      <c r="E194" t="s">
        <v>105</v>
      </c>
      <c r="F194" t="s">
        <v>105</v>
      </c>
      <c r="G194" t="s">
        <v>105</v>
      </c>
      <c r="H194" t="s">
        <v>96</v>
      </c>
      <c r="I194" t="s">
        <v>97</v>
      </c>
      <c r="J194" t="s">
        <v>97</v>
      </c>
      <c r="K194" t="s">
        <v>101</v>
      </c>
      <c r="L194" t="s">
        <v>103</v>
      </c>
      <c r="M194" t="s">
        <v>96</v>
      </c>
      <c r="N194" t="s">
        <v>105</v>
      </c>
      <c r="O194" t="s">
        <v>96</v>
      </c>
      <c r="P194" t="s">
        <v>101</v>
      </c>
      <c r="Q194" t="s">
        <v>96</v>
      </c>
      <c r="R194" t="s">
        <v>107</v>
      </c>
      <c r="S194" t="s">
        <v>96</v>
      </c>
      <c r="T194" t="s">
        <v>104</v>
      </c>
      <c r="U194" t="s">
        <v>104</v>
      </c>
      <c r="V194" t="s">
        <v>105</v>
      </c>
      <c r="W194" t="s">
        <v>101</v>
      </c>
      <c r="X194" t="s">
        <v>97</v>
      </c>
      <c r="Y194" t="s">
        <v>100</v>
      </c>
      <c r="Z194" t="s">
        <v>101</v>
      </c>
      <c r="AA194" t="s">
        <v>97</v>
      </c>
      <c r="AB194" t="s">
        <v>96</v>
      </c>
      <c r="AC194" t="s">
        <v>95</v>
      </c>
      <c r="AD194" t="s">
        <v>96</v>
      </c>
      <c r="AE194" t="s">
        <v>97</v>
      </c>
      <c r="AF194" t="s">
        <v>96</v>
      </c>
      <c r="AG194" t="s">
        <v>96</v>
      </c>
      <c r="AH194" t="s">
        <v>97</v>
      </c>
      <c r="AI194" t="s">
        <v>96</v>
      </c>
      <c r="AJ194" t="s">
        <v>101</v>
      </c>
      <c r="AK194" t="s">
        <v>96</v>
      </c>
      <c r="AL194" t="s">
        <v>97</v>
      </c>
      <c r="AM194" t="s">
        <v>96</v>
      </c>
      <c r="AN194" t="s">
        <v>97</v>
      </c>
      <c r="AO194" t="s">
        <v>96</v>
      </c>
      <c r="AP194" t="s">
        <v>97</v>
      </c>
      <c r="AQ194" t="s">
        <v>95</v>
      </c>
      <c r="AR194" t="s">
        <v>96</v>
      </c>
      <c r="AS194" t="s">
        <v>95</v>
      </c>
      <c r="AT194" t="s">
        <v>96</v>
      </c>
      <c r="AU194" t="s">
        <v>103</v>
      </c>
      <c r="AV194" t="s">
        <v>96</v>
      </c>
      <c r="AW194" t="s">
        <v>108</v>
      </c>
      <c r="AX194" t="s">
        <v>103</v>
      </c>
      <c r="AY194" t="s">
        <v>103</v>
      </c>
      <c r="AZ194" t="s">
        <v>97</v>
      </c>
      <c r="BA194" t="s">
        <v>103</v>
      </c>
      <c r="BB194" t="s">
        <v>96</v>
      </c>
      <c r="BC194" t="s">
        <v>97</v>
      </c>
      <c r="BD194" t="s">
        <v>96</v>
      </c>
      <c r="BE194" t="s">
        <v>107</v>
      </c>
      <c r="BF194" t="s">
        <v>97</v>
      </c>
      <c r="BG194" t="s">
        <v>95</v>
      </c>
      <c r="BH194" t="s">
        <v>114</v>
      </c>
    </row>
    <row r="195" spans="1:60" x14ac:dyDescent="0.3">
      <c r="A195" t="s">
        <v>203</v>
      </c>
      <c r="B195" s="206"/>
      <c r="C195" t="s">
        <v>246</v>
      </c>
      <c r="E195" t="s">
        <v>105</v>
      </c>
      <c r="F195" t="s">
        <v>97</v>
      </c>
      <c r="G195" t="s">
        <v>114</v>
      </c>
      <c r="H195" t="s">
        <v>97</v>
      </c>
      <c r="I195" t="s">
        <v>97</v>
      </c>
      <c r="J195" t="s">
        <v>108</v>
      </c>
      <c r="K195" t="s">
        <v>101</v>
      </c>
      <c r="L195" t="s">
        <v>97</v>
      </c>
      <c r="M195" t="s">
        <v>107</v>
      </c>
      <c r="N195" t="s">
        <v>97</v>
      </c>
      <c r="O195" t="s">
        <v>97</v>
      </c>
      <c r="P195" t="s">
        <v>96</v>
      </c>
      <c r="Q195" t="s">
        <v>114</v>
      </c>
      <c r="R195" t="s">
        <v>116</v>
      </c>
      <c r="S195" t="s">
        <v>114</v>
      </c>
      <c r="T195" t="s">
        <v>105</v>
      </c>
      <c r="U195" t="s">
        <v>116</v>
      </c>
      <c r="V195" t="s">
        <v>105</v>
      </c>
      <c r="W195" t="s">
        <v>101</v>
      </c>
      <c r="X195" t="s">
        <v>97</v>
      </c>
      <c r="Y195" t="s">
        <v>104</v>
      </c>
      <c r="Z195" t="s">
        <v>101</v>
      </c>
      <c r="AA195" t="s">
        <v>97</v>
      </c>
      <c r="AB195" t="s">
        <v>96</v>
      </c>
      <c r="AC195" t="s">
        <v>95</v>
      </c>
      <c r="AD195" t="s">
        <v>96</v>
      </c>
      <c r="AE195" t="s">
        <v>97</v>
      </c>
      <c r="AF195" t="s">
        <v>96</v>
      </c>
      <c r="AG195" t="s">
        <v>96</v>
      </c>
      <c r="AH195" t="s">
        <v>97</v>
      </c>
      <c r="AI195" t="s">
        <v>96</v>
      </c>
      <c r="AJ195" t="s">
        <v>101</v>
      </c>
      <c r="AK195" t="s">
        <v>96</v>
      </c>
      <c r="AL195" t="s">
        <v>103</v>
      </c>
      <c r="AM195" t="s">
        <v>96</v>
      </c>
      <c r="AN195" t="s">
        <v>97</v>
      </c>
      <c r="AO195" t="s">
        <v>96</v>
      </c>
      <c r="AP195" t="s">
        <v>97</v>
      </c>
      <c r="AQ195" t="s">
        <v>95</v>
      </c>
      <c r="AR195" t="s">
        <v>96</v>
      </c>
      <c r="AS195" t="s">
        <v>95</v>
      </c>
      <c r="AT195" t="s">
        <v>96</v>
      </c>
      <c r="AU195" t="s">
        <v>96</v>
      </c>
      <c r="AV195" t="s">
        <v>96</v>
      </c>
      <c r="AW195" t="s">
        <v>104</v>
      </c>
      <c r="AX195" t="s">
        <v>97</v>
      </c>
      <c r="AY195" t="s">
        <v>96</v>
      </c>
      <c r="AZ195" t="s">
        <v>104</v>
      </c>
      <c r="BA195" t="s">
        <v>101</v>
      </c>
      <c r="BB195" t="s">
        <v>96</v>
      </c>
      <c r="BC195" t="s">
        <v>96</v>
      </c>
      <c r="BD195" t="s">
        <v>97</v>
      </c>
      <c r="BE195" t="s">
        <v>101</v>
      </c>
      <c r="BF195" t="s">
        <v>97</v>
      </c>
      <c r="BG195" t="s">
        <v>95</v>
      </c>
      <c r="BH195" t="s">
        <v>96</v>
      </c>
    </row>
    <row r="196" spans="1:60" x14ac:dyDescent="0.3">
      <c r="A196" t="s">
        <v>203</v>
      </c>
      <c r="B196" s="206"/>
      <c r="C196" t="s">
        <v>206</v>
      </c>
      <c r="E196" t="s">
        <v>97</v>
      </c>
      <c r="F196" t="s">
        <v>116</v>
      </c>
      <c r="G196" t="s">
        <v>101</v>
      </c>
      <c r="H196" t="s">
        <v>97</v>
      </c>
      <c r="I196" t="s">
        <v>97</v>
      </c>
      <c r="J196" t="s">
        <v>104</v>
      </c>
      <c r="K196" t="s">
        <v>209</v>
      </c>
      <c r="L196" t="s">
        <v>232</v>
      </c>
      <c r="M196" t="s">
        <v>232</v>
      </c>
      <c r="N196" t="s">
        <v>207</v>
      </c>
      <c r="O196" t="s">
        <v>207</v>
      </c>
      <c r="P196" t="s">
        <v>207</v>
      </c>
      <c r="Q196" t="s">
        <v>209</v>
      </c>
      <c r="R196" t="s">
        <v>103</v>
      </c>
      <c r="S196" t="s">
        <v>96</v>
      </c>
      <c r="T196" t="s">
        <v>101</v>
      </c>
      <c r="U196" t="s">
        <v>97</v>
      </c>
      <c r="V196" t="s">
        <v>107</v>
      </c>
      <c r="W196" t="s">
        <v>101</v>
      </c>
      <c r="X196" t="s">
        <v>97</v>
      </c>
      <c r="Y196" t="s">
        <v>107</v>
      </c>
      <c r="Z196" t="s">
        <v>101</v>
      </c>
      <c r="AA196" t="s">
        <v>97</v>
      </c>
      <c r="AB196" t="s">
        <v>96</v>
      </c>
      <c r="AC196" t="s">
        <v>95</v>
      </c>
      <c r="AD196" t="s">
        <v>96</v>
      </c>
      <c r="AE196" t="s">
        <v>97</v>
      </c>
      <c r="AF196" t="s">
        <v>96</v>
      </c>
      <c r="AG196" t="s">
        <v>96</v>
      </c>
      <c r="AH196" t="s">
        <v>97</v>
      </c>
      <c r="AI196" t="s">
        <v>96</v>
      </c>
      <c r="AJ196" t="s">
        <v>101</v>
      </c>
      <c r="AK196" t="s">
        <v>96</v>
      </c>
      <c r="AL196" t="s">
        <v>103</v>
      </c>
      <c r="AM196" t="s">
        <v>96</v>
      </c>
      <c r="AN196" t="s">
        <v>97</v>
      </c>
      <c r="AO196" t="s">
        <v>96</v>
      </c>
      <c r="AP196" t="s">
        <v>97</v>
      </c>
      <c r="AQ196" t="s">
        <v>95</v>
      </c>
      <c r="AR196" t="s">
        <v>96</v>
      </c>
      <c r="AS196" t="s">
        <v>95</v>
      </c>
      <c r="AT196" t="s">
        <v>96</v>
      </c>
      <c r="AU196" t="s">
        <v>103</v>
      </c>
      <c r="AV196" t="s">
        <v>96</v>
      </c>
      <c r="AW196" t="s">
        <v>104</v>
      </c>
      <c r="AX196" t="s">
        <v>97</v>
      </c>
      <c r="AY196" t="s">
        <v>96</v>
      </c>
      <c r="AZ196" t="s">
        <v>101</v>
      </c>
      <c r="BA196" t="s">
        <v>96</v>
      </c>
      <c r="BB196" t="s">
        <v>96</v>
      </c>
      <c r="BC196" t="s">
        <v>102</v>
      </c>
      <c r="BD196" t="s">
        <v>97</v>
      </c>
      <c r="BE196" t="s">
        <v>101</v>
      </c>
      <c r="BF196" t="s">
        <v>97</v>
      </c>
      <c r="BG196" t="s">
        <v>95</v>
      </c>
      <c r="BH196" t="s">
        <v>96</v>
      </c>
    </row>
    <row r="197" spans="1:60" x14ac:dyDescent="0.3">
      <c r="A197" t="s">
        <v>203</v>
      </c>
      <c r="B197" s="206"/>
      <c r="C197" t="s">
        <v>229</v>
      </c>
      <c r="E197" t="s">
        <v>208</v>
      </c>
      <c r="F197" t="s">
        <v>105</v>
      </c>
      <c r="G197" t="s">
        <v>105</v>
      </c>
      <c r="H197" t="s">
        <v>97</v>
      </c>
      <c r="I197" t="s">
        <v>97</v>
      </c>
      <c r="J197" t="s">
        <v>101</v>
      </c>
      <c r="K197" t="s">
        <v>96</v>
      </c>
      <c r="L197" t="s">
        <v>97</v>
      </c>
      <c r="M197" t="s">
        <v>97</v>
      </c>
      <c r="N197" t="s">
        <v>95</v>
      </c>
      <c r="O197" t="s">
        <v>103</v>
      </c>
      <c r="P197" t="s">
        <v>107</v>
      </c>
      <c r="Q197" t="s">
        <v>101</v>
      </c>
      <c r="R197" t="s">
        <v>103</v>
      </c>
      <c r="S197" t="s">
        <v>96</v>
      </c>
      <c r="T197" t="s">
        <v>108</v>
      </c>
      <c r="U197" t="s">
        <v>96</v>
      </c>
      <c r="V197" t="s">
        <v>97</v>
      </c>
      <c r="W197" t="s">
        <v>101</v>
      </c>
      <c r="X197" t="s">
        <v>97</v>
      </c>
      <c r="Y197" t="s">
        <v>107</v>
      </c>
      <c r="Z197" t="s">
        <v>101</v>
      </c>
      <c r="AA197" t="s">
        <v>97</v>
      </c>
      <c r="AB197" t="s">
        <v>96</v>
      </c>
      <c r="AC197" t="s">
        <v>95</v>
      </c>
      <c r="AD197" t="s">
        <v>96</v>
      </c>
      <c r="AE197" t="s">
        <v>97</v>
      </c>
      <c r="AF197" t="s">
        <v>96</v>
      </c>
      <c r="AG197" t="s">
        <v>96</v>
      </c>
      <c r="AH197" t="s">
        <v>97</v>
      </c>
      <c r="AI197" t="s">
        <v>96</v>
      </c>
      <c r="AJ197" t="s">
        <v>108</v>
      </c>
      <c r="AK197" t="s">
        <v>96</v>
      </c>
      <c r="AL197" t="s">
        <v>97</v>
      </c>
      <c r="AM197" t="s">
        <v>96</v>
      </c>
      <c r="AN197" t="s">
        <v>97</v>
      </c>
      <c r="AO197" t="s">
        <v>96</v>
      </c>
      <c r="AP197" t="s">
        <v>97</v>
      </c>
      <c r="AQ197" t="s">
        <v>95</v>
      </c>
      <c r="AR197" t="s">
        <v>96</v>
      </c>
      <c r="AS197" t="s">
        <v>95</v>
      </c>
      <c r="AT197" t="s">
        <v>96</v>
      </c>
      <c r="AU197" t="s">
        <v>103</v>
      </c>
      <c r="AV197" t="s">
        <v>96</v>
      </c>
      <c r="AW197" t="s">
        <v>104</v>
      </c>
      <c r="AX197" t="s">
        <v>97</v>
      </c>
      <c r="AY197" t="s">
        <v>96</v>
      </c>
      <c r="AZ197" t="s">
        <v>101</v>
      </c>
      <c r="BA197" t="s">
        <v>103</v>
      </c>
      <c r="BB197" t="s">
        <v>99</v>
      </c>
      <c r="BC197" t="s">
        <v>97</v>
      </c>
      <c r="BD197" t="s">
        <v>96</v>
      </c>
      <c r="BE197" t="s">
        <v>101</v>
      </c>
      <c r="BF197" t="s">
        <v>97</v>
      </c>
      <c r="BG197" t="s">
        <v>95</v>
      </c>
      <c r="BH197" t="s">
        <v>96</v>
      </c>
    </row>
    <row r="198" spans="1:60" x14ac:dyDescent="0.3">
      <c r="A198" t="s">
        <v>203</v>
      </c>
      <c r="B198" s="206" t="s">
        <v>255</v>
      </c>
      <c r="C198" t="s">
        <v>217</v>
      </c>
      <c r="E198" t="s">
        <v>105</v>
      </c>
      <c r="F198" t="s">
        <v>105</v>
      </c>
      <c r="G198" t="s">
        <v>103</v>
      </c>
      <c r="H198" t="s">
        <v>97</v>
      </c>
      <c r="I198" t="s">
        <v>96</v>
      </c>
      <c r="J198" t="s">
        <v>97</v>
      </c>
      <c r="K198" t="s">
        <v>96</v>
      </c>
      <c r="L198" t="s">
        <v>97</v>
      </c>
      <c r="M198" t="s">
        <v>107</v>
      </c>
      <c r="N198" t="s">
        <v>97</v>
      </c>
      <c r="O198" t="s">
        <v>96</v>
      </c>
      <c r="P198" t="s">
        <v>107</v>
      </c>
      <c r="Q198" t="s">
        <v>97</v>
      </c>
      <c r="R198" t="s">
        <v>107</v>
      </c>
      <c r="S198" t="s">
        <v>107</v>
      </c>
      <c r="T198" t="s">
        <v>97</v>
      </c>
      <c r="U198" t="s">
        <v>97</v>
      </c>
      <c r="V198" t="s">
        <v>101</v>
      </c>
      <c r="W198" t="s">
        <v>104</v>
      </c>
      <c r="X198" t="s">
        <v>97</v>
      </c>
      <c r="Y198" t="s">
        <v>101</v>
      </c>
      <c r="Z198" t="s">
        <v>105</v>
      </c>
      <c r="AA198" t="s">
        <v>97</v>
      </c>
      <c r="AB198" t="s">
        <v>96</v>
      </c>
      <c r="AC198" t="s">
        <v>95</v>
      </c>
      <c r="AD198" t="s">
        <v>96</v>
      </c>
      <c r="AE198" t="s">
        <v>97</v>
      </c>
      <c r="AF198" t="s">
        <v>96</v>
      </c>
      <c r="AG198" t="s">
        <v>96</v>
      </c>
      <c r="AH198" t="s">
        <v>97</v>
      </c>
      <c r="AI198" t="s">
        <v>96</v>
      </c>
      <c r="AJ198" t="s">
        <v>101</v>
      </c>
      <c r="AK198" t="s">
        <v>96</v>
      </c>
      <c r="AL198" t="s">
        <v>97</v>
      </c>
      <c r="AM198" t="s">
        <v>96</v>
      </c>
      <c r="AN198" t="s">
        <v>97</v>
      </c>
      <c r="AO198" t="s">
        <v>96</v>
      </c>
      <c r="AP198" t="s">
        <v>97</v>
      </c>
      <c r="AQ198" t="s">
        <v>95</v>
      </c>
      <c r="AR198" t="s">
        <v>96</v>
      </c>
      <c r="AS198" t="s">
        <v>95</v>
      </c>
      <c r="AT198" t="s">
        <v>107</v>
      </c>
      <c r="AU198" t="s">
        <v>96</v>
      </c>
      <c r="AV198" t="s">
        <v>96</v>
      </c>
      <c r="AW198" t="s">
        <v>103</v>
      </c>
      <c r="AX198" t="s">
        <v>97</v>
      </c>
      <c r="AY198" t="s">
        <v>96</v>
      </c>
      <c r="AZ198" t="s">
        <v>101</v>
      </c>
      <c r="BA198" t="s">
        <v>97</v>
      </c>
      <c r="BB198" t="s">
        <v>96</v>
      </c>
      <c r="BC198" t="s">
        <v>123</v>
      </c>
      <c r="BD198" t="s">
        <v>96</v>
      </c>
      <c r="BE198" t="s">
        <v>101</v>
      </c>
      <c r="BF198" t="s">
        <v>97</v>
      </c>
      <c r="BG198" t="s">
        <v>95</v>
      </c>
      <c r="BH198" t="s">
        <v>96</v>
      </c>
    </row>
    <row r="199" spans="1:60" x14ac:dyDescent="0.3">
      <c r="A199" t="s">
        <v>203</v>
      </c>
      <c r="B199" s="206"/>
      <c r="C199" t="s">
        <v>238</v>
      </c>
      <c r="E199" t="s">
        <v>96</v>
      </c>
      <c r="F199" t="s">
        <v>103</v>
      </c>
      <c r="G199" t="s">
        <v>107</v>
      </c>
      <c r="H199" t="s">
        <v>97</v>
      </c>
      <c r="I199" t="s">
        <v>96</v>
      </c>
      <c r="J199" t="s">
        <v>103</v>
      </c>
      <c r="K199" t="s">
        <v>96</v>
      </c>
      <c r="L199" t="s">
        <v>101</v>
      </c>
      <c r="M199" t="s">
        <v>101</v>
      </c>
      <c r="N199" t="s">
        <v>102</v>
      </c>
      <c r="O199" t="s">
        <v>96</v>
      </c>
      <c r="P199" t="s">
        <v>101</v>
      </c>
      <c r="Q199" t="s">
        <v>97</v>
      </c>
      <c r="R199" t="s">
        <v>103</v>
      </c>
      <c r="S199" t="s">
        <v>107</v>
      </c>
      <c r="T199" t="s">
        <v>97</v>
      </c>
      <c r="U199" t="s">
        <v>97</v>
      </c>
      <c r="V199" t="s">
        <v>101</v>
      </c>
      <c r="W199" t="s">
        <v>105</v>
      </c>
      <c r="X199" t="s">
        <v>97</v>
      </c>
      <c r="Y199" t="s">
        <v>107</v>
      </c>
      <c r="Z199" t="s">
        <v>101</v>
      </c>
      <c r="AA199" t="s">
        <v>97</v>
      </c>
      <c r="AB199" t="s">
        <v>96</v>
      </c>
      <c r="AC199" t="s">
        <v>95</v>
      </c>
      <c r="AD199" t="s">
        <v>96</v>
      </c>
      <c r="AE199" t="s">
        <v>97</v>
      </c>
      <c r="AF199" t="s">
        <v>96</v>
      </c>
      <c r="AG199" t="s">
        <v>96</v>
      </c>
      <c r="AH199" t="s">
        <v>97</v>
      </c>
      <c r="AI199" t="s">
        <v>96</v>
      </c>
      <c r="AJ199" t="s">
        <v>101</v>
      </c>
      <c r="AK199" t="s">
        <v>96</v>
      </c>
      <c r="AL199" t="s">
        <v>97</v>
      </c>
      <c r="AM199" t="s">
        <v>96</v>
      </c>
      <c r="AN199" t="s">
        <v>97</v>
      </c>
      <c r="AO199" t="s">
        <v>96</v>
      </c>
      <c r="AP199" t="s">
        <v>97</v>
      </c>
      <c r="AQ199" t="s">
        <v>95</v>
      </c>
      <c r="AR199" t="s">
        <v>96</v>
      </c>
      <c r="AS199" t="s">
        <v>95</v>
      </c>
      <c r="AT199" t="s">
        <v>96</v>
      </c>
      <c r="AU199" t="s">
        <v>103</v>
      </c>
      <c r="AV199" t="s">
        <v>96</v>
      </c>
      <c r="AW199" t="s">
        <v>104</v>
      </c>
      <c r="AX199" t="s">
        <v>97</v>
      </c>
      <c r="AY199" t="s">
        <v>96</v>
      </c>
      <c r="AZ199" t="s">
        <v>101</v>
      </c>
      <c r="BA199" t="s">
        <v>97</v>
      </c>
      <c r="BB199" t="s">
        <v>96</v>
      </c>
      <c r="BC199" t="s">
        <v>101</v>
      </c>
      <c r="BD199" t="s">
        <v>96</v>
      </c>
      <c r="BE199" t="s">
        <v>101</v>
      </c>
      <c r="BF199" t="s">
        <v>97</v>
      </c>
      <c r="BG199" t="s">
        <v>95</v>
      </c>
      <c r="BH199" t="s">
        <v>96</v>
      </c>
    </row>
    <row r="200" spans="1:60" x14ac:dyDescent="0.3">
      <c r="A200" t="s">
        <v>203</v>
      </c>
      <c r="B200" s="206"/>
      <c r="C200" t="s">
        <v>223</v>
      </c>
      <c r="E200" t="s">
        <v>101</v>
      </c>
      <c r="F200" t="s">
        <v>101</v>
      </c>
      <c r="G200" t="s">
        <v>107</v>
      </c>
      <c r="H200" t="s">
        <v>97</v>
      </c>
      <c r="I200" t="s">
        <v>96</v>
      </c>
      <c r="J200" t="s">
        <v>97</v>
      </c>
      <c r="K200" t="s">
        <v>96</v>
      </c>
      <c r="L200" t="s">
        <v>97</v>
      </c>
      <c r="M200" t="s">
        <v>107</v>
      </c>
      <c r="N200" t="s">
        <v>97</v>
      </c>
      <c r="O200" t="s">
        <v>96</v>
      </c>
      <c r="P200" t="s">
        <v>101</v>
      </c>
      <c r="Q200" t="s">
        <v>103</v>
      </c>
      <c r="R200" t="s">
        <v>107</v>
      </c>
      <c r="S200" t="s">
        <v>107</v>
      </c>
      <c r="T200" t="s">
        <v>97</v>
      </c>
      <c r="U200" t="s">
        <v>97</v>
      </c>
      <c r="V200" t="s">
        <v>101</v>
      </c>
      <c r="W200" t="s">
        <v>104</v>
      </c>
      <c r="X200" t="s">
        <v>97</v>
      </c>
      <c r="Y200" t="s">
        <v>101</v>
      </c>
      <c r="Z200" t="s">
        <v>105</v>
      </c>
      <c r="AA200" t="s">
        <v>97</v>
      </c>
      <c r="AB200" t="s">
        <v>96</v>
      </c>
      <c r="AC200" t="s">
        <v>95</v>
      </c>
      <c r="AD200" t="s">
        <v>96</v>
      </c>
      <c r="AE200" t="s">
        <v>97</v>
      </c>
      <c r="AF200" t="s">
        <v>96</v>
      </c>
      <c r="AG200" t="s">
        <v>96</v>
      </c>
      <c r="AH200" t="s">
        <v>97</v>
      </c>
      <c r="AI200" t="s">
        <v>96</v>
      </c>
      <c r="AJ200" t="s">
        <v>101</v>
      </c>
      <c r="AK200" t="s">
        <v>96</v>
      </c>
      <c r="AL200" t="s">
        <v>97</v>
      </c>
      <c r="AM200" t="s">
        <v>96</v>
      </c>
      <c r="AN200" t="s">
        <v>97</v>
      </c>
      <c r="AO200" t="s">
        <v>96</v>
      </c>
      <c r="AP200" t="s">
        <v>97</v>
      </c>
      <c r="AQ200" t="s">
        <v>95</v>
      </c>
      <c r="AR200" t="s">
        <v>96</v>
      </c>
      <c r="AS200" t="s">
        <v>95</v>
      </c>
      <c r="AT200" t="s">
        <v>105</v>
      </c>
      <c r="AU200" t="s">
        <v>114</v>
      </c>
      <c r="AV200" t="s">
        <v>114</v>
      </c>
      <c r="AW200" t="s">
        <v>116</v>
      </c>
      <c r="AX200" t="s">
        <v>116</v>
      </c>
      <c r="AY200" t="s">
        <v>114</v>
      </c>
      <c r="AZ200" t="s">
        <v>105</v>
      </c>
      <c r="BA200" t="s">
        <v>116</v>
      </c>
      <c r="BB200" t="s">
        <v>114</v>
      </c>
      <c r="BC200" t="s">
        <v>126</v>
      </c>
      <c r="BD200" t="s">
        <v>114</v>
      </c>
      <c r="BE200" t="s">
        <v>105</v>
      </c>
      <c r="BF200" t="s">
        <v>116</v>
      </c>
      <c r="BG200" t="s">
        <v>126</v>
      </c>
      <c r="BH200" t="s">
        <v>114</v>
      </c>
    </row>
    <row r="201" spans="1:60" x14ac:dyDescent="0.3">
      <c r="A201" t="s">
        <v>203</v>
      </c>
      <c r="B201" s="206"/>
      <c r="C201" t="s">
        <v>212</v>
      </c>
      <c r="E201" t="s">
        <v>105</v>
      </c>
      <c r="F201" t="s">
        <v>105</v>
      </c>
      <c r="G201" t="s">
        <v>101</v>
      </c>
      <c r="H201" t="s">
        <v>97</v>
      </c>
      <c r="I201" t="s">
        <v>96</v>
      </c>
      <c r="J201" t="s">
        <v>97</v>
      </c>
      <c r="K201" t="s">
        <v>96</v>
      </c>
      <c r="L201" t="s">
        <v>97</v>
      </c>
      <c r="M201" t="s">
        <v>107</v>
      </c>
      <c r="N201" t="s">
        <v>97</v>
      </c>
      <c r="O201" t="s">
        <v>96</v>
      </c>
      <c r="P201" t="s">
        <v>107</v>
      </c>
      <c r="Q201" t="s">
        <v>97</v>
      </c>
      <c r="R201" t="s">
        <v>100</v>
      </c>
      <c r="S201" t="s">
        <v>107</v>
      </c>
      <c r="T201" t="s">
        <v>97</v>
      </c>
      <c r="U201" t="s">
        <v>97</v>
      </c>
      <c r="V201" t="s">
        <v>101</v>
      </c>
      <c r="W201" t="s">
        <v>104</v>
      </c>
      <c r="X201" t="s">
        <v>97</v>
      </c>
      <c r="Y201" t="s">
        <v>101</v>
      </c>
      <c r="Z201" t="s">
        <v>105</v>
      </c>
      <c r="AA201" t="s">
        <v>97</v>
      </c>
      <c r="AB201" t="s">
        <v>96</v>
      </c>
      <c r="AC201" t="s">
        <v>95</v>
      </c>
      <c r="AD201" t="s">
        <v>96</v>
      </c>
      <c r="AE201" t="s">
        <v>97</v>
      </c>
      <c r="AF201" t="s">
        <v>96</v>
      </c>
      <c r="AG201" t="s">
        <v>96</v>
      </c>
      <c r="AH201" t="s">
        <v>97</v>
      </c>
      <c r="AI201" t="s">
        <v>96</v>
      </c>
      <c r="AJ201" t="s">
        <v>101</v>
      </c>
      <c r="AK201" t="s">
        <v>96</v>
      </c>
      <c r="AL201" t="s">
        <v>97</v>
      </c>
      <c r="AM201" t="s">
        <v>96</v>
      </c>
      <c r="AN201" t="s">
        <v>97</v>
      </c>
      <c r="AO201" t="s">
        <v>96</v>
      </c>
      <c r="AP201" t="s">
        <v>97</v>
      </c>
      <c r="AQ201" t="s">
        <v>95</v>
      </c>
      <c r="AR201" t="s">
        <v>96</v>
      </c>
      <c r="AS201" t="s">
        <v>95</v>
      </c>
      <c r="AT201" t="s">
        <v>107</v>
      </c>
      <c r="AU201" t="s">
        <v>96</v>
      </c>
      <c r="AV201" t="s">
        <v>96</v>
      </c>
      <c r="AW201" t="s">
        <v>103</v>
      </c>
      <c r="AX201" t="s">
        <v>97</v>
      </c>
      <c r="AY201" t="s">
        <v>96</v>
      </c>
      <c r="AZ201" t="s">
        <v>105</v>
      </c>
      <c r="BA201" t="s">
        <v>116</v>
      </c>
      <c r="BB201" t="s">
        <v>114</v>
      </c>
      <c r="BC201" t="s">
        <v>126</v>
      </c>
      <c r="BD201" t="s">
        <v>114</v>
      </c>
      <c r="BE201" t="s">
        <v>105</v>
      </c>
      <c r="BF201" t="s">
        <v>116</v>
      </c>
      <c r="BG201" t="s">
        <v>126</v>
      </c>
      <c r="BH201" t="s">
        <v>114</v>
      </c>
    </row>
    <row r="202" spans="1:60" x14ac:dyDescent="0.3">
      <c r="A202" t="s">
        <v>203</v>
      </c>
      <c r="B202" s="206"/>
      <c r="C202" t="s">
        <v>221</v>
      </c>
      <c r="E202" t="s">
        <v>105</v>
      </c>
      <c r="F202" t="s">
        <v>105</v>
      </c>
      <c r="G202" t="s">
        <v>105</v>
      </c>
      <c r="H202" t="s">
        <v>97</v>
      </c>
      <c r="I202" t="s">
        <v>96</v>
      </c>
      <c r="J202" t="s">
        <v>97</v>
      </c>
      <c r="K202" t="s">
        <v>96</v>
      </c>
      <c r="L202" t="s">
        <v>97</v>
      </c>
      <c r="M202" t="s">
        <v>107</v>
      </c>
      <c r="N202" t="s">
        <v>97</v>
      </c>
      <c r="O202" t="s">
        <v>96</v>
      </c>
      <c r="P202" t="s">
        <v>107</v>
      </c>
      <c r="Q202" t="s">
        <v>97</v>
      </c>
      <c r="R202" t="s">
        <v>107</v>
      </c>
      <c r="S202" t="s">
        <v>107</v>
      </c>
      <c r="T202" t="s">
        <v>97</v>
      </c>
      <c r="U202" t="s">
        <v>97</v>
      </c>
      <c r="V202" t="s">
        <v>101</v>
      </c>
      <c r="W202" t="s">
        <v>104</v>
      </c>
      <c r="X202" t="s">
        <v>97</v>
      </c>
      <c r="Y202" t="s">
        <v>101</v>
      </c>
      <c r="Z202" t="s">
        <v>105</v>
      </c>
      <c r="AA202" t="s">
        <v>97</v>
      </c>
      <c r="AB202" t="s">
        <v>96</v>
      </c>
      <c r="AC202" t="s">
        <v>95</v>
      </c>
      <c r="AD202" t="s">
        <v>96</v>
      </c>
      <c r="AE202" t="s">
        <v>97</v>
      </c>
      <c r="AF202" t="s">
        <v>96</v>
      </c>
      <c r="AG202" t="s">
        <v>96</v>
      </c>
      <c r="AH202" t="s">
        <v>97</v>
      </c>
      <c r="AI202" t="s">
        <v>96</v>
      </c>
      <c r="AJ202" t="s">
        <v>101</v>
      </c>
      <c r="AK202" t="s">
        <v>96</v>
      </c>
      <c r="AL202" t="s">
        <v>97</v>
      </c>
      <c r="AM202" t="s">
        <v>96</v>
      </c>
      <c r="AN202" t="s">
        <v>97</v>
      </c>
      <c r="AO202" t="s">
        <v>96</v>
      </c>
      <c r="AP202" t="s">
        <v>97</v>
      </c>
      <c r="AQ202" t="s">
        <v>95</v>
      </c>
      <c r="AR202" t="s">
        <v>96</v>
      </c>
      <c r="AS202" t="s">
        <v>95</v>
      </c>
      <c r="AT202" t="s">
        <v>107</v>
      </c>
      <c r="AU202" t="s">
        <v>96</v>
      </c>
      <c r="AV202" t="s">
        <v>96</v>
      </c>
      <c r="AW202" t="s">
        <v>103</v>
      </c>
      <c r="AX202" t="s">
        <v>97</v>
      </c>
      <c r="AY202" t="s">
        <v>96</v>
      </c>
      <c r="AZ202" t="s">
        <v>101</v>
      </c>
      <c r="BA202" t="s">
        <v>116</v>
      </c>
      <c r="BB202" t="s">
        <v>114</v>
      </c>
      <c r="BC202" t="s">
        <v>126</v>
      </c>
      <c r="BD202" t="s">
        <v>114</v>
      </c>
      <c r="BE202" t="s">
        <v>105</v>
      </c>
      <c r="BF202" t="s">
        <v>116</v>
      </c>
      <c r="BG202" t="s">
        <v>126</v>
      </c>
      <c r="BH202" t="s">
        <v>114</v>
      </c>
    </row>
    <row r="203" spans="1:60" x14ac:dyDescent="0.3">
      <c r="A203" t="s">
        <v>203</v>
      </c>
      <c r="B203" s="206"/>
      <c r="C203" t="s">
        <v>229</v>
      </c>
      <c r="E203" t="s">
        <v>101</v>
      </c>
      <c r="F203" t="s">
        <v>107</v>
      </c>
      <c r="G203" t="s">
        <v>107</v>
      </c>
      <c r="H203" t="s">
        <v>97</v>
      </c>
      <c r="I203" t="s">
        <v>96</v>
      </c>
      <c r="J203" t="s">
        <v>103</v>
      </c>
      <c r="K203" t="s">
        <v>96</v>
      </c>
      <c r="L203" t="s">
        <v>97</v>
      </c>
      <c r="M203" t="s">
        <v>101</v>
      </c>
      <c r="N203" t="s">
        <v>103</v>
      </c>
      <c r="O203" t="s">
        <v>96</v>
      </c>
      <c r="P203" t="s">
        <v>101</v>
      </c>
      <c r="Q203" t="s">
        <v>97</v>
      </c>
      <c r="R203" t="s">
        <v>123</v>
      </c>
      <c r="S203" t="s">
        <v>101</v>
      </c>
      <c r="T203" t="s">
        <v>97</v>
      </c>
      <c r="U203" t="s">
        <v>97</v>
      </c>
      <c r="V203" t="s">
        <v>101</v>
      </c>
      <c r="W203" t="s">
        <v>105</v>
      </c>
      <c r="X203" t="s">
        <v>116</v>
      </c>
      <c r="Y203" t="s">
        <v>105</v>
      </c>
      <c r="Z203" t="s">
        <v>105</v>
      </c>
      <c r="AA203" t="s">
        <v>97</v>
      </c>
      <c r="AB203" t="s">
        <v>96</v>
      </c>
      <c r="AC203" t="s">
        <v>95</v>
      </c>
      <c r="AD203" t="s">
        <v>96</v>
      </c>
      <c r="AE203" t="s">
        <v>97</v>
      </c>
      <c r="AF203" t="s">
        <v>96</v>
      </c>
      <c r="AG203" t="s">
        <v>96</v>
      </c>
      <c r="AH203" t="s">
        <v>97</v>
      </c>
      <c r="AI203" t="s">
        <v>96</v>
      </c>
      <c r="AJ203" t="s">
        <v>101</v>
      </c>
      <c r="AK203" t="s">
        <v>96</v>
      </c>
      <c r="AL203" t="s">
        <v>97</v>
      </c>
      <c r="AM203" t="s">
        <v>96</v>
      </c>
      <c r="AN203" t="s">
        <v>97</v>
      </c>
      <c r="AO203" t="s">
        <v>96</v>
      </c>
      <c r="AP203" t="s">
        <v>97</v>
      </c>
      <c r="AQ203" t="s">
        <v>95</v>
      </c>
      <c r="AR203" t="s">
        <v>96</v>
      </c>
      <c r="AS203" t="s">
        <v>95</v>
      </c>
      <c r="AT203" t="s">
        <v>104</v>
      </c>
      <c r="AU203" t="s">
        <v>96</v>
      </c>
      <c r="AV203" t="s">
        <v>96</v>
      </c>
      <c r="AW203" t="s">
        <v>103</v>
      </c>
      <c r="AX203" t="s">
        <v>97</v>
      </c>
      <c r="AY203" t="s">
        <v>96</v>
      </c>
      <c r="AZ203" t="s">
        <v>104</v>
      </c>
      <c r="BA203" t="s">
        <v>97</v>
      </c>
      <c r="BB203" t="s">
        <v>96</v>
      </c>
      <c r="BC203" t="s">
        <v>95</v>
      </c>
      <c r="BD203" t="s">
        <v>96</v>
      </c>
      <c r="BE203" t="s">
        <v>101</v>
      </c>
      <c r="BF203" t="s">
        <v>97</v>
      </c>
      <c r="BG203" t="s">
        <v>95</v>
      </c>
      <c r="BH203" t="s">
        <v>96</v>
      </c>
    </row>
    <row r="204" spans="1:60" x14ac:dyDescent="0.3">
      <c r="A204" t="s">
        <v>203</v>
      </c>
      <c r="B204" s="206"/>
      <c r="C204" t="s">
        <v>222</v>
      </c>
      <c r="E204" t="s">
        <v>101</v>
      </c>
      <c r="F204" t="s">
        <v>107</v>
      </c>
      <c r="G204" t="s">
        <v>107</v>
      </c>
      <c r="H204" t="s">
        <v>97</v>
      </c>
      <c r="I204" t="s">
        <v>96</v>
      </c>
      <c r="J204" t="s">
        <v>103</v>
      </c>
      <c r="K204" t="s">
        <v>96</v>
      </c>
      <c r="L204" t="s">
        <v>102</v>
      </c>
      <c r="M204" t="s">
        <v>107</v>
      </c>
      <c r="N204" t="s">
        <v>97</v>
      </c>
      <c r="O204" t="s">
        <v>96</v>
      </c>
      <c r="P204" t="s">
        <v>101</v>
      </c>
      <c r="Q204" t="s">
        <v>103</v>
      </c>
      <c r="R204" t="s">
        <v>101</v>
      </c>
      <c r="S204" t="s">
        <v>107</v>
      </c>
      <c r="T204" t="s">
        <v>97</v>
      </c>
      <c r="U204" t="s">
        <v>97</v>
      </c>
      <c r="V204" t="s">
        <v>101</v>
      </c>
      <c r="W204" t="s">
        <v>104</v>
      </c>
      <c r="X204" t="s">
        <v>97</v>
      </c>
      <c r="Y204" t="s">
        <v>101</v>
      </c>
      <c r="Z204" t="s">
        <v>105</v>
      </c>
      <c r="AA204" t="s">
        <v>97</v>
      </c>
      <c r="AB204" t="s">
        <v>96</v>
      </c>
      <c r="AC204" t="s">
        <v>95</v>
      </c>
      <c r="AD204" t="s">
        <v>96</v>
      </c>
      <c r="AE204" t="s">
        <v>97</v>
      </c>
      <c r="AF204" t="s">
        <v>96</v>
      </c>
      <c r="AG204" t="s">
        <v>96</v>
      </c>
      <c r="AH204" t="s">
        <v>97</v>
      </c>
      <c r="AI204" t="s">
        <v>96</v>
      </c>
      <c r="AJ204" t="s">
        <v>101</v>
      </c>
      <c r="AK204" t="s">
        <v>96</v>
      </c>
      <c r="AL204" t="s">
        <v>97</v>
      </c>
      <c r="AM204" t="s">
        <v>96</v>
      </c>
      <c r="AN204" t="s">
        <v>97</v>
      </c>
      <c r="AO204" t="s">
        <v>96</v>
      </c>
      <c r="AP204" t="s">
        <v>97</v>
      </c>
      <c r="AQ204" t="s">
        <v>95</v>
      </c>
      <c r="AR204" t="s">
        <v>96</v>
      </c>
      <c r="AS204" t="s">
        <v>95</v>
      </c>
      <c r="AT204" t="s">
        <v>107</v>
      </c>
      <c r="AU204" t="s">
        <v>96</v>
      </c>
      <c r="AV204" t="s">
        <v>96</v>
      </c>
      <c r="AW204" t="s">
        <v>103</v>
      </c>
      <c r="AX204" t="s">
        <v>97</v>
      </c>
      <c r="AY204" t="s">
        <v>96</v>
      </c>
      <c r="AZ204" t="s">
        <v>101</v>
      </c>
      <c r="BA204" t="s">
        <v>97</v>
      </c>
      <c r="BB204" t="s">
        <v>98</v>
      </c>
      <c r="BC204" t="s">
        <v>126</v>
      </c>
      <c r="BD204" t="s">
        <v>96</v>
      </c>
      <c r="BE204" t="s">
        <v>101</v>
      </c>
      <c r="BF204" t="s">
        <v>97</v>
      </c>
      <c r="BG204" t="s">
        <v>95</v>
      </c>
      <c r="BH204" t="s">
        <v>114</v>
      </c>
    </row>
    <row r="205" spans="1:60" x14ac:dyDescent="0.3">
      <c r="A205" t="s">
        <v>203</v>
      </c>
      <c r="B205" s="206"/>
      <c r="C205" t="s">
        <v>205</v>
      </c>
      <c r="E205" t="s">
        <v>101</v>
      </c>
      <c r="F205" t="s">
        <v>107</v>
      </c>
      <c r="G205" t="s">
        <v>103</v>
      </c>
      <c r="H205" t="s">
        <v>97</v>
      </c>
      <c r="I205" t="s">
        <v>96</v>
      </c>
      <c r="J205" t="s">
        <v>97</v>
      </c>
      <c r="K205" t="s">
        <v>96</v>
      </c>
      <c r="L205" t="s">
        <v>97</v>
      </c>
      <c r="M205" t="s">
        <v>107</v>
      </c>
      <c r="N205" t="s">
        <v>97</v>
      </c>
      <c r="O205" t="s">
        <v>96</v>
      </c>
      <c r="P205" t="s">
        <v>107</v>
      </c>
      <c r="Q205" t="s">
        <v>97</v>
      </c>
      <c r="R205" t="s">
        <v>107</v>
      </c>
      <c r="S205" t="s">
        <v>107</v>
      </c>
      <c r="T205" t="s">
        <v>97</v>
      </c>
      <c r="U205" t="s">
        <v>97</v>
      </c>
      <c r="V205" t="s">
        <v>101</v>
      </c>
      <c r="W205" t="s">
        <v>104</v>
      </c>
      <c r="X205" t="s">
        <v>97</v>
      </c>
      <c r="Y205" t="s">
        <v>101</v>
      </c>
      <c r="Z205" t="s">
        <v>105</v>
      </c>
      <c r="AA205" t="s">
        <v>97</v>
      </c>
      <c r="AB205" t="s">
        <v>96</v>
      </c>
      <c r="AC205" t="s">
        <v>95</v>
      </c>
      <c r="AD205" t="s">
        <v>96</v>
      </c>
      <c r="AE205" t="s">
        <v>97</v>
      </c>
      <c r="AF205" t="s">
        <v>96</v>
      </c>
      <c r="AG205" t="s">
        <v>96</v>
      </c>
      <c r="AH205" t="s">
        <v>97</v>
      </c>
      <c r="AI205" t="s">
        <v>96</v>
      </c>
      <c r="AJ205" t="s">
        <v>101</v>
      </c>
      <c r="AK205" t="s">
        <v>96</v>
      </c>
      <c r="AL205" t="s">
        <v>97</v>
      </c>
      <c r="AM205" t="s">
        <v>96</v>
      </c>
      <c r="AN205" t="s">
        <v>97</v>
      </c>
      <c r="AO205" t="s">
        <v>96</v>
      </c>
      <c r="AP205" t="s">
        <v>97</v>
      </c>
      <c r="AQ205" t="s">
        <v>95</v>
      </c>
      <c r="AR205" t="s">
        <v>96</v>
      </c>
      <c r="AS205" t="s">
        <v>95</v>
      </c>
      <c r="AT205" t="s">
        <v>107</v>
      </c>
      <c r="AU205" t="s">
        <v>96</v>
      </c>
      <c r="AV205" t="s">
        <v>96</v>
      </c>
      <c r="AW205" t="s">
        <v>103</v>
      </c>
      <c r="AX205" t="s">
        <v>97</v>
      </c>
      <c r="AY205" t="s">
        <v>96</v>
      </c>
      <c r="AZ205" t="s">
        <v>101</v>
      </c>
      <c r="BA205" t="s">
        <v>119</v>
      </c>
      <c r="BB205" t="s">
        <v>96</v>
      </c>
      <c r="BC205" t="s">
        <v>123</v>
      </c>
      <c r="BD205" t="s">
        <v>96</v>
      </c>
      <c r="BE205" t="s">
        <v>101</v>
      </c>
      <c r="BF205" t="s">
        <v>97</v>
      </c>
      <c r="BG205" t="s">
        <v>95</v>
      </c>
      <c r="BH205" t="s">
        <v>96</v>
      </c>
    </row>
    <row r="206" spans="1:60" x14ac:dyDescent="0.3">
      <c r="A206" t="s">
        <v>203</v>
      </c>
      <c r="B206" s="206" t="s">
        <v>256</v>
      </c>
      <c r="C206" t="s">
        <v>217</v>
      </c>
      <c r="E206" t="s">
        <v>97</v>
      </c>
      <c r="F206" t="s">
        <v>96</v>
      </c>
      <c r="G206" t="s">
        <v>97</v>
      </c>
      <c r="H206" t="s">
        <v>103</v>
      </c>
      <c r="I206" t="s">
        <v>97</v>
      </c>
      <c r="J206" t="s">
        <v>107</v>
      </c>
      <c r="K206" t="s">
        <v>97</v>
      </c>
      <c r="L206" t="s">
        <v>96</v>
      </c>
      <c r="M206" t="s">
        <v>107</v>
      </c>
      <c r="N206" t="s">
        <v>96</v>
      </c>
      <c r="O206" t="s">
        <v>97</v>
      </c>
      <c r="P206" t="s">
        <v>107</v>
      </c>
      <c r="Q206" t="s">
        <v>103</v>
      </c>
      <c r="R206" t="s">
        <v>107</v>
      </c>
      <c r="S206" t="s">
        <v>97</v>
      </c>
      <c r="T206" t="s">
        <v>97</v>
      </c>
      <c r="U206" t="s">
        <v>101</v>
      </c>
      <c r="V206" t="s">
        <v>105</v>
      </c>
      <c r="W206" t="s">
        <v>97</v>
      </c>
      <c r="X206" t="s">
        <v>107</v>
      </c>
      <c r="Y206" t="s">
        <v>101</v>
      </c>
      <c r="Z206" t="s">
        <v>97</v>
      </c>
      <c r="AA206" t="s">
        <v>96</v>
      </c>
      <c r="AB206" t="s">
        <v>95</v>
      </c>
      <c r="AC206" t="s">
        <v>96</v>
      </c>
      <c r="AD206" t="s">
        <v>97</v>
      </c>
      <c r="AE206" t="s">
        <v>96</v>
      </c>
      <c r="AF206" t="s">
        <v>96</v>
      </c>
      <c r="AG206" t="s">
        <v>97</v>
      </c>
      <c r="AH206" t="s">
        <v>96</v>
      </c>
      <c r="AI206" t="s">
        <v>101</v>
      </c>
      <c r="AJ206" t="s">
        <v>96</v>
      </c>
      <c r="AK206" t="s">
        <v>97</v>
      </c>
      <c r="AL206" t="s">
        <v>96</v>
      </c>
      <c r="AM206" t="s">
        <v>97</v>
      </c>
      <c r="AN206" t="s">
        <v>96</v>
      </c>
      <c r="AO206" t="s">
        <v>97</v>
      </c>
      <c r="AP206" t="s">
        <v>95</v>
      </c>
      <c r="AQ206" t="s">
        <v>96</v>
      </c>
      <c r="AR206" t="s">
        <v>95</v>
      </c>
      <c r="AS206" t="s">
        <v>107</v>
      </c>
      <c r="AT206" t="s">
        <v>96</v>
      </c>
      <c r="AU206" t="s">
        <v>96</v>
      </c>
      <c r="AV206" t="s">
        <v>97</v>
      </c>
      <c r="AW206" t="s">
        <v>97</v>
      </c>
      <c r="AX206" t="s">
        <v>96</v>
      </c>
      <c r="AY206" t="s">
        <v>101</v>
      </c>
      <c r="AZ206" t="s">
        <v>103</v>
      </c>
      <c r="BA206" t="s">
        <v>126</v>
      </c>
      <c r="BB206" t="s">
        <v>101</v>
      </c>
      <c r="BC206" t="s">
        <v>96</v>
      </c>
      <c r="BD206" t="s">
        <v>101</v>
      </c>
      <c r="BE206" t="s">
        <v>97</v>
      </c>
      <c r="BF206" t="s">
        <v>126</v>
      </c>
      <c r="BG206" t="s">
        <v>114</v>
      </c>
    </row>
    <row r="207" spans="1:60" x14ac:dyDescent="0.3">
      <c r="A207" t="s">
        <v>203</v>
      </c>
      <c r="B207" s="206"/>
      <c r="C207" t="s">
        <v>212</v>
      </c>
      <c r="E207" t="s">
        <v>97</v>
      </c>
      <c r="F207" t="s">
        <v>96</v>
      </c>
      <c r="G207" t="s">
        <v>97</v>
      </c>
      <c r="H207" t="s">
        <v>103</v>
      </c>
      <c r="I207" t="s">
        <v>97</v>
      </c>
      <c r="J207" t="s">
        <v>107</v>
      </c>
      <c r="K207" t="s">
        <v>103</v>
      </c>
      <c r="L207" t="s">
        <v>96</v>
      </c>
      <c r="M207" t="s">
        <v>101</v>
      </c>
      <c r="N207" t="s">
        <v>96</v>
      </c>
      <c r="O207" t="s">
        <v>97</v>
      </c>
      <c r="P207" t="s">
        <v>107</v>
      </c>
      <c r="Q207" t="s">
        <v>97</v>
      </c>
      <c r="R207" t="s">
        <v>107</v>
      </c>
      <c r="S207" t="s">
        <v>97</v>
      </c>
      <c r="T207" t="s">
        <v>97</v>
      </c>
      <c r="U207" t="s">
        <v>101</v>
      </c>
      <c r="V207" t="s">
        <v>105</v>
      </c>
      <c r="W207" t="s">
        <v>97</v>
      </c>
      <c r="X207" t="s">
        <v>100</v>
      </c>
      <c r="Y207" t="s">
        <v>101</v>
      </c>
      <c r="Z207" t="s">
        <v>97</v>
      </c>
      <c r="AA207" t="s">
        <v>96</v>
      </c>
      <c r="AB207" t="s">
        <v>95</v>
      </c>
      <c r="AC207" t="s">
        <v>96</v>
      </c>
      <c r="AD207" t="s">
        <v>97</v>
      </c>
      <c r="AE207" t="s">
        <v>96</v>
      </c>
      <c r="AF207" t="s">
        <v>96</v>
      </c>
      <c r="AG207" t="s">
        <v>97</v>
      </c>
      <c r="AH207" t="s">
        <v>96</v>
      </c>
      <c r="AI207" t="s">
        <v>101</v>
      </c>
      <c r="AJ207" t="s">
        <v>96</v>
      </c>
      <c r="AK207" t="s">
        <v>97</v>
      </c>
      <c r="AL207" t="s">
        <v>96</v>
      </c>
      <c r="AM207" t="s">
        <v>97</v>
      </c>
      <c r="AN207" t="s">
        <v>96</v>
      </c>
      <c r="AO207" t="s">
        <v>97</v>
      </c>
      <c r="AP207" t="s">
        <v>95</v>
      </c>
      <c r="AQ207" t="s">
        <v>96</v>
      </c>
      <c r="AR207" t="s">
        <v>95</v>
      </c>
      <c r="AS207" t="s">
        <v>107</v>
      </c>
      <c r="AT207" t="s">
        <v>98</v>
      </c>
      <c r="AU207" t="s">
        <v>96</v>
      </c>
      <c r="AV207" t="s">
        <v>97</v>
      </c>
      <c r="AW207" t="s">
        <v>97</v>
      </c>
      <c r="AX207" t="s">
        <v>96</v>
      </c>
      <c r="AY207" t="s">
        <v>101</v>
      </c>
      <c r="AZ207" t="s">
        <v>97</v>
      </c>
      <c r="BA207" t="s">
        <v>96</v>
      </c>
      <c r="BB207" t="s">
        <v>107</v>
      </c>
      <c r="BC207" t="s">
        <v>96</v>
      </c>
      <c r="BD207" t="s">
        <v>101</v>
      </c>
      <c r="BE207" t="s">
        <v>103</v>
      </c>
      <c r="BF207" t="s">
        <v>95</v>
      </c>
      <c r="BG207" t="s">
        <v>96</v>
      </c>
    </row>
    <row r="208" spans="1:60" x14ac:dyDescent="0.3">
      <c r="A208" t="s">
        <v>203</v>
      </c>
      <c r="B208" s="206"/>
      <c r="C208" t="s">
        <v>222</v>
      </c>
      <c r="E208" t="s">
        <v>97</v>
      </c>
      <c r="F208" t="s">
        <v>96</v>
      </c>
      <c r="G208" t="s">
        <v>97</v>
      </c>
      <c r="H208" t="s">
        <v>97</v>
      </c>
      <c r="I208" t="s">
        <v>97</v>
      </c>
      <c r="J208" t="s">
        <v>104</v>
      </c>
      <c r="K208" t="s">
        <v>97</v>
      </c>
      <c r="L208" t="s">
        <v>96</v>
      </c>
      <c r="M208" t="s">
        <v>105</v>
      </c>
      <c r="N208" t="s">
        <v>114</v>
      </c>
      <c r="O208" t="s">
        <v>208</v>
      </c>
      <c r="P208" t="s">
        <v>105</v>
      </c>
      <c r="Q208" t="s">
        <v>114</v>
      </c>
      <c r="R208" t="s">
        <v>96</v>
      </c>
      <c r="S208" t="s">
        <v>97</v>
      </c>
      <c r="T208" t="s">
        <v>103</v>
      </c>
      <c r="U208" t="s">
        <v>107</v>
      </c>
      <c r="V208" t="s">
        <v>101</v>
      </c>
      <c r="W208" t="s">
        <v>97</v>
      </c>
      <c r="X208" t="s">
        <v>101</v>
      </c>
      <c r="Y208" t="s">
        <v>101</v>
      </c>
      <c r="Z208" t="s">
        <v>97</v>
      </c>
      <c r="AA208" t="s">
        <v>96</v>
      </c>
      <c r="AB208" t="s">
        <v>95</v>
      </c>
      <c r="AC208" t="s">
        <v>96</v>
      </c>
      <c r="AD208" t="s">
        <v>97</v>
      </c>
      <c r="AE208" t="s">
        <v>96</v>
      </c>
      <c r="AF208" t="s">
        <v>96</v>
      </c>
      <c r="AG208" t="s">
        <v>97</v>
      </c>
      <c r="AH208" t="s">
        <v>96</v>
      </c>
      <c r="AI208" t="s">
        <v>101</v>
      </c>
      <c r="AJ208" t="s">
        <v>96</v>
      </c>
      <c r="AK208" t="s">
        <v>97</v>
      </c>
      <c r="AL208" t="s">
        <v>96</v>
      </c>
      <c r="AM208" t="s">
        <v>97</v>
      </c>
      <c r="AN208" t="s">
        <v>96</v>
      </c>
      <c r="AO208" t="s">
        <v>97</v>
      </c>
      <c r="AP208" t="s">
        <v>95</v>
      </c>
      <c r="AQ208" t="s">
        <v>96</v>
      </c>
      <c r="AR208" t="s">
        <v>95</v>
      </c>
      <c r="AS208" t="s">
        <v>107</v>
      </c>
      <c r="AT208" t="s">
        <v>97</v>
      </c>
      <c r="AU208" t="s">
        <v>96</v>
      </c>
      <c r="AV208" t="s">
        <v>97</v>
      </c>
      <c r="AW208" t="s">
        <v>103</v>
      </c>
      <c r="AX208" t="s">
        <v>96</v>
      </c>
      <c r="AY208" t="s">
        <v>107</v>
      </c>
      <c r="AZ208" t="s">
        <v>97</v>
      </c>
      <c r="BA208" t="s">
        <v>96</v>
      </c>
      <c r="BB208" t="s">
        <v>104</v>
      </c>
      <c r="BC208" t="s">
        <v>96</v>
      </c>
      <c r="BD208" t="s">
        <v>101</v>
      </c>
      <c r="BE208" t="s">
        <v>97</v>
      </c>
      <c r="BF208" t="s">
        <v>95</v>
      </c>
      <c r="BG208" t="s">
        <v>96</v>
      </c>
    </row>
    <row r="209" spans="1:60" x14ac:dyDescent="0.3">
      <c r="A209" t="s">
        <v>203</v>
      </c>
      <c r="B209" s="206"/>
      <c r="C209" t="s">
        <v>223</v>
      </c>
      <c r="E209" t="s">
        <v>97</v>
      </c>
      <c r="F209" t="s">
        <v>96</v>
      </c>
      <c r="G209" t="s">
        <v>97</v>
      </c>
      <c r="H209" t="s">
        <v>103</v>
      </c>
      <c r="I209" t="s">
        <v>97</v>
      </c>
      <c r="J209" t="s">
        <v>107</v>
      </c>
      <c r="K209" t="s">
        <v>103</v>
      </c>
      <c r="L209" t="s">
        <v>96</v>
      </c>
      <c r="M209" t="s">
        <v>101</v>
      </c>
      <c r="N209" t="s">
        <v>96</v>
      </c>
      <c r="O209" t="s">
        <v>97</v>
      </c>
      <c r="P209" t="s">
        <v>107</v>
      </c>
      <c r="Q209" t="s">
        <v>97</v>
      </c>
      <c r="R209" t="s">
        <v>107</v>
      </c>
      <c r="S209" t="s">
        <v>97</v>
      </c>
      <c r="T209" t="s">
        <v>97</v>
      </c>
      <c r="U209" t="s">
        <v>101</v>
      </c>
      <c r="V209" t="s">
        <v>105</v>
      </c>
      <c r="W209" t="s">
        <v>97</v>
      </c>
      <c r="X209" t="s">
        <v>100</v>
      </c>
      <c r="Y209" t="s">
        <v>101</v>
      </c>
      <c r="Z209" t="s">
        <v>97</v>
      </c>
      <c r="AA209" t="s">
        <v>96</v>
      </c>
      <c r="AB209" t="s">
        <v>95</v>
      </c>
      <c r="AC209" t="s">
        <v>96</v>
      </c>
      <c r="AD209" t="s">
        <v>97</v>
      </c>
      <c r="AE209" t="s">
        <v>96</v>
      </c>
      <c r="AF209" t="s">
        <v>96</v>
      </c>
      <c r="AG209" t="s">
        <v>97</v>
      </c>
      <c r="AH209" t="s">
        <v>96</v>
      </c>
      <c r="AI209" t="s">
        <v>101</v>
      </c>
      <c r="AJ209" t="s">
        <v>96</v>
      </c>
      <c r="AK209" t="s">
        <v>97</v>
      </c>
      <c r="AL209" t="s">
        <v>96</v>
      </c>
      <c r="AM209" t="s">
        <v>97</v>
      </c>
      <c r="AN209" t="s">
        <v>96</v>
      </c>
      <c r="AO209" t="s">
        <v>97</v>
      </c>
      <c r="AP209" t="s">
        <v>95</v>
      </c>
      <c r="AQ209" t="s">
        <v>96</v>
      </c>
      <c r="AR209" t="s">
        <v>95</v>
      </c>
      <c r="AS209" t="s">
        <v>107</v>
      </c>
      <c r="AT209" t="s">
        <v>98</v>
      </c>
      <c r="AU209" t="s">
        <v>96</v>
      </c>
      <c r="AV209" t="s">
        <v>97</v>
      </c>
      <c r="AW209" t="s">
        <v>97</v>
      </c>
      <c r="AX209" t="s">
        <v>96</v>
      </c>
      <c r="AY209" t="s">
        <v>101</v>
      </c>
      <c r="AZ209" t="s">
        <v>97</v>
      </c>
      <c r="BA209" t="s">
        <v>100</v>
      </c>
      <c r="BB209" t="s">
        <v>107</v>
      </c>
      <c r="BC209" t="s">
        <v>96</v>
      </c>
      <c r="BD209" t="s">
        <v>101</v>
      </c>
      <c r="BE209" t="s">
        <v>103</v>
      </c>
      <c r="BF209" t="s">
        <v>95</v>
      </c>
      <c r="BG209" t="s">
        <v>96</v>
      </c>
    </row>
    <row r="210" spans="1:60" x14ac:dyDescent="0.3">
      <c r="A210" t="s">
        <v>203</v>
      </c>
      <c r="B210" s="206"/>
      <c r="C210" t="s">
        <v>205</v>
      </c>
      <c r="E210" t="s">
        <v>97</v>
      </c>
      <c r="F210" t="s">
        <v>96</v>
      </c>
      <c r="G210" t="s">
        <v>97</v>
      </c>
      <c r="H210" t="s">
        <v>103</v>
      </c>
      <c r="I210" t="s">
        <v>97</v>
      </c>
      <c r="J210" t="s">
        <v>107</v>
      </c>
      <c r="K210" t="s">
        <v>97</v>
      </c>
      <c r="L210" t="s">
        <v>96</v>
      </c>
      <c r="M210" t="s">
        <v>107</v>
      </c>
      <c r="N210" t="s">
        <v>96</v>
      </c>
      <c r="O210" t="s">
        <v>97</v>
      </c>
      <c r="P210" t="s">
        <v>107</v>
      </c>
      <c r="Q210" t="s">
        <v>103</v>
      </c>
      <c r="R210" t="s">
        <v>107</v>
      </c>
      <c r="S210" t="s">
        <v>97</v>
      </c>
      <c r="T210" t="s">
        <v>97</v>
      </c>
      <c r="U210" t="s">
        <v>101</v>
      </c>
      <c r="V210" t="s">
        <v>105</v>
      </c>
      <c r="W210" t="s">
        <v>97</v>
      </c>
      <c r="X210" t="s">
        <v>107</v>
      </c>
      <c r="Y210" t="s">
        <v>101</v>
      </c>
      <c r="Z210" t="s">
        <v>97</v>
      </c>
      <c r="AA210" t="s">
        <v>96</v>
      </c>
      <c r="AB210" t="s">
        <v>95</v>
      </c>
      <c r="AC210" t="s">
        <v>96</v>
      </c>
      <c r="AD210" t="s">
        <v>97</v>
      </c>
      <c r="AE210" t="s">
        <v>96</v>
      </c>
      <c r="AF210" t="s">
        <v>96</v>
      </c>
      <c r="AG210" t="s">
        <v>97</v>
      </c>
      <c r="AH210" t="s">
        <v>96</v>
      </c>
      <c r="AI210" t="s">
        <v>101</v>
      </c>
      <c r="AJ210" t="s">
        <v>96</v>
      </c>
      <c r="AK210" t="s">
        <v>97</v>
      </c>
      <c r="AL210" t="s">
        <v>96</v>
      </c>
      <c r="AM210" t="s">
        <v>97</v>
      </c>
      <c r="AN210" t="s">
        <v>96</v>
      </c>
      <c r="AO210" t="s">
        <v>97</v>
      </c>
      <c r="AP210" t="s">
        <v>95</v>
      </c>
      <c r="AQ210" t="s">
        <v>96</v>
      </c>
      <c r="AR210" t="s">
        <v>95</v>
      </c>
      <c r="AS210" t="s">
        <v>107</v>
      </c>
      <c r="AT210" t="s">
        <v>96</v>
      </c>
      <c r="AU210" t="s">
        <v>96</v>
      </c>
      <c r="AV210" t="s">
        <v>97</v>
      </c>
      <c r="AW210" t="s">
        <v>97</v>
      </c>
      <c r="AX210" t="s">
        <v>96</v>
      </c>
      <c r="AY210" t="s">
        <v>101</v>
      </c>
      <c r="AZ210" t="s">
        <v>103</v>
      </c>
      <c r="BA210" t="s">
        <v>126</v>
      </c>
      <c r="BB210" t="s">
        <v>101</v>
      </c>
      <c r="BC210" t="s">
        <v>96</v>
      </c>
      <c r="BD210" t="s">
        <v>101</v>
      </c>
      <c r="BE210" t="s">
        <v>97</v>
      </c>
      <c r="BF210" t="s">
        <v>126</v>
      </c>
      <c r="BG210" t="s">
        <v>114</v>
      </c>
    </row>
    <row r="211" spans="1:60" x14ac:dyDescent="0.3">
      <c r="A211" t="s">
        <v>203</v>
      </c>
      <c r="B211" s="206"/>
      <c r="C211" t="s">
        <v>221</v>
      </c>
      <c r="E211" t="s">
        <v>97</v>
      </c>
      <c r="F211" t="s">
        <v>96</v>
      </c>
      <c r="G211" t="s">
        <v>97</v>
      </c>
      <c r="H211" t="s">
        <v>103</v>
      </c>
      <c r="I211" t="s">
        <v>97</v>
      </c>
      <c r="J211" t="s">
        <v>107</v>
      </c>
      <c r="K211" t="s">
        <v>97</v>
      </c>
      <c r="L211" t="s">
        <v>96</v>
      </c>
      <c r="M211" t="s">
        <v>105</v>
      </c>
      <c r="N211" t="s">
        <v>96</v>
      </c>
      <c r="O211" t="s">
        <v>103</v>
      </c>
      <c r="P211" t="s">
        <v>101</v>
      </c>
      <c r="Q211" t="s">
        <v>103</v>
      </c>
      <c r="R211" t="s">
        <v>107</v>
      </c>
      <c r="S211" t="s">
        <v>97</v>
      </c>
      <c r="T211" t="s">
        <v>97</v>
      </c>
      <c r="U211" t="s">
        <v>107</v>
      </c>
      <c r="V211" t="s">
        <v>101</v>
      </c>
      <c r="W211" t="s">
        <v>97</v>
      </c>
      <c r="X211" t="s">
        <v>107</v>
      </c>
      <c r="Y211" t="s">
        <v>101</v>
      </c>
      <c r="Z211" t="s">
        <v>97</v>
      </c>
      <c r="AA211" t="s">
        <v>96</v>
      </c>
      <c r="AB211" t="s">
        <v>95</v>
      </c>
      <c r="AC211" t="s">
        <v>96</v>
      </c>
      <c r="AD211" t="s">
        <v>97</v>
      </c>
      <c r="AE211" t="s">
        <v>96</v>
      </c>
      <c r="AF211" t="s">
        <v>96</v>
      </c>
      <c r="AG211" t="s">
        <v>97</v>
      </c>
      <c r="AH211" t="s">
        <v>96</v>
      </c>
      <c r="AI211" t="s">
        <v>101</v>
      </c>
      <c r="AJ211" t="s">
        <v>96</v>
      </c>
      <c r="AK211" t="s">
        <v>97</v>
      </c>
      <c r="AL211" t="s">
        <v>99</v>
      </c>
      <c r="AM211" t="s">
        <v>97</v>
      </c>
      <c r="AN211" t="s">
        <v>96</v>
      </c>
      <c r="AO211" t="s">
        <v>97</v>
      </c>
      <c r="AP211" t="s">
        <v>95</v>
      </c>
      <c r="AQ211" t="s">
        <v>96</v>
      </c>
      <c r="AR211" t="s">
        <v>95</v>
      </c>
      <c r="AS211" t="s">
        <v>107</v>
      </c>
      <c r="AT211" t="s">
        <v>102</v>
      </c>
      <c r="AU211" t="s">
        <v>96</v>
      </c>
      <c r="AV211" t="s">
        <v>97</v>
      </c>
      <c r="AW211" t="s">
        <v>97</v>
      </c>
      <c r="AX211" t="s">
        <v>96</v>
      </c>
      <c r="AY211" t="s">
        <v>107</v>
      </c>
      <c r="AZ211" t="s">
        <v>119</v>
      </c>
      <c r="BA211" t="s">
        <v>100</v>
      </c>
      <c r="BB211" t="s">
        <v>104</v>
      </c>
      <c r="BC211" t="s">
        <v>96</v>
      </c>
      <c r="BD211" t="s">
        <v>101</v>
      </c>
      <c r="BE211" t="s">
        <v>97</v>
      </c>
      <c r="BF211" t="s">
        <v>95</v>
      </c>
      <c r="BG211" t="s">
        <v>96</v>
      </c>
    </row>
    <row r="212" spans="1:60" x14ac:dyDescent="0.3">
      <c r="A212" t="s">
        <v>203</v>
      </c>
      <c r="B212" s="206" t="s">
        <v>257</v>
      </c>
      <c r="C212" t="s">
        <v>212</v>
      </c>
      <c r="E212" t="s">
        <v>105</v>
      </c>
      <c r="F212" t="s">
        <v>105</v>
      </c>
      <c r="G212" t="s">
        <v>97</v>
      </c>
      <c r="H212" t="s">
        <v>97</v>
      </c>
      <c r="I212" t="s">
        <v>101</v>
      </c>
      <c r="J212" t="s">
        <v>126</v>
      </c>
      <c r="K212" t="s">
        <v>105</v>
      </c>
      <c r="L212" t="s">
        <v>97</v>
      </c>
      <c r="M212" t="s">
        <v>96</v>
      </c>
      <c r="N212" t="s">
        <v>100</v>
      </c>
      <c r="O212" t="s">
        <v>103</v>
      </c>
      <c r="P212" t="s">
        <v>102</v>
      </c>
      <c r="Q212" t="s">
        <v>107</v>
      </c>
      <c r="R212" t="s">
        <v>103</v>
      </c>
      <c r="S212" t="s">
        <v>97</v>
      </c>
      <c r="T212" t="s">
        <v>96</v>
      </c>
      <c r="U212" t="s">
        <v>98</v>
      </c>
      <c r="V212" t="s">
        <v>97</v>
      </c>
      <c r="W212" t="s">
        <v>101</v>
      </c>
      <c r="X212" t="s">
        <v>96</v>
      </c>
      <c r="Y212" t="s">
        <v>97</v>
      </c>
      <c r="Z212" t="s">
        <v>96</v>
      </c>
      <c r="AA212" t="s">
        <v>97</v>
      </c>
      <c r="AB212" t="s">
        <v>95</v>
      </c>
      <c r="AC212" t="s">
        <v>101</v>
      </c>
      <c r="AD212" t="s">
        <v>95</v>
      </c>
      <c r="AE212" t="s">
        <v>95</v>
      </c>
      <c r="AF212" t="s">
        <v>108</v>
      </c>
      <c r="AG212" t="s">
        <v>101</v>
      </c>
      <c r="AH212" t="s">
        <v>119</v>
      </c>
      <c r="AI212" t="s">
        <v>99</v>
      </c>
      <c r="AJ212" t="s">
        <v>96</v>
      </c>
      <c r="AK212" t="s">
        <v>103</v>
      </c>
      <c r="AL212" t="s">
        <v>101</v>
      </c>
      <c r="AM212" t="s">
        <v>108</v>
      </c>
      <c r="AN212" t="s">
        <v>95</v>
      </c>
      <c r="AO212" t="s">
        <v>96</v>
      </c>
      <c r="AP212" t="s">
        <v>96</v>
      </c>
      <c r="AQ212" t="s">
        <v>96</v>
      </c>
      <c r="AR212" t="s">
        <v>123</v>
      </c>
      <c r="AS212" t="s">
        <v>103</v>
      </c>
      <c r="AT212" t="s">
        <v>96</v>
      </c>
      <c r="AU212" t="s">
        <v>97</v>
      </c>
      <c r="AV212" t="s">
        <v>96</v>
      </c>
      <c r="AW212" t="s">
        <v>97</v>
      </c>
      <c r="AX212" t="s">
        <v>101</v>
      </c>
      <c r="AY212" t="s">
        <v>107</v>
      </c>
      <c r="AZ212" t="s">
        <v>103</v>
      </c>
      <c r="BA212" t="s">
        <v>96</v>
      </c>
      <c r="BB212" t="s">
        <v>97</v>
      </c>
      <c r="BC212" t="s">
        <v>95</v>
      </c>
      <c r="BD212" t="s">
        <v>96</v>
      </c>
      <c r="BE212" t="s">
        <v>97</v>
      </c>
      <c r="BF212" t="s">
        <v>97</v>
      </c>
      <c r="BG212" t="s">
        <v>97</v>
      </c>
      <c r="BH212" t="s">
        <v>108</v>
      </c>
    </row>
    <row r="213" spans="1:60" x14ac:dyDescent="0.3">
      <c r="A213" t="s">
        <v>203</v>
      </c>
      <c r="B213" s="206"/>
      <c r="C213" t="s">
        <v>210</v>
      </c>
      <c r="E213" t="s">
        <v>97</v>
      </c>
      <c r="F213" t="s">
        <v>107</v>
      </c>
      <c r="G213" t="s">
        <v>96</v>
      </c>
      <c r="H213" t="s">
        <v>123</v>
      </c>
      <c r="I213" t="s">
        <v>105</v>
      </c>
      <c r="J213" t="s">
        <v>97</v>
      </c>
      <c r="K213" t="s">
        <v>101</v>
      </c>
      <c r="L213" t="s">
        <v>208</v>
      </c>
      <c r="M213" t="s">
        <v>208</v>
      </c>
      <c r="N213" t="s">
        <v>208</v>
      </c>
      <c r="O213" t="s">
        <v>97</v>
      </c>
      <c r="P213" t="s">
        <v>96</v>
      </c>
      <c r="Q213" t="s">
        <v>208</v>
      </c>
      <c r="R213" t="s">
        <v>103</v>
      </c>
      <c r="S213" t="s">
        <v>97</v>
      </c>
      <c r="T213" t="s">
        <v>97</v>
      </c>
      <c r="U213" t="s">
        <v>102</v>
      </c>
      <c r="V213" t="s">
        <v>97</v>
      </c>
      <c r="W213" t="s">
        <v>101</v>
      </c>
      <c r="X213" t="s">
        <v>103</v>
      </c>
      <c r="Y213" t="s">
        <v>97</v>
      </c>
      <c r="Z213" t="s">
        <v>96</v>
      </c>
      <c r="AA213" t="s">
        <v>97</v>
      </c>
      <c r="AB213" t="s">
        <v>95</v>
      </c>
      <c r="AC213" t="s">
        <v>101</v>
      </c>
      <c r="AD213" t="s">
        <v>95</v>
      </c>
      <c r="AE213" t="s">
        <v>95</v>
      </c>
      <c r="AF213" t="s">
        <v>108</v>
      </c>
      <c r="AG213" t="s">
        <v>101</v>
      </c>
      <c r="AH213" t="s">
        <v>119</v>
      </c>
      <c r="AI213" t="s">
        <v>99</v>
      </c>
      <c r="AJ213" t="s">
        <v>96</v>
      </c>
      <c r="AK213" t="s">
        <v>103</v>
      </c>
      <c r="AL213" t="s">
        <v>101</v>
      </c>
      <c r="AM213" t="s">
        <v>95</v>
      </c>
      <c r="AN213" t="s">
        <v>95</v>
      </c>
      <c r="AO213" t="s">
        <v>96</v>
      </c>
      <c r="AP213" t="s">
        <v>96</v>
      </c>
      <c r="AQ213" t="s">
        <v>105</v>
      </c>
      <c r="AR213" t="s">
        <v>96</v>
      </c>
      <c r="AS213" t="s">
        <v>103</v>
      </c>
      <c r="AT213" t="s">
        <v>96</v>
      </c>
      <c r="AU213" t="s">
        <v>97</v>
      </c>
      <c r="AV213" t="s">
        <v>97</v>
      </c>
      <c r="AW213" t="s">
        <v>104</v>
      </c>
      <c r="AX213" t="s">
        <v>101</v>
      </c>
      <c r="AY213" t="s">
        <v>95</v>
      </c>
      <c r="AZ213" t="s">
        <v>101</v>
      </c>
      <c r="BA213" t="s">
        <v>107</v>
      </c>
      <c r="BB213" t="s">
        <v>103</v>
      </c>
      <c r="BC213" t="s">
        <v>95</v>
      </c>
      <c r="BD213" t="s">
        <v>101</v>
      </c>
      <c r="BE213" t="s">
        <v>103</v>
      </c>
      <c r="BF213" t="s">
        <v>97</v>
      </c>
      <c r="BG213" t="s">
        <v>97</v>
      </c>
      <c r="BH213" t="s">
        <v>108</v>
      </c>
    </row>
    <row r="214" spans="1:60" x14ac:dyDescent="0.3">
      <c r="A214" t="s">
        <v>203</v>
      </c>
      <c r="B214" s="206"/>
      <c r="C214" t="s">
        <v>221</v>
      </c>
      <c r="E214" t="s">
        <v>105</v>
      </c>
      <c r="F214" t="s">
        <v>105</v>
      </c>
      <c r="G214" t="s">
        <v>116</v>
      </c>
      <c r="H214" t="s">
        <v>105</v>
      </c>
      <c r="I214" t="s">
        <v>105</v>
      </c>
      <c r="J214" t="s">
        <v>208</v>
      </c>
      <c r="K214" t="s">
        <v>105</v>
      </c>
      <c r="L214" t="s">
        <v>116</v>
      </c>
      <c r="M214" t="s">
        <v>114</v>
      </c>
      <c r="N214" t="s">
        <v>126</v>
      </c>
      <c r="O214" t="s">
        <v>116</v>
      </c>
      <c r="P214" t="s">
        <v>114</v>
      </c>
      <c r="Q214" t="s">
        <v>105</v>
      </c>
      <c r="R214" t="s">
        <v>116</v>
      </c>
      <c r="S214" t="s">
        <v>116</v>
      </c>
      <c r="T214" t="s">
        <v>114</v>
      </c>
      <c r="U214" t="s">
        <v>116</v>
      </c>
      <c r="V214" t="s">
        <v>97</v>
      </c>
      <c r="W214" t="s">
        <v>101</v>
      </c>
      <c r="X214" t="s">
        <v>96</v>
      </c>
      <c r="Y214" t="s">
        <v>97</v>
      </c>
      <c r="Z214" t="s">
        <v>96</v>
      </c>
      <c r="AA214" t="s">
        <v>97</v>
      </c>
      <c r="AB214" t="s">
        <v>95</v>
      </c>
      <c r="AC214" t="s">
        <v>101</v>
      </c>
      <c r="AD214" t="s">
        <v>95</v>
      </c>
      <c r="AE214" t="s">
        <v>95</v>
      </c>
      <c r="AF214" t="s">
        <v>108</v>
      </c>
      <c r="AG214" t="s">
        <v>101</v>
      </c>
      <c r="AH214" t="s">
        <v>119</v>
      </c>
      <c r="AI214" t="s">
        <v>99</v>
      </c>
      <c r="AJ214" t="s">
        <v>96</v>
      </c>
      <c r="AK214" t="s">
        <v>103</v>
      </c>
      <c r="AL214" t="s">
        <v>101</v>
      </c>
      <c r="AM214" t="s">
        <v>108</v>
      </c>
      <c r="AN214" t="s">
        <v>95</v>
      </c>
      <c r="AO214" t="s">
        <v>96</v>
      </c>
      <c r="AP214" t="s">
        <v>96</v>
      </c>
      <c r="AQ214" t="s">
        <v>96</v>
      </c>
      <c r="AR214" t="s">
        <v>123</v>
      </c>
      <c r="AS214" t="s">
        <v>103</v>
      </c>
      <c r="AT214" t="s">
        <v>96</v>
      </c>
      <c r="AU214" t="s">
        <v>97</v>
      </c>
      <c r="AV214" t="s">
        <v>96</v>
      </c>
      <c r="AW214" t="s">
        <v>97</v>
      </c>
      <c r="AX214" t="s">
        <v>101</v>
      </c>
      <c r="AY214" t="s">
        <v>107</v>
      </c>
      <c r="AZ214" t="s">
        <v>107</v>
      </c>
      <c r="BA214" t="s">
        <v>96</v>
      </c>
      <c r="BB214" t="s">
        <v>97</v>
      </c>
      <c r="BC214" t="s">
        <v>108</v>
      </c>
      <c r="BD214" t="s">
        <v>96</v>
      </c>
      <c r="BE214" t="s">
        <v>97</v>
      </c>
      <c r="BF214" t="s">
        <v>97</v>
      </c>
      <c r="BG214" t="s">
        <v>97</v>
      </c>
      <c r="BH214" t="s">
        <v>108</v>
      </c>
    </row>
    <row r="215" spans="1:60" x14ac:dyDescent="0.3">
      <c r="A215" t="s">
        <v>203</v>
      </c>
      <c r="B215" s="206"/>
      <c r="C215" t="s">
        <v>217</v>
      </c>
      <c r="E215" t="s">
        <v>105</v>
      </c>
      <c r="F215" t="s">
        <v>105</v>
      </c>
      <c r="G215" t="s">
        <v>116</v>
      </c>
      <c r="H215" t="s">
        <v>105</v>
      </c>
      <c r="I215" t="s">
        <v>105</v>
      </c>
      <c r="J215" t="s">
        <v>126</v>
      </c>
      <c r="K215" t="s">
        <v>105</v>
      </c>
      <c r="L215" t="s">
        <v>116</v>
      </c>
      <c r="M215" t="s">
        <v>105</v>
      </c>
      <c r="N215" t="s">
        <v>126</v>
      </c>
      <c r="O215" t="s">
        <v>116</v>
      </c>
      <c r="P215" t="s">
        <v>114</v>
      </c>
      <c r="Q215" t="s">
        <v>105</v>
      </c>
      <c r="R215" t="s">
        <v>116</v>
      </c>
      <c r="S215" t="s">
        <v>116</v>
      </c>
      <c r="T215" t="s">
        <v>114</v>
      </c>
      <c r="U215" t="s">
        <v>116</v>
      </c>
      <c r="V215" t="s">
        <v>97</v>
      </c>
      <c r="W215" t="s">
        <v>101</v>
      </c>
      <c r="X215" t="s">
        <v>96</v>
      </c>
      <c r="Y215" t="s">
        <v>97</v>
      </c>
      <c r="Z215" t="s">
        <v>96</v>
      </c>
      <c r="AA215" t="s">
        <v>97</v>
      </c>
      <c r="AB215" t="s">
        <v>95</v>
      </c>
      <c r="AC215" t="s">
        <v>101</v>
      </c>
      <c r="AD215" t="s">
        <v>95</v>
      </c>
      <c r="AE215" t="s">
        <v>95</v>
      </c>
      <c r="AF215" t="s">
        <v>108</v>
      </c>
      <c r="AG215" t="s">
        <v>101</v>
      </c>
      <c r="AH215" t="s">
        <v>119</v>
      </c>
      <c r="AI215" t="s">
        <v>99</v>
      </c>
      <c r="AJ215" t="s">
        <v>96</v>
      </c>
      <c r="AK215" t="s">
        <v>103</v>
      </c>
      <c r="AL215" t="s">
        <v>101</v>
      </c>
      <c r="AM215" t="s">
        <v>108</v>
      </c>
      <c r="AN215" t="s">
        <v>95</v>
      </c>
      <c r="AO215" t="s">
        <v>96</v>
      </c>
      <c r="AP215" t="s">
        <v>96</v>
      </c>
      <c r="AQ215" t="s">
        <v>96</v>
      </c>
      <c r="AR215" t="s">
        <v>123</v>
      </c>
      <c r="AS215" t="s">
        <v>103</v>
      </c>
      <c r="AT215" t="s">
        <v>96</v>
      </c>
      <c r="AU215" t="s">
        <v>97</v>
      </c>
      <c r="AV215" t="s">
        <v>96</v>
      </c>
      <c r="AW215" t="s">
        <v>97</v>
      </c>
      <c r="AX215" t="s">
        <v>101</v>
      </c>
      <c r="AY215" t="s">
        <v>107</v>
      </c>
      <c r="AZ215" t="s">
        <v>107</v>
      </c>
      <c r="BA215" t="s">
        <v>96</v>
      </c>
      <c r="BB215" t="s">
        <v>97</v>
      </c>
      <c r="BC215" t="s">
        <v>95</v>
      </c>
      <c r="BD215" t="s">
        <v>96</v>
      </c>
      <c r="BE215" t="s">
        <v>97</v>
      </c>
      <c r="BF215" t="s">
        <v>97</v>
      </c>
      <c r="BG215" t="s">
        <v>97</v>
      </c>
      <c r="BH215" t="s">
        <v>108</v>
      </c>
    </row>
    <row r="216" spans="1:60" x14ac:dyDescent="0.3">
      <c r="A216" t="s">
        <v>203</v>
      </c>
      <c r="B216" s="206"/>
      <c r="C216" t="s">
        <v>206</v>
      </c>
      <c r="E216" t="s">
        <v>105</v>
      </c>
      <c r="F216" t="s">
        <v>105</v>
      </c>
      <c r="G216" t="s">
        <v>208</v>
      </c>
      <c r="H216" t="s">
        <v>208</v>
      </c>
      <c r="I216" t="s">
        <v>97</v>
      </c>
      <c r="J216" t="s">
        <v>96</v>
      </c>
      <c r="K216" t="s">
        <v>126</v>
      </c>
      <c r="L216" t="s">
        <v>105</v>
      </c>
      <c r="M216" t="s">
        <v>105</v>
      </c>
      <c r="N216" t="s">
        <v>103</v>
      </c>
      <c r="O216" t="s">
        <v>208</v>
      </c>
      <c r="P216" t="s">
        <v>96</v>
      </c>
      <c r="Q216" t="s">
        <v>101</v>
      </c>
      <c r="R216" t="s">
        <v>97</v>
      </c>
      <c r="S216" t="s">
        <v>103</v>
      </c>
      <c r="T216" t="s">
        <v>103</v>
      </c>
      <c r="U216" t="s">
        <v>98</v>
      </c>
      <c r="V216" t="s">
        <v>97</v>
      </c>
      <c r="W216" t="s">
        <v>101</v>
      </c>
      <c r="X216" t="s">
        <v>103</v>
      </c>
      <c r="Y216" t="s">
        <v>97</v>
      </c>
      <c r="Z216" t="s">
        <v>96</v>
      </c>
      <c r="AA216" t="s">
        <v>97</v>
      </c>
      <c r="AB216" t="s">
        <v>95</v>
      </c>
      <c r="AC216" t="s">
        <v>101</v>
      </c>
      <c r="AD216" t="s">
        <v>95</v>
      </c>
      <c r="AE216" t="s">
        <v>95</v>
      </c>
      <c r="AF216" t="s">
        <v>108</v>
      </c>
      <c r="AG216" t="s">
        <v>101</v>
      </c>
      <c r="AH216" t="s">
        <v>119</v>
      </c>
      <c r="AI216" t="s">
        <v>99</v>
      </c>
      <c r="AJ216" t="s">
        <v>96</v>
      </c>
      <c r="AK216" t="s">
        <v>103</v>
      </c>
      <c r="AL216" t="s">
        <v>101</v>
      </c>
      <c r="AM216" t="s">
        <v>95</v>
      </c>
      <c r="AN216" t="s">
        <v>95</v>
      </c>
      <c r="AO216" t="s">
        <v>96</v>
      </c>
      <c r="AP216" t="s">
        <v>96</v>
      </c>
      <c r="AQ216" t="s">
        <v>100</v>
      </c>
      <c r="AR216" t="s">
        <v>96</v>
      </c>
      <c r="AS216" t="s">
        <v>103</v>
      </c>
      <c r="AT216" t="s">
        <v>96</v>
      </c>
      <c r="AU216" t="s">
        <v>98</v>
      </c>
      <c r="AV216" t="s">
        <v>97</v>
      </c>
      <c r="AW216" t="s">
        <v>96</v>
      </c>
      <c r="AX216" t="s">
        <v>101</v>
      </c>
      <c r="AY216" t="s">
        <v>95</v>
      </c>
      <c r="AZ216" t="s">
        <v>107</v>
      </c>
      <c r="BA216" t="s">
        <v>96</v>
      </c>
      <c r="BB216" t="s">
        <v>96</v>
      </c>
      <c r="BC216" t="s">
        <v>95</v>
      </c>
      <c r="BD216" t="s">
        <v>96</v>
      </c>
      <c r="BE216" t="s">
        <v>97</v>
      </c>
      <c r="BF216" t="s">
        <v>97</v>
      </c>
      <c r="BG216" t="s">
        <v>101</v>
      </c>
      <c r="BH216" t="s">
        <v>105</v>
      </c>
    </row>
    <row r="217" spans="1:60" x14ac:dyDescent="0.3">
      <c r="A217" t="s">
        <v>203</v>
      </c>
      <c r="B217" s="206"/>
      <c r="C217" t="s">
        <v>229</v>
      </c>
      <c r="E217" t="s">
        <v>105</v>
      </c>
      <c r="F217" t="s">
        <v>105</v>
      </c>
      <c r="G217" t="s">
        <v>116</v>
      </c>
      <c r="H217" t="s">
        <v>116</v>
      </c>
      <c r="I217" t="s">
        <v>126</v>
      </c>
      <c r="J217" t="s">
        <v>126</v>
      </c>
      <c r="K217" t="s">
        <v>105</v>
      </c>
      <c r="L217" t="s">
        <v>208</v>
      </c>
      <c r="M217" t="s">
        <v>105</v>
      </c>
      <c r="N217" t="s">
        <v>126</v>
      </c>
      <c r="O217" t="s">
        <v>105</v>
      </c>
      <c r="P217" t="s">
        <v>114</v>
      </c>
      <c r="Q217" t="s">
        <v>126</v>
      </c>
      <c r="R217" t="s">
        <v>114</v>
      </c>
      <c r="S217" t="s">
        <v>116</v>
      </c>
      <c r="T217" t="s">
        <v>114</v>
      </c>
      <c r="U217" t="s">
        <v>114</v>
      </c>
      <c r="V217" t="s">
        <v>97</v>
      </c>
      <c r="W217" t="s">
        <v>101</v>
      </c>
      <c r="X217" t="s">
        <v>96</v>
      </c>
      <c r="Y217" t="s">
        <v>97</v>
      </c>
      <c r="Z217" t="s">
        <v>96</v>
      </c>
      <c r="AA217" t="s">
        <v>97</v>
      </c>
      <c r="AB217" t="s">
        <v>95</v>
      </c>
      <c r="AC217" t="s">
        <v>101</v>
      </c>
      <c r="AD217" t="s">
        <v>95</v>
      </c>
      <c r="AE217" t="s">
        <v>95</v>
      </c>
      <c r="AF217" t="s">
        <v>108</v>
      </c>
      <c r="AG217" t="s">
        <v>101</v>
      </c>
      <c r="AH217" t="s">
        <v>98</v>
      </c>
      <c r="AI217" t="s">
        <v>99</v>
      </c>
      <c r="AJ217" t="s">
        <v>96</v>
      </c>
      <c r="AK217" t="s">
        <v>103</v>
      </c>
      <c r="AL217" t="s">
        <v>101</v>
      </c>
      <c r="AM217" t="s">
        <v>108</v>
      </c>
      <c r="AN217" t="s">
        <v>95</v>
      </c>
      <c r="AO217" t="s">
        <v>96</v>
      </c>
      <c r="AP217" t="s">
        <v>96</v>
      </c>
      <c r="AQ217" t="s">
        <v>96</v>
      </c>
      <c r="AR217" t="s">
        <v>123</v>
      </c>
      <c r="AS217" t="s">
        <v>103</v>
      </c>
      <c r="AT217" t="s">
        <v>96</v>
      </c>
      <c r="AU217" t="s">
        <v>97</v>
      </c>
      <c r="AV217" t="s">
        <v>96</v>
      </c>
      <c r="AW217" t="s">
        <v>97</v>
      </c>
      <c r="AX217" t="s">
        <v>101</v>
      </c>
      <c r="AY217" t="s">
        <v>107</v>
      </c>
      <c r="AZ217" t="s">
        <v>107</v>
      </c>
      <c r="BA217" t="s">
        <v>96</v>
      </c>
      <c r="BB217" t="s">
        <v>97</v>
      </c>
      <c r="BC217" t="s">
        <v>95</v>
      </c>
      <c r="BD217" t="s">
        <v>96</v>
      </c>
      <c r="BE217" t="s">
        <v>97</v>
      </c>
      <c r="BF217" t="s">
        <v>97</v>
      </c>
      <c r="BG217" t="s">
        <v>97</v>
      </c>
      <c r="BH217" t="s">
        <v>108</v>
      </c>
    </row>
    <row r="218" spans="1:60" x14ac:dyDescent="0.3">
      <c r="A218" t="s">
        <v>203</v>
      </c>
      <c r="B218" s="206"/>
      <c r="C218" t="s">
        <v>223</v>
      </c>
      <c r="E218" t="s">
        <v>105</v>
      </c>
      <c r="F218" t="s">
        <v>105</v>
      </c>
      <c r="G218" t="s">
        <v>116</v>
      </c>
      <c r="H218" t="s">
        <v>114</v>
      </c>
      <c r="I218" t="s">
        <v>105</v>
      </c>
      <c r="J218" t="s">
        <v>126</v>
      </c>
      <c r="K218" t="s">
        <v>105</v>
      </c>
      <c r="L218" t="s">
        <v>116</v>
      </c>
      <c r="M218" t="s">
        <v>114</v>
      </c>
      <c r="N218" t="s">
        <v>126</v>
      </c>
      <c r="O218" t="s">
        <v>116</v>
      </c>
      <c r="P218" t="s">
        <v>114</v>
      </c>
      <c r="Q218" t="s">
        <v>105</v>
      </c>
      <c r="R218" t="s">
        <v>103</v>
      </c>
      <c r="S218" t="s">
        <v>97</v>
      </c>
      <c r="T218" t="s">
        <v>96</v>
      </c>
      <c r="U218" t="s">
        <v>98</v>
      </c>
      <c r="V218" t="s">
        <v>97</v>
      </c>
      <c r="W218" t="s">
        <v>101</v>
      </c>
      <c r="X218" t="s">
        <v>96</v>
      </c>
      <c r="Y218" t="s">
        <v>97</v>
      </c>
      <c r="Z218" t="s">
        <v>96</v>
      </c>
      <c r="AA218" t="s">
        <v>97</v>
      </c>
      <c r="AB218" t="s">
        <v>95</v>
      </c>
      <c r="AC218" t="s">
        <v>101</v>
      </c>
      <c r="AD218" t="s">
        <v>95</v>
      </c>
      <c r="AE218" t="s">
        <v>95</v>
      </c>
      <c r="AF218" t="s">
        <v>108</v>
      </c>
      <c r="AG218" t="s">
        <v>101</v>
      </c>
      <c r="AH218" t="s">
        <v>98</v>
      </c>
      <c r="AI218" t="s">
        <v>99</v>
      </c>
      <c r="AJ218" t="s">
        <v>96</v>
      </c>
      <c r="AK218" t="s">
        <v>103</v>
      </c>
      <c r="AL218" t="s">
        <v>101</v>
      </c>
      <c r="AM218" t="s">
        <v>108</v>
      </c>
      <c r="AN218" t="s">
        <v>95</v>
      </c>
      <c r="AO218" t="s">
        <v>96</v>
      </c>
      <c r="AP218" t="s">
        <v>96</v>
      </c>
      <c r="AQ218" t="s">
        <v>96</v>
      </c>
      <c r="AR218" t="s">
        <v>123</v>
      </c>
      <c r="AS218" t="s">
        <v>96</v>
      </c>
      <c r="AT218" t="s">
        <v>107</v>
      </c>
      <c r="AU218" t="s">
        <v>97</v>
      </c>
      <c r="AV218" t="s">
        <v>96</v>
      </c>
      <c r="AW218" t="s">
        <v>97</v>
      </c>
      <c r="AX218" t="s">
        <v>101</v>
      </c>
      <c r="AY218" t="s">
        <v>107</v>
      </c>
      <c r="AZ218" t="s">
        <v>103</v>
      </c>
      <c r="BA218" t="s">
        <v>96</v>
      </c>
      <c r="BB218" t="s">
        <v>97</v>
      </c>
      <c r="BC218" t="s">
        <v>95</v>
      </c>
      <c r="BD218" t="s">
        <v>96</v>
      </c>
      <c r="BE218" t="s">
        <v>97</v>
      </c>
      <c r="BF218" t="s">
        <v>97</v>
      </c>
      <c r="BG218" t="s">
        <v>97</v>
      </c>
      <c r="BH218" t="s">
        <v>108</v>
      </c>
    </row>
    <row r="219" spans="1:60" x14ac:dyDescent="0.3">
      <c r="A219" t="s">
        <v>203</v>
      </c>
      <c r="B219" s="206"/>
      <c r="C219" t="s">
        <v>222</v>
      </c>
      <c r="E219" t="s">
        <v>101</v>
      </c>
      <c r="F219" t="s">
        <v>101</v>
      </c>
      <c r="G219" t="s">
        <v>103</v>
      </c>
      <c r="H219" t="s">
        <v>107</v>
      </c>
      <c r="I219" t="s">
        <v>104</v>
      </c>
      <c r="J219" t="s">
        <v>100</v>
      </c>
      <c r="K219" t="s">
        <v>101</v>
      </c>
      <c r="L219" t="s">
        <v>103</v>
      </c>
      <c r="M219" t="s">
        <v>96</v>
      </c>
      <c r="N219" t="s">
        <v>100</v>
      </c>
      <c r="O219" t="s">
        <v>97</v>
      </c>
      <c r="P219" t="s">
        <v>114</v>
      </c>
      <c r="Q219" t="s">
        <v>101</v>
      </c>
      <c r="R219" t="s">
        <v>97</v>
      </c>
      <c r="S219" t="s">
        <v>97</v>
      </c>
      <c r="T219" t="s">
        <v>96</v>
      </c>
      <c r="U219" t="s">
        <v>96</v>
      </c>
      <c r="V219" t="s">
        <v>97</v>
      </c>
      <c r="W219" t="s">
        <v>101</v>
      </c>
      <c r="X219" t="s">
        <v>96</v>
      </c>
      <c r="Y219" t="s">
        <v>97</v>
      </c>
      <c r="Z219" t="s">
        <v>96</v>
      </c>
      <c r="AA219" t="s">
        <v>97</v>
      </c>
      <c r="AB219" t="s">
        <v>95</v>
      </c>
      <c r="AC219" t="s">
        <v>101</v>
      </c>
      <c r="AD219" t="s">
        <v>95</v>
      </c>
      <c r="AE219" t="s">
        <v>95</v>
      </c>
      <c r="AF219" t="s">
        <v>108</v>
      </c>
      <c r="AG219" t="s">
        <v>101</v>
      </c>
      <c r="AH219" t="s">
        <v>98</v>
      </c>
      <c r="AI219" t="s">
        <v>99</v>
      </c>
      <c r="AJ219" t="s">
        <v>96</v>
      </c>
      <c r="AK219" t="s">
        <v>103</v>
      </c>
      <c r="AL219" t="s">
        <v>101</v>
      </c>
      <c r="AM219" t="s">
        <v>108</v>
      </c>
      <c r="AN219" t="s">
        <v>95</v>
      </c>
      <c r="AO219" t="s">
        <v>96</v>
      </c>
      <c r="AP219" t="s">
        <v>96</v>
      </c>
      <c r="AQ219" t="s">
        <v>96</v>
      </c>
      <c r="AR219" t="s">
        <v>123</v>
      </c>
      <c r="AS219" t="s">
        <v>103</v>
      </c>
      <c r="AT219" t="s">
        <v>96</v>
      </c>
      <c r="AU219" t="s">
        <v>97</v>
      </c>
      <c r="AV219" t="s">
        <v>96</v>
      </c>
      <c r="AW219" t="s">
        <v>97</v>
      </c>
      <c r="AX219" t="s">
        <v>101</v>
      </c>
      <c r="AY219" t="s">
        <v>107</v>
      </c>
      <c r="AZ219" t="s">
        <v>107</v>
      </c>
      <c r="BA219" t="s">
        <v>96</v>
      </c>
      <c r="BB219" t="s">
        <v>97</v>
      </c>
      <c r="BC219" t="s">
        <v>108</v>
      </c>
      <c r="BD219" t="s">
        <v>96</v>
      </c>
      <c r="BE219" t="s">
        <v>97</v>
      </c>
      <c r="BF219" t="s">
        <v>97</v>
      </c>
      <c r="BG219" t="s">
        <v>97</v>
      </c>
      <c r="BH219" t="s">
        <v>108</v>
      </c>
    </row>
    <row r="220" spans="1:60" x14ac:dyDescent="0.3">
      <c r="A220" t="s">
        <v>203</v>
      </c>
      <c r="B220" s="206"/>
      <c r="C220" t="s">
        <v>235</v>
      </c>
      <c r="E220" t="s">
        <v>97</v>
      </c>
      <c r="F220" t="s">
        <v>105</v>
      </c>
      <c r="G220" t="s">
        <v>103</v>
      </c>
      <c r="H220" t="s">
        <v>96</v>
      </c>
      <c r="I220" t="s">
        <v>97</v>
      </c>
      <c r="J220" t="s">
        <v>97</v>
      </c>
      <c r="K220" t="s">
        <v>101</v>
      </c>
      <c r="L220" t="s">
        <v>114</v>
      </c>
      <c r="M220" t="s">
        <v>114</v>
      </c>
      <c r="N220" t="s">
        <v>116</v>
      </c>
      <c r="O220" t="s">
        <v>116</v>
      </c>
      <c r="P220" t="s">
        <v>105</v>
      </c>
      <c r="Q220" t="s">
        <v>105</v>
      </c>
      <c r="R220" t="s">
        <v>116</v>
      </c>
      <c r="S220" t="s">
        <v>105</v>
      </c>
      <c r="T220" t="s">
        <v>116</v>
      </c>
      <c r="U220" t="s">
        <v>114</v>
      </c>
      <c r="V220" t="s">
        <v>97</v>
      </c>
      <c r="W220" t="s">
        <v>101</v>
      </c>
      <c r="X220" t="s">
        <v>103</v>
      </c>
      <c r="Y220" t="s">
        <v>97</v>
      </c>
      <c r="Z220" t="s">
        <v>96</v>
      </c>
      <c r="AA220" t="s">
        <v>97</v>
      </c>
      <c r="AB220" t="s">
        <v>95</v>
      </c>
      <c r="AC220" t="s">
        <v>101</v>
      </c>
      <c r="AD220" t="s">
        <v>95</v>
      </c>
      <c r="AE220" t="s">
        <v>95</v>
      </c>
      <c r="AF220" t="s">
        <v>108</v>
      </c>
      <c r="AG220" t="s">
        <v>101</v>
      </c>
      <c r="AH220" t="s">
        <v>119</v>
      </c>
      <c r="AI220" t="s">
        <v>99</v>
      </c>
      <c r="AJ220" t="s">
        <v>96</v>
      </c>
      <c r="AK220" t="s">
        <v>103</v>
      </c>
      <c r="AL220" t="s">
        <v>101</v>
      </c>
      <c r="AM220" t="s">
        <v>95</v>
      </c>
      <c r="AN220" t="s">
        <v>95</v>
      </c>
      <c r="AO220" t="s">
        <v>96</v>
      </c>
      <c r="AP220" t="s">
        <v>96</v>
      </c>
      <c r="AQ220" t="s">
        <v>96</v>
      </c>
      <c r="AR220" t="s">
        <v>98</v>
      </c>
      <c r="AS220" t="s">
        <v>103</v>
      </c>
      <c r="AT220" t="s">
        <v>96</v>
      </c>
      <c r="AU220" t="s">
        <v>97</v>
      </c>
      <c r="AV220" t="s">
        <v>97</v>
      </c>
      <c r="AW220" t="s">
        <v>107</v>
      </c>
      <c r="AX220" t="s">
        <v>101</v>
      </c>
      <c r="AY220" t="s">
        <v>95</v>
      </c>
      <c r="AZ220" t="s">
        <v>108</v>
      </c>
      <c r="BA220" t="s">
        <v>96</v>
      </c>
      <c r="BB220" t="s">
        <v>96</v>
      </c>
      <c r="BC220" t="s">
        <v>95</v>
      </c>
      <c r="BD220" t="s">
        <v>101</v>
      </c>
      <c r="BE220" t="s">
        <v>97</v>
      </c>
      <c r="BF220" t="s">
        <v>97</v>
      </c>
      <c r="BG220" t="s">
        <v>105</v>
      </c>
      <c r="BH220" t="s">
        <v>105</v>
      </c>
    </row>
    <row r="221" spans="1:60" x14ac:dyDescent="0.3">
      <c r="A221" t="s">
        <v>203</v>
      </c>
      <c r="B221" s="206"/>
      <c r="C221" t="s">
        <v>218</v>
      </c>
      <c r="E221" t="s">
        <v>116</v>
      </c>
      <c r="F221" t="s">
        <v>105</v>
      </c>
      <c r="G221" t="s">
        <v>114</v>
      </c>
      <c r="H221" t="s">
        <v>126</v>
      </c>
      <c r="I221" t="s">
        <v>126</v>
      </c>
      <c r="J221" t="s">
        <v>116</v>
      </c>
      <c r="K221" t="s">
        <v>105</v>
      </c>
      <c r="L221" t="s">
        <v>208</v>
      </c>
      <c r="M221" t="s">
        <v>208</v>
      </c>
      <c r="N221" t="s">
        <v>208</v>
      </c>
      <c r="O221" t="s">
        <v>97</v>
      </c>
      <c r="P221" t="s">
        <v>96</v>
      </c>
      <c r="Q221" t="s">
        <v>107</v>
      </c>
      <c r="R221" t="s">
        <v>97</v>
      </c>
      <c r="S221" t="s">
        <v>119</v>
      </c>
      <c r="T221" t="s">
        <v>225</v>
      </c>
      <c r="U221" t="s">
        <v>114</v>
      </c>
      <c r="V221" t="s">
        <v>105</v>
      </c>
      <c r="W221" t="s">
        <v>101</v>
      </c>
      <c r="X221" t="s">
        <v>103</v>
      </c>
      <c r="Y221" t="s">
        <v>97</v>
      </c>
      <c r="Z221" t="s">
        <v>96</v>
      </c>
      <c r="AA221" t="s">
        <v>97</v>
      </c>
      <c r="AB221" t="s">
        <v>95</v>
      </c>
      <c r="AC221" t="s">
        <v>101</v>
      </c>
      <c r="AD221" t="s">
        <v>95</v>
      </c>
      <c r="AE221" t="s">
        <v>95</v>
      </c>
      <c r="AF221" t="s">
        <v>108</v>
      </c>
      <c r="AG221" t="s">
        <v>101</v>
      </c>
      <c r="AH221" t="s">
        <v>119</v>
      </c>
      <c r="AI221" t="s">
        <v>99</v>
      </c>
      <c r="AJ221" t="s">
        <v>96</v>
      </c>
      <c r="AK221" t="s">
        <v>103</v>
      </c>
      <c r="AL221" t="s">
        <v>101</v>
      </c>
      <c r="AM221" t="s">
        <v>95</v>
      </c>
      <c r="AN221" t="s">
        <v>95</v>
      </c>
      <c r="AO221" t="s">
        <v>96</v>
      </c>
      <c r="AP221" t="s">
        <v>96</v>
      </c>
      <c r="AQ221" t="s">
        <v>107</v>
      </c>
      <c r="AR221" t="s">
        <v>96</v>
      </c>
      <c r="AS221" t="s">
        <v>109</v>
      </c>
      <c r="AT221" t="s">
        <v>96</v>
      </c>
      <c r="AU221" t="s">
        <v>96</v>
      </c>
      <c r="AV221" t="s">
        <v>97</v>
      </c>
      <c r="AW221" t="s">
        <v>107</v>
      </c>
      <c r="AX221" t="s">
        <v>101</v>
      </c>
      <c r="AY221" t="s">
        <v>95</v>
      </c>
      <c r="AZ221" t="s">
        <v>111</v>
      </c>
      <c r="BA221" t="s">
        <v>107</v>
      </c>
      <c r="BB221" t="s">
        <v>103</v>
      </c>
      <c r="BC221" t="s">
        <v>95</v>
      </c>
      <c r="BD221" t="s">
        <v>96</v>
      </c>
      <c r="BE221" t="s">
        <v>103</v>
      </c>
      <c r="BF221" t="s">
        <v>97</v>
      </c>
      <c r="BG221" t="s">
        <v>97</v>
      </c>
      <c r="BH221" t="s">
        <v>101</v>
      </c>
    </row>
    <row r="222" spans="1:60" x14ac:dyDescent="0.3">
      <c r="A222" t="s">
        <v>203</v>
      </c>
      <c r="B222" s="206"/>
      <c r="C222" t="s">
        <v>236</v>
      </c>
      <c r="E222" t="s">
        <v>97</v>
      </c>
      <c r="F222" t="s">
        <v>111</v>
      </c>
      <c r="G222" t="s">
        <v>97</v>
      </c>
      <c r="H222" t="s">
        <v>97</v>
      </c>
      <c r="I222" t="s">
        <v>103</v>
      </c>
      <c r="J222" t="s">
        <v>97</v>
      </c>
      <c r="K222" t="s">
        <v>208</v>
      </c>
      <c r="L222" t="s">
        <v>208</v>
      </c>
      <c r="M222" t="s">
        <v>208</v>
      </c>
      <c r="N222" t="s">
        <v>208</v>
      </c>
      <c r="O222" t="s">
        <v>208</v>
      </c>
      <c r="P222" t="s">
        <v>96</v>
      </c>
      <c r="Q222" t="s">
        <v>208</v>
      </c>
      <c r="R222" t="s">
        <v>103</v>
      </c>
      <c r="S222" t="s">
        <v>103</v>
      </c>
      <c r="T222" t="s">
        <v>97</v>
      </c>
      <c r="U222" t="s">
        <v>96</v>
      </c>
      <c r="V222" t="s">
        <v>97</v>
      </c>
      <c r="W222" t="s">
        <v>101</v>
      </c>
      <c r="X222" t="s">
        <v>97</v>
      </c>
      <c r="Y222" t="s">
        <v>97</v>
      </c>
      <c r="Z222" t="s">
        <v>96</v>
      </c>
      <c r="AA222" t="s">
        <v>97</v>
      </c>
      <c r="AB222" t="s">
        <v>95</v>
      </c>
      <c r="AC222" t="s">
        <v>101</v>
      </c>
      <c r="AD222" t="s">
        <v>95</v>
      </c>
      <c r="AE222" t="s">
        <v>95</v>
      </c>
      <c r="AF222" t="s">
        <v>108</v>
      </c>
      <c r="AG222" t="s">
        <v>101</v>
      </c>
      <c r="AH222" t="s">
        <v>101</v>
      </c>
      <c r="AI222" t="s">
        <v>99</v>
      </c>
      <c r="AJ222" t="s">
        <v>96</v>
      </c>
      <c r="AK222" t="s">
        <v>103</v>
      </c>
      <c r="AL222" t="s">
        <v>101</v>
      </c>
      <c r="AM222" t="s">
        <v>95</v>
      </c>
      <c r="AN222" t="s">
        <v>95</v>
      </c>
      <c r="AO222" t="s">
        <v>103</v>
      </c>
      <c r="AP222" t="s">
        <v>96</v>
      </c>
      <c r="AQ222" t="s">
        <v>107</v>
      </c>
      <c r="AR222" t="s">
        <v>96</v>
      </c>
      <c r="AS222" t="s">
        <v>103</v>
      </c>
      <c r="AT222" t="s">
        <v>96</v>
      </c>
      <c r="AU222" t="s">
        <v>97</v>
      </c>
      <c r="AV222" t="s">
        <v>97</v>
      </c>
      <c r="AW222" t="s">
        <v>101</v>
      </c>
      <c r="AX222" t="s">
        <v>101</v>
      </c>
      <c r="AY222" t="s">
        <v>95</v>
      </c>
      <c r="AZ222" t="s">
        <v>107</v>
      </c>
      <c r="BA222" t="s">
        <v>104</v>
      </c>
      <c r="BB222" t="s">
        <v>103</v>
      </c>
      <c r="BC222" t="s">
        <v>95</v>
      </c>
      <c r="BD222" t="s">
        <v>108</v>
      </c>
      <c r="BE222" t="s">
        <v>97</v>
      </c>
      <c r="BF222" t="s">
        <v>97</v>
      </c>
      <c r="BG222" t="s">
        <v>97</v>
      </c>
      <c r="BH222" t="s">
        <v>108</v>
      </c>
    </row>
    <row r="223" spans="1:60" x14ac:dyDescent="0.3">
      <c r="A223" t="s">
        <v>203</v>
      </c>
      <c r="B223" s="206"/>
      <c r="C223" t="s">
        <v>238</v>
      </c>
      <c r="E223" t="s">
        <v>105</v>
      </c>
      <c r="F223" t="s">
        <v>114</v>
      </c>
      <c r="G223" t="s">
        <v>114</v>
      </c>
      <c r="H223" t="s">
        <v>114</v>
      </c>
      <c r="I223" t="s">
        <v>105</v>
      </c>
      <c r="J223" t="s">
        <v>105</v>
      </c>
      <c r="K223" t="s">
        <v>114</v>
      </c>
      <c r="L223" t="s">
        <v>105</v>
      </c>
      <c r="M223" t="s">
        <v>105</v>
      </c>
      <c r="N223" t="s">
        <v>105</v>
      </c>
      <c r="O223" t="s">
        <v>208</v>
      </c>
      <c r="P223" t="s">
        <v>114</v>
      </c>
      <c r="Q223" t="s">
        <v>96</v>
      </c>
      <c r="R223" t="s">
        <v>96</v>
      </c>
      <c r="S223" t="s">
        <v>97</v>
      </c>
      <c r="T223" t="s">
        <v>103</v>
      </c>
      <c r="U223" t="s">
        <v>119</v>
      </c>
      <c r="V223" t="s">
        <v>97</v>
      </c>
      <c r="W223" t="s">
        <v>101</v>
      </c>
      <c r="X223" t="s">
        <v>103</v>
      </c>
      <c r="Y223" t="s">
        <v>97</v>
      </c>
      <c r="Z223" t="s">
        <v>96</v>
      </c>
      <c r="AA223" t="s">
        <v>97</v>
      </c>
      <c r="AB223" t="s">
        <v>95</v>
      </c>
      <c r="AC223" t="s">
        <v>101</v>
      </c>
      <c r="AD223" t="s">
        <v>108</v>
      </c>
      <c r="AE223" t="s">
        <v>95</v>
      </c>
      <c r="AF223" t="s">
        <v>95</v>
      </c>
      <c r="AG223" t="s">
        <v>101</v>
      </c>
      <c r="AH223" t="s">
        <v>101</v>
      </c>
      <c r="AI223" t="s">
        <v>108</v>
      </c>
      <c r="AJ223" t="s">
        <v>96</v>
      </c>
      <c r="AK223" t="s">
        <v>103</v>
      </c>
      <c r="AL223" t="s">
        <v>101</v>
      </c>
      <c r="AM223" t="s">
        <v>95</v>
      </c>
      <c r="AN223" t="s">
        <v>95</v>
      </c>
      <c r="AO223" t="s">
        <v>96</v>
      </c>
      <c r="AP223" t="s">
        <v>96</v>
      </c>
      <c r="AQ223" t="s">
        <v>96</v>
      </c>
      <c r="AR223" t="s">
        <v>104</v>
      </c>
      <c r="AS223" t="s">
        <v>96</v>
      </c>
      <c r="AT223" t="s">
        <v>107</v>
      </c>
      <c r="AU223" t="s">
        <v>103</v>
      </c>
      <c r="AV223" t="s">
        <v>97</v>
      </c>
      <c r="AW223" t="s">
        <v>96</v>
      </c>
      <c r="AX223" t="s">
        <v>101</v>
      </c>
      <c r="AY223" t="s">
        <v>111</v>
      </c>
      <c r="AZ223" t="s">
        <v>107</v>
      </c>
      <c r="BA223" t="s">
        <v>107</v>
      </c>
      <c r="BB223" t="s">
        <v>103</v>
      </c>
      <c r="BC223" t="s">
        <v>95</v>
      </c>
      <c r="BD223" t="s">
        <v>101</v>
      </c>
      <c r="BE223" t="s">
        <v>96</v>
      </c>
      <c r="BF223" t="s">
        <v>107</v>
      </c>
      <c r="BG223" t="s">
        <v>97</v>
      </c>
      <c r="BH223" t="s">
        <v>105</v>
      </c>
    </row>
    <row r="224" spans="1:60" x14ac:dyDescent="0.3">
      <c r="A224" t="s">
        <v>203</v>
      </c>
      <c r="B224" s="206"/>
      <c r="C224" t="s">
        <v>220</v>
      </c>
      <c r="E224" t="s">
        <v>105</v>
      </c>
      <c r="F224" t="s">
        <v>105</v>
      </c>
      <c r="G224" t="s">
        <v>126</v>
      </c>
      <c r="H224" t="s">
        <v>208</v>
      </c>
      <c r="I224" t="s">
        <v>103</v>
      </c>
      <c r="J224" t="s">
        <v>97</v>
      </c>
      <c r="K224" t="s">
        <v>208</v>
      </c>
      <c r="L224" t="s">
        <v>208</v>
      </c>
      <c r="M224" t="s">
        <v>208</v>
      </c>
      <c r="N224" t="s">
        <v>208</v>
      </c>
      <c r="O224" t="s">
        <v>103</v>
      </c>
      <c r="P224" t="s">
        <v>96</v>
      </c>
      <c r="Q224" t="s">
        <v>208</v>
      </c>
      <c r="R224" t="s">
        <v>208</v>
      </c>
      <c r="S224" t="s">
        <v>97</v>
      </c>
      <c r="T224" t="s">
        <v>96</v>
      </c>
      <c r="U224" t="s">
        <v>98</v>
      </c>
      <c r="V224" t="s">
        <v>97</v>
      </c>
      <c r="W224" t="s">
        <v>101</v>
      </c>
      <c r="X224" t="s">
        <v>103</v>
      </c>
      <c r="Y224" t="s">
        <v>97</v>
      </c>
      <c r="Z224" t="s">
        <v>96</v>
      </c>
      <c r="AA224" t="s">
        <v>97</v>
      </c>
      <c r="AB224" t="s">
        <v>95</v>
      </c>
      <c r="AC224" t="s">
        <v>101</v>
      </c>
      <c r="AD224" t="s">
        <v>95</v>
      </c>
      <c r="AE224" t="s">
        <v>95</v>
      </c>
      <c r="AF224" t="s">
        <v>108</v>
      </c>
      <c r="AG224" t="s">
        <v>101</v>
      </c>
      <c r="AH224" t="s">
        <v>119</v>
      </c>
      <c r="AI224" t="s">
        <v>99</v>
      </c>
      <c r="AJ224" t="s">
        <v>96</v>
      </c>
      <c r="AK224" t="s">
        <v>103</v>
      </c>
      <c r="AL224" t="s">
        <v>101</v>
      </c>
      <c r="AM224" t="s">
        <v>95</v>
      </c>
      <c r="AN224" t="s">
        <v>95</v>
      </c>
      <c r="AO224" t="s">
        <v>96</v>
      </c>
      <c r="AP224" t="s">
        <v>96</v>
      </c>
      <c r="AQ224" t="s">
        <v>107</v>
      </c>
      <c r="AR224" t="s">
        <v>99</v>
      </c>
      <c r="AS224" t="s">
        <v>103</v>
      </c>
      <c r="AT224" t="s">
        <v>96</v>
      </c>
      <c r="AU224" t="s">
        <v>97</v>
      </c>
      <c r="AV224" t="s">
        <v>97</v>
      </c>
      <c r="AW224" t="s">
        <v>96</v>
      </c>
      <c r="AX224" t="s">
        <v>101</v>
      </c>
      <c r="AY224" t="s">
        <v>95</v>
      </c>
      <c r="AZ224" t="s">
        <v>101</v>
      </c>
      <c r="BA224" t="s">
        <v>107</v>
      </c>
      <c r="BB224" t="s">
        <v>103</v>
      </c>
      <c r="BC224" t="s">
        <v>95</v>
      </c>
      <c r="BD224" t="s">
        <v>107</v>
      </c>
      <c r="BE224" t="s">
        <v>103</v>
      </c>
      <c r="BF224" t="s">
        <v>97</v>
      </c>
      <c r="BG224" t="s">
        <v>97</v>
      </c>
      <c r="BH224" t="s">
        <v>101</v>
      </c>
    </row>
    <row r="225" spans="1:60" x14ac:dyDescent="0.3">
      <c r="A225" t="s">
        <v>203</v>
      </c>
      <c r="B225" s="206"/>
      <c r="C225" t="s">
        <v>234</v>
      </c>
      <c r="E225" t="s">
        <v>208</v>
      </c>
      <c r="F225" t="s">
        <v>96</v>
      </c>
      <c r="G225" t="s">
        <v>103</v>
      </c>
      <c r="H225" t="s">
        <v>101</v>
      </c>
      <c r="I225" t="s">
        <v>101</v>
      </c>
      <c r="J225" t="s">
        <v>126</v>
      </c>
      <c r="K225" t="s">
        <v>208</v>
      </c>
      <c r="L225" t="s">
        <v>103</v>
      </c>
      <c r="M225" t="s">
        <v>96</v>
      </c>
      <c r="N225" t="s">
        <v>97</v>
      </c>
      <c r="O225" t="s">
        <v>97</v>
      </c>
      <c r="P225" t="s">
        <v>96</v>
      </c>
      <c r="Q225" t="s">
        <v>96</v>
      </c>
      <c r="R225" t="s">
        <v>96</v>
      </c>
      <c r="S225" t="s">
        <v>97</v>
      </c>
      <c r="T225" t="s">
        <v>96</v>
      </c>
      <c r="U225" t="s">
        <v>103</v>
      </c>
      <c r="V225" t="s">
        <v>97</v>
      </c>
      <c r="W225" t="s">
        <v>103</v>
      </c>
      <c r="X225" t="s">
        <v>96</v>
      </c>
      <c r="Y225" t="s">
        <v>97</v>
      </c>
      <c r="Z225" t="s">
        <v>96</v>
      </c>
      <c r="AA225" t="s">
        <v>97</v>
      </c>
      <c r="AB225" t="s">
        <v>95</v>
      </c>
      <c r="AC225" t="s">
        <v>101</v>
      </c>
      <c r="AD225" t="s">
        <v>95</v>
      </c>
      <c r="AE225" t="s">
        <v>95</v>
      </c>
      <c r="AF225" t="s">
        <v>108</v>
      </c>
      <c r="AG225" t="s">
        <v>101</v>
      </c>
      <c r="AH225" t="s">
        <v>101</v>
      </c>
      <c r="AI225" t="s">
        <v>109</v>
      </c>
      <c r="AJ225" t="s">
        <v>103</v>
      </c>
      <c r="AK225" t="s">
        <v>103</v>
      </c>
      <c r="AL225" t="s">
        <v>101</v>
      </c>
      <c r="AM225" t="s">
        <v>95</v>
      </c>
      <c r="AN225" t="s">
        <v>95</v>
      </c>
      <c r="AO225" t="s">
        <v>96</v>
      </c>
      <c r="AP225" t="s">
        <v>96</v>
      </c>
      <c r="AQ225" t="s">
        <v>96</v>
      </c>
      <c r="AR225" t="s">
        <v>123</v>
      </c>
      <c r="AS225" t="s">
        <v>97</v>
      </c>
      <c r="AT225" t="s">
        <v>96</v>
      </c>
      <c r="AU225" t="s">
        <v>97</v>
      </c>
      <c r="AV225" t="s">
        <v>97</v>
      </c>
      <c r="AW225" t="s">
        <v>97</v>
      </c>
      <c r="AX225" t="s">
        <v>107</v>
      </c>
      <c r="AY225" t="s">
        <v>103</v>
      </c>
      <c r="AZ225" t="s">
        <v>104</v>
      </c>
      <c r="BA225" t="s">
        <v>103</v>
      </c>
      <c r="BB225" t="s">
        <v>97</v>
      </c>
      <c r="BC225" t="s">
        <v>108</v>
      </c>
      <c r="BD225" t="s">
        <v>96</v>
      </c>
      <c r="BE225" t="s">
        <v>97</v>
      </c>
      <c r="BF225" t="s">
        <v>97</v>
      </c>
      <c r="BG225" t="s">
        <v>97</v>
      </c>
      <c r="BH225" t="s">
        <v>105</v>
      </c>
    </row>
    <row r="226" spans="1:60" x14ac:dyDescent="0.3">
      <c r="A226" t="s">
        <v>203</v>
      </c>
      <c r="B226" s="206" t="s">
        <v>258</v>
      </c>
      <c r="C226" t="s">
        <v>205</v>
      </c>
      <c r="E226" t="s">
        <v>114</v>
      </c>
      <c r="F226" t="s">
        <v>114</v>
      </c>
      <c r="G226" t="s">
        <v>114</v>
      </c>
      <c r="H226" t="s">
        <v>114</v>
      </c>
      <c r="I226" t="s">
        <v>96</v>
      </c>
      <c r="J226" t="s">
        <v>97</v>
      </c>
      <c r="K226" t="s">
        <v>96</v>
      </c>
      <c r="L226" t="s">
        <v>96</v>
      </c>
      <c r="M226" t="s">
        <v>97</v>
      </c>
      <c r="N226" t="s">
        <v>96</v>
      </c>
      <c r="O226" t="s">
        <v>96</v>
      </c>
      <c r="P226" t="s">
        <v>97</v>
      </c>
      <c r="Q226" t="s">
        <v>96</v>
      </c>
      <c r="R226" t="s">
        <v>96</v>
      </c>
      <c r="S226" t="s">
        <v>97</v>
      </c>
      <c r="T226" t="s">
        <v>96</v>
      </c>
      <c r="U226" t="s">
        <v>109</v>
      </c>
      <c r="V226" t="s">
        <v>97</v>
      </c>
      <c r="W226" t="s">
        <v>96</v>
      </c>
      <c r="X226" t="s">
        <v>96</v>
      </c>
      <c r="Y226" t="s">
        <v>97</v>
      </c>
      <c r="Z226" t="s">
        <v>96</v>
      </c>
      <c r="AA226" t="s">
        <v>97</v>
      </c>
      <c r="AB226" t="s">
        <v>95</v>
      </c>
      <c r="AC226" t="s">
        <v>101</v>
      </c>
      <c r="AD226" t="s">
        <v>95</v>
      </c>
      <c r="AE226" t="s">
        <v>95</v>
      </c>
      <c r="AF226" t="s">
        <v>108</v>
      </c>
      <c r="AG226" t="s">
        <v>101</v>
      </c>
      <c r="AH226" t="s">
        <v>119</v>
      </c>
      <c r="AI226" t="s">
        <v>99</v>
      </c>
      <c r="AJ226" t="s">
        <v>96</v>
      </c>
      <c r="AK226" t="s">
        <v>103</v>
      </c>
      <c r="AL226" t="s">
        <v>101</v>
      </c>
      <c r="AM226" t="s">
        <v>108</v>
      </c>
      <c r="AN226" t="s">
        <v>95</v>
      </c>
      <c r="AO226" t="s">
        <v>96</v>
      </c>
      <c r="AP226" t="s">
        <v>96</v>
      </c>
      <c r="AQ226" t="s">
        <v>107</v>
      </c>
      <c r="AR226" t="s">
        <v>97</v>
      </c>
      <c r="AS226" t="s">
        <v>103</v>
      </c>
      <c r="AT226" t="s">
        <v>96</v>
      </c>
      <c r="AU226" t="s">
        <v>97</v>
      </c>
      <c r="AV226" t="s">
        <v>103</v>
      </c>
      <c r="AW226" t="s">
        <v>97</v>
      </c>
      <c r="AX226" t="s">
        <v>101</v>
      </c>
      <c r="AY226" t="s">
        <v>104</v>
      </c>
      <c r="AZ226" t="s">
        <v>107</v>
      </c>
      <c r="BA226" t="s">
        <v>96</v>
      </c>
      <c r="BB226" t="s">
        <v>97</v>
      </c>
      <c r="BC226" t="s">
        <v>95</v>
      </c>
      <c r="BD226" t="s">
        <v>99</v>
      </c>
      <c r="BE226" t="s">
        <v>97</v>
      </c>
      <c r="BF226" t="s">
        <v>97</v>
      </c>
      <c r="BG226" t="s">
        <v>97</v>
      </c>
      <c r="BH226" t="s">
        <v>101</v>
      </c>
    </row>
    <row r="227" spans="1:60" x14ac:dyDescent="0.3">
      <c r="A227" t="s">
        <v>203</v>
      </c>
      <c r="B227" s="206"/>
      <c r="C227" t="s">
        <v>217</v>
      </c>
      <c r="E227" t="s">
        <v>114</v>
      </c>
      <c r="F227" t="s">
        <v>114</v>
      </c>
      <c r="G227" t="s">
        <v>114</v>
      </c>
      <c r="H227" t="s">
        <v>114</v>
      </c>
      <c r="I227" t="s">
        <v>96</v>
      </c>
      <c r="J227" t="s">
        <v>97</v>
      </c>
      <c r="K227" t="s">
        <v>96</v>
      </c>
      <c r="L227" t="s">
        <v>96</v>
      </c>
      <c r="M227" t="s">
        <v>97</v>
      </c>
      <c r="N227" t="s">
        <v>96</v>
      </c>
      <c r="O227" t="s">
        <v>96</v>
      </c>
      <c r="P227" t="s">
        <v>97</v>
      </c>
      <c r="Q227" t="s">
        <v>96</v>
      </c>
      <c r="R227" t="s">
        <v>96</v>
      </c>
      <c r="S227" t="s">
        <v>97</v>
      </c>
      <c r="T227" t="s">
        <v>96</v>
      </c>
      <c r="U227" t="s">
        <v>119</v>
      </c>
      <c r="V227" t="s">
        <v>97</v>
      </c>
      <c r="W227" t="s">
        <v>96</v>
      </c>
      <c r="X227" t="s">
        <v>96</v>
      </c>
      <c r="Y227" t="s">
        <v>97</v>
      </c>
      <c r="Z227" t="s">
        <v>96</v>
      </c>
      <c r="AA227" t="s">
        <v>97</v>
      </c>
      <c r="AB227" t="s">
        <v>95</v>
      </c>
      <c r="AC227" t="s">
        <v>101</v>
      </c>
      <c r="AD227" t="s">
        <v>95</v>
      </c>
      <c r="AE227" t="s">
        <v>95</v>
      </c>
      <c r="AF227" t="s">
        <v>108</v>
      </c>
      <c r="AG227" t="s">
        <v>101</v>
      </c>
      <c r="AH227" t="s">
        <v>119</v>
      </c>
      <c r="AI227" t="s">
        <v>99</v>
      </c>
      <c r="AJ227" t="s">
        <v>96</v>
      </c>
      <c r="AK227" t="s">
        <v>103</v>
      </c>
      <c r="AL227" t="s">
        <v>101</v>
      </c>
      <c r="AM227" t="s">
        <v>108</v>
      </c>
      <c r="AN227" t="s">
        <v>95</v>
      </c>
      <c r="AO227" t="s">
        <v>96</v>
      </c>
      <c r="AP227" t="s">
        <v>96</v>
      </c>
      <c r="AQ227" t="s">
        <v>107</v>
      </c>
      <c r="AR227" t="s">
        <v>97</v>
      </c>
      <c r="AS227" t="s">
        <v>103</v>
      </c>
      <c r="AT227" t="s">
        <v>96</v>
      </c>
      <c r="AU227" t="s">
        <v>97</v>
      </c>
      <c r="AV227" t="s">
        <v>103</v>
      </c>
      <c r="AW227" t="s">
        <v>97</v>
      </c>
      <c r="AX227" t="s">
        <v>101</v>
      </c>
      <c r="AY227" t="s">
        <v>104</v>
      </c>
      <c r="AZ227" t="s">
        <v>107</v>
      </c>
      <c r="BA227" t="s">
        <v>96</v>
      </c>
      <c r="BB227" t="s">
        <v>97</v>
      </c>
      <c r="BC227" t="s">
        <v>95</v>
      </c>
      <c r="BD227" t="s">
        <v>99</v>
      </c>
      <c r="BE227" t="s">
        <v>97</v>
      </c>
      <c r="BF227" t="s">
        <v>97</v>
      </c>
      <c r="BG227" t="s">
        <v>97</v>
      </c>
      <c r="BH227" t="s">
        <v>101</v>
      </c>
    </row>
    <row r="228" spans="1:60" x14ac:dyDescent="0.3">
      <c r="A228" t="s">
        <v>203</v>
      </c>
      <c r="B228" s="206"/>
      <c r="C228" t="s">
        <v>240</v>
      </c>
      <c r="E228" t="s">
        <v>103</v>
      </c>
      <c r="F228" t="s">
        <v>107</v>
      </c>
      <c r="G228" t="s">
        <v>214</v>
      </c>
      <c r="H228" t="s">
        <v>225</v>
      </c>
      <c r="I228" t="s">
        <v>214</v>
      </c>
      <c r="J228" t="s">
        <v>232</v>
      </c>
      <c r="K228" t="s">
        <v>247</v>
      </c>
      <c r="L228" t="s">
        <v>107</v>
      </c>
      <c r="M228" t="s">
        <v>97</v>
      </c>
      <c r="N228" t="s">
        <v>225</v>
      </c>
      <c r="O228" t="s">
        <v>104</v>
      </c>
      <c r="P228" t="s">
        <v>107</v>
      </c>
      <c r="Q228" t="s">
        <v>208</v>
      </c>
      <c r="R228" t="s">
        <v>126</v>
      </c>
      <c r="S228" t="s">
        <v>97</v>
      </c>
      <c r="T228" t="s">
        <v>97</v>
      </c>
      <c r="U228" t="s">
        <v>98</v>
      </c>
      <c r="V228" t="s">
        <v>97</v>
      </c>
      <c r="W228" t="s">
        <v>101</v>
      </c>
      <c r="X228" t="s">
        <v>103</v>
      </c>
      <c r="Y228" t="s">
        <v>97</v>
      </c>
      <c r="Z228" t="s">
        <v>96</v>
      </c>
      <c r="AA228" t="s">
        <v>97</v>
      </c>
      <c r="AB228" t="s">
        <v>95</v>
      </c>
      <c r="AC228" t="s">
        <v>101</v>
      </c>
      <c r="AD228" t="s">
        <v>95</v>
      </c>
      <c r="AE228" t="s">
        <v>95</v>
      </c>
      <c r="AF228" t="s">
        <v>108</v>
      </c>
      <c r="AG228" t="s">
        <v>101</v>
      </c>
      <c r="AH228" t="s">
        <v>119</v>
      </c>
      <c r="AI228" t="s">
        <v>99</v>
      </c>
      <c r="AJ228" t="s">
        <v>96</v>
      </c>
      <c r="AK228" t="s">
        <v>103</v>
      </c>
      <c r="AL228" t="s">
        <v>101</v>
      </c>
      <c r="AM228" t="s">
        <v>95</v>
      </c>
      <c r="AN228" t="s">
        <v>95</v>
      </c>
      <c r="AO228" t="s">
        <v>96</v>
      </c>
      <c r="AP228" t="s">
        <v>96</v>
      </c>
      <c r="AQ228" t="s">
        <v>107</v>
      </c>
      <c r="AR228" t="s">
        <v>99</v>
      </c>
      <c r="AS228" t="s">
        <v>103</v>
      </c>
      <c r="AT228" t="s">
        <v>96</v>
      </c>
      <c r="AU228" t="s">
        <v>97</v>
      </c>
      <c r="AV228" t="s">
        <v>97</v>
      </c>
      <c r="AW228" t="s">
        <v>107</v>
      </c>
      <c r="AX228" t="s">
        <v>101</v>
      </c>
      <c r="AY228" t="s">
        <v>95</v>
      </c>
      <c r="AZ228" t="s">
        <v>101</v>
      </c>
      <c r="BA228" t="s">
        <v>104</v>
      </c>
      <c r="BB228" t="s">
        <v>103</v>
      </c>
      <c r="BC228" t="s">
        <v>95</v>
      </c>
      <c r="BD228" t="s">
        <v>96</v>
      </c>
      <c r="BE228" t="s">
        <v>103</v>
      </c>
      <c r="BF228" t="s">
        <v>97</v>
      </c>
      <c r="BG228" t="s">
        <v>97</v>
      </c>
      <c r="BH228" t="s">
        <v>101</v>
      </c>
    </row>
    <row r="229" spans="1:60" x14ac:dyDescent="0.3">
      <c r="A229" t="s">
        <v>203</v>
      </c>
      <c r="B229" s="206"/>
      <c r="C229" t="s">
        <v>239</v>
      </c>
      <c r="E229" t="s">
        <v>105</v>
      </c>
      <c r="F229" t="s">
        <v>114</v>
      </c>
      <c r="G229" t="s">
        <v>208</v>
      </c>
      <c r="H229" t="s">
        <v>208</v>
      </c>
      <c r="I229" t="s">
        <v>208</v>
      </c>
      <c r="J229" t="s">
        <v>96</v>
      </c>
      <c r="K229" t="s">
        <v>96</v>
      </c>
      <c r="L229" t="s">
        <v>96</v>
      </c>
      <c r="M229" t="s">
        <v>97</v>
      </c>
      <c r="N229" t="s">
        <v>96</v>
      </c>
      <c r="O229" t="s">
        <v>104</v>
      </c>
      <c r="P229" t="s">
        <v>108</v>
      </c>
      <c r="Q229" t="s">
        <v>102</v>
      </c>
      <c r="R229" t="s">
        <v>96</v>
      </c>
      <c r="S229" t="s">
        <v>97</v>
      </c>
      <c r="T229" t="s">
        <v>101</v>
      </c>
      <c r="U229" t="s">
        <v>208</v>
      </c>
      <c r="V229" t="s">
        <v>97</v>
      </c>
      <c r="W229" t="s">
        <v>101</v>
      </c>
      <c r="X229" t="s">
        <v>96</v>
      </c>
      <c r="Y229" t="s">
        <v>97</v>
      </c>
      <c r="Z229" t="s">
        <v>96</v>
      </c>
      <c r="AA229" t="s">
        <v>97</v>
      </c>
      <c r="AB229" t="s">
        <v>95</v>
      </c>
      <c r="AC229" t="s">
        <v>101</v>
      </c>
      <c r="AD229" t="s">
        <v>95</v>
      </c>
      <c r="AE229" t="s">
        <v>95</v>
      </c>
      <c r="AF229" t="s">
        <v>108</v>
      </c>
      <c r="AG229" t="s">
        <v>101</v>
      </c>
      <c r="AH229" t="s">
        <v>119</v>
      </c>
      <c r="AI229" t="s">
        <v>99</v>
      </c>
      <c r="AJ229" t="s">
        <v>96</v>
      </c>
      <c r="AK229" t="s">
        <v>103</v>
      </c>
      <c r="AL229" t="s">
        <v>101</v>
      </c>
      <c r="AM229" t="s">
        <v>95</v>
      </c>
      <c r="AN229" t="s">
        <v>95</v>
      </c>
      <c r="AO229" t="s">
        <v>96</v>
      </c>
      <c r="AP229" t="s">
        <v>96</v>
      </c>
      <c r="AQ229" t="s">
        <v>107</v>
      </c>
      <c r="AR229" t="s">
        <v>99</v>
      </c>
      <c r="AS229" t="s">
        <v>103</v>
      </c>
      <c r="AT229" t="s">
        <v>96</v>
      </c>
      <c r="AU229" t="s">
        <v>97</v>
      </c>
      <c r="AV229" t="s">
        <v>97</v>
      </c>
      <c r="AW229" t="s">
        <v>96</v>
      </c>
      <c r="AX229" t="s">
        <v>101</v>
      </c>
      <c r="AY229" t="s">
        <v>101</v>
      </c>
      <c r="AZ229" t="s">
        <v>107</v>
      </c>
      <c r="BA229" t="s">
        <v>107</v>
      </c>
      <c r="BB229" t="s">
        <v>97</v>
      </c>
      <c r="BC229" t="s">
        <v>95</v>
      </c>
      <c r="BD229" t="s">
        <v>96</v>
      </c>
      <c r="BE229" t="s">
        <v>97</v>
      </c>
      <c r="BF229" t="s">
        <v>97</v>
      </c>
      <c r="BG229" t="s">
        <v>97</v>
      </c>
      <c r="BH229" t="s">
        <v>101</v>
      </c>
    </row>
    <row r="230" spans="1:60" x14ac:dyDescent="0.3">
      <c r="A230" t="s">
        <v>203</v>
      </c>
      <c r="B230" s="206"/>
      <c r="C230" t="s">
        <v>212</v>
      </c>
      <c r="E230" t="s">
        <v>126</v>
      </c>
      <c r="F230" t="s">
        <v>114</v>
      </c>
      <c r="G230" t="s">
        <v>114</v>
      </c>
      <c r="H230" t="s">
        <v>114</v>
      </c>
      <c r="I230" t="s">
        <v>97</v>
      </c>
      <c r="J230" t="s">
        <v>97</v>
      </c>
      <c r="K230" t="s">
        <v>96</v>
      </c>
      <c r="L230" t="s">
        <v>102</v>
      </c>
      <c r="M230" t="s">
        <v>97</v>
      </c>
      <c r="N230" t="s">
        <v>98</v>
      </c>
      <c r="O230" t="s">
        <v>96</v>
      </c>
      <c r="P230" t="s">
        <v>97</v>
      </c>
      <c r="Q230" t="s">
        <v>96</v>
      </c>
      <c r="R230" t="s">
        <v>114</v>
      </c>
      <c r="S230" t="s">
        <v>97</v>
      </c>
      <c r="T230" t="s">
        <v>96</v>
      </c>
      <c r="U230" t="s">
        <v>119</v>
      </c>
      <c r="V230" t="s">
        <v>97</v>
      </c>
      <c r="W230" t="s">
        <v>96</v>
      </c>
      <c r="X230" t="s">
        <v>96</v>
      </c>
      <c r="Y230" t="s">
        <v>97</v>
      </c>
      <c r="Z230" t="s">
        <v>96</v>
      </c>
      <c r="AA230" t="s">
        <v>97</v>
      </c>
      <c r="AB230" t="s">
        <v>95</v>
      </c>
      <c r="AC230" t="s">
        <v>101</v>
      </c>
      <c r="AD230" t="s">
        <v>95</v>
      </c>
      <c r="AE230" t="s">
        <v>95</v>
      </c>
      <c r="AF230" t="s">
        <v>108</v>
      </c>
      <c r="AG230" t="s">
        <v>101</v>
      </c>
      <c r="AH230" t="s">
        <v>119</v>
      </c>
      <c r="AI230" t="s">
        <v>99</v>
      </c>
      <c r="AJ230" t="s">
        <v>96</v>
      </c>
      <c r="AK230" t="s">
        <v>103</v>
      </c>
      <c r="AL230" t="s">
        <v>101</v>
      </c>
      <c r="AM230" t="s">
        <v>108</v>
      </c>
      <c r="AN230" t="s">
        <v>95</v>
      </c>
      <c r="AO230" t="s">
        <v>96</v>
      </c>
      <c r="AP230" t="s">
        <v>96</v>
      </c>
      <c r="AQ230" t="s">
        <v>107</v>
      </c>
      <c r="AR230" t="s">
        <v>97</v>
      </c>
      <c r="AS230" t="s">
        <v>103</v>
      </c>
      <c r="AT230" t="s">
        <v>96</v>
      </c>
      <c r="AU230" t="s">
        <v>97</v>
      </c>
      <c r="AV230" t="s">
        <v>103</v>
      </c>
      <c r="AW230" t="s">
        <v>97</v>
      </c>
      <c r="AX230" t="s">
        <v>101</v>
      </c>
      <c r="AY230" t="s">
        <v>104</v>
      </c>
      <c r="AZ230" t="s">
        <v>107</v>
      </c>
      <c r="BA230" t="s">
        <v>96</v>
      </c>
      <c r="BB230" t="s">
        <v>97</v>
      </c>
      <c r="BC230" t="s">
        <v>95</v>
      </c>
      <c r="BD230" t="s">
        <v>96</v>
      </c>
      <c r="BE230" t="s">
        <v>97</v>
      </c>
      <c r="BF230" t="s">
        <v>97</v>
      </c>
      <c r="BG230" t="s">
        <v>97</v>
      </c>
      <c r="BH230" t="s">
        <v>105</v>
      </c>
    </row>
    <row r="231" spans="1:60" x14ac:dyDescent="0.3">
      <c r="A231" t="s">
        <v>203</v>
      </c>
      <c r="B231" s="206"/>
      <c r="C231" t="s">
        <v>223</v>
      </c>
      <c r="E231" t="s">
        <v>126</v>
      </c>
      <c r="F231" t="s">
        <v>114</v>
      </c>
      <c r="G231" t="s">
        <v>114</v>
      </c>
      <c r="H231" t="s">
        <v>114</v>
      </c>
      <c r="I231" t="s">
        <v>97</v>
      </c>
      <c r="J231" t="s">
        <v>97</v>
      </c>
      <c r="K231" t="s">
        <v>96</v>
      </c>
      <c r="L231" t="s">
        <v>98</v>
      </c>
      <c r="M231" t="s">
        <v>97</v>
      </c>
      <c r="N231" t="s">
        <v>102</v>
      </c>
      <c r="O231" t="s">
        <v>96</v>
      </c>
      <c r="P231" t="s">
        <v>97</v>
      </c>
      <c r="Q231" t="s">
        <v>96</v>
      </c>
      <c r="R231" t="s">
        <v>114</v>
      </c>
      <c r="S231" t="s">
        <v>97</v>
      </c>
      <c r="T231" t="s">
        <v>96</v>
      </c>
      <c r="U231" t="s">
        <v>119</v>
      </c>
      <c r="V231" t="s">
        <v>97</v>
      </c>
      <c r="W231" t="s">
        <v>96</v>
      </c>
      <c r="X231" t="s">
        <v>96</v>
      </c>
      <c r="Y231" t="s">
        <v>97</v>
      </c>
      <c r="Z231" t="s">
        <v>96</v>
      </c>
      <c r="AA231" t="s">
        <v>97</v>
      </c>
      <c r="AB231" t="s">
        <v>95</v>
      </c>
      <c r="AC231" t="s">
        <v>101</v>
      </c>
      <c r="AD231" t="s">
        <v>95</v>
      </c>
      <c r="AE231" t="s">
        <v>95</v>
      </c>
      <c r="AF231" t="s">
        <v>108</v>
      </c>
      <c r="AG231" t="s">
        <v>101</v>
      </c>
      <c r="AH231" t="s">
        <v>119</v>
      </c>
      <c r="AI231" t="s">
        <v>99</v>
      </c>
      <c r="AJ231" t="s">
        <v>96</v>
      </c>
      <c r="AK231" t="s">
        <v>103</v>
      </c>
      <c r="AL231" t="s">
        <v>101</v>
      </c>
      <c r="AM231" t="s">
        <v>108</v>
      </c>
      <c r="AN231" t="s">
        <v>95</v>
      </c>
      <c r="AO231" t="s">
        <v>96</v>
      </c>
      <c r="AP231" t="s">
        <v>96</v>
      </c>
      <c r="AQ231" t="s">
        <v>107</v>
      </c>
      <c r="AR231" t="s">
        <v>97</v>
      </c>
      <c r="AS231" t="s">
        <v>103</v>
      </c>
      <c r="AT231" t="s">
        <v>96</v>
      </c>
      <c r="AU231" t="s">
        <v>97</v>
      </c>
      <c r="AV231" t="s">
        <v>103</v>
      </c>
      <c r="AW231" t="s">
        <v>97</v>
      </c>
      <c r="AX231" t="s">
        <v>101</v>
      </c>
      <c r="AY231" t="s">
        <v>104</v>
      </c>
      <c r="AZ231" t="s">
        <v>107</v>
      </c>
      <c r="BA231" t="s">
        <v>96</v>
      </c>
      <c r="BB231" t="s">
        <v>97</v>
      </c>
      <c r="BC231" t="s">
        <v>95</v>
      </c>
      <c r="BD231" t="s">
        <v>96</v>
      </c>
      <c r="BE231" t="s">
        <v>97</v>
      </c>
      <c r="BF231" t="s">
        <v>97</v>
      </c>
      <c r="BG231" t="s">
        <v>97</v>
      </c>
      <c r="BH231" t="s">
        <v>105</v>
      </c>
    </row>
    <row r="232" spans="1:60" x14ac:dyDescent="0.3">
      <c r="A232" t="s">
        <v>203</v>
      </c>
      <c r="B232" s="206"/>
      <c r="C232" t="s">
        <v>246</v>
      </c>
      <c r="E232" t="s">
        <v>105</v>
      </c>
      <c r="F232" t="s">
        <v>114</v>
      </c>
      <c r="G232" t="s">
        <v>208</v>
      </c>
      <c r="H232" t="s">
        <v>208</v>
      </c>
      <c r="I232" t="s">
        <v>208</v>
      </c>
      <c r="J232" t="s">
        <v>208</v>
      </c>
      <c r="K232" t="s">
        <v>101</v>
      </c>
      <c r="L232" t="s">
        <v>96</v>
      </c>
      <c r="M232" t="s">
        <v>97</v>
      </c>
      <c r="N232" t="s">
        <v>208</v>
      </c>
      <c r="O232" t="s">
        <v>108</v>
      </c>
      <c r="P232" t="s">
        <v>107</v>
      </c>
      <c r="Q232" t="s">
        <v>209</v>
      </c>
      <c r="R232" t="s">
        <v>247</v>
      </c>
      <c r="S232" t="s">
        <v>97</v>
      </c>
      <c r="T232" t="s">
        <v>97</v>
      </c>
      <c r="U232" t="s">
        <v>96</v>
      </c>
      <c r="V232" t="s">
        <v>97</v>
      </c>
      <c r="W232" t="s">
        <v>101</v>
      </c>
      <c r="X232" t="s">
        <v>103</v>
      </c>
      <c r="Y232" t="s">
        <v>97</v>
      </c>
      <c r="Z232" t="s">
        <v>96</v>
      </c>
      <c r="AA232" t="s">
        <v>97</v>
      </c>
      <c r="AB232" t="s">
        <v>95</v>
      </c>
      <c r="AC232" t="s">
        <v>101</v>
      </c>
      <c r="AD232" t="s">
        <v>95</v>
      </c>
      <c r="AE232" t="s">
        <v>95</v>
      </c>
      <c r="AF232" t="s">
        <v>108</v>
      </c>
      <c r="AG232" t="s">
        <v>101</v>
      </c>
      <c r="AH232" t="s">
        <v>119</v>
      </c>
      <c r="AI232" t="s">
        <v>99</v>
      </c>
      <c r="AJ232" t="s">
        <v>96</v>
      </c>
      <c r="AK232" t="s">
        <v>103</v>
      </c>
      <c r="AL232" t="s">
        <v>101</v>
      </c>
      <c r="AM232" t="s">
        <v>95</v>
      </c>
      <c r="AN232" t="s">
        <v>95</v>
      </c>
      <c r="AO232" t="s">
        <v>96</v>
      </c>
      <c r="AP232" t="s">
        <v>96</v>
      </c>
      <c r="AQ232" t="s">
        <v>100</v>
      </c>
      <c r="AR232" t="s">
        <v>96</v>
      </c>
      <c r="AS232" t="s">
        <v>103</v>
      </c>
      <c r="AT232" t="s">
        <v>96</v>
      </c>
      <c r="AU232" t="s">
        <v>98</v>
      </c>
      <c r="AV232" t="s">
        <v>97</v>
      </c>
      <c r="AW232" t="s">
        <v>96</v>
      </c>
      <c r="AX232" t="s">
        <v>101</v>
      </c>
      <c r="AY232" t="s">
        <v>95</v>
      </c>
      <c r="AZ232" t="s">
        <v>107</v>
      </c>
      <c r="BA232" t="s">
        <v>96</v>
      </c>
      <c r="BB232" t="s">
        <v>96</v>
      </c>
      <c r="BC232" t="s">
        <v>95</v>
      </c>
      <c r="BD232" t="s">
        <v>96</v>
      </c>
      <c r="BE232" t="s">
        <v>97</v>
      </c>
      <c r="BF232" t="s">
        <v>97</v>
      </c>
      <c r="BG232" t="s">
        <v>101</v>
      </c>
      <c r="BH232" t="s">
        <v>105</v>
      </c>
    </row>
    <row r="233" spans="1:60" x14ac:dyDescent="0.3">
      <c r="A233" t="s">
        <v>203</v>
      </c>
      <c r="B233" s="206"/>
      <c r="C233" t="s">
        <v>229</v>
      </c>
      <c r="E233" t="s">
        <v>116</v>
      </c>
      <c r="F233" t="s">
        <v>114</v>
      </c>
      <c r="G233" t="s">
        <v>114</v>
      </c>
      <c r="H233" t="s">
        <v>105</v>
      </c>
      <c r="I233" t="s">
        <v>114</v>
      </c>
      <c r="J233" t="s">
        <v>116</v>
      </c>
      <c r="K233" t="s">
        <v>126</v>
      </c>
      <c r="L233" t="s">
        <v>114</v>
      </c>
      <c r="M233" t="s">
        <v>114</v>
      </c>
      <c r="N233" t="s">
        <v>114</v>
      </c>
      <c r="O233" t="s">
        <v>114</v>
      </c>
      <c r="P233" t="s">
        <v>105</v>
      </c>
      <c r="Q233" t="s">
        <v>114</v>
      </c>
      <c r="R233" t="s">
        <v>96</v>
      </c>
      <c r="S233" t="s">
        <v>97</v>
      </c>
      <c r="T233" t="s">
        <v>96</v>
      </c>
      <c r="U233" t="s">
        <v>98</v>
      </c>
      <c r="V233" t="s">
        <v>97</v>
      </c>
      <c r="W233" t="s">
        <v>96</v>
      </c>
      <c r="X233" t="s">
        <v>96</v>
      </c>
      <c r="Y233" t="s">
        <v>97</v>
      </c>
      <c r="Z233" t="s">
        <v>96</v>
      </c>
      <c r="AA233" t="s">
        <v>97</v>
      </c>
      <c r="AB233" t="s">
        <v>95</v>
      </c>
      <c r="AC233" t="s">
        <v>101</v>
      </c>
      <c r="AD233" t="s">
        <v>101</v>
      </c>
      <c r="AE233" t="s">
        <v>95</v>
      </c>
      <c r="AF233" t="s">
        <v>108</v>
      </c>
      <c r="AG233" t="s">
        <v>101</v>
      </c>
      <c r="AH233" t="s">
        <v>101</v>
      </c>
      <c r="AI233" t="s">
        <v>114</v>
      </c>
      <c r="AJ233" t="s">
        <v>95</v>
      </c>
      <c r="AK233" t="s">
        <v>96</v>
      </c>
      <c r="AL233" t="s">
        <v>101</v>
      </c>
      <c r="AM233" t="s">
        <v>108</v>
      </c>
      <c r="AN233" t="s">
        <v>108</v>
      </c>
      <c r="AO233" t="s">
        <v>96</v>
      </c>
      <c r="AP233" t="s">
        <v>96</v>
      </c>
      <c r="AQ233" t="s">
        <v>96</v>
      </c>
      <c r="AR233" t="s">
        <v>102</v>
      </c>
      <c r="AS233" t="s">
        <v>103</v>
      </c>
      <c r="AT233" t="s">
        <v>96</v>
      </c>
      <c r="AU233" t="s">
        <v>97</v>
      </c>
      <c r="AV233" t="s">
        <v>103</v>
      </c>
      <c r="AW233" t="s">
        <v>97</v>
      </c>
      <c r="AX233" t="s">
        <v>101</v>
      </c>
      <c r="AY233" t="s">
        <v>104</v>
      </c>
      <c r="AZ233" t="s">
        <v>107</v>
      </c>
      <c r="BA233" t="s">
        <v>96</v>
      </c>
      <c r="BB233" t="s">
        <v>97</v>
      </c>
      <c r="BC233" t="s">
        <v>95</v>
      </c>
      <c r="BD233" t="s">
        <v>96</v>
      </c>
      <c r="BE233" t="s">
        <v>96</v>
      </c>
      <c r="BF233" t="s">
        <v>97</v>
      </c>
      <c r="BG233" t="s">
        <v>97</v>
      </c>
      <c r="BH233" t="s">
        <v>105</v>
      </c>
    </row>
    <row r="234" spans="1:60" x14ac:dyDescent="0.3">
      <c r="A234" t="s">
        <v>203</v>
      </c>
      <c r="B234" s="206"/>
      <c r="C234" t="s">
        <v>210</v>
      </c>
      <c r="E234" t="s">
        <v>103</v>
      </c>
      <c r="F234" t="s">
        <v>96</v>
      </c>
      <c r="G234" t="s">
        <v>96</v>
      </c>
      <c r="H234" t="s">
        <v>208</v>
      </c>
      <c r="I234" t="s">
        <v>208</v>
      </c>
      <c r="J234" t="s">
        <v>208</v>
      </c>
      <c r="K234" t="s">
        <v>208</v>
      </c>
      <c r="L234" t="s">
        <v>96</v>
      </c>
      <c r="M234" t="s">
        <v>97</v>
      </c>
      <c r="N234" t="s">
        <v>207</v>
      </c>
      <c r="O234" t="s">
        <v>247</v>
      </c>
      <c r="P234" t="s">
        <v>107</v>
      </c>
      <c r="Q234" t="s">
        <v>99</v>
      </c>
      <c r="R234" t="s">
        <v>107</v>
      </c>
      <c r="S234" t="s">
        <v>97</v>
      </c>
      <c r="T234" t="s">
        <v>97</v>
      </c>
      <c r="U234" t="s">
        <v>98</v>
      </c>
      <c r="V234" t="s">
        <v>119</v>
      </c>
      <c r="W234" t="s">
        <v>101</v>
      </c>
      <c r="X234" t="s">
        <v>103</v>
      </c>
      <c r="Y234" t="s">
        <v>97</v>
      </c>
      <c r="Z234" t="s">
        <v>96</v>
      </c>
      <c r="AA234" t="s">
        <v>97</v>
      </c>
      <c r="AB234" t="s">
        <v>95</v>
      </c>
      <c r="AC234" t="s">
        <v>101</v>
      </c>
      <c r="AD234" t="s">
        <v>95</v>
      </c>
      <c r="AE234" t="s">
        <v>95</v>
      </c>
      <c r="AF234" t="s">
        <v>108</v>
      </c>
      <c r="AG234" t="s">
        <v>101</v>
      </c>
      <c r="AH234" t="s">
        <v>119</v>
      </c>
      <c r="AI234" t="s">
        <v>99</v>
      </c>
      <c r="AJ234" t="s">
        <v>96</v>
      </c>
      <c r="AK234" t="s">
        <v>103</v>
      </c>
      <c r="AL234" t="s">
        <v>101</v>
      </c>
      <c r="AM234" t="s">
        <v>95</v>
      </c>
      <c r="AN234" t="s">
        <v>95</v>
      </c>
      <c r="AO234" t="s">
        <v>96</v>
      </c>
      <c r="AP234" t="s">
        <v>96</v>
      </c>
      <c r="AQ234" t="s">
        <v>107</v>
      </c>
      <c r="AR234" t="s">
        <v>96</v>
      </c>
      <c r="AS234" t="s">
        <v>103</v>
      </c>
      <c r="AT234" t="s">
        <v>96</v>
      </c>
      <c r="AU234" t="s">
        <v>96</v>
      </c>
      <c r="AV234" t="s">
        <v>97</v>
      </c>
      <c r="AW234" t="s">
        <v>100</v>
      </c>
      <c r="AX234" t="s">
        <v>101</v>
      </c>
      <c r="AY234" t="s">
        <v>95</v>
      </c>
      <c r="AZ234" t="s">
        <v>111</v>
      </c>
      <c r="BA234" t="s">
        <v>107</v>
      </c>
      <c r="BB234" t="s">
        <v>103</v>
      </c>
      <c r="BC234" t="s">
        <v>95</v>
      </c>
      <c r="BD234" t="s">
        <v>101</v>
      </c>
      <c r="BE234" t="s">
        <v>103</v>
      </c>
      <c r="BF234" t="s">
        <v>97</v>
      </c>
      <c r="BG234" t="s">
        <v>97</v>
      </c>
      <c r="BH234" t="s">
        <v>101</v>
      </c>
    </row>
    <row r="235" spans="1:60" x14ac:dyDescent="0.3">
      <c r="A235" t="s">
        <v>203</v>
      </c>
      <c r="B235" s="206"/>
      <c r="C235" t="s">
        <v>242</v>
      </c>
      <c r="E235" t="s">
        <v>108</v>
      </c>
      <c r="F235" t="s">
        <v>103</v>
      </c>
      <c r="G235" t="s">
        <v>208</v>
      </c>
      <c r="H235" t="s">
        <v>208</v>
      </c>
      <c r="I235" t="s">
        <v>208</v>
      </c>
      <c r="J235" t="s">
        <v>97</v>
      </c>
      <c r="K235" t="s">
        <v>105</v>
      </c>
      <c r="L235" t="s">
        <v>96</v>
      </c>
      <c r="M235" t="s">
        <v>97</v>
      </c>
      <c r="N235" t="s">
        <v>207</v>
      </c>
      <c r="O235" t="s">
        <v>247</v>
      </c>
      <c r="P235" t="s">
        <v>107</v>
      </c>
      <c r="Q235" t="s">
        <v>102</v>
      </c>
      <c r="R235" t="s">
        <v>96</v>
      </c>
      <c r="S235" t="s">
        <v>97</v>
      </c>
      <c r="T235" t="s">
        <v>97</v>
      </c>
      <c r="U235" t="s">
        <v>98</v>
      </c>
      <c r="V235" t="s">
        <v>97</v>
      </c>
      <c r="W235" t="s">
        <v>101</v>
      </c>
      <c r="X235" t="s">
        <v>103</v>
      </c>
      <c r="Y235" t="s">
        <v>97</v>
      </c>
      <c r="Z235" t="s">
        <v>96</v>
      </c>
      <c r="AA235" t="s">
        <v>97</v>
      </c>
      <c r="AB235" t="s">
        <v>95</v>
      </c>
      <c r="AC235" t="s">
        <v>101</v>
      </c>
      <c r="AD235" t="s">
        <v>95</v>
      </c>
      <c r="AE235" t="s">
        <v>95</v>
      </c>
      <c r="AF235" t="s">
        <v>108</v>
      </c>
      <c r="AG235" t="s">
        <v>101</v>
      </c>
      <c r="AH235" t="s">
        <v>119</v>
      </c>
      <c r="AI235" t="s">
        <v>99</v>
      </c>
      <c r="AJ235" t="s">
        <v>96</v>
      </c>
      <c r="AK235" t="s">
        <v>103</v>
      </c>
      <c r="AL235" t="s">
        <v>101</v>
      </c>
      <c r="AM235" t="s">
        <v>95</v>
      </c>
      <c r="AN235" t="s">
        <v>95</v>
      </c>
      <c r="AO235" t="s">
        <v>96</v>
      </c>
      <c r="AP235" t="s">
        <v>96</v>
      </c>
      <c r="AQ235" t="s">
        <v>96</v>
      </c>
      <c r="AR235" t="s">
        <v>96</v>
      </c>
      <c r="AS235" t="s">
        <v>103</v>
      </c>
      <c r="AT235" t="s">
        <v>96</v>
      </c>
      <c r="AU235" t="s">
        <v>96</v>
      </c>
      <c r="AV235" t="s">
        <v>97</v>
      </c>
      <c r="AW235" t="s">
        <v>97</v>
      </c>
      <c r="AX235" t="s">
        <v>108</v>
      </c>
      <c r="AY235" t="s">
        <v>97</v>
      </c>
      <c r="AZ235" t="s">
        <v>114</v>
      </c>
      <c r="BA235" t="s">
        <v>101</v>
      </c>
      <c r="BB235" t="s">
        <v>103</v>
      </c>
      <c r="BC235" t="s">
        <v>95</v>
      </c>
      <c r="BD235" t="s">
        <v>105</v>
      </c>
      <c r="BE235" t="s">
        <v>103</v>
      </c>
      <c r="BF235" t="s">
        <v>97</v>
      </c>
      <c r="BG235" t="s">
        <v>97</v>
      </c>
      <c r="BH235" t="s">
        <v>101</v>
      </c>
    </row>
    <row r="236" spans="1:60" x14ac:dyDescent="0.3">
      <c r="A236" t="s">
        <v>203</v>
      </c>
      <c r="B236" s="206"/>
      <c r="C236" t="s">
        <v>237</v>
      </c>
      <c r="E236" t="s">
        <v>105</v>
      </c>
      <c r="F236" t="s">
        <v>114</v>
      </c>
      <c r="G236" t="s">
        <v>208</v>
      </c>
      <c r="H236" t="s">
        <v>208</v>
      </c>
      <c r="I236" t="s">
        <v>208</v>
      </c>
      <c r="J236" t="s">
        <v>208</v>
      </c>
      <c r="K236" t="s">
        <v>96</v>
      </c>
      <c r="L236" t="s">
        <v>96</v>
      </c>
      <c r="M236" t="s">
        <v>97</v>
      </c>
      <c r="N236" t="s">
        <v>214</v>
      </c>
      <c r="O236" t="s">
        <v>105</v>
      </c>
      <c r="P236" t="s">
        <v>96</v>
      </c>
      <c r="Q236" t="s">
        <v>96</v>
      </c>
      <c r="R236" t="s">
        <v>97</v>
      </c>
      <c r="S236" t="s">
        <v>96</v>
      </c>
      <c r="T236" t="s">
        <v>97</v>
      </c>
      <c r="U236" t="s">
        <v>102</v>
      </c>
      <c r="V236" t="s">
        <v>97</v>
      </c>
      <c r="W236" t="s">
        <v>101</v>
      </c>
      <c r="X236" t="s">
        <v>103</v>
      </c>
      <c r="Y236" t="s">
        <v>97</v>
      </c>
      <c r="Z236" t="s">
        <v>96</v>
      </c>
      <c r="AA236" t="s">
        <v>97</v>
      </c>
      <c r="AB236" t="s">
        <v>95</v>
      </c>
      <c r="AC236" t="s">
        <v>101</v>
      </c>
      <c r="AD236" t="s">
        <v>95</v>
      </c>
      <c r="AE236" t="s">
        <v>95</v>
      </c>
      <c r="AF236" t="s">
        <v>108</v>
      </c>
      <c r="AG236" t="s">
        <v>101</v>
      </c>
      <c r="AH236" t="s">
        <v>119</v>
      </c>
      <c r="AI236" t="s">
        <v>99</v>
      </c>
      <c r="AJ236" t="s">
        <v>96</v>
      </c>
      <c r="AK236" t="s">
        <v>103</v>
      </c>
      <c r="AL236" t="s">
        <v>101</v>
      </c>
      <c r="AM236" t="s">
        <v>95</v>
      </c>
      <c r="AN236" t="s">
        <v>95</v>
      </c>
      <c r="AO236" t="s">
        <v>96</v>
      </c>
      <c r="AP236" t="s">
        <v>96</v>
      </c>
      <c r="AQ236" t="s">
        <v>107</v>
      </c>
      <c r="AR236" t="s">
        <v>99</v>
      </c>
      <c r="AS236" t="s">
        <v>103</v>
      </c>
      <c r="AT236" t="s">
        <v>96</v>
      </c>
      <c r="AU236" t="s">
        <v>97</v>
      </c>
      <c r="AV236" t="s">
        <v>97</v>
      </c>
      <c r="AW236" t="s">
        <v>96</v>
      </c>
      <c r="AX236" t="s">
        <v>107</v>
      </c>
      <c r="AY236" t="s">
        <v>100</v>
      </c>
      <c r="AZ236" t="s">
        <v>107</v>
      </c>
      <c r="BA236" t="s">
        <v>96</v>
      </c>
      <c r="BB236" t="s">
        <v>103</v>
      </c>
      <c r="BC236" t="s">
        <v>95</v>
      </c>
      <c r="BD236" t="s">
        <v>107</v>
      </c>
      <c r="BE236" t="s">
        <v>97</v>
      </c>
      <c r="BF236" t="s">
        <v>97</v>
      </c>
      <c r="BG236" t="s">
        <v>97</v>
      </c>
      <c r="BH236" t="s">
        <v>96</v>
      </c>
    </row>
    <row r="237" spans="1:60" x14ac:dyDescent="0.3">
      <c r="A237" t="s">
        <v>203</v>
      </c>
      <c r="B237" s="206"/>
      <c r="C237" t="s">
        <v>221</v>
      </c>
      <c r="E237" t="s">
        <v>126</v>
      </c>
      <c r="F237" t="s">
        <v>114</v>
      </c>
      <c r="G237" t="s">
        <v>114</v>
      </c>
      <c r="H237" t="s">
        <v>96</v>
      </c>
      <c r="I237" t="s">
        <v>97</v>
      </c>
      <c r="J237" t="s">
        <v>103</v>
      </c>
      <c r="K237" t="s">
        <v>102</v>
      </c>
      <c r="L237" t="s">
        <v>96</v>
      </c>
      <c r="M237" t="s">
        <v>97</v>
      </c>
      <c r="N237" t="s">
        <v>96</v>
      </c>
      <c r="O237" t="s">
        <v>102</v>
      </c>
      <c r="P237" t="s">
        <v>97</v>
      </c>
      <c r="Q237" t="s">
        <v>102</v>
      </c>
      <c r="R237" t="s">
        <v>96</v>
      </c>
      <c r="S237" t="s">
        <v>97</v>
      </c>
      <c r="T237" t="s">
        <v>96</v>
      </c>
      <c r="U237" t="s">
        <v>97</v>
      </c>
      <c r="V237" t="s">
        <v>97</v>
      </c>
      <c r="W237" t="s">
        <v>96</v>
      </c>
      <c r="X237" t="s">
        <v>96</v>
      </c>
      <c r="Y237" t="s">
        <v>97</v>
      </c>
      <c r="Z237" t="s">
        <v>96</v>
      </c>
      <c r="AA237" t="s">
        <v>97</v>
      </c>
      <c r="AB237" t="s">
        <v>95</v>
      </c>
      <c r="AC237" t="s">
        <v>101</v>
      </c>
      <c r="AD237" t="s">
        <v>95</v>
      </c>
      <c r="AE237" t="s">
        <v>95</v>
      </c>
      <c r="AF237" t="s">
        <v>108</v>
      </c>
      <c r="AG237" t="s">
        <v>101</v>
      </c>
      <c r="AH237" t="s">
        <v>119</v>
      </c>
      <c r="AI237" t="s">
        <v>99</v>
      </c>
      <c r="AJ237" t="s">
        <v>96</v>
      </c>
      <c r="AK237" t="s">
        <v>103</v>
      </c>
      <c r="AL237" t="s">
        <v>101</v>
      </c>
      <c r="AM237" t="s">
        <v>108</v>
      </c>
      <c r="AN237" t="s">
        <v>95</v>
      </c>
      <c r="AO237" t="s">
        <v>96</v>
      </c>
      <c r="AP237" t="s">
        <v>96</v>
      </c>
      <c r="AQ237" t="s">
        <v>107</v>
      </c>
      <c r="AR237" t="s">
        <v>97</v>
      </c>
      <c r="AS237" t="s">
        <v>103</v>
      </c>
      <c r="AT237" t="s">
        <v>96</v>
      </c>
      <c r="AU237" t="s">
        <v>97</v>
      </c>
      <c r="AV237" t="s">
        <v>103</v>
      </c>
      <c r="AW237" t="s">
        <v>97</v>
      </c>
      <c r="AX237" t="s">
        <v>101</v>
      </c>
      <c r="AY237" t="s">
        <v>104</v>
      </c>
      <c r="AZ237" t="s">
        <v>107</v>
      </c>
      <c r="BA237" t="s">
        <v>96</v>
      </c>
      <c r="BB237" t="s">
        <v>97</v>
      </c>
      <c r="BC237" t="s">
        <v>95</v>
      </c>
      <c r="BD237" t="s">
        <v>96</v>
      </c>
      <c r="BE237" t="s">
        <v>97</v>
      </c>
      <c r="BF237" t="s">
        <v>97</v>
      </c>
      <c r="BG237" t="s">
        <v>97</v>
      </c>
      <c r="BH237" t="s">
        <v>105</v>
      </c>
    </row>
    <row r="238" spans="1:60" x14ac:dyDescent="0.3">
      <c r="A238" t="s">
        <v>203</v>
      </c>
      <c r="B238" s="206"/>
      <c r="C238" t="s">
        <v>234</v>
      </c>
      <c r="E238" t="s">
        <v>116</v>
      </c>
      <c r="F238" t="s">
        <v>105</v>
      </c>
      <c r="G238" t="s">
        <v>105</v>
      </c>
      <c r="H238" t="s">
        <v>114</v>
      </c>
      <c r="I238" t="s">
        <v>116</v>
      </c>
      <c r="J238" t="s">
        <v>105</v>
      </c>
      <c r="K238" t="s">
        <v>105</v>
      </c>
      <c r="L238" t="s">
        <v>114</v>
      </c>
      <c r="M238" t="s">
        <v>97</v>
      </c>
      <c r="N238" t="s">
        <v>96</v>
      </c>
      <c r="O238" t="s">
        <v>107</v>
      </c>
      <c r="P238" t="s">
        <v>96</v>
      </c>
      <c r="Q238" t="s">
        <v>96</v>
      </c>
      <c r="R238" t="s">
        <v>96</v>
      </c>
      <c r="S238" t="s">
        <v>96</v>
      </c>
      <c r="T238" t="s">
        <v>97</v>
      </c>
      <c r="U238" t="s">
        <v>207</v>
      </c>
      <c r="V238" t="s">
        <v>208</v>
      </c>
      <c r="W238" t="s">
        <v>208</v>
      </c>
      <c r="X238" t="s">
        <v>96</v>
      </c>
      <c r="Y238" t="s">
        <v>97</v>
      </c>
      <c r="Z238" t="s">
        <v>96</v>
      </c>
      <c r="AA238" t="s">
        <v>97</v>
      </c>
      <c r="AB238" t="s">
        <v>95</v>
      </c>
      <c r="AC238" t="s">
        <v>101</v>
      </c>
      <c r="AD238" t="s">
        <v>95</v>
      </c>
      <c r="AE238" t="s">
        <v>95</v>
      </c>
      <c r="AF238" t="s">
        <v>108</v>
      </c>
      <c r="AG238" t="s">
        <v>101</v>
      </c>
      <c r="AH238" t="s">
        <v>101</v>
      </c>
      <c r="AI238" t="s">
        <v>109</v>
      </c>
      <c r="AJ238" t="s">
        <v>103</v>
      </c>
      <c r="AK238" t="s">
        <v>103</v>
      </c>
      <c r="AL238" t="s">
        <v>101</v>
      </c>
      <c r="AM238" t="s">
        <v>95</v>
      </c>
      <c r="AN238" t="s">
        <v>95</v>
      </c>
      <c r="AO238" t="s">
        <v>96</v>
      </c>
      <c r="AP238" t="s">
        <v>96</v>
      </c>
      <c r="AQ238" t="s">
        <v>96</v>
      </c>
      <c r="AR238" t="s">
        <v>102</v>
      </c>
      <c r="AS238" t="s">
        <v>97</v>
      </c>
      <c r="AT238" t="s">
        <v>96</v>
      </c>
      <c r="AU238" t="s">
        <v>97</v>
      </c>
      <c r="AV238" t="s">
        <v>97</v>
      </c>
      <c r="AW238" t="s">
        <v>97</v>
      </c>
      <c r="AX238" t="s">
        <v>107</v>
      </c>
      <c r="AY238" t="s">
        <v>103</v>
      </c>
      <c r="AZ238" t="s">
        <v>104</v>
      </c>
      <c r="BA238" t="s">
        <v>103</v>
      </c>
      <c r="BB238" t="s">
        <v>97</v>
      </c>
      <c r="BC238" t="s">
        <v>96</v>
      </c>
      <c r="BD238" t="s">
        <v>96</v>
      </c>
      <c r="BE238" t="s">
        <v>97</v>
      </c>
      <c r="BF238" t="s">
        <v>97</v>
      </c>
      <c r="BG238" t="s">
        <v>97</v>
      </c>
      <c r="BH238" t="s">
        <v>105</v>
      </c>
    </row>
    <row r="239" spans="1:60" x14ac:dyDescent="0.3">
      <c r="A239" t="s">
        <v>203</v>
      </c>
      <c r="B239" s="206"/>
      <c r="C239" t="s">
        <v>215</v>
      </c>
      <c r="E239" t="s">
        <v>108</v>
      </c>
      <c r="F239" t="s">
        <v>96</v>
      </c>
      <c r="G239" t="s">
        <v>208</v>
      </c>
      <c r="H239" t="s">
        <v>208</v>
      </c>
      <c r="I239" t="s">
        <v>208</v>
      </c>
      <c r="J239" t="s">
        <v>97</v>
      </c>
      <c r="K239" t="s">
        <v>101</v>
      </c>
      <c r="L239" t="s">
        <v>97</v>
      </c>
      <c r="M239" t="s">
        <v>96</v>
      </c>
      <c r="N239" t="s">
        <v>207</v>
      </c>
      <c r="O239" t="s">
        <v>95</v>
      </c>
      <c r="P239" t="s">
        <v>98</v>
      </c>
      <c r="Q239" t="s">
        <v>96</v>
      </c>
      <c r="R239" t="s">
        <v>96</v>
      </c>
      <c r="S239" t="s">
        <v>97</v>
      </c>
      <c r="T239" t="s">
        <v>119</v>
      </c>
      <c r="U239" t="s">
        <v>116</v>
      </c>
      <c r="V239" t="s">
        <v>97</v>
      </c>
      <c r="W239" t="s">
        <v>101</v>
      </c>
      <c r="X239" t="s">
        <v>103</v>
      </c>
      <c r="Y239" t="s">
        <v>97</v>
      </c>
      <c r="Z239" t="s">
        <v>96</v>
      </c>
      <c r="AA239" t="s">
        <v>97</v>
      </c>
      <c r="AB239" t="s">
        <v>95</v>
      </c>
      <c r="AC239" t="s">
        <v>101</v>
      </c>
      <c r="AD239" t="s">
        <v>95</v>
      </c>
      <c r="AE239" t="s">
        <v>95</v>
      </c>
      <c r="AF239" t="s">
        <v>108</v>
      </c>
      <c r="AG239" t="s">
        <v>101</v>
      </c>
      <c r="AH239" t="s">
        <v>119</v>
      </c>
      <c r="AI239" t="s">
        <v>99</v>
      </c>
      <c r="AJ239" t="s">
        <v>96</v>
      </c>
      <c r="AK239" t="s">
        <v>103</v>
      </c>
      <c r="AL239" t="s">
        <v>101</v>
      </c>
      <c r="AM239" t="s">
        <v>95</v>
      </c>
      <c r="AN239" t="s">
        <v>95</v>
      </c>
      <c r="AO239" t="s">
        <v>96</v>
      </c>
      <c r="AP239" t="s">
        <v>96</v>
      </c>
      <c r="AQ239" t="s">
        <v>107</v>
      </c>
      <c r="AR239" t="s">
        <v>99</v>
      </c>
      <c r="AS239" t="s">
        <v>103</v>
      </c>
      <c r="AT239" t="s">
        <v>96</v>
      </c>
      <c r="AU239" t="s">
        <v>97</v>
      </c>
      <c r="AV239" t="s">
        <v>97</v>
      </c>
      <c r="AW239" t="s">
        <v>103</v>
      </c>
      <c r="AX239" t="s">
        <v>101</v>
      </c>
      <c r="AY239" t="s">
        <v>95</v>
      </c>
      <c r="AZ239" t="s">
        <v>101</v>
      </c>
      <c r="BA239" t="s">
        <v>104</v>
      </c>
      <c r="BB239" t="s">
        <v>103</v>
      </c>
      <c r="BC239" t="s">
        <v>95</v>
      </c>
      <c r="BD239" t="s">
        <v>96</v>
      </c>
      <c r="BE239" t="s">
        <v>119</v>
      </c>
      <c r="BF239" t="s">
        <v>97</v>
      </c>
      <c r="BG239" t="s">
        <v>97</v>
      </c>
      <c r="BH239" t="s">
        <v>101</v>
      </c>
    </row>
    <row r="240" spans="1:60" x14ac:dyDescent="0.3">
      <c r="A240" t="s">
        <v>203</v>
      </c>
      <c r="B240" s="206"/>
      <c r="C240" t="s">
        <v>226</v>
      </c>
      <c r="E240" t="s">
        <v>105</v>
      </c>
      <c r="F240" t="s">
        <v>114</v>
      </c>
      <c r="G240" t="s">
        <v>114</v>
      </c>
      <c r="H240" t="s">
        <v>208</v>
      </c>
      <c r="I240" t="s">
        <v>208</v>
      </c>
      <c r="J240" t="s">
        <v>105</v>
      </c>
      <c r="K240" t="s">
        <v>105</v>
      </c>
      <c r="L240" t="s">
        <v>114</v>
      </c>
      <c r="M240" t="s">
        <v>116</v>
      </c>
      <c r="N240" t="s">
        <v>208</v>
      </c>
      <c r="O240" t="s">
        <v>105</v>
      </c>
      <c r="P240" t="s">
        <v>114</v>
      </c>
      <c r="Q240" t="s">
        <v>114</v>
      </c>
      <c r="R240" t="s">
        <v>96</v>
      </c>
      <c r="S240" t="s">
        <v>97</v>
      </c>
      <c r="T240" t="s">
        <v>103</v>
      </c>
      <c r="U240" t="s">
        <v>98</v>
      </c>
      <c r="V240" t="s">
        <v>97</v>
      </c>
      <c r="W240" t="s">
        <v>101</v>
      </c>
      <c r="X240" t="s">
        <v>103</v>
      </c>
      <c r="Y240" t="s">
        <v>97</v>
      </c>
      <c r="Z240" t="s">
        <v>96</v>
      </c>
      <c r="AA240" t="s">
        <v>97</v>
      </c>
      <c r="AB240" t="s">
        <v>95</v>
      </c>
      <c r="AC240" t="s">
        <v>101</v>
      </c>
      <c r="AD240" t="s">
        <v>95</v>
      </c>
      <c r="AE240" t="s">
        <v>95</v>
      </c>
      <c r="AF240" t="s">
        <v>108</v>
      </c>
      <c r="AG240" t="s">
        <v>101</v>
      </c>
      <c r="AH240" t="s">
        <v>119</v>
      </c>
      <c r="AI240" t="s">
        <v>99</v>
      </c>
      <c r="AJ240" t="s">
        <v>96</v>
      </c>
      <c r="AK240" t="s">
        <v>103</v>
      </c>
      <c r="AL240" t="s">
        <v>101</v>
      </c>
      <c r="AM240" t="s">
        <v>95</v>
      </c>
      <c r="AN240" t="s">
        <v>95</v>
      </c>
      <c r="AO240" t="s">
        <v>96</v>
      </c>
      <c r="AP240" t="s">
        <v>96</v>
      </c>
      <c r="AQ240" t="s">
        <v>107</v>
      </c>
      <c r="AR240" t="s">
        <v>99</v>
      </c>
      <c r="AS240" t="s">
        <v>103</v>
      </c>
      <c r="AT240" t="s">
        <v>96</v>
      </c>
      <c r="AU240" t="s">
        <v>97</v>
      </c>
      <c r="AV240" t="s">
        <v>97</v>
      </c>
      <c r="AW240" t="s">
        <v>96</v>
      </c>
      <c r="AX240" t="s">
        <v>101</v>
      </c>
      <c r="AY240" t="s">
        <v>95</v>
      </c>
      <c r="AZ240" t="s">
        <v>101</v>
      </c>
      <c r="BA240" t="s">
        <v>107</v>
      </c>
      <c r="BB240" t="s">
        <v>103</v>
      </c>
      <c r="BC240" t="s">
        <v>209</v>
      </c>
      <c r="BD240" t="s">
        <v>101</v>
      </c>
      <c r="BE240" t="s">
        <v>103</v>
      </c>
      <c r="BF240" t="s">
        <v>97</v>
      </c>
      <c r="BG240" t="s">
        <v>97</v>
      </c>
      <c r="BH240" t="s">
        <v>101</v>
      </c>
    </row>
    <row r="241" spans="1:60" x14ac:dyDescent="0.3">
      <c r="A241" t="s">
        <v>203</v>
      </c>
      <c r="B241" s="206"/>
      <c r="C241" t="s">
        <v>219</v>
      </c>
      <c r="E241" t="s">
        <v>105</v>
      </c>
      <c r="F241" t="s">
        <v>114</v>
      </c>
      <c r="G241" t="s">
        <v>208</v>
      </c>
      <c r="H241" t="s">
        <v>208</v>
      </c>
      <c r="I241" t="s">
        <v>208</v>
      </c>
      <c r="J241" t="s">
        <v>96</v>
      </c>
      <c r="K241" t="s">
        <v>96</v>
      </c>
      <c r="L241" t="s">
        <v>96</v>
      </c>
      <c r="M241" t="s">
        <v>103</v>
      </c>
      <c r="N241" t="s">
        <v>97</v>
      </c>
      <c r="O241" t="s">
        <v>107</v>
      </c>
      <c r="P241" t="s">
        <v>104</v>
      </c>
      <c r="Q241" t="s">
        <v>209</v>
      </c>
      <c r="R241" t="s">
        <v>247</v>
      </c>
      <c r="S241" t="s">
        <v>97</v>
      </c>
      <c r="T241" t="s">
        <v>96</v>
      </c>
      <c r="U241" t="s">
        <v>96</v>
      </c>
      <c r="V241" t="s">
        <v>97</v>
      </c>
      <c r="W241" t="s">
        <v>101</v>
      </c>
      <c r="X241" t="s">
        <v>103</v>
      </c>
      <c r="Y241" t="s">
        <v>97</v>
      </c>
      <c r="Z241" t="s">
        <v>96</v>
      </c>
      <c r="AA241" t="s">
        <v>97</v>
      </c>
      <c r="AB241" t="s">
        <v>95</v>
      </c>
      <c r="AC241" t="s">
        <v>101</v>
      </c>
      <c r="AD241" t="s">
        <v>95</v>
      </c>
      <c r="AE241" t="s">
        <v>95</v>
      </c>
      <c r="AF241" t="s">
        <v>108</v>
      </c>
      <c r="AG241" t="s">
        <v>101</v>
      </c>
      <c r="AH241" t="s">
        <v>119</v>
      </c>
      <c r="AI241" t="s">
        <v>99</v>
      </c>
      <c r="AJ241" t="s">
        <v>96</v>
      </c>
      <c r="AK241" t="s">
        <v>103</v>
      </c>
      <c r="AL241" t="s">
        <v>101</v>
      </c>
      <c r="AM241" t="s">
        <v>95</v>
      </c>
      <c r="AN241" t="s">
        <v>95</v>
      </c>
      <c r="AO241" t="s">
        <v>96</v>
      </c>
      <c r="AP241" t="s">
        <v>96</v>
      </c>
      <c r="AQ241" t="s">
        <v>107</v>
      </c>
      <c r="AR241" t="s">
        <v>104</v>
      </c>
      <c r="AS241" t="s">
        <v>103</v>
      </c>
      <c r="AT241" t="s">
        <v>96</v>
      </c>
      <c r="AU241" t="s">
        <v>97</v>
      </c>
      <c r="AV241" t="s">
        <v>97</v>
      </c>
      <c r="AW241" t="s">
        <v>98</v>
      </c>
      <c r="AX241" t="s">
        <v>101</v>
      </c>
      <c r="AY241" t="s">
        <v>100</v>
      </c>
      <c r="AZ241" t="s">
        <v>107</v>
      </c>
      <c r="BA241" t="s">
        <v>101</v>
      </c>
      <c r="BB241" t="s">
        <v>96</v>
      </c>
      <c r="BC241" t="s">
        <v>95</v>
      </c>
      <c r="BD241" t="s">
        <v>101</v>
      </c>
      <c r="BE241" t="s">
        <v>103</v>
      </c>
      <c r="BF241" t="s">
        <v>97</v>
      </c>
      <c r="BG241" t="s">
        <v>97</v>
      </c>
      <c r="BH241" t="s">
        <v>108</v>
      </c>
    </row>
    <row r="242" spans="1:60" x14ac:dyDescent="0.3">
      <c r="A242" t="s">
        <v>203</v>
      </c>
      <c r="B242" s="206"/>
      <c r="C242" t="s">
        <v>224</v>
      </c>
      <c r="E242" t="s">
        <v>108</v>
      </c>
      <c r="F242" t="s">
        <v>97</v>
      </c>
      <c r="G242" t="s">
        <v>225</v>
      </c>
      <c r="H242" t="s">
        <v>214</v>
      </c>
      <c r="I242" t="s">
        <v>207</v>
      </c>
      <c r="J242" t="s">
        <v>247</v>
      </c>
      <c r="K242" t="s">
        <v>105</v>
      </c>
      <c r="L242" t="s">
        <v>96</v>
      </c>
      <c r="M242" t="s">
        <v>97</v>
      </c>
      <c r="N242" t="s">
        <v>225</v>
      </c>
      <c r="O242" t="s">
        <v>104</v>
      </c>
      <c r="P242" t="s">
        <v>107</v>
      </c>
      <c r="Q242" t="s">
        <v>105</v>
      </c>
      <c r="R242" t="s">
        <v>105</v>
      </c>
      <c r="S242" t="s">
        <v>97</v>
      </c>
      <c r="T242" t="s">
        <v>97</v>
      </c>
      <c r="U242" t="s">
        <v>98</v>
      </c>
      <c r="V242" t="s">
        <v>97</v>
      </c>
      <c r="W242" t="s">
        <v>101</v>
      </c>
      <c r="X242" t="s">
        <v>103</v>
      </c>
      <c r="Y242" t="s">
        <v>97</v>
      </c>
      <c r="Z242" t="s">
        <v>96</v>
      </c>
      <c r="AA242" t="s">
        <v>97</v>
      </c>
      <c r="AB242" t="s">
        <v>95</v>
      </c>
      <c r="AC242" t="s">
        <v>101</v>
      </c>
      <c r="AD242" t="s">
        <v>95</v>
      </c>
      <c r="AE242" t="s">
        <v>95</v>
      </c>
      <c r="AF242" t="s">
        <v>108</v>
      </c>
      <c r="AG242" t="s">
        <v>101</v>
      </c>
      <c r="AH242" t="s">
        <v>119</v>
      </c>
      <c r="AI242" t="s">
        <v>99</v>
      </c>
      <c r="AJ242" t="s">
        <v>96</v>
      </c>
      <c r="AK242" t="s">
        <v>103</v>
      </c>
      <c r="AL242" t="s">
        <v>101</v>
      </c>
      <c r="AM242" t="s">
        <v>95</v>
      </c>
      <c r="AN242" t="s">
        <v>95</v>
      </c>
      <c r="AO242" t="s">
        <v>96</v>
      </c>
      <c r="AP242" t="s">
        <v>96</v>
      </c>
      <c r="AQ242" t="s">
        <v>107</v>
      </c>
      <c r="AR242" t="s">
        <v>99</v>
      </c>
      <c r="AS242" t="s">
        <v>103</v>
      </c>
      <c r="AT242" t="s">
        <v>96</v>
      </c>
      <c r="AU242" t="s">
        <v>97</v>
      </c>
      <c r="AV242" t="s">
        <v>97</v>
      </c>
      <c r="AW242" t="s">
        <v>103</v>
      </c>
      <c r="AX242" t="s">
        <v>101</v>
      </c>
      <c r="AY242" t="s">
        <v>95</v>
      </c>
      <c r="AZ242" t="s">
        <v>101</v>
      </c>
      <c r="BA242" t="s">
        <v>107</v>
      </c>
      <c r="BB242" t="s">
        <v>96</v>
      </c>
      <c r="BC242" t="s">
        <v>95</v>
      </c>
      <c r="BD242" t="s">
        <v>101</v>
      </c>
      <c r="BE242" t="s">
        <v>97</v>
      </c>
      <c r="BF242" t="s">
        <v>97</v>
      </c>
      <c r="BG242" t="s">
        <v>103</v>
      </c>
      <c r="BH242" t="s">
        <v>101</v>
      </c>
    </row>
    <row r="243" spans="1:60" x14ac:dyDescent="0.3">
      <c r="A243" t="s">
        <v>203</v>
      </c>
      <c r="B243" s="206"/>
      <c r="C243" t="s">
        <v>227</v>
      </c>
      <c r="E243" t="s">
        <v>97</v>
      </c>
      <c r="F243" t="s">
        <v>107</v>
      </c>
      <c r="G243" t="s">
        <v>208</v>
      </c>
      <c r="H243" t="s">
        <v>208</v>
      </c>
      <c r="I243" t="s">
        <v>208</v>
      </c>
      <c r="J243" t="s">
        <v>208</v>
      </c>
      <c r="K243" t="s">
        <v>208</v>
      </c>
      <c r="L243" t="s">
        <v>96</v>
      </c>
      <c r="M243" t="s">
        <v>103</v>
      </c>
      <c r="N243" t="s">
        <v>97</v>
      </c>
      <c r="O243" t="s">
        <v>107</v>
      </c>
      <c r="P243" t="s">
        <v>247</v>
      </c>
      <c r="Q243" t="s">
        <v>102</v>
      </c>
      <c r="R243" t="s">
        <v>105</v>
      </c>
      <c r="S243" t="s">
        <v>97</v>
      </c>
      <c r="T243" t="s">
        <v>97</v>
      </c>
      <c r="U243" t="s">
        <v>98</v>
      </c>
      <c r="V243" t="s">
        <v>97</v>
      </c>
      <c r="W243" t="s">
        <v>101</v>
      </c>
      <c r="X243" t="s">
        <v>103</v>
      </c>
      <c r="Y243" t="s">
        <v>97</v>
      </c>
      <c r="Z243" t="s">
        <v>96</v>
      </c>
      <c r="AA243" t="s">
        <v>97</v>
      </c>
      <c r="AB243" t="s">
        <v>95</v>
      </c>
      <c r="AC243" t="s">
        <v>101</v>
      </c>
      <c r="AD243" t="s">
        <v>95</v>
      </c>
      <c r="AE243" t="s">
        <v>95</v>
      </c>
      <c r="AF243" t="s">
        <v>108</v>
      </c>
      <c r="AG243" t="s">
        <v>101</v>
      </c>
      <c r="AH243" t="s">
        <v>119</v>
      </c>
      <c r="AI243" t="s">
        <v>99</v>
      </c>
      <c r="AJ243" t="s">
        <v>96</v>
      </c>
      <c r="AK243" t="s">
        <v>103</v>
      </c>
      <c r="AL243" t="s">
        <v>101</v>
      </c>
      <c r="AM243" t="s">
        <v>95</v>
      </c>
      <c r="AN243" t="s">
        <v>95</v>
      </c>
      <c r="AO243" t="s">
        <v>96</v>
      </c>
      <c r="AP243" t="s">
        <v>96</v>
      </c>
      <c r="AQ243" t="s">
        <v>107</v>
      </c>
      <c r="AR243" t="s">
        <v>104</v>
      </c>
      <c r="AS243" t="s">
        <v>103</v>
      </c>
      <c r="AT243" t="s">
        <v>96</v>
      </c>
      <c r="AU243" t="s">
        <v>97</v>
      </c>
      <c r="AV243" t="s">
        <v>97</v>
      </c>
      <c r="AW243" t="s">
        <v>96</v>
      </c>
      <c r="AX243" t="s">
        <v>101</v>
      </c>
      <c r="AY243" t="s">
        <v>123</v>
      </c>
      <c r="AZ243" t="s">
        <v>107</v>
      </c>
      <c r="BA243" t="s">
        <v>101</v>
      </c>
      <c r="BB243" t="s">
        <v>96</v>
      </c>
      <c r="BC243" t="s">
        <v>95</v>
      </c>
      <c r="BD243" t="s">
        <v>101</v>
      </c>
      <c r="BE243" t="s">
        <v>103</v>
      </c>
      <c r="BF243" t="s">
        <v>97</v>
      </c>
      <c r="BG243" t="s">
        <v>97</v>
      </c>
      <c r="BH243" t="s">
        <v>108</v>
      </c>
    </row>
    <row r="244" spans="1:60" x14ac:dyDescent="0.3">
      <c r="A244" t="s">
        <v>203</v>
      </c>
      <c r="B244" s="206"/>
      <c r="C244" t="s">
        <v>213</v>
      </c>
      <c r="E244" t="s">
        <v>108</v>
      </c>
      <c r="F244" t="s">
        <v>101</v>
      </c>
      <c r="G244" t="s">
        <v>208</v>
      </c>
      <c r="H244" t="s">
        <v>208</v>
      </c>
      <c r="I244" t="s">
        <v>208</v>
      </c>
      <c r="J244" t="s">
        <v>208</v>
      </c>
      <c r="K244" t="s">
        <v>208</v>
      </c>
      <c r="L244" t="s">
        <v>96</v>
      </c>
      <c r="M244" t="s">
        <v>97</v>
      </c>
      <c r="N244" t="s">
        <v>225</v>
      </c>
      <c r="O244" t="s">
        <v>104</v>
      </c>
      <c r="P244" t="s">
        <v>247</v>
      </c>
      <c r="Q244" t="s">
        <v>247</v>
      </c>
      <c r="R244" t="s">
        <v>103</v>
      </c>
      <c r="S244" t="s">
        <v>96</v>
      </c>
      <c r="T244" t="s">
        <v>97</v>
      </c>
      <c r="U244" t="s">
        <v>208</v>
      </c>
      <c r="V244" t="s">
        <v>103</v>
      </c>
      <c r="W244" t="s">
        <v>111</v>
      </c>
      <c r="X244" t="s">
        <v>96</v>
      </c>
      <c r="Y244" t="s">
        <v>97</v>
      </c>
      <c r="Z244" t="s">
        <v>96</v>
      </c>
      <c r="AA244" t="s">
        <v>97</v>
      </c>
      <c r="AB244" t="s">
        <v>95</v>
      </c>
      <c r="AC244" t="s">
        <v>101</v>
      </c>
      <c r="AD244" t="s">
        <v>95</v>
      </c>
      <c r="AE244" t="s">
        <v>95</v>
      </c>
      <c r="AF244" t="s">
        <v>108</v>
      </c>
      <c r="AG244" t="s">
        <v>101</v>
      </c>
      <c r="AH244" t="s">
        <v>119</v>
      </c>
      <c r="AI244" t="s">
        <v>99</v>
      </c>
      <c r="AJ244" t="s">
        <v>96</v>
      </c>
      <c r="AK244" t="s">
        <v>103</v>
      </c>
      <c r="AL244" t="s">
        <v>101</v>
      </c>
      <c r="AM244" t="s">
        <v>95</v>
      </c>
      <c r="AN244" t="s">
        <v>95</v>
      </c>
      <c r="AO244" t="s">
        <v>96</v>
      </c>
      <c r="AP244" t="s">
        <v>96</v>
      </c>
      <c r="AQ244" t="s">
        <v>107</v>
      </c>
      <c r="AR244" t="s">
        <v>99</v>
      </c>
      <c r="AS244" t="s">
        <v>103</v>
      </c>
      <c r="AT244" t="s">
        <v>96</v>
      </c>
      <c r="AU244" t="s">
        <v>97</v>
      </c>
      <c r="AV244" t="s">
        <v>97</v>
      </c>
      <c r="AW244" t="s">
        <v>101</v>
      </c>
      <c r="AX244" t="s">
        <v>108</v>
      </c>
      <c r="AY244" t="s">
        <v>101</v>
      </c>
      <c r="AZ244" t="s">
        <v>96</v>
      </c>
      <c r="BA244" t="s">
        <v>105</v>
      </c>
      <c r="BB244" t="s">
        <v>103</v>
      </c>
      <c r="BC244" t="s">
        <v>95</v>
      </c>
      <c r="BD244" t="s">
        <v>95</v>
      </c>
      <c r="BE244" t="s">
        <v>96</v>
      </c>
      <c r="BF244" t="s">
        <v>97</v>
      </c>
      <c r="BG244" t="s">
        <v>97</v>
      </c>
      <c r="BH244" t="s">
        <v>101</v>
      </c>
    </row>
    <row r="245" spans="1:60" x14ac:dyDescent="0.3">
      <c r="A245" t="s">
        <v>203</v>
      </c>
      <c r="B245" s="206"/>
      <c r="C245" t="s">
        <v>216</v>
      </c>
      <c r="E245" t="s">
        <v>105</v>
      </c>
      <c r="F245" t="s">
        <v>116</v>
      </c>
      <c r="G245" t="s">
        <v>116</v>
      </c>
      <c r="H245" t="s">
        <v>208</v>
      </c>
      <c r="I245" t="s">
        <v>208</v>
      </c>
      <c r="J245" t="s">
        <v>105</v>
      </c>
      <c r="K245" t="s">
        <v>114</v>
      </c>
      <c r="L245" t="s">
        <v>114</v>
      </c>
      <c r="M245" t="s">
        <v>97</v>
      </c>
      <c r="N245" t="s">
        <v>207</v>
      </c>
      <c r="O245" t="s">
        <v>101</v>
      </c>
      <c r="P245" t="s">
        <v>101</v>
      </c>
      <c r="Q245" t="s">
        <v>96</v>
      </c>
      <c r="R245" t="s">
        <v>114</v>
      </c>
      <c r="S245" t="s">
        <v>97</v>
      </c>
      <c r="T245" t="s">
        <v>97</v>
      </c>
      <c r="U245" t="s">
        <v>96</v>
      </c>
      <c r="V245" t="s">
        <v>97</v>
      </c>
      <c r="W245" t="s">
        <v>101</v>
      </c>
      <c r="X245" t="s">
        <v>103</v>
      </c>
      <c r="Y245" t="s">
        <v>97</v>
      </c>
      <c r="Z245" t="s">
        <v>96</v>
      </c>
      <c r="AA245" t="s">
        <v>97</v>
      </c>
      <c r="AB245" t="s">
        <v>95</v>
      </c>
      <c r="AC245" t="s">
        <v>101</v>
      </c>
      <c r="AD245" t="s">
        <v>95</v>
      </c>
      <c r="AE245" t="s">
        <v>95</v>
      </c>
      <c r="AF245" t="s">
        <v>108</v>
      </c>
      <c r="AG245" t="s">
        <v>101</v>
      </c>
      <c r="AH245" t="s">
        <v>119</v>
      </c>
      <c r="AI245" t="s">
        <v>99</v>
      </c>
      <c r="AJ245" t="s">
        <v>96</v>
      </c>
      <c r="AK245" t="s">
        <v>103</v>
      </c>
      <c r="AL245" t="s">
        <v>101</v>
      </c>
      <c r="AM245" t="s">
        <v>95</v>
      </c>
      <c r="AN245" t="s">
        <v>95</v>
      </c>
      <c r="AO245" t="s">
        <v>96</v>
      </c>
      <c r="AP245" t="s">
        <v>96</v>
      </c>
      <c r="AQ245" t="s">
        <v>96</v>
      </c>
      <c r="AR245" t="s">
        <v>96</v>
      </c>
      <c r="AS245" t="s">
        <v>103</v>
      </c>
      <c r="AT245" t="s">
        <v>96</v>
      </c>
      <c r="AU245" t="s">
        <v>97</v>
      </c>
      <c r="AV245" t="s">
        <v>97</v>
      </c>
      <c r="AW245" t="s">
        <v>104</v>
      </c>
      <c r="AX245" t="s">
        <v>101</v>
      </c>
      <c r="AY245" t="s">
        <v>100</v>
      </c>
      <c r="AZ245" t="s">
        <v>107</v>
      </c>
      <c r="BA245" t="s">
        <v>96</v>
      </c>
      <c r="BB245" t="s">
        <v>103</v>
      </c>
      <c r="BC245" t="s">
        <v>95</v>
      </c>
      <c r="BD245" t="s">
        <v>98</v>
      </c>
      <c r="BE245" t="s">
        <v>98</v>
      </c>
      <c r="BF245" t="s">
        <v>97</v>
      </c>
      <c r="BG245" t="s">
        <v>97</v>
      </c>
      <c r="BH245" t="s">
        <v>101</v>
      </c>
    </row>
    <row r="246" spans="1:60" x14ac:dyDescent="0.3">
      <c r="A246" t="s">
        <v>203</v>
      </c>
      <c r="B246" s="206" t="s">
        <v>259</v>
      </c>
      <c r="C246" t="s">
        <v>205</v>
      </c>
      <c r="E246" t="s">
        <v>101</v>
      </c>
      <c r="F246" t="s">
        <v>101</v>
      </c>
      <c r="G246" t="s">
        <v>105</v>
      </c>
      <c r="H246" t="s">
        <v>114</v>
      </c>
      <c r="I246" t="s">
        <v>101</v>
      </c>
      <c r="J246" t="s">
        <v>95</v>
      </c>
      <c r="K246" t="s">
        <v>96</v>
      </c>
      <c r="L246" t="s">
        <v>96</v>
      </c>
      <c r="M246" t="s">
        <v>97</v>
      </c>
      <c r="N246" t="s">
        <v>108</v>
      </c>
      <c r="O246" t="s">
        <v>103</v>
      </c>
      <c r="P246" t="s">
        <v>108</v>
      </c>
      <c r="Q246" t="s">
        <v>98</v>
      </c>
      <c r="R246" t="s">
        <v>96</v>
      </c>
      <c r="S246" t="s">
        <v>97</v>
      </c>
      <c r="T246" t="s">
        <v>103</v>
      </c>
      <c r="U246" t="s">
        <v>96</v>
      </c>
      <c r="V246" t="s">
        <v>96</v>
      </c>
      <c r="W246" t="s">
        <v>96</v>
      </c>
      <c r="X246" t="s">
        <v>97</v>
      </c>
      <c r="Y246" t="s">
        <v>97</v>
      </c>
      <c r="Z246" t="s">
        <v>96</v>
      </c>
      <c r="AA246" t="s">
        <v>97</v>
      </c>
      <c r="AB246" t="s">
        <v>95</v>
      </c>
      <c r="AC246" t="s">
        <v>101</v>
      </c>
      <c r="AD246" t="s">
        <v>95</v>
      </c>
      <c r="AE246" t="s">
        <v>95</v>
      </c>
      <c r="AF246" t="s">
        <v>95</v>
      </c>
      <c r="AG246" t="s">
        <v>101</v>
      </c>
      <c r="AH246" t="s">
        <v>101</v>
      </c>
      <c r="AI246" t="s">
        <v>103</v>
      </c>
      <c r="AJ246" t="s">
        <v>103</v>
      </c>
      <c r="AK246" t="s">
        <v>101</v>
      </c>
      <c r="AL246" t="s">
        <v>95</v>
      </c>
      <c r="AM246" t="s">
        <v>95</v>
      </c>
      <c r="AN246" t="s">
        <v>96</v>
      </c>
      <c r="AO246" t="s">
        <v>96</v>
      </c>
      <c r="AP246" t="s">
        <v>96</v>
      </c>
      <c r="AQ246" t="s">
        <v>114</v>
      </c>
      <c r="AR246" t="s">
        <v>95</v>
      </c>
      <c r="AS246" t="s">
        <v>97</v>
      </c>
      <c r="AT246" t="s">
        <v>96</v>
      </c>
      <c r="AU246" t="s">
        <v>103</v>
      </c>
      <c r="AV246" t="s">
        <v>97</v>
      </c>
      <c r="AW246" t="s">
        <v>96</v>
      </c>
      <c r="AX246" t="s">
        <v>97</v>
      </c>
      <c r="AY246" t="s">
        <v>103</v>
      </c>
      <c r="AZ246" t="s">
        <v>96</v>
      </c>
      <c r="BA246" t="s">
        <v>123</v>
      </c>
      <c r="BB246" t="s">
        <v>96</v>
      </c>
      <c r="BC246" t="s">
        <v>96</v>
      </c>
      <c r="BD246" t="s">
        <v>97</v>
      </c>
      <c r="BE246" t="s">
        <v>96</v>
      </c>
      <c r="BF246" t="s">
        <v>101</v>
      </c>
      <c r="BG246" t="s">
        <v>107</v>
      </c>
      <c r="BH246" t="s">
        <v>101</v>
      </c>
    </row>
    <row r="247" spans="1:60" x14ac:dyDescent="0.3">
      <c r="A247" t="s">
        <v>203</v>
      </c>
      <c r="B247" s="206"/>
      <c r="C247" t="s">
        <v>221</v>
      </c>
      <c r="E247" t="s">
        <v>105</v>
      </c>
      <c r="F247" t="s">
        <v>105</v>
      </c>
      <c r="G247" t="s">
        <v>105</v>
      </c>
      <c r="H247" t="s">
        <v>105</v>
      </c>
      <c r="I247" t="s">
        <v>105</v>
      </c>
      <c r="J247" t="s">
        <v>126</v>
      </c>
      <c r="K247" t="s">
        <v>114</v>
      </c>
      <c r="L247" t="s">
        <v>114</v>
      </c>
      <c r="M247" t="s">
        <v>116</v>
      </c>
      <c r="N247" t="s">
        <v>105</v>
      </c>
      <c r="O247" t="s">
        <v>116</v>
      </c>
      <c r="P247" t="s">
        <v>105</v>
      </c>
      <c r="Q247" t="s">
        <v>96</v>
      </c>
      <c r="R247" t="s">
        <v>96</v>
      </c>
      <c r="S247" t="s">
        <v>97</v>
      </c>
      <c r="T247" t="s">
        <v>96</v>
      </c>
      <c r="U247" t="s">
        <v>96</v>
      </c>
      <c r="V247" t="s">
        <v>96</v>
      </c>
      <c r="W247" t="s">
        <v>96</v>
      </c>
      <c r="X247" t="s">
        <v>97</v>
      </c>
      <c r="Y247" t="s">
        <v>97</v>
      </c>
      <c r="Z247" t="s">
        <v>96</v>
      </c>
      <c r="AA247" t="s">
        <v>97</v>
      </c>
      <c r="AB247" t="s">
        <v>95</v>
      </c>
      <c r="AC247" t="s">
        <v>101</v>
      </c>
      <c r="AD247" t="s">
        <v>95</v>
      </c>
      <c r="AE247" t="s">
        <v>95</v>
      </c>
      <c r="AF247" t="s">
        <v>95</v>
      </c>
      <c r="AG247" t="s">
        <v>98</v>
      </c>
      <c r="AH247" t="s">
        <v>101</v>
      </c>
      <c r="AI247" t="s">
        <v>95</v>
      </c>
      <c r="AJ247" t="s">
        <v>103</v>
      </c>
      <c r="AK247" t="s">
        <v>101</v>
      </c>
      <c r="AL247" t="s">
        <v>95</v>
      </c>
      <c r="AM247" t="s">
        <v>95</v>
      </c>
      <c r="AN247" t="s">
        <v>96</v>
      </c>
      <c r="AO247" t="s">
        <v>96</v>
      </c>
      <c r="AP247" t="s">
        <v>96</v>
      </c>
      <c r="AQ247" t="s">
        <v>114</v>
      </c>
      <c r="AR247" t="s">
        <v>95</v>
      </c>
      <c r="AS247" t="s">
        <v>97</v>
      </c>
      <c r="AT247" t="s">
        <v>96</v>
      </c>
      <c r="AU247" t="s">
        <v>107</v>
      </c>
      <c r="AV247" t="s">
        <v>97</v>
      </c>
      <c r="AW247" t="s">
        <v>96</v>
      </c>
      <c r="AX247" t="s">
        <v>97</v>
      </c>
      <c r="AY247" t="s">
        <v>103</v>
      </c>
      <c r="AZ247" t="s">
        <v>96</v>
      </c>
      <c r="BA247" t="s">
        <v>123</v>
      </c>
      <c r="BB247" t="s">
        <v>96</v>
      </c>
      <c r="BC247" t="s">
        <v>96</v>
      </c>
      <c r="BD247" t="s">
        <v>97</v>
      </c>
      <c r="BE247" t="s">
        <v>96</v>
      </c>
      <c r="BF247" t="s">
        <v>103</v>
      </c>
      <c r="BG247" t="s">
        <v>101</v>
      </c>
      <c r="BH247" t="s">
        <v>101</v>
      </c>
    </row>
    <row r="248" spans="1:60" x14ac:dyDescent="0.3">
      <c r="A248" t="s">
        <v>203</v>
      </c>
      <c r="B248" s="206"/>
      <c r="C248" t="s">
        <v>223</v>
      </c>
      <c r="E248" t="s">
        <v>105</v>
      </c>
      <c r="F248" t="s">
        <v>105</v>
      </c>
      <c r="G248" t="s">
        <v>126</v>
      </c>
      <c r="H248" t="s">
        <v>105</v>
      </c>
      <c r="I248" t="s">
        <v>105</v>
      </c>
      <c r="J248" t="s">
        <v>126</v>
      </c>
      <c r="K248" t="s">
        <v>96</v>
      </c>
      <c r="L248" t="s">
        <v>96</v>
      </c>
      <c r="M248" t="s">
        <v>97</v>
      </c>
      <c r="N248" t="s">
        <v>107</v>
      </c>
      <c r="O248" t="s">
        <v>97</v>
      </c>
      <c r="P248" t="s">
        <v>107</v>
      </c>
      <c r="Q248" t="s">
        <v>96</v>
      </c>
      <c r="R248" t="s">
        <v>102</v>
      </c>
      <c r="S248" t="s">
        <v>100</v>
      </c>
      <c r="T248" t="s">
        <v>96</v>
      </c>
      <c r="U248" t="s">
        <v>103</v>
      </c>
      <c r="V248" t="s">
        <v>96</v>
      </c>
      <c r="W248" t="s">
        <v>96</v>
      </c>
      <c r="X248" t="s">
        <v>97</v>
      </c>
      <c r="Y248" t="s">
        <v>97</v>
      </c>
      <c r="Z248" t="s">
        <v>96</v>
      </c>
      <c r="AA248" t="s">
        <v>97</v>
      </c>
      <c r="AB248" t="s">
        <v>95</v>
      </c>
      <c r="AC248" t="s">
        <v>101</v>
      </c>
      <c r="AD248" t="s">
        <v>95</v>
      </c>
      <c r="AE248" t="s">
        <v>95</v>
      </c>
      <c r="AF248" t="s">
        <v>95</v>
      </c>
      <c r="AG248" t="s">
        <v>101</v>
      </c>
      <c r="AH248" t="s">
        <v>101</v>
      </c>
      <c r="AI248" t="s">
        <v>95</v>
      </c>
      <c r="AJ248" t="s">
        <v>100</v>
      </c>
      <c r="AK248" t="s">
        <v>101</v>
      </c>
      <c r="AL248" t="s">
        <v>95</v>
      </c>
      <c r="AM248" t="s">
        <v>95</v>
      </c>
      <c r="AN248" t="s">
        <v>96</v>
      </c>
      <c r="AO248" t="s">
        <v>96</v>
      </c>
      <c r="AP248" t="s">
        <v>96</v>
      </c>
      <c r="AQ248" t="s">
        <v>114</v>
      </c>
      <c r="AR248" t="s">
        <v>95</v>
      </c>
      <c r="AS248" t="s">
        <v>97</v>
      </c>
      <c r="AT248" t="s">
        <v>96</v>
      </c>
      <c r="AU248" t="s">
        <v>96</v>
      </c>
      <c r="AV248" t="s">
        <v>97</v>
      </c>
      <c r="AW248" t="s">
        <v>96</v>
      </c>
      <c r="AX248" t="s">
        <v>97</v>
      </c>
      <c r="AY248" t="s">
        <v>103</v>
      </c>
      <c r="AZ248" t="s">
        <v>96</v>
      </c>
      <c r="BA248" t="s">
        <v>123</v>
      </c>
      <c r="BB248" t="s">
        <v>96</v>
      </c>
      <c r="BC248" t="s">
        <v>96</v>
      </c>
      <c r="BD248" t="s">
        <v>97</v>
      </c>
      <c r="BE248" t="s">
        <v>96</v>
      </c>
      <c r="BF248" t="s">
        <v>101</v>
      </c>
      <c r="BG248" t="s">
        <v>107</v>
      </c>
      <c r="BH248" t="s">
        <v>101</v>
      </c>
    </row>
    <row r="249" spans="1:60" x14ac:dyDescent="0.3">
      <c r="A249" t="s">
        <v>203</v>
      </c>
      <c r="B249" s="206"/>
      <c r="C249" t="s">
        <v>212</v>
      </c>
      <c r="E249" t="s">
        <v>105</v>
      </c>
      <c r="F249" t="s">
        <v>105</v>
      </c>
      <c r="G249" t="s">
        <v>105</v>
      </c>
      <c r="H249" t="s">
        <v>105</v>
      </c>
      <c r="I249" t="s">
        <v>105</v>
      </c>
      <c r="J249" t="s">
        <v>126</v>
      </c>
      <c r="K249" t="s">
        <v>114</v>
      </c>
      <c r="L249" t="s">
        <v>114</v>
      </c>
      <c r="M249" t="s">
        <v>116</v>
      </c>
      <c r="N249" t="s">
        <v>105</v>
      </c>
      <c r="O249" t="s">
        <v>116</v>
      </c>
      <c r="P249" t="s">
        <v>105</v>
      </c>
      <c r="Q249" t="s">
        <v>114</v>
      </c>
      <c r="R249" t="s">
        <v>114</v>
      </c>
      <c r="S249" t="s">
        <v>126</v>
      </c>
      <c r="T249" t="s">
        <v>96</v>
      </c>
      <c r="U249" t="s">
        <v>103</v>
      </c>
      <c r="V249" t="s">
        <v>96</v>
      </c>
      <c r="W249" t="s">
        <v>96</v>
      </c>
      <c r="X249" t="s">
        <v>97</v>
      </c>
      <c r="Y249" t="s">
        <v>97</v>
      </c>
      <c r="Z249" t="s">
        <v>96</v>
      </c>
      <c r="AA249" t="s">
        <v>97</v>
      </c>
      <c r="AB249" t="s">
        <v>95</v>
      </c>
      <c r="AC249" t="s">
        <v>101</v>
      </c>
      <c r="AD249" t="s">
        <v>95</v>
      </c>
      <c r="AE249" t="s">
        <v>95</v>
      </c>
      <c r="AF249" t="s">
        <v>95</v>
      </c>
      <c r="AG249" t="s">
        <v>101</v>
      </c>
      <c r="AH249" t="s">
        <v>101</v>
      </c>
      <c r="AI249" t="s">
        <v>95</v>
      </c>
      <c r="AJ249" t="s">
        <v>100</v>
      </c>
      <c r="AK249" t="s">
        <v>101</v>
      </c>
      <c r="AL249" t="s">
        <v>95</v>
      </c>
      <c r="AM249" t="s">
        <v>95</v>
      </c>
      <c r="AN249" t="s">
        <v>96</v>
      </c>
      <c r="AO249" t="s">
        <v>96</v>
      </c>
      <c r="AP249" t="s">
        <v>96</v>
      </c>
      <c r="AQ249" t="s">
        <v>114</v>
      </c>
      <c r="AR249" t="s">
        <v>95</v>
      </c>
      <c r="AS249" t="s">
        <v>97</v>
      </c>
      <c r="AT249" t="s">
        <v>96</v>
      </c>
      <c r="AU249" t="s">
        <v>103</v>
      </c>
      <c r="AV249" t="s">
        <v>97</v>
      </c>
      <c r="AW249" t="s">
        <v>96</v>
      </c>
      <c r="AX249" t="s">
        <v>97</v>
      </c>
      <c r="AY249" t="s">
        <v>103</v>
      </c>
      <c r="AZ249" t="s">
        <v>96</v>
      </c>
      <c r="BA249" t="s">
        <v>123</v>
      </c>
      <c r="BB249" t="s">
        <v>114</v>
      </c>
      <c r="BC249" t="s">
        <v>96</v>
      </c>
      <c r="BD249" t="s">
        <v>97</v>
      </c>
      <c r="BE249" t="s">
        <v>96</v>
      </c>
      <c r="BF249" t="s">
        <v>105</v>
      </c>
      <c r="BG249" t="s">
        <v>105</v>
      </c>
      <c r="BH249" t="s">
        <v>105</v>
      </c>
    </row>
    <row r="250" spans="1:60" x14ac:dyDescent="0.3">
      <c r="A250" t="s">
        <v>203</v>
      </c>
      <c r="B250" s="206"/>
      <c r="C250" t="s">
        <v>222</v>
      </c>
      <c r="E250" t="s">
        <v>105</v>
      </c>
      <c r="F250" t="s">
        <v>105</v>
      </c>
      <c r="G250" t="s">
        <v>105</v>
      </c>
      <c r="H250" t="s">
        <v>105</v>
      </c>
      <c r="I250" t="s">
        <v>105</v>
      </c>
      <c r="J250" t="s">
        <v>208</v>
      </c>
      <c r="K250" t="s">
        <v>114</v>
      </c>
      <c r="L250" t="s">
        <v>114</v>
      </c>
      <c r="M250" t="s">
        <v>116</v>
      </c>
      <c r="N250" t="s">
        <v>105</v>
      </c>
      <c r="O250" t="s">
        <v>116</v>
      </c>
      <c r="P250" t="s">
        <v>105</v>
      </c>
      <c r="Q250" t="s">
        <v>114</v>
      </c>
      <c r="R250" t="s">
        <v>114</v>
      </c>
      <c r="S250" t="s">
        <v>114</v>
      </c>
      <c r="T250" t="s">
        <v>96</v>
      </c>
      <c r="U250" t="s">
        <v>96</v>
      </c>
      <c r="V250" t="s">
        <v>96</v>
      </c>
      <c r="W250" t="s">
        <v>96</v>
      </c>
      <c r="X250" t="s">
        <v>97</v>
      </c>
      <c r="Y250" t="s">
        <v>97</v>
      </c>
      <c r="Z250" t="s">
        <v>96</v>
      </c>
      <c r="AA250" t="s">
        <v>97</v>
      </c>
      <c r="AB250" t="s">
        <v>95</v>
      </c>
      <c r="AC250" t="s">
        <v>101</v>
      </c>
      <c r="AD250" t="s">
        <v>95</v>
      </c>
      <c r="AE250" t="s">
        <v>95</v>
      </c>
      <c r="AF250" t="s">
        <v>95</v>
      </c>
      <c r="AG250" t="s">
        <v>101</v>
      </c>
      <c r="AH250" t="s">
        <v>101</v>
      </c>
      <c r="AI250" t="s">
        <v>95</v>
      </c>
      <c r="AJ250" t="s">
        <v>103</v>
      </c>
      <c r="AK250" t="s">
        <v>101</v>
      </c>
      <c r="AL250" t="s">
        <v>95</v>
      </c>
      <c r="AM250" t="s">
        <v>95</v>
      </c>
      <c r="AN250" t="s">
        <v>96</v>
      </c>
      <c r="AO250" t="s">
        <v>96</v>
      </c>
      <c r="AP250" t="s">
        <v>96</v>
      </c>
      <c r="AQ250" t="s">
        <v>114</v>
      </c>
      <c r="AR250" t="s">
        <v>95</v>
      </c>
      <c r="AS250" t="s">
        <v>97</v>
      </c>
      <c r="AT250" t="s">
        <v>96</v>
      </c>
      <c r="AU250" t="s">
        <v>103</v>
      </c>
      <c r="AV250" t="s">
        <v>97</v>
      </c>
      <c r="AW250" t="s">
        <v>96</v>
      </c>
      <c r="AX250" t="s">
        <v>97</v>
      </c>
      <c r="AY250" t="s">
        <v>103</v>
      </c>
      <c r="AZ250" t="s">
        <v>96</v>
      </c>
      <c r="BA250" t="s">
        <v>123</v>
      </c>
      <c r="BB250" t="s">
        <v>114</v>
      </c>
      <c r="BC250" t="s">
        <v>96</v>
      </c>
      <c r="BD250" t="s">
        <v>97</v>
      </c>
      <c r="BE250" t="s">
        <v>96</v>
      </c>
      <c r="BF250" t="s">
        <v>105</v>
      </c>
      <c r="BG250" t="s">
        <v>126</v>
      </c>
      <c r="BH250" t="s">
        <v>114</v>
      </c>
    </row>
    <row r="251" spans="1:60" x14ac:dyDescent="0.3">
      <c r="A251" t="s">
        <v>203</v>
      </c>
      <c r="B251" s="206"/>
      <c r="C251" t="s">
        <v>217</v>
      </c>
      <c r="E251" t="s">
        <v>101</v>
      </c>
      <c r="F251" t="s">
        <v>101</v>
      </c>
      <c r="G251" t="s">
        <v>105</v>
      </c>
      <c r="H251" t="s">
        <v>114</v>
      </c>
      <c r="I251" t="s">
        <v>101</v>
      </c>
      <c r="J251" t="s">
        <v>95</v>
      </c>
      <c r="K251" t="s">
        <v>96</v>
      </c>
      <c r="L251" t="s">
        <v>96</v>
      </c>
      <c r="M251" t="s">
        <v>97</v>
      </c>
      <c r="N251" t="s">
        <v>108</v>
      </c>
      <c r="O251" t="s">
        <v>103</v>
      </c>
      <c r="P251" t="s">
        <v>108</v>
      </c>
      <c r="Q251" t="s">
        <v>98</v>
      </c>
      <c r="R251" t="s">
        <v>96</v>
      </c>
      <c r="S251" t="s">
        <v>97</v>
      </c>
      <c r="T251" t="s">
        <v>103</v>
      </c>
      <c r="U251" t="s">
        <v>96</v>
      </c>
      <c r="V251" t="s">
        <v>96</v>
      </c>
      <c r="W251" t="s">
        <v>96</v>
      </c>
      <c r="X251" t="s">
        <v>97</v>
      </c>
      <c r="Y251" t="s">
        <v>97</v>
      </c>
      <c r="Z251" t="s">
        <v>96</v>
      </c>
      <c r="AA251" t="s">
        <v>97</v>
      </c>
      <c r="AB251" t="s">
        <v>95</v>
      </c>
      <c r="AC251" t="s">
        <v>101</v>
      </c>
      <c r="AD251" t="s">
        <v>95</v>
      </c>
      <c r="AE251" t="s">
        <v>95</v>
      </c>
      <c r="AF251" t="s">
        <v>95</v>
      </c>
      <c r="AG251" t="s">
        <v>101</v>
      </c>
      <c r="AH251" t="s">
        <v>101</v>
      </c>
      <c r="AI251" t="s">
        <v>103</v>
      </c>
      <c r="AJ251" t="s">
        <v>103</v>
      </c>
      <c r="AK251" t="s">
        <v>101</v>
      </c>
      <c r="AL251" t="s">
        <v>95</v>
      </c>
      <c r="AM251" t="s">
        <v>95</v>
      </c>
      <c r="AN251" t="s">
        <v>96</v>
      </c>
      <c r="AO251" t="s">
        <v>96</v>
      </c>
      <c r="AP251" t="s">
        <v>96</v>
      </c>
      <c r="AQ251" t="s">
        <v>114</v>
      </c>
      <c r="AR251" t="s">
        <v>95</v>
      </c>
      <c r="AS251" t="s">
        <v>97</v>
      </c>
      <c r="AT251" t="s">
        <v>96</v>
      </c>
      <c r="AU251" t="s">
        <v>103</v>
      </c>
      <c r="AV251" t="s">
        <v>97</v>
      </c>
      <c r="AW251" t="s">
        <v>96</v>
      </c>
      <c r="AX251" t="s">
        <v>97</v>
      </c>
      <c r="AY251" t="s">
        <v>103</v>
      </c>
      <c r="AZ251" t="s">
        <v>96</v>
      </c>
      <c r="BA251" t="s">
        <v>123</v>
      </c>
      <c r="BB251" t="s">
        <v>96</v>
      </c>
      <c r="BC251" t="s">
        <v>96</v>
      </c>
      <c r="BD251" t="s">
        <v>97</v>
      </c>
      <c r="BE251" t="s">
        <v>96</v>
      </c>
      <c r="BF251" t="s">
        <v>101</v>
      </c>
      <c r="BG251" t="s">
        <v>107</v>
      </c>
      <c r="BH251" t="s">
        <v>101</v>
      </c>
    </row>
    <row r="252" spans="1:60" x14ac:dyDescent="0.3">
      <c r="A252" t="s">
        <v>203</v>
      </c>
      <c r="B252" s="206" t="s">
        <v>260</v>
      </c>
      <c r="C252" t="s">
        <v>226</v>
      </c>
      <c r="E252" t="s">
        <v>208</v>
      </c>
      <c r="F252" t="s">
        <v>126</v>
      </c>
      <c r="G252" t="s">
        <v>116</v>
      </c>
      <c r="H252" t="s">
        <v>105</v>
      </c>
      <c r="I252" t="s">
        <v>97</v>
      </c>
      <c r="J252" t="s">
        <v>95</v>
      </c>
      <c r="K252" t="s">
        <v>96</v>
      </c>
      <c r="L252" t="s">
        <v>97</v>
      </c>
      <c r="M252" t="s">
        <v>95</v>
      </c>
      <c r="N252" t="s">
        <v>208</v>
      </c>
      <c r="O252" t="s">
        <v>105</v>
      </c>
      <c r="P252" t="s">
        <v>208</v>
      </c>
      <c r="Q252" t="s">
        <v>105</v>
      </c>
      <c r="R252" t="s">
        <v>114</v>
      </c>
      <c r="S252" t="s">
        <v>114</v>
      </c>
      <c r="T252" t="s">
        <v>105</v>
      </c>
      <c r="U252" t="s">
        <v>105</v>
      </c>
      <c r="V252" t="s">
        <v>116</v>
      </c>
      <c r="W252" t="s">
        <v>105</v>
      </c>
      <c r="X252" t="s">
        <v>103</v>
      </c>
      <c r="Y252" t="s">
        <v>101</v>
      </c>
      <c r="Z252" t="s">
        <v>97</v>
      </c>
      <c r="AA252" t="s">
        <v>95</v>
      </c>
      <c r="AB252" t="s">
        <v>100</v>
      </c>
      <c r="AC252" t="s">
        <v>101</v>
      </c>
      <c r="AD252" t="s">
        <v>97</v>
      </c>
      <c r="AE252" t="s">
        <v>97</v>
      </c>
      <c r="AF252" t="s">
        <v>95</v>
      </c>
      <c r="AG252" t="s">
        <v>101</v>
      </c>
      <c r="AH252" t="s">
        <v>95</v>
      </c>
      <c r="AI252" t="s">
        <v>95</v>
      </c>
      <c r="AJ252" t="s">
        <v>111</v>
      </c>
      <c r="AK252" t="s">
        <v>101</v>
      </c>
      <c r="AL252" t="s">
        <v>97</v>
      </c>
      <c r="AM252" t="s">
        <v>108</v>
      </c>
      <c r="AN252" t="s">
        <v>96</v>
      </c>
      <c r="AO252" t="s">
        <v>101</v>
      </c>
      <c r="AP252" t="s">
        <v>97</v>
      </c>
      <c r="AQ252" t="s">
        <v>95</v>
      </c>
      <c r="AR252" t="s">
        <v>95</v>
      </c>
      <c r="AS252" t="s">
        <v>96</v>
      </c>
      <c r="AT252" t="s">
        <v>101</v>
      </c>
      <c r="AU252" t="s">
        <v>108</v>
      </c>
      <c r="AV252" t="s">
        <v>101</v>
      </c>
      <c r="AW252" t="s">
        <v>97</v>
      </c>
      <c r="AX252" t="s">
        <v>108</v>
      </c>
      <c r="AY252" t="s">
        <v>97</v>
      </c>
      <c r="AZ252" t="s">
        <v>102</v>
      </c>
      <c r="BA252" t="s">
        <v>96</v>
      </c>
      <c r="BB252" t="s">
        <v>97</v>
      </c>
      <c r="BC252" t="s">
        <v>107</v>
      </c>
      <c r="BD252" t="s">
        <v>108</v>
      </c>
      <c r="BE252" t="s">
        <v>95</v>
      </c>
      <c r="BF252" t="s">
        <v>96</v>
      </c>
      <c r="BG252" t="s">
        <v>108</v>
      </c>
      <c r="BH252" t="s">
        <v>95</v>
      </c>
    </row>
    <row r="253" spans="1:60" x14ac:dyDescent="0.3">
      <c r="A253" t="s">
        <v>203</v>
      </c>
      <c r="B253" s="206"/>
      <c r="C253" t="s">
        <v>211</v>
      </c>
      <c r="E253" t="s">
        <v>208</v>
      </c>
      <c r="F253" t="s">
        <v>101</v>
      </c>
      <c r="G253" t="s">
        <v>95</v>
      </c>
      <c r="H253" t="s">
        <v>101</v>
      </c>
      <c r="I253" t="s">
        <v>96</v>
      </c>
      <c r="J253" t="s">
        <v>101</v>
      </c>
      <c r="K253" t="s">
        <v>98</v>
      </c>
      <c r="L253" t="s">
        <v>101</v>
      </c>
      <c r="M253" t="s">
        <v>96</v>
      </c>
      <c r="N253" t="s">
        <v>101</v>
      </c>
      <c r="O253" t="s">
        <v>105</v>
      </c>
      <c r="P253" t="s">
        <v>96</v>
      </c>
      <c r="Q253" t="s">
        <v>108</v>
      </c>
      <c r="R253" t="s">
        <v>96</v>
      </c>
      <c r="S253" t="s">
        <v>98</v>
      </c>
      <c r="T253" t="s">
        <v>247</v>
      </c>
      <c r="U253" t="s">
        <v>247</v>
      </c>
      <c r="V253" t="s">
        <v>96</v>
      </c>
      <c r="W253" t="s">
        <v>101</v>
      </c>
      <c r="X253" t="s">
        <v>103</v>
      </c>
      <c r="Y253" t="s">
        <v>101</v>
      </c>
      <c r="Z253" t="s">
        <v>97</v>
      </c>
      <c r="AA253" t="s">
        <v>95</v>
      </c>
      <c r="AB253" t="s">
        <v>100</v>
      </c>
      <c r="AC253" t="s">
        <v>101</v>
      </c>
      <c r="AD253" t="s">
        <v>97</v>
      </c>
      <c r="AE253" t="s">
        <v>97</v>
      </c>
      <c r="AF253" t="s">
        <v>95</v>
      </c>
      <c r="AG253" t="s">
        <v>101</v>
      </c>
      <c r="AH253" t="s">
        <v>95</v>
      </c>
      <c r="AI253" t="s">
        <v>95</v>
      </c>
      <c r="AJ253" t="s">
        <v>111</v>
      </c>
      <c r="AK253" t="s">
        <v>108</v>
      </c>
      <c r="AL253" t="s">
        <v>103</v>
      </c>
      <c r="AM253" t="s">
        <v>101</v>
      </c>
      <c r="AN253" t="s">
        <v>96</v>
      </c>
      <c r="AO253" t="s">
        <v>108</v>
      </c>
      <c r="AP253" t="s">
        <v>97</v>
      </c>
      <c r="AQ253" t="s">
        <v>95</v>
      </c>
      <c r="AR253" t="s">
        <v>95</v>
      </c>
      <c r="AS253" t="s">
        <v>96</v>
      </c>
      <c r="AT253" t="s">
        <v>101</v>
      </c>
      <c r="AU253" t="s">
        <v>108</v>
      </c>
      <c r="AV253" t="s">
        <v>108</v>
      </c>
      <c r="AW253" t="s">
        <v>103</v>
      </c>
      <c r="AX253" t="s">
        <v>95</v>
      </c>
      <c r="AY253" t="s">
        <v>102</v>
      </c>
      <c r="AZ253" t="s">
        <v>97</v>
      </c>
      <c r="BA253" t="s">
        <v>96</v>
      </c>
      <c r="BB253" t="s">
        <v>97</v>
      </c>
      <c r="BC253" t="s">
        <v>108</v>
      </c>
      <c r="BD253" t="s">
        <v>95</v>
      </c>
      <c r="BE253" t="s">
        <v>96</v>
      </c>
      <c r="BF253" t="s">
        <v>114</v>
      </c>
      <c r="BG253" t="s">
        <v>101</v>
      </c>
      <c r="BH253" t="s">
        <v>95</v>
      </c>
    </row>
    <row r="254" spans="1:60" x14ac:dyDescent="0.3">
      <c r="A254" t="s">
        <v>203</v>
      </c>
      <c r="B254" s="206"/>
      <c r="C254" t="s">
        <v>239</v>
      </c>
      <c r="E254" t="s">
        <v>114</v>
      </c>
      <c r="F254" t="s">
        <v>116</v>
      </c>
      <c r="G254" t="s">
        <v>116</v>
      </c>
      <c r="H254" t="s">
        <v>105</v>
      </c>
      <c r="I254" t="s">
        <v>114</v>
      </c>
      <c r="J254" t="s">
        <v>126</v>
      </c>
      <c r="K254" t="s">
        <v>116</v>
      </c>
      <c r="L254" t="s">
        <v>126</v>
      </c>
      <c r="M254" t="s">
        <v>114</v>
      </c>
      <c r="N254" t="s">
        <v>105</v>
      </c>
      <c r="O254" t="s">
        <v>97</v>
      </c>
      <c r="P254" t="s">
        <v>97</v>
      </c>
      <c r="Q254" t="s">
        <v>96</v>
      </c>
      <c r="R254" t="s">
        <v>97</v>
      </c>
      <c r="S254" t="s">
        <v>101</v>
      </c>
      <c r="T254" t="s">
        <v>116</v>
      </c>
      <c r="U254" t="s">
        <v>105</v>
      </c>
      <c r="V254" t="s">
        <v>208</v>
      </c>
      <c r="W254" t="s">
        <v>105</v>
      </c>
      <c r="X254" t="s">
        <v>103</v>
      </c>
      <c r="Y254" t="s">
        <v>101</v>
      </c>
      <c r="Z254" t="s">
        <v>97</v>
      </c>
      <c r="AA254" t="s">
        <v>95</v>
      </c>
      <c r="AB254" t="s">
        <v>100</v>
      </c>
      <c r="AC254" t="s">
        <v>101</v>
      </c>
      <c r="AD254" t="s">
        <v>97</v>
      </c>
      <c r="AE254" t="s">
        <v>97</v>
      </c>
      <c r="AF254" t="s">
        <v>95</v>
      </c>
      <c r="AG254" t="s">
        <v>101</v>
      </c>
      <c r="AH254" t="s">
        <v>95</v>
      </c>
      <c r="AI254" t="s">
        <v>95</v>
      </c>
      <c r="AJ254" t="s">
        <v>111</v>
      </c>
      <c r="AK254" t="s">
        <v>108</v>
      </c>
      <c r="AL254" t="s">
        <v>103</v>
      </c>
      <c r="AM254" t="s">
        <v>101</v>
      </c>
      <c r="AN254" t="s">
        <v>96</v>
      </c>
      <c r="AO254" t="s">
        <v>108</v>
      </c>
      <c r="AP254" t="s">
        <v>97</v>
      </c>
      <c r="AQ254" t="s">
        <v>95</v>
      </c>
      <c r="AR254" t="s">
        <v>95</v>
      </c>
      <c r="AS254" t="s">
        <v>96</v>
      </c>
      <c r="AT254" t="s">
        <v>101</v>
      </c>
      <c r="AU254" t="s">
        <v>108</v>
      </c>
      <c r="AV254" t="s">
        <v>108</v>
      </c>
      <c r="AW254" t="s">
        <v>103</v>
      </c>
      <c r="AX254" t="s">
        <v>95</v>
      </c>
      <c r="AY254" t="s">
        <v>102</v>
      </c>
      <c r="AZ254" t="s">
        <v>97</v>
      </c>
      <c r="BA254" t="s">
        <v>96</v>
      </c>
      <c r="BB254" t="s">
        <v>97</v>
      </c>
      <c r="BC254" t="s">
        <v>123</v>
      </c>
      <c r="BD254" t="s">
        <v>95</v>
      </c>
      <c r="BE254" t="s">
        <v>95</v>
      </c>
      <c r="BF254" t="s">
        <v>96</v>
      </c>
      <c r="BG254" t="s">
        <v>123</v>
      </c>
      <c r="BH254" t="s">
        <v>95</v>
      </c>
    </row>
    <row r="255" spans="1:60" x14ac:dyDescent="0.3">
      <c r="A255" t="s">
        <v>203</v>
      </c>
      <c r="B255" s="206"/>
      <c r="C255" t="s">
        <v>224</v>
      </c>
      <c r="E255" t="s">
        <v>208</v>
      </c>
      <c r="F255" t="s">
        <v>208</v>
      </c>
      <c r="G255" t="s">
        <v>96</v>
      </c>
      <c r="H255" t="s">
        <v>108</v>
      </c>
      <c r="I255" t="s">
        <v>96</v>
      </c>
      <c r="J255" t="s">
        <v>99</v>
      </c>
      <c r="K255" t="s">
        <v>96</v>
      </c>
      <c r="L255" t="s">
        <v>95</v>
      </c>
      <c r="M255" t="s">
        <v>96</v>
      </c>
      <c r="N255" t="s">
        <v>104</v>
      </c>
      <c r="O255" t="s">
        <v>208</v>
      </c>
      <c r="P255" t="s">
        <v>96</v>
      </c>
      <c r="Q255" t="s">
        <v>101</v>
      </c>
      <c r="R255" t="s">
        <v>97</v>
      </c>
      <c r="S255" t="s">
        <v>123</v>
      </c>
      <c r="T255" t="s">
        <v>102</v>
      </c>
      <c r="U255" t="s">
        <v>108</v>
      </c>
      <c r="V255" t="s">
        <v>96</v>
      </c>
      <c r="W255" t="s">
        <v>101</v>
      </c>
      <c r="X255" t="s">
        <v>96</v>
      </c>
      <c r="Y255" t="s">
        <v>101</v>
      </c>
      <c r="Z255" t="s">
        <v>97</v>
      </c>
      <c r="AA255" t="s">
        <v>95</v>
      </c>
      <c r="AB255" t="s">
        <v>100</v>
      </c>
      <c r="AC255" t="s">
        <v>101</v>
      </c>
      <c r="AD255" t="s">
        <v>97</v>
      </c>
      <c r="AE255" t="s">
        <v>97</v>
      </c>
      <c r="AF255" t="s">
        <v>95</v>
      </c>
      <c r="AG255" t="s">
        <v>101</v>
      </c>
      <c r="AH255" t="s">
        <v>95</v>
      </c>
      <c r="AI255" t="s">
        <v>95</v>
      </c>
      <c r="AJ255" t="s">
        <v>111</v>
      </c>
      <c r="AK255" t="s">
        <v>108</v>
      </c>
      <c r="AL255" t="s">
        <v>103</v>
      </c>
      <c r="AM255" t="s">
        <v>101</v>
      </c>
      <c r="AN255" t="s">
        <v>96</v>
      </c>
      <c r="AO255" t="s">
        <v>108</v>
      </c>
      <c r="AP255" t="s">
        <v>97</v>
      </c>
      <c r="AQ255" t="s">
        <v>95</v>
      </c>
      <c r="AR255" t="s">
        <v>95</v>
      </c>
      <c r="AS255" t="s">
        <v>96</v>
      </c>
      <c r="AT255" t="s">
        <v>101</v>
      </c>
      <c r="AU255" t="s">
        <v>108</v>
      </c>
      <c r="AV255" t="s">
        <v>108</v>
      </c>
      <c r="AW255" t="s">
        <v>103</v>
      </c>
      <c r="AX255" t="s">
        <v>95</v>
      </c>
      <c r="AY255" t="s">
        <v>102</v>
      </c>
      <c r="AZ255" t="s">
        <v>103</v>
      </c>
      <c r="BA255" t="s">
        <v>96</v>
      </c>
      <c r="BB255" t="s">
        <v>97</v>
      </c>
      <c r="BC255" t="s">
        <v>123</v>
      </c>
      <c r="BD255" t="s">
        <v>95</v>
      </c>
      <c r="BE255" t="s">
        <v>95</v>
      </c>
      <c r="BF255" t="s">
        <v>96</v>
      </c>
      <c r="BG255" t="s">
        <v>111</v>
      </c>
      <c r="BH255" t="s">
        <v>95</v>
      </c>
    </row>
    <row r="256" spans="1:60" x14ac:dyDescent="0.3">
      <c r="A256" t="s">
        <v>203</v>
      </c>
      <c r="B256" s="206"/>
      <c r="C256" t="s">
        <v>238</v>
      </c>
      <c r="E256" t="s">
        <v>208</v>
      </c>
      <c r="F256" t="s">
        <v>208</v>
      </c>
      <c r="G256" t="s">
        <v>208</v>
      </c>
      <c r="H256" t="s">
        <v>95</v>
      </c>
      <c r="I256" t="s">
        <v>96</v>
      </c>
      <c r="J256" t="s">
        <v>101</v>
      </c>
      <c r="K256" t="s">
        <v>97</v>
      </c>
      <c r="L256" t="s">
        <v>111</v>
      </c>
      <c r="M256" t="s">
        <v>103</v>
      </c>
      <c r="N256" t="s">
        <v>101</v>
      </c>
      <c r="O256" t="s">
        <v>96</v>
      </c>
      <c r="P256" t="s">
        <v>96</v>
      </c>
      <c r="Q256" t="s">
        <v>101</v>
      </c>
      <c r="R256" t="s">
        <v>97</v>
      </c>
      <c r="S256" t="s">
        <v>209</v>
      </c>
      <c r="T256" t="s">
        <v>97</v>
      </c>
      <c r="U256" t="s">
        <v>107</v>
      </c>
      <c r="V256" t="s">
        <v>96</v>
      </c>
      <c r="W256" t="s">
        <v>101</v>
      </c>
      <c r="X256" t="s">
        <v>103</v>
      </c>
      <c r="Y256" t="s">
        <v>101</v>
      </c>
      <c r="Z256" t="s">
        <v>97</v>
      </c>
      <c r="AA256" t="s">
        <v>95</v>
      </c>
      <c r="AB256" t="s">
        <v>111</v>
      </c>
      <c r="AC256" t="s">
        <v>101</v>
      </c>
      <c r="AD256" t="s">
        <v>97</v>
      </c>
      <c r="AE256" t="s">
        <v>97</v>
      </c>
      <c r="AF256" t="s">
        <v>95</v>
      </c>
      <c r="AG256" t="s">
        <v>101</v>
      </c>
      <c r="AH256" t="s">
        <v>95</v>
      </c>
      <c r="AI256" t="s">
        <v>95</v>
      </c>
      <c r="AJ256" t="s">
        <v>111</v>
      </c>
      <c r="AK256" t="s">
        <v>108</v>
      </c>
      <c r="AL256" t="s">
        <v>103</v>
      </c>
      <c r="AM256" t="s">
        <v>101</v>
      </c>
      <c r="AN256" t="s">
        <v>96</v>
      </c>
      <c r="AO256" t="s">
        <v>108</v>
      </c>
      <c r="AP256" t="s">
        <v>97</v>
      </c>
      <c r="AQ256" t="s">
        <v>95</v>
      </c>
      <c r="AR256" t="s">
        <v>95</v>
      </c>
      <c r="AS256" t="s">
        <v>96</v>
      </c>
      <c r="AT256" t="s">
        <v>101</v>
      </c>
      <c r="AU256" t="s">
        <v>99</v>
      </c>
      <c r="AV256" t="s">
        <v>108</v>
      </c>
      <c r="AW256" t="s">
        <v>96</v>
      </c>
      <c r="AX256" t="s">
        <v>108</v>
      </c>
      <c r="AY256" t="s">
        <v>103</v>
      </c>
      <c r="AZ256" t="s">
        <v>96</v>
      </c>
      <c r="BA256" t="s">
        <v>96</v>
      </c>
      <c r="BB256" t="s">
        <v>97</v>
      </c>
      <c r="BC256" t="s">
        <v>123</v>
      </c>
      <c r="BD256" t="s">
        <v>101</v>
      </c>
      <c r="BE256" t="s">
        <v>95</v>
      </c>
      <c r="BF256" t="s">
        <v>96</v>
      </c>
      <c r="BG256" t="s">
        <v>101</v>
      </c>
      <c r="BH256" t="s">
        <v>101</v>
      </c>
    </row>
    <row r="257" spans="1:60" x14ac:dyDescent="0.3">
      <c r="A257" t="s">
        <v>203</v>
      </c>
      <c r="B257" s="206"/>
      <c r="C257" t="s">
        <v>213</v>
      </c>
      <c r="E257" t="s">
        <v>208</v>
      </c>
      <c r="F257" t="s">
        <v>208</v>
      </c>
      <c r="G257" t="s">
        <v>126</v>
      </c>
      <c r="H257" t="s">
        <v>208</v>
      </c>
      <c r="I257" t="s">
        <v>105</v>
      </c>
      <c r="J257" t="s">
        <v>105</v>
      </c>
      <c r="K257" t="s">
        <v>105</v>
      </c>
      <c r="L257" t="s">
        <v>105</v>
      </c>
      <c r="M257" t="s">
        <v>116</v>
      </c>
      <c r="N257" t="s">
        <v>105</v>
      </c>
      <c r="O257" t="s">
        <v>105</v>
      </c>
      <c r="P257" t="s">
        <v>116</v>
      </c>
      <c r="Q257" t="s">
        <v>105</v>
      </c>
      <c r="R257" t="s">
        <v>116</v>
      </c>
      <c r="S257" t="s">
        <v>105</v>
      </c>
      <c r="T257" t="s">
        <v>103</v>
      </c>
      <c r="U257" t="s">
        <v>101</v>
      </c>
      <c r="V257" t="s">
        <v>96</v>
      </c>
      <c r="W257" t="s">
        <v>101</v>
      </c>
      <c r="X257" t="s">
        <v>103</v>
      </c>
      <c r="Y257" t="s">
        <v>101</v>
      </c>
      <c r="Z257" t="s">
        <v>97</v>
      </c>
      <c r="AA257" t="s">
        <v>95</v>
      </c>
      <c r="AB257" t="s">
        <v>100</v>
      </c>
      <c r="AC257" t="s">
        <v>101</v>
      </c>
      <c r="AD257" t="s">
        <v>97</v>
      </c>
      <c r="AE257" t="s">
        <v>97</v>
      </c>
      <c r="AF257" t="s">
        <v>95</v>
      </c>
      <c r="AG257" t="s">
        <v>101</v>
      </c>
      <c r="AH257" t="s">
        <v>95</v>
      </c>
      <c r="AI257" t="s">
        <v>95</v>
      </c>
      <c r="AJ257" t="s">
        <v>111</v>
      </c>
      <c r="AK257" t="s">
        <v>108</v>
      </c>
      <c r="AL257" t="s">
        <v>103</v>
      </c>
      <c r="AM257" t="s">
        <v>101</v>
      </c>
      <c r="AN257" t="s">
        <v>96</v>
      </c>
      <c r="AO257" t="s">
        <v>108</v>
      </c>
      <c r="AP257" t="s">
        <v>97</v>
      </c>
      <c r="AQ257" t="s">
        <v>95</v>
      </c>
      <c r="AR257" t="s">
        <v>95</v>
      </c>
      <c r="AS257" t="s">
        <v>96</v>
      </c>
      <c r="AT257" t="s">
        <v>101</v>
      </c>
      <c r="AU257" t="s">
        <v>108</v>
      </c>
      <c r="AV257" t="s">
        <v>101</v>
      </c>
      <c r="AW257" t="s">
        <v>97</v>
      </c>
      <c r="AX257" t="s">
        <v>108</v>
      </c>
      <c r="AY257" t="s">
        <v>102</v>
      </c>
      <c r="AZ257" t="s">
        <v>97</v>
      </c>
      <c r="BA257" t="s">
        <v>96</v>
      </c>
      <c r="BB257" t="s">
        <v>97</v>
      </c>
      <c r="BC257" t="s">
        <v>95</v>
      </c>
      <c r="BD257" t="s">
        <v>109</v>
      </c>
      <c r="BE257" t="s">
        <v>95</v>
      </c>
      <c r="BF257" t="s">
        <v>96</v>
      </c>
      <c r="BG257" t="s">
        <v>101</v>
      </c>
      <c r="BH257" t="s">
        <v>95</v>
      </c>
    </row>
    <row r="258" spans="1:60" x14ac:dyDescent="0.3">
      <c r="A258" t="s">
        <v>203</v>
      </c>
      <c r="B258" s="206"/>
      <c r="C258" t="s">
        <v>227</v>
      </c>
      <c r="E258" t="s">
        <v>208</v>
      </c>
      <c r="F258" t="s">
        <v>208</v>
      </c>
      <c r="G258" t="s">
        <v>208</v>
      </c>
      <c r="H258" t="s">
        <v>95</v>
      </c>
      <c r="I258" t="s">
        <v>96</v>
      </c>
      <c r="J258" t="s">
        <v>101</v>
      </c>
      <c r="K258" t="s">
        <v>97</v>
      </c>
      <c r="L258" t="s">
        <v>111</v>
      </c>
      <c r="M258" t="s">
        <v>96</v>
      </c>
      <c r="N258" t="s">
        <v>101</v>
      </c>
      <c r="O258" t="s">
        <v>96</v>
      </c>
      <c r="P258" t="s">
        <v>96</v>
      </c>
      <c r="Q258" t="s">
        <v>101</v>
      </c>
      <c r="R258" t="s">
        <v>97</v>
      </c>
      <c r="S258" t="s">
        <v>247</v>
      </c>
      <c r="T258" t="s">
        <v>97</v>
      </c>
      <c r="U258" t="s">
        <v>107</v>
      </c>
      <c r="V258" t="s">
        <v>96</v>
      </c>
      <c r="W258" t="s">
        <v>101</v>
      </c>
      <c r="X258" t="s">
        <v>103</v>
      </c>
      <c r="Y258" t="s">
        <v>101</v>
      </c>
      <c r="Z258" t="s">
        <v>97</v>
      </c>
      <c r="AA258" t="s">
        <v>95</v>
      </c>
      <c r="AB258" t="s">
        <v>111</v>
      </c>
      <c r="AC258" t="s">
        <v>101</v>
      </c>
      <c r="AD258" t="s">
        <v>97</v>
      </c>
      <c r="AE258" t="s">
        <v>97</v>
      </c>
      <c r="AF258" t="s">
        <v>95</v>
      </c>
      <c r="AG258" t="s">
        <v>101</v>
      </c>
      <c r="AH258" t="s">
        <v>95</v>
      </c>
      <c r="AI258" t="s">
        <v>95</v>
      </c>
      <c r="AJ258" t="s">
        <v>111</v>
      </c>
      <c r="AK258" t="s">
        <v>108</v>
      </c>
      <c r="AL258" t="s">
        <v>103</v>
      </c>
      <c r="AM258" t="s">
        <v>101</v>
      </c>
      <c r="AN258" t="s">
        <v>96</v>
      </c>
      <c r="AO258" t="s">
        <v>108</v>
      </c>
      <c r="AP258" t="s">
        <v>97</v>
      </c>
      <c r="AQ258" t="s">
        <v>95</v>
      </c>
      <c r="AR258" t="s">
        <v>95</v>
      </c>
      <c r="AS258" t="s">
        <v>96</v>
      </c>
      <c r="AT258" t="s">
        <v>101</v>
      </c>
      <c r="AU258" t="s">
        <v>108</v>
      </c>
      <c r="AV258" t="s">
        <v>108</v>
      </c>
      <c r="AW258" t="s">
        <v>103</v>
      </c>
      <c r="AX258" t="s">
        <v>95</v>
      </c>
      <c r="AY258" t="s">
        <v>102</v>
      </c>
      <c r="AZ258" t="s">
        <v>97</v>
      </c>
      <c r="BA258" t="s">
        <v>96</v>
      </c>
      <c r="BB258" t="s">
        <v>97</v>
      </c>
      <c r="BC258" t="s">
        <v>123</v>
      </c>
      <c r="BD258" t="s">
        <v>101</v>
      </c>
      <c r="BE258" t="s">
        <v>95</v>
      </c>
      <c r="BF258" t="s">
        <v>96</v>
      </c>
      <c r="BG258" t="s">
        <v>101</v>
      </c>
      <c r="BH258" t="s">
        <v>126</v>
      </c>
    </row>
    <row r="259" spans="1:60" x14ac:dyDescent="0.3">
      <c r="A259" t="s">
        <v>203</v>
      </c>
      <c r="B259" s="206"/>
      <c r="C259" t="s">
        <v>205</v>
      </c>
      <c r="E259" t="s">
        <v>116</v>
      </c>
      <c r="F259" t="s">
        <v>105</v>
      </c>
      <c r="G259" t="s">
        <v>114</v>
      </c>
      <c r="H259" t="s">
        <v>103</v>
      </c>
      <c r="I259" t="s">
        <v>96</v>
      </c>
      <c r="J259" t="s">
        <v>108</v>
      </c>
      <c r="K259" t="s">
        <v>103</v>
      </c>
      <c r="L259" t="s">
        <v>101</v>
      </c>
      <c r="M259" t="s">
        <v>96</v>
      </c>
      <c r="N259" t="s">
        <v>101</v>
      </c>
      <c r="O259" t="s">
        <v>101</v>
      </c>
      <c r="P259" t="s">
        <v>96</v>
      </c>
      <c r="Q259" t="s">
        <v>101</v>
      </c>
      <c r="R259" t="s">
        <v>96</v>
      </c>
      <c r="S259" t="s">
        <v>101</v>
      </c>
      <c r="T259" t="s">
        <v>96</v>
      </c>
      <c r="U259" t="s">
        <v>101</v>
      </c>
      <c r="V259" t="s">
        <v>97</v>
      </c>
      <c r="W259" t="s">
        <v>101</v>
      </c>
      <c r="X259" t="s">
        <v>96</v>
      </c>
      <c r="Y259" t="s">
        <v>101</v>
      </c>
      <c r="Z259" t="s">
        <v>97</v>
      </c>
      <c r="AA259" t="s">
        <v>95</v>
      </c>
      <c r="AB259" t="s">
        <v>100</v>
      </c>
      <c r="AC259" t="s">
        <v>101</v>
      </c>
      <c r="AD259" t="s">
        <v>97</v>
      </c>
      <c r="AE259" t="s">
        <v>97</v>
      </c>
      <c r="AF259" t="s">
        <v>95</v>
      </c>
      <c r="AG259" t="s">
        <v>101</v>
      </c>
      <c r="AH259" t="s">
        <v>95</v>
      </c>
      <c r="AI259" t="s">
        <v>95</v>
      </c>
      <c r="AJ259" t="s">
        <v>111</v>
      </c>
      <c r="AK259" t="s">
        <v>108</v>
      </c>
      <c r="AL259" t="s">
        <v>103</v>
      </c>
      <c r="AM259" t="s">
        <v>101</v>
      </c>
      <c r="AN259" t="s">
        <v>96</v>
      </c>
      <c r="AO259" t="s">
        <v>108</v>
      </c>
      <c r="AP259" t="s">
        <v>97</v>
      </c>
      <c r="AQ259" t="s">
        <v>95</v>
      </c>
      <c r="AR259" t="s">
        <v>95</v>
      </c>
      <c r="AS259" t="s">
        <v>96</v>
      </c>
      <c r="AT259" t="s">
        <v>101</v>
      </c>
      <c r="AU259" t="s">
        <v>99</v>
      </c>
      <c r="AV259" t="s">
        <v>95</v>
      </c>
      <c r="AW259" t="s">
        <v>103</v>
      </c>
      <c r="AX259" t="s">
        <v>95</v>
      </c>
      <c r="AY259" t="s">
        <v>104</v>
      </c>
      <c r="AZ259" t="s">
        <v>104</v>
      </c>
      <c r="BA259" t="s">
        <v>96</v>
      </c>
      <c r="BB259" t="s">
        <v>97</v>
      </c>
      <c r="BC259" t="s">
        <v>123</v>
      </c>
      <c r="BD259" t="s">
        <v>111</v>
      </c>
      <c r="BE259" t="s">
        <v>95</v>
      </c>
      <c r="BF259" t="s">
        <v>96</v>
      </c>
      <c r="BG259" t="s">
        <v>101</v>
      </c>
      <c r="BH259" t="s">
        <v>95</v>
      </c>
    </row>
    <row r="260" spans="1:60" x14ac:dyDescent="0.3">
      <c r="A260" t="s">
        <v>203</v>
      </c>
      <c r="B260" s="206"/>
      <c r="C260" t="s">
        <v>217</v>
      </c>
      <c r="E260" t="s">
        <v>116</v>
      </c>
      <c r="F260" t="s">
        <v>105</v>
      </c>
      <c r="G260" t="s">
        <v>114</v>
      </c>
      <c r="H260" t="s">
        <v>103</v>
      </c>
      <c r="I260" t="s">
        <v>96</v>
      </c>
      <c r="J260" t="s">
        <v>108</v>
      </c>
      <c r="K260" t="s">
        <v>103</v>
      </c>
      <c r="L260" t="s">
        <v>101</v>
      </c>
      <c r="M260" t="s">
        <v>96</v>
      </c>
      <c r="N260" t="s">
        <v>101</v>
      </c>
      <c r="O260" t="s">
        <v>101</v>
      </c>
      <c r="P260" t="s">
        <v>96</v>
      </c>
      <c r="Q260" t="s">
        <v>101</v>
      </c>
      <c r="R260" t="s">
        <v>96</v>
      </c>
      <c r="S260" t="s">
        <v>101</v>
      </c>
      <c r="T260" t="s">
        <v>96</v>
      </c>
      <c r="U260" t="s">
        <v>101</v>
      </c>
      <c r="V260" t="s">
        <v>97</v>
      </c>
      <c r="W260" t="s">
        <v>101</v>
      </c>
      <c r="X260" t="s">
        <v>96</v>
      </c>
      <c r="Y260" t="s">
        <v>101</v>
      </c>
      <c r="Z260" t="s">
        <v>97</v>
      </c>
      <c r="AA260" t="s">
        <v>95</v>
      </c>
      <c r="AB260" t="s">
        <v>100</v>
      </c>
      <c r="AC260" t="s">
        <v>101</v>
      </c>
      <c r="AD260" t="s">
        <v>97</v>
      </c>
      <c r="AE260" t="s">
        <v>97</v>
      </c>
      <c r="AF260" t="s">
        <v>95</v>
      </c>
      <c r="AG260" t="s">
        <v>101</v>
      </c>
      <c r="AH260" t="s">
        <v>95</v>
      </c>
      <c r="AI260" t="s">
        <v>95</v>
      </c>
      <c r="AJ260" t="s">
        <v>111</v>
      </c>
      <c r="AK260" t="s">
        <v>108</v>
      </c>
      <c r="AL260" t="s">
        <v>103</v>
      </c>
      <c r="AM260" t="s">
        <v>101</v>
      </c>
      <c r="AN260" t="s">
        <v>96</v>
      </c>
      <c r="AO260" t="s">
        <v>108</v>
      </c>
      <c r="AP260" t="s">
        <v>97</v>
      </c>
      <c r="AQ260" t="s">
        <v>95</v>
      </c>
      <c r="AR260" t="s">
        <v>95</v>
      </c>
      <c r="AS260" t="s">
        <v>96</v>
      </c>
      <c r="AT260" t="s">
        <v>101</v>
      </c>
      <c r="AU260" t="s">
        <v>99</v>
      </c>
      <c r="AV260" t="s">
        <v>95</v>
      </c>
      <c r="AW260" t="s">
        <v>103</v>
      </c>
      <c r="AX260" t="s">
        <v>95</v>
      </c>
      <c r="AY260" t="s">
        <v>104</v>
      </c>
      <c r="AZ260" t="s">
        <v>104</v>
      </c>
      <c r="BA260" t="s">
        <v>96</v>
      </c>
      <c r="BB260" t="s">
        <v>97</v>
      </c>
      <c r="BC260" t="s">
        <v>123</v>
      </c>
      <c r="BD260" t="s">
        <v>111</v>
      </c>
      <c r="BE260" t="s">
        <v>95</v>
      </c>
      <c r="BF260" t="s">
        <v>96</v>
      </c>
      <c r="BG260" t="s">
        <v>101</v>
      </c>
      <c r="BH260" t="s">
        <v>95</v>
      </c>
    </row>
    <row r="261" spans="1:60" x14ac:dyDescent="0.3">
      <c r="A261" t="s">
        <v>203</v>
      </c>
      <c r="B261" s="206"/>
      <c r="C261" t="s">
        <v>223</v>
      </c>
      <c r="E261" t="s">
        <v>116</v>
      </c>
      <c r="F261" t="s">
        <v>105</v>
      </c>
      <c r="G261" t="s">
        <v>114</v>
      </c>
      <c r="H261" t="s">
        <v>105</v>
      </c>
      <c r="I261" t="s">
        <v>114</v>
      </c>
      <c r="J261" t="s">
        <v>105</v>
      </c>
      <c r="K261" t="s">
        <v>116</v>
      </c>
      <c r="L261" t="s">
        <v>105</v>
      </c>
      <c r="M261" t="s">
        <v>96</v>
      </c>
      <c r="N261" t="s">
        <v>101</v>
      </c>
      <c r="O261" t="s">
        <v>101</v>
      </c>
      <c r="P261" t="s">
        <v>96</v>
      </c>
      <c r="Q261" t="s">
        <v>101</v>
      </c>
      <c r="R261" t="s">
        <v>96</v>
      </c>
      <c r="S261" t="s">
        <v>101</v>
      </c>
      <c r="T261" t="s">
        <v>96</v>
      </c>
      <c r="U261" t="s">
        <v>101</v>
      </c>
      <c r="V261" t="s">
        <v>97</v>
      </c>
      <c r="W261" t="s">
        <v>101</v>
      </c>
      <c r="X261" t="s">
        <v>96</v>
      </c>
      <c r="Y261" t="s">
        <v>101</v>
      </c>
      <c r="Z261" t="s">
        <v>97</v>
      </c>
      <c r="AA261" t="s">
        <v>95</v>
      </c>
      <c r="AB261" t="s">
        <v>100</v>
      </c>
      <c r="AC261" t="s">
        <v>101</v>
      </c>
      <c r="AD261" t="s">
        <v>97</v>
      </c>
      <c r="AE261" t="s">
        <v>97</v>
      </c>
      <c r="AF261" t="s">
        <v>95</v>
      </c>
      <c r="AG261" t="s">
        <v>101</v>
      </c>
      <c r="AH261" t="s">
        <v>95</v>
      </c>
      <c r="AI261" t="s">
        <v>95</v>
      </c>
      <c r="AJ261" t="s">
        <v>111</v>
      </c>
      <c r="AK261" t="s">
        <v>108</v>
      </c>
      <c r="AL261" t="s">
        <v>103</v>
      </c>
      <c r="AM261" t="s">
        <v>101</v>
      </c>
      <c r="AN261" t="s">
        <v>96</v>
      </c>
      <c r="AO261" t="s">
        <v>108</v>
      </c>
      <c r="AP261" t="s">
        <v>97</v>
      </c>
      <c r="AQ261" t="s">
        <v>95</v>
      </c>
      <c r="AR261" t="s">
        <v>95</v>
      </c>
      <c r="AS261" t="s">
        <v>96</v>
      </c>
      <c r="AT261" t="s">
        <v>101</v>
      </c>
      <c r="AU261" t="s">
        <v>99</v>
      </c>
      <c r="AV261" t="s">
        <v>108</v>
      </c>
      <c r="AW261" t="s">
        <v>103</v>
      </c>
      <c r="AX261" t="s">
        <v>95</v>
      </c>
      <c r="AY261" t="s">
        <v>104</v>
      </c>
      <c r="AZ261" t="s">
        <v>97</v>
      </c>
      <c r="BA261" t="s">
        <v>96</v>
      </c>
      <c r="BB261" t="s">
        <v>97</v>
      </c>
      <c r="BC261" t="s">
        <v>123</v>
      </c>
      <c r="BD261" t="s">
        <v>111</v>
      </c>
      <c r="BE261" t="s">
        <v>95</v>
      </c>
      <c r="BF261" t="s">
        <v>96</v>
      </c>
      <c r="BG261" t="s">
        <v>101</v>
      </c>
      <c r="BH261" t="s">
        <v>95</v>
      </c>
    </row>
    <row r="262" spans="1:60" x14ac:dyDescent="0.3">
      <c r="A262" t="s">
        <v>203</v>
      </c>
      <c r="B262" s="206"/>
      <c r="C262" t="s">
        <v>234</v>
      </c>
      <c r="E262" t="s">
        <v>114</v>
      </c>
      <c r="F262" t="s">
        <v>105</v>
      </c>
      <c r="G262" t="s">
        <v>116</v>
      </c>
      <c r="H262" t="s">
        <v>114</v>
      </c>
      <c r="I262" t="s">
        <v>114</v>
      </c>
      <c r="J262" t="s">
        <v>208</v>
      </c>
      <c r="K262" t="s">
        <v>208</v>
      </c>
      <c r="L262" t="s">
        <v>208</v>
      </c>
      <c r="M262" t="s">
        <v>208</v>
      </c>
      <c r="N262" t="s">
        <v>126</v>
      </c>
      <c r="O262" t="s">
        <v>208</v>
      </c>
      <c r="P262" t="s">
        <v>208</v>
      </c>
      <c r="Q262" t="s">
        <v>105</v>
      </c>
      <c r="R262" t="s">
        <v>116</v>
      </c>
      <c r="S262" t="s">
        <v>105</v>
      </c>
      <c r="T262" t="s">
        <v>116</v>
      </c>
      <c r="U262" t="s">
        <v>126</v>
      </c>
      <c r="V262" t="s">
        <v>96</v>
      </c>
      <c r="W262" t="s">
        <v>101</v>
      </c>
      <c r="X262" t="s">
        <v>103</v>
      </c>
      <c r="Y262" t="s">
        <v>101</v>
      </c>
      <c r="Z262" t="s">
        <v>97</v>
      </c>
      <c r="AA262" t="s">
        <v>95</v>
      </c>
      <c r="AB262" t="s">
        <v>100</v>
      </c>
      <c r="AC262" t="s">
        <v>101</v>
      </c>
      <c r="AD262" t="s">
        <v>97</v>
      </c>
      <c r="AE262" t="s">
        <v>97</v>
      </c>
      <c r="AF262" t="s">
        <v>95</v>
      </c>
      <c r="AG262" t="s">
        <v>101</v>
      </c>
      <c r="AH262" t="s">
        <v>95</v>
      </c>
      <c r="AI262" t="s">
        <v>95</v>
      </c>
      <c r="AJ262" t="s">
        <v>111</v>
      </c>
      <c r="AK262" t="s">
        <v>108</v>
      </c>
      <c r="AL262" t="s">
        <v>103</v>
      </c>
      <c r="AM262" t="s">
        <v>101</v>
      </c>
      <c r="AN262" t="s">
        <v>96</v>
      </c>
      <c r="AO262" t="s">
        <v>108</v>
      </c>
      <c r="AP262" t="s">
        <v>97</v>
      </c>
      <c r="AQ262" t="s">
        <v>95</v>
      </c>
      <c r="AR262" t="s">
        <v>95</v>
      </c>
      <c r="AS262" t="s">
        <v>96</v>
      </c>
      <c r="AT262" t="s">
        <v>101</v>
      </c>
      <c r="AU262" t="s">
        <v>108</v>
      </c>
      <c r="AV262" t="s">
        <v>95</v>
      </c>
      <c r="AW262" t="s">
        <v>103</v>
      </c>
      <c r="AX262" t="s">
        <v>95</v>
      </c>
      <c r="AY262" t="s">
        <v>102</v>
      </c>
      <c r="AZ262" t="s">
        <v>97</v>
      </c>
      <c r="BA262" t="s">
        <v>96</v>
      </c>
      <c r="BB262" t="s">
        <v>97</v>
      </c>
      <c r="BC262" t="s">
        <v>123</v>
      </c>
      <c r="BD262" t="s">
        <v>108</v>
      </c>
      <c r="BE262" t="s">
        <v>95</v>
      </c>
      <c r="BF262" t="s">
        <v>96</v>
      </c>
      <c r="BG262" t="s">
        <v>114</v>
      </c>
      <c r="BH262" t="s">
        <v>126</v>
      </c>
    </row>
    <row r="263" spans="1:60" x14ac:dyDescent="0.3">
      <c r="A263" t="s">
        <v>203</v>
      </c>
      <c r="B263" s="206"/>
      <c r="C263" t="s">
        <v>237</v>
      </c>
      <c r="E263" t="s">
        <v>96</v>
      </c>
      <c r="F263" t="s">
        <v>104</v>
      </c>
      <c r="G263" t="s">
        <v>96</v>
      </c>
      <c r="H263" t="s">
        <v>123</v>
      </c>
      <c r="I263" t="s">
        <v>209</v>
      </c>
      <c r="J263" t="s">
        <v>104</v>
      </c>
      <c r="K263" t="s">
        <v>96</v>
      </c>
      <c r="L263" t="s">
        <v>111</v>
      </c>
      <c r="M263" t="s">
        <v>97</v>
      </c>
      <c r="N263" t="s">
        <v>101</v>
      </c>
      <c r="O263" t="s">
        <v>123</v>
      </c>
      <c r="P263" t="s">
        <v>98</v>
      </c>
      <c r="Q263" t="s">
        <v>104</v>
      </c>
      <c r="R263" t="s">
        <v>102</v>
      </c>
      <c r="S263" t="s">
        <v>100</v>
      </c>
      <c r="T263" t="s">
        <v>103</v>
      </c>
      <c r="U263" t="s">
        <v>101</v>
      </c>
      <c r="V263" t="s">
        <v>96</v>
      </c>
      <c r="W263" t="s">
        <v>101</v>
      </c>
      <c r="X263" t="s">
        <v>96</v>
      </c>
      <c r="Y263" t="s">
        <v>101</v>
      </c>
      <c r="Z263" t="s">
        <v>97</v>
      </c>
      <c r="AA263" t="s">
        <v>95</v>
      </c>
      <c r="AB263" t="s">
        <v>111</v>
      </c>
      <c r="AC263" t="s">
        <v>101</v>
      </c>
      <c r="AD263" t="s">
        <v>97</v>
      </c>
      <c r="AE263" t="s">
        <v>97</v>
      </c>
      <c r="AF263" t="s">
        <v>95</v>
      </c>
      <c r="AG263" t="s">
        <v>101</v>
      </c>
      <c r="AH263" t="s">
        <v>95</v>
      </c>
      <c r="AI263" t="s">
        <v>95</v>
      </c>
      <c r="AJ263" t="s">
        <v>111</v>
      </c>
      <c r="AK263" t="s">
        <v>108</v>
      </c>
      <c r="AL263" t="s">
        <v>103</v>
      </c>
      <c r="AM263" t="s">
        <v>101</v>
      </c>
      <c r="AN263" t="s">
        <v>96</v>
      </c>
      <c r="AO263" t="s">
        <v>108</v>
      </c>
      <c r="AP263" t="s">
        <v>97</v>
      </c>
      <c r="AQ263" t="s">
        <v>95</v>
      </c>
      <c r="AR263" t="s">
        <v>95</v>
      </c>
      <c r="AS263" t="s">
        <v>96</v>
      </c>
      <c r="AT263" t="s">
        <v>101</v>
      </c>
      <c r="AU263" t="s">
        <v>95</v>
      </c>
      <c r="AV263" t="s">
        <v>108</v>
      </c>
      <c r="AW263" t="s">
        <v>103</v>
      </c>
      <c r="AX263" t="s">
        <v>95</v>
      </c>
      <c r="AY263" t="s">
        <v>102</v>
      </c>
      <c r="AZ263" t="s">
        <v>97</v>
      </c>
      <c r="BA263" t="s">
        <v>96</v>
      </c>
      <c r="BB263" t="s">
        <v>104</v>
      </c>
      <c r="BC263" t="s">
        <v>123</v>
      </c>
      <c r="BD263" t="s">
        <v>95</v>
      </c>
      <c r="BE263" t="s">
        <v>95</v>
      </c>
      <c r="BF263" t="s">
        <v>96</v>
      </c>
      <c r="BG263" t="s">
        <v>111</v>
      </c>
      <c r="BH263" t="s">
        <v>95</v>
      </c>
    </row>
    <row r="264" spans="1:60" x14ac:dyDescent="0.3">
      <c r="A264" t="s">
        <v>203</v>
      </c>
      <c r="B264" s="206"/>
      <c r="C264" t="s">
        <v>243</v>
      </c>
      <c r="E264" t="s">
        <v>96</v>
      </c>
      <c r="F264" t="s">
        <v>108</v>
      </c>
      <c r="G264" t="s">
        <v>96</v>
      </c>
      <c r="H264" t="s">
        <v>95</v>
      </c>
      <c r="I264" t="s">
        <v>96</v>
      </c>
      <c r="J264" t="s">
        <v>228</v>
      </c>
      <c r="K264" t="s">
        <v>214</v>
      </c>
      <c r="L264" t="s">
        <v>102</v>
      </c>
      <c r="M264" t="s">
        <v>114</v>
      </c>
      <c r="N264" t="s">
        <v>97</v>
      </c>
      <c r="O264" t="s">
        <v>207</v>
      </c>
      <c r="P264" t="s">
        <v>207</v>
      </c>
      <c r="Q264" t="s">
        <v>101</v>
      </c>
      <c r="R264" t="s">
        <v>98</v>
      </c>
      <c r="S264" t="s">
        <v>105</v>
      </c>
      <c r="T264" t="s">
        <v>114</v>
      </c>
      <c r="U264" t="s">
        <v>101</v>
      </c>
      <c r="V264" t="s">
        <v>96</v>
      </c>
      <c r="W264" t="s">
        <v>101</v>
      </c>
      <c r="X264" t="s">
        <v>103</v>
      </c>
      <c r="Y264" t="s">
        <v>101</v>
      </c>
      <c r="Z264" t="s">
        <v>97</v>
      </c>
      <c r="AA264" t="s">
        <v>95</v>
      </c>
      <c r="AB264" t="s">
        <v>100</v>
      </c>
      <c r="AC264" t="s">
        <v>101</v>
      </c>
      <c r="AD264" t="s">
        <v>97</v>
      </c>
      <c r="AE264" t="s">
        <v>97</v>
      </c>
      <c r="AF264" t="s">
        <v>95</v>
      </c>
      <c r="AG264" t="s">
        <v>101</v>
      </c>
      <c r="AH264" t="s">
        <v>95</v>
      </c>
      <c r="AI264" t="s">
        <v>95</v>
      </c>
      <c r="AJ264" t="s">
        <v>111</v>
      </c>
      <c r="AK264" t="s">
        <v>108</v>
      </c>
      <c r="AL264" t="s">
        <v>103</v>
      </c>
      <c r="AM264" t="s">
        <v>101</v>
      </c>
      <c r="AN264" t="s">
        <v>96</v>
      </c>
      <c r="AO264" t="s">
        <v>108</v>
      </c>
      <c r="AP264" t="s">
        <v>97</v>
      </c>
      <c r="AQ264" t="s">
        <v>95</v>
      </c>
      <c r="AR264" t="s">
        <v>95</v>
      </c>
      <c r="AS264" t="s">
        <v>96</v>
      </c>
      <c r="AT264" t="s">
        <v>101</v>
      </c>
      <c r="AU264" t="s">
        <v>108</v>
      </c>
      <c r="AV264" t="s">
        <v>108</v>
      </c>
      <c r="AW264" t="s">
        <v>103</v>
      </c>
      <c r="AX264" t="s">
        <v>95</v>
      </c>
      <c r="AY264" t="s">
        <v>102</v>
      </c>
      <c r="AZ264" t="s">
        <v>97</v>
      </c>
      <c r="BA264" t="s">
        <v>96</v>
      </c>
      <c r="BB264" t="s">
        <v>97</v>
      </c>
      <c r="BC264" t="s">
        <v>123</v>
      </c>
      <c r="BD264" t="s">
        <v>95</v>
      </c>
      <c r="BE264" t="s">
        <v>95</v>
      </c>
      <c r="BF264" t="s">
        <v>96</v>
      </c>
      <c r="BG264" t="s">
        <v>111</v>
      </c>
      <c r="BH264" t="s">
        <v>95</v>
      </c>
    </row>
    <row r="265" spans="1:60" x14ac:dyDescent="0.3">
      <c r="A265" t="s">
        <v>203</v>
      </c>
      <c r="B265" s="206"/>
      <c r="C265" t="s">
        <v>210</v>
      </c>
      <c r="E265" t="s">
        <v>208</v>
      </c>
      <c r="F265" t="s">
        <v>208</v>
      </c>
      <c r="G265" t="s">
        <v>96</v>
      </c>
      <c r="H265" t="s">
        <v>101</v>
      </c>
      <c r="I265" t="s">
        <v>100</v>
      </c>
      <c r="J265" t="s">
        <v>95</v>
      </c>
      <c r="K265" t="s">
        <v>96</v>
      </c>
      <c r="L265" t="s">
        <v>101</v>
      </c>
      <c r="M265" t="s">
        <v>102</v>
      </c>
      <c r="N265" t="s">
        <v>101</v>
      </c>
      <c r="O265" t="s">
        <v>214</v>
      </c>
      <c r="P265" t="s">
        <v>96</v>
      </c>
      <c r="Q265" t="s">
        <v>105</v>
      </c>
      <c r="R265" t="s">
        <v>208</v>
      </c>
      <c r="S265" t="s">
        <v>105</v>
      </c>
      <c r="T265" t="s">
        <v>114</v>
      </c>
      <c r="U265" t="s">
        <v>105</v>
      </c>
      <c r="V265" t="s">
        <v>96</v>
      </c>
      <c r="W265" t="s">
        <v>101</v>
      </c>
      <c r="X265" t="s">
        <v>103</v>
      </c>
      <c r="Y265" t="s">
        <v>101</v>
      </c>
      <c r="Z265" t="s">
        <v>97</v>
      </c>
      <c r="AA265" t="s">
        <v>95</v>
      </c>
      <c r="AB265" t="s">
        <v>100</v>
      </c>
      <c r="AC265" t="s">
        <v>101</v>
      </c>
      <c r="AD265" t="s">
        <v>97</v>
      </c>
      <c r="AE265" t="s">
        <v>97</v>
      </c>
      <c r="AF265" t="s">
        <v>95</v>
      </c>
      <c r="AG265" t="s">
        <v>101</v>
      </c>
      <c r="AH265" t="s">
        <v>95</v>
      </c>
      <c r="AI265" t="s">
        <v>95</v>
      </c>
      <c r="AJ265" t="s">
        <v>111</v>
      </c>
      <c r="AK265" t="s">
        <v>108</v>
      </c>
      <c r="AL265" t="s">
        <v>103</v>
      </c>
      <c r="AM265" t="s">
        <v>101</v>
      </c>
      <c r="AN265" t="s">
        <v>96</v>
      </c>
      <c r="AO265" t="s">
        <v>108</v>
      </c>
      <c r="AP265" t="s">
        <v>97</v>
      </c>
      <c r="AQ265" t="s">
        <v>95</v>
      </c>
      <c r="AR265" t="s">
        <v>95</v>
      </c>
      <c r="AS265" t="s">
        <v>96</v>
      </c>
      <c r="AT265" t="s">
        <v>101</v>
      </c>
      <c r="AU265" t="s">
        <v>108</v>
      </c>
      <c r="AV265" t="s">
        <v>108</v>
      </c>
      <c r="AW265" t="s">
        <v>103</v>
      </c>
      <c r="AX265" t="s">
        <v>95</v>
      </c>
      <c r="AY265" t="s">
        <v>102</v>
      </c>
      <c r="AZ265" t="s">
        <v>97</v>
      </c>
      <c r="BA265" t="s">
        <v>96</v>
      </c>
      <c r="BB265" t="s">
        <v>97</v>
      </c>
      <c r="BC265" t="s">
        <v>123</v>
      </c>
      <c r="BD265" t="s">
        <v>95</v>
      </c>
      <c r="BE265" t="s">
        <v>95</v>
      </c>
      <c r="BF265" t="s">
        <v>96</v>
      </c>
      <c r="BG265" t="s">
        <v>111</v>
      </c>
      <c r="BH265" t="s">
        <v>95</v>
      </c>
    </row>
    <row r="266" spans="1:60" x14ac:dyDescent="0.3">
      <c r="A266" t="s">
        <v>203</v>
      </c>
      <c r="B266" s="206"/>
      <c r="C266" t="s">
        <v>212</v>
      </c>
      <c r="E266" t="s">
        <v>103</v>
      </c>
      <c r="F266" t="s">
        <v>101</v>
      </c>
      <c r="G266" t="s">
        <v>96</v>
      </c>
      <c r="H266" t="s">
        <v>101</v>
      </c>
      <c r="I266" t="s">
        <v>96</v>
      </c>
      <c r="J266" t="s">
        <v>101</v>
      </c>
      <c r="K266" t="s">
        <v>97</v>
      </c>
      <c r="L266" t="s">
        <v>101</v>
      </c>
      <c r="M266" t="s">
        <v>96</v>
      </c>
      <c r="N266" t="s">
        <v>101</v>
      </c>
      <c r="O266" t="s">
        <v>104</v>
      </c>
      <c r="P266" t="s">
        <v>96</v>
      </c>
      <c r="Q266" t="s">
        <v>104</v>
      </c>
      <c r="R266" t="s">
        <v>102</v>
      </c>
      <c r="S266" t="s">
        <v>105</v>
      </c>
      <c r="T266" t="s">
        <v>114</v>
      </c>
      <c r="U266" t="s">
        <v>105</v>
      </c>
      <c r="V266" t="s">
        <v>103</v>
      </c>
      <c r="W266" t="s">
        <v>101</v>
      </c>
      <c r="X266" t="s">
        <v>96</v>
      </c>
      <c r="Y266" t="s">
        <v>101</v>
      </c>
      <c r="Z266" t="s">
        <v>97</v>
      </c>
      <c r="AA266" t="s">
        <v>95</v>
      </c>
      <c r="AB266" t="s">
        <v>100</v>
      </c>
      <c r="AC266" t="s">
        <v>101</v>
      </c>
      <c r="AD266" t="s">
        <v>97</v>
      </c>
      <c r="AE266" t="s">
        <v>97</v>
      </c>
      <c r="AF266" t="s">
        <v>95</v>
      </c>
      <c r="AG266" t="s">
        <v>101</v>
      </c>
      <c r="AH266" t="s">
        <v>95</v>
      </c>
      <c r="AI266" t="s">
        <v>95</v>
      </c>
      <c r="AJ266" t="s">
        <v>111</v>
      </c>
      <c r="AK266" t="s">
        <v>108</v>
      </c>
      <c r="AL266" t="s">
        <v>103</v>
      </c>
      <c r="AM266" t="s">
        <v>101</v>
      </c>
      <c r="AN266" t="s">
        <v>96</v>
      </c>
      <c r="AO266" t="s">
        <v>108</v>
      </c>
      <c r="AP266" t="s">
        <v>97</v>
      </c>
      <c r="AQ266" t="s">
        <v>95</v>
      </c>
      <c r="AR266" t="s">
        <v>95</v>
      </c>
      <c r="AS266" t="s">
        <v>96</v>
      </c>
      <c r="AT266" t="s">
        <v>101</v>
      </c>
      <c r="AU266" t="s">
        <v>99</v>
      </c>
      <c r="AV266" t="s">
        <v>108</v>
      </c>
      <c r="AW266" t="s">
        <v>103</v>
      </c>
      <c r="AX266" t="s">
        <v>95</v>
      </c>
      <c r="AY266" t="s">
        <v>104</v>
      </c>
      <c r="AZ266" t="s">
        <v>97</v>
      </c>
      <c r="BA266" t="s">
        <v>96</v>
      </c>
      <c r="BB266" t="s">
        <v>97</v>
      </c>
      <c r="BC266" t="s">
        <v>123</v>
      </c>
      <c r="BD266" t="s">
        <v>101</v>
      </c>
      <c r="BE266" t="s">
        <v>95</v>
      </c>
      <c r="BF266" t="s">
        <v>96</v>
      </c>
      <c r="BG266" t="s">
        <v>101</v>
      </c>
      <c r="BH266" t="s">
        <v>95</v>
      </c>
    </row>
    <row r="267" spans="1:60" x14ac:dyDescent="0.3">
      <c r="A267" t="s">
        <v>203</v>
      </c>
      <c r="B267" s="206"/>
      <c r="C267" t="s">
        <v>235</v>
      </c>
      <c r="E267" t="s">
        <v>208</v>
      </c>
      <c r="F267" t="s">
        <v>126</v>
      </c>
      <c r="G267" t="s">
        <v>114</v>
      </c>
      <c r="H267" t="s">
        <v>105</v>
      </c>
      <c r="I267" t="s">
        <v>114</v>
      </c>
      <c r="J267" t="s">
        <v>114</v>
      </c>
      <c r="K267" t="s">
        <v>116</v>
      </c>
      <c r="L267" t="s">
        <v>105</v>
      </c>
      <c r="M267" t="s">
        <v>116</v>
      </c>
      <c r="N267" t="s">
        <v>126</v>
      </c>
      <c r="O267" t="s">
        <v>105</v>
      </c>
      <c r="P267" t="s">
        <v>126</v>
      </c>
      <c r="Q267" t="s">
        <v>105</v>
      </c>
      <c r="R267" t="s">
        <v>114</v>
      </c>
      <c r="S267" t="s">
        <v>105</v>
      </c>
      <c r="T267" t="s">
        <v>114</v>
      </c>
      <c r="U267" t="s">
        <v>105</v>
      </c>
      <c r="V267" t="s">
        <v>103</v>
      </c>
      <c r="W267" t="s">
        <v>101</v>
      </c>
      <c r="X267" t="s">
        <v>96</v>
      </c>
      <c r="Y267" t="s">
        <v>101</v>
      </c>
      <c r="Z267" t="s">
        <v>97</v>
      </c>
      <c r="AA267" t="s">
        <v>95</v>
      </c>
      <c r="AB267" t="s">
        <v>100</v>
      </c>
      <c r="AC267" t="s">
        <v>101</v>
      </c>
      <c r="AD267" t="s">
        <v>97</v>
      </c>
      <c r="AE267" t="s">
        <v>97</v>
      </c>
      <c r="AF267" t="s">
        <v>95</v>
      </c>
      <c r="AG267" t="s">
        <v>101</v>
      </c>
      <c r="AH267" t="s">
        <v>95</v>
      </c>
      <c r="AI267" t="s">
        <v>95</v>
      </c>
      <c r="AJ267" t="s">
        <v>111</v>
      </c>
      <c r="AK267" t="s">
        <v>108</v>
      </c>
      <c r="AL267" t="s">
        <v>97</v>
      </c>
      <c r="AM267" t="s">
        <v>108</v>
      </c>
      <c r="AN267" t="s">
        <v>96</v>
      </c>
      <c r="AO267" t="s">
        <v>108</v>
      </c>
      <c r="AP267" t="s">
        <v>97</v>
      </c>
      <c r="AQ267" t="s">
        <v>95</v>
      </c>
      <c r="AR267" t="s">
        <v>95</v>
      </c>
      <c r="AS267" t="s">
        <v>96</v>
      </c>
      <c r="AT267" t="s">
        <v>101</v>
      </c>
      <c r="AU267" t="s">
        <v>108</v>
      </c>
      <c r="AV267" t="s">
        <v>108</v>
      </c>
      <c r="AW267" t="s">
        <v>103</v>
      </c>
      <c r="AX267" t="s">
        <v>95</v>
      </c>
      <c r="AY267" t="s">
        <v>107</v>
      </c>
      <c r="AZ267" t="s">
        <v>107</v>
      </c>
      <c r="BA267" t="s">
        <v>96</v>
      </c>
      <c r="BB267" t="s">
        <v>97</v>
      </c>
      <c r="BC267" t="s">
        <v>104</v>
      </c>
      <c r="BD267" t="s">
        <v>95</v>
      </c>
      <c r="BE267" t="s">
        <v>95</v>
      </c>
      <c r="BF267" t="s">
        <v>96</v>
      </c>
      <c r="BG267" t="s">
        <v>101</v>
      </c>
      <c r="BH267" t="s">
        <v>108</v>
      </c>
    </row>
    <row r="268" spans="1:60" x14ac:dyDescent="0.3">
      <c r="A268" t="s">
        <v>203</v>
      </c>
      <c r="B268" s="206"/>
      <c r="C268" t="s">
        <v>206</v>
      </c>
      <c r="E268" t="s">
        <v>208</v>
      </c>
      <c r="F268" t="s">
        <v>208</v>
      </c>
      <c r="G268" t="s">
        <v>96</v>
      </c>
      <c r="H268" t="s">
        <v>95</v>
      </c>
      <c r="I268" t="s">
        <v>96</v>
      </c>
      <c r="J268" t="s">
        <v>98</v>
      </c>
      <c r="K268" t="s">
        <v>103</v>
      </c>
      <c r="L268" t="s">
        <v>101</v>
      </c>
      <c r="M268" t="s">
        <v>248</v>
      </c>
      <c r="N268" t="s">
        <v>103</v>
      </c>
      <c r="O268" t="s">
        <v>101</v>
      </c>
      <c r="P268" t="s">
        <v>96</v>
      </c>
      <c r="Q268" t="s">
        <v>95</v>
      </c>
      <c r="R268" t="s">
        <v>96</v>
      </c>
      <c r="S268" t="s">
        <v>95</v>
      </c>
      <c r="T268" t="s">
        <v>103</v>
      </c>
      <c r="U268" t="s">
        <v>101</v>
      </c>
      <c r="V268" t="s">
        <v>96</v>
      </c>
      <c r="W268" t="s">
        <v>101</v>
      </c>
      <c r="X268" t="s">
        <v>96</v>
      </c>
      <c r="Y268" t="s">
        <v>101</v>
      </c>
      <c r="Z268" t="s">
        <v>97</v>
      </c>
      <c r="AA268" t="s">
        <v>95</v>
      </c>
      <c r="AB268" t="s">
        <v>111</v>
      </c>
      <c r="AC268" t="s">
        <v>101</v>
      </c>
      <c r="AD268" t="s">
        <v>97</v>
      </c>
      <c r="AE268" t="s">
        <v>97</v>
      </c>
      <c r="AF268" t="s">
        <v>95</v>
      </c>
      <c r="AG268" t="s">
        <v>101</v>
      </c>
      <c r="AH268" t="s">
        <v>95</v>
      </c>
      <c r="AI268" t="s">
        <v>95</v>
      </c>
      <c r="AJ268" t="s">
        <v>111</v>
      </c>
      <c r="AK268" t="s">
        <v>108</v>
      </c>
      <c r="AL268" t="s">
        <v>103</v>
      </c>
      <c r="AM268" t="s">
        <v>101</v>
      </c>
      <c r="AN268" t="s">
        <v>96</v>
      </c>
      <c r="AO268" t="s">
        <v>108</v>
      </c>
      <c r="AP268" t="s">
        <v>97</v>
      </c>
      <c r="AQ268" t="s">
        <v>95</v>
      </c>
      <c r="AR268" t="s">
        <v>95</v>
      </c>
      <c r="AS268" t="s">
        <v>96</v>
      </c>
      <c r="AT268" t="s">
        <v>101</v>
      </c>
      <c r="AU268" t="s">
        <v>101</v>
      </c>
      <c r="AV268" t="s">
        <v>108</v>
      </c>
      <c r="AW268" t="s">
        <v>103</v>
      </c>
      <c r="AX268" t="s">
        <v>100</v>
      </c>
      <c r="AY268" t="s">
        <v>99</v>
      </c>
      <c r="AZ268" t="s">
        <v>96</v>
      </c>
      <c r="BA268" t="s">
        <v>96</v>
      </c>
      <c r="BB268" t="s">
        <v>97</v>
      </c>
      <c r="BC268" t="s">
        <v>95</v>
      </c>
      <c r="BD268" t="s">
        <v>108</v>
      </c>
      <c r="BE268" t="s">
        <v>95</v>
      </c>
      <c r="BF268" t="s">
        <v>96</v>
      </c>
      <c r="BG268" t="s">
        <v>111</v>
      </c>
      <c r="BH268" t="s">
        <v>95</v>
      </c>
    </row>
    <row r="269" spans="1:60" x14ac:dyDescent="0.3">
      <c r="A269" t="s">
        <v>203</v>
      </c>
      <c r="B269" s="206"/>
      <c r="C269" t="s">
        <v>236</v>
      </c>
      <c r="E269" t="s">
        <v>208</v>
      </c>
      <c r="F269" t="s">
        <v>208</v>
      </c>
      <c r="G269" t="s">
        <v>114</v>
      </c>
      <c r="H269" t="s">
        <v>208</v>
      </c>
      <c r="I269" t="s">
        <v>105</v>
      </c>
      <c r="J269" t="s">
        <v>114</v>
      </c>
      <c r="K269" t="s">
        <v>105</v>
      </c>
      <c r="L269" t="s">
        <v>105</v>
      </c>
      <c r="M269" t="s">
        <v>126</v>
      </c>
      <c r="N269" t="s">
        <v>116</v>
      </c>
      <c r="O269" t="s">
        <v>126</v>
      </c>
      <c r="P269" t="s">
        <v>208</v>
      </c>
      <c r="Q269" t="s">
        <v>105</v>
      </c>
      <c r="R269" t="s">
        <v>114</v>
      </c>
      <c r="S269" t="s">
        <v>126</v>
      </c>
      <c r="T269" t="s">
        <v>114</v>
      </c>
      <c r="U269" t="s">
        <v>101</v>
      </c>
      <c r="V269" t="s">
        <v>96</v>
      </c>
      <c r="W269" t="s">
        <v>101</v>
      </c>
      <c r="X269" t="s">
        <v>103</v>
      </c>
      <c r="Y269" t="s">
        <v>101</v>
      </c>
      <c r="Z269" t="s">
        <v>97</v>
      </c>
      <c r="AA269" t="s">
        <v>95</v>
      </c>
      <c r="AB269" t="s">
        <v>111</v>
      </c>
      <c r="AC269" t="s">
        <v>101</v>
      </c>
      <c r="AD269" t="s">
        <v>97</v>
      </c>
      <c r="AE269" t="s">
        <v>97</v>
      </c>
      <c r="AF269" t="s">
        <v>95</v>
      </c>
      <c r="AG269" t="s">
        <v>101</v>
      </c>
      <c r="AH269" t="s">
        <v>95</v>
      </c>
      <c r="AI269" t="s">
        <v>95</v>
      </c>
      <c r="AJ269" t="s">
        <v>111</v>
      </c>
      <c r="AK269" t="s">
        <v>108</v>
      </c>
      <c r="AL269" t="s">
        <v>103</v>
      </c>
      <c r="AM269" t="s">
        <v>101</v>
      </c>
      <c r="AN269" t="s">
        <v>96</v>
      </c>
      <c r="AO269" t="s">
        <v>108</v>
      </c>
      <c r="AP269" t="s">
        <v>97</v>
      </c>
      <c r="AQ269" t="s">
        <v>95</v>
      </c>
      <c r="AR269" t="s">
        <v>95</v>
      </c>
      <c r="AS269" t="s">
        <v>96</v>
      </c>
      <c r="AT269" t="s">
        <v>101</v>
      </c>
      <c r="AU269" t="s">
        <v>109</v>
      </c>
      <c r="AV269" t="s">
        <v>108</v>
      </c>
      <c r="AW269" t="s">
        <v>97</v>
      </c>
      <c r="AX269" t="s">
        <v>95</v>
      </c>
      <c r="AY269" t="s">
        <v>102</v>
      </c>
      <c r="AZ269" t="s">
        <v>97</v>
      </c>
      <c r="BA269" t="s">
        <v>96</v>
      </c>
      <c r="BB269" t="s">
        <v>97</v>
      </c>
      <c r="BC269" t="s">
        <v>95</v>
      </c>
      <c r="BD269" t="s">
        <v>116</v>
      </c>
      <c r="BE269" t="s">
        <v>95</v>
      </c>
      <c r="BF269" t="s">
        <v>96</v>
      </c>
      <c r="BG269" t="s">
        <v>101</v>
      </c>
      <c r="BH269" t="s">
        <v>95</v>
      </c>
    </row>
    <row r="270" spans="1:60" x14ac:dyDescent="0.3">
      <c r="A270" t="s">
        <v>203</v>
      </c>
      <c r="B270" s="206"/>
      <c r="C270" t="s">
        <v>215</v>
      </c>
      <c r="E270" t="s">
        <v>208</v>
      </c>
      <c r="F270" t="s">
        <v>103</v>
      </c>
      <c r="G270" t="s">
        <v>95</v>
      </c>
      <c r="H270" t="s">
        <v>208</v>
      </c>
      <c r="I270" t="s">
        <v>96</v>
      </c>
      <c r="J270" t="s">
        <v>111</v>
      </c>
      <c r="K270" t="s">
        <v>96</v>
      </c>
      <c r="L270" t="s">
        <v>95</v>
      </c>
      <c r="M270" t="s">
        <v>96</v>
      </c>
      <c r="N270" t="s">
        <v>228</v>
      </c>
      <c r="O270" t="s">
        <v>214</v>
      </c>
      <c r="P270" t="s">
        <v>96</v>
      </c>
      <c r="Q270" t="s">
        <v>105</v>
      </c>
      <c r="R270" t="s">
        <v>114</v>
      </c>
      <c r="S270" t="s">
        <v>105</v>
      </c>
      <c r="T270" t="s">
        <v>103</v>
      </c>
      <c r="U270" t="s">
        <v>101</v>
      </c>
      <c r="V270" t="s">
        <v>96</v>
      </c>
      <c r="W270" t="s">
        <v>101</v>
      </c>
      <c r="X270" t="s">
        <v>96</v>
      </c>
      <c r="Y270" t="s">
        <v>101</v>
      </c>
      <c r="Z270" t="s">
        <v>97</v>
      </c>
      <c r="AA270" t="s">
        <v>95</v>
      </c>
      <c r="AB270" t="s">
        <v>111</v>
      </c>
      <c r="AC270" t="s">
        <v>101</v>
      </c>
      <c r="AD270" t="s">
        <v>97</v>
      </c>
      <c r="AE270" t="s">
        <v>97</v>
      </c>
      <c r="AF270" t="s">
        <v>95</v>
      </c>
      <c r="AG270" t="s">
        <v>101</v>
      </c>
      <c r="AH270" t="s">
        <v>95</v>
      </c>
      <c r="AI270" t="s">
        <v>95</v>
      </c>
      <c r="AJ270" t="s">
        <v>111</v>
      </c>
      <c r="AK270" t="s">
        <v>108</v>
      </c>
      <c r="AL270" t="s">
        <v>103</v>
      </c>
      <c r="AM270" t="s">
        <v>101</v>
      </c>
      <c r="AN270" t="s">
        <v>96</v>
      </c>
      <c r="AO270" t="s">
        <v>108</v>
      </c>
      <c r="AP270" t="s">
        <v>97</v>
      </c>
      <c r="AQ270" t="s">
        <v>95</v>
      </c>
      <c r="AR270" t="s">
        <v>95</v>
      </c>
      <c r="AS270" t="s">
        <v>96</v>
      </c>
      <c r="AT270" t="s">
        <v>101</v>
      </c>
      <c r="AU270" t="s">
        <v>108</v>
      </c>
      <c r="AV270" t="s">
        <v>108</v>
      </c>
      <c r="AW270" t="s">
        <v>103</v>
      </c>
      <c r="AX270" t="s">
        <v>95</v>
      </c>
      <c r="AY270" t="s">
        <v>102</v>
      </c>
      <c r="AZ270" t="s">
        <v>97</v>
      </c>
      <c r="BA270" t="s">
        <v>96</v>
      </c>
      <c r="BB270" t="s">
        <v>102</v>
      </c>
      <c r="BC270" t="s">
        <v>123</v>
      </c>
      <c r="BD270" t="s">
        <v>95</v>
      </c>
      <c r="BE270" t="s">
        <v>95</v>
      </c>
      <c r="BF270" t="s">
        <v>96</v>
      </c>
      <c r="BG270" t="s">
        <v>101</v>
      </c>
      <c r="BH270" t="s">
        <v>95</v>
      </c>
    </row>
    <row r="271" spans="1:60" x14ac:dyDescent="0.3">
      <c r="A271" t="s">
        <v>203</v>
      </c>
      <c r="B271" s="206"/>
      <c r="C271" t="s">
        <v>219</v>
      </c>
      <c r="E271" t="s">
        <v>208</v>
      </c>
      <c r="F271" t="s">
        <v>208</v>
      </c>
      <c r="G271" t="s">
        <v>208</v>
      </c>
      <c r="H271" t="s">
        <v>95</v>
      </c>
      <c r="I271" t="s">
        <v>96</v>
      </c>
      <c r="J271" t="s">
        <v>101</v>
      </c>
      <c r="K271" t="s">
        <v>97</v>
      </c>
      <c r="L271" t="s">
        <v>111</v>
      </c>
      <c r="M271" t="s">
        <v>96</v>
      </c>
      <c r="N271" t="s">
        <v>101</v>
      </c>
      <c r="O271" t="s">
        <v>96</v>
      </c>
      <c r="P271" t="s">
        <v>114</v>
      </c>
      <c r="Q271" t="s">
        <v>101</v>
      </c>
      <c r="R271" t="s">
        <v>103</v>
      </c>
      <c r="S271" t="s">
        <v>101</v>
      </c>
      <c r="T271" t="s">
        <v>97</v>
      </c>
      <c r="U271" t="s">
        <v>247</v>
      </c>
      <c r="V271" t="s">
        <v>96</v>
      </c>
      <c r="W271" t="s">
        <v>101</v>
      </c>
      <c r="X271" t="s">
        <v>103</v>
      </c>
      <c r="Y271" t="s">
        <v>101</v>
      </c>
      <c r="Z271" t="s">
        <v>97</v>
      </c>
      <c r="AA271" t="s">
        <v>95</v>
      </c>
      <c r="AB271" t="s">
        <v>111</v>
      </c>
      <c r="AC271" t="s">
        <v>101</v>
      </c>
      <c r="AD271" t="s">
        <v>97</v>
      </c>
      <c r="AE271" t="s">
        <v>97</v>
      </c>
      <c r="AF271" t="s">
        <v>95</v>
      </c>
      <c r="AG271" t="s">
        <v>101</v>
      </c>
      <c r="AH271" t="s">
        <v>95</v>
      </c>
      <c r="AI271" t="s">
        <v>95</v>
      </c>
      <c r="AJ271" t="s">
        <v>111</v>
      </c>
      <c r="AK271" t="s">
        <v>108</v>
      </c>
      <c r="AL271" t="s">
        <v>103</v>
      </c>
      <c r="AM271" t="s">
        <v>101</v>
      </c>
      <c r="AN271" t="s">
        <v>96</v>
      </c>
      <c r="AO271" t="s">
        <v>108</v>
      </c>
      <c r="AP271" t="s">
        <v>97</v>
      </c>
      <c r="AQ271" t="s">
        <v>95</v>
      </c>
      <c r="AR271" t="s">
        <v>95</v>
      </c>
      <c r="AS271" t="s">
        <v>96</v>
      </c>
      <c r="AT271" t="s">
        <v>101</v>
      </c>
      <c r="AU271" t="s">
        <v>108</v>
      </c>
      <c r="AV271" t="s">
        <v>108</v>
      </c>
      <c r="AW271" t="s">
        <v>103</v>
      </c>
      <c r="AX271" t="s">
        <v>108</v>
      </c>
      <c r="AY271" t="s">
        <v>96</v>
      </c>
      <c r="AZ271" t="s">
        <v>103</v>
      </c>
      <c r="BA271" t="s">
        <v>96</v>
      </c>
      <c r="BB271" t="s">
        <v>97</v>
      </c>
      <c r="BC271" t="s">
        <v>123</v>
      </c>
      <c r="BD271" t="s">
        <v>101</v>
      </c>
      <c r="BE271" t="s">
        <v>95</v>
      </c>
      <c r="BF271" t="s">
        <v>96</v>
      </c>
      <c r="BG271" t="s">
        <v>101</v>
      </c>
      <c r="BH271" t="s">
        <v>126</v>
      </c>
    </row>
    <row r="272" spans="1:60" x14ac:dyDescent="0.3">
      <c r="A272" t="s">
        <v>203</v>
      </c>
      <c r="B272" s="206"/>
      <c r="C272" t="s">
        <v>218</v>
      </c>
      <c r="E272" t="s">
        <v>208</v>
      </c>
      <c r="F272" t="s">
        <v>208</v>
      </c>
      <c r="G272" t="s">
        <v>96</v>
      </c>
      <c r="H272" t="s">
        <v>107</v>
      </c>
      <c r="I272" t="s">
        <v>100</v>
      </c>
      <c r="J272" t="s">
        <v>95</v>
      </c>
      <c r="K272" t="s">
        <v>96</v>
      </c>
      <c r="L272" t="s">
        <v>101</v>
      </c>
      <c r="M272" t="s">
        <v>102</v>
      </c>
      <c r="N272" t="s">
        <v>101</v>
      </c>
      <c r="O272" t="s">
        <v>214</v>
      </c>
      <c r="P272" t="s">
        <v>107</v>
      </c>
      <c r="Q272" t="s">
        <v>105</v>
      </c>
      <c r="R272" t="s">
        <v>208</v>
      </c>
      <c r="S272" t="s">
        <v>105</v>
      </c>
      <c r="T272" t="s">
        <v>114</v>
      </c>
      <c r="U272" t="s">
        <v>105</v>
      </c>
      <c r="V272" t="s">
        <v>96</v>
      </c>
      <c r="W272" t="s">
        <v>101</v>
      </c>
      <c r="X272" t="s">
        <v>96</v>
      </c>
      <c r="Y272" t="s">
        <v>101</v>
      </c>
      <c r="Z272" t="s">
        <v>97</v>
      </c>
      <c r="AA272" t="s">
        <v>95</v>
      </c>
      <c r="AB272" t="s">
        <v>100</v>
      </c>
      <c r="AC272" t="s">
        <v>101</v>
      </c>
      <c r="AD272" t="s">
        <v>97</v>
      </c>
      <c r="AE272" t="s">
        <v>97</v>
      </c>
      <c r="AF272" t="s">
        <v>95</v>
      </c>
      <c r="AG272" t="s">
        <v>101</v>
      </c>
      <c r="AH272" t="s">
        <v>95</v>
      </c>
      <c r="AI272" t="s">
        <v>95</v>
      </c>
      <c r="AJ272" t="s">
        <v>111</v>
      </c>
      <c r="AK272" t="s">
        <v>108</v>
      </c>
      <c r="AL272" t="s">
        <v>103</v>
      </c>
      <c r="AM272" t="s">
        <v>101</v>
      </c>
      <c r="AN272" t="s">
        <v>96</v>
      </c>
      <c r="AO272" t="s">
        <v>108</v>
      </c>
      <c r="AP272" t="s">
        <v>97</v>
      </c>
      <c r="AQ272" t="s">
        <v>95</v>
      </c>
      <c r="AR272" t="s">
        <v>95</v>
      </c>
      <c r="AS272" t="s">
        <v>96</v>
      </c>
      <c r="AT272" t="s">
        <v>101</v>
      </c>
      <c r="AU272" t="s">
        <v>108</v>
      </c>
      <c r="AV272" t="s">
        <v>108</v>
      </c>
      <c r="AW272" t="s">
        <v>103</v>
      </c>
      <c r="AX272" t="s">
        <v>95</v>
      </c>
      <c r="AY272" t="s">
        <v>102</v>
      </c>
      <c r="AZ272" t="s">
        <v>97</v>
      </c>
      <c r="BA272" t="s">
        <v>96</v>
      </c>
      <c r="BB272" t="s">
        <v>123</v>
      </c>
      <c r="BC272" t="s">
        <v>104</v>
      </c>
      <c r="BD272" t="s">
        <v>95</v>
      </c>
      <c r="BE272" t="s">
        <v>95</v>
      </c>
      <c r="BF272" t="s">
        <v>96</v>
      </c>
      <c r="BG272" t="s">
        <v>111</v>
      </c>
      <c r="BH272" t="s">
        <v>95</v>
      </c>
    </row>
    <row r="273" spans="1:60" x14ac:dyDescent="0.3">
      <c r="A273" t="s">
        <v>203</v>
      </c>
      <c r="B273" s="206"/>
      <c r="C273" t="s">
        <v>246</v>
      </c>
      <c r="E273" t="s">
        <v>208</v>
      </c>
      <c r="F273" t="s">
        <v>208</v>
      </c>
      <c r="G273" t="s">
        <v>96</v>
      </c>
      <c r="H273" t="s">
        <v>95</v>
      </c>
      <c r="I273" t="s">
        <v>96</v>
      </c>
      <c r="J273" t="s">
        <v>111</v>
      </c>
      <c r="K273" t="s">
        <v>103</v>
      </c>
      <c r="L273" t="s">
        <v>101</v>
      </c>
      <c r="M273" t="s">
        <v>248</v>
      </c>
      <c r="N273" t="s">
        <v>103</v>
      </c>
      <c r="O273" t="s">
        <v>101</v>
      </c>
      <c r="P273" t="s">
        <v>96</v>
      </c>
      <c r="Q273" t="s">
        <v>95</v>
      </c>
      <c r="R273" t="s">
        <v>96</v>
      </c>
      <c r="S273" t="s">
        <v>95</v>
      </c>
      <c r="T273" t="s">
        <v>103</v>
      </c>
      <c r="U273" t="s">
        <v>101</v>
      </c>
      <c r="V273" t="s">
        <v>96</v>
      </c>
      <c r="W273" t="s">
        <v>101</v>
      </c>
      <c r="X273" t="s">
        <v>96</v>
      </c>
      <c r="Y273" t="s">
        <v>101</v>
      </c>
      <c r="Z273" t="s">
        <v>97</v>
      </c>
      <c r="AA273" t="s">
        <v>95</v>
      </c>
      <c r="AB273" t="s">
        <v>111</v>
      </c>
      <c r="AC273" t="s">
        <v>101</v>
      </c>
      <c r="AD273" t="s">
        <v>97</v>
      </c>
      <c r="AE273" t="s">
        <v>97</v>
      </c>
      <c r="AF273" t="s">
        <v>95</v>
      </c>
      <c r="AG273" t="s">
        <v>101</v>
      </c>
      <c r="AH273" t="s">
        <v>95</v>
      </c>
      <c r="AI273" t="s">
        <v>95</v>
      </c>
      <c r="AJ273" t="s">
        <v>111</v>
      </c>
      <c r="AK273" t="s">
        <v>108</v>
      </c>
      <c r="AL273" t="s">
        <v>103</v>
      </c>
      <c r="AM273" t="s">
        <v>101</v>
      </c>
      <c r="AN273" t="s">
        <v>96</v>
      </c>
      <c r="AO273" t="s">
        <v>108</v>
      </c>
      <c r="AP273" t="s">
        <v>97</v>
      </c>
      <c r="AQ273" t="s">
        <v>95</v>
      </c>
      <c r="AR273" t="s">
        <v>95</v>
      </c>
      <c r="AS273" t="s">
        <v>96</v>
      </c>
      <c r="AT273" t="s">
        <v>101</v>
      </c>
      <c r="AU273" t="s">
        <v>101</v>
      </c>
      <c r="AV273" t="s">
        <v>108</v>
      </c>
      <c r="AW273" t="s">
        <v>103</v>
      </c>
      <c r="AX273" t="s">
        <v>100</v>
      </c>
      <c r="AY273" t="s">
        <v>99</v>
      </c>
      <c r="AZ273" t="s">
        <v>96</v>
      </c>
      <c r="BA273" t="s">
        <v>96</v>
      </c>
      <c r="BB273" t="s">
        <v>97</v>
      </c>
      <c r="BC273" t="s">
        <v>95</v>
      </c>
      <c r="BD273" t="s">
        <v>108</v>
      </c>
      <c r="BE273" t="s">
        <v>95</v>
      </c>
      <c r="BF273" t="s">
        <v>96</v>
      </c>
      <c r="BG273" t="s">
        <v>111</v>
      </c>
      <c r="BH273" t="s">
        <v>95</v>
      </c>
    </row>
    <row r="274" spans="1:60" x14ac:dyDescent="0.3">
      <c r="A274" t="s">
        <v>203</v>
      </c>
      <c r="B274" s="206"/>
      <c r="C274" t="s">
        <v>240</v>
      </c>
      <c r="E274" t="s">
        <v>208</v>
      </c>
      <c r="F274" t="s">
        <v>208</v>
      </c>
      <c r="G274" t="s">
        <v>114</v>
      </c>
      <c r="H274" t="s">
        <v>105</v>
      </c>
      <c r="I274" t="s">
        <v>126</v>
      </c>
      <c r="J274" t="s">
        <v>95</v>
      </c>
      <c r="K274" t="s">
        <v>103</v>
      </c>
      <c r="L274" t="s">
        <v>101</v>
      </c>
      <c r="M274" t="s">
        <v>97</v>
      </c>
      <c r="N274" t="s">
        <v>107</v>
      </c>
      <c r="O274" t="s">
        <v>208</v>
      </c>
      <c r="P274" t="s">
        <v>114</v>
      </c>
      <c r="Q274" t="s">
        <v>105</v>
      </c>
      <c r="R274" t="s">
        <v>208</v>
      </c>
      <c r="S274" t="s">
        <v>208</v>
      </c>
      <c r="T274" t="s">
        <v>96</v>
      </c>
      <c r="U274" t="s">
        <v>101</v>
      </c>
      <c r="V274" t="s">
        <v>96</v>
      </c>
      <c r="W274" t="s">
        <v>101</v>
      </c>
      <c r="X274" t="s">
        <v>103</v>
      </c>
      <c r="Y274" t="s">
        <v>101</v>
      </c>
      <c r="Z274" t="s">
        <v>97</v>
      </c>
      <c r="AA274" t="s">
        <v>95</v>
      </c>
      <c r="AB274" t="s">
        <v>100</v>
      </c>
      <c r="AC274" t="s">
        <v>101</v>
      </c>
      <c r="AD274" t="s">
        <v>97</v>
      </c>
      <c r="AE274" t="s">
        <v>97</v>
      </c>
      <c r="AF274" t="s">
        <v>95</v>
      </c>
      <c r="AG274" t="s">
        <v>101</v>
      </c>
      <c r="AH274" t="s">
        <v>95</v>
      </c>
      <c r="AI274" t="s">
        <v>95</v>
      </c>
      <c r="AJ274" t="s">
        <v>111</v>
      </c>
      <c r="AK274" t="s">
        <v>108</v>
      </c>
      <c r="AL274" t="s">
        <v>103</v>
      </c>
      <c r="AM274" t="s">
        <v>101</v>
      </c>
      <c r="AN274" t="s">
        <v>96</v>
      </c>
      <c r="AO274" t="s">
        <v>108</v>
      </c>
      <c r="AP274" t="s">
        <v>97</v>
      </c>
      <c r="AQ274" t="s">
        <v>95</v>
      </c>
      <c r="AR274" t="s">
        <v>95</v>
      </c>
      <c r="AS274" t="s">
        <v>96</v>
      </c>
      <c r="AT274" t="s">
        <v>101</v>
      </c>
      <c r="AU274" t="s">
        <v>108</v>
      </c>
      <c r="AV274" t="s">
        <v>108</v>
      </c>
      <c r="AW274" t="s">
        <v>103</v>
      </c>
      <c r="AX274" t="s">
        <v>95</v>
      </c>
      <c r="AY274" t="s">
        <v>102</v>
      </c>
      <c r="AZ274" t="s">
        <v>97</v>
      </c>
      <c r="BA274" t="s">
        <v>96</v>
      </c>
      <c r="BB274" t="s">
        <v>97</v>
      </c>
      <c r="BC274" t="s">
        <v>100</v>
      </c>
      <c r="BD274" t="s">
        <v>95</v>
      </c>
      <c r="BE274" t="s">
        <v>95</v>
      </c>
      <c r="BF274" t="s">
        <v>96</v>
      </c>
      <c r="BG274" t="s">
        <v>111</v>
      </c>
      <c r="BH274" t="s">
        <v>95</v>
      </c>
    </row>
    <row r="275" spans="1:60" x14ac:dyDescent="0.3">
      <c r="A275" t="s">
        <v>203</v>
      </c>
      <c r="B275" s="206"/>
      <c r="C275" t="s">
        <v>231</v>
      </c>
      <c r="E275" t="s">
        <v>96</v>
      </c>
      <c r="F275" t="s">
        <v>101</v>
      </c>
      <c r="G275" t="s">
        <v>102</v>
      </c>
      <c r="H275" t="s">
        <v>111</v>
      </c>
      <c r="I275" t="s">
        <v>96</v>
      </c>
      <c r="J275" t="s">
        <v>208</v>
      </c>
      <c r="K275" t="s">
        <v>208</v>
      </c>
      <c r="L275" t="s">
        <v>208</v>
      </c>
      <c r="M275" t="s">
        <v>208</v>
      </c>
      <c r="N275" t="s">
        <v>208</v>
      </c>
      <c r="O275" t="s">
        <v>208</v>
      </c>
      <c r="P275" t="s">
        <v>208</v>
      </c>
      <c r="Q275" t="s">
        <v>101</v>
      </c>
      <c r="R275" t="s">
        <v>96</v>
      </c>
      <c r="S275" t="s">
        <v>96</v>
      </c>
      <c r="T275" t="s">
        <v>103</v>
      </c>
      <c r="U275" t="s">
        <v>108</v>
      </c>
      <c r="V275" t="s">
        <v>96</v>
      </c>
      <c r="W275" t="s">
        <v>101</v>
      </c>
      <c r="X275" t="s">
        <v>103</v>
      </c>
      <c r="Y275" t="s">
        <v>101</v>
      </c>
      <c r="Z275" t="s">
        <v>97</v>
      </c>
      <c r="AA275" t="s">
        <v>95</v>
      </c>
      <c r="AB275" t="s">
        <v>100</v>
      </c>
      <c r="AC275" t="s">
        <v>101</v>
      </c>
      <c r="AD275" t="s">
        <v>97</v>
      </c>
      <c r="AE275" t="s">
        <v>97</v>
      </c>
      <c r="AF275" t="s">
        <v>95</v>
      </c>
      <c r="AG275" t="s">
        <v>101</v>
      </c>
      <c r="AH275" t="s">
        <v>95</v>
      </c>
      <c r="AI275" t="s">
        <v>95</v>
      </c>
      <c r="AJ275" t="s">
        <v>111</v>
      </c>
      <c r="AK275" t="s">
        <v>108</v>
      </c>
      <c r="AL275" t="s">
        <v>103</v>
      </c>
      <c r="AM275" t="s">
        <v>101</v>
      </c>
      <c r="AN275" t="s">
        <v>96</v>
      </c>
      <c r="AO275" t="s">
        <v>108</v>
      </c>
      <c r="AP275" t="s">
        <v>97</v>
      </c>
      <c r="AQ275" t="s">
        <v>95</v>
      </c>
      <c r="AR275" t="s">
        <v>95</v>
      </c>
      <c r="AS275" t="s">
        <v>96</v>
      </c>
      <c r="AT275" t="s">
        <v>101</v>
      </c>
      <c r="AU275" t="s">
        <v>108</v>
      </c>
      <c r="AV275" t="s">
        <v>108</v>
      </c>
      <c r="AW275" t="s">
        <v>103</v>
      </c>
      <c r="AX275" t="s">
        <v>95</v>
      </c>
      <c r="AY275" t="s">
        <v>102</v>
      </c>
      <c r="AZ275" t="s">
        <v>97</v>
      </c>
      <c r="BA275" t="s">
        <v>96</v>
      </c>
      <c r="BB275" t="s">
        <v>97</v>
      </c>
      <c r="BC275" t="s">
        <v>123</v>
      </c>
      <c r="BD275" t="s">
        <v>108</v>
      </c>
      <c r="BE275" t="s">
        <v>95</v>
      </c>
      <c r="BF275" t="s">
        <v>96</v>
      </c>
      <c r="BG275" t="s">
        <v>101</v>
      </c>
      <c r="BH275" t="s">
        <v>95</v>
      </c>
    </row>
    <row r="276" spans="1:60" x14ac:dyDescent="0.3">
      <c r="A276" t="s">
        <v>203</v>
      </c>
      <c r="B276" s="206"/>
      <c r="C276" t="s">
        <v>216</v>
      </c>
      <c r="E276" t="s">
        <v>208</v>
      </c>
      <c r="F276" t="s">
        <v>101</v>
      </c>
      <c r="G276" t="s">
        <v>95</v>
      </c>
      <c r="H276" t="s">
        <v>101</v>
      </c>
      <c r="I276" t="s">
        <v>96</v>
      </c>
      <c r="J276" t="s">
        <v>101</v>
      </c>
      <c r="K276" t="s">
        <v>98</v>
      </c>
      <c r="L276" t="s">
        <v>101</v>
      </c>
      <c r="M276" t="s">
        <v>96</v>
      </c>
      <c r="N276" t="s">
        <v>101</v>
      </c>
      <c r="O276" t="s">
        <v>105</v>
      </c>
      <c r="P276" t="s">
        <v>96</v>
      </c>
      <c r="Q276" t="s">
        <v>108</v>
      </c>
      <c r="R276" t="s">
        <v>96</v>
      </c>
      <c r="S276" t="s">
        <v>98</v>
      </c>
      <c r="T276" t="s">
        <v>247</v>
      </c>
      <c r="U276" t="s">
        <v>247</v>
      </c>
      <c r="V276" t="s">
        <v>96</v>
      </c>
      <c r="W276" t="s">
        <v>101</v>
      </c>
      <c r="X276" t="s">
        <v>103</v>
      </c>
      <c r="Y276" t="s">
        <v>101</v>
      </c>
      <c r="Z276" t="s">
        <v>97</v>
      </c>
      <c r="AA276" t="s">
        <v>95</v>
      </c>
      <c r="AB276" t="s">
        <v>100</v>
      </c>
      <c r="AC276" t="s">
        <v>101</v>
      </c>
      <c r="AD276" t="s">
        <v>97</v>
      </c>
      <c r="AE276" t="s">
        <v>97</v>
      </c>
      <c r="AF276" t="s">
        <v>95</v>
      </c>
      <c r="AG276" t="s">
        <v>101</v>
      </c>
      <c r="AH276" t="s">
        <v>95</v>
      </c>
      <c r="AI276" t="s">
        <v>95</v>
      </c>
      <c r="AJ276" t="s">
        <v>111</v>
      </c>
      <c r="AK276" t="s">
        <v>108</v>
      </c>
      <c r="AL276" t="s">
        <v>103</v>
      </c>
      <c r="AM276" t="s">
        <v>101</v>
      </c>
      <c r="AN276" t="s">
        <v>96</v>
      </c>
      <c r="AO276" t="s">
        <v>108</v>
      </c>
      <c r="AP276" t="s">
        <v>97</v>
      </c>
      <c r="AQ276" t="s">
        <v>95</v>
      </c>
      <c r="AR276" t="s">
        <v>95</v>
      </c>
      <c r="AS276" t="s">
        <v>96</v>
      </c>
      <c r="AT276" t="s">
        <v>101</v>
      </c>
      <c r="AU276" t="s">
        <v>108</v>
      </c>
      <c r="AV276" t="s">
        <v>108</v>
      </c>
      <c r="AW276" t="s">
        <v>103</v>
      </c>
      <c r="AX276" t="s">
        <v>95</v>
      </c>
      <c r="AY276" t="s">
        <v>102</v>
      </c>
      <c r="AZ276" t="s">
        <v>97</v>
      </c>
      <c r="BA276" t="s">
        <v>96</v>
      </c>
      <c r="BB276" t="s">
        <v>97</v>
      </c>
      <c r="BC276" t="s">
        <v>108</v>
      </c>
      <c r="BD276" t="s">
        <v>95</v>
      </c>
      <c r="BE276" t="s">
        <v>96</v>
      </c>
      <c r="BF276" t="s">
        <v>114</v>
      </c>
      <c r="BG276" t="s">
        <v>101</v>
      </c>
      <c r="BH276" t="s">
        <v>95</v>
      </c>
    </row>
    <row r="277" spans="1:60" x14ac:dyDescent="0.3">
      <c r="A277" t="s">
        <v>203</v>
      </c>
      <c r="B277" s="206"/>
      <c r="C277" t="s">
        <v>221</v>
      </c>
      <c r="E277" t="s">
        <v>103</v>
      </c>
      <c r="F277" t="s">
        <v>105</v>
      </c>
      <c r="G277" t="s">
        <v>96</v>
      </c>
      <c r="H277" t="s">
        <v>109</v>
      </c>
      <c r="I277" t="s">
        <v>96</v>
      </c>
      <c r="J277" t="s">
        <v>101</v>
      </c>
      <c r="K277" t="s">
        <v>103</v>
      </c>
      <c r="L277" t="s">
        <v>105</v>
      </c>
      <c r="M277" t="s">
        <v>96</v>
      </c>
      <c r="N277" t="s">
        <v>101</v>
      </c>
      <c r="O277" t="s">
        <v>101</v>
      </c>
      <c r="P277" t="s">
        <v>96</v>
      </c>
      <c r="Q277" t="s">
        <v>101</v>
      </c>
      <c r="R277" t="s">
        <v>96</v>
      </c>
      <c r="S277" t="s">
        <v>101</v>
      </c>
      <c r="T277" t="s">
        <v>96</v>
      </c>
      <c r="U277" t="s">
        <v>101</v>
      </c>
      <c r="V277" t="s">
        <v>97</v>
      </c>
      <c r="W277" t="s">
        <v>101</v>
      </c>
      <c r="X277" t="s">
        <v>96</v>
      </c>
      <c r="Y277" t="s">
        <v>101</v>
      </c>
      <c r="Z277" t="s">
        <v>97</v>
      </c>
      <c r="AA277" t="s">
        <v>95</v>
      </c>
      <c r="AB277" t="s">
        <v>100</v>
      </c>
      <c r="AC277" t="s">
        <v>101</v>
      </c>
      <c r="AD277" t="s">
        <v>97</v>
      </c>
      <c r="AE277" t="s">
        <v>97</v>
      </c>
      <c r="AF277" t="s">
        <v>95</v>
      </c>
      <c r="AG277" t="s">
        <v>101</v>
      </c>
      <c r="AH277" t="s">
        <v>95</v>
      </c>
      <c r="AI277" t="s">
        <v>95</v>
      </c>
      <c r="AJ277" t="s">
        <v>111</v>
      </c>
      <c r="AK277" t="s">
        <v>108</v>
      </c>
      <c r="AL277" t="s">
        <v>103</v>
      </c>
      <c r="AM277" t="s">
        <v>101</v>
      </c>
      <c r="AN277" t="s">
        <v>96</v>
      </c>
      <c r="AO277" t="s">
        <v>108</v>
      </c>
      <c r="AP277" t="s">
        <v>97</v>
      </c>
      <c r="AQ277" t="s">
        <v>95</v>
      </c>
      <c r="AR277" t="s">
        <v>95</v>
      </c>
      <c r="AS277" t="s">
        <v>96</v>
      </c>
      <c r="AT277" t="s">
        <v>101</v>
      </c>
      <c r="AU277" t="s">
        <v>99</v>
      </c>
      <c r="AV277" t="s">
        <v>95</v>
      </c>
      <c r="AW277" t="s">
        <v>103</v>
      </c>
      <c r="AX277" t="s">
        <v>95</v>
      </c>
      <c r="AY277" t="s">
        <v>104</v>
      </c>
      <c r="AZ277" t="s">
        <v>104</v>
      </c>
      <c r="BA277" t="s">
        <v>96</v>
      </c>
      <c r="BB277" t="s">
        <v>97</v>
      </c>
      <c r="BC277" t="s">
        <v>123</v>
      </c>
      <c r="BD277" t="s">
        <v>111</v>
      </c>
      <c r="BE277" t="s">
        <v>95</v>
      </c>
      <c r="BF277" t="s">
        <v>96</v>
      </c>
      <c r="BG277" t="s">
        <v>101</v>
      </c>
      <c r="BH277" t="s">
        <v>95</v>
      </c>
    </row>
    <row r="278" spans="1:60" x14ac:dyDescent="0.3">
      <c r="A278" t="s">
        <v>203</v>
      </c>
      <c r="B278" s="206"/>
      <c r="C278" t="s">
        <v>222</v>
      </c>
      <c r="E278" t="s">
        <v>114</v>
      </c>
      <c r="F278" t="s">
        <v>101</v>
      </c>
      <c r="G278" t="s">
        <v>96</v>
      </c>
      <c r="H278" t="s">
        <v>101</v>
      </c>
      <c r="I278" t="s">
        <v>96</v>
      </c>
      <c r="J278" t="s">
        <v>101</v>
      </c>
      <c r="K278" t="s">
        <v>96</v>
      </c>
      <c r="L278" t="s">
        <v>105</v>
      </c>
      <c r="M278" t="s">
        <v>114</v>
      </c>
      <c r="N278" t="s">
        <v>105</v>
      </c>
      <c r="O278" t="s">
        <v>101</v>
      </c>
      <c r="P278" t="s">
        <v>97</v>
      </c>
      <c r="Q278" t="s">
        <v>101</v>
      </c>
      <c r="R278" t="s">
        <v>96</v>
      </c>
      <c r="S278" t="s">
        <v>101</v>
      </c>
      <c r="T278" t="s">
        <v>102</v>
      </c>
      <c r="U278" t="s">
        <v>107</v>
      </c>
      <c r="V278" t="s">
        <v>103</v>
      </c>
      <c r="W278" t="s">
        <v>101</v>
      </c>
      <c r="X278" t="s">
        <v>96</v>
      </c>
      <c r="Y278" t="s">
        <v>101</v>
      </c>
      <c r="Z278" t="s">
        <v>97</v>
      </c>
      <c r="AA278" t="s">
        <v>95</v>
      </c>
      <c r="AB278" t="s">
        <v>100</v>
      </c>
      <c r="AC278" t="s">
        <v>101</v>
      </c>
      <c r="AD278" t="s">
        <v>97</v>
      </c>
      <c r="AE278" t="s">
        <v>97</v>
      </c>
      <c r="AF278" t="s">
        <v>95</v>
      </c>
      <c r="AG278" t="s">
        <v>101</v>
      </c>
      <c r="AH278" t="s">
        <v>95</v>
      </c>
      <c r="AI278" t="s">
        <v>95</v>
      </c>
      <c r="AJ278" t="s">
        <v>111</v>
      </c>
      <c r="AK278" t="s">
        <v>108</v>
      </c>
      <c r="AL278" t="s">
        <v>103</v>
      </c>
      <c r="AM278" t="s">
        <v>101</v>
      </c>
      <c r="AN278" t="s">
        <v>96</v>
      </c>
      <c r="AO278" t="s">
        <v>108</v>
      </c>
      <c r="AP278" t="s">
        <v>97</v>
      </c>
      <c r="AQ278" t="s">
        <v>95</v>
      </c>
      <c r="AR278" t="s">
        <v>95</v>
      </c>
      <c r="AS278" t="s">
        <v>96</v>
      </c>
      <c r="AT278" t="s">
        <v>101</v>
      </c>
      <c r="AU278" t="s">
        <v>99</v>
      </c>
      <c r="AV278" t="s">
        <v>95</v>
      </c>
      <c r="AW278" t="s">
        <v>96</v>
      </c>
      <c r="AX278" t="s">
        <v>99</v>
      </c>
      <c r="AY278" t="s">
        <v>104</v>
      </c>
      <c r="AZ278" t="s">
        <v>103</v>
      </c>
      <c r="BA278" t="s">
        <v>96</v>
      </c>
      <c r="BB278" t="s">
        <v>97</v>
      </c>
      <c r="BC278" t="s">
        <v>123</v>
      </c>
      <c r="BD278" t="s">
        <v>101</v>
      </c>
      <c r="BE278" t="s">
        <v>95</v>
      </c>
      <c r="BF278" t="s">
        <v>96</v>
      </c>
      <c r="BG278" t="s">
        <v>101</v>
      </c>
      <c r="BH278" t="s">
        <v>95</v>
      </c>
    </row>
    <row r="279" spans="1:60" x14ac:dyDescent="0.3">
      <c r="A279" t="s">
        <v>203</v>
      </c>
      <c r="B279" s="206"/>
      <c r="C279" t="s">
        <v>229</v>
      </c>
      <c r="E279" t="s">
        <v>116</v>
      </c>
      <c r="F279" t="s">
        <v>105</v>
      </c>
      <c r="G279" t="s">
        <v>114</v>
      </c>
      <c r="H279" t="s">
        <v>116</v>
      </c>
      <c r="I279" t="s">
        <v>105</v>
      </c>
      <c r="J279" t="s">
        <v>105</v>
      </c>
      <c r="K279" t="s">
        <v>116</v>
      </c>
      <c r="L279" t="s">
        <v>105</v>
      </c>
      <c r="M279" t="s">
        <v>114</v>
      </c>
      <c r="N279" t="s">
        <v>105</v>
      </c>
      <c r="O279" t="s">
        <v>114</v>
      </c>
      <c r="P279" t="s">
        <v>114</v>
      </c>
      <c r="Q279" t="s">
        <v>116</v>
      </c>
      <c r="R279" t="s">
        <v>114</v>
      </c>
      <c r="S279" t="s">
        <v>105</v>
      </c>
      <c r="T279" t="s">
        <v>116</v>
      </c>
      <c r="U279" t="s">
        <v>105</v>
      </c>
      <c r="V279" t="s">
        <v>116</v>
      </c>
      <c r="W279" t="s">
        <v>105</v>
      </c>
      <c r="X279" t="s">
        <v>96</v>
      </c>
      <c r="Y279" t="s">
        <v>101</v>
      </c>
      <c r="Z279" t="s">
        <v>97</v>
      </c>
      <c r="AA279" t="s">
        <v>95</v>
      </c>
      <c r="AB279" t="s">
        <v>100</v>
      </c>
      <c r="AC279" t="s">
        <v>101</v>
      </c>
      <c r="AD279" t="s">
        <v>97</v>
      </c>
      <c r="AE279" t="s">
        <v>97</v>
      </c>
      <c r="AF279" t="s">
        <v>95</v>
      </c>
      <c r="AG279" t="s">
        <v>101</v>
      </c>
      <c r="AH279" t="s">
        <v>95</v>
      </c>
      <c r="AI279" t="s">
        <v>95</v>
      </c>
      <c r="AJ279" t="s">
        <v>111</v>
      </c>
      <c r="AK279" t="s">
        <v>108</v>
      </c>
      <c r="AL279" t="s">
        <v>103</v>
      </c>
      <c r="AM279" t="s">
        <v>101</v>
      </c>
      <c r="AN279" t="s">
        <v>96</v>
      </c>
      <c r="AO279" t="s">
        <v>108</v>
      </c>
      <c r="AP279" t="s">
        <v>97</v>
      </c>
      <c r="AQ279" t="s">
        <v>95</v>
      </c>
      <c r="AR279" t="s">
        <v>95</v>
      </c>
      <c r="AS279" t="s">
        <v>96</v>
      </c>
      <c r="AT279" t="s">
        <v>101</v>
      </c>
      <c r="AU279" t="s">
        <v>111</v>
      </c>
      <c r="AV279" t="s">
        <v>95</v>
      </c>
      <c r="AW279" t="s">
        <v>107</v>
      </c>
      <c r="AX279" t="s">
        <v>95</v>
      </c>
      <c r="AY279" t="s">
        <v>104</v>
      </c>
      <c r="AZ279" t="s">
        <v>102</v>
      </c>
      <c r="BA279" t="s">
        <v>96</v>
      </c>
      <c r="BB279" t="s">
        <v>97</v>
      </c>
      <c r="BC279" t="s">
        <v>123</v>
      </c>
      <c r="BD279" t="s">
        <v>101</v>
      </c>
      <c r="BE279" t="s">
        <v>95</v>
      </c>
      <c r="BF279" t="s">
        <v>96</v>
      </c>
      <c r="BG279" t="s">
        <v>101</v>
      </c>
      <c r="BH279" t="s">
        <v>95</v>
      </c>
    </row>
    <row r="280" spans="1:60" x14ac:dyDescent="0.3">
      <c r="A280" t="s">
        <v>203</v>
      </c>
      <c r="B280" s="206"/>
      <c r="C280" t="s">
        <v>220</v>
      </c>
      <c r="E280" t="s">
        <v>96</v>
      </c>
      <c r="F280" t="s">
        <v>101</v>
      </c>
      <c r="G280" t="s">
        <v>96</v>
      </c>
      <c r="H280" t="s">
        <v>101</v>
      </c>
      <c r="I280" t="s">
        <v>96</v>
      </c>
      <c r="J280" t="s">
        <v>108</v>
      </c>
      <c r="K280" t="s">
        <v>96</v>
      </c>
      <c r="L280" t="s">
        <v>101</v>
      </c>
      <c r="M280" t="s">
        <v>96</v>
      </c>
      <c r="N280" t="s">
        <v>101</v>
      </c>
      <c r="O280" t="s">
        <v>214</v>
      </c>
      <c r="P280" t="s">
        <v>225</v>
      </c>
      <c r="Q280" t="s">
        <v>107</v>
      </c>
      <c r="R280" t="s">
        <v>225</v>
      </c>
      <c r="S280" t="s">
        <v>208</v>
      </c>
      <c r="T280" t="s">
        <v>116</v>
      </c>
      <c r="U280" t="s">
        <v>105</v>
      </c>
      <c r="V280" t="s">
        <v>96</v>
      </c>
      <c r="W280" t="s">
        <v>101</v>
      </c>
      <c r="X280" t="s">
        <v>96</v>
      </c>
      <c r="Y280" t="s">
        <v>101</v>
      </c>
      <c r="Z280" t="s">
        <v>97</v>
      </c>
      <c r="AA280" t="s">
        <v>95</v>
      </c>
      <c r="AB280" t="s">
        <v>100</v>
      </c>
      <c r="AC280" t="s">
        <v>101</v>
      </c>
      <c r="AD280" t="s">
        <v>97</v>
      </c>
      <c r="AE280" t="s">
        <v>97</v>
      </c>
      <c r="AF280" t="s">
        <v>95</v>
      </c>
      <c r="AG280" t="s">
        <v>101</v>
      </c>
      <c r="AH280" t="s">
        <v>95</v>
      </c>
      <c r="AI280" t="s">
        <v>95</v>
      </c>
      <c r="AJ280" t="s">
        <v>111</v>
      </c>
      <c r="AK280" t="s">
        <v>108</v>
      </c>
      <c r="AL280" t="s">
        <v>103</v>
      </c>
      <c r="AM280" t="s">
        <v>101</v>
      </c>
      <c r="AN280" t="s">
        <v>96</v>
      </c>
      <c r="AO280" t="s">
        <v>108</v>
      </c>
      <c r="AP280" t="s">
        <v>97</v>
      </c>
      <c r="AQ280" t="s">
        <v>95</v>
      </c>
      <c r="AR280" t="s">
        <v>95</v>
      </c>
      <c r="AS280" t="s">
        <v>96</v>
      </c>
      <c r="AT280" t="s">
        <v>101</v>
      </c>
      <c r="AU280" t="s">
        <v>108</v>
      </c>
      <c r="AV280" t="s">
        <v>108</v>
      </c>
      <c r="AW280" t="s">
        <v>103</v>
      </c>
      <c r="AX280" t="s">
        <v>95</v>
      </c>
      <c r="AY280" t="s">
        <v>102</v>
      </c>
      <c r="AZ280" t="s">
        <v>97</v>
      </c>
      <c r="BA280" t="s">
        <v>96</v>
      </c>
      <c r="BB280" t="s">
        <v>97</v>
      </c>
      <c r="BC280" t="s">
        <v>123</v>
      </c>
      <c r="BD280" t="s">
        <v>95</v>
      </c>
      <c r="BE280" t="s">
        <v>95</v>
      </c>
      <c r="BF280" t="s">
        <v>96</v>
      </c>
      <c r="BG280" t="s">
        <v>111</v>
      </c>
      <c r="BH280" t="s">
        <v>95</v>
      </c>
    </row>
    <row r="281" spans="1:60" x14ac:dyDescent="0.3">
      <c r="A281" t="s">
        <v>203</v>
      </c>
      <c r="B281" s="206" t="s">
        <v>261</v>
      </c>
      <c r="C281" t="s">
        <v>206</v>
      </c>
      <c r="E281" t="s">
        <v>101</v>
      </c>
      <c r="F281" t="s">
        <v>116</v>
      </c>
      <c r="G281" t="s">
        <v>114</v>
      </c>
      <c r="H281" t="s">
        <v>114</v>
      </c>
      <c r="I281" t="s">
        <v>126</v>
      </c>
      <c r="J281" t="s">
        <v>116</v>
      </c>
      <c r="K281" t="s">
        <v>105</v>
      </c>
      <c r="L281" t="s">
        <v>116</v>
      </c>
      <c r="M281" t="s">
        <v>105</v>
      </c>
      <c r="N281" t="s">
        <v>114</v>
      </c>
      <c r="O281" t="s">
        <v>114</v>
      </c>
      <c r="P281" t="s">
        <v>116</v>
      </c>
      <c r="Q281" t="s">
        <v>114</v>
      </c>
      <c r="R281" t="s">
        <v>114</v>
      </c>
      <c r="S281" t="s">
        <v>97</v>
      </c>
      <c r="T281" t="s">
        <v>208</v>
      </c>
      <c r="U281" t="s">
        <v>97</v>
      </c>
      <c r="V281" t="s">
        <v>114</v>
      </c>
      <c r="W281" t="s">
        <v>101</v>
      </c>
      <c r="X281" t="s">
        <v>103</v>
      </c>
      <c r="Y281" t="s">
        <v>101</v>
      </c>
      <c r="Z281" t="s">
        <v>97</v>
      </c>
      <c r="AA281" t="s">
        <v>95</v>
      </c>
      <c r="AB281" t="s">
        <v>111</v>
      </c>
      <c r="AC281" t="s">
        <v>101</v>
      </c>
      <c r="AD281" t="s">
        <v>97</v>
      </c>
      <c r="AE281" t="s">
        <v>97</v>
      </c>
      <c r="AF281" t="s">
        <v>95</v>
      </c>
      <c r="AG281" t="s">
        <v>101</v>
      </c>
      <c r="AH281" t="s">
        <v>95</v>
      </c>
      <c r="AI281" t="s">
        <v>95</v>
      </c>
      <c r="AJ281" t="s">
        <v>111</v>
      </c>
      <c r="AK281" t="s">
        <v>101</v>
      </c>
      <c r="AL281" t="s">
        <v>103</v>
      </c>
      <c r="AM281" t="s">
        <v>101</v>
      </c>
      <c r="AN281" t="s">
        <v>96</v>
      </c>
      <c r="AO281" t="s">
        <v>108</v>
      </c>
      <c r="AP281" t="s">
        <v>97</v>
      </c>
      <c r="AQ281" t="s">
        <v>95</v>
      </c>
      <c r="AR281" t="s">
        <v>95</v>
      </c>
      <c r="AS281" t="s">
        <v>96</v>
      </c>
      <c r="AT281" t="s">
        <v>95</v>
      </c>
      <c r="AU281" t="s">
        <v>114</v>
      </c>
      <c r="AV281" t="s">
        <v>95</v>
      </c>
      <c r="AW281" t="s">
        <v>96</v>
      </c>
      <c r="AX281" t="s">
        <v>95</v>
      </c>
      <c r="AY281" t="s">
        <v>98</v>
      </c>
      <c r="AZ281" t="s">
        <v>104</v>
      </c>
      <c r="BA281" t="s">
        <v>101</v>
      </c>
      <c r="BB281" t="s">
        <v>95</v>
      </c>
      <c r="BC281" t="s">
        <v>96</v>
      </c>
      <c r="BD281" t="s">
        <v>123</v>
      </c>
      <c r="BE281" t="s">
        <v>95</v>
      </c>
      <c r="BF281" t="s">
        <v>96</v>
      </c>
      <c r="BG281" t="s">
        <v>96</v>
      </c>
      <c r="BH281" t="s">
        <v>101</v>
      </c>
    </row>
    <row r="282" spans="1:60" x14ac:dyDescent="0.3">
      <c r="A282" t="s">
        <v>203</v>
      </c>
      <c r="B282" s="206"/>
      <c r="C282" t="s">
        <v>212</v>
      </c>
      <c r="E282" t="s">
        <v>101</v>
      </c>
      <c r="F282" t="s">
        <v>99</v>
      </c>
      <c r="G282" t="s">
        <v>225</v>
      </c>
      <c r="H282" t="s">
        <v>208</v>
      </c>
      <c r="I282" t="s">
        <v>208</v>
      </c>
      <c r="J282" t="s">
        <v>208</v>
      </c>
      <c r="K282" t="s">
        <v>105</v>
      </c>
      <c r="L282" t="s">
        <v>96</v>
      </c>
      <c r="M282" t="s">
        <v>97</v>
      </c>
      <c r="N282" t="s">
        <v>96</v>
      </c>
      <c r="O282" t="s">
        <v>107</v>
      </c>
      <c r="P282" t="s">
        <v>107</v>
      </c>
      <c r="Q282" t="s">
        <v>104</v>
      </c>
      <c r="R282" t="s">
        <v>99</v>
      </c>
      <c r="S282" t="s">
        <v>98</v>
      </c>
      <c r="T282" t="s">
        <v>97</v>
      </c>
      <c r="U282" t="s">
        <v>97</v>
      </c>
      <c r="V282" t="s">
        <v>101</v>
      </c>
      <c r="W282" t="s">
        <v>95</v>
      </c>
      <c r="X282" t="s">
        <v>103</v>
      </c>
      <c r="Y282" t="s">
        <v>101</v>
      </c>
      <c r="Z282" t="s">
        <v>97</v>
      </c>
      <c r="AA282" t="s">
        <v>95</v>
      </c>
      <c r="AB282" t="s">
        <v>111</v>
      </c>
      <c r="AC282" t="s">
        <v>101</v>
      </c>
      <c r="AD282" t="s">
        <v>97</v>
      </c>
      <c r="AE282" t="s">
        <v>103</v>
      </c>
      <c r="AF282" t="s">
        <v>95</v>
      </c>
      <c r="AG282" t="s">
        <v>101</v>
      </c>
      <c r="AH282" t="s">
        <v>95</v>
      </c>
      <c r="AI282" t="s">
        <v>111</v>
      </c>
      <c r="AJ282" t="s">
        <v>95</v>
      </c>
      <c r="AK282" t="s">
        <v>101</v>
      </c>
      <c r="AL282" t="s">
        <v>97</v>
      </c>
      <c r="AM282" t="s">
        <v>101</v>
      </c>
      <c r="AN282" t="s">
        <v>96</v>
      </c>
      <c r="AO282" t="s">
        <v>108</v>
      </c>
      <c r="AP282" t="s">
        <v>97</v>
      </c>
      <c r="AQ282" t="s">
        <v>95</v>
      </c>
      <c r="AR282" t="s">
        <v>95</v>
      </c>
      <c r="AS282" t="s">
        <v>96</v>
      </c>
      <c r="AT282" t="s">
        <v>95</v>
      </c>
      <c r="AU282" t="s">
        <v>98</v>
      </c>
      <c r="AV282" t="s">
        <v>96</v>
      </c>
      <c r="AW282" t="s">
        <v>97</v>
      </c>
      <c r="AX282" t="s">
        <v>98</v>
      </c>
      <c r="AY282" t="s">
        <v>102</v>
      </c>
      <c r="AZ282" t="s">
        <v>114</v>
      </c>
      <c r="BA282" t="s">
        <v>114</v>
      </c>
      <c r="BB282" t="s">
        <v>126</v>
      </c>
      <c r="BC282" t="s">
        <v>96</v>
      </c>
      <c r="BD282" t="s">
        <v>101</v>
      </c>
      <c r="BE282" t="s">
        <v>95</v>
      </c>
      <c r="BF282" t="s">
        <v>97</v>
      </c>
      <c r="BG282" t="s">
        <v>96</v>
      </c>
      <c r="BH282" t="s">
        <v>101</v>
      </c>
    </row>
    <row r="283" spans="1:60" x14ac:dyDescent="0.3">
      <c r="A283" t="s">
        <v>203</v>
      </c>
      <c r="B283" s="206"/>
      <c r="C283" t="s">
        <v>237</v>
      </c>
      <c r="E283" t="s">
        <v>114</v>
      </c>
      <c r="F283" t="s">
        <v>126</v>
      </c>
      <c r="G283" t="s">
        <v>114</v>
      </c>
      <c r="H283" t="s">
        <v>114</v>
      </c>
      <c r="I283" t="s">
        <v>105</v>
      </c>
      <c r="J283" t="s">
        <v>114</v>
      </c>
      <c r="K283" t="s">
        <v>105</v>
      </c>
      <c r="L283" t="s">
        <v>116</v>
      </c>
      <c r="M283" t="s">
        <v>116</v>
      </c>
      <c r="N283" t="s">
        <v>114</v>
      </c>
      <c r="O283" t="s">
        <v>103</v>
      </c>
      <c r="P283" t="s">
        <v>101</v>
      </c>
      <c r="Q283" t="s">
        <v>98</v>
      </c>
      <c r="R283" t="s">
        <v>98</v>
      </c>
      <c r="S283" t="s">
        <v>101</v>
      </c>
      <c r="T283" t="s">
        <v>109</v>
      </c>
      <c r="U283" t="s">
        <v>97</v>
      </c>
      <c r="V283" t="s">
        <v>96</v>
      </c>
      <c r="W283" t="s">
        <v>95</v>
      </c>
      <c r="X283" t="s">
        <v>96</v>
      </c>
      <c r="Y283" t="s">
        <v>101</v>
      </c>
      <c r="Z283" t="s">
        <v>97</v>
      </c>
      <c r="AA283" t="s">
        <v>95</v>
      </c>
      <c r="AB283" t="s">
        <v>111</v>
      </c>
      <c r="AC283" t="s">
        <v>101</v>
      </c>
      <c r="AD283" t="s">
        <v>109</v>
      </c>
      <c r="AE283" t="s">
        <v>97</v>
      </c>
      <c r="AF283" t="s">
        <v>95</v>
      </c>
      <c r="AG283" t="s">
        <v>101</v>
      </c>
      <c r="AH283" t="s">
        <v>95</v>
      </c>
      <c r="AI283" t="s">
        <v>95</v>
      </c>
      <c r="AJ283" t="s">
        <v>111</v>
      </c>
      <c r="AK283" t="s">
        <v>108</v>
      </c>
      <c r="AL283" t="s">
        <v>97</v>
      </c>
      <c r="AM283" t="s">
        <v>101</v>
      </c>
      <c r="AN283" t="s">
        <v>96</v>
      </c>
      <c r="AO283" t="s">
        <v>108</v>
      </c>
      <c r="AP283" t="s">
        <v>97</v>
      </c>
      <c r="AQ283" t="s">
        <v>95</v>
      </c>
      <c r="AR283" t="s">
        <v>95</v>
      </c>
      <c r="AS283" t="s">
        <v>96</v>
      </c>
      <c r="AT283" t="s">
        <v>95</v>
      </c>
      <c r="AU283" t="s">
        <v>105</v>
      </c>
      <c r="AV283" t="s">
        <v>126</v>
      </c>
      <c r="AW283" t="s">
        <v>97</v>
      </c>
      <c r="AX283" t="s">
        <v>103</v>
      </c>
      <c r="AY283" t="s">
        <v>111</v>
      </c>
      <c r="AZ283" t="s">
        <v>101</v>
      </c>
      <c r="BA283" t="s">
        <v>99</v>
      </c>
      <c r="BB283" t="s">
        <v>107</v>
      </c>
      <c r="BC283" t="s">
        <v>96</v>
      </c>
      <c r="BD283" t="s">
        <v>95</v>
      </c>
      <c r="BE283" t="s">
        <v>95</v>
      </c>
      <c r="BF283" t="s">
        <v>96</v>
      </c>
      <c r="BG283" t="s">
        <v>96</v>
      </c>
      <c r="BH283" t="s">
        <v>101</v>
      </c>
    </row>
    <row r="284" spans="1:60" x14ac:dyDescent="0.3">
      <c r="A284" t="s">
        <v>203</v>
      </c>
      <c r="B284" s="206"/>
      <c r="C284" t="s">
        <v>234</v>
      </c>
      <c r="E284" t="s">
        <v>108</v>
      </c>
      <c r="F284" t="s">
        <v>97</v>
      </c>
      <c r="G284" t="s">
        <v>109</v>
      </c>
      <c r="H284" t="s">
        <v>101</v>
      </c>
      <c r="I284" t="s">
        <v>96</v>
      </c>
      <c r="J284" t="s">
        <v>119</v>
      </c>
      <c r="K284" t="s">
        <v>96</v>
      </c>
      <c r="L284" t="s">
        <v>109</v>
      </c>
      <c r="M284" t="s">
        <v>116</v>
      </c>
      <c r="N284" t="s">
        <v>114</v>
      </c>
      <c r="O284" t="s">
        <v>105</v>
      </c>
      <c r="P284" t="s">
        <v>105</v>
      </c>
      <c r="Q284" t="s">
        <v>105</v>
      </c>
      <c r="R284" t="s">
        <v>116</v>
      </c>
      <c r="S284" t="s">
        <v>114</v>
      </c>
      <c r="T284" t="s">
        <v>116</v>
      </c>
      <c r="U284" t="s">
        <v>114</v>
      </c>
      <c r="V284" t="s">
        <v>96</v>
      </c>
      <c r="W284" t="s">
        <v>108</v>
      </c>
      <c r="X284" t="s">
        <v>96</v>
      </c>
      <c r="Y284" t="s">
        <v>101</v>
      </c>
      <c r="Z284" t="s">
        <v>97</v>
      </c>
      <c r="AA284" t="s">
        <v>95</v>
      </c>
      <c r="AB284" t="s">
        <v>111</v>
      </c>
      <c r="AC284" t="s">
        <v>101</v>
      </c>
      <c r="AD284" t="s">
        <v>97</v>
      </c>
      <c r="AE284" t="s">
        <v>103</v>
      </c>
      <c r="AF284" t="s">
        <v>95</v>
      </c>
      <c r="AG284" t="s">
        <v>101</v>
      </c>
      <c r="AH284" t="s">
        <v>95</v>
      </c>
      <c r="AI284" t="s">
        <v>95</v>
      </c>
      <c r="AJ284" t="s">
        <v>248</v>
      </c>
      <c r="AK284" t="s">
        <v>101</v>
      </c>
      <c r="AL284" t="s">
        <v>97</v>
      </c>
      <c r="AM284" t="s">
        <v>101</v>
      </c>
      <c r="AN284" t="s">
        <v>96</v>
      </c>
      <c r="AO284" t="s">
        <v>108</v>
      </c>
      <c r="AP284" t="s">
        <v>97</v>
      </c>
      <c r="AQ284" t="s">
        <v>95</v>
      </c>
      <c r="AR284" t="s">
        <v>95</v>
      </c>
      <c r="AS284" t="s">
        <v>96</v>
      </c>
      <c r="AT284" t="s">
        <v>95</v>
      </c>
      <c r="AU284" t="s">
        <v>96</v>
      </c>
      <c r="AV284" t="s">
        <v>97</v>
      </c>
      <c r="AW284" t="s">
        <v>103</v>
      </c>
      <c r="AX284" t="s">
        <v>95</v>
      </c>
      <c r="AY284" t="s">
        <v>96</v>
      </c>
      <c r="AZ284" t="s">
        <v>96</v>
      </c>
      <c r="BA284" t="s">
        <v>114</v>
      </c>
      <c r="BB284" t="s">
        <v>126</v>
      </c>
      <c r="BC284" t="s">
        <v>105</v>
      </c>
      <c r="BD284" t="s">
        <v>105</v>
      </c>
      <c r="BE284" t="s">
        <v>95</v>
      </c>
      <c r="BF284" t="s">
        <v>95</v>
      </c>
      <c r="BG284" t="s">
        <v>96</v>
      </c>
      <c r="BH284" t="s">
        <v>101</v>
      </c>
    </row>
    <row r="285" spans="1:60" x14ac:dyDescent="0.3">
      <c r="A285" t="s">
        <v>203</v>
      </c>
      <c r="B285" s="206"/>
      <c r="C285" t="s">
        <v>220</v>
      </c>
      <c r="E285" t="s">
        <v>114</v>
      </c>
      <c r="F285" t="s">
        <v>114</v>
      </c>
      <c r="G285" t="s">
        <v>114</v>
      </c>
      <c r="H285" t="s">
        <v>96</v>
      </c>
      <c r="I285" t="s">
        <v>97</v>
      </c>
      <c r="J285" t="s">
        <v>97</v>
      </c>
      <c r="K285" t="s">
        <v>107</v>
      </c>
      <c r="L285" t="s">
        <v>97</v>
      </c>
      <c r="M285" t="s">
        <v>102</v>
      </c>
      <c r="N285" t="s">
        <v>102</v>
      </c>
      <c r="O285" t="s">
        <v>247</v>
      </c>
      <c r="P285" t="s">
        <v>104</v>
      </c>
      <c r="Q285" t="s">
        <v>102</v>
      </c>
      <c r="R285" t="s">
        <v>98</v>
      </c>
      <c r="S285" t="s">
        <v>97</v>
      </c>
      <c r="T285" t="s">
        <v>97</v>
      </c>
      <c r="U285" t="s">
        <v>97</v>
      </c>
      <c r="V285" t="s">
        <v>101</v>
      </c>
      <c r="W285" t="s">
        <v>105</v>
      </c>
      <c r="X285" t="s">
        <v>97</v>
      </c>
      <c r="Y285" t="s">
        <v>101</v>
      </c>
      <c r="Z285" t="s">
        <v>97</v>
      </c>
      <c r="AA285" t="s">
        <v>95</v>
      </c>
      <c r="AB285" t="s">
        <v>111</v>
      </c>
      <c r="AC285" t="s">
        <v>101</v>
      </c>
      <c r="AD285" t="s">
        <v>97</v>
      </c>
      <c r="AE285" t="s">
        <v>103</v>
      </c>
      <c r="AF285" t="s">
        <v>104</v>
      </c>
      <c r="AG285" t="s">
        <v>101</v>
      </c>
      <c r="AH285" t="s">
        <v>95</v>
      </c>
      <c r="AI285" t="s">
        <v>95</v>
      </c>
      <c r="AJ285" t="s">
        <v>248</v>
      </c>
      <c r="AK285" t="s">
        <v>101</v>
      </c>
      <c r="AL285" t="s">
        <v>97</v>
      </c>
      <c r="AM285" t="s">
        <v>108</v>
      </c>
      <c r="AN285" t="s">
        <v>96</v>
      </c>
      <c r="AO285" t="s">
        <v>101</v>
      </c>
      <c r="AP285" t="s">
        <v>97</v>
      </c>
      <c r="AQ285" t="s">
        <v>95</v>
      </c>
      <c r="AR285" t="s">
        <v>95</v>
      </c>
      <c r="AS285" t="s">
        <v>96</v>
      </c>
      <c r="AT285" t="s">
        <v>95</v>
      </c>
      <c r="AU285" t="s">
        <v>99</v>
      </c>
      <c r="AV285" t="s">
        <v>96</v>
      </c>
      <c r="AW285" t="s">
        <v>103</v>
      </c>
      <c r="AX285" t="s">
        <v>100</v>
      </c>
      <c r="AY285" t="s">
        <v>126</v>
      </c>
      <c r="AZ285" t="s">
        <v>97</v>
      </c>
      <c r="BA285" t="s">
        <v>96</v>
      </c>
      <c r="BB285" t="s">
        <v>123</v>
      </c>
      <c r="BC285" t="s">
        <v>105</v>
      </c>
      <c r="BD285" t="s">
        <v>95</v>
      </c>
      <c r="BE285" t="s">
        <v>95</v>
      </c>
      <c r="BF285" t="s">
        <v>96</v>
      </c>
      <c r="BG285" t="s">
        <v>96</v>
      </c>
      <c r="BH285" t="s">
        <v>101</v>
      </c>
    </row>
    <row r="286" spans="1:60" x14ac:dyDescent="0.3">
      <c r="A286" t="s">
        <v>203</v>
      </c>
      <c r="B286" s="206"/>
      <c r="C286" t="s">
        <v>246</v>
      </c>
      <c r="E286" t="s">
        <v>101</v>
      </c>
      <c r="F286" t="s">
        <v>97</v>
      </c>
      <c r="G286" t="s">
        <v>96</v>
      </c>
      <c r="H286" t="s">
        <v>96</v>
      </c>
      <c r="I286" t="s">
        <v>103</v>
      </c>
      <c r="J286" t="s">
        <v>116</v>
      </c>
      <c r="K286" t="s">
        <v>96</v>
      </c>
      <c r="L286" t="s">
        <v>97</v>
      </c>
      <c r="M286" t="s">
        <v>108</v>
      </c>
      <c r="N286" t="s">
        <v>102</v>
      </c>
      <c r="O286" t="s">
        <v>102</v>
      </c>
      <c r="P286" t="s">
        <v>116</v>
      </c>
      <c r="Q286" t="s">
        <v>114</v>
      </c>
      <c r="R286" t="s">
        <v>114</v>
      </c>
      <c r="S286" t="s">
        <v>101</v>
      </c>
      <c r="T286" t="s">
        <v>208</v>
      </c>
      <c r="U286" t="s">
        <v>97</v>
      </c>
      <c r="V286" t="s">
        <v>102</v>
      </c>
      <c r="W286" t="s">
        <v>101</v>
      </c>
      <c r="X286" t="s">
        <v>103</v>
      </c>
      <c r="Y286" t="s">
        <v>101</v>
      </c>
      <c r="Z286" t="s">
        <v>97</v>
      </c>
      <c r="AA286" t="s">
        <v>95</v>
      </c>
      <c r="AB286" t="s">
        <v>111</v>
      </c>
      <c r="AC286" t="s">
        <v>101</v>
      </c>
      <c r="AD286" t="s">
        <v>97</v>
      </c>
      <c r="AE286" t="s">
        <v>97</v>
      </c>
      <c r="AF286" t="s">
        <v>95</v>
      </c>
      <c r="AG286" t="s">
        <v>101</v>
      </c>
      <c r="AH286" t="s">
        <v>95</v>
      </c>
      <c r="AI286" t="s">
        <v>95</v>
      </c>
      <c r="AJ286" t="s">
        <v>111</v>
      </c>
      <c r="AK286" t="s">
        <v>108</v>
      </c>
      <c r="AL286" t="s">
        <v>97</v>
      </c>
      <c r="AM286" t="s">
        <v>108</v>
      </c>
      <c r="AN286" t="s">
        <v>96</v>
      </c>
      <c r="AO286" t="s">
        <v>108</v>
      </c>
      <c r="AP286" t="s">
        <v>97</v>
      </c>
      <c r="AQ286" t="s">
        <v>95</v>
      </c>
      <c r="AR286" t="s">
        <v>95</v>
      </c>
      <c r="AS286" t="s">
        <v>96</v>
      </c>
      <c r="AT286" t="s">
        <v>95</v>
      </c>
      <c r="AU286" t="s">
        <v>114</v>
      </c>
      <c r="AV286" t="s">
        <v>95</v>
      </c>
      <c r="AW286" t="s">
        <v>96</v>
      </c>
      <c r="AX286" t="s">
        <v>95</v>
      </c>
      <c r="AY286" t="s">
        <v>101</v>
      </c>
      <c r="AZ286" t="s">
        <v>104</v>
      </c>
      <c r="BA286" t="s">
        <v>101</v>
      </c>
      <c r="BB286" t="s">
        <v>95</v>
      </c>
      <c r="BC286" t="s">
        <v>96</v>
      </c>
      <c r="BD286" t="s">
        <v>123</v>
      </c>
      <c r="BE286" t="s">
        <v>95</v>
      </c>
      <c r="BF286" t="s">
        <v>96</v>
      </c>
      <c r="BG286" t="s">
        <v>96</v>
      </c>
      <c r="BH286" t="s">
        <v>101</v>
      </c>
    </row>
    <row r="287" spans="1:60" x14ac:dyDescent="0.3">
      <c r="A287" t="s">
        <v>203</v>
      </c>
      <c r="B287" s="206"/>
      <c r="C287" t="s">
        <v>222</v>
      </c>
      <c r="E287" t="s">
        <v>101</v>
      </c>
      <c r="F287" t="s">
        <v>99</v>
      </c>
      <c r="G287" t="s">
        <v>107</v>
      </c>
      <c r="H287" t="s">
        <v>96</v>
      </c>
      <c r="I287" t="s">
        <v>104</v>
      </c>
      <c r="J287" t="s">
        <v>96</v>
      </c>
      <c r="K287" t="s">
        <v>107</v>
      </c>
      <c r="L287" t="s">
        <v>103</v>
      </c>
      <c r="M287" t="s">
        <v>119</v>
      </c>
      <c r="N287" t="s">
        <v>97</v>
      </c>
      <c r="O287" t="s">
        <v>108</v>
      </c>
      <c r="P287" t="s">
        <v>101</v>
      </c>
      <c r="Q287" t="s">
        <v>101</v>
      </c>
      <c r="R287" t="s">
        <v>98</v>
      </c>
      <c r="S287" t="s">
        <v>104</v>
      </c>
      <c r="T287" t="s">
        <v>114</v>
      </c>
      <c r="U287" t="s">
        <v>96</v>
      </c>
      <c r="V287" t="s">
        <v>101</v>
      </c>
      <c r="W287" t="s">
        <v>95</v>
      </c>
      <c r="X287" t="s">
        <v>103</v>
      </c>
      <c r="Y287" t="s">
        <v>101</v>
      </c>
      <c r="Z287" t="s">
        <v>97</v>
      </c>
      <c r="AA287" t="s">
        <v>95</v>
      </c>
      <c r="AB287" t="s">
        <v>111</v>
      </c>
      <c r="AC287" t="s">
        <v>101</v>
      </c>
      <c r="AD287" t="s">
        <v>97</v>
      </c>
      <c r="AE287" t="s">
        <v>103</v>
      </c>
      <c r="AF287" t="s">
        <v>95</v>
      </c>
      <c r="AG287" t="s">
        <v>101</v>
      </c>
      <c r="AH287" t="s">
        <v>95</v>
      </c>
      <c r="AI287" t="s">
        <v>111</v>
      </c>
      <c r="AJ287" t="s">
        <v>95</v>
      </c>
      <c r="AK287" t="s">
        <v>101</v>
      </c>
      <c r="AL287" t="s">
        <v>97</v>
      </c>
      <c r="AM287" t="s">
        <v>101</v>
      </c>
      <c r="AN287" t="s">
        <v>96</v>
      </c>
      <c r="AO287" t="s">
        <v>101</v>
      </c>
      <c r="AP287" t="s">
        <v>97</v>
      </c>
      <c r="AQ287" t="s">
        <v>95</v>
      </c>
      <c r="AR287" t="s">
        <v>95</v>
      </c>
      <c r="AS287" t="s">
        <v>96</v>
      </c>
      <c r="AT287" t="s">
        <v>95</v>
      </c>
      <c r="AU287" t="s">
        <v>98</v>
      </c>
      <c r="AV287" t="s">
        <v>96</v>
      </c>
      <c r="AW287" t="s">
        <v>97</v>
      </c>
      <c r="AX287" t="s">
        <v>101</v>
      </c>
      <c r="AY287" t="s">
        <v>102</v>
      </c>
      <c r="AZ287" t="s">
        <v>96</v>
      </c>
      <c r="BA287" t="s">
        <v>119</v>
      </c>
      <c r="BB287" t="s">
        <v>126</v>
      </c>
      <c r="BC287" t="s">
        <v>105</v>
      </c>
      <c r="BD287" t="s">
        <v>126</v>
      </c>
      <c r="BE287" t="s">
        <v>95</v>
      </c>
      <c r="BF287" t="s">
        <v>97</v>
      </c>
      <c r="BG287" t="s">
        <v>96</v>
      </c>
      <c r="BH287" t="s">
        <v>101</v>
      </c>
    </row>
    <row r="288" spans="1:60" x14ac:dyDescent="0.3">
      <c r="A288" t="s">
        <v>203</v>
      </c>
      <c r="B288" s="206"/>
      <c r="C288" t="s">
        <v>221</v>
      </c>
      <c r="E288" t="s">
        <v>105</v>
      </c>
      <c r="F288" t="s">
        <v>96</v>
      </c>
      <c r="G288" t="s">
        <v>208</v>
      </c>
      <c r="H288" t="s">
        <v>208</v>
      </c>
      <c r="I288" t="s">
        <v>208</v>
      </c>
      <c r="J288" t="s">
        <v>208</v>
      </c>
      <c r="K288" t="s">
        <v>96</v>
      </c>
      <c r="L288" t="s">
        <v>103</v>
      </c>
      <c r="M288" t="s">
        <v>97</v>
      </c>
      <c r="N288" t="s">
        <v>99</v>
      </c>
      <c r="O288" t="s">
        <v>101</v>
      </c>
      <c r="P288" t="s">
        <v>101</v>
      </c>
      <c r="Q288" t="s">
        <v>101</v>
      </c>
      <c r="R288" t="s">
        <v>102</v>
      </c>
      <c r="S288" t="s">
        <v>105</v>
      </c>
      <c r="T288" t="s">
        <v>114</v>
      </c>
      <c r="U288" t="s">
        <v>97</v>
      </c>
      <c r="V288" t="s">
        <v>101</v>
      </c>
      <c r="W288" t="s">
        <v>95</v>
      </c>
      <c r="X288" t="s">
        <v>103</v>
      </c>
      <c r="Y288" t="s">
        <v>101</v>
      </c>
      <c r="Z288" t="s">
        <v>97</v>
      </c>
      <c r="AA288" t="s">
        <v>95</v>
      </c>
      <c r="AB288" t="s">
        <v>111</v>
      </c>
      <c r="AC288" t="s">
        <v>101</v>
      </c>
      <c r="AD288" t="s">
        <v>97</v>
      </c>
      <c r="AE288" t="s">
        <v>103</v>
      </c>
      <c r="AF288" t="s">
        <v>95</v>
      </c>
      <c r="AG288" t="s">
        <v>101</v>
      </c>
      <c r="AH288" t="s">
        <v>95</v>
      </c>
      <c r="AI288" t="s">
        <v>111</v>
      </c>
      <c r="AJ288" t="s">
        <v>95</v>
      </c>
      <c r="AK288" t="s">
        <v>101</v>
      </c>
      <c r="AL288" t="s">
        <v>97</v>
      </c>
      <c r="AM288" t="s">
        <v>101</v>
      </c>
      <c r="AN288" t="s">
        <v>96</v>
      </c>
      <c r="AO288" t="s">
        <v>108</v>
      </c>
      <c r="AP288" t="s">
        <v>97</v>
      </c>
      <c r="AQ288" t="s">
        <v>95</v>
      </c>
      <c r="AR288" t="s">
        <v>95</v>
      </c>
      <c r="AS288" t="s">
        <v>96</v>
      </c>
      <c r="AT288" t="s">
        <v>95</v>
      </c>
      <c r="AU288" t="s">
        <v>98</v>
      </c>
      <c r="AV288" t="s">
        <v>96</v>
      </c>
      <c r="AW288" t="s">
        <v>97</v>
      </c>
      <c r="AX288" t="s">
        <v>98</v>
      </c>
      <c r="AY288" t="s">
        <v>104</v>
      </c>
      <c r="AZ288" t="s">
        <v>114</v>
      </c>
      <c r="BA288" t="s">
        <v>114</v>
      </c>
      <c r="BB288" t="s">
        <v>126</v>
      </c>
      <c r="BC288" t="s">
        <v>96</v>
      </c>
      <c r="BD288" t="s">
        <v>101</v>
      </c>
      <c r="BE288" t="s">
        <v>95</v>
      </c>
      <c r="BF288" t="s">
        <v>97</v>
      </c>
      <c r="BG288" t="s">
        <v>96</v>
      </c>
      <c r="BH288" t="s">
        <v>101</v>
      </c>
    </row>
    <row r="289" spans="1:60" x14ac:dyDescent="0.3">
      <c r="A289" t="s">
        <v>203</v>
      </c>
      <c r="B289" s="206"/>
      <c r="C289" t="s">
        <v>205</v>
      </c>
      <c r="E289" t="s">
        <v>101</v>
      </c>
      <c r="F289" t="s">
        <v>96</v>
      </c>
      <c r="G289" t="s">
        <v>119</v>
      </c>
      <c r="H289" t="s">
        <v>96</v>
      </c>
      <c r="I289" t="s">
        <v>101</v>
      </c>
      <c r="J289" t="s">
        <v>95</v>
      </c>
      <c r="K289" t="s">
        <v>96</v>
      </c>
      <c r="L289" t="s">
        <v>103</v>
      </c>
      <c r="M289" t="s">
        <v>97</v>
      </c>
      <c r="N289" t="s">
        <v>96</v>
      </c>
      <c r="O289" t="s">
        <v>108</v>
      </c>
      <c r="P289" t="s">
        <v>101</v>
      </c>
      <c r="Q289" t="s">
        <v>101</v>
      </c>
      <c r="R289" t="s">
        <v>98</v>
      </c>
      <c r="S289" t="s">
        <v>97</v>
      </c>
      <c r="T289" t="s">
        <v>114</v>
      </c>
      <c r="U289" t="s">
        <v>97</v>
      </c>
      <c r="V289" t="s">
        <v>101</v>
      </c>
      <c r="W289" t="s">
        <v>95</v>
      </c>
      <c r="X289" t="s">
        <v>103</v>
      </c>
      <c r="Y289" t="s">
        <v>101</v>
      </c>
      <c r="Z289" t="s">
        <v>97</v>
      </c>
      <c r="AA289" t="s">
        <v>95</v>
      </c>
      <c r="AB289" t="s">
        <v>111</v>
      </c>
      <c r="AC289" t="s">
        <v>101</v>
      </c>
      <c r="AD289" t="s">
        <v>97</v>
      </c>
      <c r="AE289" t="s">
        <v>103</v>
      </c>
      <c r="AF289" t="s">
        <v>95</v>
      </c>
      <c r="AG289" t="s">
        <v>101</v>
      </c>
      <c r="AH289" t="s">
        <v>95</v>
      </c>
      <c r="AI289" t="s">
        <v>111</v>
      </c>
      <c r="AJ289" t="s">
        <v>95</v>
      </c>
      <c r="AK289" t="s">
        <v>101</v>
      </c>
      <c r="AL289" t="s">
        <v>97</v>
      </c>
      <c r="AM289" t="s">
        <v>101</v>
      </c>
      <c r="AN289" t="s">
        <v>96</v>
      </c>
      <c r="AO289" t="s">
        <v>108</v>
      </c>
      <c r="AP289" t="s">
        <v>97</v>
      </c>
      <c r="AQ289" t="s">
        <v>95</v>
      </c>
      <c r="AR289" t="s">
        <v>95</v>
      </c>
      <c r="AS289" t="s">
        <v>96</v>
      </c>
      <c r="AT289" t="s">
        <v>95</v>
      </c>
      <c r="AU289" t="s">
        <v>98</v>
      </c>
      <c r="AV289" t="s">
        <v>96</v>
      </c>
      <c r="AW289" t="s">
        <v>97</v>
      </c>
      <c r="AX289" t="s">
        <v>98</v>
      </c>
      <c r="AY289" t="s">
        <v>102</v>
      </c>
      <c r="AZ289" t="s">
        <v>114</v>
      </c>
      <c r="BA289" t="s">
        <v>114</v>
      </c>
      <c r="BB289" t="s">
        <v>126</v>
      </c>
      <c r="BC289" t="s">
        <v>96</v>
      </c>
      <c r="BD289" t="s">
        <v>101</v>
      </c>
      <c r="BE289" t="s">
        <v>95</v>
      </c>
      <c r="BF289" t="s">
        <v>97</v>
      </c>
      <c r="BG289" t="s">
        <v>96</v>
      </c>
      <c r="BH289" t="s">
        <v>101</v>
      </c>
    </row>
    <row r="290" spans="1:60" x14ac:dyDescent="0.3">
      <c r="A290" t="s">
        <v>203</v>
      </c>
      <c r="B290" s="206"/>
      <c r="C290" t="s">
        <v>223</v>
      </c>
      <c r="E290" t="s">
        <v>105</v>
      </c>
      <c r="F290" t="s">
        <v>114</v>
      </c>
      <c r="G290" t="s">
        <v>105</v>
      </c>
      <c r="H290" t="s">
        <v>114</v>
      </c>
      <c r="I290" t="s">
        <v>105</v>
      </c>
      <c r="J290" t="s">
        <v>114</v>
      </c>
      <c r="K290" t="s">
        <v>105</v>
      </c>
      <c r="L290" t="s">
        <v>116</v>
      </c>
      <c r="M290" t="s">
        <v>116</v>
      </c>
      <c r="N290" t="s">
        <v>114</v>
      </c>
      <c r="O290" t="s">
        <v>114</v>
      </c>
      <c r="P290" t="s">
        <v>105</v>
      </c>
      <c r="Q290" t="s">
        <v>114</v>
      </c>
      <c r="R290" t="s">
        <v>114</v>
      </c>
      <c r="S290" t="s">
        <v>105</v>
      </c>
      <c r="T290" t="s">
        <v>114</v>
      </c>
      <c r="U290" t="s">
        <v>97</v>
      </c>
      <c r="V290" t="s">
        <v>101</v>
      </c>
      <c r="W290" t="s">
        <v>95</v>
      </c>
      <c r="X290" t="s">
        <v>103</v>
      </c>
      <c r="Y290" t="s">
        <v>101</v>
      </c>
      <c r="Z290" t="s">
        <v>97</v>
      </c>
      <c r="AA290" t="s">
        <v>95</v>
      </c>
      <c r="AB290" t="s">
        <v>111</v>
      </c>
      <c r="AC290" t="s">
        <v>101</v>
      </c>
      <c r="AD290" t="s">
        <v>97</v>
      </c>
      <c r="AE290" t="s">
        <v>103</v>
      </c>
      <c r="AF290" t="s">
        <v>95</v>
      </c>
      <c r="AG290" t="s">
        <v>101</v>
      </c>
      <c r="AH290" t="s">
        <v>95</v>
      </c>
      <c r="AI290" t="s">
        <v>111</v>
      </c>
      <c r="AJ290" t="s">
        <v>95</v>
      </c>
      <c r="AK290" t="s">
        <v>101</v>
      </c>
      <c r="AL290" t="s">
        <v>97</v>
      </c>
      <c r="AM290" t="s">
        <v>101</v>
      </c>
      <c r="AN290" t="s">
        <v>96</v>
      </c>
      <c r="AO290" t="s">
        <v>108</v>
      </c>
      <c r="AP290" t="s">
        <v>97</v>
      </c>
      <c r="AQ290" t="s">
        <v>95</v>
      </c>
      <c r="AR290" t="s">
        <v>95</v>
      </c>
      <c r="AS290" t="s">
        <v>96</v>
      </c>
      <c r="AT290" t="s">
        <v>95</v>
      </c>
      <c r="AU290" t="s">
        <v>98</v>
      </c>
      <c r="AV290" t="s">
        <v>96</v>
      </c>
      <c r="AW290" t="s">
        <v>97</v>
      </c>
      <c r="AX290" t="s">
        <v>98</v>
      </c>
      <c r="AY290" t="s">
        <v>102</v>
      </c>
      <c r="AZ290" t="s">
        <v>114</v>
      </c>
      <c r="BA290" t="s">
        <v>114</v>
      </c>
      <c r="BB290" t="s">
        <v>126</v>
      </c>
      <c r="BC290" t="s">
        <v>96</v>
      </c>
      <c r="BD290" t="s">
        <v>101</v>
      </c>
      <c r="BE290" t="s">
        <v>95</v>
      </c>
      <c r="BF290" t="s">
        <v>97</v>
      </c>
      <c r="BG290" t="s">
        <v>96</v>
      </c>
      <c r="BH290" t="s">
        <v>101</v>
      </c>
    </row>
    <row r="291" spans="1:60" x14ac:dyDescent="0.3">
      <c r="A291" t="s">
        <v>203</v>
      </c>
      <c r="B291" s="206"/>
      <c r="C291" t="s">
        <v>217</v>
      </c>
      <c r="E291" t="s">
        <v>101</v>
      </c>
      <c r="F291" t="s">
        <v>96</v>
      </c>
      <c r="G291" t="s">
        <v>119</v>
      </c>
      <c r="H291" t="s">
        <v>96</v>
      </c>
      <c r="I291" t="s">
        <v>101</v>
      </c>
      <c r="J291" t="s">
        <v>95</v>
      </c>
      <c r="K291" t="s">
        <v>96</v>
      </c>
      <c r="L291" t="s">
        <v>103</v>
      </c>
      <c r="M291" t="s">
        <v>97</v>
      </c>
      <c r="N291" t="s">
        <v>96</v>
      </c>
      <c r="O291" t="s">
        <v>108</v>
      </c>
      <c r="P291" t="s">
        <v>101</v>
      </c>
      <c r="Q291" t="s">
        <v>101</v>
      </c>
      <c r="R291" t="s">
        <v>98</v>
      </c>
      <c r="S291" t="s">
        <v>97</v>
      </c>
      <c r="T291" t="s">
        <v>114</v>
      </c>
      <c r="U291" t="s">
        <v>97</v>
      </c>
      <c r="V291" t="s">
        <v>101</v>
      </c>
      <c r="W291" t="s">
        <v>95</v>
      </c>
      <c r="X291" t="s">
        <v>103</v>
      </c>
      <c r="Y291" t="s">
        <v>101</v>
      </c>
      <c r="Z291" t="s">
        <v>97</v>
      </c>
      <c r="AA291" t="s">
        <v>95</v>
      </c>
      <c r="AB291" t="s">
        <v>111</v>
      </c>
      <c r="AC291" t="s">
        <v>101</v>
      </c>
      <c r="AD291" t="s">
        <v>97</v>
      </c>
      <c r="AE291" t="s">
        <v>103</v>
      </c>
      <c r="AF291" t="s">
        <v>95</v>
      </c>
      <c r="AG291" t="s">
        <v>101</v>
      </c>
      <c r="AH291" t="s">
        <v>95</v>
      </c>
      <c r="AI291" t="s">
        <v>111</v>
      </c>
      <c r="AJ291" t="s">
        <v>95</v>
      </c>
      <c r="AK291" t="s">
        <v>101</v>
      </c>
      <c r="AL291" t="s">
        <v>97</v>
      </c>
      <c r="AM291" t="s">
        <v>101</v>
      </c>
      <c r="AN291" t="s">
        <v>96</v>
      </c>
      <c r="AO291" t="s">
        <v>108</v>
      </c>
      <c r="AP291" t="s">
        <v>97</v>
      </c>
      <c r="AQ291" t="s">
        <v>95</v>
      </c>
      <c r="AR291" t="s">
        <v>95</v>
      </c>
      <c r="AS291" t="s">
        <v>96</v>
      </c>
      <c r="AT291" t="s">
        <v>95</v>
      </c>
      <c r="AU291" t="s">
        <v>98</v>
      </c>
      <c r="AV291" t="s">
        <v>96</v>
      </c>
      <c r="AW291" t="s">
        <v>97</v>
      </c>
      <c r="AX291" t="s">
        <v>98</v>
      </c>
      <c r="AY291" t="s">
        <v>102</v>
      </c>
      <c r="AZ291" t="s">
        <v>114</v>
      </c>
      <c r="BA291" t="s">
        <v>114</v>
      </c>
      <c r="BB291" t="s">
        <v>126</v>
      </c>
      <c r="BC291" t="s">
        <v>96</v>
      </c>
      <c r="BD291" t="s">
        <v>101</v>
      </c>
      <c r="BE291" t="s">
        <v>95</v>
      </c>
      <c r="BF291" t="s">
        <v>97</v>
      </c>
      <c r="BG291" t="s">
        <v>96</v>
      </c>
      <c r="BH291" t="s">
        <v>101</v>
      </c>
    </row>
    <row r="292" spans="1:60" x14ac:dyDescent="0.3">
      <c r="A292" t="s">
        <v>203</v>
      </c>
      <c r="B292" s="206"/>
      <c r="C292" t="s">
        <v>229</v>
      </c>
      <c r="E292" t="s">
        <v>105</v>
      </c>
      <c r="F292" t="s">
        <v>116</v>
      </c>
      <c r="G292" t="s">
        <v>105</v>
      </c>
      <c r="H292" t="s">
        <v>116</v>
      </c>
      <c r="I292" t="s">
        <v>105</v>
      </c>
      <c r="J292" t="s">
        <v>116</v>
      </c>
      <c r="K292" t="s">
        <v>105</v>
      </c>
      <c r="L292" t="s">
        <v>116</v>
      </c>
      <c r="M292" t="s">
        <v>126</v>
      </c>
      <c r="N292" t="s">
        <v>105</v>
      </c>
      <c r="O292" t="s">
        <v>95</v>
      </c>
      <c r="P292" t="s">
        <v>101</v>
      </c>
      <c r="Q292" t="s">
        <v>101</v>
      </c>
      <c r="R292" t="s">
        <v>114</v>
      </c>
      <c r="S292" t="s">
        <v>101</v>
      </c>
      <c r="T292" t="s">
        <v>97</v>
      </c>
      <c r="U292" t="s">
        <v>97</v>
      </c>
      <c r="V292" t="s">
        <v>101</v>
      </c>
      <c r="W292" t="s">
        <v>95</v>
      </c>
      <c r="X292" t="s">
        <v>103</v>
      </c>
      <c r="Y292" t="s">
        <v>101</v>
      </c>
      <c r="Z292" t="s">
        <v>97</v>
      </c>
      <c r="AA292" t="s">
        <v>95</v>
      </c>
      <c r="AB292" t="s">
        <v>111</v>
      </c>
      <c r="AC292" t="s">
        <v>101</v>
      </c>
      <c r="AD292" t="s">
        <v>97</v>
      </c>
      <c r="AE292" t="s">
        <v>103</v>
      </c>
      <c r="AF292" t="s">
        <v>95</v>
      </c>
      <c r="AG292" t="s">
        <v>101</v>
      </c>
      <c r="AH292" t="s">
        <v>95</v>
      </c>
      <c r="AI292" t="s">
        <v>111</v>
      </c>
      <c r="AJ292" t="s">
        <v>95</v>
      </c>
      <c r="AK292" t="s">
        <v>101</v>
      </c>
      <c r="AL292" t="s">
        <v>97</v>
      </c>
      <c r="AM292" t="s">
        <v>101</v>
      </c>
      <c r="AN292" t="s">
        <v>96</v>
      </c>
      <c r="AO292" t="s">
        <v>108</v>
      </c>
      <c r="AP292" t="s">
        <v>97</v>
      </c>
      <c r="AQ292" t="s">
        <v>95</v>
      </c>
      <c r="AR292" t="s">
        <v>95</v>
      </c>
      <c r="AS292" t="s">
        <v>96</v>
      </c>
      <c r="AT292" t="s">
        <v>95</v>
      </c>
      <c r="AU292" t="s">
        <v>98</v>
      </c>
      <c r="AV292" t="s">
        <v>96</v>
      </c>
      <c r="AW292" t="s">
        <v>97</v>
      </c>
      <c r="AX292" t="s">
        <v>108</v>
      </c>
      <c r="AY292" t="s">
        <v>114</v>
      </c>
      <c r="AZ292" t="s">
        <v>108</v>
      </c>
      <c r="BA292" t="s">
        <v>96</v>
      </c>
      <c r="BB292" t="s">
        <v>101</v>
      </c>
      <c r="BC292" t="s">
        <v>96</v>
      </c>
      <c r="BD292" t="s">
        <v>126</v>
      </c>
      <c r="BE292" t="s">
        <v>126</v>
      </c>
      <c r="BF292" t="s">
        <v>97</v>
      </c>
      <c r="BG292" t="s">
        <v>96</v>
      </c>
      <c r="BH292" t="s">
        <v>101</v>
      </c>
    </row>
    <row r="293" spans="1:60" x14ac:dyDescent="0.3">
      <c r="A293" t="s">
        <v>203</v>
      </c>
      <c r="B293" s="206" t="s">
        <v>262</v>
      </c>
      <c r="C293" t="s">
        <v>211</v>
      </c>
      <c r="E293" t="s">
        <v>208</v>
      </c>
      <c r="F293" t="s">
        <v>208</v>
      </c>
      <c r="G293" t="s">
        <v>208</v>
      </c>
      <c r="H293" t="s">
        <v>96</v>
      </c>
      <c r="I293" t="s">
        <v>103</v>
      </c>
      <c r="J293" t="s">
        <v>97</v>
      </c>
      <c r="K293" t="s">
        <v>104</v>
      </c>
      <c r="L293" t="s">
        <v>97</v>
      </c>
      <c r="M293" t="s">
        <v>96</v>
      </c>
      <c r="N293" t="s">
        <v>96</v>
      </c>
      <c r="O293" t="s">
        <v>104</v>
      </c>
      <c r="P293" t="s">
        <v>104</v>
      </c>
      <c r="Q293" t="s">
        <v>107</v>
      </c>
      <c r="R293" t="s">
        <v>103</v>
      </c>
      <c r="S293" t="s">
        <v>97</v>
      </c>
      <c r="T293" t="s">
        <v>208</v>
      </c>
      <c r="U293" t="s">
        <v>103</v>
      </c>
      <c r="V293" t="s">
        <v>101</v>
      </c>
      <c r="W293" t="s">
        <v>101</v>
      </c>
      <c r="X293" t="s">
        <v>96</v>
      </c>
      <c r="Y293" t="s">
        <v>101</v>
      </c>
      <c r="Z293" t="s">
        <v>97</v>
      </c>
      <c r="AA293" t="s">
        <v>95</v>
      </c>
      <c r="AB293" t="s">
        <v>111</v>
      </c>
      <c r="AC293" t="s">
        <v>101</v>
      </c>
      <c r="AD293" t="s">
        <v>97</v>
      </c>
      <c r="AE293" t="s">
        <v>97</v>
      </c>
      <c r="AF293" t="s">
        <v>95</v>
      </c>
      <c r="AG293" t="s">
        <v>101</v>
      </c>
      <c r="AH293" t="s">
        <v>95</v>
      </c>
      <c r="AI293" t="s">
        <v>95</v>
      </c>
      <c r="AJ293" t="s">
        <v>111</v>
      </c>
      <c r="AK293" t="s">
        <v>108</v>
      </c>
      <c r="AL293" t="s">
        <v>97</v>
      </c>
      <c r="AM293" t="s">
        <v>101</v>
      </c>
      <c r="AN293" t="s">
        <v>96</v>
      </c>
      <c r="AO293" t="s">
        <v>108</v>
      </c>
      <c r="AP293" t="s">
        <v>97</v>
      </c>
      <c r="AQ293" t="s">
        <v>95</v>
      </c>
      <c r="AR293" t="s">
        <v>95</v>
      </c>
      <c r="AS293" t="s">
        <v>103</v>
      </c>
      <c r="AT293" t="s">
        <v>95</v>
      </c>
      <c r="AU293" t="s">
        <v>99</v>
      </c>
      <c r="AV293" t="s">
        <v>96</v>
      </c>
      <c r="AW293" t="s">
        <v>97</v>
      </c>
      <c r="AX293" t="s">
        <v>95</v>
      </c>
      <c r="AY293" t="s">
        <v>96</v>
      </c>
      <c r="AZ293" t="s">
        <v>97</v>
      </c>
      <c r="BA293" t="s">
        <v>114</v>
      </c>
      <c r="BB293" t="s">
        <v>95</v>
      </c>
      <c r="BC293" t="s">
        <v>116</v>
      </c>
      <c r="BD293" t="s">
        <v>114</v>
      </c>
      <c r="BE293" t="s">
        <v>95</v>
      </c>
      <c r="BF293" t="s">
        <v>96</v>
      </c>
      <c r="BG293" t="s">
        <v>96</v>
      </c>
      <c r="BH293" t="s">
        <v>101</v>
      </c>
    </row>
    <row r="294" spans="1:60" x14ac:dyDescent="0.3">
      <c r="A294" t="s">
        <v>203</v>
      </c>
      <c r="B294" s="206"/>
      <c r="C294" t="s">
        <v>217</v>
      </c>
      <c r="E294" t="s">
        <v>208</v>
      </c>
      <c r="F294" t="s">
        <v>208</v>
      </c>
      <c r="G294" t="s">
        <v>208</v>
      </c>
      <c r="H294" t="s">
        <v>208</v>
      </c>
      <c r="I294" t="s">
        <v>105</v>
      </c>
      <c r="J294" t="s">
        <v>114</v>
      </c>
      <c r="K294" t="s">
        <v>105</v>
      </c>
      <c r="L294" t="s">
        <v>105</v>
      </c>
      <c r="M294" t="s">
        <v>114</v>
      </c>
      <c r="N294" t="s">
        <v>116</v>
      </c>
      <c r="O294" t="s">
        <v>105</v>
      </c>
      <c r="P294" t="s">
        <v>105</v>
      </c>
      <c r="Q294" t="s">
        <v>105</v>
      </c>
      <c r="R294" t="s">
        <v>116</v>
      </c>
      <c r="S294" t="s">
        <v>105</v>
      </c>
      <c r="T294" t="s">
        <v>126</v>
      </c>
      <c r="U294" t="s">
        <v>97</v>
      </c>
      <c r="V294" t="s">
        <v>101</v>
      </c>
      <c r="W294" t="s">
        <v>108</v>
      </c>
      <c r="X294" t="s">
        <v>96</v>
      </c>
      <c r="Y294" t="s">
        <v>101</v>
      </c>
      <c r="Z294" t="s">
        <v>97</v>
      </c>
      <c r="AA294" t="s">
        <v>95</v>
      </c>
      <c r="AB294" t="s">
        <v>111</v>
      </c>
      <c r="AC294" t="s">
        <v>101</v>
      </c>
      <c r="AD294" t="s">
        <v>97</v>
      </c>
      <c r="AE294" t="s">
        <v>97</v>
      </c>
      <c r="AF294" t="s">
        <v>95</v>
      </c>
      <c r="AG294" t="s">
        <v>101</v>
      </c>
      <c r="AH294" t="s">
        <v>95</v>
      </c>
      <c r="AI294" t="s">
        <v>95</v>
      </c>
      <c r="AJ294" t="s">
        <v>111</v>
      </c>
      <c r="AK294" t="s">
        <v>101</v>
      </c>
      <c r="AL294" t="s">
        <v>97</v>
      </c>
      <c r="AM294" t="s">
        <v>101</v>
      </c>
      <c r="AN294" t="s">
        <v>96</v>
      </c>
      <c r="AO294" t="s">
        <v>108</v>
      </c>
      <c r="AP294" t="s">
        <v>97</v>
      </c>
      <c r="AQ294" t="s">
        <v>95</v>
      </c>
      <c r="AR294" t="s">
        <v>95</v>
      </c>
      <c r="AS294" t="s">
        <v>96</v>
      </c>
      <c r="AT294" t="s">
        <v>95</v>
      </c>
      <c r="AU294" t="s">
        <v>109</v>
      </c>
      <c r="AV294" t="s">
        <v>102</v>
      </c>
      <c r="AW294" t="s">
        <v>97</v>
      </c>
      <c r="AX294" t="s">
        <v>108</v>
      </c>
      <c r="AY294" t="s">
        <v>103</v>
      </c>
      <c r="AZ294" t="s">
        <v>97</v>
      </c>
      <c r="BA294" t="s">
        <v>114</v>
      </c>
      <c r="BB294" t="s">
        <v>105</v>
      </c>
      <c r="BC294" t="s">
        <v>114</v>
      </c>
      <c r="BD294" t="s">
        <v>95</v>
      </c>
      <c r="BE294" t="s">
        <v>95</v>
      </c>
      <c r="BF294" t="s">
        <v>97</v>
      </c>
      <c r="BG294" t="s">
        <v>96</v>
      </c>
      <c r="BH294" t="s">
        <v>101</v>
      </c>
    </row>
    <row r="295" spans="1:60" x14ac:dyDescent="0.3">
      <c r="A295" t="s">
        <v>203</v>
      </c>
      <c r="B295" s="206"/>
      <c r="C295" t="s">
        <v>218</v>
      </c>
      <c r="E295" t="s">
        <v>208</v>
      </c>
      <c r="F295" t="s">
        <v>208</v>
      </c>
      <c r="G295" t="s">
        <v>208</v>
      </c>
      <c r="H295" t="s">
        <v>96</v>
      </c>
      <c r="I295" t="s">
        <v>109</v>
      </c>
      <c r="J295" t="s">
        <v>97</v>
      </c>
      <c r="K295" t="s">
        <v>107</v>
      </c>
      <c r="L295" t="s">
        <v>107</v>
      </c>
      <c r="M295" t="s">
        <v>114</v>
      </c>
      <c r="N295" t="s">
        <v>126</v>
      </c>
      <c r="O295" t="s">
        <v>208</v>
      </c>
      <c r="P295" t="s">
        <v>208</v>
      </c>
      <c r="Q295" t="s">
        <v>105</v>
      </c>
      <c r="R295" t="s">
        <v>97</v>
      </c>
      <c r="S295" t="s">
        <v>103</v>
      </c>
      <c r="T295" t="s">
        <v>208</v>
      </c>
      <c r="U295" t="s">
        <v>97</v>
      </c>
      <c r="V295" t="s">
        <v>101</v>
      </c>
      <c r="W295" t="s">
        <v>105</v>
      </c>
      <c r="X295" t="s">
        <v>96</v>
      </c>
      <c r="Y295" t="s">
        <v>101</v>
      </c>
      <c r="Z295" t="s">
        <v>97</v>
      </c>
      <c r="AA295" t="s">
        <v>95</v>
      </c>
      <c r="AB295" t="s">
        <v>111</v>
      </c>
      <c r="AC295" t="s">
        <v>101</v>
      </c>
      <c r="AD295" t="s">
        <v>97</v>
      </c>
      <c r="AE295" t="s">
        <v>97</v>
      </c>
      <c r="AF295" t="s">
        <v>95</v>
      </c>
      <c r="AG295" t="s">
        <v>101</v>
      </c>
      <c r="AH295" t="s">
        <v>95</v>
      </c>
      <c r="AI295" t="s">
        <v>95</v>
      </c>
      <c r="AJ295" t="s">
        <v>111</v>
      </c>
      <c r="AK295" t="s">
        <v>108</v>
      </c>
      <c r="AL295" t="s">
        <v>97</v>
      </c>
      <c r="AM295" t="s">
        <v>108</v>
      </c>
      <c r="AN295" t="s">
        <v>96</v>
      </c>
      <c r="AO295" t="s">
        <v>108</v>
      </c>
      <c r="AP295" t="s">
        <v>97</v>
      </c>
      <c r="AQ295" t="s">
        <v>95</v>
      </c>
      <c r="AR295" t="s">
        <v>95</v>
      </c>
      <c r="AS295" t="s">
        <v>96</v>
      </c>
      <c r="AT295" t="s">
        <v>95</v>
      </c>
      <c r="AU295" t="s">
        <v>99</v>
      </c>
      <c r="AV295" t="s">
        <v>96</v>
      </c>
      <c r="AW295" t="s">
        <v>97</v>
      </c>
      <c r="AX295" t="s">
        <v>95</v>
      </c>
      <c r="AY295" t="s">
        <v>96</v>
      </c>
      <c r="AZ295" t="s">
        <v>114</v>
      </c>
      <c r="BA295" t="s">
        <v>114</v>
      </c>
      <c r="BB295" t="s">
        <v>97</v>
      </c>
      <c r="BC295" t="s">
        <v>114</v>
      </c>
      <c r="BD295" t="s">
        <v>95</v>
      </c>
      <c r="BE295" t="s">
        <v>95</v>
      </c>
      <c r="BF295" t="s">
        <v>96</v>
      </c>
      <c r="BG295" t="s">
        <v>96</v>
      </c>
      <c r="BH295" t="s">
        <v>101</v>
      </c>
    </row>
    <row r="296" spans="1:60" x14ac:dyDescent="0.3">
      <c r="A296" t="s">
        <v>203</v>
      </c>
      <c r="B296" s="206"/>
      <c r="C296" t="s">
        <v>205</v>
      </c>
      <c r="E296" t="s">
        <v>208</v>
      </c>
      <c r="F296" t="s">
        <v>208</v>
      </c>
      <c r="G296" t="s">
        <v>208</v>
      </c>
      <c r="H296" t="s">
        <v>208</v>
      </c>
      <c r="I296" t="s">
        <v>105</v>
      </c>
      <c r="J296" t="s">
        <v>114</v>
      </c>
      <c r="K296" t="s">
        <v>105</v>
      </c>
      <c r="L296" t="s">
        <v>101</v>
      </c>
      <c r="M296" t="s">
        <v>96</v>
      </c>
      <c r="N296" t="s">
        <v>97</v>
      </c>
      <c r="O296" t="s">
        <v>101</v>
      </c>
      <c r="P296" t="s">
        <v>101</v>
      </c>
      <c r="Q296" t="s">
        <v>105</v>
      </c>
      <c r="R296" t="s">
        <v>97</v>
      </c>
      <c r="S296" t="s">
        <v>101</v>
      </c>
      <c r="T296" t="s">
        <v>111</v>
      </c>
      <c r="U296" t="s">
        <v>97</v>
      </c>
      <c r="V296" t="s">
        <v>101</v>
      </c>
      <c r="W296" t="s">
        <v>108</v>
      </c>
      <c r="X296" t="s">
        <v>96</v>
      </c>
      <c r="Y296" t="s">
        <v>101</v>
      </c>
      <c r="Z296" t="s">
        <v>97</v>
      </c>
      <c r="AA296" t="s">
        <v>95</v>
      </c>
      <c r="AB296" t="s">
        <v>111</v>
      </c>
      <c r="AC296" t="s">
        <v>101</v>
      </c>
      <c r="AD296" t="s">
        <v>97</v>
      </c>
      <c r="AE296" t="s">
        <v>97</v>
      </c>
      <c r="AF296" t="s">
        <v>95</v>
      </c>
      <c r="AG296" t="s">
        <v>101</v>
      </c>
      <c r="AH296" t="s">
        <v>95</v>
      </c>
      <c r="AI296" t="s">
        <v>95</v>
      </c>
      <c r="AJ296" t="s">
        <v>111</v>
      </c>
      <c r="AK296" t="s">
        <v>101</v>
      </c>
      <c r="AL296" t="s">
        <v>97</v>
      </c>
      <c r="AM296" t="s">
        <v>101</v>
      </c>
      <c r="AN296" t="s">
        <v>96</v>
      </c>
      <c r="AO296" t="s">
        <v>108</v>
      </c>
      <c r="AP296" t="s">
        <v>97</v>
      </c>
      <c r="AQ296" t="s">
        <v>95</v>
      </c>
      <c r="AR296" t="s">
        <v>95</v>
      </c>
      <c r="AS296" t="s">
        <v>96</v>
      </c>
      <c r="AT296" t="s">
        <v>95</v>
      </c>
      <c r="AU296" t="s">
        <v>109</v>
      </c>
      <c r="AV296" t="s">
        <v>102</v>
      </c>
      <c r="AW296" t="s">
        <v>97</v>
      </c>
      <c r="AX296" t="s">
        <v>108</v>
      </c>
      <c r="AY296" t="s">
        <v>103</v>
      </c>
      <c r="AZ296" t="s">
        <v>97</v>
      </c>
      <c r="BA296" t="s">
        <v>114</v>
      </c>
      <c r="BB296" t="s">
        <v>105</v>
      </c>
      <c r="BC296" t="s">
        <v>114</v>
      </c>
      <c r="BD296" t="s">
        <v>95</v>
      </c>
      <c r="BE296" t="s">
        <v>95</v>
      </c>
      <c r="BF296" t="s">
        <v>97</v>
      </c>
      <c r="BG296" t="s">
        <v>96</v>
      </c>
      <c r="BH296" t="s">
        <v>101</v>
      </c>
    </row>
    <row r="297" spans="1:60" x14ac:dyDescent="0.3">
      <c r="A297" t="s">
        <v>203</v>
      </c>
      <c r="B297" s="206"/>
      <c r="C297" t="s">
        <v>222</v>
      </c>
      <c r="E297" t="s">
        <v>105</v>
      </c>
      <c r="F297" t="s">
        <v>114</v>
      </c>
      <c r="G297" t="s">
        <v>101</v>
      </c>
      <c r="H297" t="s">
        <v>96</v>
      </c>
      <c r="I297" t="s">
        <v>101</v>
      </c>
      <c r="J297" t="s">
        <v>96</v>
      </c>
      <c r="K297" t="s">
        <v>101</v>
      </c>
      <c r="L297" t="s">
        <v>101</v>
      </c>
      <c r="M297" t="s">
        <v>103</v>
      </c>
      <c r="N297" t="s">
        <v>99</v>
      </c>
      <c r="O297" t="s">
        <v>101</v>
      </c>
      <c r="P297" t="s">
        <v>101</v>
      </c>
      <c r="Q297" t="s">
        <v>100</v>
      </c>
      <c r="R297" t="s">
        <v>98</v>
      </c>
      <c r="S297" t="s">
        <v>123</v>
      </c>
      <c r="T297" t="s">
        <v>95</v>
      </c>
      <c r="U297" t="s">
        <v>97</v>
      </c>
      <c r="V297" t="s">
        <v>101</v>
      </c>
      <c r="W297" t="s">
        <v>95</v>
      </c>
      <c r="X297" t="s">
        <v>96</v>
      </c>
      <c r="Y297" t="s">
        <v>101</v>
      </c>
      <c r="Z297" t="s">
        <v>97</v>
      </c>
      <c r="AA297" t="s">
        <v>95</v>
      </c>
      <c r="AB297" t="s">
        <v>111</v>
      </c>
      <c r="AC297" t="s">
        <v>101</v>
      </c>
      <c r="AD297" t="s">
        <v>97</v>
      </c>
      <c r="AE297" t="s">
        <v>97</v>
      </c>
      <c r="AF297" t="s">
        <v>95</v>
      </c>
      <c r="AG297" t="s">
        <v>101</v>
      </c>
      <c r="AH297" t="s">
        <v>95</v>
      </c>
      <c r="AI297" t="s">
        <v>95</v>
      </c>
      <c r="AJ297" t="s">
        <v>111</v>
      </c>
      <c r="AK297" t="s">
        <v>101</v>
      </c>
      <c r="AL297" t="s">
        <v>97</v>
      </c>
      <c r="AM297" t="s">
        <v>108</v>
      </c>
      <c r="AN297" t="s">
        <v>96</v>
      </c>
      <c r="AO297" t="s">
        <v>108</v>
      </c>
      <c r="AP297" t="s">
        <v>97</v>
      </c>
      <c r="AQ297" t="s">
        <v>95</v>
      </c>
      <c r="AR297" t="s">
        <v>95</v>
      </c>
      <c r="AS297" t="s">
        <v>96</v>
      </c>
      <c r="AT297" t="s">
        <v>95</v>
      </c>
      <c r="AU297" t="s">
        <v>109</v>
      </c>
      <c r="AV297" t="s">
        <v>102</v>
      </c>
      <c r="AW297" t="s">
        <v>97</v>
      </c>
      <c r="AX297" t="s">
        <v>108</v>
      </c>
      <c r="AY297" t="s">
        <v>103</v>
      </c>
      <c r="AZ297" t="s">
        <v>97</v>
      </c>
      <c r="BA297" t="s">
        <v>114</v>
      </c>
      <c r="BB297" t="s">
        <v>105</v>
      </c>
      <c r="BC297" t="s">
        <v>114</v>
      </c>
      <c r="BD297" t="s">
        <v>95</v>
      </c>
      <c r="BE297" t="s">
        <v>108</v>
      </c>
      <c r="BF297" t="s">
        <v>97</v>
      </c>
      <c r="BG297" t="s">
        <v>103</v>
      </c>
      <c r="BH297" t="s">
        <v>101</v>
      </c>
    </row>
    <row r="298" spans="1:60" x14ac:dyDescent="0.3">
      <c r="A298" t="s">
        <v>203</v>
      </c>
      <c r="B298" s="206"/>
      <c r="C298" t="s">
        <v>210</v>
      </c>
      <c r="E298" t="s">
        <v>208</v>
      </c>
      <c r="F298" t="s">
        <v>208</v>
      </c>
      <c r="G298" t="s">
        <v>208</v>
      </c>
      <c r="H298" t="s">
        <v>96</v>
      </c>
      <c r="I298" t="s">
        <v>103</v>
      </c>
      <c r="J298" t="s">
        <v>97</v>
      </c>
      <c r="K298" t="s">
        <v>107</v>
      </c>
      <c r="L298" t="s">
        <v>103</v>
      </c>
      <c r="M298" t="s">
        <v>114</v>
      </c>
      <c r="N298" t="s">
        <v>126</v>
      </c>
      <c r="O298" t="s">
        <v>208</v>
      </c>
      <c r="P298" t="s">
        <v>208</v>
      </c>
      <c r="Q298" t="s">
        <v>105</v>
      </c>
      <c r="R298" t="s">
        <v>97</v>
      </c>
      <c r="S298" t="s">
        <v>103</v>
      </c>
      <c r="T298" t="s">
        <v>208</v>
      </c>
      <c r="U298" t="s">
        <v>97</v>
      </c>
      <c r="V298" t="s">
        <v>101</v>
      </c>
      <c r="W298" t="s">
        <v>105</v>
      </c>
      <c r="X298" t="s">
        <v>96</v>
      </c>
      <c r="Y298" t="s">
        <v>101</v>
      </c>
      <c r="Z298" t="s">
        <v>97</v>
      </c>
      <c r="AA298" t="s">
        <v>95</v>
      </c>
      <c r="AB298" t="s">
        <v>111</v>
      </c>
      <c r="AC298" t="s">
        <v>101</v>
      </c>
      <c r="AD298" t="s">
        <v>97</v>
      </c>
      <c r="AE298" t="s">
        <v>97</v>
      </c>
      <c r="AF298" t="s">
        <v>95</v>
      </c>
      <c r="AG298" t="s">
        <v>101</v>
      </c>
      <c r="AH298" t="s">
        <v>95</v>
      </c>
      <c r="AI298" t="s">
        <v>95</v>
      </c>
      <c r="AJ298" t="s">
        <v>111</v>
      </c>
      <c r="AK298" t="s">
        <v>108</v>
      </c>
      <c r="AL298" t="s">
        <v>97</v>
      </c>
      <c r="AM298" t="s">
        <v>108</v>
      </c>
      <c r="AN298" t="s">
        <v>96</v>
      </c>
      <c r="AO298" t="s">
        <v>108</v>
      </c>
      <c r="AP298" t="s">
        <v>97</v>
      </c>
      <c r="AQ298" t="s">
        <v>95</v>
      </c>
      <c r="AR298" t="s">
        <v>95</v>
      </c>
      <c r="AS298" t="s">
        <v>96</v>
      </c>
      <c r="AT298" t="s">
        <v>95</v>
      </c>
      <c r="AU298" t="s">
        <v>99</v>
      </c>
      <c r="AV298" t="s">
        <v>102</v>
      </c>
      <c r="AW298" t="s">
        <v>97</v>
      </c>
      <c r="AX298" t="s">
        <v>95</v>
      </c>
      <c r="AY298" t="s">
        <v>96</v>
      </c>
      <c r="AZ298" t="s">
        <v>114</v>
      </c>
      <c r="BA298" t="s">
        <v>114</v>
      </c>
      <c r="BB298" t="s">
        <v>97</v>
      </c>
      <c r="BC298" t="s">
        <v>114</v>
      </c>
      <c r="BD298" t="s">
        <v>95</v>
      </c>
      <c r="BE298" t="s">
        <v>95</v>
      </c>
      <c r="BF298" t="s">
        <v>96</v>
      </c>
      <c r="BG298" t="s">
        <v>96</v>
      </c>
      <c r="BH298" t="s">
        <v>101</v>
      </c>
    </row>
    <row r="299" spans="1:60" x14ac:dyDescent="0.3">
      <c r="A299" t="s">
        <v>203</v>
      </c>
      <c r="B299" s="206"/>
      <c r="C299" t="s">
        <v>212</v>
      </c>
      <c r="E299" t="s">
        <v>208</v>
      </c>
      <c r="F299" t="s">
        <v>208</v>
      </c>
      <c r="G299" t="s">
        <v>105</v>
      </c>
      <c r="H299" t="s">
        <v>114</v>
      </c>
      <c r="I299" t="s">
        <v>105</v>
      </c>
      <c r="J299" t="s">
        <v>114</v>
      </c>
      <c r="K299" t="s">
        <v>96</v>
      </c>
      <c r="L299" t="s">
        <v>101</v>
      </c>
      <c r="M299" t="s">
        <v>96</v>
      </c>
      <c r="N299" t="s">
        <v>97</v>
      </c>
      <c r="O299" t="s">
        <v>101</v>
      </c>
      <c r="P299" t="s">
        <v>101</v>
      </c>
      <c r="Q299" t="s">
        <v>101</v>
      </c>
      <c r="R299" t="s">
        <v>103</v>
      </c>
      <c r="S299" t="s">
        <v>101</v>
      </c>
      <c r="T299" t="s">
        <v>123</v>
      </c>
      <c r="U299" t="s">
        <v>97</v>
      </c>
      <c r="V299" t="s">
        <v>101</v>
      </c>
      <c r="W299" t="s">
        <v>108</v>
      </c>
      <c r="X299" t="s">
        <v>96</v>
      </c>
      <c r="Y299" t="s">
        <v>101</v>
      </c>
      <c r="Z299" t="s">
        <v>97</v>
      </c>
      <c r="AA299" t="s">
        <v>95</v>
      </c>
      <c r="AB299" t="s">
        <v>111</v>
      </c>
      <c r="AC299" t="s">
        <v>101</v>
      </c>
      <c r="AD299" t="s">
        <v>97</v>
      </c>
      <c r="AE299" t="s">
        <v>97</v>
      </c>
      <c r="AF299" t="s">
        <v>95</v>
      </c>
      <c r="AG299" t="s">
        <v>101</v>
      </c>
      <c r="AH299" t="s">
        <v>95</v>
      </c>
      <c r="AI299" t="s">
        <v>95</v>
      </c>
      <c r="AJ299" t="s">
        <v>111</v>
      </c>
      <c r="AK299" t="s">
        <v>101</v>
      </c>
      <c r="AL299" t="s">
        <v>97</v>
      </c>
      <c r="AM299" t="s">
        <v>101</v>
      </c>
      <c r="AN299" t="s">
        <v>96</v>
      </c>
      <c r="AO299" t="s">
        <v>108</v>
      </c>
      <c r="AP299" t="s">
        <v>97</v>
      </c>
      <c r="AQ299" t="s">
        <v>95</v>
      </c>
      <c r="AR299" t="s">
        <v>95</v>
      </c>
      <c r="AS299" t="s">
        <v>96</v>
      </c>
      <c r="AT299" t="s">
        <v>95</v>
      </c>
      <c r="AU299" t="s">
        <v>109</v>
      </c>
      <c r="AV299" t="s">
        <v>102</v>
      </c>
      <c r="AW299" t="s">
        <v>97</v>
      </c>
      <c r="AX299" t="s">
        <v>108</v>
      </c>
      <c r="AY299" t="s">
        <v>103</v>
      </c>
      <c r="AZ299" t="s">
        <v>97</v>
      </c>
      <c r="BA299" t="s">
        <v>114</v>
      </c>
      <c r="BB299" t="s">
        <v>105</v>
      </c>
      <c r="BC299" t="s">
        <v>114</v>
      </c>
      <c r="BD299" t="s">
        <v>95</v>
      </c>
      <c r="BE299" t="s">
        <v>95</v>
      </c>
      <c r="BF299" t="s">
        <v>97</v>
      </c>
      <c r="BG299" t="s">
        <v>96</v>
      </c>
      <c r="BH299" t="s">
        <v>101</v>
      </c>
    </row>
    <row r="300" spans="1:60" x14ac:dyDescent="0.3">
      <c r="A300" t="s">
        <v>203</v>
      </c>
      <c r="B300" s="206"/>
      <c r="C300" t="s">
        <v>239</v>
      </c>
      <c r="E300" t="s">
        <v>208</v>
      </c>
      <c r="F300" t="s">
        <v>208</v>
      </c>
      <c r="G300" t="s">
        <v>208</v>
      </c>
      <c r="H300" t="s">
        <v>95</v>
      </c>
      <c r="I300" t="s">
        <v>105</v>
      </c>
      <c r="J300" t="s">
        <v>105</v>
      </c>
      <c r="K300" t="s">
        <v>208</v>
      </c>
      <c r="L300" t="s">
        <v>105</v>
      </c>
      <c r="M300" t="s">
        <v>114</v>
      </c>
      <c r="N300" t="s">
        <v>126</v>
      </c>
      <c r="O300" t="s">
        <v>208</v>
      </c>
      <c r="P300" t="s">
        <v>208</v>
      </c>
      <c r="Q300" t="s">
        <v>105</v>
      </c>
      <c r="R300" t="s">
        <v>114</v>
      </c>
      <c r="S300" t="s">
        <v>208</v>
      </c>
      <c r="T300" t="s">
        <v>208</v>
      </c>
      <c r="U300" t="s">
        <v>116</v>
      </c>
      <c r="V300" t="s">
        <v>105</v>
      </c>
      <c r="W300" t="s">
        <v>105</v>
      </c>
      <c r="X300" t="s">
        <v>96</v>
      </c>
      <c r="Y300" t="s">
        <v>101</v>
      </c>
      <c r="Z300" t="s">
        <v>97</v>
      </c>
      <c r="AA300" t="s">
        <v>95</v>
      </c>
      <c r="AB300" t="s">
        <v>111</v>
      </c>
      <c r="AC300" t="s">
        <v>101</v>
      </c>
      <c r="AD300" t="s">
        <v>97</v>
      </c>
      <c r="AE300" t="s">
        <v>97</v>
      </c>
      <c r="AF300" t="s">
        <v>95</v>
      </c>
      <c r="AG300" t="s">
        <v>101</v>
      </c>
      <c r="AH300" t="s">
        <v>95</v>
      </c>
      <c r="AI300" t="s">
        <v>95</v>
      </c>
      <c r="AJ300" t="s">
        <v>111</v>
      </c>
      <c r="AK300" t="s">
        <v>108</v>
      </c>
      <c r="AL300" t="s">
        <v>97</v>
      </c>
      <c r="AM300" t="s">
        <v>108</v>
      </c>
      <c r="AN300" t="s">
        <v>96</v>
      </c>
      <c r="AO300" t="s">
        <v>108</v>
      </c>
      <c r="AP300" t="s">
        <v>97</v>
      </c>
      <c r="AQ300" t="s">
        <v>95</v>
      </c>
      <c r="AR300" t="s">
        <v>95</v>
      </c>
      <c r="AS300" t="s">
        <v>96</v>
      </c>
      <c r="AT300" t="s">
        <v>95</v>
      </c>
      <c r="AU300" t="s">
        <v>99</v>
      </c>
      <c r="AV300" t="s">
        <v>102</v>
      </c>
      <c r="AW300" t="s">
        <v>97</v>
      </c>
      <c r="AX300" t="s">
        <v>95</v>
      </c>
      <c r="AY300" t="s">
        <v>96</v>
      </c>
      <c r="AZ300" t="s">
        <v>123</v>
      </c>
      <c r="BA300" t="s">
        <v>114</v>
      </c>
      <c r="BB300" t="s">
        <v>114</v>
      </c>
      <c r="BC300" t="s">
        <v>126</v>
      </c>
      <c r="BD300" t="s">
        <v>95</v>
      </c>
      <c r="BE300" t="s">
        <v>95</v>
      </c>
      <c r="BF300" t="s">
        <v>103</v>
      </c>
      <c r="BG300" t="s">
        <v>96</v>
      </c>
      <c r="BH300" t="s">
        <v>101</v>
      </c>
    </row>
    <row r="301" spans="1:60" x14ac:dyDescent="0.3">
      <c r="A301" t="s">
        <v>203</v>
      </c>
      <c r="B301" s="206"/>
      <c r="C301" t="s">
        <v>242</v>
      </c>
      <c r="E301" t="s">
        <v>208</v>
      </c>
      <c r="F301" t="s">
        <v>208</v>
      </c>
      <c r="G301" t="s">
        <v>208</v>
      </c>
      <c r="H301" t="s">
        <v>96</v>
      </c>
      <c r="I301" t="s">
        <v>97</v>
      </c>
      <c r="J301" t="s">
        <v>97</v>
      </c>
      <c r="K301" t="s">
        <v>107</v>
      </c>
      <c r="L301" t="s">
        <v>103</v>
      </c>
      <c r="M301" t="s">
        <v>96</v>
      </c>
      <c r="N301" t="s">
        <v>95</v>
      </c>
      <c r="O301" t="s">
        <v>101</v>
      </c>
      <c r="P301" t="s">
        <v>208</v>
      </c>
      <c r="Q301" t="s">
        <v>105</v>
      </c>
      <c r="R301" t="s">
        <v>116</v>
      </c>
      <c r="S301" t="s">
        <v>116</v>
      </c>
      <c r="T301" t="s">
        <v>208</v>
      </c>
      <c r="U301" t="s">
        <v>116</v>
      </c>
      <c r="V301" t="s">
        <v>105</v>
      </c>
      <c r="W301" t="s">
        <v>105</v>
      </c>
      <c r="X301" t="s">
        <v>96</v>
      </c>
      <c r="Y301" t="s">
        <v>101</v>
      </c>
      <c r="Z301" t="s">
        <v>97</v>
      </c>
      <c r="AA301" t="s">
        <v>95</v>
      </c>
      <c r="AB301" t="s">
        <v>111</v>
      </c>
      <c r="AC301" t="s">
        <v>101</v>
      </c>
      <c r="AD301" t="s">
        <v>97</v>
      </c>
      <c r="AE301" t="s">
        <v>103</v>
      </c>
      <c r="AF301" t="s">
        <v>95</v>
      </c>
      <c r="AG301" t="s">
        <v>101</v>
      </c>
      <c r="AH301" t="s">
        <v>95</v>
      </c>
      <c r="AI301" t="s">
        <v>95</v>
      </c>
      <c r="AJ301" t="s">
        <v>111</v>
      </c>
      <c r="AK301" t="s">
        <v>108</v>
      </c>
      <c r="AL301" t="s">
        <v>103</v>
      </c>
      <c r="AM301" t="s">
        <v>101</v>
      </c>
      <c r="AN301" t="s">
        <v>96</v>
      </c>
      <c r="AO301" t="s">
        <v>108</v>
      </c>
      <c r="AP301" t="s">
        <v>97</v>
      </c>
      <c r="AQ301" t="s">
        <v>95</v>
      </c>
      <c r="AR301" t="s">
        <v>95</v>
      </c>
      <c r="AS301" t="s">
        <v>96</v>
      </c>
      <c r="AT301" t="s">
        <v>95</v>
      </c>
      <c r="AU301" t="s">
        <v>99</v>
      </c>
      <c r="AV301" t="s">
        <v>99</v>
      </c>
      <c r="AW301" t="s">
        <v>97</v>
      </c>
      <c r="AX301" t="s">
        <v>95</v>
      </c>
      <c r="AY301" t="s">
        <v>96</v>
      </c>
      <c r="AZ301" t="s">
        <v>116</v>
      </c>
      <c r="BA301" t="s">
        <v>114</v>
      </c>
      <c r="BB301" t="s">
        <v>114</v>
      </c>
      <c r="BC301" t="s">
        <v>97</v>
      </c>
      <c r="BD301" t="s">
        <v>108</v>
      </c>
      <c r="BE301" t="s">
        <v>95</v>
      </c>
      <c r="BF301" t="s">
        <v>96</v>
      </c>
      <c r="BG301" t="s">
        <v>96</v>
      </c>
      <c r="BH301" t="s">
        <v>101</v>
      </c>
    </row>
    <row r="302" spans="1:60" x14ac:dyDescent="0.3">
      <c r="A302" t="s">
        <v>203</v>
      </c>
      <c r="B302" s="206"/>
      <c r="C302" t="s">
        <v>221</v>
      </c>
      <c r="E302" t="s">
        <v>126</v>
      </c>
      <c r="F302" t="s">
        <v>114</v>
      </c>
      <c r="G302" t="s">
        <v>105</v>
      </c>
      <c r="H302" t="s">
        <v>114</v>
      </c>
      <c r="I302" t="s">
        <v>105</v>
      </c>
      <c r="J302" t="s">
        <v>114</v>
      </c>
      <c r="K302" t="s">
        <v>105</v>
      </c>
      <c r="L302" t="s">
        <v>105</v>
      </c>
      <c r="M302" t="s">
        <v>114</v>
      </c>
      <c r="N302" t="s">
        <v>116</v>
      </c>
      <c r="O302" t="s">
        <v>105</v>
      </c>
      <c r="P302" t="s">
        <v>105</v>
      </c>
      <c r="Q302" t="s">
        <v>105</v>
      </c>
      <c r="R302" t="s">
        <v>116</v>
      </c>
      <c r="S302" t="s">
        <v>105</v>
      </c>
      <c r="T302" t="s">
        <v>126</v>
      </c>
      <c r="U302" t="s">
        <v>97</v>
      </c>
      <c r="V302" t="s">
        <v>101</v>
      </c>
      <c r="W302" t="s">
        <v>95</v>
      </c>
      <c r="X302" t="s">
        <v>96</v>
      </c>
      <c r="Y302" t="s">
        <v>101</v>
      </c>
      <c r="Z302" t="s">
        <v>97</v>
      </c>
      <c r="AA302" t="s">
        <v>95</v>
      </c>
      <c r="AB302" t="s">
        <v>111</v>
      </c>
      <c r="AC302" t="s">
        <v>101</v>
      </c>
      <c r="AD302" t="s">
        <v>97</v>
      </c>
      <c r="AE302" t="s">
        <v>97</v>
      </c>
      <c r="AF302" t="s">
        <v>95</v>
      </c>
      <c r="AG302" t="s">
        <v>101</v>
      </c>
      <c r="AH302" t="s">
        <v>95</v>
      </c>
      <c r="AI302" t="s">
        <v>95</v>
      </c>
      <c r="AJ302" t="s">
        <v>111</v>
      </c>
      <c r="AK302" t="s">
        <v>101</v>
      </c>
      <c r="AL302" t="s">
        <v>97</v>
      </c>
      <c r="AM302" t="s">
        <v>101</v>
      </c>
      <c r="AN302" t="s">
        <v>96</v>
      </c>
      <c r="AO302" t="s">
        <v>108</v>
      </c>
      <c r="AP302" t="s">
        <v>97</v>
      </c>
      <c r="AQ302" t="s">
        <v>95</v>
      </c>
      <c r="AR302" t="s">
        <v>95</v>
      </c>
      <c r="AS302" t="s">
        <v>96</v>
      </c>
      <c r="AT302" t="s">
        <v>95</v>
      </c>
      <c r="AU302" t="s">
        <v>109</v>
      </c>
      <c r="AV302" t="s">
        <v>102</v>
      </c>
      <c r="AW302" t="s">
        <v>97</v>
      </c>
      <c r="AX302" t="s">
        <v>108</v>
      </c>
      <c r="AY302" t="s">
        <v>103</v>
      </c>
      <c r="AZ302" t="s">
        <v>97</v>
      </c>
      <c r="BA302" t="s">
        <v>114</v>
      </c>
      <c r="BB302" t="s">
        <v>105</v>
      </c>
      <c r="BC302" t="s">
        <v>114</v>
      </c>
      <c r="BD302" t="s">
        <v>95</v>
      </c>
      <c r="BE302" t="s">
        <v>95</v>
      </c>
      <c r="BF302" t="s">
        <v>97</v>
      </c>
      <c r="BG302" t="s">
        <v>96</v>
      </c>
      <c r="BH302" t="s">
        <v>101</v>
      </c>
    </row>
    <row r="303" spans="1:60" x14ac:dyDescent="0.3">
      <c r="A303" t="s">
        <v>203</v>
      </c>
      <c r="B303" s="206"/>
      <c r="C303" t="s">
        <v>216</v>
      </c>
      <c r="E303" t="s">
        <v>208</v>
      </c>
      <c r="F303" t="s">
        <v>208</v>
      </c>
      <c r="G303" t="s">
        <v>208</v>
      </c>
      <c r="H303" t="s">
        <v>96</v>
      </c>
      <c r="I303" t="s">
        <v>103</v>
      </c>
      <c r="J303" t="s">
        <v>97</v>
      </c>
      <c r="K303" t="s">
        <v>104</v>
      </c>
      <c r="L303" t="s">
        <v>97</v>
      </c>
      <c r="M303" t="s">
        <v>96</v>
      </c>
      <c r="N303" t="s">
        <v>96</v>
      </c>
      <c r="O303" t="s">
        <v>104</v>
      </c>
      <c r="P303" t="s">
        <v>104</v>
      </c>
      <c r="Q303" t="s">
        <v>107</v>
      </c>
      <c r="R303" t="s">
        <v>103</v>
      </c>
      <c r="S303" t="s">
        <v>97</v>
      </c>
      <c r="T303" t="s">
        <v>208</v>
      </c>
      <c r="U303" t="s">
        <v>103</v>
      </c>
      <c r="V303" t="s">
        <v>101</v>
      </c>
      <c r="W303" t="s">
        <v>101</v>
      </c>
      <c r="X303" t="s">
        <v>96</v>
      </c>
      <c r="Y303" t="s">
        <v>101</v>
      </c>
      <c r="Z303" t="s">
        <v>97</v>
      </c>
      <c r="AA303" t="s">
        <v>95</v>
      </c>
      <c r="AB303" t="s">
        <v>111</v>
      </c>
      <c r="AC303" t="s">
        <v>101</v>
      </c>
      <c r="AD303" t="s">
        <v>97</v>
      </c>
      <c r="AE303" t="s">
        <v>97</v>
      </c>
      <c r="AF303" t="s">
        <v>95</v>
      </c>
      <c r="AG303" t="s">
        <v>101</v>
      </c>
      <c r="AH303" t="s">
        <v>95</v>
      </c>
      <c r="AI303" t="s">
        <v>95</v>
      </c>
      <c r="AJ303" t="s">
        <v>111</v>
      </c>
      <c r="AK303" t="s">
        <v>108</v>
      </c>
      <c r="AL303" t="s">
        <v>97</v>
      </c>
      <c r="AM303" t="s">
        <v>101</v>
      </c>
      <c r="AN303" t="s">
        <v>96</v>
      </c>
      <c r="AO303" t="s">
        <v>108</v>
      </c>
      <c r="AP303" t="s">
        <v>97</v>
      </c>
      <c r="AQ303" t="s">
        <v>95</v>
      </c>
      <c r="AR303" t="s">
        <v>95</v>
      </c>
      <c r="AS303" t="s">
        <v>103</v>
      </c>
      <c r="AT303" t="s">
        <v>95</v>
      </c>
      <c r="AU303" t="s">
        <v>99</v>
      </c>
      <c r="AV303" t="s">
        <v>96</v>
      </c>
      <c r="AW303" t="s">
        <v>97</v>
      </c>
      <c r="AX303" t="s">
        <v>95</v>
      </c>
      <c r="AY303" t="s">
        <v>96</v>
      </c>
      <c r="AZ303" t="s">
        <v>97</v>
      </c>
      <c r="BA303" t="s">
        <v>114</v>
      </c>
      <c r="BB303" t="s">
        <v>95</v>
      </c>
      <c r="BC303" t="s">
        <v>116</v>
      </c>
      <c r="BD303" t="s">
        <v>114</v>
      </c>
      <c r="BE303" t="s">
        <v>95</v>
      </c>
      <c r="BF303" t="s">
        <v>96</v>
      </c>
      <c r="BG303" t="s">
        <v>96</v>
      </c>
      <c r="BH303" t="s">
        <v>101</v>
      </c>
    </row>
    <row r="304" spans="1:60" x14ac:dyDescent="0.3">
      <c r="A304" t="s">
        <v>203</v>
      </c>
      <c r="B304" s="206"/>
      <c r="C304" t="s">
        <v>220</v>
      </c>
      <c r="E304" t="s">
        <v>208</v>
      </c>
      <c r="F304" t="s">
        <v>208</v>
      </c>
      <c r="G304" t="s">
        <v>208</v>
      </c>
      <c r="H304" t="s">
        <v>96</v>
      </c>
      <c r="I304" t="s">
        <v>97</v>
      </c>
      <c r="J304" t="s">
        <v>97</v>
      </c>
      <c r="K304" t="s">
        <v>107</v>
      </c>
      <c r="L304" t="s">
        <v>97</v>
      </c>
      <c r="M304" t="s">
        <v>96</v>
      </c>
      <c r="N304" t="s">
        <v>96</v>
      </c>
      <c r="O304" t="s">
        <v>208</v>
      </c>
      <c r="P304" t="s">
        <v>208</v>
      </c>
      <c r="Q304" t="s">
        <v>105</v>
      </c>
      <c r="R304" t="s">
        <v>97</v>
      </c>
      <c r="S304" t="s">
        <v>103</v>
      </c>
      <c r="T304" t="s">
        <v>208</v>
      </c>
      <c r="U304" t="s">
        <v>97</v>
      </c>
      <c r="V304" t="s">
        <v>101</v>
      </c>
      <c r="W304" t="s">
        <v>105</v>
      </c>
      <c r="X304" t="s">
        <v>96</v>
      </c>
      <c r="Y304" t="s">
        <v>101</v>
      </c>
      <c r="Z304" t="s">
        <v>97</v>
      </c>
      <c r="AA304" t="s">
        <v>95</v>
      </c>
      <c r="AB304" t="s">
        <v>111</v>
      </c>
      <c r="AC304" t="s">
        <v>101</v>
      </c>
      <c r="AD304" t="s">
        <v>97</v>
      </c>
      <c r="AE304" t="s">
        <v>97</v>
      </c>
      <c r="AF304" t="s">
        <v>95</v>
      </c>
      <c r="AG304" t="s">
        <v>101</v>
      </c>
      <c r="AH304" t="s">
        <v>95</v>
      </c>
      <c r="AI304" t="s">
        <v>95</v>
      </c>
      <c r="AJ304" t="s">
        <v>111</v>
      </c>
      <c r="AK304" t="s">
        <v>108</v>
      </c>
      <c r="AL304" t="s">
        <v>97</v>
      </c>
      <c r="AM304" t="s">
        <v>108</v>
      </c>
      <c r="AN304" t="s">
        <v>96</v>
      </c>
      <c r="AO304" t="s">
        <v>108</v>
      </c>
      <c r="AP304" t="s">
        <v>97</v>
      </c>
      <c r="AQ304" t="s">
        <v>95</v>
      </c>
      <c r="AR304" t="s">
        <v>95</v>
      </c>
      <c r="AS304" t="s">
        <v>96</v>
      </c>
      <c r="AT304" t="s">
        <v>95</v>
      </c>
      <c r="AU304" t="s">
        <v>99</v>
      </c>
      <c r="AV304" t="s">
        <v>102</v>
      </c>
      <c r="AW304" t="s">
        <v>97</v>
      </c>
      <c r="AX304" t="s">
        <v>95</v>
      </c>
      <c r="AY304" t="s">
        <v>102</v>
      </c>
      <c r="AZ304" t="s">
        <v>97</v>
      </c>
      <c r="BA304" t="s">
        <v>96</v>
      </c>
      <c r="BB304" t="s">
        <v>97</v>
      </c>
      <c r="BC304" t="s">
        <v>101</v>
      </c>
      <c r="BD304" t="s">
        <v>108</v>
      </c>
      <c r="BE304" t="s">
        <v>95</v>
      </c>
      <c r="BF304" t="s">
        <v>96</v>
      </c>
      <c r="BG304" t="s">
        <v>114</v>
      </c>
      <c r="BH304" t="s">
        <v>105</v>
      </c>
    </row>
    <row r="305" spans="1:60" x14ac:dyDescent="0.3">
      <c r="A305" t="s">
        <v>203</v>
      </c>
      <c r="B305" s="206"/>
      <c r="C305" t="s">
        <v>226</v>
      </c>
      <c r="E305" t="s">
        <v>208</v>
      </c>
      <c r="F305" t="s">
        <v>208</v>
      </c>
      <c r="G305" t="s">
        <v>208</v>
      </c>
      <c r="H305" t="s">
        <v>96</v>
      </c>
      <c r="I305" t="s">
        <v>97</v>
      </c>
      <c r="J305" t="s">
        <v>97</v>
      </c>
      <c r="K305" t="s">
        <v>107</v>
      </c>
      <c r="L305" t="s">
        <v>97</v>
      </c>
      <c r="M305" t="s">
        <v>96</v>
      </c>
      <c r="N305" t="s">
        <v>96</v>
      </c>
      <c r="O305" t="s">
        <v>208</v>
      </c>
      <c r="P305" t="s">
        <v>208</v>
      </c>
      <c r="Q305" t="s">
        <v>105</v>
      </c>
      <c r="R305" t="s">
        <v>97</v>
      </c>
      <c r="S305" t="s">
        <v>103</v>
      </c>
      <c r="T305" t="s">
        <v>208</v>
      </c>
      <c r="U305" t="s">
        <v>97</v>
      </c>
      <c r="V305" t="s">
        <v>101</v>
      </c>
      <c r="W305" t="s">
        <v>105</v>
      </c>
      <c r="X305" t="s">
        <v>96</v>
      </c>
      <c r="Y305" t="s">
        <v>101</v>
      </c>
      <c r="Z305" t="s">
        <v>97</v>
      </c>
      <c r="AA305" t="s">
        <v>95</v>
      </c>
      <c r="AB305" t="s">
        <v>111</v>
      </c>
      <c r="AC305" t="s">
        <v>101</v>
      </c>
      <c r="AD305" t="s">
        <v>97</v>
      </c>
      <c r="AE305" t="s">
        <v>97</v>
      </c>
      <c r="AF305" t="s">
        <v>95</v>
      </c>
      <c r="AG305" t="s">
        <v>101</v>
      </c>
      <c r="AH305" t="s">
        <v>95</v>
      </c>
      <c r="AI305" t="s">
        <v>95</v>
      </c>
      <c r="AJ305" t="s">
        <v>111</v>
      </c>
      <c r="AK305" t="s">
        <v>108</v>
      </c>
      <c r="AL305" t="s">
        <v>97</v>
      </c>
      <c r="AM305" t="s">
        <v>108</v>
      </c>
      <c r="AN305" t="s">
        <v>96</v>
      </c>
      <c r="AO305" t="s">
        <v>108</v>
      </c>
      <c r="AP305" t="s">
        <v>97</v>
      </c>
      <c r="AQ305" t="s">
        <v>95</v>
      </c>
      <c r="AR305" t="s">
        <v>95</v>
      </c>
      <c r="AS305" t="s">
        <v>96</v>
      </c>
      <c r="AT305" t="s">
        <v>95</v>
      </c>
      <c r="AU305" t="s">
        <v>99</v>
      </c>
      <c r="AV305" t="s">
        <v>102</v>
      </c>
      <c r="AW305" t="s">
        <v>97</v>
      </c>
      <c r="AX305" t="s">
        <v>95</v>
      </c>
      <c r="AY305" t="s">
        <v>96</v>
      </c>
      <c r="AZ305" t="s">
        <v>97</v>
      </c>
      <c r="BA305" t="s">
        <v>114</v>
      </c>
      <c r="BB305" t="s">
        <v>116</v>
      </c>
      <c r="BC305" t="s">
        <v>105</v>
      </c>
      <c r="BD305" t="s">
        <v>108</v>
      </c>
      <c r="BE305" t="s">
        <v>95</v>
      </c>
      <c r="BF305" t="s">
        <v>96</v>
      </c>
      <c r="BG305" t="s">
        <v>107</v>
      </c>
      <c r="BH305" t="s">
        <v>101</v>
      </c>
    </row>
    <row r="306" spans="1:60" x14ac:dyDescent="0.3">
      <c r="A306" t="s">
        <v>203</v>
      </c>
      <c r="B306" s="206"/>
      <c r="C306" t="s">
        <v>234</v>
      </c>
      <c r="E306" t="s">
        <v>208</v>
      </c>
      <c r="F306" t="s">
        <v>208</v>
      </c>
      <c r="G306" t="s">
        <v>208</v>
      </c>
      <c r="H306" t="s">
        <v>114</v>
      </c>
      <c r="I306" t="s">
        <v>105</v>
      </c>
      <c r="J306" t="s">
        <v>116</v>
      </c>
      <c r="K306" t="s">
        <v>105</v>
      </c>
      <c r="L306" t="s">
        <v>116</v>
      </c>
      <c r="M306" t="s">
        <v>114</v>
      </c>
      <c r="N306" t="s">
        <v>126</v>
      </c>
      <c r="O306" t="s">
        <v>208</v>
      </c>
      <c r="P306" t="s">
        <v>208</v>
      </c>
      <c r="Q306" t="s">
        <v>208</v>
      </c>
      <c r="R306" t="s">
        <v>103</v>
      </c>
      <c r="S306" t="s">
        <v>97</v>
      </c>
      <c r="T306" t="s">
        <v>208</v>
      </c>
      <c r="U306" t="s">
        <v>97</v>
      </c>
      <c r="V306" t="s">
        <v>101</v>
      </c>
      <c r="W306" t="s">
        <v>105</v>
      </c>
      <c r="X306" t="s">
        <v>96</v>
      </c>
      <c r="Y306" t="s">
        <v>101</v>
      </c>
      <c r="Z306" t="s">
        <v>97</v>
      </c>
      <c r="AA306" t="s">
        <v>95</v>
      </c>
      <c r="AB306" t="s">
        <v>111</v>
      </c>
      <c r="AC306" t="s">
        <v>101</v>
      </c>
      <c r="AD306" t="s">
        <v>97</v>
      </c>
      <c r="AE306" t="s">
        <v>103</v>
      </c>
      <c r="AF306" t="s">
        <v>111</v>
      </c>
      <c r="AG306" t="s">
        <v>101</v>
      </c>
      <c r="AH306" t="s">
        <v>95</v>
      </c>
      <c r="AI306" t="s">
        <v>95</v>
      </c>
      <c r="AJ306" t="s">
        <v>123</v>
      </c>
      <c r="AK306" t="s">
        <v>101</v>
      </c>
      <c r="AL306" t="s">
        <v>97</v>
      </c>
      <c r="AM306" t="s">
        <v>101</v>
      </c>
      <c r="AN306" t="s">
        <v>96</v>
      </c>
      <c r="AO306" t="s">
        <v>108</v>
      </c>
      <c r="AP306" t="s">
        <v>97</v>
      </c>
      <c r="AQ306" t="s">
        <v>95</v>
      </c>
      <c r="AR306" t="s">
        <v>95</v>
      </c>
      <c r="AS306" t="s">
        <v>96</v>
      </c>
      <c r="AT306" t="s">
        <v>100</v>
      </c>
      <c r="AU306" t="s">
        <v>95</v>
      </c>
      <c r="AV306" t="s">
        <v>97</v>
      </c>
      <c r="AW306" t="s">
        <v>96</v>
      </c>
      <c r="AX306" t="s">
        <v>95</v>
      </c>
      <c r="AY306" t="s">
        <v>208</v>
      </c>
      <c r="AZ306" t="s">
        <v>96</v>
      </c>
      <c r="BA306" t="s">
        <v>100</v>
      </c>
      <c r="BB306" t="s">
        <v>126</v>
      </c>
      <c r="BC306" t="s">
        <v>126</v>
      </c>
      <c r="BD306" t="s">
        <v>101</v>
      </c>
      <c r="BE306" t="s">
        <v>95</v>
      </c>
      <c r="BF306" t="s">
        <v>96</v>
      </c>
      <c r="BG306" t="s">
        <v>103</v>
      </c>
      <c r="BH306" t="s">
        <v>101</v>
      </c>
    </row>
    <row r="307" spans="1:60" x14ac:dyDescent="0.3">
      <c r="A307" t="s">
        <v>203</v>
      </c>
      <c r="B307" s="206"/>
      <c r="C307" t="s">
        <v>229</v>
      </c>
      <c r="E307" t="s">
        <v>126</v>
      </c>
      <c r="F307" t="s">
        <v>114</v>
      </c>
      <c r="G307" t="s">
        <v>105</v>
      </c>
      <c r="H307" t="s">
        <v>114</v>
      </c>
      <c r="I307" t="s">
        <v>126</v>
      </c>
      <c r="J307" t="s">
        <v>114</v>
      </c>
      <c r="K307" t="s">
        <v>105</v>
      </c>
      <c r="L307" t="s">
        <v>208</v>
      </c>
      <c r="M307" t="s">
        <v>114</v>
      </c>
      <c r="N307" t="s">
        <v>126</v>
      </c>
      <c r="O307" t="s">
        <v>105</v>
      </c>
      <c r="P307" t="s">
        <v>208</v>
      </c>
      <c r="Q307" t="s">
        <v>105</v>
      </c>
      <c r="R307" t="s">
        <v>116</v>
      </c>
      <c r="S307" t="s">
        <v>105</v>
      </c>
      <c r="T307" t="s">
        <v>126</v>
      </c>
      <c r="U307" t="s">
        <v>208</v>
      </c>
      <c r="V307" t="s">
        <v>101</v>
      </c>
      <c r="W307" t="s">
        <v>95</v>
      </c>
      <c r="X307" t="s">
        <v>96</v>
      </c>
      <c r="Y307" t="s">
        <v>101</v>
      </c>
      <c r="Z307" t="s">
        <v>97</v>
      </c>
      <c r="AA307" t="s">
        <v>95</v>
      </c>
      <c r="AB307" t="s">
        <v>111</v>
      </c>
      <c r="AC307" t="s">
        <v>101</v>
      </c>
      <c r="AD307" t="s">
        <v>97</v>
      </c>
      <c r="AE307" t="s">
        <v>103</v>
      </c>
      <c r="AF307" t="s">
        <v>95</v>
      </c>
      <c r="AG307" t="s">
        <v>101</v>
      </c>
      <c r="AH307" t="s">
        <v>95</v>
      </c>
      <c r="AI307" t="s">
        <v>95</v>
      </c>
      <c r="AJ307" t="s">
        <v>111</v>
      </c>
      <c r="AK307" t="s">
        <v>101</v>
      </c>
      <c r="AL307" t="s">
        <v>97</v>
      </c>
      <c r="AM307" t="s">
        <v>101</v>
      </c>
      <c r="AN307" t="s">
        <v>96</v>
      </c>
      <c r="AO307" t="s">
        <v>108</v>
      </c>
      <c r="AP307" t="s">
        <v>97</v>
      </c>
      <c r="AQ307" t="s">
        <v>95</v>
      </c>
      <c r="AR307" t="s">
        <v>95</v>
      </c>
      <c r="AS307" t="s">
        <v>96</v>
      </c>
      <c r="AT307" t="s">
        <v>95</v>
      </c>
      <c r="AU307" t="s">
        <v>98</v>
      </c>
      <c r="AV307" t="s">
        <v>102</v>
      </c>
      <c r="AW307" t="s">
        <v>97</v>
      </c>
      <c r="AX307" t="s">
        <v>108</v>
      </c>
      <c r="AY307" t="s">
        <v>96</v>
      </c>
      <c r="AZ307" t="s">
        <v>97</v>
      </c>
      <c r="BA307" t="s">
        <v>114</v>
      </c>
      <c r="BB307" t="s">
        <v>105</v>
      </c>
      <c r="BC307" t="s">
        <v>114</v>
      </c>
      <c r="BD307" t="s">
        <v>108</v>
      </c>
      <c r="BE307" t="s">
        <v>101</v>
      </c>
      <c r="BF307" t="s">
        <v>97</v>
      </c>
      <c r="BG307" t="s">
        <v>96</v>
      </c>
      <c r="BH307" t="s">
        <v>101</v>
      </c>
    </row>
    <row r="308" spans="1:60" x14ac:dyDescent="0.3">
      <c r="A308" t="s">
        <v>203</v>
      </c>
      <c r="B308" s="206"/>
      <c r="C308" t="s">
        <v>236</v>
      </c>
      <c r="E308" t="s">
        <v>208</v>
      </c>
      <c r="F308" t="s">
        <v>208</v>
      </c>
      <c r="G308" t="s">
        <v>208</v>
      </c>
      <c r="H308" t="s">
        <v>97</v>
      </c>
      <c r="I308" t="s">
        <v>107</v>
      </c>
      <c r="J308" t="s">
        <v>104</v>
      </c>
      <c r="K308" t="s">
        <v>107</v>
      </c>
      <c r="L308" t="s">
        <v>97</v>
      </c>
      <c r="M308" t="s">
        <v>96</v>
      </c>
      <c r="N308" t="s">
        <v>104</v>
      </c>
      <c r="O308" t="s">
        <v>107</v>
      </c>
      <c r="P308" t="s">
        <v>103</v>
      </c>
      <c r="Q308" t="s">
        <v>126</v>
      </c>
      <c r="R308" t="s">
        <v>97</v>
      </c>
      <c r="S308" t="s">
        <v>103</v>
      </c>
      <c r="T308" t="s">
        <v>208</v>
      </c>
      <c r="U308" t="s">
        <v>97</v>
      </c>
      <c r="V308" t="s">
        <v>248</v>
      </c>
      <c r="W308" t="s">
        <v>101</v>
      </c>
      <c r="X308" t="s">
        <v>96</v>
      </c>
      <c r="Y308" t="s">
        <v>104</v>
      </c>
      <c r="Z308" t="s">
        <v>97</v>
      </c>
      <c r="AA308" t="s">
        <v>95</v>
      </c>
      <c r="AB308" t="s">
        <v>111</v>
      </c>
      <c r="AC308" t="s">
        <v>101</v>
      </c>
      <c r="AD308" t="s">
        <v>97</v>
      </c>
      <c r="AE308" t="s">
        <v>97</v>
      </c>
      <c r="AF308" t="s">
        <v>95</v>
      </c>
      <c r="AG308" t="s">
        <v>101</v>
      </c>
      <c r="AH308" t="s">
        <v>95</v>
      </c>
      <c r="AI308" t="s">
        <v>95</v>
      </c>
      <c r="AJ308" t="s">
        <v>111</v>
      </c>
      <c r="AK308" t="s">
        <v>104</v>
      </c>
      <c r="AL308" t="s">
        <v>97</v>
      </c>
      <c r="AM308" t="s">
        <v>101</v>
      </c>
      <c r="AN308" t="s">
        <v>96</v>
      </c>
      <c r="AO308" t="s">
        <v>108</v>
      </c>
      <c r="AP308" t="s">
        <v>97</v>
      </c>
      <c r="AQ308" t="s">
        <v>95</v>
      </c>
      <c r="AR308" t="s">
        <v>95</v>
      </c>
      <c r="AS308" t="s">
        <v>96</v>
      </c>
      <c r="AT308" t="s">
        <v>95</v>
      </c>
      <c r="AU308" t="s">
        <v>114</v>
      </c>
      <c r="AV308" t="s">
        <v>114</v>
      </c>
      <c r="AW308" t="s">
        <v>114</v>
      </c>
      <c r="AX308" t="s">
        <v>95</v>
      </c>
      <c r="AY308" t="s">
        <v>96</v>
      </c>
      <c r="AZ308" t="s">
        <v>107</v>
      </c>
      <c r="BA308" t="s">
        <v>98</v>
      </c>
      <c r="BB308" t="s">
        <v>107</v>
      </c>
      <c r="BC308" t="s">
        <v>104</v>
      </c>
      <c r="BD308" t="s">
        <v>95</v>
      </c>
      <c r="BE308" t="s">
        <v>95</v>
      </c>
      <c r="BF308" t="s">
        <v>96</v>
      </c>
      <c r="BG308" t="s">
        <v>96</v>
      </c>
      <c r="BH308" t="s">
        <v>95</v>
      </c>
    </row>
    <row r="309" spans="1:60" x14ac:dyDescent="0.3">
      <c r="A309" t="s">
        <v>203</v>
      </c>
      <c r="B309" s="206"/>
      <c r="C309" t="s">
        <v>243</v>
      </c>
      <c r="E309" t="s">
        <v>208</v>
      </c>
      <c r="F309" t="s">
        <v>208</v>
      </c>
      <c r="G309" t="s">
        <v>208</v>
      </c>
      <c r="H309" t="s">
        <v>96</v>
      </c>
      <c r="I309" t="s">
        <v>97</v>
      </c>
      <c r="J309" t="s">
        <v>103</v>
      </c>
      <c r="K309" t="s">
        <v>101</v>
      </c>
      <c r="L309" t="s">
        <v>103</v>
      </c>
      <c r="M309" t="s">
        <v>96</v>
      </c>
      <c r="N309" t="s">
        <v>96</v>
      </c>
      <c r="O309" t="s">
        <v>104</v>
      </c>
      <c r="P309" t="s">
        <v>225</v>
      </c>
      <c r="Q309" t="s">
        <v>101</v>
      </c>
      <c r="R309" t="s">
        <v>97</v>
      </c>
      <c r="S309" t="s">
        <v>97</v>
      </c>
      <c r="T309" t="s">
        <v>208</v>
      </c>
      <c r="U309" t="s">
        <v>97</v>
      </c>
      <c r="V309" t="s">
        <v>101</v>
      </c>
      <c r="W309" t="s">
        <v>105</v>
      </c>
      <c r="X309" t="s">
        <v>96</v>
      </c>
      <c r="Y309" t="s">
        <v>101</v>
      </c>
      <c r="Z309" t="s">
        <v>97</v>
      </c>
      <c r="AA309" t="s">
        <v>95</v>
      </c>
      <c r="AB309" t="s">
        <v>111</v>
      </c>
      <c r="AC309" t="s">
        <v>101</v>
      </c>
      <c r="AD309" t="s">
        <v>97</v>
      </c>
      <c r="AE309" t="s">
        <v>97</v>
      </c>
      <c r="AF309" t="s">
        <v>95</v>
      </c>
      <c r="AG309" t="s">
        <v>101</v>
      </c>
      <c r="AH309" t="s">
        <v>95</v>
      </c>
      <c r="AI309" t="s">
        <v>95</v>
      </c>
      <c r="AJ309" t="s">
        <v>111</v>
      </c>
      <c r="AK309" t="s">
        <v>108</v>
      </c>
      <c r="AL309" t="s">
        <v>97</v>
      </c>
      <c r="AM309" t="s">
        <v>101</v>
      </c>
      <c r="AN309" t="s">
        <v>96</v>
      </c>
      <c r="AO309" t="s">
        <v>108</v>
      </c>
      <c r="AP309" t="s">
        <v>97</v>
      </c>
      <c r="AQ309" t="s">
        <v>95</v>
      </c>
      <c r="AR309" t="s">
        <v>95</v>
      </c>
      <c r="AS309" t="s">
        <v>96</v>
      </c>
      <c r="AT309" t="s">
        <v>95</v>
      </c>
      <c r="AU309" t="s">
        <v>99</v>
      </c>
      <c r="AV309" t="s">
        <v>99</v>
      </c>
      <c r="AW309" t="s">
        <v>97</v>
      </c>
      <c r="AX309" t="s">
        <v>95</v>
      </c>
      <c r="AY309" t="s">
        <v>116</v>
      </c>
      <c r="AZ309" t="s">
        <v>116</v>
      </c>
      <c r="BA309" t="s">
        <v>114</v>
      </c>
      <c r="BB309" t="s">
        <v>96</v>
      </c>
      <c r="BC309" t="s">
        <v>97</v>
      </c>
      <c r="BD309" t="s">
        <v>95</v>
      </c>
      <c r="BE309" t="s">
        <v>95</v>
      </c>
      <c r="BF309" t="s">
        <v>96</v>
      </c>
      <c r="BG309" t="s">
        <v>96</v>
      </c>
      <c r="BH309" t="s">
        <v>101</v>
      </c>
    </row>
    <row r="310" spans="1:60" x14ac:dyDescent="0.3">
      <c r="A310" t="s">
        <v>203</v>
      </c>
      <c r="B310" s="206"/>
      <c r="C310" t="s">
        <v>223</v>
      </c>
      <c r="E310" t="s">
        <v>126</v>
      </c>
      <c r="F310" t="s">
        <v>114</v>
      </c>
      <c r="G310" t="s">
        <v>105</v>
      </c>
      <c r="H310" t="s">
        <v>114</v>
      </c>
      <c r="I310" t="s">
        <v>105</v>
      </c>
      <c r="J310" t="s">
        <v>114</v>
      </c>
      <c r="K310" t="s">
        <v>114</v>
      </c>
      <c r="L310" t="s">
        <v>105</v>
      </c>
      <c r="M310" t="s">
        <v>114</v>
      </c>
      <c r="N310" t="s">
        <v>116</v>
      </c>
      <c r="O310" t="s">
        <v>105</v>
      </c>
      <c r="P310" t="s">
        <v>105</v>
      </c>
      <c r="Q310" t="s">
        <v>105</v>
      </c>
      <c r="R310" t="s">
        <v>116</v>
      </c>
      <c r="S310" t="s">
        <v>105</v>
      </c>
      <c r="T310" t="s">
        <v>126</v>
      </c>
      <c r="U310" t="s">
        <v>97</v>
      </c>
      <c r="V310" t="s">
        <v>101</v>
      </c>
      <c r="W310" t="s">
        <v>108</v>
      </c>
      <c r="X310" t="s">
        <v>96</v>
      </c>
      <c r="Y310" t="s">
        <v>101</v>
      </c>
      <c r="Z310" t="s">
        <v>97</v>
      </c>
      <c r="AA310" t="s">
        <v>95</v>
      </c>
      <c r="AB310" t="s">
        <v>111</v>
      </c>
      <c r="AC310" t="s">
        <v>101</v>
      </c>
      <c r="AD310" t="s">
        <v>97</v>
      </c>
      <c r="AE310" t="s">
        <v>103</v>
      </c>
      <c r="AF310" t="s">
        <v>95</v>
      </c>
      <c r="AG310" t="s">
        <v>101</v>
      </c>
      <c r="AH310" t="s">
        <v>95</v>
      </c>
      <c r="AI310" t="s">
        <v>95</v>
      </c>
      <c r="AJ310" t="s">
        <v>111</v>
      </c>
      <c r="AK310" t="s">
        <v>101</v>
      </c>
      <c r="AL310" t="s">
        <v>97</v>
      </c>
      <c r="AM310" t="s">
        <v>101</v>
      </c>
      <c r="AN310" t="s">
        <v>96</v>
      </c>
      <c r="AO310" t="s">
        <v>108</v>
      </c>
      <c r="AP310" t="s">
        <v>97</v>
      </c>
      <c r="AQ310" t="s">
        <v>95</v>
      </c>
      <c r="AR310" t="s">
        <v>95</v>
      </c>
      <c r="AS310" t="s">
        <v>96</v>
      </c>
      <c r="AT310" t="s">
        <v>95</v>
      </c>
      <c r="AU310" t="s">
        <v>109</v>
      </c>
      <c r="AV310" t="s">
        <v>102</v>
      </c>
      <c r="AW310" t="s">
        <v>97</v>
      </c>
      <c r="AX310" t="s">
        <v>108</v>
      </c>
      <c r="AY310" t="s">
        <v>103</v>
      </c>
      <c r="AZ310" t="s">
        <v>97</v>
      </c>
      <c r="BA310" t="s">
        <v>114</v>
      </c>
      <c r="BB310" t="s">
        <v>105</v>
      </c>
      <c r="BC310" t="s">
        <v>114</v>
      </c>
      <c r="BD310" t="s">
        <v>95</v>
      </c>
      <c r="BE310" t="s">
        <v>95</v>
      </c>
      <c r="BF310" t="s">
        <v>97</v>
      </c>
      <c r="BG310" t="s">
        <v>96</v>
      </c>
      <c r="BH310" t="s">
        <v>101</v>
      </c>
    </row>
    <row r="311" spans="1:60" x14ac:dyDescent="0.3">
      <c r="A311" t="s">
        <v>203</v>
      </c>
      <c r="B311" s="206" t="s">
        <v>263</v>
      </c>
      <c r="C311" t="s">
        <v>243</v>
      </c>
      <c r="E311" t="s">
        <v>103</v>
      </c>
      <c r="F311" t="s">
        <v>208</v>
      </c>
      <c r="G311" t="s">
        <v>208</v>
      </c>
      <c r="H311" t="s">
        <v>208</v>
      </c>
      <c r="I311" t="s">
        <v>97</v>
      </c>
      <c r="J311" t="s">
        <v>107</v>
      </c>
      <c r="K311" t="s">
        <v>97</v>
      </c>
      <c r="L311" t="s">
        <v>208</v>
      </c>
      <c r="M311" t="s">
        <v>97</v>
      </c>
      <c r="N311" t="s">
        <v>101</v>
      </c>
      <c r="O311" t="s">
        <v>97</v>
      </c>
      <c r="P311" t="s">
        <v>208</v>
      </c>
      <c r="Q311" t="s">
        <v>116</v>
      </c>
      <c r="R311" t="s">
        <v>96</v>
      </c>
      <c r="S311" t="s">
        <v>97</v>
      </c>
      <c r="T311" t="s">
        <v>105</v>
      </c>
      <c r="U311" t="s">
        <v>95</v>
      </c>
      <c r="V311" t="s">
        <v>102</v>
      </c>
      <c r="W311" t="s">
        <v>95</v>
      </c>
      <c r="X311" t="s">
        <v>101</v>
      </c>
      <c r="Y311" t="s">
        <v>97</v>
      </c>
      <c r="Z311" t="s">
        <v>97</v>
      </c>
      <c r="AA311" t="s">
        <v>96</v>
      </c>
      <c r="AB311" t="s">
        <v>119</v>
      </c>
      <c r="AC311" t="s">
        <v>97</v>
      </c>
      <c r="AD311" t="s">
        <v>95</v>
      </c>
      <c r="AE311" t="s">
        <v>96</v>
      </c>
      <c r="AF311" t="s">
        <v>97</v>
      </c>
      <c r="AG311" t="s">
        <v>100</v>
      </c>
      <c r="AH311" t="s">
        <v>97</v>
      </c>
      <c r="AI311" t="s">
        <v>97</v>
      </c>
      <c r="AJ311" t="s">
        <v>101</v>
      </c>
      <c r="AK311" t="s">
        <v>101</v>
      </c>
      <c r="AL311" t="s">
        <v>111</v>
      </c>
      <c r="AM311" t="s">
        <v>96</v>
      </c>
      <c r="AN311" t="s">
        <v>101</v>
      </c>
      <c r="AO311" t="s">
        <v>95</v>
      </c>
      <c r="AP311" t="s">
        <v>97</v>
      </c>
      <c r="AQ311" t="s">
        <v>96</v>
      </c>
      <c r="AR311" t="s">
        <v>108</v>
      </c>
      <c r="AS311" t="s">
        <v>95</v>
      </c>
      <c r="AT311" t="s">
        <v>104</v>
      </c>
      <c r="AU311" t="s">
        <v>100</v>
      </c>
      <c r="AV311" t="s">
        <v>101</v>
      </c>
      <c r="AW311" t="s">
        <v>101</v>
      </c>
      <c r="AX311" t="s">
        <v>95</v>
      </c>
      <c r="AY311" t="s">
        <v>100</v>
      </c>
      <c r="AZ311" t="s">
        <v>101</v>
      </c>
      <c r="BA311" t="s">
        <v>97</v>
      </c>
      <c r="BB311" t="s">
        <v>98</v>
      </c>
      <c r="BC311" t="s">
        <v>116</v>
      </c>
      <c r="BD311" t="s">
        <v>114</v>
      </c>
      <c r="BE311" t="s">
        <v>101</v>
      </c>
      <c r="BF311" t="s">
        <v>101</v>
      </c>
      <c r="BG311" t="s">
        <v>101</v>
      </c>
      <c r="BH311" t="s">
        <v>116</v>
      </c>
    </row>
    <row r="312" spans="1:60" x14ac:dyDescent="0.3">
      <c r="A312" t="s">
        <v>203</v>
      </c>
      <c r="B312" s="206"/>
      <c r="C312" t="s">
        <v>217</v>
      </c>
      <c r="E312" t="s">
        <v>114</v>
      </c>
      <c r="F312" t="s">
        <v>114</v>
      </c>
      <c r="G312" t="s">
        <v>114</v>
      </c>
      <c r="H312" t="s">
        <v>114</v>
      </c>
      <c r="I312" t="s">
        <v>114</v>
      </c>
      <c r="J312" t="s">
        <v>114</v>
      </c>
      <c r="K312" t="s">
        <v>96</v>
      </c>
      <c r="L312" t="s">
        <v>96</v>
      </c>
      <c r="M312" t="s">
        <v>97</v>
      </c>
      <c r="N312" t="s">
        <v>105</v>
      </c>
      <c r="O312" t="s">
        <v>97</v>
      </c>
      <c r="P312" t="s">
        <v>96</v>
      </c>
      <c r="Q312" t="s">
        <v>97</v>
      </c>
      <c r="R312" t="s">
        <v>114</v>
      </c>
      <c r="S312" t="s">
        <v>97</v>
      </c>
      <c r="T312" t="s">
        <v>108</v>
      </c>
      <c r="U312" t="s">
        <v>95</v>
      </c>
      <c r="V312" t="s">
        <v>96</v>
      </c>
      <c r="W312" t="s">
        <v>95</v>
      </c>
      <c r="X312" t="s">
        <v>101</v>
      </c>
      <c r="Y312" t="s">
        <v>97</v>
      </c>
      <c r="Z312" t="s">
        <v>97</v>
      </c>
      <c r="AA312" t="s">
        <v>96</v>
      </c>
      <c r="AB312" t="s">
        <v>119</v>
      </c>
      <c r="AC312" t="s">
        <v>97</v>
      </c>
      <c r="AD312" t="s">
        <v>95</v>
      </c>
      <c r="AE312" t="s">
        <v>96</v>
      </c>
      <c r="AF312" t="s">
        <v>97</v>
      </c>
      <c r="AG312" t="s">
        <v>100</v>
      </c>
      <c r="AH312" t="s">
        <v>97</v>
      </c>
      <c r="AI312" t="s">
        <v>97</v>
      </c>
      <c r="AJ312" t="s">
        <v>101</v>
      </c>
      <c r="AK312" t="s">
        <v>101</v>
      </c>
      <c r="AL312" t="s">
        <v>111</v>
      </c>
      <c r="AM312" t="s">
        <v>96</v>
      </c>
      <c r="AN312" t="s">
        <v>101</v>
      </c>
      <c r="AO312" t="s">
        <v>95</v>
      </c>
      <c r="AP312" t="s">
        <v>97</v>
      </c>
      <c r="AQ312" t="s">
        <v>96</v>
      </c>
      <c r="AR312" t="s">
        <v>101</v>
      </c>
      <c r="AS312" t="s">
        <v>95</v>
      </c>
      <c r="AT312" t="s">
        <v>101</v>
      </c>
      <c r="AU312" t="s">
        <v>108</v>
      </c>
      <c r="AV312" t="s">
        <v>101</v>
      </c>
      <c r="AW312" t="s">
        <v>101</v>
      </c>
      <c r="AX312" t="s">
        <v>95</v>
      </c>
      <c r="AY312" t="s">
        <v>100</v>
      </c>
      <c r="AZ312" t="s">
        <v>101</v>
      </c>
      <c r="BA312" t="s">
        <v>97</v>
      </c>
      <c r="BB312" t="s">
        <v>116</v>
      </c>
      <c r="BC312" t="s">
        <v>116</v>
      </c>
      <c r="BD312" t="s">
        <v>114</v>
      </c>
      <c r="BE312" t="s">
        <v>114</v>
      </c>
      <c r="BF312" t="s">
        <v>114</v>
      </c>
      <c r="BG312" t="s">
        <v>114</v>
      </c>
      <c r="BH312" t="s">
        <v>114</v>
      </c>
    </row>
    <row r="313" spans="1:60" x14ac:dyDescent="0.3">
      <c r="A313" t="s">
        <v>203</v>
      </c>
      <c r="B313" s="206"/>
      <c r="C313" t="s">
        <v>239</v>
      </c>
      <c r="E313" t="s">
        <v>126</v>
      </c>
      <c r="F313" t="s">
        <v>126</v>
      </c>
      <c r="G313" t="s">
        <v>97</v>
      </c>
      <c r="H313" t="s">
        <v>96</v>
      </c>
      <c r="I313" t="s">
        <v>102</v>
      </c>
      <c r="J313" t="s">
        <v>102</v>
      </c>
      <c r="K313" t="s">
        <v>97</v>
      </c>
      <c r="L313" t="s">
        <v>207</v>
      </c>
      <c r="M313" t="s">
        <v>97</v>
      </c>
      <c r="N313" t="s">
        <v>101</v>
      </c>
      <c r="O313" t="s">
        <v>208</v>
      </c>
      <c r="P313" t="s">
        <v>208</v>
      </c>
      <c r="Q313" t="s">
        <v>96</v>
      </c>
      <c r="R313" t="s">
        <v>96</v>
      </c>
      <c r="S313" t="s">
        <v>116</v>
      </c>
      <c r="T313" t="s">
        <v>105</v>
      </c>
      <c r="U313" t="s">
        <v>95</v>
      </c>
      <c r="V313" t="s">
        <v>102</v>
      </c>
      <c r="W313" t="s">
        <v>95</v>
      </c>
      <c r="X313" t="s">
        <v>101</v>
      </c>
      <c r="Y313" t="s">
        <v>97</v>
      </c>
      <c r="Z313" t="s">
        <v>97</v>
      </c>
      <c r="AA313" t="s">
        <v>96</v>
      </c>
      <c r="AB313" t="s">
        <v>119</v>
      </c>
      <c r="AC313" t="s">
        <v>97</v>
      </c>
      <c r="AD313" t="s">
        <v>95</v>
      </c>
      <c r="AE313" t="s">
        <v>96</v>
      </c>
      <c r="AF313" t="s">
        <v>97</v>
      </c>
      <c r="AG313" t="s">
        <v>100</v>
      </c>
      <c r="AH313" t="s">
        <v>97</v>
      </c>
      <c r="AI313" t="s">
        <v>97</v>
      </c>
      <c r="AJ313" t="s">
        <v>101</v>
      </c>
      <c r="AK313" t="s">
        <v>101</v>
      </c>
      <c r="AL313" t="s">
        <v>111</v>
      </c>
      <c r="AM313" t="s">
        <v>96</v>
      </c>
      <c r="AN313" t="s">
        <v>101</v>
      </c>
      <c r="AO313" t="s">
        <v>95</v>
      </c>
      <c r="AP313" t="s">
        <v>97</v>
      </c>
      <c r="AQ313" t="s">
        <v>96</v>
      </c>
      <c r="AR313" t="s">
        <v>101</v>
      </c>
      <c r="AS313" t="s">
        <v>95</v>
      </c>
      <c r="AT313" t="s">
        <v>104</v>
      </c>
      <c r="AU313" t="s">
        <v>100</v>
      </c>
      <c r="AV313" t="s">
        <v>101</v>
      </c>
      <c r="AW313" t="s">
        <v>101</v>
      </c>
      <c r="AX313" t="s">
        <v>95</v>
      </c>
      <c r="AY313" t="s">
        <v>100</v>
      </c>
      <c r="AZ313" t="s">
        <v>101</v>
      </c>
      <c r="BA313" t="s">
        <v>97</v>
      </c>
      <c r="BB313" t="s">
        <v>116</v>
      </c>
      <c r="BC313" t="s">
        <v>116</v>
      </c>
      <c r="BD313" t="s">
        <v>114</v>
      </c>
      <c r="BE313" t="s">
        <v>114</v>
      </c>
      <c r="BF313" t="s">
        <v>105</v>
      </c>
      <c r="BG313" t="s">
        <v>105</v>
      </c>
      <c r="BH313" t="s">
        <v>105</v>
      </c>
    </row>
    <row r="314" spans="1:60" x14ac:dyDescent="0.3">
      <c r="A314" t="s">
        <v>203</v>
      </c>
      <c r="B314" s="206"/>
      <c r="C314" t="s">
        <v>212</v>
      </c>
      <c r="E314" t="s">
        <v>97</v>
      </c>
      <c r="F314" t="s">
        <v>96</v>
      </c>
      <c r="G314" t="s">
        <v>98</v>
      </c>
      <c r="H314" t="s">
        <v>96</v>
      </c>
      <c r="I314" t="s">
        <v>96</v>
      </c>
      <c r="J314" t="s">
        <v>96</v>
      </c>
      <c r="K314" t="s">
        <v>97</v>
      </c>
      <c r="L314" t="s">
        <v>96</v>
      </c>
      <c r="M314" t="s">
        <v>97</v>
      </c>
      <c r="N314" t="s">
        <v>105</v>
      </c>
      <c r="O314" t="s">
        <v>97</v>
      </c>
      <c r="P314" t="s">
        <v>99</v>
      </c>
      <c r="Q314" t="s">
        <v>103</v>
      </c>
      <c r="R314" t="s">
        <v>96</v>
      </c>
      <c r="S314" t="s">
        <v>103</v>
      </c>
      <c r="T314" t="s">
        <v>105</v>
      </c>
      <c r="U314" t="s">
        <v>95</v>
      </c>
      <c r="V314" t="s">
        <v>97</v>
      </c>
      <c r="W314" t="s">
        <v>95</v>
      </c>
      <c r="X314" t="s">
        <v>101</v>
      </c>
      <c r="Y314" t="s">
        <v>97</v>
      </c>
      <c r="Z314" t="s">
        <v>97</v>
      </c>
      <c r="AA314" t="s">
        <v>96</v>
      </c>
      <c r="AB314" t="s">
        <v>119</v>
      </c>
      <c r="AC314" t="s">
        <v>97</v>
      </c>
      <c r="AD314" t="s">
        <v>95</v>
      </c>
      <c r="AE314" t="s">
        <v>96</v>
      </c>
      <c r="AF314" t="s">
        <v>97</v>
      </c>
      <c r="AG314" t="s">
        <v>100</v>
      </c>
      <c r="AH314" t="s">
        <v>97</v>
      </c>
      <c r="AI314" t="s">
        <v>97</v>
      </c>
      <c r="AJ314" t="s">
        <v>101</v>
      </c>
      <c r="AK314" t="s">
        <v>101</v>
      </c>
      <c r="AL314" t="s">
        <v>111</v>
      </c>
      <c r="AM314" t="s">
        <v>96</v>
      </c>
      <c r="AN314" t="s">
        <v>101</v>
      </c>
      <c r="AO314" t="s">
        <v>95</v>
      </c>
      <c r="AP314" t="s">
        <v>97</v>
      </c>
      <c r="AQ314" t="s">
        <v>96</v>
      </c>
      <c r="AR314" t="s">
        <v>101</v>
      </c>
      <c r="AS314" t="s">
        <v>95</v>
      </c>
      <c r="AT314" t="s">
        <v>101</v>
      </c>
      <c r="AU314" t="s">
        <v>100</v>
      </c>
      <c r="AV314" t="s">
        <v>101</v>
      </c>
      <c r="AW314" t="s">
        <v>101</v>
      </c>
      <c r="AX314" t="s">
        <v>95</v>
      </c>
      <c r="AY314" t="s">
        <v>100</v>
      </c>
      <c r="AZ314" t="s">
        <v>101</v>
      </c>
      <c r="BA314" t="s">
        <v>97</v>
      </c>
      <c r="BB314" t="s">
        <v>116</v>
      </c>
      <c r="BC314" t="s">
        <v>116</v>
      </c>
      <c r="BD314" t="s">
        <v>114</v>
      </c>
      <c r="BE314" t="s">
        <v>114</v>
      </c>
      <c r="BF314" t="s">
        <v>126</v>
      </c>
      <c r="BG314" t="s">
        <v>116</v>
      </c>
      <c r="BH314" t="s">
        <v>114</v>
      </c>
    </row>
    <row r="315" spans="1:60" x14ac:dyDescent="0.3">
      <c r="A315" t="s">
        <v>203</v>
      </c>
      <c r="B315" s="206"/>
      <c r="C315" t="s">
        <v>242</v>
      </c>
      <c r="E315" t="s">
        <v>105</v>
      </c>
      <c r="F315" t="s">
        <v>208</v>
      </c>
      <c r="G315" t="s">
        <v>208</v>
      </c>
      <c r="H315" t="s">
        <v>208</v>
      </c>
      <c r="I315" t="s">
        <v>103</v>
      </c>
      <c r="J315" t="s">
        <v>101</v>
      </c>
      <c r="K315" t="s">
        <v>97</v>
      </c>
      <c r="L315" t="s">
        <v>103</v>
      </c>
      <c r="M315" t="s">
        <v>97</v>
      </c>
      <c r="N315" t="s">
        <v>107</v>
      </c>
      <c r="O315" t="s">
        <v>97</v>
      </c>
      <c r="P315" t="s">
        <v>97</v>
      </c>
      <c r="Q315" t="s">
        <v>97</v>
      </c>
      <c r="R315" t="s">
        <v>96</v>
      </c>
      <c r="S315" t="s">
        <v>97</v>
      </c>
      <c r="T315" t="s">
        <v>105</v>
      </c>
      <c r="U315" t="s">
        <v>95</v>
      </c>
      <c r="V315" t="s">
        <v>102</v>
      </c>
      <c r="W315" t="s">
        <v>95</v>
      </c>
      <c r="X315" t="s">
        <v>101</v>
      </c>
      <c r="Y315" t="s">
        <v>97</v>
      </c>
      <c r="Z315" t="s">
        <v>97</v>
      </c>
      <c r="AA315" t="s">
        <v>96</v>
      </c>
      <c r="AB315" t="s">
        <v>119</v>
      </c>
      <c r="AC315" t="s">
        <v>97</v>
      </c>
      <c r="AD315" t="s">
        <v>95</v>
      </c>
      <c r="AE315" t="s">
        <v>96</v>
      </c>
      <c r="AF315" t="s">
        <v>97</v>
      </c>
      <c r="AG315" t="s">
        <v>100</v>
      </c>
      <c r="AH315" t="s">
        <v>97</v>
      </c>
      <c r="AI315" t="s">
        <v>97</v>
      </c>
      <c r="AJ315" t="s">
        <v>101</v>
      </c>
      <c r="AK315" t="s">
        <v>101</v>
      </c>
      <c r="AL315" t="s">
        <v>111</v>
      </c>
      <c r="AM315" t="s">
        <v>96</v>
      </c>
      <c r="AN315" t="s">
        <v>101</v>
      </c>
      <c r="AO315" t="s">
        <v>95</v>
      </c>
      <c r="AP315" t="s">
        <v>97</v>
      </c>
      <c r="AQ315" t="s">
        <v>96</v>
      </c>
      <c r="AR315" t="s">
        <v>108</v>
      </c>
      <c r="AS315" t="s">
        <v>95</v>
      </c>
      <c r="AT315" t="s">
        <v>104</v>
      </c>
      <c r="AU315" t="s">
        <v>103</v>
      </c>
      <c r="AV315" t="s">
        <v>101</v>
      </c>
      <c r="AW315" t="s">
        <v>101</v>
      </c>
      <c r="AX315" t="s">
        <v>108</v>
      </c>
      <c r="AY315" t="s">
        <v>96</v>
      </c>
      <c r="AZ315" t="s">
        <v>101</v>
      </c>
      <c r="BA315" t="s">
        <v>97</v>
      </c>
      <c r="BB315" t="s">
        <v>98</v>
      </c>
      <c r="BC315" t="s">
        <v>116</v>
      </c>
      <c r="BD315" t="s">
        <v>114</v>
      </c>
      <c r="BE315" t="s">
        <v>101</v>
      </c>
      <c r="BF315" t="s">
        <v>108</v>
      </c>
      <c r="BG315" t="s">
        <v>101</v>
      </c>
      <c r="BH315" t="s">
        <v>116</v>
      </c>
    </row>
    <row r="316" spans="1:60" x14ac:dyDescent="0.3">
      <c r="A316" t="s">
        <v>203</v>
      </c>
      <c r="B316" s="206"/>
      <c r="C316" t="s">
        <v>223</v>
      </c>
      <c r="E316" t="s">
        <v>103</v>
      </c>
      <c r="F316" t="s">
        <v>96</v>
      </c>
      <c r="G316" t="s">
        <v>96</v>
      </c>
      <c r="H316" t="s">
        <v>97</v>
      </c>
      <c r="I316" t="s">
        <v>96</v>
      </c>
      <c r="J316" t="s">
        <v>96</v>
      </c>
      <c r="K316" t="s">
        <v>97</v>
      </c>
      <c r="L316" t="s">
        <v>96</v>
      </c>
      <c r="M316" t="s">
        <v>97</v>
      </c>
      <c r="N316" t="s">
        <v>105</v>
      </c>
      <c r="O316" t="s">
        <v>97</v>
      </c>
      <c r="P316" t="s">
        <v>99</v>
      </c>
      <c r="Q316" t="s">
        <v>103</v>
      </c>
      <c r="R316" t="s">
        <v>96</v>
      </c>
      <c r="S316" t="s">
        <v>103</v>
      </c>
      <c r="T316" t="s">
        <v>105</v>
      </c>
      <c r="U316" t="s">
        <v>95</v>
      </c>
      <c r="V316" t="s">
        <v>97</v>
      </c>
      <c r="W316" t="s">
        <v>95</v>
      </c>
      <c r="X316" t="s">
        <v>101</v>
      </c>
      <c r="Y316" t="s">
        <v>97</v>
      </c>
      <c r="Z316" t="s">
        <v>97</v>
      </c>
      <c r="AA316" t="s">
        <v>96</v>
      </c>
      <c r="AB316" t="s">
        <v>119</v>
      </c>
      <c r="AC316" t="s">
        <v>97</v>
      </c>
      <c r="AD316" t="s">
        <v>95</v>
      </c>
      <c r="AE316" t="s">
        <v>96</v>
      </c>
      <c r="AF316" t="s">
        <v>97</v>
      </c>
      <c r="AG316" t="s">
        <v>100</v>
      </c>
      <c r="AH316" t="s">
        <v>97</v>
      </c>
      <c r="AI316" t="s">
        <v>97</v>
      </c>
      <c r="AJ316" t="s">
        <v>101</v>
      </c>
      <c r="AK316" t="s">
        <v>101</v>
      </c>
      <c r="AL316" t="s">
        <v>111</v>
      </c>
      <c r="AM316" t="s">
        <v>96</v>
      </c>
      <c r="AN316" t="s">
        <v>101</v>
      </c>
      <c r="AO316" t="s">
        <v>95</v>
      </c>
      <c r="AP316" t="s">
        <v>97</v>
      </c>
      <c r="AQ316" t="s">
        <v>96</v>
      </c>
      <c r="AR316" t="s">
        <v>101</v>
      </c>
      <c r="AS316" t="s">
        <v>95</v>
      </c>
      <c r="AT316" t="s">
        <v>101</v>
      </c>
      <c r="AU316" t="s">
        <v>100</v>
      </c>
      <c r="AV316" t="s">
        <v>101</v>
      </c>
      <c r="AW316" t="s">
        <v>101</v>
      </c>
      <c r="AX316" t="s">
        <v>95</v>
      </c>
      <c r="AY316" t="s">
        <v>100</v>
      </c>
      <c r="AZ316" t="s">
        <v>101</v>
      </c>
      <c r="BA316" t="s">
        <v>97</v>
      </c>
      <c r="BB316" t="s">
        <v>108</v>
      </c>
      <c r="BC316" t="s">
        <v>119</v>
      </c>
      <c r="BD316" t="s">
        <v>98</v>
      </c>
      <c r="BE316" t="s">
        <v>98</v>
      </c>
      <c r="BF316" t="s">
        <v>111</v>
      </c>
      <c r="BG316" t="s">
        <v>96</v>
      </c>
      <c r="BH316" t="s">
        <v>95</v>
      </c>
    </row>
    <row r="317" spans="1:60" x14ac:dyDescent="0.3">
      <c r="A317" t="s">
        <v>203</v>
      </c>
      <c r="B317" s="206"/>
      <c r="C317" t="s">
        <v>231</v>
      </c>
      <c r="E317" t="s">
        <v>97</v>
      </c>
      <c r="F317" t="s">
        <v>103</v>
      </c>
      <c r="G317" t="s">
        <v>101</v>
      </c>
      <c r="H317" t="s">
        <v>107</v>
      </c>
      <c r="I317" t="s">
        <v>97</v>
      </c>
      <c r="J317" t="s">
        <v>101</v>
      </c>
      <c r="K317" t="s">
        <v>97</v>
      </c>
      <c r="L317" t="s">
        <v>208</v>
      </c>
      <c r="M317" t="s">
        <v>97</v>
      </c>
      <c r="N317" t="s">
        <v>101</v>
      </c>
      <c r="O317" t="s">
        <v>97</v>
      </c>
      <c r="P317" t="s">
        <v>208</v>
      </c>
      <c r="Q317" t="s">
        <v>116</v>
      </c>
      <c r="R317" t="s">
        <v>96</v>
      </c>
      <c r="S317" t="s">
        <v>97</v>
      </c>
      <c r="T317" t="s">
        <v>105</v>
      </c>
      <c r="U317" t="s">
        <v>95</v>
      </c>
      <c r="V317" t="s">
        <v>102</v>
      </c>
      <c r="W317" t="s">
        <v>95</v>
      </c>
      <c r="X317" t="s">
        <v>101</v>
      </c>
      <c r="Y317" t="s">
        <v>97</v>
      </c>
      <c r="Z317" t="s">
        <v>97</v>
      </c>
      <c r="AA317" t="s">
        <v>96</v>
      </c>
      <c r="AB317" t="s">
        <v>119</v>
      </c>
      <c r="AC317" t="s">
        <v>97</v>
      </c>
      <c r="AD317" t="s">
        <v>95</v>
      </c>
      <c r="AE317" t="s">
        <v>96</v>
      </c>
      <c r="AF317" t="s">
        <v>97</v>
      </c>
      <c r="AG317" t="s">
        <v>100</v>
      </c>
      <c r="AH317" t="s">
        <v>97</v>
      </c>
      <c r="AI317" t="s">
        <v>97</v>
      </c>
      <c r="AJ317" t="s">
        <v>101</v>
      </c>
      <c r="AK317" t="s">
        <v>101</v>
      </c>
      <c r="AL317" t="s">
        <v>111</v>
      </c>
      <c r="AM317" t="s">
        <v>96</v>
      </c>
      <c r="AN317" t="s">
        <v>101</v>
      </c>
      <c r="AO317" t="s">
        <v>95</v>
      </c>
      <c r="AP317" t="s">
        <v>97</v>
      </c>
      <c r="AQ317" t="s">
        <v>96</v>
      </c>
      <c r="AR317" t="s">
        <v>108</v>
      </c>
      <c r="AS317" t="s">
        <v>95</v>
      </c>
      <c r="AT317" t="s">
        <v>101</v>
      </c>
      <c r="AU317" t="s">
        <v>100</v>
      </c>
      <c r="AV317" t="s">
        <v>101</v>
      </c>
      <c r="AW317" t="s">
        <v>101</v>
      </c>
      <c r="AX317" t="s">
        <v>95</v>
      </c>
      <c r="AY317" t="s">
        <v>100</v>
      </c>
      <c r="AZ317" t="s">
        <v>101</v>
      </c>
      <c r="BA317" t="s">
        <v>97</v>
      </c>
      <c r="BB317" t="s">
        <v>98</v>
      </c>
      <c r="BC317" t="s">
        <v>116</v>
      </c>
      <c r="BD317" t="s">
        <v>114</v>
      </c>
      <c r="BE317" t="s">
        <v>101</v>
      </c>
      <c r="BF317" t="s">
        <v>101</v>
      </c>
      <c r="BG317" t="s">
        <v>101</v>
      </c>
      <c r="BH317" t="s">
        <v>101</v>
      </c>
    </row>
    <row r="318" spans="1:60" x14ac:dyDescent="0.3">
      <c r="A318" t="s">
        <v>203</v>
      </c>
      <c r="B318" s="206"/>
      <c r="C318" t="s">
        <v>219</v>
      </c>
      <c r="E318" t="s">
        <v>97</v>
      </c>
      <c r="F318" t="s">
        <v>96</v>
      </c>
      <c r="G318" t="s">
        <v>97</v>
      </c>
      <c r="H318" t="s">
        <v>97</v>
      </c>
      <c r="I318" t="s">
        <v>96</v>
      </c>
      <c r="J318" t="s">
        <v>104</v>
      </c>
      <c r="K318" t="s">
        <v>107</v>
      </c>
      <c r="L318" t="s">
        <v>208</v>
      </c>
      <c r="M318" t="s">
        <v>97</v>
      </c>
      <c r="N318" t="s">
        <v>101</v>
      </c>
      <c r="O318" t="s">
        <v>97</v>
      </c>
      <c r="P318" t="s">
        <v>214</v>
      </c>
      <c r="Q318" t="s">
        <v>98</v>
      </c>
      <c r="R318" t="s">
        <v>96</v>
      </c>
      <c r="S318" t="s">
        <v>97</v>
      </c>
      <c r="T318" t="s">
        <v>105</v>
      </c>
      <c r="U318" t="s">
        <v>95</v>
      </c>
      <c r="V318" t="s">
        <v>102</v>
      </c>
      <c r="W318" t="s">
        <v>95</v>
      </c>
      <c r="X318" t="s">
        <v>101</v>
      </c>
      <c r="Y318" t="s">
        <v>97</v>
      </c>
      <c r="Z318" t="s">
        <v>97</v>
      </c>
      <c r="AA318" t="s">
        <v>96</v>
      </c>
      <c r="AB318" t="s">
        <v>101</v>
      </c>
      <c r="AC318" t="s">
        <v>97</v>
      </c>
      <c r="AD318" t="s">
        <v>95</v>
      </c>
      <c r="AE318" t="s">
        <v>96</v>
      </c>
      <c r="AF318" t="s">
        <v>97</v>
      </c>
      <c r="AG318" t="s">
        <v>100</v>
      </c>
      <c r="AH318" t="s">
        <v>97</v>
      </c>
      <c r="AI318" t="s">
        <v>97</v>
      </c>
      <c r="AJ318" t="s">
        <v>101</v>
      </c>
      <c r="AK318" t="s">
        <v>101</v>
      </c>
      <c r="AL318" t="s">
        <v>111</v>
      </c>
      <c r="AM318" t="s">
        <v>96</v>
      </c>
      <c r="AN318" t="s">
        <v>101</v>
      </c>
      <c r="AO318" t="s">
        <v>95</v>
      </c>
      <c r="AP318" t="s">
        <v>97</v>
      </c>
      <c r="AQ318" t="s">
        <v>96</v>
      </c>
      <c r="AR318" t="s">
        <v>101</v>
      </c>
      <c r="AS318" t="s">
        <v>95</v>
      </c>
      <c r="AT318" t="s">
        <v>104</v>
      </c>
      <c r="AU318" t="s">
        <v>100</v>
      </c>
      <c r="AV318" t="s">
        <v>101</v>
      </c>
      <c r="AW318" t="s">
        <v>101</v>
      </c>
      <c r="AX318" t="s">
        <v>95</v>
      </c>
      <c r="AY318" t="s">
        <v>100</v>
      </c>
      <c r="AZ318" t="s">
        <v>101</v>
      </c>
      <c r="BA318" t="s">
        <v>97</v>
      </c>
      <c r="BB318" t="s">
        <v>102</v>
      </c>
      <c r="BC318" t="s">
        <v>228</v>
      </c>
      <c r="BD318" t="s">
        <v>208</v>
      </c>
      <c r="BE318" t="s">
        <v>114</v>
      </c>
      <c r="BF318" t="s">
        <v>101</v>
      </c>
      <c r="BG318" t="s">
        <v>95</v>
      </c>
      <c r="BH318" t="s">
        <v>116</v>
      </c>
    </row>
    <row r="319" spans="1:60" x14ac:dyDescent="0.3">
      <c r="A319" t="s">
        <v>203</v>
      </c>
      <c r="B319" s="206"/>
      <c r="C319" t="s">
        <v>206</v>
      </c>
      <c r="E319" t="s">
        <v>97</v>
      </c>
      <c r="F319" t="s">
        <v>101</v>
      </c>
      <c r="G319" t="s">
        <v>108</v>
      </c>
      <c r="H319" t="s">
        <v>97</v>
      </c>
      <c r="I319" t="s">
        <v>101</v>
      </c>
      <c r="J319" t="s">
        <v>101</v>
      </c>
      <c r="K319" t="s">
        <v>103</v>
      </c>
      <c r="L319" t="s">
        <v>208</v>
      </c>
      <c r="M319" t="s">
        <v>103</v>
      </c>
      <c r="N319" t="s">
        <v>208</v>
      </c>
      <c r="O319" t="s">
        <v>97</v>
      </c>
      <c r="P319" t="s">
        <v>114</v>
      </c>
      <c r="Q319" t="s">
        <v>208</v>
      </c>
      <c r="R319" t="s">
        <v>116</v>
      </c>
      <c r="S319" t="s">
        <v>114</v>
      </c>
      <c r="T319" t="s">
        <v>114</v>
      </c>
      <c r="U319" t="s">
        <v>95</v>
      </c>
      <c r="V319" t="s">
        <v>96</v>
      </c>
      <c r="W319" t="s">
        <v>95</v>
      </c>
      <c r="X319" t="s">
        <v>101</v>
      </c>
      <c r="Y319" t="s">
        <v>97</v>
      </c>
      <c r="Z319" t="s">
        <v>97</v>
      </c>
      <c r="AA319" t="s">
        <v>96</v>
      </c>
      <c r="AB319" t="s">
        <v>119</v>
      </c>
      <c r="AC319" t="s">
        <v>97</v>
      </c>
      <c r="AD319" t="s">
        <v>95</v>
      </c>
      <c r="AE319" t="s">
        <v>96</v>
      </c>
      <c r="AF319" t="s">
        <v>97</v>
      </c>
      <c r="AG319" t="s">
        <v>100</v>
      </c>
      <c r="AH319" t="s">
        <v>97</v>
      </c>
      <c r="AI319" t="s">
        <v>97</v>
      </c>
      <c r="AJ319" t="s">
        <v>101</v>
      </c>
      <c r="AK319" t="s">
        <v>101</v>
      </c>
      <c r="AL319" t="s">
        <v>111</v>
      </c>
      <c r="AM319" t="s">
        <v>96</v>
      </c>
      <c r="AN319" t="s">
        <v>101</v>
      </c>
      <c r="AO319" t="s">
        <v>95</v>
      </c>
      <c r="AP319" t="s">
        <v>97</v>
      </c>
      <c r="AQ319" t="s">
        <v>96</v>
      </c>
      <c r="AR319" t="s">
        <v>101</v>
      </c>
      <c r="AS319" t="s">
        <v>95</v>
      </c>
      <c r="AT319" t="s">
        <v>105</v>
      </c>
      <c r="AU319" t="s">
        <v>97</v>
      </c>
      <c r="AV319" t="s">
        <v>108</v>
      </c>
      <c r="AW319" t="s">
        <v>101</v>
      </c>
      <c r="AX319" t="s">
        <v>111</v>
      </c>
      <c r="AY319" t="s">
        <v>95</v>
      </c>
      <c r="AZ319" t="s">
        <v>95</v>
      </c>
      <c r="BA319" t="s">
        <v>101</v>
      </c>
      <c r="BB319" t="s">
        <v>97</v>
      </c>
      <c r="BC319" t="s">
        <v>208</v>
      </c>
      <c r="BD319" t="s">
        <v>114</v>
      </c>
      <c r="BE319" t="s">
        <v>208</v>
      </c>
      <c r="BF319" t="s">
        <v>114</v>
      </c>
      <c r="BG319" t="s">
        <v>208</v>
      </c>
      <c r="BH319" t="s">
        <v>208</v>
      </c>
    </row>
    <row r="320" spans="1:60" x14ac:dyDescent="0.3">
      <c r="A320" t="s">
        <v>203</v>
      </c>
      <c r="B320" s="206"/>
      <c r="C320" t="s">
        <v>234</v>
      </c>
      <c r="E320" t="s">
        <v>97</v>
      </c>
      <c r="F320" t="s">
        <v>96</v>
      </c>
      <c r="G320" t="s">
        <v>105</v>
      </c>
      <c r="H320" t="s">
        <v>97</v>
      </c>
      <c r="I320" t="s">
        <v>97</v>
      </c>
      <c r="J320" t="s">
        <v>96</v>
      </c>
      <c r="K320" t="s">
        <v>103</v>
      </c>
      <c r="L320" t="s">
        <v>233</v>
      </c>
      <c r="M320" t="s">
        <v>119</v>
      </c>
      <c r="N320" t="s">
        <v>96</v>
      </c>
      <c r="O320" t="s">
        <v>97</v>
      </c>
      <c r="P320" t="s">
        <v>208</v>
      </c>
      <c r="Q320" t="s">
        <v>97</v>
      </c>
      <c r="R320" t="s">
        <v>102</v>
      </c>
      <c r="S320" t="s">
        <v>97</v>
      </c>
      <c r="T320" t="s">
        <v>101</v>
      </c>
      <c r="U320" t="s">
        <v>101</v>
      </c>
      <c r="V320" t="s">
        <v>214</v>
      </c>
      <c r="W320" t="s">
        <v>233</v>
      </c>
      <c r="X320" t="s">
        <v>101</v>
      </c>
      <c r="Y320" t="s">
        <v>97</v>
      </c>
      <c r="Z320" t="s">
        <v>97</v>
      </c>
      <c r="AA320" t="s">
        <v>96</v>
      </c>
      <c r="AB320" t="s">
        <v>119</v>
      </c>
      <c r="AC320" t="s">
        <v>97</v>
      </c>
      <c r="AD320" t="s">
        <v>95</v>
      </c>
      <c r="AE320" t="s">
        <v>96</v>
      </c>
      <c r="AF320" t="s">
        <v>97</v>
      </c>
      <c r="AG320" t="s">
        <v>100</v>
      </c>
      <c r="AH320" t="s">
        <v>97</v>
      </c>
      <c r="AI320" t="s">
        <v>97</v>
      </c>
      <c r="AJ320" t="s">
        <v>101</v>
      </c>
      <c r="AK320" t="s">
        <v>101</v>
      </c>
      <c r="AL320" t="s">
        <v>111</v>
      </c>
      <c r="AM320" t="s">
        <v>96</v>
      </c>
      <c r="AN320" t="s">
        <v>101</v>
      </c>
      <c r="AO320" t="s">
        <v>95</v>
      </c>
      <c r="AP320" t="s">
        <v>97</v>
      </c>
      <c r="AQ320" t="s">
        <v>96</v>
      </c>
      <c r="AR320" t="s">
        <v>101</v>
      </c>
      <c r="AS320" t="s">
        <v>95</v>
      </c>
      <c r="AT320" t="s">
        <v>104</v>
      </c>
      <c r="AU320" t="s">
        <v>100</v>
      </c>
      <c r="AV320" t="s">
        <v>101</v>
      </c>
      <c r="AW320" t="s">
        <v>101</v>
      </c>
      <c r="AX320" t="s">
        <v>95</v>
      </c>
      <c r="AY320" t="s">
        <v>96</v>
      </c>
      <c r="AZ320" t="s">
        <v>108</v>
      </c>
      <c r="BA320" t="s">
        <v>97</v>
      </c>
      <c r="BB320" t="s">
        <v>97</v>
      </c>
      <c r="BC320" t="s">
        <v>101</v>
      </c>
      <c r="BD320" t="s">
        <v>101</v>
      </c>
      <c r="BE320" t="s">
        <v>101</v>
      </c>
      <c r="BF320" t="s">
        <v>126</v>
      </c>
      <c r="BG320" t="s">
        <v>105</v>
      </c>
      <c r="BH320" t="s">
        <v>116</v>
      </c>
    </row>
    <row r="321" spans="1:60" x14ac:dyDescent="0.3">
      <c r="A321" t="s">
        <v>203</v>
      </c>
      <c r="B321" s="206"/>
      <c r="C321" t="s">
        <v>246</v>
      </c>
      <c r="E321" t="s">
        <v>105</v>
      </c>
      <c r="F321" t="s">
        <v>105</v>
      </c>
      <c r="G321" t="s">
        <v>101</v>
      </c>
      <c r="H321" t="s">
        <v>97</v>
      </c>
      <c r="I321" t="s">
        <v>101</v>
      </c>
      <c r="J321" t="s">
        <v>104</v>
      </c>
      <c r="K321" t="s">
        <v>103</v>
      </c>
      <c r="L321" t="s">
        <v>208</v>
      </c>
      <c r="M321" t="s">
        <v>97</v>
      </c>
      <c r="N321" t="s">
        <v>208</v>
      </c>
      <c r="O321" t="s">
        <v>108</v>
      </c>
      <c r="P321" t="s">
        <v>102</v>
      </c>
      <c r="Q321" t="s">
        <v>228</v>
      </c>
      <c r="R321" t="s">
        <v>103</v>
      </c>
      <c r="S321" t="s">
        <v>96</v>
      </c>
      <c r="T321" t="s">
        <v>102</v>
      </c>
      <c r="U321" t="s">
        <v>95</v>
      </c>
      <c r="V321" t="s">
        <v>96</v>
      </c>
      <c r="W321" t="s">
        <v>95</v>
      </c>
      <c r="X321" t="s">
        <v>101</v>
      </c>
      <c r="Y321" t="s">
        <v>97</v>
      </c>
      <c r="Z321" t="s">
        <v>97</v>
      </c>
      <c r="AA321" t="s">
        <v>96</v>
      </c>
      <c r="AB321" t="s">
        <v>119</v>
      </c>
      <c r="AC321" t="s">
        <v>97</v>
      </c>
      <c r="AD321" t="s">
        <v>95</v>
      </c>
      <c r="AE321" t="s">
        <v>96</v>
      </c>
      <c r="AF321" t="s">
        <v>97</v>
      </c>
      <c r="AG321" t="s">
        <v>100</v>
      </c>
      <c r="AH321" t="s">
        <v>97</v>
      </c>
      <c r="AI321" t="s">
        <v>97</v>
      </c>
      <c r="AJ321" t="s">
        <v>101</v>
      </c>
      <c r="AK321" t="s">
        <v>101</v>
      </c>
      <c r="AL321" t="s">
        <v>111</v>
      </c>
      <c r="AM321" t="s">
        <v>96</v>
      </c>
      <c r="AN321" t="s">
        <v>101</v>
      </c>
      <c r="AO321" t="s">
        <v>95</v>
      </c>
      <c r="AP321" t="s">
        <v>97</v>
      </c>
      <c r="AQ321" t="s">
        <v>96</v>
      </c>
      <c r="AR321" t="s">
        <v>101</v>
      </c>
      <c r="AS321" t="s">
        <v>95</v>
      </c>
      <c r="AT321" t="s">
        <v>105</v>
      </c>
      <c r="AU321" t="s">
        <v>97</v>
      </c>
      <c r="AV321" t="s">
        <v>108</v>
      </c>
      <c r="AW321" t="s">
        <v>101</v>
      </c>
      <c r="AX321" t="s">
        <v>111</v>
      </c>
      <c r="AY321" t="s">
        <v>95</v>
      </c>
      <c r="AZ321" t="s">
        <v>95</v>
      </c>
      <c r="BA321" t="s">
        <v>101</v>
      </c>
      <c r="BB321" t="s">
        <v>97</v>
      </c>
      <c r="BC321" t="s">
        <v>208</v>
      </c>
      <c r="BD321" t="s">
        <v>114</v>
      </c>
      <c r="BE321" t="s">
        <v>208</v>
      </c>
      <c r="BF321" t="s">
        <v>114</v>
      </c>
      <c r="BG321" t="s">
        <v>208</v>
      </c>
      <c r="BH321" t="s">
        <v>208</v>
      </c>
    </row>
    <row r="322" spans="1:60" x14ac:dyDescent="0.3">
      <c r="A322" t="s">
        <v>203</v>
      </c>
      <c r="B322" s="206"/>
      <c r="C322" t="s">
        <v>229</v>
      </c>
      <c r="E322" t="s">
        <v>116</v>
      </c>
      <c r="F322" t="s">
        <v>114</v>
      </c>
      <c r="G322" t="s">
        <v>114</v>
      </c>
      <c r="H322" t="s">
        <v>114</v>
      </c>
      <c r="I322" t="s">
        <v>96</v>
      </c>
      <c r="J322" t="s">
        <v>96</v>
      </c>
      <c r="K322" t="s">
        <v>97</v>
      </c>
      <c r="L322" t="s">
        <v>96</v>
      </c>
      <c r="M322" t="s">
        <v>97</v>
      </c>
      <c r="N322" t="s">
        <v>105</v>
      </c>
      <c r="O322" t="s">
        <v>97</v>
      </c>
      <c r="P322" t="s">
        <v>99</v>
      </c>
      <c r="Q322" t="s">
        <v>102</v>
      </c>
      <c r="R322" t="s">
        <v>96</v>
      </c>
      <c r="S322" t="s">
        <v>109</v>
      </c>
      <c r="T322" t="s">
        <v>114</v>
      </c>
      <c r="U322" t="s">
        <v>108</v>
      </c>
      <c r="V322" t="s">
        <v>97</v>
      </c>
      <c r="W322" t="s">
        <v>95</v>
      </c>
      <c r="X322" t="s">
        <v>101</v>
      </c>
      <c r="Y322" t="s">
        <v>97</v>
      </c>
      <c r="Z322" t="s">
        <v>97</v>
      </c>
      <c r="AA322" t="s">
        <v>96</v>
      </c>
      <c r="AB322" t="s">
        <v>119</v>
      </c>
      <c r="AC322" t="s">
        <v>97</v>
      </c>
      <c r="AD322" t="s">
        <v>95</v>
      </c>
      <c r="AE322" t="s">
        <v>96</v>
      </c>
      <c r="AF322" t="s">
        <v>109</v>
      </c>
      <c r="AG322" t="s">
        <v>100</v>
      </c>
      <c r="AH322" t="s">
        <v>97</v>
      </c>
      <c r="AI322" t="s">
        <v>97</v>
      </c>
      <c r="AJ322" t="s">
        <v>101</v>
      </c>
      <c r="AK322" t="s">
        <v>101</v>
      </c>
      <c r="AL322" t="s">
        <v>119</v>
      </c>
      <c r="AM322" t="s">
        <v>96</v>
      </c>
      <c r="AN322" t="s">
        <v>101</v>
      </c>
      <c r="AO322" t="s">
        <v>95</v>
      </c>
      <c r="AP322" t="s">
        <v>97</v>
      </c>
      <c r="AQ322" t="s">
        <v>96</v>
      </c>
      <c r="AR322" t="s">
        <v>101</v>
      </c>
      <c r="AS322" t="s">
        <v>95</v>
      </c>
      <c r="AT322" t="s">
        <v>101</v>
      </c>
      <c r="AU322" t="s">
        <v>123</v>
      </c>
      <c r="AV322" t="s">
        <v>101</v>
      </c>
      <c r="AW322" t="s">
        <v>101</v>
      </c>
      <c r="AX322" t="s">
        <v>108</v>
      </c>
      <c r="AY322" t="s">
        <v>103</v>
      </c>
      <c r="AZ322" t="s">
        <v>101</v>
      </c>
      <c r="BA322" t="s">
        <v>97</v>
      </c>
      <c r="BB322" t="s">
        <v>116</v>
      </c>
      <c r="BC322" t="s">
        <v>116</v>
      </c>
      <c r="BD322" t="s">
        <v>114</v>
      </c>
      <c r="BE322" t="s">
        <v>114</v>
      </c>
      <c r="BF322" t="s">
        <v>105</v>
      </c>
      <c r="BG322" t="s">
        <v>105</v>
      </c>
      <c r="BH322" t="s">
        <v>105</v>
      </c>
    </row>
    <row r="323" spans="1:60" x14ac:dyDescent="0.3">
      <c r="A323" t="s">
        <v>203</v>
      </c>
      <c r="B323" s="206"/>
      <c r="C323" t="s">
        <v>222</v>
      </c>
      <c r="E323" t="s">
        <v>96</v>
      </c>
      <c r="F323" t="s">
        <v>96</v>
      </c>
      <c r="G323" t="s">
        <v>114</v>
      </c>
      <c r="H323" t="s">
        <v>114</v>
      </c>
      <c r="I323" t="s">
        <v>114</v>
      </c>
      <c r="J323" t="s">
        <v>96</v>
      </c>
      <c r="K323" t="s">
        <v>97</v>
      </c>
      <c r="L323" t="s">
        <v>96</v>
      </c>
      <c r="M323" t="s">
        <v>97</v>
      </c>
      <c r="N323" t="s">
        <v>105</v>
      </c>
      <c r="O323" t="s">
        <v>97</v>
      </c>
      <c r="P323" t="s">
        <v>99</v>
      </c>
      <c r="Q323" t="s">
        <v>96</v>
      </c>
      <c r="R323" t="s">
        <v>96</v>
      </c>
      <c r="S323" t="s">
        <v>103</v>
      </c>
      <c r="T323" t="s">
        <v>105</v>
      </c>
      <c r="U323" t="s">
        <v>95</v>
      </c>
      <c r="V323" t="s">
        <v>97</v>
      </c>
      <c r="W323" t="s">
        <v>95</v>
      </c>
      <c r="X323" t="s">
        <v>101</v>
      </c>
      <c r="Y323" t="s">
        <v>97</v>
      </c>
      <c r="Z323" t="s">
        <v>97</v>
      </c>
      <c r="AA323" t="s">
        <v>96</v>
      </c>
      <c r="AB323" t="s">
        <v>119</v>
      </c>
      <c r="AC323" t="s">
        <v>97</v>
      </c>
      <c r="AD323" t="s">
        <v>95</v>
      </c>
      <c r="AE323" t="s">
        <v>96</v>
      </c>
      <c r="AF323" t="s">
        <v>97</v>
      </c>
      <c r="AG323" t="s">
        <v>100</v>
      </c>
      <c r="AH323" t="s">
        <v>97</v>
      </c>
      <c r="AI323" t="s">
        <v>97</v>
      </c>
      <c r="AJ323" t="s">
        <v>101</v>
      </c>
      <c r="AK323" t="s">
        <v>101</v>
      </c>
      <c r="AL323" t="s">
        <v>111</v>
      </c>
      <c r="AM323" t="s">
        <v>96</v>
      </c>
      <c r="AN323" t="s">
        <v>101</v>
      </c>
      <c r="AO323" t="s">
        <v>95</v>
      </c>
      <c r="AP323" t="s">
        <v>97</v>
      </c>
      <c r="AQ323" t="s">
        <v>96</v>
      </c>
      <c r="AR323" t="s">
        <v>101</v>
      </c>
      <c r="AS323" t="s">
        <v>95</v>
      </c>
      <c r="AT323" t="s">
        <v>101</v>
      </c>
      <c r="AU323" t="s">
        <v>123</v>
      </c>
      <c r="AV323" t="s">
        <v>101</v>
      </c>
      <c r="AW323" t="s">
        <v>101</v>
      </c>
      <c r="AX323" t="s">
        <v>95</v>
      </c>
      <c r="AY323" t="s">
        <v>100</v>
      </c>
      <c r="AZ323" t="s">
        <v>101</v>
      </c>
      <c r="BA323" t="s">
        <v>97</v>
      </c>
      <c r="BB323" t="s">
        <v>116</v>
      </c>
      <c r="BC323" t="s">
        <v>116</v>
      </c>
      <c r="BD323" t="s">
        <v>114</v>
      </c>
      <c r="BE323" t="s">
        <v>108</v>
      </c>
      <c r="BF323" t="s">
        <v>101</v>
      </c>
      <c r="BG323" t="s">
        <v>101</v>
      </c>
      <c r="BH323" t="s">
        <v>101</v>
      </c>
    </row>
    <row r="324" spans="1:60" x14ac:dyDescent="0.3">
      <c r="A324" t="s">
        <v>203</v>
      </c>
      <c r="B324" s="206"/>
      <c r="C324" t="s">
        <v>226</v>
      </c>
      <c r="E324" t="s">
        <v>114</v>
      </c>
      <c r="F324" t="s">
        <v>96</v>
      </c>
      <c r="G324" t="s">
        <v>103</v>
      </c>
      <c r="H324" t="s">
        <v>97</v>
      </c>
      <c r="I324" t="s">
        <v>103</v>
      </c>
      <c r="J324" t="s">
        <v>105</v>
      </c>
      <c r="K324" t="s">
        <v>97</v>
      </c>
      <c r="L324" t="s">
        <v>208</v>
      </c>
      <c r="M324" t="s">
        <v>97</v>
      </c>
      <c r="N324" t="s">
        <v>101</v>
      </c>
      <c r="O324" t="s">
        <v>103</v>
      </c>
      <c r="P324" t="s">
        <v>208</v>
      </c>
      <c r="Q324" t="s">
        <v>96</v>
      </c>
      <c r="R324" t="s">
        <v>114</v>
      </c>
      <c r="S324" t="s">
        <v>97</v>
      </c>
      <c r="T324" t="s">
        <v>105</v>
      </c>
      <c r="U324" t="s">
        <v>95</v>
      </c>
      <c r="V324" t="s">
        <v>102</v>
      </c>
      <c r="W324" t="s">
        <v>95</v>
      </c>
      <c r="X324" t="s">
        <v>101</v>
      </c>
      <c r="Y324" t="s">
        <v>97</v>
      </c>
      <c r="Z324" t="s">
        <v>97</v>
      </c>
      <c r="AA324" t="s">
        <v>96</v>
      </c>
      <c r="AB324" t="s">
        <v>119</v>
      </c>
      <c r="AC324" t="s">
        <v>97</v>
      </c>
      <c r="AD324" t="s">
        <v>95</v>
      </c>
      <c r="AE324" t="s">
        <v>96</v>
      </c>
      <c r="AF324" t="s">
        <v>97</v>
      </c>
      <c r="AG324" t="s">
        <v>100</v>
      </c>
      <c r="AH324" t="s">
        <v>97</v>
      </c>
      <c r="AI324" t="s">
        <v>97</v>
      </c>
      <c r="AJ324" t="s">
        <v>101</v>
      </c>
      <c r="AK324" t="s">
        <v>101</v>
      </c>
      <c r="AL324" t="s">
        <v>111</v>
      </c>
      <c r="AM324" t="s">
        <v>96</v>
      </c>
      <c r="AN324" t="s">
        <v>101</v>
      </c>
      <c r="AO324" t="s">
        <v>95</v>
      </c>
      <c r="AP324" t="s">
        <v>97</v>
      </c>
      <c r="AQ324" t="s">
        <v>96</v>
      </c>
      <c r="AR324" t="s">
        <v>101</v>
      </c>
      <c r="AS324" t="s">
        <v>95</v>
      </c>
      <c r="AT324" t="s">
        <v>104</v>
      </c>
      <c r="AU324" t="s">
        <v>100</v>
      </c>
      <c r="AV324" t="s">
        <v>101</v>
      </c>
      <c r="AW324" t="s">
        <v>101</v>
      </c>
      <c r="AX324" t="s">
        <v>95</v>
      </c>
      <c r="AY324" t="s">
        <v>100</v>
      </c>
      <c r="AZ324" t="s">
        <v>101</v>
      </c>
      <c r="BA324" t="s">
        <v>97</v>
      </c>
      <c r="BB324" t="s">
        <v>116</v>
      </c>
      <c r="BC324" t="s">
        <v>114</v>
      </c>
      <c r="BD324" t="s">
        <v>114</v>
      </c>
      <c r="BE324" t="s">
        <v>105</v>
      </c>
      <c r="BF324" t="s">
        <v>105</v>
      </c>
      <c r="BG324" t="s">
        <v>105</v>
      </c>
      <c r="BH324" t="s">
        <v>116</v>
      </c>
    </row>
    <row r="325" spans="1:60" x14ac:dyDescent="0.3">
      <c r="A325" t="s">
        <v>203</v>
      </c>
      <c r="B325" s="206"/>
      <c r="C325" t="s">
        <v>221</v>
      </c>
      <c r="E325" t="s">
        <v>116</v>
      </c>
      <c r="F325" t="s">
        <v>114</v>
      </c>
      <c r="G325" t="s">
        <v>114</v>
      </c>
      <c r="H325" t="s">
        <v>96</v>
      </c>
      <c r="I325" t="s">
        <v>96</v>
      </c>
      <c r="J325" t="s">
        <v>96</v>
      </c>
      <c r="K325" t="s">
        <v>97</v>
      </c>
      <c r="L325" t="s">
        <v>96</v>
      </c>
      <c r="M325" t="s">
        <v>96</v>
      </c>
      <c r="N325" t="s">
        <v>96</v>
      </c>
      <c r="O325" t="s">
        <v>97</v>
      </c>
      <c r="P325" t="s">
        <v>96</v>
      </c>
      <c r="Q325" t="s">
        <v>97</v>
      </c>
      <c r="R325" t="s">
        <v>114</v>
      </c>
      <c r="S325" t="s">
        <v>97</v>
      </c>
      <c r="T325" t="s">
        <v>108</v>
      </c>
      <c r="U325" t="s">
        <v>95</v>
      </c>
      <c r="V325" t="s">
        <v>103</v>
      </c>
      <c r="W325" t="s">
        <v>95</v>
      </c>
      <c r="X325" t="s">
        <v>101</v>
      </c>
      <c r="Y325" t="s">
        <v>97</v>
      </c>
      <c r="Z325" t="s">
        <v>97</v>
      </c>
      <c r="AA325" t="s">
        <v>96</v>
      </c>
      <c r="AB325" t="s">
        <v>119</v>
      </c>
      <c r="AC325" t="s">
        <v>97</v>
      </c>
      <c r="AD325" t="s">
        <v>95</v>
      </c>
      <c r="AE325" t="s">
        <v>96</v>
      </c>
      <c r="AF325" t="s">
        <v>97</v>
      </c>
      <c r="AG325" t="s">
        <v>100</v>
      </c>
      <c r="AH325" t="s">
        <v>97</v>
      </c>
      <c r="AI325" t="s">
        <v>97</v>
      </c>
      <c r="AJ325" t="s">
        <v>101</v>
      </c>
      <c r="AK325" t="s">
        <v>101</v>
      </c>
      <c r="AL325" t="s">
        <v>111</v>
      </c>
      <c r="AM325" t="s">
        <v>96</v>
      </c>
      <c r="AN325" t="s">
        <v>101</v>
      </c>
      <c r="AO325" t="s">
        <v>95</v>
      </c>
      <c r="AP325" t="s">
        <v>97</v>
      </c>
      <c r="AQ325" t="s">
        <v>96</v>
      </c>
      <c r="AR325" t="s">
        <v>101</v>
      </c>
      <c r="AS325" t="s">
        <v>95</v>
      </c>
      <c r="AT325" t="s">
        <v>101</v>
      </c>
      <c r="AU325" t="s">
        <v>100</v>
      </c>
      <c r="AV325" t="s">
        <v>101</v>
      </c>
      <c r="AW325" t="s">
        <v>101</v>
      </c>
      <c r="AX325" t="s">
        <v>95</v>
      </c>
      <c r="AY325" t="s">
        <v>103</v>
      </c>
      <c r="AZ325" t="s">
        <v>101</v>
      </c>
      <c r="BA325" t="s">
        <v>97</v>
      </c>
      <c r="BB325" t="s">
        <v>116</v>
      </c>
      <c r="BC325" t="s">
        <v>116</v>
      </c>
      <c r="BD325" t="s">
        <v>114</v>
      </c>
      <c r="BE325" t="s">
        <v>114</v>
      </c>
      <c r="BF325" t="s">
        <v>114</v>
      </c>
      <c r="BG325" t="s">
        <v>126</v>
      </c>
      <c r="BH325" t="s">
        <v>114</v>
      </c>
    </row>
    <row r="326" spans="1:60" x14ac:dyDescent="0.3">
      <c r="A326" t="s">
        <v>203</v>
      </c>
      <c r="B326" s="206" t="s">
        <v>264</v>
      </c>
      <c r="C326" t="s">
        <v>210</v>
      </c>
      <c r="E326" t="s">
        <v>97</v>
      </c>
      <c r="F326" t="s">
        <v>96</v>
      </c>
      <c r="G326" t="s">
        <v>97</v>
      </c>
      <c r="H326" t="s">
        <v>101</v>
      </c>
      <c r="I326" t="s">
        <v>225</v>
      </c>
      <c r="J326" t="s">
        <v>107</v>
      </c>
      <c r="K326" t="s">
        <v>247</v>
      </c>
      <c r="L326" t="s">
        <v>97</v>
      </c>
      <c r="M326" t="s">
        <v>97</v>
      </c>
      <c r="N326" t="s">
        <v>247</v>
      </c>
      <c r="O326" t="s">
        <v>247</v>
      </c>
      <c r="P326" t="s">
        <v>232</v>
      </c>
      <c r="Q326" t="s">
        <v>96</v>
      </c>
      <c r="R326" t="s">
        <v>96</v>
      </c>
      <c r="S326" t="s">
        <v>97</v>
      </c>
      <c r="T326" t="s">
        <v>114</v>
      </c>
      <c r="U326" t="s">
        <v>95</v>
      </c>
      <c r="V326" t="s">
        <v>96</v>
      </c>
      <c r="W326" t="s">
        <v>95</v>
      </c>
      <c r="X326" t="s">
        <v>101</v>
      </c>
      <c r="Y326" t="s">
        <v>97</v>
      </c>
      <c r="Z326" t="s">
        <v>97</v>
      </c>
      <c r="AA326" t="s">
        <v>96</v>
      </c>
      <c r="AB326" t="s">
        <v>119</v>
      </c>
      <c r="AC326" t="s">
        <v>97</v>
      </c>
      <c r="AD326" t="s">
        <v>95</v>
      </c>
      <c r="AE326" t="s">
        <v>96</v>
      </c>
      <c r="AF326" t="s">
        <v>97</v>
      </c>
      <c r="AG326" t="s">
        <v>100</v>
      </c>
      <c r="AH326" t="s">
        <v>97</v>
      </c>
      <c r="AI326" t="s">
        <v>97</v>
      </c>
      <c r="AJ326" t="s">
        <v>101</v>
      </c>
      <c r="AK326" t="s">
        <v>101</v>
      </c>
      <c r="AL326" t="s">
        <v>111</v>
      </c>
      <c r="AM326" t="s">
        <v>96</v>
      </c>
      <c r="AN326" t="s">
        <v>101</v>
      </c>
      <c r="AO326" t="s">
        <v>95</v>
      </c>
      <c r="AP326" t="s">
        <v>97</v>
      </c>
      <c r="AQ326" t="s">
        <v>96</v>
      </c>
      <c r="AR326" t="s">
        <v>101</v>
      </c>
      <c r="AS326" t="s">
        <v>95</v>
      </c>
      <c r="AT326" t="s">
        <v>104</v>
      </c>
      <c r="AU326" t="s">
        <v>104</v>
      </c>
      <c r="AV326" t="s">
        <v>101</v>
      </c>
      <c r="AW326" t="s">
        <v>101</v>
      </c>
      <c r="AX326" t="s">
        <v>95</v>
      </c>
      <c r="AY326" t="s">
        <v>123</v>
      </c>
      <c r="AZ326" t="s">
        <v>101</v>
      </c>
      <c r="BA326" t="s">
        <v>97</v>
      </c>
      <c r="BB326" t="s">
        <v>114</v>
      </c>
      <c r="BC326" t="s">
        <v>208</v>
      </c>
      <c r="BD326" t="s">
        <v>116</v>
      </c>
      <c r="BE326" t="s">
        <v>114</v>
      </c>
      <c r="BF326" t="s">
        <v>208</v>
      </c>
      <c r="BG326" t="s">
        <v>208</v>
      </c>
      <c r="BH326" t="s">
        <v>208</v>
      </c>
    </row>
    <row r="327" spans="1:60" x14ac:dyDescent="0.3">
      <c r="A327" t="s">
        <v>203</v>
      </c>
      <c r="B327" s="206"/>
      <c r="C327" t="s">
        <v>211</v>
      </c>
      <c r="E327" t="s">
        <v>97</v>
      </c>
      <c r="F327" t="s">
        <v>98</v>
      </c>
      <c r="G327" t="s">
        <v>228</v>
      </c>
      <c r="H327" t="s">
        <v>214</v>
      </c>
      <c r="I327" t="s">
        <v>208</v>
      </c>
      <c r="J327" t="s">
        <v>116</v>
      </c>
      <c r="K327" t="s">
        <v>114</v>
      </c>
      <c r="L327" t="s">
        <v>97</v>
      </c>
      <c r="M327" t="s">
        <v>96</v>
      </c>
      <c r="N327" t="s">
        <v>97</v>
      </c>
      <c r="O327" t="s">
        <v>101</v>
      </c>
      <c r="P327" t="s">
        <v>97</v>
      </c>
      <c r="Q327" t="s">
        <v>96</v>
      </c>
      <c r="R327" t="s">
        <v>114</v>
      </c>
      <c r="S327" t="s">
        <v>97</v>
      </c>
      <c r="T327" t="s">
        <v>105</v>
      </c>
      <c r="U327" t="s">
        <v>95</v>
      </c>
      <c r="V327" t="s">
        <v>102</v>
      </c>
      <c r="W327" t="s">
        <v>95</v>
      </c>
      <c r="X327" t="s">
        <v>101</v>
      </c>
      <c r="Y327" t="s">
        <v>97</v>
      </c>
      <c r="Z327" t="s">
        <v>97</v>
      </c>
      <c r="AA327" t="s">
        <v>96</v>
      </c>
      <c r="AB327" t="s">
        <v>119</v>
      </c>
      <c r="AC327" t="s">
        <v>97</v>
      </c>
      <c r="AD327" t="s">
        <v>95</v>
      </c>
      <c r="AE327" t="s">
        <v>96</v>
      </c>
      <c r="AF327" t="s">
        <v>97</v>
      </c>
      <c r="AG327" t="s">
        <v>100</v>
      </c>
      <c r="AH327" t="s">
        <v>97</v>
      </c>
      <c r="AI327" t="s">
        <v>97</v>
      </c>
      <c r="AJ327" t="s">
        <v>101</v>
      </c>
      <c r="AK327" t="s">
        <v>101</v>
      </c>
      <c r="AL327" t="s">
        <v>111</v>
      </c>
      <c r="AM327" t="s">
        <v>96</v>
      </c>
      <c r="AN327" t="s">
        <v>101</v>
      </c>
      <c r="AO327" t="s">
        <v>95</v>
      </c>
      <c r="AP327" t="s">
        <v>97</v>
      </c>
      <c r="AQ327" t="s">
        <v>96</v>
      </c>
      <c r="AR327" t="s">
        <v>101</v>
      </c>
      <c r="AS327" t="s">
        <v>95</v>
      </c>
      <c r="AT327" t="s">
        <v>102</v>
      </c>
      <c r="AU327" t="s">
        <v>100</v>
      </c>
      <c r="AV327" t="s">
        <v>101</v>
      </c>
      <c r="AW327" t="s">
        <v>101</v>
      </c>
      <c r="AX327" t="s">
        <v>108</v>
      </c>
      <c r="AY327" t="s">
        <v>103</v>
      </c>
      <c r="AZ327" t="s">
        <v>101</v>
      </c>
      <c r="BA327" t="s">
        <v>97</v>
      </c>
      <c r="BB327" t="s">
        <v>126</v>
      </c>
      <c r="BC327" t="s">
        <v>208</v>
      </c>
      <c r="BD327" t="s">
        <v>114</v>
      </c>
      <c r="BE327" t="s">
        <v>114</v>
      </c>
      <c r="BF327" t="s">
        <v>208</v>
      </c>
      <c r="BG327" t="s">
        <v>208</v>
      </c>
      <c r="BH327" t="s">
        <v>208</v>
      </c>
    </row>
    <row r="328" spans="1:60" x14ac:dyDescent="0.3">
      <c r="A328" t="s">
        <v>203</v>
      </c>
      <c r="B328" s="206"/>
      <c r="C328" t="s">
        <v>229</v>
      </c>
      <c r="E328" t="s">
        <v>114</v>
      </c>
      <c r="F328" t="s">
        <v>105</v>
      </c>
      <c r="G328" t="s">
        <v>97</v>
      </c>
      <c r="H328" t="s">
        <v>214</v>
      </c>
      <c r="I328" t="s">
        <v>114</v>
      </c>
      <c r="J328" t="s">
        <v>96</v>
      </c>
      <c r="K328" t="s">
        <v>96</v>
      </c>
      <c r="L328" t="s">
        <v>97</v>
      </c>
      <c r="M328" t="s">
        <v>214</v>
      </c>
      <c r="N328" t="s">
        <v>107</v>
      </c>
      <c r="O328" t="s">
        <v>105</v>
      </c>
      <c r="P328" t="s">
        <v>97</v>
      </c>
      <c r="Q328" t="s">
        <v>96</v>
      </c>
      <c r="R328" t="s">
        <v>96</v>
      </c>
      <c r="S328" t="s">
        <v>97</v>
      </c>
      <c r="T328" t="s">
        <v>105</v>
      </c>
      <c r="U328" t="s">
        <v>95</v>
      </c>
      <c r="V328" t="s">
        <v>103</v>
      </c>
      <c r="W328" t="s">
        <v>95</v>
      </c>
      <c r="X328" t="s">
        <v>101</v>
      </c>
      <c r="Y328" t="s">
        <v>97</v>
      </c>
      <c r="Z328" t="s">
        <v>97</v>
      </c>
      <c r="AA328" t="s">
        <v>96</v>
      </c>
      <c r="AB328" t="s">
        <v>119</v>
      </c>
      <c r="AC328" t="s">
        <v>97</v>
      </c>
      <c r="AD328" t="s">
        <v>95</v>
      </c>
      <c r="AE328" t="s">
        <v>96</v>
      </c>
      <c r="AF328" t="s">
        <v>97</v>
      </c>
      <c r="AG328" t="s">
        <v>100</v>
      </c>
      <c r="AH328" t="s">
        <v>97</v>
      </c>
      <c r="AI328" t="s">
        <v>97</v>
      </c>
      <c r="AJ328" t="s">
        <v>101</v>
      </c>
      <c r="AK328" t="s">
        <v>101</v>
      </c>
      <c r="AL328" t="s">
        <v>111</v>
      </c>
      <c r="AM328" t="s">
        <v>96</v>
      </c>
      <c r="AN328" t="s">
        <v>101</v>
      </c>
      <c r="AO328" t="s">
        <v>95</v>
      </c>
      <c r="AP328" t="s">
        <v>97</v>
      </c>
      <c r="AQ328" t="s">
        <v>96</v>
      </c>
      <c r="AR328" t="s">
        <v>101</v>
      </c>
      <c r="AS328" t="s">
        <v>95</v>
      </c>
      <c r="AT328" t="s">
        <v>102</v>
      </c>
      <c r="AU328" t="s">
        <v>96</v>
      </c>
      <c r="AV328" t="s">
        <v>101</v>
      </c>
      <c r="AW328" t="s">
        <v>101</v>
      </c>
      <c r="AX328" t="s">
        <v>95</v>
      </c>
      <c r="AY328" t="s">
        <v>100</v>
      </c>
      <c r="AZ328" t="s">
        <v>101</v>
      </c>
      <c r="BA328" t="s">
        <v>97</v>
      </c>
      <c r="BB328" t="s">
        <v>108</v>
      </c>
      <c r="BC328" t="s">
        <v>116</v>
      </c>
      <c r="BD328" t="s">
        <v>114</v>
      </c>
      <c r="BE328" t="s">
        <v>114</v>
      </c>
      <c r="BF328" t="s">
        <v>114</v>
      </c>
      <c r="BG328" t="s">
        <v>114</v>
      </c>
      <c r="BH328" t="s">
        <v>114</v>
      </c>
    </row>
    <row r="329" spans="1:60" x14ac:dyDescent="0.3">
      <c r="A329" t="s">
        <v>203</v>
      </c>
      <c r="B329" s="206"/>
      <c r="C329" t="s">
        <v>215</v>
      </c>
      <c r="E329" t="s">
        <v>208</v>
      </c>
      <c r="F329" t="s">
        <v>96</v>
      </c>
      <c r="G329" t="s">
        <v>207</v>
      </c>
      <c r="H329" t="s">
        <v>207</v>
      </c>
      <c r="I329" t="s">
        <v>207</v>
      </c>
      <c r="J329" t="s">
        <v>207</v>
      </c>
      <c r="K329" t="s">
        <v>97</v>
      </c>
      <c r="L329" t="s">
        <v>103</v>
      </c>
      <c r="M329" t="s">
        <v>97</v>
      </c>
      <c r="N329" t="s">
        <v>97</v>
      </c>
      <c r="O329" t="s">
        <v>101</v>
      </c>
      <c r="P329" t="s">
        <v>98</v>
      </c>
      <c r="Q329" t="s">
        <v>96</v>
      </c>
      <c r="R329" t="s">
        <v>96</v>
      </c>
      <c r="S329" t="s">
        <v>97</v>
      </c>
      <c r="T329" t="s">
        <v>102</v>
      </c>
      <c r="U329" t="s">
        <v>95</v>
      </c>
      <c r="V329" t="s">
        <v>102</v>
      </c>
      <c r="W329" t="s">
        <v>95</v>
      </c>
      <c r="X329" t="s">
        <v>101</v>
      </c>
      <c r="Y329" t="s">
        <v>97</v>
      </c>
      <c r="Z329" t="s">
        <v>97</v>
      </c>
      <c r="AA329" t="s">
        <v>96</v>
      </c>
      <c r="AB329" t="s">
        <v>119</v>
      </c>
      <c r="AC329" t="s">
        <v>97</v>
      </c>
      <c r="AD329" t="s">
        <v>95</v>
      </c>
      <c r="AE329" t="s">
        <v>96</v>
      </c>
      <c r="AF329" t="s">
        <v>97</v>
      </c>
      <c r="AG329" t="s">
        <v>100</v>
      </c>
      <c r="AH329" t="s">
        <v>97</v>
      </c>
      <c r="AI329" t="s">
        <v>97</v>
      </c>
      <c r="AJ329" t="s">
        <v>101</v>
      </c>
      <c r="AK329" t="s">
        <v>101</v>
      </c>
      <c r="AL329" t="s">
        <v>111</v>
      </c>
      <c r="AM329" t="s">
        <v>96</v>
      </c>
      <c r="AN329" t="s">
        <v>101</v>
      </c>
      <c r="AO329" t="s">
        <v>95</v>
      </c>
      <c r="AP329" t="s">
        <v>97</v>
      </c>
      <c r="AQ329" t="s">
        <v>96</v>
      </c>
      <c r="AR329" t="s">
        <v>101</v>
      </c>
      <c r="AS329" t="s">
        <v>95</v>
      </c>
      <c r="AT329" t="s">
        <v>104</v>
      </c>
      <c r="AU329" t="s">
        <v>100</v>
      </c>
      <c r="AV329" t="s">
        <v>101</v>
      </c>
      <c r="AW329" t="s">
        <v>101</v>
      </c>
      <c r="AX329" t="s">
        <v>95</v>
      </c>
      <c r="AY329" t="s">
        <v>100</v>
      </c>
      <c r="AZ329" t="s">
        <v>101</v>
      </c>
      <c r="BA329" t="s">
        <v>97</v>
      </c>
      <c r="BB329" t="s">
        <v>114</v>
      </c>
      <c r="BC329" t="s">
        <v>208</v>
      </c>
      <c r="BD329" t="s">
        <v>114</v>
      </c>
      <c r="BE329" t="s">
        <v>114</v>
      </c>
      <c r="BF329" t="s">
        <v>208</v>
      </c>
      <c r="BG329" t="s">
        <v>208</v>
      </c>
      <c r="BH329" t="s">
        <v>208</v>
      </c>
    </row>
    <row r="330" spans="1:60" x14ac:dyDescent="0.3">
      <c r="A330" t="s">
        <v>203</v>
      </c>
      <c r="B330" s="206"/>
      <c r="C330" t="s">
        <v>218</v>
      </c>
      <c r="E330" t="s">
        <v>97</v>
      </c>
      <c r="F330" t="s">
        <v>96</v>
      </c>
      <c r="G330" t="s">
        <v>97</v>
      </c>
      <c r="H330" t="s">
        <v>101</v>
      </c>
      <c r="I330" t="s">
        <v>225</v>
      </c>
      <c r="J330" t="s">
        <v>107</v>
      </c>
      <c r="K330" t="s">
        <v>247</v>
      </c>
      <c r="L330" t="s">
        <v>97</v>
      </c>
      <c r="M330" t="s">
        <v>97</v>
      </c>
      <c r="N330" t="s">
        <v>247</v>
      </c>
      <c r="O330" t="s">
        <v>247</v>
      </c>
      <c r="P330" t="s">
        <v>232</v>
      </c>
      <c r="Q330" t="s">
        <v>96</v>
      </c>
      <c r="R330" t="s">
        <v>96</v>
      </c>
      <c r="S330" t="s">
        <v>97</v>
      </c>
      <c r="T330" t="s">
        <v>114</v>
      </c>
      <c r="U330" t="s">
        <v>95</v>
      </c>
      <c r="V330" t="s">
        <v>96</v>
      </c>
      <c r="W330" t="s">
        <v>95</v>
      </c>
      <c r="X330" t="s">
        <v>101</v>
      </c>
      <c r="Y330" t="s">
        <v>97</v>
      </c>
      <c r="Z330" t="s">
        <v>97</v>
      </c>
      <c r="AA330" t="s">
        <v>96</v>
      </c>
      <c r="AB330" t="s">
        <v>119</v>
      </c>
      <c r="AC330" t="s">
        <v>97</v>
      </c>
      <c r="AD330" t="s">
        <v>95</v>
      </c>
      <c r="AE330" t="s">
        <v>96</v>
      </c>
      <c r="AF330" t="s">
        <v>97</v>
      </c>
      <c r="AG330" t="s">
        <v>100</v>
      </c>
      <c r="AH330" t="s">
        <v>97</v>
      </c>
      <c r="AI330" t="s">
        <v>97</v>
      </c>
      <c r="AJ330" t="s">
        <v>101</v>
      </c>
      <c r="AK330" t="s">
        <v>101</v>
      </c>
      <c r="AL330" t="s">
        <v>111</v>
      </c>
      <c r="AM330" t="s">
        <v>96</v>
      </c>
      <c r="AN330" t="s">
        <v>101</v>
      </c>
      <c r="AO330" t="s">
        <v>95</v>
      </c>
      <c r="AP330" t="s">
        <v>97</v>
      </c>
      <c r="AQ330" t="s">
        <v>96</v>
      </c>
      <c r="AR330" t="s">
        <v>101</v>
      </c>
      <c r="AS330" t="s">
        <v>95</v>
      </c>
      <c r="AT330" t="s">
        <v>104</v>
      </c>
      <c r="AU330" t="s">
        <v>104</v>
      </c>
      <c r="AV330" t="s">
        <v>101</v>
      </c>
      <c r="AW330" t="s">
        <v>101</v>
      </c>
      <c r="AX330" t="s">
        <v>95</v>
      </c>
      <c r="AY330" t="s">
        <v>123</v>
      </c>
      <c r="AZ330" t="s">
        <v>101</v>
      </c>
      <c r="BA330" t="s">
        <v>97</v>
      </c>
      <c r="BB330" t="s">
        <v>114</v>
      </c>
      <c r="BC330" t="s">
        <v>208</v>
      </c>
      <c r="BD330" t="s">
        <v>116</v>
      </c>
      <c r="BE330" t="s">
        <v>114</v>
      </c>
      <c r="BF330" t="s">
        <v>208</v>
      </c>
      <c r="BG330" t="s">
        <v>208</v>
      </c>
      <c r="BH330" t="s">
        <v>208</v>
      </c>
    </row>
    <row r="331" spans="1:60" x14ac:dyDescent="0.3">
      <c r="A331" t="s">
        <v>203</v>
      </c>
      <c r="B331" s="206"/>
      <c r="C331" t="s">
        <v>246</v>
      </c>
      <c r="E331" t="s">
        <v>101</v>
      </c>
      <c r="F331" t="s">
        <v>96</v>
      </c>
      <c r="G331" t="s">
        <v>97</v>
      </c>
      <c r="H331" t="s">
        <v>108</v>
      </c>
      <c r="I331" t="s">
        <v>225</v>
      </c>
      <c r="J331" t="s">
        <v>107</v>
      </c>
      <c r="K331" t="s">
        <v>97</v>
      </c>
      <c r="L331" t="s">
        <v>208</v>
      </c>
      <c r="M331" t="s">
        <v>97</v>
      </c>
      <c r="N331" t="s">
        <v>101</v>
      </c>
      <c r="O331" t="s">
        <v>101</v>
      </c>
      <c r="P331" t="s">
        <v>103</v>
      </c>
      <c r="Q331" t="s">
        <v>96</v>
      </c>
      <c r="R331" t="s">
        <v>114</v>
      </c>
      <c r="S331" t="s">
        <v>97</v>
      </c>
      <c r="T331" t="s">
        <v>114</v>
      </c>
      <c r="U331" t="s">
        <v>95</v>
      </c>
      <c r="V331" t="s">
        <v>96</v>
      </c>
      <c r="W331" t="s">
        <v>95</v>
      </c>
      <c r="X331" t="s">
        <v>101</v>
      </c>
      <c r="Y331" t="s">
        <v>97</v>
      </c>
      <c r="Z331" t="s">
        <v>97</v>
      </c>
      <c r="AA331" t="s">
        <v>96</v>
      </c>
      <c r="AB331" t="s">
        <v>119</v>
      </c>
      <c r="AC331" t="s">
        <v>97</v>
      </c>
      <c r="AD331" t="s">
        <v>95</v>
      </c>
      <c r="AE331" t="s">
        <v>96</v>
      </c>
      <c r="AF331" t="s">
        <v>97</v>
      </c>
      <c r="AG331" t="s">
        <v>100</v>
      </c>
      <c r="AH331" t="s">
        <v>97</v>
      </c>
      <c r="AI331" t="s">
        <v>97</v>
      </c>
      <c r="AJ331" t="s">
        <v>101</v>
      </c>
      <c r="AK331" t="s">
        <v>101</v>
      </c>
      <c r="AL331" t="s">
        <v>111</v>
      </c>
      <c r="AM331" t="s">
        <v>96</v>
      </c>
      <c r="AN331" t="s">
        <v>101</v>
      </c>
      <c r="AO331" t="s">
        <v>95</v>
      </c>
      <c r="AP331" t="s">
        <v>97</v>
      </c>
      <c r="AQ331" t="s">
        <v>96</v>
      </c>
      <c r="AR331" t="s">
        <v>101</v>
      </c>
      <c r="AS331" t="s">
        <v>95</v>
      </c>
      <c r="AT331" t="s">
        <v>104</v>
      </c>
      <c r="AU331" t="s">
        <v>97</v>
      </c>
      <c r="AV331" t="s">
        <v>101</v>
      </c>
      <c r="AW331" t="s">
        <v>101</v>
      </c>
      <c r="AX331" t="s">
        <v>95</v>
      </c>
      <c r="AY331" t="s">
        <v>95</v>
      </c>
      <c r="AZ331" t="s">
        <v>111</v>
      </c>
      <c r="BA331" t="s">
        <v>232</v>
      </c>
      <c r="BB331" t="s">
        <v>209</v>
      </c>
      <c r="BC331" t="s">
        <v>207</v>
      </c>
      <c r="BD331" t="s">
        <v>98</v>
      </c>
      <c r="BE331" t="s">
        <v>98</v>
      </c>
      <c r="BF331" t="s">
        <v>97</v>
      </c>
      <c r="BG331" t="s">
        <v>95</v>
      </c>
      <c r="BH331" t="s">
        <v>105</v>
      </c>
    </row>
    <row r="332" spans="1:60" x14ac:dyDescent="0.3">
      <c r="A332" t="s">
        <v>203</v>
      </c>
      <c r="B332" s="206"/>
      <c r="C332" t="s">
        <v>234</v>
      </c>
      <c r="E332" t="s">
        <v>96</v>
      </c>
      <c r="F332" t="s">
        <v>114</v>
      </c>
      <c r="G332" t="s">
        <v>97</v>
      </c>
      <c r="H332" t="s">
        <v>96</v>
      </c>
      <c r="I332" t="s">
        <v>208</v>
      </c>
      <c r="J332" t="s">
        <v>103</v>
      </c>
      <c r="K332" t="s">
        <v>97</v>
      </c>
      <c r="L332" t="s">
        <v>97</v>
      </c>
      <c r="M332" t="s">
        <v>114</v>
      </c>
      <c r="N332" t="s">
        <v>97</v>
      </c>
      <c r="O332" t="s">
        <v>103</v>
      </c>
      <c r="P332" t="s">
        <v>97</v>
      </c>
      <c r="Q332" t="s">
        <v>96</v>
      </c>
      <c r="R332" t="s">
        <v>96</v>
      </c>
      <c r="S332" t="s">
        <v>95</v>
      </c>
      <c r="T332" t="s">
        <v>96</v>
      </c>
      <c r="U332" t="s">
        <v>123</v>
      </c>
      <c r="V332" t="s">
        <v>102</v>
      </c>
      <c r="W332" t="s">
        <v>95</v>
      </c>
      <c r="X332" t="s">
        <v>101</v>
      </c>
      <c r="Y332" t="s">
        <v>97</v>
      </c>
      <c r="Z332" t="s">
        <v>97</v>
      </c>
      <c r="AA332" t="s">
        <v>96</v>
      </c>
      <c r="AB332" t="s">
        <v>119</v>
      </c>
      <c r="AC332" t="s">
        <v>97</v>
      </c>
      <c r="AD332" t="s">
        <v>95</v>
      </c>
      <c r="AE332" t="s">
        <v>96</v>
      </c>
      <c r="AF332" t="s">
        <v>97</v>
      </c>
      <c r="AG332" t="s">
        <v>100</v>
      </c>
      <c r="AH332" t="s">
        <v>97</v>
      </c>
      <c r="AI332" t="s">
        <v>97</v>
      </c>
      <c r="AJ332" t="s">
        <v>101</v>
      </c>
      <c r="AK332" t="s">
        <v>101</v>
      </c>
      <c r="AL332" t="s">
        <v>111</v>
      </c>
      <c r="AM332" t="s">
        <v>96</v>
      </c>
      <c r="AN332" t="s">
        <v>101</v>
      </c>
      <c r="AO332" t="s">
        <v>95</v>
      </c>
      <c r="AP332" t="s">
        <v>97</v>
      </c>
      <c r="AQ332" t="s">
        <v>96</v>
      </c>
      <c r="AR332" t="s">
        <v>101</v>
      </c>
      <c r="AS332" t="s">
        <v>95</v>
      </c>
      <c r="AT332" t="s">
        <v>104</v>
      </c>
      <c r="AU332" t="s">
        <v>100</v>
      </c>
      <c r="AV332" t="s">
        <v>101</v>
      </c>
      <c r="AW332" t="s">
        <v>101</v>
      </c>
      <c r="AX332" t="s">
        <v>95</v>
      </c>
      <c r="AY332" t="s">
        <v>96</v>
      </c>
      <c r="AZ332" t="s">
        <v>108</v>
      </c>
      <c r="BA332" t="s">
        <v>97</v>
      </c>
      <c r="BB332" t="s">
        <v>116</v>
      </c>
      <c r="BC332" t="s">
        <v>208</v>
      </c>
      <c r="BD332" t="s">
        <v>208</v>
      </c>
      <c r="BE332" t="s">
        <v>105</v>
      </c>
      <c r="BF332" t="s">
        <v>208</v>
      </c>
      <c r="BG332" t="s">
        <v>208</v>
      </c>
      <c r="BH332" t="s">
        <v>208</v>
      </c>
    </row>
    <row r="333" spans="1:60" x14ac:dyDescent="0.3">
      <c r="A333" t="s">
        <v>203</v>
      </c>
      <c r="B333" s="206"/>
      <c r="C333" t="s">
        <v>227</v>
      </c>
      <c r="E333" t="s">
        <v>103</v>
      </c>
      <c r="F333" t="s">
        <v>96</v>
      </c>
      <c r="G333" t="s">
        <v>97</v>
      </c>
      <c r="H333" t="s">
        <v>102</v>
      </c>
      <c r="I333" t="s">
        <v>208</v>
      </c>
      <c r="J333" t="s">
        <v>108</v>
      </c>
      <c r="K333" t="s">
        <v>103</v>
      </c>
      <c r="L333" t="s">
        <v>96</v>
      </c>
      <c r="M333" t="s">
        <v>103</v>
      </c>
      <c r="N333" t="s">
        <v>97</v>
      </c>
      <c r="O333" t="s">
        <v>101</v>
      </c>
      <c r="P333" t="s">
        <v>97</v>
      </c>
      <c r="Q333" t="s">
        <v>96</v>
      </c>
      <c r="R333" t="s">
        <v>114</v>
      </c>
      <c r="S333" t="s">
        <v>97</v>
      </c>
      <c r="T333" t="s">
        <v>114</v>
      </c>
      <c r="U333" t="s">
        <v>95</v>
      </c>
      <c r="V333" t="s">
        <v>102</v>
      </c>
      <c r="W333" t="s">
        <v>95</v>
      </c>
      <c r="X333" t="s">
        <v>101</v>
      </c>
      <c r="Y333" t="s">
        <v>97</v>
      </c>
      <c r="Z333" t="s">
        <v>97</v>
      </c>
      <c r="AA333" t="s">
        <v>96</v>
      </c>
      <c r="AB333" t="s">
        <v>119</v>
      </c>
      <c r="AC333" t="s">
        <v>97</v>
      </c>
      <c r="AD333" t="s">
        <v>95</v>
      </c>
      <c r="AE333" t="s">
        <v>96</v>
      </c>
      <c r="AF333" t="s">
        <v>97</v>
      </c>
      <c r="AG333" t="s">
        <v>100</v>
      </c>
      <c r="AH333" t="s">
        <v>97</v>
      </c>
      <c r="AI333" t="s">
        <v>97</v>
      </c>
      <c r="AJ333" t="s">
        <v>101</v>
      </c>
      <c r="AK333" t="s">
        <v>101</v>
      </c>
      <c r="AL333" t="s">
        <v>111</v>
      </c>
      <c r="AM333" t="s">
        <v>96</v>
      </c>
      <c r="AN333" t="s">
        <v>101</v>
      </c>
      <c r="AO333" t="s">
        <v>95</v>
      </c>
      <c r="AP333" t="s">
        <v>97</v>
      </c>
      <c r="AQ333" t="s">
        <v>96</v>
      </c>
      <c r="AR333" t="s">
        <v>108</v>
      </c>
      <c r="AS333" t="s">
        <v>95</v>
      </c>
      <c r="AT333" t="s">
        <v>101</v>
      </c>
      <c r="AU333" t="s">
        <v>95</v>
      </c>
      <c r="AV333" t="s">
        <v>101</v>
      </c>
      <c r="AW333" t="s">
        <v>101</v>
      </c>
      <c r="AX333" t="s">
        <v>95</v>
      </c>
      <c r="AY333" t="s">
        <v>95</v>
      </c>
      <c r="AZ333" t="s">
        <v>105</v>
      </c>
      <c r="BA333" t="s">
        <v>116</v>
      </c>
      <c r="BB333" t="s">
        <v>114</v>
      </c>
      <c r="BC333" t="s">
        <v>208</v>
      </c>
      <c r="BD333" t="s">
        <v>208</v>
      </c>
      <c r="BE333" t="s">
        <v>114</v>
      </c>
      <c r="BF333" t="s">
        <v>208</v>
      </c>
      <c r="BG333" t="s">
        <v>208</v>
      </c>
      <c r="BH333" t="s">
        <v>208</v>
      </c>
    </row>
    <row r="334" spans="1:60" x14ac:dyDescent="0.3">
      <c r="A334" t="s">
        <v>203</v>
      </c>
      <c r="B334" s="206"/>
      <c r="C334" t="s">
        <v>219</v>
      </c>
      <c r="E334" t="s">
        <v>103</v>
      </c>
      <c r="F334" t="s">
        <v>96</v>
      </c>
      <c r="G334" t="s">
        <v>97</v>
      </c>
      <c r="H334" t="s">
        <v>102</v>
      </c>
      <c r="I334" t="s">
        <v>208</v>
      </c>
      <c r="J334" t="s">
        <v>108</v>
      </c>
      <c r="K334" t="s">
        <v>103</v>
      </c>
      <c r="L334" t="s">
        <v>96</v>
      </c>
      <c r="M334" t="s">
        <v>103</v>
      </c>
      <c r="N334" t="s">
        <v>97</v>
      </c>
      <c r="O334" t="s">
        <v>101</v>
      </c>
      <c r="P334" t="s">
        <v>97</v>
      </c>
      <c r="Q334" t="s">
        <v>96</v>
      </c>
      <c r="R334" t="s">
        <v>114</v>
      </c>
      <c r="S334" t="s">
        <v>97</v>
      </c>
      <c r="T334" t="s">
        <v>105</v>
      </c>
      <c r="U334" t="s">
        <v>95</v>
      </c>
      <c r="V334" t="s">
        <v>102</v>
      </c>
      <c r="W334" t="s">
        <v>95</v>
      </c>
      <c r="X334" t="s">
        <v>101</v>
      </c>
      <c r="Y334" t="s">
        <v>97</v>
      </c>
      <c r="Z334" t="s">
        <v>97</v>
      </c>
      <c r="AA334" t="s">
        <v>96</v>
      </c>
      <c r="AB334" t="s">
        <v>119</v>
      </c>
      <c r="AC334" t="s">
        <v>97</v>
      </c>
      <c r="AD334" t="s">
        <v>95</v>
      </c>
      <c r="AE334" t="s">
        <v>96</v>
      </c>
      <c r="AF334" t="s">
        <v>97</v>
      </c>
      <c r="AG334" t="s">
        <v>100</v>
      </c>
      <c r="AH334" t="s">
        <v>97</v>
      </c>
      <c r="AI334" t="s">
        <v>97</v>
      </c>
      <c r="AJ334" t="s">
        <v>101</v>
      </c>
      <c r="AK334" t="s">
        <v>101</v>
      </c>
      <c r="AL334" t="s">
        <v>111</v>
      </c>
      <c r="AM334" t="s">
        <v>96</v>
      </c>
      <c r="AN334" t="s">
        <v>101</v>
      </c>
      <c r="AO334" t="s">
        <v>95</v>
      </c>
      <c r="AP334" t="s">
        <v>97</v>
      </c>
      <c r="AQ334" t="s">
        <v>96</v>
      </c>
      <c r="AR334" t="s">
        <v>108</v>
      </c>
      <c r="AS334" t="s">
        <v>95</v>
      </c>
      <c r="AT334" t="s">
        <v>101</v>
      </c>
      <c r="AU334" t="s">
        <v>95</v>
      </c>
      <c r="AV334" t="s">
        <v>101</v>
      </c>
      <c r="AW334" t="s">
        <v>101</v>
      </c>
      <c r="AX334" t="s">
        <v>123</v>
      </c>
      <c r="AY334" t="s">
        <v>95</v>
      </c>
      <c r="AZ334" t="s">
        <v>101</v>
      </c>
      <c r="BA334" t="s">
        <v>116</v>
      </c>
      <c r="BB334" t="s">
        <v>114</v>
      </c>
      <c r="BC334" t="s">
        <v>208</v>
      </c>
      <c r="BD334" t="s">
        <v>208</v>
      </c>
      <c r="BE334" t="s">
        <v>114</v>
      </c>
      <c r="BF334" t="s">
        <v>208</v>
      </c>
      <c r="BG334" t="s">
        <v>208</v>
      </c>
      <c r="BH334" t="s">
        <v>208</v>
      </c>
    </row>
    <row r="335" spans="1:60" x14ac:dyDescent="0.3">
      <c r="A335" t="s">
        <v>203</v>
      </c>
      <c r="B335" s="206"/>
      <c r="C335" t="s">
        <v>240</v>
      </c>
      <c r="E335" t="s">
        <v>96</v>
      </c>
      <c r="F335" t="s">
        <v>102</v>
      </c>
      <c r="G335" t="s">
        <v>208</v>
      </c>
      <c r="H335" t="s">
        <v>208</v>
      </c>
      <c r="I335" t="s">
        <v>208</v>
      </c>
      <c r="J335" t="s">
        <v>208</v>
      </c>
      <c r="K335" t="s">
        <v>96</v>
      </c>
      <c r="L335" t="s">
        <v>97</v>
      </c>
      <c r="M335" t="s">
        <v>97</v>
      </c>
      <c r="N335" t="s">
        <v>101</v>
      </c>
      <c r="O335" t="s">
        <v>105</v>
      </c>
      <c r="P335" t="s">
        <v>114</v>
      </c>
      <c r="Q335" t="s">
        <v>96</v>
      </c>
      <c r="R335" t="s">
        <v>96</v>
      </c>
      <c r="S335" t="s">
        <v>97</v>
      </c>
      <c r="T335" t="s">
        <v>102</v>
      </c>
      <c r="U335" t="s">
        <v>95</v>
      </c>
      <c r="V335" t="s">
        <v>98</v>
      </c>
      <c r="W335" t="s">
        <v>95</v>
      </c>
      <c r="X335" t="s">
        <v>101</v>
      </c>
      <c r="Y335" t="s">
        <v>97</v>
      </c>
      <c r="Z335" t="s">
        <v>97</v>
      </c>
      <c r="AA335" t="s">
        <v>96</v>
      </c>
      <c r="AB335" t="s">
        <v>119</v>
      </c>
      <c r="AC335" t="s">
        <v>97</v>
      </c>
      <c r="AD335" t="s">
        <v>95</v>
      </c>
      <c r="AE335" t="s">
        <v>96</v>
      </c>
      <c r="AF335" t="s">
        <v>97</v>
      </c>
      <c r="AG335" t="s">
        <v>100</v>
      </c>
      <c r="AH335" t="s">
        <v>97</v>
      </c>
      <c r="AI335" t="s">
        <v>97</v>
      </c>
      <c r="AJ335" t="s">
        <v>101</v>
      </c>
      <c r="AK335" t="s">
        <v>101</v>
      </c>
      <c r="AL335" t="s">
        <v>111</v>
      </c>
      <c r="AM335" t="s">
        <v>96</v>
      </c>
      <c r="AN335" t="s">
        <v>101</v>
      </c>
      <c r="AO335" t="s">
        <v>95</v>
      </c>
      <c r="AP335" t="s">
        <v>97</v>
      </c>
      <c r="AQ335" t="s">
        <v>96</v>
      </c>
      <c r="AR335" t="s">
        <v>101</v>
      </c>
      <c r="AS335" t="s">
        <v>95</v>
      </c>
      <c r="AT335" t="s">
        <v>104</v>
      </c>
      <c r="AU335" t="s">
        <v>100</v>
      </c>
      <c r="AV335" t="s">
        <v>101</v>
      </c>
      <c r="AW335" t="s">
        <v>101</v>
      </c>
      <c r="AX335" t="s">
        <v>95</v>
      </c>
      <c r="AY335" t="s">
        <v>100</v>
      </c>
      <c r="AZ335" t="s">
        <v>101</v>
      </c>
      <c r="BA335" t="s">
        <v>97</v>
      </c>
      <c r="BB335" t="s">
        <v>116</v>
      </c>
      <c r="BC335" t="s">
        <v>208</v>
      </c>
      <c r="BD335" t="s">
        <v>114</v>
      </c>
      <c r="BE335" t="s">
        <v>114</v>
      </c>
      <c r="BF335" t="s">
        <v>208</v>
      </c>
      <c r="BG335" t="s">
        <v>208</v>
      </c>
      <c r="BH335" t="s">
        <v>208</v>
      </c>
    </row>
    <row r="336" spans="1:60" x14ac:dyDescent="0.3">
      <c r="A336" t="s">
        <v>203</v>
      </c>
      <c r="B336" s="206"/>
      <c r="C336" t="s">
        <v>212</v>
      </c>
      <c r="E336" t="s">
        <v>97</v>
      </c>
      <c r="F336" t="s">
        <v>96</v>
      </c>
      <c r="G336" t="s">
        <v>104</v>
      </c>
      <c r="H336" t="s">
        <v>104</v>
      </c>
      <c r="I336" t="s">
        <v>225</v>
      </c>
      <c r="J336" t="s">
        <v>105</v>
      </c>
      <c r="K336" t="s">
        <v>96</v>
      </c>
      <c r="L336" t="s">
        <v>97</v>
      </c>
      <c r="M336" t="s">
        <v>96</v>
      </c>
      <c r="N336" t="s">
        <v>97</v>
      </c>
      <c r="O336" t="s">
        <v>101</v>
      </c>
      <c r="P336" t="s">
        <v>103</v>
      </c>
      <c r="Q336" t="s">
        <v>96</v>
      </c>
      <c r="R336" t="s">
        <v>114</v>
      </c>
      <c r="S336" t="s">
        <v>97</v>
      </c>
      <c r="T336" t="s">
        <v>105</v>
      </c>
      <c r="U336" t="s">
        <v>95</v>
      </c>
      <c r="V336" t="s">
        <v>97</v>
      </c>
      <c r="W336" t="s">
        <v>95</v>
      </c>
      <c r="X336" t="s">
        <v>101</v>
      </c>
      <c r="Y336" t="s">
        <v>97</v>
      </c>
      <c r="Z336" t="s">
        <v>97</v>
      </c>
      <c r="AA336" t="s">
        <v>96</v>
      </c>
      <c r="AB336" t="s">
        <v>119</v>
      </c>
      <c r="AC336" t="s">
        <v>97</v>
      </c>
      <c r="AD336" t="s">
        <v>95</v>
      </c>
      <c r="AE336" t="s">
        <v>96</v>
      </c>
      <c r="AF336" t="s">
        <v>97</v>
      </c>
      <c r="AG336" t="s">
        <v>100</v>
      </c>
      <c r="AH336" t="s">
        <v>97</v>
      </c>
      <c r="AI336" t="s">
        <v>97</v>
      </c>
      <c r="AJ336" t="s">
        <v>101</v>
      </c>
      <c r="AK336" t="s">
        <v>101</v>
      </c>
      <c r="AL336" t="s">
        <v>111</v>
      </c>
      <c r="AM336" t="s">
        <v>96</v>
      </c>
      <c r="AN336" t="s">
        <v>101</v>
      </c>
      <c r="AO336" t="s">
        <v>95</v>
      </c>
      <c r="AP336" t="s">
        <v>97</v>
      </c>
      <c r="AQ336" t="s">
        <v>96</v>
      </c>
      <c r="AR336" t="s">
        <v>101</v>
      </c>
      <c r="AS336" t="s">
        <v>95</v>
      </c>
      <c r="AT336" t="s">
        <v>102</v>
      </c>
      <c r="AU336" t="s">
        <v>96</v>
      </c>
      <c r="AV336" t="s">
        <v>101</v>
      </c>
      <c r="AW336" t="s">
        <v>101</v>
      </c>
      <c r="AX336" t="s">
        <v>95</v>
      </c>
      <c r="AY336" t="s">
        <v>100</v>
      </c>
      <c r="AZ336" t="s">
        <v>101</v>
      </c>
      <c r="BA336" t="s">
        <v>97</v>
      </c>
      <c r="BB336" t="s">
        <v>108</v>
      </c>
      <c r="BC336" t="s">
        <v>116</v>
      </c>
      <c r="BD336" t="s">
        <v>114</v>
      </c>
      <c r="BE336" t="s">
        <v>114</v>
      </c>
      <c r="BF336" t="s">
        <v>105</v>
      </c>
      <c r="BG336" t="s">
        <v>114</v>
      </c>
      <c r="BH336" t="s">
        <v>105</v>
      </c>
    </row>
    <row r="337" spans="1:60" x14ac:dyDescent="0.3">
      <c r="A337" t="s">
        <v>203</v>
      </c>
      <c r="B337" s="206"/>
      <c r="C337" t="s">
        <v>222</v>
      </c>
      <c r="E337" t="s">
        <v>114</v>
      </c>
      <c r="F337" t="s">
        <v>105</v>
      </c>
      <c r="G337" t="s">
        <v>97</v>
      </c>
      <c r="H337" t="s">
        <v>214</v>
      </c>
      <c r="I337" t="s">
        <v>96</v>
      </c>
      <c r="J337" t="s">
        <v>105</v>
      </c>
      <c r="K337" t="s">
        <v>96</v>
      </c>
      <c r="L337" t="s">
        <v>97</v>
      </c>
      <c r="M337" t="s">
        <v>214</v>
      </c>
      <c r="N337" t="s">
        <v>107</v>
      </c>
      <c r="O337" t="s">
        <v>105</v>
      </c>
      <c r="P337" t="s">
        <v>97</v>
      </c>
      <c r="Q337" t="s">
        <v>96</v>
      </c>
      <c r="R337" t="s">
        <v>96</v>
      </c>
      <c r="S337" t="s">
        <v>97</v>
      </c>
      <c r="T337" t="s">
        <v>105</v>
      </c>
      <c r="U337" t="s">
        <v>95</v>
      </c>
      <c r="V337" t="s">
        <v>97</v>
      </c>
      <c r="W337" t="s">
        <v>95</v>
      </c>
      <c r="X337" t="s">
        <v>101</v>
      </c>
      <c r="Y337" t="s">
        <v>97</v>
      </c>
      <c r="Z337" t="s">
        <v>97</v>
      </c>
      <c r="AA337" t="s">
        <v>96</v>
      </c>
      <c r="AB337" t="s">
        <v>119</v>
      </c>
      <c r="AC337" t="s">
        <v>97</v>
      </c>
      <c r="AD337" t="s">
        <v>95</v>
      </c>
      <c r="AE337" t="s">
        <v>96</v>
      </c>
      <c r="AF337" t="s">
        <v>97</v>
      </c>
      <c r="AG337" t="s">
        <v>100</v>
      </c>
      <c r="AH337" t="s">
        <v>97</v>
      </c>
      <c r="AI337" t="s">
        <v>97</v>
      </c>
      <c r="AJ337" t="s">
        <v>101</v>
      </c>
      <c r="AK337" t="s">
        <v>101</v>
      </c>
      <c r="AL337" t="s">
        <v>111</v>
      </c>
      <c r="AM337" t="s">
        <v>96</v>
      </c>
      <c r="AN337" t="s">
        <v>101</v>
      </c>
      <c r="AO337" t="s">
        <v>95</v>
      </c>
      <c r="AP337" t="s">
        <v>97</v>
      </c>
      <c r="AQ337" t="s">
        <v>96</v>
      </c>
      <c r="AR337" t="s">
        <v>101</v>
      </c>
      <c r="AS337" t="s">
        <v>95</v>
      </c>
      <c r="AT337" t="s">
        <v>102</v>
      </c>
      <c r="AU337" t="s">
        <v>96</v>
      </c>
      <c r="AV337" t="s">
        <v>101</v>
      </c>
      <c r="AW337" t="s">
        <v>101</v>
      </c>
      <c r="AX337" t="s">
        <v>95</v>
      </c>
      <c r="AY337" t="s">
        <v>100</v>
      </c>
      <c r="AZ337" t="s">
        <v>101</v>
      </c>
      <c r="BA337" t="s">
        <v>97</v>
      </c>
      <c r="BB337" t="s">
        <v>114</v>
      </c>
      <c r="BC337" t="s">
        <v>116</v>
      </c>
      <c r="BD337" t="s">
        <v>114</v>
      </c>
      <c r="BE337" t="s">
        <v>114</v>
      </c>
      <c r="BF337" t="s">
        <v>114</v>
      </c>
      <c r="BG337" t="s">
        <v>105</v>
      </c>
      <c r="BH337" t="s">
        <v>105</v>
      </c>
    </row>
    <row r="338" spans="1:60" x14ac:dyDescent="0.3">
      <c r="A338" t="s">
        <v>203</v>
      </c>
      <c r="B338" s="206"/>
      <c r="C338" t="s">
        <v>221</v>
      </c>
      <c r="E338" t="s">
        <v>208</v>
      </c>
      <c r="F338" t="s">
        <v>208</v>
      </c>
      <c r="G338" t="s">
        <v>97</v>
      </c>
      <c r="H338" t="s">
        <v>208</v>
      </c>
      <c r="I338" t="s">
        <v>96</v>
      </c>
      <c r="J338" t="s">
        <v>208</v>
      </c>
      <c r="K338" t="s">
        <v>96</v>
      </c>
      <c r="L338" t="s">
        <v>97</v>
      </c>
      <c r="M338" t="s">
        <v>96</v>
      </c>
      <c r="N338" t="s">
        <v>97</v>
      </c>
      <c r="O338" t="s">
        <v>108</v>
      </c>
      <c r="P338" t="s">
        <v>103</v>
      </c>
      <c r="Q338" t="s">
        <v>96</v>
      </c>
      <c r="R338" t="s">
        <v>126</v>
      </c>
      <c r="S338" t="s">
        <v>97</v>
      </c>
      <c r="T338" t="s">
        <v>105</v>
      </c>
      <c r="U338" t="s">
        <v>95</v>
      </c>
      <c r="V338" t="s">
        <v>97</v>
      </c>
      <c r="W338" t="s">
        <v>95</v>
      </c>
      <c r="X338" t="s">
        <v>101</v>
      </c>
      <c r="Y338" t="s">
        <v>97</v>
      </c>
      <c r="Z338" t="s">
        <v>97</v>
      </c>
      <c r="AA338" t="s">
        <v>96</v>
      </c>
      <c r="AB338" t="s">
        <v>119</v>
      </c>
      <c r="AC338" t="s">
        <v>97</v>
      </c>
      <c r="AD338" t="s">
        <v>95</v>
      </c>
      <c r="AE338" t="s">
        <v>96</v>
      </c>
      <c r="AF338" t="s">
        <v>97</v>
      </c>
      <c r="AG338" t="s">
        <v>100</v>
      </c>
      <c r="AH338" t="s">
        <v>97</v>
      </c>
      <c r="AI338" t="s">
        <v>97</v>
      </c>
      <c r="AJ338" t="s">
        <v>101</v>
      </c>
      <c r="AK338" t="s">
        <v>101</v>
      </c>
      <c r="AL338" t="s">
        <v>111</v>
      </c>
      <c r="AM338" t="s">
        <v>96</v>
      </c>
      <c r="AN338" t="s">
        <v>101</v>
      </c>
      <c r="AO338" t="s">
        <v>95</v>
      </c>
      <c r="AP338" t="s">
        <v>97</v>
      </c>
      <c r="AQ338" t="s">
        <v>96</v>
      </c>
      <c r="AR338" t="s">
        <v>101</v>
      </c>
      <c r="AS338" t="s">
        <v>95</v>
      </c>
      <c r="AT338" t="s">
        <v>102</v>
      </c>
      <c r="AU338" t="s">
        <v>96</v>
      </c>
      <c r="AV338" t="s">
        <v>101</v>
      </c>
      <c r="AW338" t="s">
        <v>101</v>
      </c>
      <c r="AX338" t="s">
        <v>95</v>
      </c>
      <c r="AY338" t="s">
        <v>123</v>
      </c>
      <c r="AZ338" t="s">
        <v>101</v>
      </c>
      <c r="BA338" t="s">
        <v>97</v>
      </c>
      <c r="BB338" t="s">
        <v>116</v>
      </c>
      <c r="BC338" t="s">
        <v>116</v>
      </c>
      <c r="BD338" t="s">
        <v>114</v>
      </c>
      <c r="BE338" t="s">
        <v>114</v>
      </c>
      <c r="BF338" t="s">
        <v>208</v>
      </c>
      <c r="BG338" t="s">
        <v>208</v>
      </c>
      <c r="BH338" t="s">
        <v>208</v>
      </c>
    </row>
    <row r="339" spans="1:60" x14ac:dyDescent="0.3">
      <c r="A339" t="s">
        <v>203</v>
      </c>
      <c r="B339" s="206"/>
      <c r="C339" t="s">
        <v>213</v>
      </c>
      <c r="E339" t="s">
        <v>208</v>
      </c>
      <c r="F339" t="s">
        <v>208</v>
      </c>
      <c r="G339" t="s">
        <v>208</v>
      </c>
      <c r="H339" t="s">
        <v>208</v>
      </c>
      <c r="I339" t="s">
        <v>208</v>
      </c>
      <c r="J339" t="s">
        <v>208</v>
      </c>
      <c r="K339" t="s">
        <v>97</v>
      </c>
      <c r="L339" t="s">
        <v>96</v>
      </c>
      <c r="M339" t="s">
        <v>97</v>
      </c>
      <c r="N339" t="s">
        <v>103</v>
      </c>
      <c r="O339" t="s">
        <v>104</v>
      </c>
      <c r="P339" t="s">
        <v>103</v>
      </c>
      <c r="Q339" t="s">
        <v>97</v>
      </c>
      <c r="R339" t="s">
        <v>96</v>
      </c>
      <c r="S339" t="s">
        <v>97</v>
      </c>
      <c r="T339" t="s">
        <v>108</v>
      </c>
      <c r="U339" t="s">
        <v>123</v>
      </c>
      <c r="V339" t="s">
        <v>99</v>
      </c>
      <c r="W339" t="s">
        <v>116</v>
      </c>
      <c r="X339" t="s">
        <v>101</v>
      </c>
      <c r="Y339" t="s">
        <v>97</v>
      </c>
      <c r="Z339" t="s">
        <v>97</v>
      </c>
      <c r="AA339" t="s">
        <v>96</v>
      </c>
      <c r="AB339" t="s">
        <v>119</v>
      </c>
      <c r="AC339" t="s">
        <v>97</v>
      </c>
      <c r="AD339" t="s">
        <v>95</v>
      </c>
      <c r="AE339" t="s">
        <v>96</v>
      </c>
      <c r="AF339" t="s">
        <v>97</v>
      </c>
      <c r="AG339" t="s">
        <v>100</v>
      </c>
      <c r="AH339" t="s">
        <v>97</v>
      </c>
      <c r="AI339" t="s">
        <v>97</v>
      </c>
      <c r="AJ339" t="s">
        <v>101</v>
      </c>
      <c r="AK339" t="s">
        <v>101</v>
      </c>
      <c r="AL339" t="s">
        <v>111</v>
      </c>
      <c r="AM339" t="s">
        <v>96</v>
      </c>
      <c r="AN339" t="s">
        <v>101</v>
      </c>
      <c r="AO339" t="s">
        <v>95</v>
      </c>
      <c r="AP339" t="s">
        <v>97</v>
      </c>
      <c r="AQ339" t="s">
        <v>96</v>
      </c>
      <c r="AR339" t="s">
        <v>95</v>
      </c>
      <c r="AS339" t="s">
        <v>95</v>
      </c>
      <c r="AT339" t="s">
        <v>123</v>
      </c>
      <c r="AU339" t="s">
        <v>123</v>
      </c>
      <c r="AV339" t="s">
        <v>101</v>
      </c>
      <c r="AW339" t="s">
        <v>101</v>
      </c>
      <c r="AX339" t="s">
        <v>95</v>
      </c>
      <c r="AY339" t="s">
        <v>104</v>
      </c>
      <c r="AZ339" t="s">
        <v>101</v>
      </c>
      <c r="BA339" t="s">
        <v>97</v>
      </c>
      <c r="BB339" t="s">
        <v>116</v>
      </c>
      <c r="BC339" t="s">
        <v>208</v>
      </c>
      <c r="BD339" t="s">
        <v>114</v>
      </c>
      <c r="BE339" t="s">
        <v>208</v>
      </c>
      <c r="BF339" t="s">
        <v>208</v>
      </c>
      <c r="BG339" t="s">
        <v>208</v>
      </c>
      <c r="BH339" t="s">
        <v>208</v>
      </c>
    </row>
    <row r="340" spans="1:60" x14ac:dyDescent="0.3">
      <c r="A340" t="s">
        <v>203</v>
      </c>
      <c r="B340" s="206"/>
      <c r="C340" t="s">
        <v>236</v>
      </c>
      <c r="E340" t="s">
        <v>116</v>
      </c>
      <c r="F340" t="s">
        <v>95</v>
      </c>
      <c r="G340" t="s">
        <v>97</v>
      </c>
      <c r="H340" t="s">
        <v>103</v>
      </c>
      <c r="I340" t="s">
        <v>207</v>
      </c>
      <c r="J340" t="s">
        <v>247</v>
      </c>
      <c r="K340" t="s">
        <v>97</v>
      </c>
      <c r="L340" t="s">
        <v>97</v>
      </c>
      <c r="M340" t="s">
        <v>103</v>
      </c>
      <c r="N340" t="s">
        <v>97</v>
      </c>
      <c r="O340" t="s">
        <v>108</v>
      </c>
      <c r="P340" t="s">
        <v>97</v>
      </c>
      <c r="Q340" t="s">
        <v>96</v>
      </c>
      <c r="R340" t="s">
        <v>114</v>
      </c>
      <c r="S340" t="s">
        <v>97</v>
      </c>
      <c r="T340" t="s">
        <v>105</v>
      </c>
      <c r="U340" t="s">
        <v>95</v>
      </c>
      <c r="V340" t="s">
        <v>102</v>
      </c>
      <c r="W340" t="s">
        <v>95</v>
      </c>
      <c r="X340" t="s">
        <v>101</v>
      </c>
      <c r="Y340" t="s">
        <v>97</v>
      </c>
      <c r="Z340" t="s">
        <v>97</v>
      </c>
      <c r="AA340" t="s">
        <v>96</v>
      </c>
      <c r="AB340" t="s">
        <v>119</v>
      </c>
      <c r="AC340" t="s">
        <v>97</v>
      </c>
      <c r="AD340" t="s">
        <v>95</v>
      </c>
      <c r="AE340" t="s">
        <v>96</v>
      </c>
      <c r="AF340" t="s">
        <v>97</v>
      </c>
      <c r="AG340" t="s">
        <v>100</v>
      </c>
      <c r="AH340" t="s">
        <v>97</v>
      </c>
      <c r="AI340" t="s">
        <v>97</v>
      </c>
      <c r="AJ340" t="s">
        <v>101</v>
      </c>
      <c r="AK340" t="s">
        <v>101</v>
      </c>
      <c r="AL340" t="s">
        <v>111</v>
      </c>
      <c r="AM340" t="s">
        <v>96</v>
      </c>
      <c r="AN340" t="s">
        <v>101</v>
      </c>
      <c r="AO340" t="s">
        <v>95</v>
      </c>
      <c r="AP340" t="s">
        <v>97</v>
      </c>
      <c r="AQ340" t="s">
        <v>96</v>
      </c>
      <c r="AR340" t="s">
        <v>108</v>
      </c>
      <c r="AS340" t="s">
        <v>95</v>
      </c>
      <c r="AT340" t="s">
        <v>101</v>
      </c>
      <c r="AU340" t="s">
        <v>95</v>
      </c>
      <c r="AV340" t="s">
        <v>101</v>
      </c>
      <c r="AW340" t="s">
        <v>101</v>
      </c>
      <c r="AX340" t="s">
        <v>95</v>
      </c>
      <c r="AY340" t="s">
        <v>95</v>
      </c>
      <c r="AZ340" t="s">
        <v>105</v>
      </c>
      <c r="BA340" t="s">
        <v>116</v>
      </c>
      <c r="BB340" t="s">
        <v>116</v>
      </c>
      <c r="BC340" t="s">
        <v>208</v>
      </c>
      <c r="BD340" t="s">
        <v>114</v>
      </c>
      <c r="BE340" t="s">
        <v>114</v>
      </c>
      <c r="BF340" t="s">
        <v>208</v>
      </c>
      <c r="BG340" t="s">
        <v>208</v>
      </c>
      <c r="BH340" t="s">
        <v>208</v>
      </c>
    </row>
    <row r="341" spans="1:60" x14ac:dyDescent="0.3">
      <c r="A341" t="s">
        <v>203</v>
      </c>
      <c r="B341" s="206"/>
      <c r="C341" t="s">
        <v>216</v>
      </c>
      <c r="E341" t="s">
        <v>97</v>
      </c>
      <c r="F341" t="s">
        <v>98</v>
      </c>
      <c r="G341" t="s">
        <v>228</v>
      </c>
      <c r="H341" t="s">
        <v>214</v>
      </c>
      <c r="I341" t="s">
        <v>208</v>
      </c>
      <c r="J341" t="s">
        <v>116</v>
      </c>
      <c r="K341" t="s">
        <v>114</v>
      </c>
      <c r="L341" t="s">
        <v>97</v>
      </c>
      <c r="M341" t="s">
        <v>96</v>
      </c>
      <c r="N341" t="s">
        <v>97</v>
      </c>
      <c r="O341" t="s">
        <v>101</v>
      </c>
      <c r="P341" t="s">
        <v>97</v>
      </c>
      <c r="Q341" t="s">
        <v>96</v>
      </c>
      <c r="R341" t="s">
        <v>114</v>
      </c>
      <c r="S341" t="s">
        <v>97</v>
      </c>
      <c r="T341" t="s">
        <v>105</v>
      </c>
      <c r="U341" t="s">
        <v>95</v>
      </c>
      <c r="V341" t="s">
        <v>102</v>
      </c>
      <c r="W341" t="s">
        <v>95</v>
      </c>
      <c r="X341" t="s">
        <v>101</v>
      </c>
      <c r="Y341" t="s">
        <v>97</v>
      </c>
      <c r="Z341" t="s">
        <v>97</v>
      </c>
      <c r="AA341" t="s">
        <v>96</v>
      </c>
      <c r="AB341" t="s">
        <v>119</v>
      </c>
      <c r="AC341" t="s">
        <v>97</v>
      </c>
      <c r="AD341" t="s">
        <v>95</v>
      </c>
      <c r="AE341" t="s">
        <v>96</v>
      </c>
      <c r="AF341" t="s">
        <v>97</v>
      </c>
      <c r="AG341" t="s">
        <v>100</v>
      </c>
      <c r="AH341" t="s">
        <v>97</v>
      </c>
      <c r="AI341" t="s">
        <v>97</v>
      </c>
      <c r="AJ341" t="s">
        <v>101</v>
      </c>
      <c r="AK341" t="s">
        <v>101</v>
      </c>
      <c r="AL341" t="s">
        <v>111</v>
      </c>
      <c r="AM341" t="s">
        <v>96</v>
      </c>
      <c r="AN341" t="s">
        <v>101</v>
      </c>
      <c r="AO341" t="s">
        <v>95</v>
      </c>
      <c r="AP341" t="s">
        <v>97</v>
      </c>
      <c r="AQ341" t="s">
        <v>96</v>
      </c>
      <c r="AR341" t="s">
        <v>101</v>
      </c>
      <c r="AS341" t="s">
        <v>95</v>
      </c>
      <c r="AT341" t="s">
        <v>102</v>
      </c>
      <c r="AU341" t="s">
        <v>100</v>
      </c>
      <c r="AV341" t="s">
        <v>101</v>
      </c>
      <c r="AW341" t="s">
        <v>101</v>
      </c>
      <c r="AX341" t="s">
        <v>108</v>
      </c>
      <c r="AY341" t="s">
        <v>103</v>
      </c>
      <c r="AZ341" t="s">
        <v>101</v>
      </c>
      <c r="BA341" t="s">
        <v>97</v>
      </c>
      <c r="BB341" t="s">
        <v>126</v>
      </c>
      <c r="BC341" t="s">
        <v>208</v>
      </c>
      <c r="BD341" t="s">
        <v>114</v>
      </c>
      <c r="BE341" t="s">
        <v>114</v>
      </c>
      <c r="BF341" t="s">
        <v>208</v>
      </c>
      <c r="BG341" t="s">
        <v>208</v>
      </c>
      <c r="BH341" t="s">
        <v>208</v>
      </c>
    </row>
    <row r="342" spans="1:60" x14ac:dyDescent="0.3">
      <c r="A342" t="s">
        <v>203</v>
      </c>
      <c r="B342" s="206"/>
      <c r="C342" t="s">
        <v>220</v>
      </c>
      <c r="E342" t="s">
        <v>116</v>
      </c>
      <c r="F342" t="s">
        <v>105</v>
      </c>
      <c r="G342" t="s">
        <v>105</v>
      </c>
      <c r="H342" t="s">
        <v>105</v>
      </c>
      <c r="I342" t="s">
        <v>208</v>
      </c>
      <c r="J342" t="s">
        <v>103</v>
      </c>
      <c r="K342" t="s">
        <v>103</v>
      </c>
      <c r="L342" t="s">
        <v>97</v>
      </c>
      <c r="M342" t="s">
        <v>97</v>
      </c>
      <c r="N342" t="s">
        <v>97</v>
      </c>
      <c r="O342" t="s">
        <v>108</v>
      </c>
      <c r="P342" t="s">
        <v>232</v>
      </c>
      <c r="Q342" t="s">
        <v>96</v>
      </c>
      <c r="R342" t="s">
        <v>96</v>
      </c>
      <c r="S342" t="s">
        <v>97</v>
      </c>
      <c r="T342" t="s">
        <v>105</v>
      </c>
      <c r="U342" t="s">
        <v>95</v>
      </c>
      <c r="V342" t="s">
        <v>102</v>
      </c>
      <c r="W342" t="s">
        <v>95</v>
      </c>
      <c r="X342" t="s">
        <v>101</v>
      </c>
      <c r="Y342" t="s">
        <v>97</v>
      </c>
      <c r="Z342" t="s">
        <v>97</v>
      </c>
      <c r="AA342" t="s">
        <v>96</v>
      </c>
      <c r="AB342" t="s">
        <v>119</v>
      </c>
      <c r="AC342" t="s">
        <v>97</v>
      </c>
      <c r="AD342" t="s">
        <v>95</v>
      </c>
      <c r="AE342" t="s">
        <v>96</v>
      </c>
      <c r="AF342" t="s">
        <v>97</v>
      </c>
      <c r="AG342" t="s">
        <v>100</v>
      </c>
      <c r="AH342" t="s">
        <v>97</v>
      </c>
      <c r="AI342" t="s">
        <v>97</v>
      </c>
      <c r="AJ342" t="s">
        <v>101</v>
      </c>
      <c r="AK342" t="s">
        <v>101</v>
      </c>
      <c r="AL342" t="s">
        <v>111</v>
      </c>
      <c r="AM342" t="s">
        <v>96</v>
      </c>
      <c r="AN342" t="s">
        <v>101</v>
      </c>
      <c r="AO342" t="s">
        <v>95</v>
      </c>
      <c r="AP342" t="s">
        <v>97</v>
      </c>
      <c r="AQ342" t="s">
        <v>96</v>
      </c>
      <c r="AR342" t="s">
        <v>101</v>
      </c>
      <c r="AS342" t="s">
        <v>95</v>
      </c>
      <c r="AT342" t="s">
        <v>104</v>
      </c>
      <c r="AU342" t="s">
        <v>100</v>
      </c>
      <c r="AV342" t="s">
        <v>101</v>
      </c>
      <c r="AW342" t="s">
        <v>101</v>
      </c>
      <c r="AX342" t="s">
        <v>95</v>
      </c>
      <c r="AY342" t="s">
        <v>100</v>
      </c>
      <c r="AZ342" t="s">
        <v>101</v>
      </c>
      <c r="BA342" t="s">
        <v>97</v>
      </c>
      <c r="BB342" t="s">
        <v>116</v>
      </c>
      <c r="BC342" t="s">
        <v>114</v>
      </c>
      <c r="BD342" t="s">
        <v>116</v>
      </c>
      <c r="BE342" t="s">
        <v>114</v>
      </c>
      <c r="BF342" t="s">
        <v>208</v>
      </c>
      <c r="BG342" t="s">
        <v>208</v>
      </c>
      <c r="BH342" t="s">
        <v>208</v>
      </c>
    </row>
    <row r="343" spans="1:60" x14ac:dyDescent="0.3">
      <c r="A343" t="s">
        <v>203</v>
      </c>
      <c r="B343" s="206"/>
      <c r="C343" t="s">
        <v>217</v>
      </c>
      <c r="E343" t="s">
        <v>108</v>
      </c>
      <c r="F343" t="s">
        <v>104</v>
      </c>
      <c r="G343" t="s">
        <v>97</v>
      </c>
      <c r="H343" t="s">
        <v>208</v>
      </c>
      <c r="I343" t="s">
        <v>96</v>
      </c>
      <c r="J343" t="s">
        <v>208</v>
      </c>
      <c r="K343" t="s">
        <v>96</v>
      </c>
      <c r="L343" t="s">
        <v>97</v>
      </c>
      <c r="M343" t="s">
        <v>96</v>
      </c>
      <c r="N343" t="s">
        <v>97</v>
      </c>
      <c r="O343" t="s">
        <v>108</v>
      </c>
      <c r="P343" t="s">
        <v>96</v>
      </c>
      <c r="Q343" t="s">
        <v>96</v>
      </c>
      <c r="R343" t="s">
        <v>114</v>
      </c>
      <c r="S343" t="s">
        <v>97</v>
      </c>
      <c r="T343" t="s">
        <v>105</v>
      </c>
      <c r="U343" t="s">
        <v>95</v>
      </c>
      <c r="V343" t="s">
        <v>97</v>
      </c>
      <c r="W343" t="s">
        <v>95</v>
      </c>
      <c r="X343" t="s">
        <v>101</v>
      </c>
      <c r="Y343" t="s">
        <v>97</v>
      </c>
      <c r="Z343" t="s">
        <v>97</v>
      </c>
      <c r="AA343" t="s">
        <v>96</v>
      </c>
      <c r="AB343" t="s">
        <v>119</v>
      </c>
      <c r="AC343" t="s">
        <v>97</v>
      </c>
      <c r="AD343" t="s">
        <v>95</v>
      </c>
      <c r="AE343" t="s">
        <v>96</v>
      </c>
      <c r="AF343" t="s">
        <v>97</v>
      </c>
      <c r="AG343" t="s">
        <v>100</v>
      </c>
      <c r="AH343" t="s">
        <v>97</v>
      </c>
      <c r="AI343" t="s">
        <v>97</v>
      </c>
      <c r="AJ343" t="s">
        <v>101</v>
      </c>
      <c r="AK343" t="s">
        <v>101</v>
      </c>
      <c r="AL343" t="s">
        <v>111</v>
      </c>
      <c r="AM343" t="s">
        <v>96</v>
      </c>
      <c r="AN343" t="s">
        <v>101</v>
      </c>
      <c r="AO343" t="s">
        <v>95</v>
      </c>
      <c r="AP343" t="s">
        <v>97</v>
      </c>
      <c r="AQ343" t="s">
        <v>96</v>
      </c>
      <c r="AR343" t="s">
        <v>101</v>
      </c>
      <c r="AS343" t="s">
        <v>95</v>
      </c>
      <c r="AT343" t="s">
        <v>102</v>
      </c>
      <c r="AU343" t="s">
        <v>96</v>
      </c>
      <c r="AV343" t="s">
        <v>101</v>
      </c>
      <c r="AW343" t="s">
        <v>101</v>
      </c>
      <c r="AX343" t="s">
        <v>95</v>
      </c>
      <c r="AY343" t="s">
        <v>123</v>
      </c>
      <c r="AZ343" t="s">
        <v>101</v>
      </c>
      <c r="BA343" t="s">
        <v>97</v>
      </c>
      <c r="BB343" t="s">
        <v>116</v>
      </c>
      <c r="BC343" t="s">
        <v>116</v>
      </c>
      <c r="BD343" t="s">
        <v>114</v>
      </c>
      <c r="BE343" t="s">
        <v>114</v>
      </c>
      <c r="BF343" t="s">
        <v>126</v>
      </c>
      <c r="BG343" t="s">
        <v>105</v>
      </c>
      <c r="BH343" t="s">
        <v>126</v>
      </c>
    </row>
    <row r="344" spans="1:60" x14ac:dyDescent="0.3">
      <c r="A344" t="s">
        <v>203</v>
      </c>
      <c r="B344" s="206"/>
      <c r="C344" t="s">
        <v>223</v>
      </c>
      <c r="E344" t="s">
        <v>97</v>
      </c>
      <c r="F344" t="s">
        <v>96</v>
      </c>
      <c r="G344" t="s">
        <v>103</v>
      </c>
      <c r="H344" t="s">
        <v>97</v>
      </c>
      <c r="I344" t="s">
        <v>96</v>
      </c>
      <c r="J344" t="s">
        <v>102</v>
      </c>
      <c r="K344" t="s">
        <v>99</v>
      </c>
      <c r="L344" t="s">
        <v>103</v>
      </c>
      <c r="M344" t="s">
        <v>96</v>
      </c>
      <c r="N344" t="s">
        <v>97</v>
      </c>
      <c r="O344" t="s">
        <v>108</v>
      </c>
      <c r="P344" t="s">
        <v>116</v>
      </c>
      <c r="Q344" t="s">
        <v>114</v>
      </c>
      <c r="R344" t="s">
        <v>96</v>
      </c>
      <c r="S344" t="s">
        <v>97</v>
      </c>
      <c r="T344" t="s">
        <v>105</v>
      </c>
      <c r="U344" t="s">
        <v>95</v>
      </c>
      <c r="V344" t="s">
        <v>97</v>
      </c>
      <c r="W344" t="s">
        <v>95</v>
      </c>
      <c r="X344" t="s">
        <v>101</v>
      </c>
      <c r="Y344" t="s">
        <v>97</v>
      </c>
      <c r="Z344" t="s">
        <v>97</v>
      </c>
      <c r="AA344" t="s">
        <v>96</v>
      </c>
      <c r="AB344" t="s">
        <v>119</v>
      </c>
      <c r="AC344" t="s">
        <v>97</v>
      </c>
      <c r="AD344" t="s">
        <v>95</v>
      </c>
      <c r="AE344" t="s">
        <v>96</v>
      </c>
      <c r="AF344" t="s">
        <v>97</v>
      </c>
      <c r="AG344" t="s">
        <v>100</v>
      </c>
      <c r="AH344" t="s">
        <v>97</v>
      </c>
      <c r="AI344" t="s">
        <v>97</v>
      </c>
      <c r="AJ344" t="s">
        <v>101</v>
      </c>
      <c r="AK344" t="s">
        <v>101</v>
      </c>
      <c r="AL344" t="s">
        <v>111</v>
      </c>
      <c r="AM344" t="s">
        <v>96</v>
      </c>
      <c r="AN344" t="s">
        <v>101</v>
      </c>
      <c r="AO344" t="s">
        <v>95</v>
      </c>
      <c r="AP344" t="s">
        <v>97</v>
      </c>
      <c r="AQ344" t="s">
        <v>96</v>
      </c>
      <c r="AR344" t="s">
        <v>101</v>
      </c>
      <c r="AS344" t="s">
        <v>95</v>
      </c>
      <c r="AT344" t="s">
        <v>102</v>
      </c>
      <c r="AU344" t="s">
        <v>96</v>
      </c>
      <c r="AV344" t="s">
        <v>101</v>
      </c>
      <c r="AW344" t="s">
        <v>101</v>
      </c>
      <c r="AX344" t="s">
        <v>95</v>
      </c>
      <c r="AY344" t="s">
        <v>111</v>
      </c>
      <c r="AZ344" t="s">
        <v>101</v>
      </c>
      <c r="BA344" t="s">
        <v>97</v>
      </c>
      <c r="BB344" t="s">
        <v>101</v>
      </c>
      <c r="BC344" t="s">
        <v>103</v>
      </c>
      <c r="BD344" t="s">
        <v>96</v>
      </c>
      <c r="BE344" t="s">
        <v>96</v>
      </c>
      <c r="BF344" t="s">
        <v>108</v>
      </c>
      <c r="BG344" t="s">
        <v>96</v>
      </c>
      <c r="BH344" t="s">
        <v>105</v>
      </c>
    </row>
    <row r="345" spans="1:60" x14ac:dyDescent="0.3">
      <c r="A345" t="s">
        <v>203</v>
      </c>
      <c r="B345" s="206"/>
      <c r="C345" t="s">
        <v>238</v>
      </c>
      <c r="E345" t="s">
        <v>97</v>
      </c>
      <c r="F345" t="s">
        <v>96</v>
      </c>
      <c r="G345" t="s">
        <v>97</v>
      </c>
      <c r="H345" t="s">
        <v>114</v>
      </c>
      <c r="I345" t="s">
        <v>208</v>
      </c>
      <c r="J345" t="s">
        <v>101</v>
      </c>
      <c r="K345" t="s">
        <v>103</v>
      </c>
      <c r="L345" t="s">
        <v>96</v>
      </c>
      <c r="M345" t="s">
        <v>97</v>
      </c>
      <c r="N345" t="s">
        <v>97</v>
      </c>
      <c r="O345" t="s">
        <v>104</v>
      </c>
      <c r="P345" t="s">
        <v>103</v>
      </c>
      <c r="Q345" t="s">
        <v>96</v>
      </c>
      <c r="R345" t="s">
        <v>96</v>
      </c>
      <c r="S345" t="s">
        <v>97</v>
      </c>
      <c r="T345" t="s">
        <v>101</v>
      </c>
      <c r="U345" t="s">
        <v>95</v>
      </c>
      <c r="V345" t="s">
        <v>102</v>
      </c>
      <c r="W345" t="s">
        <v>95</v>
      </c>
      <c r="X345" t="s">
        <v>101</v>
      </c>
      <c r="Y345" t="s">
        <v>97</v>
      </c>
      <c r="Z345" t="s">
        <v>97</v>
      </c>
      <c r="AA345" t="s">
        <v>96</v>
      </c>
      <c r="AB345" t="s">
        <v>101</v>
      </c>
      <c r="AC345" t="s">
        <v>97</v>
      </c>
      <c r="AD345" t="s">
        <v>95</v>
      </c>
      <c r="AE345" t="s">
        <v>96</v>
      </c>
      <c r="AF345" t="s">
        <v>97</v>
      </c>
      <c r="AG345" t="s">
        <v>100</v>
      </c>
      <c r="AH345" t="s">
        <v>97</v>
      </c>
      <c r="AI345" t="s">
        <v>97</v>
      </c>
      <c r="AJ345" t="s">
        <v>101</v>
      </c>
      <c r="AK345" t="s">
        <v>101</v>
      </c>
      <c r="AL345" t="s">
        <v>111</v>
      </c>
      <c r="AM345" t="s">
        <v>96</v>
      </c>
      <c r="AN345" t="s">
        <v>101</v>
      </c>
      <c r="AO345" t="s">
        <v>95</v>
      </c>
      <c r="AP345" t="s">
        <v>97</v>
      </c>
      <c r="AQ345" t="s">
        <v>96</v>
      </c>
      <c r="AR345" t="s">
        <v>108</v>
      </c>
      <c r="AS345" t="s">
        <v>95</v>
      </c>
      <c r="AT345" t="s">
        <v>104</v>
      </c>
      <c r="AU345" t="s">
        <v>103</v>
      </c>
      <c r="AV345" t="s">
        <v>101</v>
      </c>
      <c r="AW345" t="s">
        <v>101</v>
      </c>
      <c r="AX345" t="s">
        <v>95</v>
      </c>
      <c r="AY345" t="s">
        <v>100</v>
      </c>
      <c r="AZ345" t="s">
        <v>101</v>
      </c>
      <c r="BA345" t="s">
        <v>97</v>
      </c>
      <c r="BB345" t="s">
        <v>114</v>
      </c>
      <c r="BC345" t="s">
        <v>208</v>
      </c>
      <c r="BD345" t="s">
        <v>208</v>
      </c>
      <c r="BE345" t="s">
        <v>114</v>
      </c>
      <c r="BF345" t="s">
        <v>208</v>
      </c>
      <c r="BG345" t="s">
        <v>208</v>
      </c>
      <c r="BH345" t="s">
        <v>208</v>
      </c>
    </row>
    <row r="346" spans="1:60" x14ac:dyDescent="0.3">
      <c r="A346" t="s">
        <v>203</v>
      </c>
      <c r="B346" s="206"/>
      <c r="C346" t="s">
        <v>224</v>
      </c>
      <c r="E346" t="s">
        <v>103</v>
      </c>
      <c r="F346" t="s">
        <v>114</v>
      </c>
      <c r="G346" t="s">
        <v>116</v>
      </c>
      <c r="H346" t="s">
        <v>105</v>
      </c>
      <c r="I346" t="s">
        <v>208</v>
      </c>
      <c r="J346" t="s">
        <v>105</v>
      </c>
      <c r="K346" t="s">
        <v>97</v>
      </c>
      <c r="L346" t="s">
        <v>97</v>
      </c>
      <c r="M346" t="s">
        <v>97</v>
      </c>
      <c r="N346" t="s">
        <v>107</v>
      </c>
      <c r="O346" t="s">
        <v>101</v>
      </c>
      <c r="P346" t="s">
        <v>97</v>
      </c>
      <c r="Q346" t="s">
        <v>96</v>
      </c>
      <c r="R346" t="s">
        <v>96</v>
      </c>
      <c r="S346" t="s">
        <v>116</v>
      </c>
      <c r="T346" t="s">
        <v>105</v>
      </c>
      <c r="U346" t="s">
        <v>95</v>
      </c>
      <c r="V346" t="s">
        <v>102</v>
      </c>
      <c r="W346" t="s">
        <v>95</v>
      </c>
      <c r="X346" t="s">
        <v>101</v>
      </c>
      <c r="Y346" t="s">
        <v>97</v>
      </c>
      <c r="Z346" t="s">
        <v>97</v>
      </c>
      <c r="AA346" t="s">
        <v>96</v>
      </c>
      <c r="AB346" t="s">
        <v>101</v>
      </c>
      <c r="AC346" t="s">
        <v>97</v>
      </c>
      <c r="AD346" t="s">
        <v>95</v>
      </c>
      <c r="AE346" t="s">
        <v>96</v>
      </c>
      <c r="AF346" t="s">
        <v>97</v>
      </c>
      <c r="AG346" t="s">
        <v>100</v>
      </c>
      <c r="AH346" t="s">
        <v>97</v>
      </c>
      <c r="AI346" t="s">
        <v>97</v>
      </c>
      <c r="AJ346" t="s">
        <v>101</v>
      </c>
      <c r="AK346" t="s">
        <v>101</v>
      </c>
      <c r="AL346" t="s">
        <v>111</v>
      </c>
      <c r="AM346" t="s">
        <v>96</v>
      </c>
      <c r="AN346" t="s">
        <v>101</v>
      </c>
      <c r="AO346" t="s">
        <v>95</v>
      </c>
      <c r="AP346" t="s">
        <v>97</v>
      </c>
      <c r="AQ346" t="s">
        <v>96</v>
      </c>
      <c r="AR346" t="s">
        <v>108</v>
      </c>
      <c r="AS346" t="s">
        <v>95</v>
      </c>
      <c r="AT346" t="s">
        <v>104</v>
      </c>
      <c r="AU346" t="s">
        <v>100</v>
      </c>
      <c r="AV346" t="s">
        <v>101</v>
      </c>
      <c r="AW346" t="s">
        <v>101</v>
      </c>
      <c r="AX346" t="s">
        <v>95</v>
      </c>
      <c r="AY346" t="s">
        <v>111</v>
      </c>
      <c r="AZ346" t="s">
        <v>101</v>
      </c>
      <c r="BA346" t="s">
        <v>97</v>
      </c>
      <c r="BB346" t="s">
        <v>96</v>
      </c>
      <c r="BC346" t="s">
        <v>208</v>
      </c>
      <c r="BD346" t="s">
        <v>208</v>
      </c>
      <c r="BE346" t="s">
        <v>114</v>
      </c>
      <c r="BF346" t="s">
        <v>208</v>
      </c>
      <c r="BG346" t="s">
        <v>208</v>
      </c>
      <c r="BH346" t="s">
        <v>208</v>
      </c>
    </row>
    <row r="347" spans="1:60" x14ac:dyDescent="0.3">
      <c r="A347" t="s">
        <v>203</v>
      </c>
      <c r="B347" s="206"/>
      <c r="C347" t="s">
        <v>206</v>
      </c>
      <c r="E347" t="s">
        <v>101</v>
      </c>
      <c r="F347" t="s">
        <v>96</v>
      </c>
      <c r="G347" t="s">
        <v>97</v>
      </c>
      <c r="H347" t="s">
        <v>247</v>
      </c>
      <c r="I347" t="s">
        <v>207</v>
      </c>
      <c r="J347" t="s">
        <v>247</v>
      </c>
      <c r="K347" t="s">
        <v>97</v>
      </c>
      <c r="L347" t="s">
        <v>208</v>
      </c>
      <c r="M347" t="s">
        <v>97</v>
      </c>
      <c r="N347" t="s">
        <v>101</v>
      </c>
      <c r="O347" t="s">
        <v>101</v>
      </c>
      <c r="P347" t="s">
        <v>103</v>
      </c>
      <c r="Q347" t="s">
        <v>96</v>
      </c>
      <c r="R347" t="s">
        <v>114</v>
      </c>
      <c r="S347" t="s">
        <v>97</v>
      </c>
      <c r="T347" t="s">
        <v>114</v>
      </c>
      <c r="U347" t="s">
        <v>95</v>
      </c>
      <c r="V347" t="s">
        <v>96</v>
      </c>
      <c r="W347" t="s">
        <v>95</v>
      </c>
      <c r="X347" t="s">
        <v>101</v>
      </c>
      <c r="Y347" t="s">
        <v>97</v>
      </c>
      <c r="Z347" t="s">
        <v>97</v>
      </c>
      <c r="AA347" t="s">
        <v>96</v>
      </c>
      <c r="AB347" t="s">
        <v>119</v>
      </c>
      <c r="AC347" t="s">
        <v>97</v>
      </c>
      <c r="AD347" t="s">
        <v>95</v>
      </c>
      <c r="AE347" t="s">
        <v>96</v>
      </c>
      <c r="AF347" t="s">
        <v>97</v>
      </c>
      <c r="AG347" t="s">
        <v>100</v>
      </c>
      <c r="AH347" t="s">
        <v>97</v>
      </c>
      <c r="AI347" t="s">
        <v>97</v>
      </c>
      <c r="AJ347" t="s">
        <v>101</v>
      </c>
      <c r="AK347" t="s">
        <v>101</v>
      </c>
      <c r="AL347" t="s">
        <v>111</v>
      </c>
      <c r="AM347" t="s">
        <v>96</v>
      </c>
      <c r="AN347" t="s">
        <v>101</v>
      </c>
      <c r="AO347" t="s">
        <v>95</v>
      </c>
      <c r="AP347" t="s">
        <v>97</v>
      </c>
      <c r="AQ347" t="s">
        <v>96</v>
      </c>
      <c r="AR347" t="s">
        <v>108</v>
      </c>
      <c r="AS347" t="s">
        <v>95</v>
      </c>
      <c r="AT347" t="s">
        <v>123</v>
      </c>
      <c r="AU347" t="s">
        <v>103</v>
      </c>
      <c r="AV347" t="s">
        <v>101</v>
      </c>
      <c r="AW347" t="s">
        <v>101</v>
      </c>
      <c r="AX347" t="s">
        <v>95</v>
      </c>
      <c r="AY347" t="s">
        <v>95</v>
      </c>
      <c r="AZ347" t="s">
        <v>111</v>
      </c>
      <c r="BA347" t="s">
        <v>232</v>
      </c>
      <c r="BB347" t="s">
        <v>232</v>
      </c>
      <c r="BC347" t="s">
        <v>207</v>
      </c>
      <c r="BD347" t="s">
        <v>98</v>
      </c>
      <c r="BE347" t="s">
        <v>98</v>
      </c>
      <c r="BF347" t="s">
        <v>97</v>
      </c>
      <c r="BG347" t="s">
        <v>95</v>
      </c>
      <c r="BH347" t="s">
        <v>105</v>
      </c>
    </row>
    <row r="348" spans="1:60" x14ac:dyDescent="0.3">
      <c r="A348" t="s">
        <v>203</v>
      </c>
      <c r="B348" s="206"/>
      <c r="C348" t="s">
        <v>242</v>
      </c>
      <c r="E348" t="s">
        <v>103</v>
      </c>
      <c r="F348" t="s">
        <v>103</v>
      </c>
      <c r="G348" t="s">
        <v>207</v>
      </c>
      <c r="H348" t="s">
        <v>207</v>
      </c>
      <c r="I348" t="s">
        <v>207</v>
      </c>
      <c r="J348" t="s">
        <v>247</v>
      </c>
      <c r="K348" t="s">
        <v>97</v>
      </c>
      <c r="L348" t="s">
        <v>97</v>
      </c>
      <c r="M348" t="s">
        <v>103</v>
      </c>
      <c r="N348" t="s">
        <v>97</v>
      </c>
      <c r="O348" t="s">
        <v>107</v>
      </c>
      <c r="P348" t="s">
        <v>97</v>
      </c>
      <c r="Q348" t="s">
        <v>97</v>
      </c>
      <c r="R348" t="s">
        <v>96</v>
      </c>
      <c r="S348" t="s">
        <v>97</v>
      </c>
      <c r="T348" t="s">
        <v>105</v>
      </c>
      <c r="U348" t="s">
        <v>95</v>
      </c>
      <c r="V348" t="s">
        <v>102</v>
      </c>
      <c r="W348" t="s">
        <v>95</v>
      </c>
      <c r="X348" t="s">
        <v>101</v>
      </c>
      <c r="Y348" t="s">
        <v>97</v>
      </c>
      <c r="Z348" t="s">
        <v>97</v>
      </c>
      <c r="AA348" t="s">
        <v>96</v>
      </c>
      <c r="AB348" t="s">
        <v>119</v>
      </c>
      <c r="AC348" t="s">
        <v>97</v>
      </c>
      <c r="AD348" t="s">
        <v>95</v>
      </c>
      <c r="AE348" t="s">
        <v>96</v>
      </c>
      <c r="AF348" t="s">
        <v>97</v>
      </c>
      <c r="AG348" t="s">
        <v>100</v>
      </c>
      <c r="AH348" t="s">
        <v>97</v>
      </c>
      <c r="AI348" t="s">
        <v>97</v>
      </c>
      <c r="AJ348" t="s">
        <v>101</v>
      </c>
      <c r="AK348" t="s">
        <v>101</v>
      </c>
      <c r="AL348" t="s">
        <v>111</v>
      </c>
      <c r="AM348" t="s">
        <v>96</v>
      </c>
      <c r="AN348" t="s">
        <v>101</v>
      </c>
      <c r="AO348" t="s">
        <v>95</v>
      </c>
      <c r="AP348" t="s">
        <v>97</v>
      </c>
      <c r="AQ348" t="s">
        <v>96</v>
      </c>
      <c r="AR348" t="s">
        <v>108</v>
      </c>
      <c r="AS348" t="s">
        <v>95</v>
      </c>
      <c r="AT348" t="s">
        <v>104</v>
      </c>
      <c r="AU348" t="s">
        <v>103</v>
      </c>
      <c r="AV348" t="s">
        <v>101</v>
      </c>
      <c r="AW348" t="s">
        <v>101</v>
      </c>
      <c r="AX348" t="s">
        <v>108</v>
      </c>
      <c r="AY348" t="s">
        <v>96</v>
      </c>
      <c r="AZ348" t="s">
        <v>101</v>
      </c>
      <c r="BA348" t="s">
        <v>97</v>
      </c>
      <c r="BB348" t="s">
        <v>96</v>
      </c>
      <c r="BC348" t="s">
        <v>208</v>
      </c>
      <c r="BD348" t="s">
        <v>208</v>
      </c>
      <c r="BE348" t="s">
        <v>96</v>
      </c>
      <c r="BF348" t="s">
        <v>208</v>
      </c>
      <c r="BG348" t="s">
        <v>208</v>
      </c>
      <c r="BH348" t="s">
        <v>208</v>
      </c>
    </row>
    <row r="349" spans="1:60" x14ac:dyDescent="0.3">
      <c r="A349" t="s">
        <v>203</v>
      </c>
      <c r="B349" s="206"/>
      <c r="C349" t="s">
        <v>205</v>
      </c>
      <c r="E349" t="s">
        <v>108</v>
      </c>
      <c r="F349" t="s">
        <v>104</v>
      </c>
      <c r="G349" t="s">
        <v>97</v>
      </c>
      <c r="H349" t="s">
        <v>208</v>
      </c>
      <c r="I349" t="s">
        <v>96</v>
      </c>
      <c r="J349" t="s">
        <v>208</v>
      </c>
      <c r="K349" t="s">
        <v>96</v>
      </c>
      <c r="L349" t="s">
        <v>97</v>
      </c>
      <c r="M349" t="s">
        <v>96</v>
      </c>
      <c r="N349" t="s">
        <v>97</v>
      </c>
      <c r="O349" t="s">
        <v>108</v>
      </c>
      <c r="P349" t="s">
        <v>96</v>
      </c>
      <c r="Q349" t="s">
        <v>96</v>
      </c>
      <c r="R349" t="s">
        <v>114</v>
      </c>
      <c r="S349" t="s">
        <v>97</v>
      </c>
      <c r="T349" t="s">
        <v>105</v>
      </c>
      <c r="U349" t="s">
        <v>95</v>
      </c>
      <c r="V349" t="s">
        <v>97</v>
      </c>
      <c r="W349" t="s">
        <v>95</v>
      </c>
      <c r="X349" t="s">
        <v>101</v>
      </c>
      <c r="Y349" t="s">
        <v>97</v>
      </c>
      <c r="Z349" t="s">
        <v>97</v>
      </c>
      <c r="AA349" t="s">
        <v>96</v>
      </c>
      <c r="AB349" t="s">
        <v>119</v>
      </c>
      <c r="AC349" t="s">
        <v>97</v>
      </c>
      <c r="AD349" t="s">
        <v>95</v>
      </c>
      <c r="AE349" t="s">
        <v>96</v>
      </c>
      <c r="AF349" t="s">
        <v>97</v>
      </c>
      <c r="AG349" t="s">
        <v>100</v>
      </c>
      <c r="AH349" t="s">
        <v>97</v>
      </c>
      <c r="AI349" t="s">
        <v>97</v>
      </c>
      <c r="AJ349" t="s">
        <v>101</v>
      </c>
      <c r="AK349" t="s">
        <v>101</v>
      </c>
      <c r="AL349" t="s">
        <v>111</v>
      </c>
      <c r="AM349" t="s">
        <v>96</v>
      </c>
      <c r="AN349" t="s">
        <v>101</v>
      </c>
      <c r="AO349" t="s">
        <v>95</v>
      </c>
      <c r="AP349" t="s">
        <v>97</v>
      </c>
      <c r="AQ349" t="s">
        <v>96</v>
      </c>
      <c r="AR349" t="s">
        <v>101</v>
      </c>
      <c r="AS349" t="s">
        <v>95</v>
      </c>
      <c r="AT349" t="s">
        <v>102</v>
      </c>
      <c r="AU349" t="s">
        <v>96</v>
      </c>
      <c r="AV349" t="s">
        <v>101</v>
      </c>
      <c r="AW349" t="s">
        <v>101</v>
      </c>
      <c r="AX349" t="s">
        <v>95</v>
      </c>
      <c r="AY349" t="s">
        <v>123</v>
      </c>
      <c r="AZ349" t="s">
        <v>101</v>
      </c>
      <c r="BA349" t="s">
        <v>97</v>
      </c>
      <c r="BB349" t="s">
        <v>116</v>
      </c>
      <c r="BC349" t="s">
        <v>116</v>
      </c>
      <c r="BD349" t="s">
        <v>114</v>
      </c>
      <c r="BE349" t="s">
        <v>114</v>
      </c>
      <c r="BF349" t="s">
        <v>126</v>
      </c>
      <c r="BG349" t="s">
        <v>105</v>
      </c>
      <c r="BH349" t="s">
        <v>95</v>
      </c>
    </row>
    <row r="350" spans="1:60" x14ac:dyDescent="0.3">
      <c r="A350" t="s">
        <v>265</v>
      </c>
      <c r="B350" s="206" t="s">
        <v>266</v>
      </c>
      <c r="C350" t="s">
        <v>237</v>
      </c>
      <c r="E350" t="s">
        <v>114</v>
      </c>
      <c r="F350" t="s">
        <v>105</v>
      </c>
      <c r="G350" t="s">
        <v>97</v>
      </c>
      <c r="H350" t="s">
        <v>96</v>
      </c>
      <c r="I350" t="s">
        <v>97</v>
      </c>
      <c r="J350" t="s">
        <v>98</v>
      </c>
      <c r="K350" t="s">
        <v>97</v>
      </c>
      <c r="L350" t="s">
        <v>96</v>
      </c>
      <c r="M350" t="s">
        <v>97</v>
      </c>
      <c r="N350" t="s">
        <v>96</v>
      </c>
      <c r="O350" t="s">
        <v>114</v>
      </c>
      <c r="P350" t="s">
        <v>97</v>
      </c>
      <c r="Q350" t="s">
        <v>95</v>
      </c>
      <c r="R350" t="s">
        <v>104</v>
      </c>
      <c r="S350" t="s">
        <v>95</v>
      </c>
      <c r="T350" t="s">
        <v>225</v>
      </c>
      <c r="U350" t="s">
        <v>101</v>
      </c>
      <c r="V350" t="s">
        <v>126</v>
      </c>
      <c r="W350" t="s">
        <v>97</v>
      </c>
      <c r="X350" t="s">
        <v>101</v>
      </c>
      <c r="Y350" t="s">
        <v>101</v>
      </c>
      <c r="Z350" t="s">
        <v>97</v>
      </c>
      <c r="AA350" t="s">
        <v>97</v>
      </c>
      <c r="AB350" t="s">
        <v>96</v>
      </c>
      <c r="AC350" t="s">
        <v>97</v>
      </c>
      <c r="AD350" t="s">
        <v>96</v>
      </c>
      <c r="AE350" t="s">
        <v>96</v>
      </c>
      <c r="AF350" t="s">
        <v>97</v>
      </c>
      <c r="AG350" t="s">
        <v>123</v>
      </c>
      <c r="AH350" t="s">
        <v>102</v>
      </c>
      <c r="AI350" t="s">
        <v>97</v>
      </c>
      <c r="AJ350" t="s">
        <v>97</v>
      </c>
      <c r="AK350" t="s">
        <v>97</v>
      </c>
      <c r="AL350" t="s">
        <v>95</v>
      </c>
      <c r="AM350" t="s">
        <v>96</v>
      </c>
      <c r="AN350" t="s">
        <v>123</v>
      </c>
      <c r="AO350" t="s">
        <v>97</v>
      </c>
      <c r="AP350" t="s">
        <v>101</v>
      </c>
      <c r="AQ350" t="s">
        <v>97</v>
      </c>
      <c r="AR350" t="s">
        <v>95</v>
      </c>
      <c r="AS350" t="s">
        <v>96</v>
      </c>
      <c r="AT350" t="s">
        <v>107</v>
      </c>
      <c r="AU350" t="s">
        <v>96</v>
      </c>
      <c r="AV350" t="s">
        <v>101</v>
      </c>
      <c r="AW350" t="s">
        <v>101</v>
      </c>
      <c r="AX350" t="s">
        <v>108</v>
      </c>
      <c r="AY350" t="s">
        <v>96</v>
      </c>
      <c r="AZ350" t="s">
        <v>95</v>
      </c>
      <c r="BA350" t="s">
        <v>114</v>
      </c>
      <c r="BB350" t="s">
        <v>114</v>
      </c>
      <c r="BC350" t="s">
        <v>96</v>
      </c>
      <c r="BD350" t="s">
        <v>95</v>
      </c>
      <c r="BE350" t="s">
        <v>96</v>
      </c>
      <c r="BF350" t="s">
        <v>95</v>
      </c>
      <c r="BG350" t="s">
        <v>97</v>
      </c>
      <c r="BH350" t="s">
        <v>96</v>
      </c>
    </row>
    <row r="351" spans="1:60" x14ac:dyDescent="0.3">
      <c r="A351" t="s">
        <v>265</v>
      </c>
      <c r="B351" s="206"/>
      <c r="C351" t="s">
        <v>229</v>
      </c>
      <c r="E351" t="s">
        <v>97</v>
      </c>
      <c r="F351" t="s">
        <v>108</v>
      </c>
      <c r="G351" t="s">
        <v>99</v>
      </c>
      <c r="H351" t="s">
        <v>97</v>
      </c>
      <c r="I351" t="s">
        <v>97</v>
      </c>
      <c r="J351" t="s">
        <v>101</v>
      </c>
      <c r="K351" t="s">
        <v>97</v>
      </c>
      <c r="L351" t="s">
        <v>96</v>
      </c>
      <c r="M351" t="s">
        <v>97</v>
      </c>
      <c r="N351" t="s">
        <v>102</v>
      </c>
      <c r="O351" t="s">
        <v>96</v>
      </c>
      <c r="P351" t="s">
        <v>123</v>
      </c>
      <c r="Q351" t="s">
        <v>95</v>
      </c>
      <c r="R351" t="s">
        <v>101</v>
      </c>
      <c r="S351" t="s">
        <v>95</v>
      </c>
      <c r="T351" t="s">
        <v>126</v>
      </c>
      <c r="U351" t="s">
        <v>96</v>
      </c>
      <c r="V351" t="s">
        <v>101</v>
      </c>
      <c r="W351" t="s">
        <v>97</v>
      </c>
      <c r="X351" t="s">
        <v>101</v>
      </c>
      <c r="Y351" t="s">
        <v>101</v>
      </c>
      <c r="Z351" t="s">
        <v>97</v>
      </c>
      <c r="AA351" t="s">
        <v>97</v>
      </c>
      <c r="AB351" t="s">
        <v>96</v>
      </c>
      <c r="AC351" t="s">
        <v>97</v>
      </c>
      <c r="AD351" t="s">
        <v>102</v>
      </c>
      <c r="AE351" t="s">
        <v>96</v>
      </c>
      <c r="AF351" t="s">
        <v>97</v>
      </c>
      <c r="AG351" t="s">
        <v>123</v>
      </c>
      <c r="AH351" t="s">
        <v>102</v>
      </c>
      <c r="AI351" t="s">
        <v>97</v>
      </c>
      <c r="AJ351" t="s">
        <v>103</v>
      </c>
      <c r="AK351" t="s">
        <v>97</v>
      </c>
      <c r="AL351" t="s">
        <v>95</v>
      </c>
      <c r="AM351" t="s">
        <v>96</v>
      </c>
      <c r="AN351" t="s">
        <v>95</v>
      </c>
      <c r="AO351" t="s">
        <v>97</v>
      </c>
      <c r="AP351" t="s">
        <v>101</v>
      </c>
      <c r="AQ351" t="s">
        <v>97</v>
      </c>
      <c r="AR351" t="s">
        <v>95</v>
      </c>
      <c r="AS351" t="s">
        <v>96</v>
      </c>
      <c r="AT351" t="s">
        <v>96</v>
      </c>
      <c r="AU351" t="s">
        <v>96</v>
      </c>
      <c r="AV351" t="s">
        <v>248</v>
      </c>
      <c r="AW351" t="s">
        <v>95</v>
      </c>
      <c r="AX351" t="s">
        <v>96</v>
      </c>
      <c r="AY351" t="s">
        <v>98</v>
      </c>
      <c r="AZ351" t="s">
        <v>208</v>
      </c>
      <c r="BA351" t="s">
        <v>114</v>
      </c>
      <c r="BB351" t="s">
        <v>114</v>
      </c>
      <c r="BC351" t="s">
        <v>114</v>
      </c>
      <c r="BD351" t="s">
        <v>126</v>
      </c>
      <c r="BE351" t="s">
        <v>96</v>
      </c>
      <c r="BF351" t="s">
        <v>101</v>
      </c>
      <c r="BG351" t="s">
        <v>97</v>
      </c>
      <c r="BH351" t="s">
        <v>96</v>
      </c>
    </row>
    <row r="352" spans="1:60" x14ac:dyDescent="0.3">
      <c r="A352" t="s">
        <v>265</v>
      </c>
      <c r="B352" s="206"/>
      <c r="C352" t="s">
        <v>242</v>
      </c>
      <c r="E352" t="s">
        <v>208</v>
      </c>
      <c r="F352" t="s">
        <v>126</v>
      </c>
      <c r="G352" t="s">
        <v>103</v>
      </c>
      <c r="H352" t="s">
        <v>97</v>
      </c>
      <c r="I352" t="s">
        <v>97</v>
      </c>
      <c r="J352" t="s">
        <v>101</v>
      </c>
      <c r="K352" t="s">
        <v>97</v>
      </c>
      <c r="L352" t="s">
        <v>96</v>
      </c>
      <c r="M352" t="s">
        <v>97</v>
      </c>
      <c r="N352" t="s">
        <v>102</v>
      </c>
      <c r="O352" t="s">
        <v>225</v>
      </c>
      <c r="P352" t="s">
        <v>225</v>
      </c>
      <c r="Q352" t="s">
        <v>126</v>
      </c>
      <c r="R352" t="s">
        <v>105</v>
      </c>
      <c r="S352" t="s">
        <v>95</v>
      </c>
      <c r="T352" t="s">
        <v>95</v>
      </c>
      <c r="U352" t="s">
        <v>108</v>
      </c>
      <c r="V352" t="s">
        <v>101</v>
      </c>
      <c r="W352" t="s">
        <v>97</v>
      </c>
      <c r="X352" t="s">
        <v>101</v>
      </c>
      <c r="Y352" t="s">
        <v>101</v>
      </c>
      <c r="Z352" t="s">
        <v>97</v>
      </c>
      <c r="AA352" t="s">
        <v>97</v>
      </c>
      <c r="AB352" t="s">
        <v>96</v>
      </c>
      <c r="AC352" t="s">
        <v>97</v>
      </c>
      <c r="AD352" t="s">
        <v>96</v>
      </c>
      <c r="AE352" t="s">
        <v>102</v>
      </c>
      <c r="AF352" t="s">
        <v>97</v>
      </c>
      <c r="AG352" t="s">
        <v>123</v>
      </c>
      <c r="AH352" t="s">
        <v>102</v>
      </c>
      <c r="AI352" t="s">
        <v>97</v>
      </c>
      <c r="AJ352" t="s">
        <v>103</v>
      </c>
      <c r="AK352" t="s">
        <v>97</v>
      </c>
      <c r="AL352" t="s">
        <v>95</v>
      </c>
      <c r="AM352" t="s">
        <v>96</v>
      </c>
      <c r="AN352" t="s">
        <v>95</v>
      </c>
      <c r="AO352" t="s">
        <v>97</v>
      </c>
      <c r="AP352" t="s">
        <v>101</v>
      </c>
      <c r="AQ352" t="s">
        <v>97</v>
      </c>
      <c r="AR352" t="s">
        <v>95</v>
      </c>
      <c r="AS352" t="s">
        <v>96</v>
      </c>
      <c r="AT352" t="s">
        <v>96</v>
      </c>
      <c r="AU352" t="s">
        <v>96</v>
      </c>
      <c r="AV352" t="s">
        <v>248</v>
      </c>
      <c r="AW352" t="s">
        <v>248</v>
      </c>
      <c r="AX352" t="s">
        <v>207</v>
      </c>
      <c r="AY352" t="s">
        <v>267</v>
      </c>
      <c r="AZ352" t="s">
        <v>95</v>
      </c>
      <c r="BA352" t="s">
        <v>101</v>
      </c>
      <c r="BB352" t="s">
        <v>98</v>
      </c>
      <c r="BC352" t="s">
        <v>101</v>
      </c>
      <c r="BD352" t="s">
        <v>208</v>
      </c>
      <c r="BE352" t="s">
        <v>208</v>
      </c>
      <c r="BF352" t="s">
        <v>208</v>
      </c>
      <c r="BG352" t="s">
        <v>95</v>
      </c>
      <c r="BH352" t="s">
        <v>114</v>
      </c>
    </row>
    <row r="353" spans="1:60" x14ac:dyDescent="0.3">
      <c r="A353" t="s">
        <v>265</v>
      </c>
      <c r="B353" s="206"/>
      <c r="C353" t="s">
        <v>238</v>
      </c>
      <c r="E353" t="s">
        <v>208</v>
      </c>
      <c r="F353" t="s">
        <v>105</v>
      </c>
      <c r="G353" t="s">
        <v>97</v>
      </c>
      <c r="H353" t="s">
        <v>97</v>
      </c>
      <c r="I353" t="s">
        <v>97</v>
      </c>
      <c r="J353" t="s">
        <v>101</v>
      </c>
      <c r="K353" t="s">
        <v>97</v>
      </c>
      <c r="L353" t="s">
        <v>96</v>
      </c>
      <c r="M353" t="s">
        <v>97</v>
      </c>
      <c r="N353" t="s">
        <v>96</v>
      </c>
      <c r="O353" t="s">
        <v>96</v>
      </c>
      <c r="P353" t="s">
        <v>97</v>
      </c>
      <c r="Q353" t="s">
        <v>95</v>
      </c>
      <c r="R353" t="s">
        <v>108</v>
      </c>
      <c r="S353" t="s">
        <v>111</v>
      </c>
      <c r="T353" t="s">
        <v>100</v>
      </c>
      <c r="U353" t="s">
        <v>105</v>
      </c>
      <c r="V353" t="s">
        <v>105</v>
      </c>
      <c r="W353" t="s">
        <v>97</v>
      </c>
      <c r="X353" t="s">
        <v>101</v>
      </c>
      <c r="Y353" t="s">
        <v>101</v>
      </c>
      <c r="Z353" t="s">
        <v>97</v>
      </c>
      <c r="AA353" t="s">
        <v>97</v>
      </c>
      <c r="AB353" t="s">
        <v>96</v>
      </c>
      <c r="AC353" t="s">
        <v>97</v>
      </c>
      <c r="AD353" t="s">
        <v>96</v>
      </c>
      <c r="AE353" t="s">
        <v>96</v>
      </c>
      <c r="AF353" t="s">
        <v>97</v>
      </c>
      <c r="AG353" t="s">
        <v>123</v>
      </c>
      <c r="AH353" t="s">
        <v>102</v>
      </c>
      <c r="AI353" t="s">
        <v>97</v>
      </c>
      <c r="AJ353" t="s">
        <v>103</v>
      </c>
      <c r="AK353" t="s">
        <v>97</v>
      </c>
      <c r="AL353" t="s">
        <v>95</v>
      </c>
      <c r="AM353" t="s">
        <v>96</v>
      </c>
      <c r="AN353" t="s">
        <v>95</v>
      </c>
      <c r="AO353" t="s">
        <v>97</v>
      </c>
      <c r="AP353" t="s">
        <v>101</v>
      </c>
      <c r="AQ353" t="s">
        <v>97</v>
      </c>
      <c r="AR353" t="s">
        <v>95</v>
      </c>
      <c r="AS353" t="s">
        <v>96</v>
      </c>
      <c r="AT353" t="s">
        <v>96</v>
      </c>
      <c r="AU353" t="s">
        <v>96</v>
      </c>
      <c r="AV353" t="s">
        <v>105</v>
      </c>
      <c r="AW353" t="s">
        <v>126</v>
      </c>
      <c r="AX353" t="s">
        <v>208</v>
      </c>
      <c r="AY353" t="s">
        <v>105</v>
      </c>
      <c r="AZ353" t="s">
        <v>114</v>
      </c>
      <c r="BA353" t="s">
        <v>105</v>
      </c>
      <c r="BB353" t="s">
        <v>105</v>
      </c>
      <c r="BC353" t="s">
        <v>114</v>
      </c>
      <c r="BD353" t="s">
        <v>208</v>
      </c>
      <c r="BE353" t="s">
        <v>208</v>
      </c>
      <c r="BF353" t="s">
        <v>126</v>
      </c>
      <c r="BG353" t="s">
        <v>126</v>
      </c>
      <c r="BH353" t="s">
        <v>114</v>
      </c>
    </row>
    <row r="354" spans="1:60" x14ac:dyDescent="0.3">
      <c r="A354" t="s">
        <v>265</v>
      </c>
      <c r="B354" s="206"/>
      <c r="C354" t="s">
        <v>239</v>
      </c>
      <c r="E354" t="s">
        <v>105</v>
      </c>
      <c r="F354" t="s">
        <v>208</v>
      </c>
      <c r="G354" t="s">
        <v>103</v>
      </c>
      <c r="H354" t="s">
        <v>97</v>
      </c>
      <c r="I354" t="s">
        <v>97</v>
      </c>
      <c r="J354" t="s">
        <v>101</v>
      </c>
      <c r="K354" t="s">
        <v>97</v>
      </c>
      <c r="L354" t="s">
        <v>96</v>
      </c>
      <c r="M354" t="s">
        <v>97</v>
      </c>
      <c r="N354" t="s">
        <v>104</v>
      </c>
      <c r="O354" t="s">
        <v>96</v>
      </c>
      <c r="P354" t="s">
        <v>103</v>
      </c>
      <c r="Q354" t="s">
        <v>95</v>
      </c>
      <c r="R354" t="s">
        <v>105</v>
      </c>
      <c r="S354" t="s">
        <v>95</v>
      </c>
      <c r="T354" t="s">
        <v>95</v>
      </c>
      <c r="U354" t="s">
        <v>100</v>
      </c>
      <c r="V354" t="s">
        <v>101</v>
      </c>
      <c r="W354" t="s">
        <v>97</v>
      </c>
      <c r="X354" t="s">
        <v>101</v>
      </c>
      <c r="Y354" t="s">
        <v>101</v>
      </c>
      <c r="Z354" t="s">
        <v>97</v>
      </c>
      <c r="AA354" t="s">
        <v>97</v>
      </c>
      <c r="AB354" t="s">
        <v>96</v>
      </c>
      <c r="AC354" t="s">
        <v>97</v>
      </c>
      <c r="AD354" t="s">
        <v>96</v>
      </c>
      <c r="AE354" t="s">
        <v>96</v>
      </c>
      <c r="AF354" t="s">
        <v>97</v>
      </c>
      <c r="AG354" t="s">
        <v>123</v>
      </c>
      <c r="AH354" t="s">
        <v>102</v>
      </c>
      <c r="AI354" t="s">
        <v>97</v>
      </c>
      <c r="AJ354" t="s">
        <v>103</v>
      </c>
      <c r="AK354" t="s">
        <v>97</v>
      </c>
      <c r="AL354" t="s">
        <v>95</v>
      </c>
      <c r="AM354" t="s">
        <v>96</v>
      </c>
      <c r="AN354" t="s">
        <v>95</v>
      </c>
      <c r="AO354" t="s">
        <v>97</v>
      </c>
      <c r="AP354" t="s">
        <v>101</v>
      </c>
      <c r="AQ354" t="s">
        <v>97</v>
      </c>
      <c r="AR354" t="s">
        <v>95</v>
      </c>
      <c r="AS354" t="s">
        <v>96</v>
      </c>
      <c r="AT354" t="s">
        <v>96</v>
      </c>
      <c r="AU354" t="s">
        <v>96</v>
      </c>
      <c r="AV354" t="s">
        <v>105</v>
      </c>
      <c r="AW354" t="s">
        <v>105</v>
      </c>
      <c r="AX354" t="s">
        <v>126</v>
      </c>
      <c r="AY354" t="s">
        <v>105</v>
      </c>
      <c r="AZ354" t="s">
        <v>126</v>
      </c>
      <c r="BA354" t="s">
        <v>208</v>
      </c>
      <c r="BB354" t="s">
        <v>208</v>
      </c>
      <c r="BC354" t="s">
        <v>208</v>
      </c>
      <c r="BD354" t="s">
        <v>126</v>
      </c>
      <c r="BE354" t="s">
        <v>114</v>
      </c>
      <c r="BF354" t="s">
        <v>105</v>
      </c>
      <c r="BG354" t="s">
        <v>116</v>
      </c>
      <c r="BH354" t="s">
        <v>116</v>
      </c>
    </row>
    <row r="355" spans="1:60" x14ac:dyDescent="0.3">
      <c r="A355" t="s">
        <v>265</v>
      </c>
      <c r="B355" s="206"/>
      <c r="C355" t="s">
        <v>220</v>
      </c>
      <c r="E355" t="s">
        <v>208</v>
      </c>
      <c r="F355" t="s">
        <v>105</v>
      </c>
      <c r="G355" t="s">
        <v>97</v>
      </c>
      <c r="H355" t="s">
        <v>97</v>
      </c>
      <c r="I355" t="s">
        <v>97</v>
      </c>
      <c r="J355" t="s">
        <v>101</v>
      </c>
      <c r="K355" t="s">
        <v>97</v>
      </c>
      <c r="L355" t="s">
        <v>103</v>
      </c>
      <c r="M355" t="s">
        <v>97</v>
      </c>
      <c r="N355" t="s">
        <v>102</v>
      </c>
      <c r="O355" t="s">
        <v>96</v>
      </c>
      <c r="P355" t="s">
        <v>97</v>
      </c>
      <c r="Q355" t="s">
        <v>100</v>
      </c>
      <c r="R355" t="s">
        <v>105</v>
      </c>
      <c r="S355" t="s">
        <v>95</v>
      </c>
      <c r="T355" t="s">
        <v>95</v>
      </c>
      <c r="U355" t="s">
        <v>101</v>
      </c>
      <c r="V355" t="s">
        <v>208</v>
      </c>
      <c r="W355" t="s">
        <v>97</v>
      </c>
      <c r="X355" t="s">
        <v>111</v>
      </c>
      <c r="Y355" t="s">
        <v>101</v>
      </c>
      <c r="Z355" t="s">
        <v>97</v>
      </c>
      <c r="AA355" t="s">
        <v>97</v>
      </c>
      <c r="AB355" t="s">
        <v>96</v>
      </c>
      <c r="AC355" t="s">
        <v>97</v>
      </c>
      <c r="AD355" t="s">
        <v>96</v>
      </c>
      <c r="AE355" t="s">
        <v>96</v>
      </c>
      <c r="AF355" t="s">
        <v>97</v>
      </c>
      <c r="AG355" t="s">
        <v>123</v>
      </c>
      <c r="AH355" t="s">
        <v>102</v>
      </c>
      <c r="AI355" t="s">
        <v>97</v>
      </c>
      <c r="AJ355" t="s">
        <v>103</v>
      </c>
      <c r="AK355" t="s">
        <v>97</v>
      </c>
      <c r="AL355" t="s">
        <v>95</v>
      </c>
      <c r="AM355" t="s">
        <v>96</v>
      </c>
      <c r="AN355" t="s">
        <v>95</v>
      </c>
      <c r="AO355" t="s">
        <v>97</v>
      </c>
      <c r="AP355" t="s">
        <v>101</v>
      </c>
      <c r="AQ355" t="s">
        <v>97</v>
      </c>
      <c r="AR355" t="s">
        <v>95</v>
      </c>
      <c r="AS355" t="s">
        <v>96</v>
      </c>
      <c r="AT355" t="s">
        <v>96</v>
      </c>
      <c r="AU355" t="s">
        <v>96</v>
      </c>
      <c r="AV355" t="s">
        <v>248</v>
      </c>
      <c r="AW355" t="s">
        <v>247</v>
      </c>
      <c r="AX355" t="s">
        <v>207</v>
      </c>
      <c r="AY355" t="s">
        <v>100</v>
      </c>
      <c r="AZ355" t="s">
        <v>214</v>
      </c>
      <c r="BA355" t="s">
        <v>225</v>
      </c>
      <c r="BB355" t="s">
        <v>207</v>
      </c>
      <c r="BC355" t="s">
        <v>225</v>
      </c>
      <c r="BD355" t="s">
        <v>97</v>
      </c>
      <c r="BE355" t="s">
        <v>97</v>
      </c>
      <c r="BF355" t="s">
        <v>95</v>
      </c>
      <c r="BG355" t="s">
        <v>126</v>
      </c>
      <c r="BH355" t="s">
        <v>114</v>
      </c>
    </row>
    <row r="356" spans="1:60" x14ac:dyDescent="0.3">
      <c r="A356" t="s">
        <v>265</v>
      </c>
      <c r="B356" s="206"/>
      <c r="C356" t="s">
        <v>240</v>
      </c>
      <c r="E356" t="s">
        <v>208</v>
      </c>
      <c r="F356" t="s">
        <v>126</v>
      </c>
      <c r="G356" t="s">
        <v>97</v>
      </c>
      <c r="H356" t="s">
        <v>97</v>
      </c>
      <c r="I356" t="s">
        <v>97</v>
      </c>
      <c r="J356" t="s">
        <v>108</v>
      </c>
      <c r="K356" t="s">
        <v>97</v>
      </c>
      <c r="L356" t="s">
        <v>96</v>
      </c>
      <c r="M356" t="s">
        <v>97</v>
      </c>
      <c r="N356" t="s">
        <v>104</v>
      </c>
      <c r="O356" t="s">
        <v>96</v>
      </c>
      <c r="P356" t="s">
        <v>103</v>
      </c>
      <c r="Q356" t="s">
        <v>95</v>
      </c>
      <c r="R356" t="s">
        <v>105</v>
      </c>
      <c r="S356" t="s">
        <v>95</v>
      </c>
      <c r="T356" t="s">
        <v>95</v>
      </c>
      <c r="U356" t="s">
        <v>104</v>
      </c>
      <c r="V356" t="s">
        <v>101</v>
      </c>
      <c r="W356" t="s">
        <v>97</v>
      </c>
      <c r="X356" t="s">
        <v>101</v>
      </c>
      <c r="Y356" t="s">
        <v>101</v>
      </c>
      <c r="Z356" t="s">
        <v>97</v>
      </c>
      <c r="AA356" t="s">
        <v>97</v>
      </c>
      <c r="AB356" t="s">
        <v>96</v>
      </c>
      <c r="AC356" t="s">
        <v>97</v>
      </c>
      <c r="AD356" t="s">
        <v>96</v>
      </c>
      <c r="AE356" t="s">
        <v>96</v>
      </c>
      <c r="AF356" t="s">
        <v>97</v>
      </c>
      <c r="AG356" t="s">
        <v>123</v>
      </c>
      <c r="AH356" t="s">
        <v>102</v>
      </c>
      <c r="AI356" t="s">
        <v>97</v>
      </c>
      <c r="AJ356" t="s">
        <v>103</v>
      </c>
      <c r="AK356" t="s">
        <v>97</v>
      </c>
      <c r="AL356" t="s">
        <v>95</v>
      </c>
      <c r="AM356" t="s">
        <v>96</v>
      </c>
      <c r="AN356" t="s">
        <v>95</v>
      </c>
      <c r="AO356" t="s">
        <v>97</v>
      </c>
      <c r="AP356" t="s">
        <v>101</v>
      </c>
      <c r="AQ356" t="s">
        <v>97</v>
      </c>
      <c r="AR356" t="s">
        <v>95</v>
      </c>
      <c r="AS356" t="s">
        <v>96</v>
      </c>
      <c r="AT356" t="s">
        <v>102</v>
      </c>
      <c r="AU356" t="s">
        <v>96</v>
      </c>
      <c r="AV356" t="s">
        <v>96</v>
      </c>
      <c r="AW356" t="s">
        <v>108</v>
      </c>
      <c r="AX356" t="s">
        <v>208</v>
      </c>
      <c r="AY356" t="s">
        <v>97</v>
      </c>
      <c r="AZ356" t="s">
        <v>95</v>
      </c>
      <c r="BA356" t="s">
        <v>105</v>
      </c>
      <c r="BB356" t="s">
        <v>105</v>
      </c>
      <c r="BC356" t="s">
        <v>105</v>
      </c>
      <c r="BD356" t="s">
        <v>208</v>
      </c>
      <c r="BE356" t="s">
        <v>208</v>
      </c>
      <c r="BF356" t="s">
        <v>208</v>
      </c>
      <c r="BG356" t="s">
        <v>126</v>
      </c>
      <c r="BH356" t="s">
        <v>114</v>
      </c>
    </row>
    <row r="357" spans="1:60" x14ac:dyDescent="0.3">
      <c r="A357" t="s">
        <v>265</v>
      </c>
      <c r="B357" s="206"/>
      <c r="C357" t="s">
        <v>234</v>
      </c>
      <c r="E357" t="s">
        <v>208</v>
      </c>
      <c r="F357" t="s">
        <v>95</v>
      </c>
      <c r="G357" t="s">
        <v>103</v>
      </c>
      <c r="H357" t="s">
        <v>97</v>
      </c>
      <c r="I357" t="s">
        <v>97</v>
      </c>
      <c r="J357" t="s">
        <v>96</v>
      </c>
      <c r="K357" t="s">
        <v>97</v>
      </c>
      <c r="L357" t="s">
        <v>96</v>
      </c>
      <c r="M357" t="s">
        <v>97</v>
      </c>
      <c r="N357" t="s">
        <v>96</v>
      </c>
      <c r="O357" t="s">
        <v>96</v>
      </c>
      <c r="P357" t="s">
        <v>103</v>
      </c>
      <c r="Q357" t="s">
        <v>95</v>
      </c>
      <c r="R357" t="s">
        <v>105</v>
      </c>
      <c r="S357" t="s">
        <v>95</v>
      </c>
      <c r="T357" t="s">
        <v>95</v>
      </c>
      <c r="U357" t="s">
        <v>107</v>
      </c>
      <c r="V357" t="s">
        <v>101</v>
      </c>
      <c r="W357" t="s">
        <v>97</v>
      </c>
      <c r="X357" t="s">
        <v>111</v>
      </c>
      <c r="Y357" t="s">
        <v>101</v>
      </c>
      <c r="Z357" t="s">
        <v>97</v>
      </c>
      <c r="AA357" t="s">
        <v>97</v>
      </c>
      <c r="AB357" t="s">
        <v>96</v>
      </c>
      <c r="AC357" t="s">
        <v>97</v>
      </c>
      <c r="AD357" t="s">
        <v>96</v>
      </c>
      <c r="AE357" t="s">
        <v>96</v>
      </c>
      <c r="AF357" t="s">
        <v>97</v>
      </c>
      <c r="AG357" t="s">
        <v>123</v>
      </c>
      <c r="AH357" t="s">
        <v>102</v>
      </c>
      <c r="AI357" t="s">
        <v>97</v>
      </c>
      <c r="AJ357" t="s">
        <v>103</v>
      </c>
      <c r="AK357" t="s">
        <v>97</v>
      </c>
      <c r="AL357" t="s">
        <v>95</v>
      </c>
      <c r="AM357" t="s">
        <v>96</v>
      </c>
      <c r="AN357" t="s">
        <v>95</v>
      </c>
      <c r="AO357" t="s">
        <v>97</v>
      </c>
      <c r="AP357" t="s">
        <v>101</v>
      </c>
      <c r="AQ357" t="s">
        <v>97</v>
      </c>
      <c r="AR357" t="s">
        <v>95</v>
      </c>
      <c r="AS357" t="s">
        <v>96</v>
      </c>
      <c r="AT357" t="s">
        <v>96</v>
      </c>
      <c r="AU357" t="s">
        <v>96</v>
      </c>
      <c r="AV357" t="s">
        <v>96</v>
      </c>
      <c r="AW357" t="s">
        <v>109</v>
      </c>
      <c r="AX357" t="s">
        <v>233</v>
      </c>
      <c r="AY357" t="s">
        <v>114</v>
      </c>
      <c r="AZ357" t="s">
        <v>95</v>
      </c>
      <c r="BA357" t="s">
        <v>208</v>
      </c>
      <c r="BB357" t="s">
        <v>208</v>
      </c>
      <c r="BC357" t="s">
        <v>96</v>
      </c>
      <c r="BD357" t="s">
        <v>208</v>
      </c>
      <c r="BE357" t="s">
        <v>208</v>
      </c>
      <c r="BF357" t="s">
        <v>208</v>
      </c>
      <c r="BG357" t="s">
        <v>101</v>
      </c>
      <c r="BH357" t="s">
        <v>103</v>
      </c>
    </row>
    <row r="358" spans="1:60" x14ac:dyDescent="0.3">
      <c r="A358" t="s">
        <v>265</v>
      </c>
      <c r="B358" s="206"/>
      <c r="C358" t="s">
        <v>227</v>
      </c>
      <c r="E358" t="s">
        <v>208</v>
      </c>
      <c r="F358" t="s">
        <v>105</v>
      </c>
      <c r="G358" t="s">
        <v>97</v>
      </c>
      <c r="H358" t="s">
        <v>97</v>
      </c>
      <c r="I358" t="s">
        <v>97</v>
      </c>
      <c r="J358" t="s">
        <v>101</v>
      </c>
      <c r="K358" t="s">
        <v>97</v>
      </c>
      <c r="L358" t="s">
        <v>96</v>
      </c>
      <c r="M358" t="s">
        <v>97</v>
      </c>
      <c r="N358" t="s">
        <v>96</v>
      </c>
      <c r="O358" t="s">
        <v>96</v>
      </c>
      <c r="P358" t="s">
        <v>97</v>
      </c>
      <c r="Q358" t="s">
        <v>95</v>
      </c>
      <c r="R358" t="s">
        <v>108</v>
      </c>
      <c r="S358" t="s">
        <v>123</v>
      </c>
      <c r="T358" t="s">
        <v>126</v>
      </c>
      <c r="U358" t="s">
        <v>105</v>
      </c>
      <c r="V358" t="s">
        <v>101</v>
      </c>
      <c r="W358" t="s">
        <v>97</v>
      </c>
      <c r="X358" t="s">
        <v>101</v>
      </c>
      <c r="Y358" t="s">
        <v>101</v>
      </c>
      <c r="Z358" t="s">
        <v>97</v>
      </c>
      <c r="AA358" t="s">
        <v>97</v>
      </c>
      <c r="AB358" t="s">
        <v>96</v>
      </c>
      <c r="AC358" t="s">
        <v>97</v>
      </c>
      <c r="AD358" t="s">
        <v>96</v>
      </c>
      <c r="AE358" t="s">
        <v>96</v>
      </c>
      <c r="AF358" t="s">
        <v>97</v>
      </c>
      <c r="AG358" t="s">
        <v>123</v>
      </c>
      <c r="AH358" t="s">
        <v>102</v>
      </c>
      <c r="AI358" t="s">
        <v>97</v>
      </c>
      <c r="AJ358" t="s">
        <v>103</v>
      </c>
      <c r="AK358" t="s">
        <v>97</v>
      </c>
      <c r="AL358" t="s">
        <v>95</v>
      </c>
      <c r="AM358" t="s">
        <v>96</v>
      </c>
      <c r="AN358" t="s">
        <v>95</v>
      </c>
      <c r="AO358" t="s">
        <v>97</v>
      </c>
      <c r="AP358" t="s">
        <v>101</v>
      </c>
      <c r="AQ358" t="s">
        <v>97</v>
      </c>
      <c r="AR358" t="s">
        <v>95</v>
      </c>
      <c r="AS358" t="s">
        <v>96</v>
      </c>
      <c r="AT358" t="s">
        <v>96</v>
      </c>
      <c r="AU358" t="s">
        <v>103</v>
      </c>
      <c r="AV358" t="s">
        <v>101</v>
      </c>
      <c r="AW358" t="s">
        <v>97</v>
      </c>
      <c r="AX358" t="s">
        <v>208</v>
      </c>
      <c r="AY358" t="s">
        <v>103</v>
      </c>
      <c r="AZ358" t="s">
        <v>123</v>
      </c>
      <c r="BA358" t="s">
        <v>101</v>
      </c>
      <c r="BB358" t="s">
        <v>95</v>
      </c>
      <c r="BC358" t="s">
        <v>208</v>
      </c>
      <c r="BD358" t="s">
        <v>208</v>
      </c>
      <c r="BE358" t="s">
        <v>208</v>
      </c>
      <c r="BF358" t="s">
        <v>126</v>
      </c>
      <c r="BG358" t="s">
        <v>105</v>
      </c>
      <c r="BH358" t="s">
        <v>114</v>
      </c>
    </row>
    <row r="359" spans="1:60" x14ac:dyDescent="0.3">
      <c r="A359" t="s">
        <v>265</v>
      </c>
      <c r="B359" s="206"/>
      <c r="C359" t="s">
        <v>224</v>
      </c>
      <c r="E359" t="s">
        <v>208</v>
      </c>
      <c r="F359" t="s">
        <v>105</v>
      </c>
      <c r="G359" t="s">
        <v>97</v>
      </c>
      <c r="H359" t="s">
        <v>97</v>
      </c>
      <c r="I359" t="s">
        <v>97</v>
      </c>
      <c r="J359" t="s">
        <v>101</v>
      </c>
      <c r="K359" t="s">
        <v>97</v>
      </c>
      <c r="L359" t="s">
        <v>107</v>
      </c>
      <c r="M359" t="s">
        <v>97</v>
      </c>
      <c r="N359" t="s">
        <v>104</v>
      </c>
      <c r="O359" t="s">
        <v>96</v>
      </c>
      <c r="P359" t="s">
        <v>103</v>
      </c>
      <c r="Q359" t="s">
        <v>95</v>
      </c>
      <c r="R359" t="s">
        <v>105</v>
      </c>
      <c r="S359" t="s">
        <v>95</v>
      </c>
      <c r="T359" t="s">
        <v>95</v>
      </c>
      <c r="U359" t="s">
        <v>107</v>
      </c>
      <c r="V359" t="s">
        <v>101</v>
      </c>
      <c r="W359" t="s">
        <v>97</v>
      </c>
      <c r="X359" t="s">
        <v>101</v>
      </c>
      <c r="Y359" t="s">
        <v>101</v>
      </c>
      <c r="Z359" t="s">
        <v>97</v>
      </c>
      <c r="AA359" t="s">
        <v>97</v>
      </c>
      <c r="AB359" t="s">
        <v>96</v>
      </c>
      <c r="AC359" t="s">
        <v>97</v>
      </c>
      <c r="AD359" t="s">
        <v>96</v>
      </c>
      <c r="AE359" t="s">
        <v>96</v>
      </c>
      <c r="AF359" t="s">
        <v>97</v>
      </c>
      <c r="AG359" t="s">
        <v>123</v>
      </c>
      <c r="AH359" t="s">
        <v>102</v>
      </c>
      <c r="AI359" t="s">
        <v>97</v>
      </c>
      <c r="AJ359" t="s">
        <v>103</v>
      </c>
      <c r="AK359" t="s">
        <v>97</v>
      </c>
      <c r="AL359" t="s">
        <v>95</v>
      </c>
      <c r="AM359" t="s">
        <v>96</v>
      </c>
      <c r="AN359" t="s">
        <v>95</v>
      </c>
      <c r="AO359" t="s">
        <v>97</v>
      </c>
      <c r="AP359" t="s">
        <v>101</v>
      </c>
      <c r="AQ359" t="s">
        <v>97</v>
      </c>
      <c r="AR359" t="s">
        <v>95</v>
      </c>
      <c r="AS359" t="s">
        <v>96</v>
      </c>
      <c r="AT359" t="s">
        <v>103</v>
      </c>
      <c r="AU359" t="s">
        <v>209</v>
      </c>
      <c r="AV359" t="s">
        <v>247</v>
      </c>
      <c r="AW359" t="s">
        <v>247</v>
      </c>
      <c r="AX359" t="s">
        <v>207</v>
      </c>
      <c r="AY359" t="s">
        <v>97</v>
      </c>
      <c r="AZ359" t="s">
        <v>95</v>
      </c>
      <c r="BA359" t="s">
        <v>95</v>
      </c>
      <c r="BB359" t="s">
        <v>126</v>
      </c>
      <c r="BC359" t="s">
        <v>105</v>
      </c>
      <c r="BD359" t="s">
        <v>105</v>
      </c>
      <c r="BE359" t="s">
        <v>105</v>
      </c>
      <c r="BF359" t="s">
        <v>126</v>
      </c>
      <c r="BG359" t="s">
        <v>105</v>
      </c>
      <c r="BH359" t="s">
        <v>105</v>
      </c>
    </row>
    <row r="360" spans="1:60" x14ac:dyDescent="0.3">
      <c r="A360" t="s">
        <v>265</v>
      </c>
      <c r="B360" s="206"/>
      <c r="C360" t="s">
        <v>212</v>
      </c>
      <c r="E360" t="s">
        <v>116</v>
      </c>
      <c r="F360" t="s">
        <v>126</v>
      </c>
      <c r="G360" t="s">
        <v>97</v>
      </c>
      <c r="H360" t="s">
        <v>97</v>
      </c>
      <c r="I360" t="s">
        <v>97</v>
      </c>
      <c r="J360" t="s">
        <v>101</v>
      </c>
      <c r="K360" t="s">
        <v>109</v>
      </c>
      <c r="L360" t="s">
        <v>96</v>
      </c>
      <c r="M360" t="s">
        <v>97</v>
      </c>
      <c r="N360" t="s">
        <v>102</v>
      </c>
      <c r="O360" t="s">
        <v>96</v>
      </c>
      <c r="P360" t="s">
        <v>104</v>
      </c>
      <c r="Q360" t="s">
        <v>95</v>
      </c>
      <c r="R360" t="s">
        <v>101</v>
      </c>
      <c r="S360" t="s">
        <v>95</v>
      </c>
      <c r="T360" t="s">
        <v>126</v>
      </c>
      <c r="U360" t="s">
        <v>96</v>
      </c>
      <c r="V360" t="s">
        <v>101</v>
      </c>
      <c r="W360" t="s">
        <v>97</v>
      </c>
      <c r="X360" t="s">
        <v>101</v>
      </c>
      <c r="Y360" t="s">
        <v>101</v>
      </c>
      <c r="Z360" t="s">
        <v>97</v>
      </c>
      <c r="AA360" t="s">
        <v>97</v>
      </c>
      <c r="AB360" t="s">
        <v>96</v>
      </c>
      <c r="AC360" t="s">
        <v>97</v>
      </c>
      <c r="AD360" t="s">
        <v>96</v>
      </c>
      <c r="AE360" t="s">
        <v>96</v>
      </c>
      <c r="AF360" t="s">
        <v>97</v>
      </c>
      <c r="AG360" t="s">
        <v>123</v>
      </c>
      <c r="AH360" t="s">
        <v>102</v>
      </c>
      <c r="AI360" t="s">
        <v>97</v>
      </c>
      <c r="AJ360" t="s">
        <v>103</v>
      </c>
      <c r="AK360" t="s">
        <v>97</v>
      </c>
      <c r="AL360" t="s">
        <v>111</v>
      </c>
      <c r="AM360" t="s">
        <v>96</v>
      </c>
      <c r="AN360" t="s">
        <v>95</v>
      </c>
      <c r="AO360" t="s">
        <v>97</v>
      </c>
      <c r="AP360" t="s">
        <v>101</v>
      </c>
      <c r="AQ360" t="s">
        <v>97</v>
      </c>
      <c r="AR360" t="s">
        <v>95</v>
      </c>
      <c r="AS360" t="s">
        <v>96</v>
      </c>
      <c r="AT360" t="s">
        <v>96</v>
      </c>
      <c r="AU360" t="s">
        <v>96</v>
      </c>
      <c r="AV360" t="s">
        <v>248</v>
      </c>
      <c r="AW360" t="s">
        <v>95</v>
      </c>
      <c r="AX360" t="s">
        <v>96</v>
      </c>
      <c r="AY360" t="s">
        <v>99</v>
      </c>
      <c r="AZ360" t="s">
        <v>100</v>
      </c>
      <c r="BA360" t="s">
        <v>98</v>
      </c>
      <c r="BB360" t="s">
        <v>102</v>
      </c>
      <c r="BC360" t="s">
        <v>96</v>
      </c>
      <c r="BD360" t="s">
        <v>123</v>
      </c>
      <c r="BE360" t="s">
        <v>96</v>
      </c>
      <c r="BF360" t="s">
        <v>95</v>
      </c>
      <c r="BG360" t="s">
        <v>97</v>
      </c>
      <c r="BH360" t="s">
        <v>114</v>
      </c>
    </row>
    <row r="361" spans="1:60" x14ac:dyDescent="0.3">
      <c r="A361" t="s">
        <v>265</v>
      </c>
      <c r="B361" s="206"/>
      <c r="C361" t="s">
        <v>221</v>
      </c>
      <c r="E361" t="s">
        <v>103</v>
      </c>
      <c r="F361" t="s">
        <v>96</v>
      </c>
      <c r="G361" t="s">
        <v>97</v>
      </c>
      <c r="H361" t="s">
        <v>97</v>
      </c>
      <c r="I361" t="s">
        <v>97</v>
      </c>
      <c r="J361" t="s">
        <v>101</v>
      </c>
      <c r="K361" t="s">
        <v>97</v>
      </c>
      <c r="L361" t="s">
        <v>96</v>
      </c>
      <c r="M361" t="s">
        <v>97</v>
      </c>
      <c r="N361" t="s">
        <v>96</v>
      </c>
      <c r="O361" t="s">
        <v>96</v>
      </c>
      <c r="P361" t="s">
        <v>104</v>
      </c>
      <c r="Q361" t="s">
        <v>95</v>
      </c>
      <c r="R361" t="s">
        <v>101</v>
      </c>
      <c r="S361" t="s">
        <v>95</v>
      </c>
      <c r="T361" t="s">
        <v>100</v>
      </c>
      <c r="U361" t="s">
        <v>98</v>
      </c>
      <c r="V361" t="s">
        <v>126</v>
      </c>
      <c r="W361" t="s">
        <v>97</v>
      </c>
      <c r="X361" t="s">
        <v>101</v>
      </c>
      <c r="Y361" t="s">
        <v>101</v>
      </c>
      <c r="Z361" t="s">
        <v>97</v>
      </c>
      <c r="AA361" t="s">
        <v>97</v>
      </c>
      <c r="AB361" t="s">
        <v>96</v>
      </c>
      <c r="AC361" t="s">
        <v>97</v>
      </c>
      <c r="AD361" t="s">
        <v>96</v>
      </c>
      <c r="AE361" t="s">
        <v>96</v>
      </c>
      <c r="AF361" t="s">
        <v>97</v>
      </c>
      <c r="AG361" t="s">
        <v>123</v>
      </c>
      <c r="AH361" t="s">
        <v>102</v>
      </c>
      <c r="AI361" t="s">
        <v>97</v>
      </c>
      <c r="AJ361" t="s">
        <v>103</v>
      </c>
      <c r="AK361" t="s">
        <v>97</v>
      </c>
      <c r="AL361" t="s">
        <v>111</v>
      </c>
      <c r="AM361" t="s">
        <v>96</v>
      </c>
      <c r="AN361" t="s">
        <v>95</v>
      </c>
      <c r="AO361" t="s">
        <v>97</v>
      </c>
      <c r="AP361" t="s">
        <v>101</v>
      </c>
      <c r="AQ361" t="s">
        <v>97</v>
      </c>
      <c r="AR361" t="s">
        <v>95</v>
      </c>
      <c r="AS361" t="s">
        <v>96</v>
      </c>
      <c r="AT361" t="s">
        <v>96</v>
      </c>
      <c r="AU361" t="s">
        <v>96</v>
      </c>
      <c r="AV361" t="s">
        <v>248</v>
      </c>
      <c r="AW361" t="s">
        <v>95</v>
      </c>
      <c r="AX361" t="s">
        <v>96</v>
      </c>
      <c r="AY361" t="s">
        <v>99</v>
      </c>
      <c r="AZ361" t="s">
        <v>100</v>
      </c>
      <c r="BA361" t="s">
        <v>98</v>
      </c>
      <c r="BB361" t="s">
        <v>102</v>
      </c>
      <c r="BC361" t="s">
        <v>96</v>
      </c>
      <c r="BD361" t="s">
        <v>123</v>
      </c>
      <c r="BE361" t="s">
        <v>96</v>
      </c>
      <c r="BF361" t="s">
        <v>95</v>
      </c>
      <c r="BG361" t="s">
        <v>97</v>
      </c>
      <c r="BH361" t="s">
        <v>114</v>
      </c>
    </row>
    <row r="362" spans="1:60" x14ac:dyDescent="0.3">
      <c r="A362" t="s">
        <v>265</v>
      </c>
      <c r="B362" s="206"/>
      <c r="C362" t="s">
        <v>243</v>
      </c>
      <c r="E362" t="s">
        <v>208</v>
      </c>
      <c r="F362" t="s">
        <v>126</v>
      </c>
      <c r="G362" t="s">
        <v>103</v>
      </c>
      <c r="H362" t="s">
        <v>97</v>
      </c>
      <c r="I362" t="s">
        <v>97</v>
      </c>
      <c r="J362" t="s">
        <v>101</v>
      </c>
      <c r="K362" t="s">
        <v>97</v>
      </c>
      <c r="L362" t="s">
        <v>107</v>
      </c>
      <c r="M362" t="s">
        <v>97</v>
      </c>
      <c r="N362" t="s">
        <v>97</v>
      </c>
      <c r="O362" t="s">
        <v>225</v>
      </c>
      <c r="P362" t="s">
        <v>225</v>
      </c>
      <c r="Q362" t="s">
        <v>126</v>
      </c>
      <c r="R362" t="s">
        <v>105</v>
      </c>
      <c r="S362" t="s">
        <v>95</v>
      </c>
      <c r="T362" t="s">
        <v>95</v>
      </c>
      <c r="U362" t="s">
        <v>108</v>
      </c>
      <c r="V362" t="s">
        <v>101</v>
      </c>
      <c r="W362" t="s">
        <v>97</v>
      </c>
      <c r="X362" t="s">
        <v>101</v>
      </c>
      <c r="Y362" t="s">
        <v>101</v>
      </c>
      <c r="Z362" t="s">
        <v>97</v>
      </c>
      <c r="AA362" t="s">
        <v>97</v>
      </c>
      <c r="AB362" t="s">
        <v>96</v>
      </c>
      <c r="AC362" t="s">
        <v>97</v>
      </c>
      <c r="AD362" t="s">
        <v>96</v>
      </c>
      <c r="AE362" t="s">
        <v>96</v>
      </c>
      <c r="AF362" t="s">
        <v>97</v>
      </c>
      <c r="AG362" t="s">
        <v>123</v>
      </c>
      <c r="AH362" t="s">
        <v>102</v>
      </c>
      <c r="AI362" t="s">
        <v>97</v>
      </c>
      <c r="AJ362" t="s">
        <v>103</v>
      </c>
      <c r="AK362" t="s">
        <v>97</v>
      </c>
      <c r="AL362" t="s">
        <v>95</v>
      </c>
      <c r="AM362" t="s">
        <v>96</v>
      </c>
      <c r="AN362" t="s">
        <v>95</v>
      </c>
      <c r="AO362" t="s">
        <v>97</v>
      </c>
      <c r="AP362" t="s">
        <v>101</v>
      </c>
      <c r="AQ362" t="s">
        <v>97</v>
      </c>
      <c r="AR362" t="s">
        <v>95</v>
      </c>
      <c r="AS362" t="s">
        <v>96</v>
      </c>
      <c r="AT362" t="s">
        <v>96</v>
      </c>
      <c r="AU362" t="s">
        <v>209</v>
      </c>
      <c r="AV362" t="s">
        <v>248</v>
      </c>
      <c r="AW362" t="s">
        <v>248</v>
      </c>
      <c r="AX362" t="s">
        <v>207</v>
      </c>
      <c r="AY362" t="s">
        <v>95</v>
      </c>
      <c r="AZ362" t="s">
        <v>95</v>
      </c>
      <c r="BA362" t="s">
        <v>101</v>
      </c>
      <c r="BB362" t="s">
        <v>101</v>
      </c>
      <c r="BC362" t="s">
        <v>108</v>
      </c>
      <c r="BD362" t="s">
        <v>101</v>
      </c>
      <c r="BE362" t="s">
        <v>103</v>
      </c>
      <c r="BF362" t="s">
        <v>101</v>
      </c>
      <c r="BG362" t="s">
        <v>126</v>
      </c>
      <c r="BH362" t="s">
        <v>114</v>
      </c>
    </row>
    <row r="363" spans="1:60" x14ac:dyDescent="0.3">
      <c r="A363" t="s">
        <v>265</v>
      </c>
      <c r="B363" s="206"/>
      <c r="C363" t="s">
        <v>231</v>
      </c>
      <c r="E363" t="s">
        <v>208</v>
      </c>
      <c r="F363" t="s">
        <v>114</v>
      </c>
      <c r="G363" t="s">
        <v>96</v>
      </c>
      <c r="H363" t="s">
        <v>97</v>
      </c>
      <c r="I363" t="s">
        <v>103</v>
      </c>
      <c r="J363" t="s">
        <v>101</v>
      </c>
      <c r="K363" t="s">
        <v>97</v>
      </c>
      <c r="L363" t="s">
        <v>96</v>
      </c>
      <c r="M363" t="s">
        <v>97</v>
      </c>
      <c r="N363" t="s">
        <v>97</v>
      </c>
      <c r="O363" t="s">
        <v>208</v>
      </c>
      <c r="P363" t="s">
        <v>103</v>
      </c>
      <c r="Q363" t="s">
        <v>107</v>
      </c>
      <c r="R363" t="s">
        <v>108</v>
      </c>
      <c r="S363" t="s">
        <v>95</v>
      </c>
      <c r="T363" t="s">
        <v>95</v>
      </c>
      <c r="U363" t="s">
        <v>107</v>
      </c>
      <c r="V363" t="s">
        <v>111</v>
      </c>
      <c r="W363" t="s">
        <v>97</v>
      </c>
      <c r="X363" t="s">
        <v>101</v>
      </c>
      <c r="Y363" t="s">
        <v>101</v>
      </c>
      <c r="Z363" t="s">
        <v>97</v>
      </c>
      <c r="AA363" t="s">
        <v>97</v>
      </c>
      <c r="AB363" t="s">
        <v>96</v>
      </c>
      <c r="AC363" t="s">
        <v>97</v>
      </c>
      <c r="AD363" t="s">
        <v>96</v>
      </c>
      <c r="AE363" t="s">
        <v>96</v>
      </c>
      <c r="AF363" t="s">
        <v>97</v>
      </c>
      <c r="AG363" t="s">
        <v>123</v>
      </c>
      <c r="AH363" t="s">
        <v>102</v>
      </c>
      <c r="AI363" t="s">
        <v>97</v>
      </c>
      <c r="AJ363" t="s">
        <v>103</v>
      </c>
      <c r="AK363" t="s">
        <v>97</v>
      </c>
      <c r="AL363" t="s">
        <v>95</v>
      </c>
      <c r="AM363" t="s">
        <v>96</v>
      </c>
      <c r="AN363" t="s">
        <v>95</v>
      </c>
      <c r="AO363" t="s">
        <v>97</v>
      </c>
      <c r="AP363" t="s">
        <v>101</v>
      </c>
      <c r="AQ363" t="s">
        <v>97</v>
      </c>
      <c r="AR363" t="s">
        <v>95</v>
      </c>
      <c r="AS363" t="s">
        <v>96</v>
      </c>
      <c r="AT363" t="s">
        <v>96</v>
      </c>
      <c r="AU363" t="s">
        <v>96</v>
      </c>
      <c r="AV363" t="s">
        <v>114</v>
      </c>
      <c r="AW363" t="s">
        <v>126</v>
      </c>
      <c r="AX363" t="s">
        <v>208</v>
      </c>
      <c r="AY363" t="s">
        <v>126</v>
      </c>
      <c r="AZ363" t="s">
        <v>126</v>
      </c>
      <c r="BA363" t="s">
        <v>105</v>
      </c>
      <c r="BB363" t="s">
        <v>114</v>
      </c>
      <c r="BC363" t="s">
        <v>105</v>
      </c>
      <c r="BD363" t="s">
        <v>208</v>
      </c>
      <c r="BE363" t="s">
        <v>208</v>
      </c>
      <c r="BF363" t="s">
        <v>208</v>
      </c>
      <c r="BG363" t="s">
        <v>105</v>
      </c>
      <c r="BH363" t="s">
        <v>126</v>
      </c>
    </row>
    <row r="364" spans="1:60" x14ac:dyDescent="0.3">
      <c r="A364" t="s">
        <v>265</v>
      </c>
      <c r="B364" s="206"/>
      <c r="C364" t="s">
        <v>210</v>
      </c>
      <c r="E364" t="s">
        <v>208</v>
      </c>
      <c r="F364" t="s">
        <v>105</v>
      </c>
      <c r="G364" t="s">
        <v>103</v>
      </c>
      <c r="H364" t="s">
        <v>97</v>
      </c>
      <c r="I364" t="s">
        <v>97</v>
      </c>
      <c r="J364" t="s">
        <v>111</v>
      </c>
      <c r="K364" t="s">
        <v>97</v>
      </c>
      <c r="L364" t="s">
        <v>96</v>
      </c>
      <c r="M364" t="s">
        <v>97</v>
      </c>
      <c r="N364" t="s">
        <v>123</v>
      </c>
      <c r="O364" t="s">
        <v>103</v>
      </c>
      <c r="P364" t="s">
        <v>97</v>
      </c>
      <c r="Q364" t="s">
        <v>108</v>
      </c>
      <c r="R364" t="s">
        <v>105</v>
      </c>
      <c r="S364" t="s">
        <v>95</v>
      </c>
      <c r="T364" t="s">
        <v>95</v>
      </c>
      <c r="U364" t="s">
        <v>104</v>
      </c>
      <c r="V364" t="s">
        <v>101</v>
      </c>
      <c r="W364" t="s">
        <v>97</v>
      </c>
      <c r="X364" t="s">
        <v>111</v>
      </c>
      <c r="Y364" t="s">
        <v>101</v>
      </c>
      <c r="Z364" t="s">
        <v>97</v>
      </c>
      <c r="AA364" t="s">
        <v>97</v>
      </c>
      <c r="AB364" t="s">
        <v>96</v>
      </c>
      <c r="AC364" t="s">
        <v>97</v>
      </c>
      <c r="AD364" t="s">
        <v>96</v>
      </c>
      <c r="AE364" t="s">
        <v>96</v>
      </c>
      <c r="AF364" t="s">
        <v>97</v>
      </c>
      <c r="AG364" t="s">
        <v>100</v>
      </c>
      <c r="AH364" t="s">
        <v>96</v>
      </c>
      <c r="AI364" t="s">
        <v>97</v>
      </c>
      <c r="AJ364" t="s">
        <v>103</v>
      </c>
      <c r="AK364" t="s">
        <v>97</v>
      </c>
      <c r="AL364" t="s">
        <v>95</v>
      </c>
      <c r="AM364" t="s">
        <v>102</v>
      </c>
      <c r="AN364" t="s">
        <v>95</v>
      </c>
      <c r="AO364" t="s">
        <v>97</v>
      </c>
      <c r="AP364" t="s">
        <v>101</v>
      </c>
      <c r="AQ364" t="s">
        <v>97</v>
      </c>
      <c r="AR364" t="s">
        <v>95</v>
      </c>
      <c r="AS364" t="s">
        <v>96</v>
      </c>
      <c r="AT364" t="s">
        <v>96</v>
      </c>
      <c r="AU364" t="s">
        <v>114</v>
      </c>
      <c r="AV364" t="s">
        <v>114</v>
      </c>
      <c r="AW364" t="s">
        <v>208</v>
      </c>
      <c r="AX364" t="s">
        <v>208</v>
      </c>
      <c r="AY364" t="s">
        <v>208</v>
      </c>
      <c r="AZ364" t="s">
        <v>208</v>
      </c>
      <c r="BA364" t="s">
        <v>105</v>
      </c>
      <c r="BB364" t="s">
        <v>126</v>
      </c>
      <c r="BC364" t="s">
        <v>105</v>
      </c>
      <c r="BD364" t="s">
        <v>116</v>
      </c>
      <c r="BE364" t="s">
        <v>114</v>
      </c>
      <c r="BF364" t="s">
        <v>105</v>
      </c>
      <c r="BG364" t="s">
        <v>116</v>
      </c>
      <c r="BH364" t="s">
        <v>114</v>
      </c>
    </row>
    <row r="365" spans="1:60" x14ac:dyDescent="0.3">
      <c r="A365" t="s">
        <v>265</v>
      </c>
      <c r="B365" s="206"/>
      <c r="C365" t="s">
        <v>219</v>
      </c>
      <c r="E365" t="s">
        <v>208</v>
      </c>
      <c r="F365" t="s">
        <v>105</v>
      </c>
      <c r="G365" t="s">
        <v>97</v>
      </c>
      <c r="H365" t="s">
        <v>97</v>
      </c>
      <c r="I365" t="s">
        <v>97</v>
      </c>
      <c r="J365" t="s">
        <v>101</v>
      </c>
      <c r="K365" t="s">
        <v>97</v>
      </c>
      <c r="L365" t="s">
        <v>96</v>
      </c>
      <c r="M365" t="s">
        <v>97</v>
      </c>
      <c r="N365" t="s">
        <v>96</v>
      </c>
      <c r="O365" t="s">
        <v>96</v>
      </c>
      <c r="P365" t="s">
        <v>97</v>
      </c>
      <c r="Q365" t="s">
        <v>95</v>
      </c>
      <c r="R365" t="s">
        <v>108</v>
      </c>
      <c r="S365" t="s">
        <v>123</v>
      </c>
      <c r="T365" t="s">
        <v>126</v>
      </c>
      <c r="U365" t="s">
        <v>105</v>
      </c>
      <c r="V365" t="s">
        <v>101</v>
      </c>
      <c r="W365" t="s">
        <v>97</v>
      </c>
      <c r="X365" t="s">
        <v>101</v>
      </c>
      <c r="Y365" t="s">
        <v>101</v>
      </c>
      <c r="Z365" t="s">
        <v>97</v>
      </c>
      <c r="AA365" t="s">
        <v>97</v>
      </c>
      <c r="AB365" t="s">
        <v>96</v>
      </c>
      <c r="AC365" t="s">
        <v>97</v>
      </c>
      <c r="AD365" t="s">
        <v>96</v>
      </c>
      <c r="AE365" t="s">
        <v>96</v>
      </c>
      <c r="AF365" t="s">
        <v>97</v>
      </c>
      <c r="AG365" t="s">
        <v>123</v>
      </c>
      <c r="AH365" t="s">
        <v>102</v>
      </c>
      <c r="AI365" t="s">
        <v>97</v>
      </c>
      <c r="AJ365" t="s">
        <v>103</v>
      </c>
      <c r="AK365" t="s">
        <v>97</v>
      </c>
      <c r="AL365" t="s">
        <v>95</v>
      </c>
      <c r="AM365" t="s">
        <v>96</v>
      </c>
      <c r="AN365" t="s">
        <v>95</v>
      </c>
      <c r="AO365" t="s">
        <v>97</v>
      </c>
      <c r="AP365" t="s">
        <v>101</v>
      </c>
      <c r="AQ365" t="s">
        <v>97</v>
      </c>
      <c r="AR365" t="s">
        <v>95</v>
      </c>
      <c r="AS365" t="s">
        <v>96</v>
      </c>
      <c r="AT365" t="s">
        <v>96</v>
      </c>
      <c r="AU365" t="s">
        <v>126</v>
      </c>
      <c r="AV365" t="s">
        <v>105</v>
      </c>
      <c r="AW365" t="s">
        <v>126</v>
      </c>
      <c r="AX365" t="s">
        <v>208</v>
      </c>
      <c r="AY365" t="s">
        <v>126</v>
      </c>
      <c r="AZ365" t="s">
        <v>126</v>
      </c>
      <c r="BA365" t="s">
        <v>105</v>
      </c>
      <c r="BB365" t="s">
        <v>126</v>
      </c>
      <c r="BC365" t="s">
        <v>208</v>
      </c>
      <c r="BD365" t="s">
        <v>208</v>
      </c>
      <c r="BE365" t="s">
        <v>208</v>
      </c>
      <c r="BF365" t="s">
        <v>126</v>
      </c>
      <c r="BG365" t="s">
        <v>105</v>
      </c>
      <c r="BH365" t="s">
        <v>114</v>
      </c>
    </row>
    <row r="366" spans="1:60" x14ac:dyDescent="0.3">
      <c r="A366" t="s">
        <v>265</v>
      </c>
      <c r="B366" s="206"/>
      <c r="C366" t="s">
        <v>217</v>
      </c>
      <c r="E366" t="s">
        <v>116</v>
      </c>
      <c r="F366" t="s">
        <v>126</v>
      </c>
      <c r="G366" t="s">
        <v>97</v>
      </c>
      <c r="H366" t="s">
        <v>97</v>
      </c>
      <c r="I366" t="s">
        <v>97</v>
      </c>
      <c r="J366" t="s">
        <v>101</v>
      </c>
      <c r="K366" t="s">
        <v>97</v>
      </c>
      <c r="L366" t="s">
        <v>96</v>
      </c>
      <c r="M366" t="s">
        <v>97</v>
      </c>
      <c r="N366" t="s">
        <v>102</v>
      </c>
      <c r="O366" t="s">
        <v>96</v>
      </c>
      <c r="P366" t="s">
        <v>104</v>
      </c>
      <c r="Q366" t="s">
        <v>95</v>
      </c>
      <c r="R366" t="s">
        <v>101</v>
      </c>
      <c r="S366" t="s">
        <v>95</v>
      </c>
      <c r="T366" t="s">
        <v>100</v>
      </c>
      <c r="U366" t="s">
        <v>98</v>
      </c>
      <c r="V366" t="s">
        <v>126</v>
      </c>
      <c r="W366" t="s">
        <v>97</v>
      </c>
      <c r="X366" t="s">
        <v>101</v>
      </c>
      <c r="Y366" t="s">
        <v>101</v>
      </c>
      <c r="Z366" t="s">
        <v>97</v>
      </c>
      <c r="AA366" t="s">
        <v>97</v>
      </c>
      <c r="AB366" t="s">
        <v>96</v>
      </c>
      <c r="AC366" t="s">
        <v>97</v>
      </c>
      <c r="AD366" t="s">
        <v>96</v>
      </c>
      <c r="AE366" t="s">
        <v>96</v>
      </c>
      <c r="AF366" t="s">
        <v>97</v>
      </c>
      <c r="AG366" t="s">
        <v>123</v>
      </c>
      <c r="AH366" t="s">
        <v>102</v>
      </c>
      <c r="AI366" t="s">
        <v>97</v>
      </c>
      <c r="AJ366" t="s">
        <v>103</v>
      </c>
      <c r="AK366" t="s">
        <v>97</v>
      </c>
      <c r="AL366" t="s">
        <v>111</v>
      </c>
      <c r="AM366" t="s">
        <v>96</v>
      </c>
      <c r="AN366" t="s">
        <v>95</v>
      </c>
      <c r="AO366" t="s">
        <v>97</v>
      </c>
      <c r="AP366" t="s">
        <v>101</v>
      </c>
      <c r="AQ366" t="s">
        <v>97</v>
      </c>
      <c r="AR366" t="s">
        <v>95</v>
      </c>
      <c r="AS366" t="s">
        <v>96</v>
      </c>
      <c r="AT366" t="s">
        <v>96</v>
      </c>
      <c r="AU366" t="s">
        <v>96</v>
      </c>
      <c r="AV366" t="s">
        <v>248</v>
      </c>
      <c r="AW366" t="s">
        <v>95</v>
      </c>
      <c r="AX366" t="s">
        <v>96</v>
      </c>
      <c r="AY366" t="s">
        <v>114</v>
      </c>
      <c r="AZ366" t="s">
        <v>95</v>
      </c>
      <c r="BA366" t="s">
        <v>96</v>
      </c>
      <c r="BB366" t="s">
        <v>98</v>
      </c>
      <c r="BC366" t="s">
        <v>102</v>
      </c>
      <c r="BD366" t="s">
        <v>100</v>
      </c>
      <c r="BE366" t="s">
        <v>102</v>
      </c>
      <c r="BF366" t="s">
        <v>126</v>
      </c>
      <c r="BG366" t="s">
        <v>97</v>
      </c>
      <c r="BH366" t="s">
        <v>96</v>
      </c>
    </row>
    <row r="367" spans="1:60" x14ac:dyDescent="0.3">
      <c r="A367" t="s">
        <v>265</v>
      </c>
      <c r="B367" s="206"/>
      <c r="C367" t="s">
        <v>236</v>
      </c>
      <c r="E367" t="s">
        <v>208</v>
      </c>
      <c r="F367" t="s">
        <v>105</v>
      </c>
      <c r="G367" t="s">
        <v>96</v>
      </c>
      <c r="H367" t="s">
        <v>97</v>
      </c>
      <c r="I367" t="s">
        <v>97</v>
      </c>
      <c r="J367" t="s">
        <v>95</v>
      </c>
      <c r="K367" t="s">
        <v>97</v>
      </c>
      <c r="L367" t="s">
        <v>97</v>
      </c>
      <c r="M367" t="s">
        <v>97</v>
      </c>
      <c r="N367" t="s">
        <v>104</v>
      </c>
      <c r="O367" t="s">
        <v>96</v>
      </c>
      <c r="P367" t="s">
        <v>103</v>
      </c>
      <c r="Q367" t="s">
        <v>95</v>
      </c>
      <c r="R367" t="s">
        <v>105</v>
      </c>
      <c r="S367" t="s">
        <v>95</v>
      </c>
      <c r="T367" t="s">
        <v>95</v>
      </c>
      <c r="U367" t="s">
        <v>104</v>
      </c>
      <c r="V367" t="s">
        <v>101</v>
      </c>
      <c r="W367" t="s">
        <v>97</v>
      </c>
      <c r="X367" t="s">
        <v>111</v>
      </c>
      <c r="Y367" t="s">
        <v>101</v>
      </c>
      <c r="Z367" t="s">
        <v>97</v>
      </c>
      <c r="AA367" t="s">
        <v>97</v>
      </c>
      <c r="AB367" t="s">
        <v>96</v>
      </c>
      <c r="AC367" t="s">
        <v>97</v>
      </c>
      <c r="AD367" t="s">
        <v>96</v>
      </c>
      <c r="AE367" t="s">
        <v>96</v>
      </c>
      <c r="AF367" t="s">
        <v>97</v>
      </c>
      <c r="AG367" t="s">
        <v>123</v>
      </c>
      <c r="AH367" t="s">
        <v>102</v>
      </c>
      <c r="AI367" t="s">
        <v>97</v>
      </c>
      <c r="AJ367" t="s">
        <v>103</v>
      </c>
      <c r="AK367" t="s">
        <v>97</v>
      </c>
      <c r="AL367" t="s">
        <v>95</v>
      </c>
      <c r="AM367" t="s">
        <v>96</v>
      </c>
      <c r="AN367" t="s">
        <v>95</v>
      </c>
      <c r="AO367" t="s">
        <v>97</v>
      </c>
      <c r="AP367" t="s">
        <v>101</v>
      </c>
      <c r="AQ367" t="s">
        <v>97</v>
      </c>
      <c r="AR367" t="s">
        <v>95</v>
      </c>
      <c r="AS367" t="s">
        <v>96</v>
      </c>
      <c r="AT367" t="s">
        <v>96</v>
      </c>
      <c r="AU367" t="s">
        <v>96</v>
      </c>
      <c r="AV367" t="s">
        <v>209</v>
      </c>
      <c r="AW367" t="s">
        <v>232</v>
      </c>
      <c r="AX367" t="s">
        <v>207</v>
      </c>
      <c r="AY367" t="s">
        <v>97</v>
      </c>
      <c r="AZ367" t="s">
        <v>95</v>
      </c>
      <c r="BA367" t="s">
        <v>105</v>
      </c>
      <c r="BB367" t="s">
        <v>126</v>
      </c>
      <c r="BC367" t="s">
        <v>105</v>
      </c>
      <c r="BD367" t="s">
        <v>95</v>
      </c>
      <c r="BE367" t="s">
        <v>103</v>
      </c>
      <c r="BF367" t="s">
        <v>101</v>
      </c>
      <c r="BG367" t="s">
        <v>97</v>
      </c>
      <c r="BH367" t="s">
        <v>126</v>
      </c>
    </row>
    <row r="368" spans="1:60" x14ac:dyDescent="0.3">
      <c r="A368" t="s">
        <v>265</v>
      </c>
      <c r="B368" s="206"/>
      <c r="C368" t="s">
        <v>213</v>
      </c>
      <c r="E368" t="s">
        <v>208</v>
      </c>
      <c r="F368" t="s">
        <v>105</v>
      </c>
      <c r="G368" t="s">
        <v>97</v>
      </c>
      <c r="H368" t="s">
        <v>97</v>
      </c>
      <c r="I368" t="s">
        <v>97</v>
      </c>
      <c r="J368" t="s">
        <v>101</v>
      </c>
      <c r="K368" t="s">
        <v>97</v>
      </c>
      <c r="L368" t="s">
        <v>96</v>
      </c>
      <c r="M368" t="s">
        <v>97</v>
      </c>
      <c r="N368" t="s">
        <v>102</v>
      </c>
      <c r="O368" t="s">
        <v>96</v>
      </c>
      <c r="P368" t="s">
        <v>96</v>
      </c>
      <c r="Q368" t="s">
        <v>102</v>
      </c>
      <c r="R368" t="s">
        <v>105</v>
      </c>
      <c r="S368" t="s">
        <v>108</v>
      </c>
      <c r="T368" t="s">
        <v>95</v>
      </c>
      <c r="U368" t="s">
        <v>107</v>
      </c>
      <c r="V368" t="s">
        <v>101</v>
      </c>
      <c r="W368" t="s">
        <v>97</v>
      </c>
      <c r="X368" t="s">
        <v>101</v>
      </c>
      <c r="Y368" t="s">
        <v>101</v>
      </c>
      <c r="Z368" t="s">
        <v>97</v>
      </c>
      <c r="AA368" t="s">
        <v>97</v>
      </c>
      <c r="AB368" t="s">
        <v>96</v>
      </c>
      <c r="AC368" t="s">
        <v>97</v>
      </c>
      <c r="AD368" t="s">
        <v>96</v>
      </c>
      <c r="AE368" t="s">
        <v>96</v>
      </c>
      <c r="AF368" t="s">
        <v>97</v>
      </c>
      <c r="AG368" t="s">
        <v>123</v>
      </c>
      <c r="AH368" t="s">
        <v>102</v>
      </c>
      <c r="AI368" t="s">
        <v>97</v>
      </c>
      <c r="AJ368" t="s">
        <v>103</v>
      </c>
      <c r="AK368" t="s">
        <v>97</v>
      </c>
      <c r="AL368" t="s">
        <v>95</v>
      </c>
      <c r="AM368" t="s">
        <v>96</v>
      </c>
      <c r="AN368" t="s">
        <v>95</v>
      </c>
      <c r="AO368" t="s">
        <v>97</v>
      </c>
      <c r="AP368" t="s">
        <v>101</v>
      </c>
      <c r="AQ368" t="s">
        <v>97</v>
      </c>
      <c r="AR368" t="s">
        <v>95</v>
      </c>
      <c r="AS368" t="s">
        <v>96</v>
      </c>
      <c r="AT368" t="s">
        <v>96</v>
      </c>
      <c r="AU368" t="s">
        <v>96</v>
      </c>
      <c r="AV368" t="s">
        <v>126</v>
      </c>
      <c r="AW368" t="s">
        <v>105</v>
      </c>
      <c r="AX368" t="s">
        <v>208</v>
      </c>
      <c r="AY368" t="s">
        <v>126</v>
      </c>
      <c r="AZ368" t="s">
        <v>208</v>
      </c>
      <c r="BA368" t="s">
        <v>105</v>
      </c>
      <c r="BB368" t="s">
        <v>208</v>
      </c>
      <c r="BC368" t="s">
        <v>208</v>
      </c>
      <c r="BD368" t="s">
        <v>208</v>
      </c>
      <c r="BE368" t="s">
        <v>208</v>
      </c>
      <c r="BF368" t="s">
        <v>126</v>
      </c>
      <c r="BG368" t="s">
        <v>114</v>
      </c>
      <c r="BH368" t="s">
        <v>208</v>
      </c>
    </row>
    <row r="369" spans="1:60" x14ac:dyDescent="0.3">
      <c r="A369" t="s">
        <v>265</v>
      </c>
      <c r="B369" s="206"/>
      <c r="C369" t="s">
        <v>211</v>
      </c>
      <c r="E369" t="s">
        <v>208</v>
      </c>
      <c r="F369" t="s">
        <v>105</v>
      </c>
      <c r="G369" t="s">
        <v>103</v>
      </c>
      <c r="H369" t="s">
        <v>97</v>
      </c>
      <c r="I369" t="s">
        <v>97</v>
      </c>
      <c r="J369" t="s">
        <v>101</v>
      </c>
      <c r="K369" t="s">
        <v>97</v>
      </c>
      <c r="L369" t="s">
        <v>96</v>
      </c>
      <c r="M369" t="s">
        <v>97</v>
      </c>
      <c r="N369" t="s">
        <v>104</v>
      </c>
      <c r="O369" t="s">
        <v>96</v>
      </c>
      <c r="P369" t="s">
        <v>103</v>
      </c>
      <c r="Q369" t="s">
        <v>95</v>
      </c>
      <c r="R369" t="s">
        <v>105</v>
      </c>
      <c r="S369" t="s">
        <v>95</v>
      </c>
      <c r="T369" t="s">
        <v>95</v>
      </c>
      <c r="U369" t="s">
        <v>107</v>
      </c>
      <c r="V369" t="s">
        <v>101</v>
      </c>
      <c r="W369" t="s">
        <v>97</v>
      </c>
      <c r="X369" t="s">
        <v>111</v>
      </c>
      <c r="Y369" t="s">
        <v>101</v>
      </c>
      <c r="Z369" t="s">
        <v>97</v>
      </c>
      <c r="AA369" t="s">
        <v>97</v>
      </c>
      <c r="AB369" t="s">
        <v>96</v>
      </c>
      <c r="AC369" t="s">
        <v>97</v>
      </c>
      <c r="AD369" t="s">
        <v>96</v>
      </c>
      <c r="AE369" t="s">
        <v>96</v>
      </c>
      <c r="AF369" t="s">
        <v>97</v>
      </c>
      <c r="AG369" t="s">
        <v>123</v>
      </c>
      <c r="AH369" t="s">
        <v>102</v>
      </c>
      <c r="AI369" t="s">
        <v>97</v>
      </c>
      <c r="AJ369" t="s">
        <v>103</v>
      </c>
      <c r="AK369" t="s">
        <v>97</v>
      </c>
      <c r="AL369" t="s">
        <v>95</v>
      </c>
      <c r="AM369" t="s">
        <v>102</v>
      </c>
      <c r="AN369" t="s">
        <v>95</v>
      </c>
      <c r="AO369" t="s">
        <v>97</v>
      </c>
      <c r="AP369" t="s">
        <v>101</v>
      </c>
      <c r="AQ369" t="s">
        <v>97</v>
      </c>
      <c r="AR369" t="s">
        <v>95</v>
      </c>
      <c r="AS369" t="s">
        <v>96</v>
      </c>
      <c r="AT369" t="s">
        <v>96</v>
      </c>
      <c r="AU369" t="s">
        <v>96</v>
      </c>
      <c r="AV369" t="s">
        <v>248</v>
      </c>
      <c r="AW369" t="s">
        <v>248</v>
      </c>
      <c r="AX369" t="s">
        <v>207</v>
      </c>
      <c r="AY369" t="s">
        <v>102</v>
      </c>
      <c r="AZ369" t="s">
        <v>123</v>
      </c>
      <c r="BA369" t="s">
        <v>107</v>
      </c>
      <c r="BB369" t="s">
        <v>248</v>
      </c>
      <c r="BC369" t="s">
        <v>101</v>
      </c>
      <c r="BD369" t="s">
        <v>111</v>
      </c>
      <c r="BE369" t="s">
        <v>97</v>
      </c>
      <c r="BF369" t="s">
        <v>95</v>
      </c>
      <c r="BG369" t="s">
        <v>208</v>
      </c>
      <c r="BH369" t="s">
        <v>114</v>
      </c>
    </row>
    <row r="370" spans="1:60" x14ac:dyDescent="0.3">
      <c r="A370" t="s">
        <v>265</v>
      </c>
      <c r="B370" s="206"/>
      <c r="C370" t="s">
        <v>222</v>
      </c>
      <c r="E370" t="s">
        <v>103</v>
      </c>
      <c r="F370" t="s">
        <v>95</v>
      </c>
      <c r="G370" t="s">
        <v>103</v>
      </c>
      <c r="H370" t="s">
        <v>97</v>
      </c>
      <c r="I370" t="s">
        <v>97</v>
      </c>
      <c r="J370" t="s">
        <v>101</v>
      </c>
      <c r="K370" t="s">
        <v>97</v>
      </c>
      <c r="L370" t="s">
        <v>96</v>
      </c>
      <c r="M370" t="s">
        <v>97</v>
      </c>
      <c r="N370" t="s">
        <v>102</v>
      </c>
      <c r="O370" t="s">
        <v>96</v>
      </c>
      <c r="P370" t="s">
        <v>97</v>
      </c>
      <c r="Q370" t="s">
        <v>95</v>
      </c>
      <c r="R370" t="s">
        <v>101</v>
      </c>
      <c r="S370" t="s">
        <v>95</v>
      </c>
      <c r="T370" t="s">
        <v>100</v>
      </c>
      <c r="U370" t="s">
        <v>98</v>
      </c>
      <c r="V370" t="s">
        <v>126</v>
      </c>
      <c r="W370" t="s">
        <v>97</v>
      </c>
      <c r="X370" t="s">
        <v>101</v>
      </c>
      <c r="Y370" t="s">
        <v>101</v>
      </c>
      <c r="Z370" t="s">
        <v>97</v>
      </c>
      <c r="AA370" t="s">
        <v>97</v>
      </c>
      <c r="AB370" t="s">
        <v>96</v>
      </c>
      <c r="AC370" t="s">
        <v>97</v>
      </c>
      <c r="AD370" t="s">
        <v>102</v>
      </c>
      <c r="AE370" t="s">
        <v>96</v>
      </c>
      <c r="AF370" t="s">
        <v>97</v>
      </c>
      <c r="AG370" t="s">
        <v>123</v>
      </c>
      <c r="AH370" t="s">
        <v>102</v>
      </c>
      <c r="AI370" t="s">
        <v>97</v>
      </c>
      <c r="AJ370" t="s">
        <v>103</v>
      </c>
      <c r="AK370" t="s">
        <v>97</v>
      </c>
      <c r="AL370" t="s">
        <v>95</v>
      </c>
      <c r="AM370" t="s">
        <v>96</v>
      </c>
      <c r="AN370" t="s">
        <v>95</v>
      </c>
      <c r="AO370" t="s">
        <v>97</v>
      </c>
      <c r="AP370" t="s">
        <v>101</v>
      </c>
      <c r="AQ370" t="s">
        <v>97</v>
      </c>
      <c r="AR370" t="s">
        <v>95</v>
      </c>
      <c r="AS370" t="s">
        <v>96</v>
      </c>
      <c r="AT370" t="s">
        <v>96</v>
      </c>
      <c r="AU370" t="s">
        <v>96</v>
      </c>
      <c r="AV370" t="s">
        <v>232</v>
      </c>
      <c r="AW370" t="s">
        <v>95</v>
      </c>
      <c r="AX370" t="s">
        <v>96</v>
      </c>
      <c r="AY370" t="s">
        <v>99</v>
      </c>
      <c r="AZ370" t="s">
        <v>100</v>
      </c>
      <c r="BA370" t="s">
        <v>98</v>
      </c>
      <c r="BB370" t="s">
        <v>102</v>
      </c>
      <c r="BC370" t="s">
        <v>96</v>
      </c>
      <c r="BD370" t="s">
        <v>123</v>
      </c>
      <c r="BE370" t="s">
        <v>96</v>
      </c>
      <c r="BF370" t="s">
        <v>95</v>
      </c>
      <c r="BG370" t="s">
        <v>103</v>
      </c>
      <c r="BH370" t="s">
        <v>114</v>
      </c>
    </row>
    <row r="371" spans="1:60" x14ac:dyDescent="0.3">
      <c r="A371" t="s">
        <v>265</v>
      </c>
      <c r="B371" s="206"/>
      <c r="C371" t="s">
        <v>215</v>
      </c>
      <c r="E371" t="s">
        <v>208</v>
      </c>
      <c r="F371" t="s">
        <v>101</v>
      </c>
      <c r="G371" t="s">
        <v>97</v>
      </c>
      <c r="H371" t="s">
        <v>103</v>
      </c>
      <c r="I371" t="s">
        <v>103</v>
      </c>
      <c r="J371" t="s">
        <v>101</v>
      </c>
      <c r="K371" t="s">
        <v>97</v>
      </c>
      <c r="L371" t="s">
        <v>96</v>
      </c>
      <c r="M371" t="s">
        <v>97</v>
      </c>
      <c r="N371" t="s">
        <v>107</v>
      </c>
      <c r="O371" t="s">
        <v>102</v>
      </c>
      <c r="P371" t="s">
        <v>107</v>
      </c>
      <c r="Q371" t="s">
        <v>95</v>
      </c>
      <c r="R371" t="s">
        <v>101</v>
      </c>
      <c r="S371" t="s">
        <v>95</v>
      </c>
      <c r="T371" t="s">
        <v>225</v>
      </c>
      <c r="U371" t="s">
        <v>105</v>
      </c>
      <c r="V371" t="s">
        <v>108</v>
      </c>
      <c r="W371" t="s">
        <v>97</v>
      </c>
      <c r="X371" t="s">
        <v>104</v>
      </c>
      <c r="Y371" t="s">
        <v>101</v>
      </c>
      <c r="Z371" t="s">
        <v>97</v>
      </c>
      <c r="AA371" t="s">
        <v>97</v>
      </c>
      <c r="AB371" t="s">
        <v>96</v>
      </c>
      <c r="AC371" t="s">
        <v>97</v>
      </c>
      <c r="AD371" t="s">
        <v>96</v>
      </c>
      <c r="AE371" t="s">
        <v>96</v>
      </c>
      <c r="AF371" t="s">
        <v>97</v>
      </c>
      <c r="AG371" t="s">
        <v>123</v>
      </c>
      <c r="AH371" t="s">
        <v>102</v>
      </c>
      <c r="AI371" t="s">
        <v>97</v>
      </c>
      <c r="AJ371" t="s">
        <v>103</v>
      </c>
      <c r="AK371" t="s">
        <v>97</v>
      </c>
      <c r="AL371" t="s">
        <v>95</v>
      </c>
      <c r="AM371" t="s">
        <v>96</v>
      </c>
      <c r="AN371" t="s">
        <v>95</v>
      </c>
      <c r="AO371" t="s">
        <v>97</v>
      </c>
      <c r="AP371" t="s">
        <v>101</v>
      </c>
      <c r="AQ371" t="s">
        <v>97</v>
      </c>
      <c r="AR371" t="s">
        <v>95</v>
      </c>
      <c r="AS371" t="s">
        <v>96</v>
      </c>
      <c r="AT371" t="s">
        <v>96</v>
      </c>
      <c r="AU371" t="s">
        <v>97</v>
      </c>
      <c r="AV371" t="s">
        <v>101</v>
      </c>
      <c r="AW371" t="s">
        <v>101</v>
      </c>
      <c r="AX371" t="s">
        <v>207</v>
      </c>
      <c r="AY371" t="s">
        <v>95</v>
      </c>
      <c r="AZ371" t="s">
        <v>208</v>
      </c>
      <c r="BA371" t="s">
        <v>208</v>
      </c>
      <c r="BB371" t="s">
        <v>208</v>
      </c>
      <c r="BC371" t="s">
        <v>105</v>
      </c>
      <c r="BD371" t="s">
        <v>208</v>
      </c>
      <c r="BE371" t="s">
        <v>208</v>
      </c>
      <c r="BF371" t="s">
        <v>208</v>
      </c>
      <c r="BG371" t="s">
        <v>105</v>
      </c>
      <c r="BH371" t="s">
        <v>114</v>
      </c>
    </row>
    <row r="372" spans="1:60" x14ac:dyDescent="0.3">
      <c r="A372" t="s">
        <v>265</v>
      </c>
      <c r="B372" s="206"/>
      <c r="C372" t="s">
        <v>226</v>
      </c>
      <c r="E372" t="s">
        <v>208</v>
      </c>
      <c r="F372" t="s">
        <v>105</v>
      </c>
      <c r="G372" t="s">
        <v>97</v>
      </c>
      <c r="H372" t="s">
        <v>97</v>
      </c>
      <c r="I372" t="s">
        <v>97</v>
      </c>
      <c r="J372" t="s">
        <v>101</v>
      </c>
      <c r="K372" t="s">
        <v>97</v>
      </c>
      <c r="L372" t="s">
        <v>103</v>
      </c>
      <c r="M372" t="s">
        <v>102</v>
      </c>
      <c r="N372" t="s">
        <v>104</v>
      </c>
      <c r="O372" t="s">
        <v>96</v>
      </c>
      <c r="P372" t="s">
        <v>97</v>
      </c>
      <c r="Q372" t="s">
        <v>107</v>
      </c>
      <c r="R372" t="s">
        <v>105</v>
      </c>
      <c r="S372" t="s">
        <v>95</v>
      </c>
      <c r="T372" t="s">
        <v>95</v>
      </c>
      <c r="U372" t="s">
        <v>101</v>
      </c>
      <c r="V372" t="s">
        <v>208</v>
      </c>
      <c r="W372" t="s">
        <v>97</v>
      </c>
      <c r="X372" t="s">
        <v>111</v>
      </c>
      <c r="Y372" t="s">
        <v>101</v>
      </c>
      <c r="Z372" t="s">
        <v>97</v>
      </c>
      <c r="AA372" t="s">
        <v>97</v>
      </c>
      <c r="AB372" t="s">
        <v>96</v>
      </c>
      <c r="AC372" t="s">
        <v>97</v>
      </c>
      <c r="AD372" t="s">
        <v>96</v>
      </c>
      <c r="AE372" t="s">
        <v>96</v>
      </c>
      <c r="AF372" t="s">
        <v>97</v>
      </c>
      <c r="AG372" t="s">
        <v>123</v>
      </c>
      <c r="AH372" t="s">
        <v>102</v>
      </c>
      <c r="AI372" t="s">
        <v>97</v>
      </c>
      <c r="AJ372" t="s">
        <v>103</v>
      </c>
      <c r="AK372" t="s">
        <v>97</v>
      </c>
      <c r="AL372" t="s">
        <v>95</v>
      </c>
      <c r="AM372" t="s">
        <v>96</v>
      </c>
      <c r="AN372" t="s">
        <v>95</v>
      </c>
      <c r="AO372" t="s">
        <v>97</v>
      </c>
      <c r="AP372" t="s">
        <v>101</v>
      </c>
      <c r="AQ372" t="s">
        <v>97</v>
      </c>
      <c r="AR372" t="s">
        <v>95</v>
      </c>
      <c r="AS372" t="s">
        <v>96</v>
      </c>
      <c r="AT372" t="s">
        <v>96</v>
      </c>
      <c r="AU372" t="s">
        <v>96</v>
      </c>
      <c r="AV372" t="s">
        <v>248</v>
      </c>
      <c r="AW372" t="s">
        <v>248</v>
      </c>
      <c r="AX372" t="s">
        <v>207</v>
      </c>
      <c r="AY372" t="s">
        <v>100</v>
      </c>
      <c r="AZ372" t="s">
        <v>123</v>
      </c>
      <c r="BA372" t="s">
        <v>101</v>
      </c>
      <c r="BB372" t="s">
        <v>95</v>
      </c>
      <c r="BC372" t="s">
        <v>108</v>
      </c>
      <c r="BD372" t="s">
        <v>97</v>
      </c>
      <c r="BE372" t="s">
        <v>97</v>
      </c>
      <c r="BF372" t="s">
        <v>95</v>
      </c>
      <c r="BG372" t="s">
        <v>105</v>
      </c>
      <c r="BH372" t="s">
        <v>116</v>
      </c>
    </row>
    <row r="373" spans="1:60" x14ac:dyDescent="0.3">
      <c r="A373" t="s">
        <v>265</v>
      </c>
      <c r="B373" s="206"/>
      <c r="C373" t="s">
        <v>216</v>
      </c>
      <c r="E373" t="s">
        <v>208</v>
      </c>
      <c r="F373" t="s">
        <v>105</v>
      </c>
      <c r="G373" t="s">
        <v>103</v>
      </c>
      <c r="H373" t="s">
        <v>97</v>
      </c>
      <c r="I373" t="s">
        <v>97</v>
      </c>
      <c r="J373" t="s">
        <v>101</v>
      </c>
      <c r="K373" t="s">
        <v>97</v>
      </c>
      <c r="L373" t="s">
        <v>96</v>
      </c>
      <c r="M373" t="s">
        <v>97</v>
      </c>
      <c r="N373" t="s">
        <v>104</v>
      </c>
      <c r="O373" t="s">
        <v>96</v>
      </c>
      <c r="P373" t="s">
        <v>103</v>
      </c>
      <c r="Q373" t="s">
        <v>95</v>
      </c>
      <c r="R373" t="s">
        <v>105</v>
      </c>
      <c r="S373" t="s">
        <v>95</v>
      </c>
      <c r="T373" t="s">
        <v>95</v>
      </c>
      <c r="U373" t="s">
        <v>107</v>
      </c>
      <c r="V373" t="s">
        <v>101</v>
      </c>
      <c r="W373" t="s">
        <v>97</v>
      </c>
      <c r="X373" t="s">
        <v>111</v>
      </c>
      <c r="Y373" t="s">
        <v>101</v>
      </c>
      <c r="Z373" t="s">
        <v>97</v>
      </c>
      <c r="AA373" t="s">
        <v>97</v>
      </c>
      <c r="AB373" t="s">
        <v>96</v>
      </c>
      <c r="AC373" t="s">
        <v>97</v>
      </c>
      <c r="AD373" t="s">
        <v>96</v>
      </c>
      <c r="AE373" t="s">
        <v>96</v>
      </c>
      <c r="AF373" t="s">
        <v>97</v>
      </c>
      <c r="AG373" t="s">
        <v>123</v>
      </c>
      <c r="AH373" t="s">
        <v>102</v>
      </c>
      <c r="AI373" t="s">
        <v>97</v>
      </c>
      <c r="AJ373" t="s">
        <v>103</v>
      </c>
      <c r="AK373" t="s">
        <v>97</v>
      </c>
      <c r="AL373" t="s">
        <v>95</v>
      </c>
      <c r="AM373" t="s">
        <v>102</v>
      </c>
      <c r="AN373" t="s">
        <v>95</v>
      </c>
      <c r="AO373" t="s">
        <v>97</v>
      </c>
      <c r="AP373" t="s">
        <v>101</v>
      </c>
      <c r="AQ373" t="s">
        <v>97</v>
      </c>
      <c r="AR373" t="s">
        <v>95</v>
      </c>
      <c r="AS373" t="s">
        <v>96</v>
      </c>
      <c r="AT373" t="s">
        <v>96</v>
      </c>
      <c r="AU373" t="s">
        <v>96</v>
      </c>
      <c r="AV373" t="s">
        <v>248</v>
      </c>
      <c r="AW373" t="s">
        <v>248</v>
      </c>
      <c r="AX373" t="s">
        <v>207</v>
      </c>
      <c r="AY373" t="s">
        <v>102</v>
      </c>
      <c r="AZ373" t="s">
        <v>123</v>
      </c>
      <c r="BA373" t="s">
        <v>107</v>
      </c>
      <c r="BB373" t="s">
        <v>248</v>
      </c>
      <c r="BC373" t="s">
        <v>101</v>
      </c>
      <c r="BD373" t="s">
        <v>111</v>
      </c>
      <c r="BE373" t="s">
        <v>97</v>
      </c>
      <c r="BF373" t="s">
        <v>95</v>
      </c>
      <c r="BG373" t="s">
        <v>208</v>
      </c>
      <c r="BH373" t="s">
        <v>114</v>
      </c>
    </row>
    <row r="374" spans="1:60" x14ac:dyDescent="0.3">
      <c r="A374" t="s">
        <v>265</v>
      </c>
      <c r="B374" s="206"/>
      <c r="C374" t="s">
        <v>235</v>
      </c>
      <c r="E374" t="s">
        <v>96</v>
      </c>
      <c r="F374" t="s">
        <v>96</v>
      </c>
      <c r="G374" t="s">
        <v>97</v>
      </c>
      <c r="H374" t="s">
        <v>97</v>
      </c>
      <c r="I374" t="s">
        <v>97</v>
      </c>
      <c r="J374" t="s">
        <v>96</v>
      </c>
      <c r="K374" t="s">
        <v>97</v>
      </c>
      <c r="L374" t="s">
        <v>100</v>
      </c>
      <c r="M374" t="s">
        <v>225</v>
      </c>
      <c r="N374" t="s">
        <v>105</v>
      </c>
      <c r="O374" t="s">
        <v>97</v>
      </c>
      <c r="P374" t="s">
        <v>97</v>
      </c>
      <c r="Q374" t="s">
        <v>98</v>
      </c>
      <c r="R374" t="s">
        <v>116</v>
      </c>
      <c r="S374" t="s">
        <v>95</v>
      </c>
      <c r="T374" t="s">
        <v>95</v>
      </c>
      <c r="U374" t="s">
        <v>96</v>
      </c>
      <c r="V374" t="s">
        <v>107</v>
      </c>
      <c r="W374" t="s">
        <v>97</v>
      </c>
      <c r="X374" t="s">
        <v>123</v>
      </c>
      <c r="Y374" t="s">
        <v>101</v>
      </c>
      <c r="Z374" t="s">
        <v>97</v>
      </c>
      <c r="AA374" t="s">
        <v>97</v>
      </c>
      <c r="AB374" t="s">
        <v>96</v>
      </c>
      <c r="AC374" t="s">
        <v>97</v>
      </c>
      <c r="AD374" t="s">
        <v>96</v>
      </c>
      <c r="AE374" t="s">
        <v>114</v>
      </c>
      <c r="AF374" t="s">
        <v>97</v>
      </c>
      <c r="AG374" t="s">
        <v>95</v>
      </c>
      <c r="AH374" t="s">
        <v>96</v>
      </c>
      <c r="AI374" t="s">
        <v>97</v>
      </c>
      <c r="AJ374" t="s">
        <v>103</v>
      </c>
      <c r="AK374" t="s">
        <v>97</v>
      </c>
      <c r="AL374" t="s">
        <v>95</v>
      </c>
      <c r="AM374" t="s">
        <v>96</v>
      </c>
      <c r="AN374" t="s">
        <v>95</v>
      </c>
      <c r="AO374" t="s">
        <v>97</v>
      </c>
      <c r="AP374" t="s">
        <v>108</v>
      </c>
      <c r="AQ374" t="s">
        <v>97</v>
      </c>
      <c r="AR374" t="s">
        <v>95</v>
      </c>
      <c r="AS374" t="s">
        <v>100</v>
      </c>
      <c r="AT374" t="s">
        <v>96</v>
      </c>
      <c r="AU374" t="s">
        <v>103</v>
      </c>
      <c r="AV374" t="s">
        <v>96</v>
      </c>
      <c r="AW374" t="s">
        <v>95</v>
      </c>
      <c r="AX374" t="s">
        <v>101</v>
      </c>
      <c r="AY374" t="s">
        <v>114</v>
      </c>
      <c r="AZ374" t="s">
        <v>126</v>
      </c>
      <c r="BA374" t="s">
        <v>114</v>
      </c>
      <c r="BB374" t="s">
        <v>208</v>
      </c>
      <c r="BC374" t="s">
        <v>208</v>
      </c>
      <c r="BD374" t="s">
        <v>208</v>
      </c>
      <c r="BE374" t="s">
        <v>208</v>
      </c>
      <c r="BF374" t="s">
        <v>208</v>
      </c>
      <c r="BG374" t="s">
        <v>208</v>
      </c>
      <c r="BH374" t="s">
        <v>114</v>
      </c>
    </row>
    <row r="375" spans="1:60" x14ac:dyDescent="0.3">
      <c r="A375" t="s">
        <v>265</v>
      </c>
      <c r="B375" s="206"/>
      <c r="C375" t="s">
        <v>218</v>
      </c>
      <c r="E375" t="s">
        <v>208</v>
      </c>
      <c r="F375" t="s">
        <v>105</v>
      </c>
      <c r="G375" t="s">
        <v>97</v>
      </c>
      <c r="H375" t="s">
        <v>97</v>
      </c>
      <c r="I375" t="s">
        <v>97</v>
      </c>
      <c r="J375" t="s">
        <v>101</v>
      </c>
      <c r="K375" t="s">
        <v>97</v>
      </c>
      <c r="L375" t="s">
        <v>96</v>
      </c>
      <c r="M375" t="s">
        <v>103</v>
      </c>
      <c r="N375" t="s">
        <v>123</v>
      </c>
      <c r="O375" t="s">
        <v>103</v>
      </c>
      <c r="P375" t="s">
        <v>97</v>
      </c>
      <c r="Q375" t="s">
        <v>108</v>
      </c>
      <c r="R375" t="s">
        <v>105</v>
      </c>
      <c r="S375" t="s">
        <v>95</v>
      </c>
      <c r="T375" t="s">
        <v>95</v>
      </c>
      <c r="U375" t="s">
        <v>107</v>
      </c>
      <c r="V375" t="s">
        <v>111</v>
      </c>
      <c r="W375" t="s">
        <v>97</v>
      </c>
      <c r="X375" t="s">
        <v>101</v>
      </c>
      <c r="Y375" t="s">
        <v>101</v>
      </c>
      <c r="Z375" t="s">
        <v>97</v>
      </c>
      <c r="AA375" t="s">
        <v>97</v>
      </c>
      <c r="AB375" t="s">
        <v>96</v>
      </c>
      <c r="AC375" t="s">
        <v>97</v>
      </c>
      <c r="AD375" t="s">
        <v>96</v>
      </c>
      <c r="AE375" t="s">
        <v>96</v>
      </c>
      <c r="AF375" t="s">
        <v>103</v>
      </c>
      <c r="AG375" t="s">
        <v>123</v>
      </c>
      <c r="AH375" t="s">
        <v>102</v>
      </c>
      <c r="AI375" t="s">
        <v>97</v>
      </c>
      <c r="AJ375" t="s">
        <v>103</v>
      </c>
      <c r="AK375" t="s">
        <v>97</v>
      </c>
      <c r="AL375" t="s">
        <v>95</v>
      </c>
      <c r="AM375" t="s">
        <v>102</v>
      </c>
      <c r="AN375" t="s">
        <v>95</v>
      </c>
      <c r="AO375" t="s">
        <v>97</v>
      </c>
      <c r="AP375" t="s">
        <v>101</v>
      </c>
      <c r="AQ375" t="s">
        <v>97</v>
      </c>
      <c r="AR375" t="s">
        <v>95</v>
      </c>
      <c r="AS375" t="s">
        <v>96</v>
      </c>
      <c r="AT375" t="s">
        <v>96</v>
      </c>
      <c r="AU375" t="s">
        <v>96</v>
      </c>
      <c r="AV375" t="s">
        <v>209</v>
      </c>
      <c r="AW375" t="s">
        <v>207</v>
      </c>
      <c r="AX375" t="s">
        <v>207</v>
      </c>
      <c r="AY375" t="s">
        <v>214</v>
      </c>
      <c r="AZ375" t="s">
        <v>208</v>
      </c>
      <c r="BA375" t="s">
        <v>101</v>
      </c>
      <c r="BB375" t="s">
        <v>95</v>
      </c>
      <c r="BC375" t="s">
        <v>101</v>
      </c>
      <c r="BD375" t="s">
        <v>103</v>
      </c>
      <c r="BE375" t="s">
        <v>96</v>
      </c>
      <c r="BF375" t="s">
        <v>101</v>
      </c>
      <c r="BG375" t="s">
        <v>97</v>
      </c>
      <c r="BH375" t="s">
        <v>114</v>
      </c>
    </row>
    <row r="376" spans="1:60" x14ac:dyDescent="0.3">
      <c r="A376" t="s">
        <v>265</v>
      </c>
      <c r="B376" s="206"/>
      <c r="C376" t="s">
        <v>223</v>
      </c>
      <c r="E376" t="s">
        <v>116</v>
      </c>
      <c r="F376" t="s">
        <v>126</v>
      </c>
      <c r="G376" t="s">
        <v>97</v>
      </c>
      <c r="H376" t="s">
        <v>97</v>
      </c>
      <c r="I376" t="s">
        <v>97</v>
      </c>
      <c r="J376" t="s">
        <v>101</v>
      </c>
      <c r="K376" t="s">
        <v>97</v>
      </c>
      <c r="L376" t="s">
        <v>96</v>
      </c>
      <c r="M376" t="s">
        <v>103</v>
      </c>
      <c r="N376" t="s">
        <v>102</v>
      </c>
      <c r="O376" t="s">
        <v>96</v>
      </c>
      <c r="P376" t="s">
        <v>104</v>
      </c>
      <c r="Q376" t="s">
        <v>95</v>
      </c>
      <c r="R376" t="s">
        <v>101</v>
      </c>
      <c r="S376" t="s">
        <v>95</v>
      </c>
      <c r="T376" t="s">
        <v>126</v>
      </c>
      <c r="U376" t="s">
        <v>96</v>
      </c>
      <c r="V376" t="s">
        <v>101</v>
      </c>
      <c r="W376" t="s">
        <v>97</v>
      </c>
      <c r="X376" t="s">
        <v>101</v>
      </c>
      <c r="Y376" t="s">
        <v>101</v>
      </c>
      <c r="Z376" t="s">
        <v>97</v>
      </c>
      <c r="AA376" t="s">
        <v>97</v>
      </c>
      <c r="AB376" t="s">
        <v>96</v>
      </c>
      <c r="AC376" t="s">
        <v>97</v>
      </c>
      <c r="AD376" t="s">
        <v>96</v>
      </c>
      <c r="AE376" t="s">
        <v>96</v>
      </c>
      <c r="AF376" t="s">
        <v>97</v>
      </c>
      <c r="AG376" t="s">
        <v>111</v>
      </c>
      <c r="AH376" t="s">
        <v>98</v>
      </c>
      <c r="AI376" t="s">
        <v>103</v>
      </c>
      <c r="AJ376" t="s">
        <v>103</v>
      </c>
      <c r="AK376" t="s">
        <v>97</v>
      </c>
      <c r="AL376" t="s">
        <v>111</v>
      </c>
      <c r="AM376" t="s">
        <v>96</v>
      </c>
      <c r="AN376" t="s">
        <v>95</v>
      </c>
      <c r="AO376" t="s">
        <v>97</v>
      </c>
      <c r="AP376" t="s">
        <v>101</v>
      </c>
      <c r="AQ376" t="s">
        <v>97</v>
      </c>
      <c r="AR376" t="s">
        <v>95</v>
      </c>
      <c r="AS376" t="s">
        <v>96</v>
      </c>
      <c r="AT376" t="s">
        <v>96</v>
      </c>
      <c r="AU376" t="s">
        <v>96</v>
      </c>
      <c r="AV376" t="s">
        <v>111</v>
      </c>
      <c r="AW376" t="s">
        <v>100</v>
      </c>
      <c r="AX376" t="s">
        <v>96</v>
      </c>
      <c r="AY376" t="s">
        <v>102</v>
      </c>
      <c r="AZ376" t="s">
        <v>95</v>
      </c>
      <c r="BA376" t="s">
        <v>96</v>
      </c>
      <c r="BB376" t="s">
        <v>96</v>
      </c>
      <c r="BC376" t="s">
        <v>96</v>
      </c>
      <c r="BD376" t="s">
        <v>111</v>
      </c>
      <c r="BE376" t="s">
        <v>96</v>
      </c>
      <c r="BF376" t="s">
        <v>95</v>
      </c>
      <c r="BG376" t="s">
        <v>97</v>
      </c>
      <c r="BH376" t="s">
        <v>114</v>
      </c>
    </row>
    <row r="377" spans="1:60" x14ac:dyDescent="0.3">
      <c r="A377" t="s">
        <v>265</v>
      </c>
      <c r="B377" s="206"/>
      <c r="C377" t="s">
        <v>205</v>
      </c>
      <c r="E377" t="s">
        <v>116</v>
      </c>
      <c r="F377" t="s">
        <v>126</v>
      </c>
      <c r="G377" t="s">
        <v>97</v>
      </c>
      <c r="H377" t="s">
        <v>97</v>
      </c>
      <c r="I377" t="s">
        <v>97</v>
      </c>
      <c r="J377" t="s">
        <v>101</v>
      </c>
      <c r="K377" t="s">
        <v>97</v>
      </c>
      <c r="L377" t="s">
        <v>96</v>
      </c>
      <c r="M377" t="s">
        <v>97</v>
      </c>
      <c r="N377" t="s">
        <v>102</v>
      </c>
      <c r="O377" t="s">
        <v>96</v>
      </c>
      <c r="P377" t="s">
        <v>104</v>
      </c>
      <c r="Q377" t="s">
        <v>95</v>
      </c>
      <c r="R377" t="s">
        <v>101</v>
      </c>
      <c r="S377" t="s">
        <v>95</v>
      </c>
      <c r="T377" t="s">
        <v>100</v>
      </c>
      <c r="U377" t="s">
        <v>98</v>
      </c>
      <c r="V377" t="s">
        <v>126</v>
      </c>
      <c r="W377" t="s">
        <v>97</v>
      </c>
      <c r="X377" t="s">
        <v>101</v>
      </c>
      <c r="Y377" t="s">
        <v>101</v>
      </c>
      <c r="Z377" t="s">
        <v>97</v>
      </c>
      <c r="AA377" t="s">
        <v>97</v>
      </c>
      <c r="AB377" t="s">
        <v>96</v>
      </c>
      <c r="AC377" t="s">
        <v>97</v>
      </c>
      <c r="AD377" t="s">
        <v>96</v>
      </c>
      <c r="AE377" t="s">
        <v>96</v>
      </c>
      <c r="AF377" t="s">
        <v>97</v>
      </c>
      <c r="AG377" t="s">
        <v>123</v>
      </c>
      <c r="AH377" t="s">
        <v>102</v>
      </c>
      <c r="AI377" t="s">
        <v>97</v>
      </c>
      <c r="AJ377" t="s">
        <v>103</v>
      </c>
      <c r="AK377" t="s">
        <v>97</v>
      </c>
      <c r="AL377" t="s">
        <v>111</v>
      </c>
      <c r="AM377" t="s">
        <v>96</v>
      </c>
      <c r="AN377" t="s">
        <v>95</v>
      </c>
      <c r="AO377" t="s">
        <v>97</v>
      </c>
      <c r="AP377" t="s">
        <v>101</v>
      </c>
      <c r="AQ377" t="s">
        <v>97</v>
      </c>
      <c r="AR377" t="s">
        <v>95</v>
      </c>
      <c r="AS377" t="s">
        <v>96</v>
      </c>
      <c r="AT377" t="s">
        <v>96</v>
      </c>
      <c r="AU377" t="s">
        <v>96</v>
      </c>
      <c r="AV377" t="s">
        <v>248</v>
      </c>
      <c r="AW377" t="s">
        <v>95</v>
      </c>
      <c r="AX377" t="s">
        <v>96</v>
      </c>
      <c r="AY377" t="s">
        <v>114</v>
      </c>
      <c r="AZ377" t="s">
        <v>95</v>
      </c>
      <c r="BA377" t="s">
        <v>96</v>
      </c>
      <c r="BB377" t="s">
        <v>98</v>
      </c>
      <c r="BC377" t="s">
        <v>102</v>
      </c>
      <c r="BD377" t="s">
        <v>100</v>
      </c>
      <c r="BE377" t="s">
        <v>102</v>
      </c>
      <c r="BF377" t="s">
        <v>126</v>
      </c>
      <c r="BG377" t="s">
        <v>97</v>
      </c>
      <c r="BH377" t="s">
        <v>96</v>
      </c>
    </row>
    <row r="378" spans="1:60" x14ac:dyDescent="0.3">
      <c r="A378" t="s">
        <v>265</v>
      </c>
      <c r="B378" s="206" t="s">
        <v>268</v>
      </c>
      <c r="C378" t="s">
        <v>221</v>
      </c>
      <c r="E378" t="s">
        <v>96</v>
      </c>
      <c r="F378" t="s">
        <v>96</v>
      </c>
      <c r="G378" t="s">
        <v>97</v>
      </c>
      <c r="H378" t="s">
        <v>97</v>
      </c>
      <c r="I378" t="s">
        <v>101</v>
      </c>
      <c r="J378" t="s">
        <v>97</v>
      </c>
      <c r="K378" t="s">
        <v>107</v>
      </c>
      <c r="L378" t="s">
        <v>97</v>
      </c>
      <c r="M378" t="s">
        <v>101</v>
      </c>
      <c r="N378" t="s">
        <v>97</v>
      </c>
      <c r="O378" t="s">
        <v>123</v>
      </c>
      <c r="P378" t="s">
        <v>101</v>
      </c>
      <c r="Q378" t="s">
        <v>116</v>
      </c>
      <c r="R378" t="s">
        <v>114</v>
      </c>
      <c r="S378" t="s">
        <v>116</v>
      </c>
      <c r="T378" t="s">
        <v>95</v>
      </c>
      <c r="U378" t="s">
        <v>96</v>
      </c>
      <c r="V378" t="s">
        <v>98</v>
      </c>
      <c r="W378" t="s">
        <v>97</v>
      </c>
      <c r="X378" t="s">
        <v>96</v>
      </c>
      <c r="Y378" t="s">
        <v>101</v>
      </c>
      <c r="Z378" t="s">
        <v>97</v>
      </c>
      <c r="AA378" t="s">
        <v>97</v>
      </c>
      <c r="AB378" t="s">
        <v>102</v>
      </c>
      <c r="AC378" t="s">
        <v>97</v>
      </c>
      <c r="AD378" t="s">
        <v>96</v>
      </c>
      <c r="AE378" t="s">
        <v>96</v>
      </c>
      <c r="AF378" t="s">
        <v>97</v>
      </c>
      <c r="AG378" t="s">
        <v>100</v>
      </c>
      <c r="AH378" t="s">
        <v>98</v>
      </c>
      <c r="AI378" t="s">
        <v>97</v>
      </c>
      <c r="AJ378" t="s">
        <v>97</v>
      </c>
      <c r="AK378" t="s">
        <v>97</v>
      </c>
      <c r="AL378" t="s">
        <v>95</v>
      </c>
      <c r="AM378" t="s">
        <v>96</v>
      </c>
      <c r="AN378" t="s">
        <v>95</v>
      </c>
      <c r="AO378" t="s">
        <v>103</v>
      </c>
      <c r="AP378" t="s">
        <v>101</v>
      </c>
      <c r="AQ378" t="s">
        <v>97</v>
      </c>
      <c r="AR378" t="s">
        <v>100</v>
      </c>
      <c r="AS378" t="s">
        <v>96</v>
      </c>
      <c r="AT378" t="s">
        <v>104</v>
      </c>
      <c r="AU378" t="s">
        <v>107</v>
      </c>
      <c r="AV378" t="s">
        <v>96</v>
      </c>
      <c r="AW378" t="s">
        <v>95</v>
      </c>
      <c r="AX378" t="s">
        <v>101</v>
      </c>
      <c r="AY378" t="s">
        <v>96</v>
      </c>
      <c r="AZ378" t="s">
        <v>103</v>
      </c>
      <c r="BA378" t="s">
        <v>95</v>
      </c>
      <c r="BB378" t="s">
        <v>101</v>
      </c>
      <c r="BC378" t="s">
        <v>95</v>
      </c>
      <c r="BD378" t="s">
        <v>96</v>
      </c>
      <c r="BE378" t="s">
        <v>101</v>
      </c>
      <c r="BF378" t="s">
        <v>95</v>
      </c>
      <c r="BG378" t="s">
        <v>107</v>
      </c>
      <c r="BH378" t="s">
        <v>101</v>
      </c>
    </row>
    <row r="379" spans="1:60" x14ac:dyDescent="0.3">
      <c r="A379" t="s">
        <v>265</v>
      </c>
      <c r="B379" s="206"/>
      <c r="C379" t="s">
        <v>226</v>
      </c>
      <c r="E379" t="s">
        <v>101</v>
      </c>
      <c r="F379" t="s">
        <v>96</v>
      </c>
      <c r="G379" t="s">
        <v>97</v>
      </c>
      <c r="H379" t="s">
        <v>103</v>
      </c>
      <c r="I379" t="s">
        <v>97</v>
      </c>
      <c r="J379" t="s">
        <v>97</v>
      </c>
      <c r="K379" t="s">
        <v>101</v>
      </c>
      <c r="L379" t="s">
        <v>97</v>
      </c>
      <c r="M379" t="s">
        <v>108</v>
      </c>
      <c r="N379" t="s">
        <v>97</v>
      </c>
      <c r="O379" t="s">
        <v>101</v>
      </c>
      <c r="P379" t="s">
        <v>208</v>
      </c>
      <c r="Q379" t="s">
        <v>97</v>
      </c>
      <c r="R379" t="s">
        <v>102</v>
      </c>
      <c r="S379" t="s">
        <v>119</v>
      </c>
      <c r="T379" t="s">
        <v>95</v>
      </c>
      <c r="U379" t="s">
        <v>96</v>
      </c>
      <c r="V379" t="s">
        <v>98</v>
      </c>
      <c r="W379" t="s">
        <v>97</v>
      </c>
      <c r="X379" t="s">
        <v>96</v>
      </c>
      <c r="Y379" t="s">
        <v>101</v>
      </c>
      <c r="Z379" t="s">
        <v>97</v>
      </c>
      <c r="AA379" t="s">
        <v>97</v>
      </c>
      <c r="AB379" t="s">
        <v>102</v>
      </c>
      <c r="AC379" t="s">
        <v>97</v>
      </c>
      <c r="AD379" t="s">
        <v>96</v>
      </c>
      <c r="AE379" t="s">
        <v>96</v>
      </c>
      <c r="AF379" t="s">
        <v>97</v>
      </c>
      <c r="AG379" t="s">
        <v>100</v>
      </c>
      <c r="AH379" t="s">
        <v>99</v>
      </c>
      <c r="AI379" t="s">
        <v>97</v>
      </c>
      <c r="AJ379" t="s">
        <v>97</v>
      </c>
      <c r="AK379" t="s">
        <v>97</v>
      </c>
      <c r="AL379" t="s">
        <v>95</v>
      </c>
      <c r="AM379" t="s">
        <v>96</v>
      </c>
      <c r="AN379" t="s">
        <v>95</v>
      </c>
      <c r="AO379" t="s">
        <v>103</v>
      </c>
      <c r="AP379" t="s">
        <v>101</v>
      </c>
      <c r="AQ379" t="s">
        <v>97</v>
      </c>
      <c r="AR379" t="s">
        <v>100</v>
      </c>
      <c r="AS379" t="s">
        <v>96</v>
      </c>
      <c r="AT379" t="s">
        <v>104</v>
      </c>
      <c r="AU379" t="s">
        <v>107</v>
      </c>
      <c r="AV379" t="s">
        <v>96</v>
      </c>
      <c r="AW379" t="s">
        <v>95</v>
      </c>
      <c r="AX379" t="s">
        <v>101</v>
      </c>
      <c r="AY379" t="s">
        <v>96</v>
      </c>
      <c r="AZ379" t="s">
        <v>96</v>
      </c>
      <c r="BA379" t="s">
        <v>95</v>
      </c>
      <c r="BB379" t="s">
        <v>101</v>
      </c>
      <c r="BC379" t="s">
        <v>95</v>
      </c>
      <c r="BD379" t="s">
        <v>99</v>
      </c>
      <c r="BE379" t="s">
        <v>107</v>
      </c>
      <c r="BF379" t="s">
        <v>97</v>
      </c>
      <c r="BG379" t="s">
        <v>108</v>
      </c>
      <c r="BH379" t="s">
        <v>114</v>
      </c>
    </row>
    <row r="380" spans="1:60" x14ac:dyDescent="0.3">
      <c r="A380" t="s">
        <v>265</v>
      </c>
      <c r="B380" s="206"/>
      <c r="C380" t="s">
        <v>231</v>
      </c>
      <c r="E380" t="s">
        <v>96</v>
      </c>
      <c r="F380" t="s">
        <v>96</v>
      </c>
      <c r="G380" t="s">
        <v>97</v>
      </c>
      <c r="H380" t="s">
        <v>97</v>
      </c>
      <c r="I380" t="s">
        <v>101</v>
      </c>
      <c r="J380" t="s">
        <v>97</v>
      </c>
      <c r="K380" t="s">
        <v>101</v>
      </c>
      <c r="L380" t="s">
        <v>97</v>
      </c>
      <c r="M380" t="s">
        <v>114</v>
      </c>
      <c r="N380" t="s">
        <v>97</v>
      </c>
      <c r="O380" t="s">
        <v>101</v>
      </c>
      <c r="P380" t="s">
        <v>105</v>
      </c>
      <c r="Q380" t="s">
        <v>97</v>
      </c>
      <c r="R380" t="s">
        <v>102</v>
      </c>
      <c r="S380" t="s">
        <v>119</v>
      </c>
      <c r="T380" t="s">
        <v>95</v>
      </c>
      <c r="U380" t="s">
        <v>96</v>
      </c>
      <c r="V380" t="s">
        <v>98</v>
      </c>
      <c r="W380" t="s">
        <v>97</v>
      </c>
      <c r="X380" t="s">
        <v>96</v>
      </c>
      <c r="Y380" t="s">
        <v>101</v>
      </c>
      <c r="Z380" t="s">
        <v>97</v>
      </c>
      <c r="AA380" t="s">
        <v>97</v>
      </c>
      <c r="AB380" t="s">
        <v>102</v>
      </c>
      <c r="AC380" t="s">
        <v>97</v>
      </c>
      <c r="AD380" t="s">
        <v>96</v>
      </c>
      <c r="AE380" t="s">
        <v>96</v>
      </c>
      <c r="AF380" t="s">
        <v>97</v>
      </c>
      <c r="AG380" t="s">
        <v>123</v>
      </c>
      <c r="AH380" t="s">
        <v>102</v>
      </c>
      <c r="AI380" t="s">
        <v>97</v>
      </c>
      <c r="AJ380" t="s">
        <v>97</v>
      </c>
      <c r="AK380" t="s">
        <v>97</v>
      </c>
      <c r="AL380" t="s">
        <v>95</v>
      </c>
      <c r="AM380" t="s">
        <v>96</v>
      </c>
      <c r="AN380" t="s">
        <v>95</v>
      </c>
      <c r="AO380" t="s">
        <v>103</v>
      </c>
      <c r="AP380" t="s">
        <v>101</v>
      </c>
      <c r="AQ380" t="s">
        <v>97</v>
      </c>
      <c r="AR380" t="s">
        <v>100</v>
      </c>
      <c r="AS380" t="s">
        <v>96</v>
      </c>
      <c r="AT380" t="s">
        <v>101</v>
      </c>
      <c r="AU380" t="s">
        <v>104</v>
      </c>
      <c r="AV380" t="s">
        <v>107</v>
      </c>
      <c r="AW380" t="s">
        <v>95</v>
      </c>
      <c r="AX380" t="s">
        <v>101</v>
      </c>
      <c r="AY380" t="s">
        <v>96</v>
      </c>
      <c r="AZ380" t="s">
        <v>96</v>
      </c>
      <c r="BA380" t="s">
        <v>95</v>
      </c>
      <c r="BB380" t="s">
        <v>101</v>
      </c>
      <c r="BC380" t="s">
        <v>95</v>
      </c>
      <c r="BD380" t="s">
        <v>96</v>
      </c>
      <c r="BE380" t="s">
        <v>101</v>
      </c>
      <c r="BF380" t="s">
        <v>97</v>
      </c>
      <c r="BG380" t="s">
        <v>95</v>
      </c>
      <c r="BH380" t="s">
        <v>96</v>
      </c>
    </row>
    <row r="381" spans="1:60" x14ac:dyDescent="0.3">
      <c r="A381" t="s">
        <v>265</v>
      </c>
      <c r="B381" s="206"/>
      <c r="C381" t="s">
        <v>206</v>
      </c>
      <c r="E381" t="s">
        <v>105</v>
      </c>
      <c r="F381" t="s">
        <v>96</v>
      </c>
      <c r="G381" t="s">
        <v>97</v>
      </c>
      <c r="H381" t="s">
        <v>97</v>
      </c>
      <c r="I381" t="s">
        <v>101</v>
      </c>
      <c r="J381" t="s">
        <v>97</v>
      </c>
      <c r="K381" t="s">
        <v>96</v>
      </c>
      <c r="L381" t="s">
        <v>97</v>
      </c>
      <c r="M381" t="s">
        <v>101</v>
      </c>
      <c r="N381" t="s">
        <v>97</v>
      </c>
      <c r="O381" t="s">
        <v>114</v>
      </c>
      <c r="P381" t="s">
        <v>126</v>
      </c>
      <c r="Q381" t="s">
        <v>97</v>
      </c>
      <c r="R381" t="s">
        <v>114</v>
      </c>
      <c r="S381" t="s">
        <v>101</v>
      </c>
      <c r="T381" t="s">
        <v>95</v>
      </c>
      <c r="U381" t="s">
        <v>103</v>
      </c>
      <c r="V381" t="s">
        <v>98</v>
      </c>
      <c r="W381" t="s">
        <v>97</v>
      </c>
      <c r="X381" t="s">
        <v>96</v>
      </c>
      <c r="Y381" t="s">
        <v>101</v>
      </c>
      <c r="Z381" t="s">
        <v>97</v>
      </c>
      <c r="AA381" t="s">
        <v>97</v>
      </c>
      <c r="AB381" t="s">
        <v>102</v>
      </c>
      <c r="AC381" t="s">
        <v>97</v>
      </c>
      <c r="AD381" t="s">
        <v>96</v>
      </c>
      <c r="AE381" t="s">
        <v>96</v>
      </c>
      <c r="AF381" t="s">
        <v>103</v>
      </c>
      <c r="AG381" t="s">
        <v>100</v>
      </c>
      <c r="AH381" t="s">
        <v>99</v>
      </c>
      <c r="AI381" t="s">
        <v>103</v>
      </c>
      <c r="AJ381" t="s">
        <v>97</v>
      </c>
      <c r="AK381" t="s">
        <v>97</v>
      </c>
      <c r="AL381" t="s">
        <v>95</v>
      </c>
      <c r="AM381" t="s">
        <v>96</v>
      </c>
      <c r="AN381" t="s">
        <v>95</v>
      </c>
      <c r="AO381" t="s">
        <v>103</v>
      </c>
      <c r="AP381" t="s">
        <v>101</v>
      </c>
      <c r="AQ381" t="s">
        <v>97</v>
      </c>
      <c r="AR381" t="s">
        <v>100</v>
      </c>
      <c r="AS381" t="s">
        <v>96</v>
      </c>
      <c r="AT381" t="s">
        <v>101</v>
      </c>
      <c r="AU381" t="s">
        <v>107</v>
      </c>
      <c r="AV381" t="s">
        <v>96</v>
      </c>
      <c r="AW381" t="s">
        <v>95</v>
      </c>
      <c r="AX381" t="s">
        <v>101</v>
      </c>
      <c r="AY381" t="s">
        <v>96</v>
      </c>
      <c r="AZ381" t="s">
        <v>96</v>
      </c>
      <c r="BA381" t="s">
        <v>95</v>
      </c>
      <c r="BB381" t="s">
        <v>101</v>
      </c>
      <c r="BC381" t="s">
        <v>95</v>
      </c>
      <c r="BD381" t="s">
        <v>96</v>
      </c>
      <c r="BE381" t="s">
        <v>101</v>
      </c>
      <c r="BF381" t="s">
        <v>114</v>
      </c>
      <c r="BG381" t="s">
        <v>126</v>
      </c>
      <c r="BH381" t="s">
        <v>114</v>
      </c>
    </row>
    <row r="382" spans="1:60" x14ac:dyDescent="0.3">
      <c r="A382" t="s">
        <v>265</v>
      </c>
      <c r="B382" s="206"/>
      <c r="C382" t="s">
        <v>242</v>
      </c>
      <c r="E382" t="s">
        <v>96</v>
      </c>
      <c r="F382" t="s">
        <v>96</v>
      </c>
      <c r="G382" t="s">
        <v>97</v>
      </c>
      <c r="H382" t="s">
        <v>97</v>
      </c>
      <c r="I382" t="s">
        <v>101</v>
      </c>
      <c r="J382" t="s">
        <v>97</v>
      </c>
      <c r="K382" t="s">
        <v>96</v>
      </c>
      <c r="L382" t="s">
        <v>97</v>
      </c>
      <c r="M382" t="s">
        <v>101</v>
      </c>
      <c r="N382" t="s">
        <v>208</v>
      </c>
      <c r="O382" t="s">
        <v>208</v>
      </c>
      <c r="P382" t="s">
        <v>105</v>
      </c>
      <c r="Q382" t="s">
        <v>97</v>
      </c>
      <c r="R382" t="s">
        <v>102</v>
      </c>
      <c r="S382" t="s">
        <v>119</v>
      </c>
      <c r="T382" t="s">
        <v>95</v>
      </c>
      <c r="U382" t="s">
        <v>96</v>
      </c>
      <c r="V382" t="s">
        <v>98</v>
      </c>
      <c r="W382" t="s">
        <v>97</v>
      </c>
      <c r="X382" t="s">
        <v>96</v>
      </c>
      <c r="Y382" t="s">
        <v>101</v>
      </c>
      <c r="Z382" t="s">
        <v>97</v>
      </c>
      <c r="AA382" t="s">
        <v>97</v>
      </c>
      <c r="AB382" t="s">
        <v>102</v>
      </c>
      <c r="AC382" t="s">
        <v>97</v>
      </c>
      <c r="AD382" t="s">
        <v>96</v>
      </c>
      <c r="AE382" t="s">
        <v>96</v>
      </c>
      <c r="AF382" t="s">
        <v>97</v>
      </c>
      <c r="AG382" t="s">
        <v>100</v>
      </c>
      <c r="AH382" t="s">
        <v>102</v>
      </c>
      <c r="AI382" t="s">
        <v>97</v>
      </c>
      <c r="AJ382" t="s">
        <v>97</v>
      </c>
      <c r="AK382" t="s">
        <v>97</v>
      </c>
      <c r="AL382" t="s">
        <v>95</v>
      </c>
      <c r="AM382" t="s">
        <v>96</v>
      </c>
      <c r="AN382" t="s">
        <v>95</v>
      </c>
      <c r="AO382" t="s">
        <v>103</v>
      </c>
      <c r="AP382" t="s">
        <v>101</v>
      </c>
      <c r="AQ382" t="s">
        <v>97</v>
      </c>
      <c r="AR382" t="s">
        <v>100</v>
      </c>
      <c r="AS382" t="s">
        <v>96</v>
      </c>
      <c r="AT382" t="s">
        <v>108</v>
      </c>
      <c r="AU382" t="s">
        <v>107</v>
      </c>
      <c r="AV382" t="s">
        <v>107</v>
      </c>
      <c r="AW382" t="s">
        <v>95</v>
      </c>
      <c r="AX382" t="s">
        <v>101</v>
      </c>
      <c r="AY382" t="s">
        <v>96</v>
      </c>
      <c r="AZ382" t="s">
        <v>96</v>
      </c>
      <c r="BA382" t="s">
        <v>95</v>
      </c>
      <c r="BB382" t="s">
        <v>101</v>
      </c>
      <c r="BC382" t="s">
        <v>95</v>
      </c>
      <c r="BD382" t="s">
        <v>96</v>
      </c>
      <c r="BE382" t="s">
        <v>101</v>
      </c>
      <c r="BF382" t="s">
        <v>108</v>
      </c>
      <c r="BG382" t="s">
        <v>96</v>
      </c>
      <c r="BH382" t="s">
        <v>108</v>
      </c>
    </row>
    <row r="383" spans="1:60" x14ac:dyDescent="0.3">
      <c r="A383" t="s">
        <v>265</v>
      </c>
      <c r="B383" s="206"/>
      <c r="C383" t="s">
        <v>217</v>
      </c>
      <c r="E383" t="s">
        <v>96</v>
      </c>
      <c r="F383" t="s">
        <v>96</v>
      </c>
      <c r="G383" t="s">
        <v>97</v>
      </c>
      <c r="H383" t="s">
        <v>97</v>
      </c>
      <c r="I383" t="s">
        <v>101</v>
      </c>
      <c r="J383" t="s">
        <v>97</v>
      </c>
      <c r="K383" t="s">
        <v>107</v>
      </c>
      <c r="L383" t="s">
        <v>97</v>
      </c>
      <c r="M383" t="s">
        <v>101</v>
      </c>
      <c r="N383" t="s">
        <v>97</v>
      </c>
      <c r="O383" t="s">
        <v>104</v>
      </c>
      <c r="P383" t="s">
        <v>101</v>
      </c>
      <c r="Q383" t="s">
        <v>116</v>
      </c>
      <c r="R383" t="s">
        <v>114</v>
      </c>
      <c r="S383" t="s">
        <v>116</v>
      </c>
      <c r="T383" t="s">
        <v>95</v>
      </c>
      <c r="U383" t="s">
        <v>96</v>
      </c>
      <c r="V383" t="s">
        <v>98</v>
      </c>
      <c r="W383" t="s">
        <v>97</v>
      </c>
      <c r="X383" t="s">
        <v>96</v>
      </c>
      <c r="Y383" t="s">
        <v>101</v>
      </c>
      <c r="Z383" t="s">
        <v>97</v>
      </c>
      <c r="AA383" t="s">
        <v>97</v>
      </c>
      <c r="AB383" t="s">
        <v>102</v>
      </c>
      <c r="AC383" t="s">
        <v>97</v>
      </c>
      <c r="AD383" t="s">
        <v>96</v>
      </c>
      <c r="AE383" t="s">
        <v>96</v>
      </c>
      <c r="AF383" t="s">
        <v>97</v>
      </c>
      <c r="AG383" t="s">
        <v>100</v>
      </c>
      <c r="AH383" t="s">
        <v>98</v>
      </c>
      <c r="AI383" t="s">
        <v>97</v>
      </c>
      <c r="AJ383" t="s">
        <v>97</v>
      </c>
      <c r="AK383" t="s">
        <v>97</v>
      </c>
      <c r="AL383" t="s">
        <v>95</v>
      </c>
      <c r="AM383" t="s">
        <v>96</v>
      </c>
      <c r="AN383" t="s">
        <v>95</v>
      </c>
      <c r="AO383" t="s">
        <v>103</v>
      </c>
      <c r="AP383" t="s">
        <v>101</v>
      </c>
      <c r="AQ383" t="s">
        <v>97</v>
      </c>
      <c r="AR383" t="s">
        <v>100</v>
      </c>
      <c r="AS383" t="s">
        <v>96</v>
      </c>
      <c r="AT383" t="s">
        <v>104</v>
      </c>
      <c r="AU383" t="s">
        <v>107</v>
      </c>
      <c r="AV383" t="s">
        <v>96</v>
      </c>
      <c r="AW383" t="s">
        <v>95</v>
      </c>
      <c r="AX383" t="s">
        <v>101</v>
      </c>
      <c r="AY383" t="s">
        <v>96</v>
      </c>
      <c r="AZ383" t="s">
        <v>103</v>
      </c>
      <c r="BA383" t="s">
        <v>95</v>
      </c>
      <c r="BB383" t="s">
        <v>101</v>
      </c>
      <c r="BC383" t="s">
        <v>95</v>
      </c>
      <c r="BD383" t="s">
        <v>96</v>
      </c>
      <c r="BE383" t="s">
        <v>101</v>
      </c>
      <c r="BF383" t="s">
        <v>126</v>
      </c>
      <c r="BG383" t="s">
        <v>126</v>
      </c>
      <c r="BH383" t="s">
        <v>101</v>
      </c>
    </row>
    <row r="384" spans="1:60" x14ac:dyDescent="0.3">
      <c r="A384" t="s">
        <v>265</v>
      </c>
      <c r="B384" s="206"/>
      <c r="C384" t="s">
        <v>243</v>
      </c>
      <c r="E384" t="s">
        <v>96</v>
      </c>
      <c r="F384" t="s">
        <v>96</v>
      </c>
      <c r="G384" t="s">
        <v>97</v>
      </c>
      <c r="H384" t="s">
        <v>97</v>
      </c>
      <c r="I384" t="s">
        <v>101</v>
      </c>
      <c r="J384" t="s">
        <v>105</v>
      </c>
      <c r="K384" t="s">
        <v>105</v>
      </c>
      <c r="L384" t="s">
        <v>97</v>
      </c>
      <c r="M384" t="s">
        <v>101</v>
      </c>
      <c r="N384" t="s">
        <v>103</v>
      </c>
      <c r="O384" t="s">
        <v>104</v>
      </c>
      <c r="P384" t="s">
        <v>101</v>
      </c>
      <c r="Q384" t="s">
        <v>97</v>
      </c>
      <c r="R384" t="s">
        <v>102</v>
      </c>
      <c r="S384" t="s">
        <v>119</v>
      </c>
      <c r="T384" t="s">
        <v>95</v>
      </c>
      <c r="U384" t="s">
        <v>96</v>
      </c>
      <c r="V384" t="s">
        <v>98</v>
      </c>
      <c r="W384" t="s">
        <v>97</v>
      </c>
      <c r="X384" t="s">
        <v>96</v>
      </c>
      <c r="Y384" t="s">
        <v>101</v>
      </c>
      <c r="Z384" t="s">
        <v>97</v>
      </c>
      <c r="AA384" t="s">
        <v>97</v>
      </c>
      <c r="AB384" t="s">
        <v>102</v>
      </c>
      <c r="AC384" t="s">
        <v>97</v>
      </c>
      <c r="AD384" t="s">
        <v>96</v>
      </c>
      <c r="AE384" t="s">
        <v>96</v>
      </c>
      <c r="AF384" t="s">
        <v>97</v>
      </c>
      <c r="AG384" t="s">
        <v>100</v>
      </c>
      <c r="AH384" t="s">
        <v>102</v>
      </c>
      <c r="AI384" t="s">
        <v>97</v>
      </c>
      <c r="AJ384" t="s">
        <v>97</v>
      </c>
      <c r="AK384" t="s">
        <v>97</v>
      </c>
      <c r="AL384" t="s">
        <v>95</v>
      </c>
      <c r="AM384" t="s">
        <v>96</v>
      </c>
      <c r="AN384" t="s">
        <v>95</v>
      </c>
      <c r="AO384" t="s">
        <v>103</v>
      </c>
      <c r="AP384" t="s">
        <v>101</v>
      </c>
      <c r="AQ384" t="s">
        <v>97</v>
      </c>
      <c r="AR384" t="s">
        <v>100</v>
      </c>
      <c r="AS384" t="s">
        <v>96</v>
      </c>
      <c r="AT384" t="s">
        <v>101</v>
      </c>
      <c r="AU384" t="s">
        <v>107</v>
      </c>
      <c r="AV384" t="s">
        <v>107</v>
      </c>
      <c r="AW384" t="s">
        <v>95</v>
      </c>
      <c r="AX384" t="s">
        <v>101</v>
      </c>
      <c r="AY384" t="s">
        <v>96</v>
      </c>
      <c r="AZ384" t="s">
        <v>96</v>
      </c>
      <c r="BA384" t="s">
        <v>95</v>
      </c>
      <c r="BB384" t="s">
        <v>101</v>
      </c>
      <c r="BC384" t="s">
        <v>95</v>
      </c>
      <c r="BD384" t="s">
        <v>96</v>
      </c>
      <c r="BE384" t="s">
        <v>101</v>
      </c>
      <c r="BF384" t="s">
        <v>116</v>
      </c>
      <c r="BG384" t="s">
        <v>126</v>
      </c>
      <c r="BH384" t="s">
        <v>114</v>
      </c>
    </row>
    <row r="385" spans="1:60" x14ac:dyDescent="0.3">
      <c r="A385" t="s">
        <v>265</v>
      </c>
      <c r="B385" s="206"/>
      <c r="C385" t="s">
        <v>234</v>
      </c>
      <c r="E385" t="s">
        <v>95</v>
      </c>
      <c r="F385" t="s">
        <v>96</v>
      </c>
      <c r="G385" t="s">
        <v>97</v>
      </c>
      <c r="H385" t="s">
        <v>97</v>
      </c>
      <c r="I385" t="s">
        <v>101</v>
      </c>
      <c r="J385" t="s">
        <v>103</v>
      </c>
      <c r="K385" t="s">
        <v>97</v>
      </c>
      <c r="L385" t="s">
        <v>103</v>
      </c>
      <c r="M385" t="s">
        <v>95</v>
      </c>
      <c r="N385" t="s">
        <v>97</v>
      </c>
      <c r="O385" t="s">
        <v>101</v>
      </c>
      <c r="P385" t="s">
        <v>207</v>
      </c>
      <c r="Q385" t="s">
        <v>97</v>
      </c>
      <c r="R385" t="s">
        <v>96</v>
      </c>
      <c r="S385" t="s">
        <v>103</v>
      </c>
      <c r="T385" t="s">
        <v>95</v>
      </c>
      <c r="U385" t="s">
        <v>96</v>
      </c>
      <c r="V385" t="s">
        <v>101</v>
      </c>
      <c r="W385" t="s">
        <v>97</v>
      </c>
      <c r="X385" t="s">
        <v>96</v>
      </c>
      <c r="Y385" t="s">
        <v>101</v>
      </c>
      <c r="Z385" t="s">
        <v>103</v>
      </c>
      <c r="AA385" t="s">
        <v>97</v>
      </c>
      <c r="AB385" t="s">
        <v>98</v>
      </c>
      <c r="AC385" t="s">
        <v>103</v>
      </c>
      <c r="AD385" t="s">
        <v>96</v>
      </c>
      <c r="AE385" t="s">
        <v>98</v>
      </c>
      <c r="AF385" t="s">
        <v>97</v>
      </c>
      <c r="AG385" t="s">
        <v>95</v>
      </c>
      <c r="AH385" t="s">
        <v>96</v>
      </c>
      <c r="AI385" t="s">
        <v>109</v>
      </c>
      <c r="AJ385" t="s">
        <v>97</v>
      </c>
      <c r="AK385" t="s">
        <v>116</v>
      </c>
      <c r="AL385" t="s">
        <v>126</v>
      </c>
      <c r="AM385" t="s">
        <v>114</v>
      </c>
      <c r="AN385" t="s">
        <v>126</v>
      </c>
      <c r="AO385" t="s">
        <v>116</v>
      </c>
      <c r="AP385" t="s">
        <v>105</v>
      </c>
      <c r="AQ385" t="s">
        <v>116</v>
      </c>
      <c r="AR385" t="s">
        <v>126</v>
      </c>
      <c r="AS385" t="s">
        <v>114</v>
      </c>
      <c r="AT385" t="s">
        <v>105</v>
      </c>
      <c r="AU385" t="s">
        <v>105</v>
      </c>
      <c r="AV385" t="s">
        <v>114</v>
      </c>
      <c r="AW385" t="s">
        <v>126</v>
      </c>
      <c r="AX385" t="s">
        <v>105</v>
      </c>
      <c r="AY385" t="s">
        <v>114</v>
      </c>
      <c r="AZ385" t="s">
        <v>114</v>
      </c>
      <c r="BA385" t="s">
        <v>126</v>
      </c>
      <c r="BB385" t="s">
        <v>105</v>
      </c>
      <c r="BC385" t="s">
        <v>126</v>
      </c>
      <c r="BD385" t="s">
        <v>114</v>
      </c>
      <c r="BE385" t="s">
        <v>105</v>
      </c>
      <c r="BF385" t="s">
        <v>116</v>
      </c>
      <c r="BG385" t="s">
        <v>105</v>
      </c>
      <c r="BH385" t="s">
        <v>105</v>
      </c>
    </row>
    <row r="386" spans="1:60" x14ac:dyDescent="0.3">
      <c r="A386" t="s">
        <v>265</v>
      </c>
      <c r="B386" s="206"/>
      <c r="C386" t="s">
        <v>211</v>
      </c>
      <c r="E386" t="s">
        <v>96</v>
      </c>
      <c r="F386" t="s">
        <v>96</v>
      </c>
      <c r="G386" t="s">
        <v>97</v>
      </c>
      <c r="H386" t="s">
        <v>97</v>
      </c>
      <c r="I386" t="s">
        <v>101</v>
      </c>
      <c r="J386" t="s">
        <v>97</v>
      </c>
      <c r="K386" t="s">
        <v>108</v>
      </c>
      <c r="L386" t="s">
        <v>97</v>
      </c>
      <c r="M386" t="s">
        <v>108</v>
      </c>
      <c r="N386" t="s">
        <v>97</v>
      </c>
      <c r="O386" t="s">
        <v>104</v>
      </c>
      <c r="P386" t="s">
        <v>98</v>
      </c>
      <c r="Q386" t="s">
        <v>116</v>
      </c>
      <c r="R386" t="s">
        <v>114</v>
      </c>
      <c r="S386" t="s">
        <v>116</v>
      </c>
      <c r="T386" t="s">
        <v>95</v>
      </c>
      <c r="U386" t="s">
        <v>96</v>
      </c>
      <c r="V386" t="s">
        <v>98</v>
      </c>
      <c r="W386" t="s">
        <v>97</v>
      </c>
      <c r="X386" t="s">
        <v>96</v>
      </c>
      <c r="Y386" t="s">
        <v>101</v>
      </c>
      <c r="Z386" t="s">
        <v>97</v>
      </c>
      <c r="AA386" t="s">
        <v>97</v>
      </c>
      <c r="AB386" t="s">
        <v>102</v>
      </c>
      <c r="AC386" t="s">
        <v>97</v>
      </c>
      <c r="AD386" t="s">
        <v>96</v>
      </c>
      <c r="AE386" t="s">
        <v>96</v>
      </c>
      <c r="AF386" t="s">
        <v>97</v>
      </c>
      <c r="AG386" t="s">
        <v>100</v>
      </c>
      <c r="AH386" t="s">
        <v>96</v>
      </c>
      <c r="AI386" t="s">
        <v>97</v>
      </c>
      <c r="AJ386" t="s">
        <v>97</v>
      </c>
      <c r="AK386" t="s">
        <v>97</v>
      </c>
      <c r="AL386" t="s">
        <v>95</v>
      </c>
      <c r="AM386" t="s">
        <v>96</v>
      </c>
      <c r="AN386" t="s">
        <v>95</v>
      </c>
      <c r="AO386" t="s">
        <v>103</v>
      </c>
      <c r="AP386" t="s">
        <v>101</v>
      </c>
      <c r="AQ386" t="s">
        <v>97</v>
      </c>
      <c r="AR386" t="s">
        <v>100</v>
      </c>
      <c r="AS386" t="s">
        <v>96</v>
      </c>
      <c r="AT386" t="s">
        <v>104</v>
      </c>
      <c r="AU386" t="s">
        <v>107</v>
      </c>
      <c r="AV386" t="s">
        <v>96</v>
      </c>
      <c r="AW386" t="s">
        <v>100</v>
      </c>
      <c r="AX386" t="s">
        <v>101</v>
      </c>
      <c r="AY386" t="s">
        <v>96</v>
      </c>
      <c r="AZ386" t="s">
        <v>96</v>
      </c>
      <c r="BA386" t="s">
        <v>95</v>
      </c>
      <c r="BB386" t="s">
        <v>101</v>
      </c>
      <c r="BC386" t="s">
        <v>95</v>
      </c>
      <c r="BD386" t="s">
        <v>96</v>
      </c>
      <c r="BE386" t="s">
        <v>96</v>
      </c>
      <c r="BF386" t="s">
        <v>95</v>
      </c>
      <c r="BG386" t="s">
        <v>95</v>
      </c>
      <c r="BH386" t="s">
        <v>96</v>
      </c>
    </row>
    <row r="387" spans="1:60" x14ac:dyDescent="0.3">
      <c r="A387" t="s">
        <v>265</v>
      </c>
      <c r="B387" s="206"/>
      <c r="C387" t="s">
        <v>205</v>
      </c>
      <c r="E387" t="s">
        <v>96</v>
      </c>
      <c r="F387" t="s">
        <v>96</v>
      </c>
      <c r="G387" t="s">
        <v>97</v>
      </c>
      <c r="H387" t="s">
        <v>97</v>
      </c>
      <c r="I387" t="s">
        <v>101</v>
      </c>
      <c r="J387" t="s">
        <v>97</v>
      </c>
      <c r="K387" t="s">
        <v>107</v>
      </c>
      <c r="L387" t="s">
        <v>97</v>
      </c>
      <c r="M387" t="s">
        <v>101</v>
      </c>
      <c r="N387" t="s">
        <v>97</v>
      </c>
      <c r="O387" t="s">
        <v>104</v>
      </c>
      <c r="P387" t="s">
        <v>101</v>
      </c>
      <c r="Q387" t="s">
        <v>116</v>
      </c>
      <c r="R387" t="s">
        <v>114</v>
      </c>
      <c r="S387" t="s">
        <v>116</v>
      </c>
      <c r="T387" t="s">
        <v>95</v>
      </c>
      <c r="U387" t="s">
        <v>96</v>
      </c>
      <c r="V387" t="s">
        <v>98</v>
      </c>
      <c r="W387" t="s">
        <v>97</v>
      </c>
      <c r="X387" t="s">
        <v>96</v>
      </c>
      <c r="Y387" t="s">
        <v>101</v>
      </c>
      <c r="Z387" t="s">
        <v>97</v>
      </c>
      <c r="AA387" t="s">
        <v>97</v>
      </c>
      <c r="AB387" t="s">
        <v>102</v>
      </c>
      <c r="AC387" t="s">
        <v>97</v>
      </c>
      <c r="AD387" t="s">
        <v>96</v>
      </c>
      <c r="AE387" t="s">
        <v>96</v>
      </c>
      <c r="AF387" t="s">
        <v>97</v>
      </c>
      <c r="AG387" t="s">
        <v>100</v>
      </c>
      <c r="AH387" t="s">
        <v>98</v>
      </c>
      <c r="AI387" t="s">
        <v>97</v>
      </c>
      <c r="AJ387" t="s">
        <v>97</v>
      </c>
      <c r="AK387" t="s">
        <v>97</v>
      </c>
      <c r="AL387" t="s">
        <v>95</v>
      </c>
      <c r="AM387" t="s">
        <v>96</v>
      </c>
      <c r="AN387" t="s">
        <v>95</v>
      </c>
      <c r="AO387" t="s">
        <v>103</v>
      </c>
      <c r="AP387" t="s">
        <v>101</v>
      </c>
      <c r="AQ387" t="s">
        <v>97</v>
      </c>
      <c r="AR387" t="s">
        <v>100</v>
      </c>
      <c r="AS387" t="s">
        <v>96</v>
      </c>
      <c r="AT387" t="s">
        <v>104</v>
      </c>
      <c r="AU387" t="s">
        <v>107</v>
      </c>
      <c r="AV387" t="s">
        <v>96</v>
      </c>
      <c r="AW387" t="s">
        <v>95</v>
      </c>
      <c r="AX387" t="s">
        <v>101</v>
      </c>
      <c r="AY387" t="s">
        <v>96</v>
      </c>
      <c r="AZ387" t="s">
        <v>103</v>
      </c>
      <c r="BA387" t="s">
        <v>95</v>
      </c>
      <c r="BB387" t="s">
        <v>101</v>
      </c>
      <c r="BC387" t="s">
        <v>95</v>
      </c>
      <c r="BD387" t="s">
        <v>96</v>
      </c>
      <c r="BE387" t="s">
        <v>101</v>
      </c>
      <c r="BF387" t="s">
        <v>126</v>
      </c>
      <c r="BG387" t="s">
        <v>126</v>
      </c>
      <c r="BH387" t="s">
        <v>101</v>
      </c>
    </row>
    <row r="388" spans="1:60" x14ac:dyDescent="0.3">
      <c r="A388" t="s">
        <v>265</v>
      </c>
      <c r="B388" s="206"/>
      <c r="C388" t="s">
        <v>210</v>
      </c>
      <c r="E388" t="s">
        <v>114</v>
      </c>
      <c r="F388" t="s">
        <v>96</v>
      </c>
      <c r="G388" t="s">
        <v>97</v>
      </c>
      <c r="H388" t="s">
        <v>97</v>
      </c>
      <c r="I388" t="s">
        <v>101</v>
      </c>
      <c r="J388" t="s">
        <v>97</v>
      </c>
      <c r="K388" t="s">
        <v>101</v>
      </c>
      <c r="L388" t="s">
        <v>103</v>
      </c>
      <c r="M388" t="s">
        <v>105</v>
      </c>
      <c r="N388" t="s">
        <v>97</v>
      </c>
      <c r="O388" t="s">
        <v>101</v>
      </c>
      <c r="P388" t="s">
        <v>208</v>
      </c>
      <c r="Q388" t="s">
        <v>97</v>
      </c>
      <c r="R388" t="s">
        <v>96</v>
      </c>
      <c r="S388" t="s">
        <v>119</v>
      </c>
      <c r="T388" t="s">
        <v>95</v>
      </c>
      <c r="U388" t="s">
        <v>96</v>
      </c>
      <c r="V388" t="s">
        <v>98</v>
      </c>
      <c r="W388" t="s">
        <v>97</v>
      </c>
      <c r="X388" t="s">
        <v>96</v>
      </c>
      <c r="Y388" t="s">
        <v>101</v>
      </c>
      <c r="Z388" t="s">
        <v>97</v>
      </c>
      <c r="AA388" t="s">
        <v>97</v>
      </c>
      <c r="AB388" t="s">
        <v>102</v>
      </c>
      <c r="AC388" t="s">
        <v>97</v>
      </c>
      <c r="AD388" t="s">
        <v>96</v>
      </c>
      <c r="AE388" t="s">
        <v>96</v>
      </c>
      <c r="AF388" t="s">
        <v>97</v>
      </c>
      <c r="AG388" t="s">
        <v>100</v>
      </c>
      <c r="AH388" t="s">
        <v>99</v>
      </c>
      <c r="AI388" t="s">
        <v>103</v>
      </c>
      <c r="AJ388" t="s">
        <v>97</v>
      </c>
      <c r="AK388" t="s">
        <v>97</v>
      </c>
      <c r="AL388" t="s">
        <v>95</v>
      </c>
      <c r="AM388" t="s">
        <v>96</v>
      </c>
      <c r="AN388" t="s">
        <v>95</v>
      </c>
      <c r="AO388" t="s">
        <v>103</v>
      </c>
      <c r="AP388" t="s">
        <v>101</v>
      </c>
      <c r="AQ388" t="s">
        <v>97</v>
      </c>
      <c r="AR388" t="s">
        <v>100</v>
      </c>
      <c r="AS388" t="s">
        <v>96</v>
      </c>
      <c r="AT388" t="s">
        <v>104</v>
      </c>
      <c r="AU388" t="s">
        <v>107</v>
      </c>
      <c r="AV388" t="s">
        <v>96</v>
      </c>
      <c r="AW388" t="s">
        <v>95</v>
      </c>
      <c r="AX388" t="s">
        <v>101</v>
      </c>
      <c r="AY388" t="s">
        <v>96</v>
      </c>
      <c r="AZ388" t="s">
        <v>96</v>
      </c>
      <c r="BA388" t="s">
        <v>95</v>
      </c>
      <c r="BB388" t="s">
        <v>101</v>
      </c>
      <c r="BC388" t="s">
        <v>95</v>
      </c>
      <c r="BD388" t="s">
        <v>114</v>
      </c>
      <c r="BE388" t="s">
        <v>105</v>
      </c>
      <c r="BF388" t="s">
        <v>116</v>
      </c>
      <c r="BG388" t="s">
        <v>126</v>
      </c>
      <c r="BH388" t="s">
        <v>114</v>
      </c>
    </row>
    <row r="389" spans="1:60" x14ac:dyDescent="0.3">
      <c r="A389" t="s">
        <v>265</v>
      </c>
      <c r="B389" s="206"/>
      <c r="C389" t="s">
        <v>227</v>
      </c>
      <c r="E389" t="s">
        <v>96</v>
      </c>
      <c r="F389" t="s">
        <v>96</v>
      </c>
      <c r="G389" t="s">
        <v>97</v>
      </c>
      <c r="H389" t="s">
        <v>97</v>
      </c>
      <c r="I389" t="s">
        <v>101</v>
      </c>
      <c r="J389" t="s">
        <v>97</v>
      </c>
      <c r="K389" t="s">
        <v>95</v>
      </c>
      <c r="L389" t="s">
        <v>114</v>
      </c>
      <c r="M389" t="s">
        <v>101</v>
      </c>
      <c r="N389" t="s">
        <v>97</v>
      </c>
      <c r="O389" t="s">
        <v>95</v>
      </c>
      <c r="P389" t="s">
        <v>108</v>
      </c>
      <c r="Q389" t="s">
        <v>97</v>
      </c>
      <c r="R389" t="s">
        <v>98</v>
      </c>
      <c r="S389" t="s">
        <v>116</v>
      </c>
      <c r="T389" t="s">
        <v>95</v>
      </c>
      <c r="U389" t="s">
        <v>96</v>
      </c>
      <c r="V389" t="s">
        <v>98</v>
      </c>
      <c r="W389" t="s">
        <v>97</v>
      </c>
      <c r="X389" t="s">
        <v>96</v>
      </c>
      <c r="Y389" t="s">
        <v>101</v>
      </c>
      <c r="Z389" t="s">
        <v>97</v>
      </c>
      <c r="AA389" t="s">
        <v>97</v>
      </c>
      <c r="AB389" t="s">
        <v>102</v>
      </c>
      <c r="AC389" t="s">
        <v>97</v>
      </c>
      <c r="AD389" t="s">
        <v>96</v>
      </c>
      <c r="AE389" t="s">
        <v>96</v>
      </c>
      <c r="AF389" t="s">
        <v>97</v>
      </c>
      <c r="AG389" t="s">
        <v>100</v>
      </c>
      <c r="AH389" t="s">
        <v>102</v>
      </c>
      <c r="AI389" t="s">
        <v>97</v>
      </c>
      <c r="AJ389" t="s">
        <v>97</v>
      </c>
      <c r="AK389" t="s">
        <v>97</v>
      </c>
      <c r="AL389" t="s">
        <v>95</v>
      </c>
      <c r="AM389" t="s">
        <v>96</v>
      </c>
      <c r="AN389" t="s">
        <v>95</v>
      </c>
      <c r="AO389" t="s">
        <v>103</v>
      </c>
      <c r="AP389" t="s">
        <v>101</v>
      </c>
      <c r="AQ389" t="s">
        <v>97</v>
      </c>
      <c r="AR389" t="s">
        <v>100</v>
      </c>
      <c r="AS389" t="s">
        <v>96</v>
      </c>
      <c r="AT389" t="s">
        <v>102</v>
      </c>
      <c r="AU389" t="s">
        <v>104</v>
      </c>
      <c r="AV389" t="s">
        <v>107</v>
      </c>
      <c r="AW389" t="s">
        <v>95</v>
      </c>
      <c r="AX389" t="s">
        <v>101</v>
      </c>
      <c r="AY389" t="s">
        <v>96</v>
      </c>
      <c r="AZ389" t="s">
        <v>96</v>
      </c>
      <c r="BA389" t="s">
        <v>95</v>
      </c>
      <c r="BB389" t="s">
        <v>101</v>
      </c>
      <c r="BC389" t="s">
        <v>95</v>
      </c>
      <c r="BD389" t="s">
        <v>96</v>
      </c>
      <c r="BE389" t="s">
        <v>101</v>
      </c>
      <c r="BF389" t="s">
        <v>97</v>
      </c>
      <c r="BG389" t="s">
        <v>95</v>
      </c>
      <c r="BH389" t="s">
        <v>103</v>
      </c>
    </row>
    <row r="390" spans="1:60" x14ac:dyDescent="0.3">
      <c r="A390" t="s">
        <v>265</v>
      </c>
      <c r="B390" s="206"/>
      <c r="C390" t="s">
        <v>229</v>
      </c>
      <c r="E390" t="s">
        <v>96</v>
      </c>
      <c r="F390" t="s">
        <v>96</v>
      </c>
      <c r="G390" t="s">
        <v>97</v>
      </c>
      <c r="H390" t="s">
        <v>97</v>
      </c>
      <c r="I390" t="s">
        <v>101</v>
      </c>
      <c r="J390" t="s">
        <v>97</v>
      </c>
      <c r="K390" t="s">
        <v>225</v>
      </c>
      <c r="L390" t="s">
        <v>225</v>
      </c>
      <c r="M390" t="s">
        <v>104</v>
      </c>
      <c r="N390" t="s">
        <v>116</v>
      </c>
      <c r="O390" t="s">
        <v>126</v>
      </c>
      <c r="P390" t="s">
        <v>101</v>
      </c>
      <c r="Q390" t="s">
        <v>97</v>
      </c>
      <c r="R390" t="s">
        <v>102</v>
      </c>
      <c r="S390" t="s">
        <v>119</v>
      </c>
      <c r="T390" t="s">
        <v>95</v>
      </c>
      <c r="U390" t="s">
        <v>96</v>
      </c>
      <c r="V390" t="s">
        <v>98</v>
      </c>
      <c r="W390" t="s">
        <v>97</v>
      </c>
      <c r="X390" t="s">
        <v>96</v>
      </c>
      <c r="Y390" t="s">
        <v>101</v>
      </c>
      <c r="Z390" t="s">
        <v>97</v>
      </c>
      <c r="AA390" t="s">
        <v>97</v>
      </c>
      <c r="AB390" t="s">
        <v>102</v>
      </c>
      <c r="AC390" t="s">
        <v>97</v>
      </c>
      <c r="AD390" t="s">
        <v>96</v>
      </c>
      <c r="AE390" t="s">
        <v>96</v>
      </c>
      <c r="AF390" t="s">
        <v>97</v>
      </c>
      <c r="AG390" t="s">
        <v>100</v>
      </c>
      <c r="AH390" t="s">
        <v>98</v>
      </c>
      <c r="AI390" t="s">
        <v>97</v>
      </c>
      <c r="AJ390" t="s">
        <v>97</v>
      </c>
      <c r="AK390" t="s">
        <v>97</v>
      </c>
      <c r="AL390" t="s">
        <v>95</v>
      </c>
      <c r="AM390" t="s">
        <v>96</v>
      </c>
      <c r="AN390" t="s">
        <v>95</v>
      </c>
      <c r="AO390" t="s">
        <v>103</v>
      </c>
      <c r="AP390" t="s">
        <v>101</v>
      </c>
      <c r="AQ390" t="s">
        <v>97</v>
      </c>
      <c r="AR390" t="s">
        <v>100</v>
      </c>
      <c r="AS390" t="s">
        <v>96</v>
      </c>
      <c r="AT390" t="s">
        <v>104</v>
      </c>
      <c r="AU390" t="s">
        <v>107</v>
      </c>
      <c r="AV390" t="s">
        <v>96</v>
      </c>
      <c r="AW390" t="s">
        <v>95</v>
      </c>
      <c r="AX390" t="s">
        <v>101</v>
      </c>
      <c r="AY390" t="s">
        <v>96</v>
      </c>
      <c r="AZ390" t="s">
        <v>96</v>
      </c>
      <c r="BA390" t="s">
        <v>95</v>
      </c>
      <c r="BB390" t="s">
        <v>101</v>
      </c>
      <c r="BC390" t="s">
        <v>95</v>
      </c>
      <c r="BD390" t="s">
        <v>96</v>
      </c>
      <c r="BE390" t="s">
        <v>107</v>
      </c>
      <c r="BF390" t="s">
        <v>95</v>
      </c>
      <c r="BG390" t="s">
        <v>105</v>
      </c>
      <c r="BH390" t="s">
        <v>208</v>
      </c>
    </row>
    <row r="391" spans="1:60" x14ac:dyDescent="0.3">
      <c r="A391" t="s">
        <v>265</v>
      </c>
      <c r="B391" s="206"/>
      <c r="C391" t="s">
        <v>223</v>
      </c>
      <c r="E391" t="s">
        <v>96</v>
      </c>
      <c r="F391" t="s">
        <v>96</v>
      </c>
      <c r="G391" t="s">
        <v>97</v>
      </c>
      <c r="H391" t="s">
        <v>97</v>
      </c>
      <c r="I391" t="s">
        <v>101</v>
      </c>
      <c r="J391" t="s">
        <v>97</v>
      </c>
      <c r="K391" t="s">
        <v>105</v>
      </c>
      <c r="L391" t="s">
        <v>97</v>
      </c>
      <c r="M391" t="s">
        <v>107</v>
      </c>
      <c r="N391" t="s">
        <v>97</v>
      </c>
      <c r="O391" t="s">
        <v>114</v>
      </c>
      <c r="P391" t="s">
        <v>101</v>
      </c>
      <c r="Q391" t="s">
        <v>97</v>
      </c>
      <c r="R391" t="s">
        <v>102</v>
      </c>
      <c r="S391" t="s">
        <v>119</v>
      </c>
      <c r="T391" t="s">
        <v>95</v>
      </c>
      <c r="U391" t="s">
        <v>96</v>
      </c>
      <c r="V391" t="s">
        <v>98</v>
      </c>
      <c r="W391" t="s">
        <v>97</v>
      </c>
      <c r="X391" t="s">
        <v>96</v>
      </c>
      <c r="Y391" t="s">
        <v>101</v>
      </c>
      <c r="Z391" t="s">
        <v>97</v>
      </c>
      <c r="AA391" t="s">
        <v>97</v>
      </c>
      <c r="AB391" t="s">
        <v>98</v>
      </c>
      <c r="AC391" t="s">
        <v>97</v>
      </c>
      <c r="AD391" t="s">
        <v>96</v>
      </c>
      <c r="AE391" t="s">
        <v>96</v>
      </c>
      <c r="AF391" t="s">
        <v>97</v>
      </c>
      <c r="AG391" t="s">
        <v>100</v>
      </c>
      <c r="AH391" t="s">
        <v>98</v>
      </c>
      <c r="AI391" t="s">
        <v>97</v>
      </c>
      <c r="AJ391" t="s">
        <v>97</v>
      </c>
      <c r="AK391" t="s">
        <v>97</v>
      </c>
      <c r="AL391" t="s">
        <v>95</v>
      </c>
      <c r="AM391" t="s">
        <v>96</v>
      </c>
      <c r="AN391" t="s">
        <v>95</v>
      </c>
      <c r="AO391" t="s">
        <v>103</v>
      </c>
      <c r="AP391" t="s">
        <v>101</v>
      </c>
      <c r="AQ391" t="s">
        <v>97</v>
      </c>
      <c r="AR391" t="s">
        <v>100</v>
      </c>
      <c r="AS391" t="s">
        <v>96</v>
      </c>
      <c r="AT391" t="s">
        <v>104</v>
      </c>
      <c r="AU391" t="s">
        <v>107</v>
      </c>
      <c r="AV391" t="s">
        <v>96</v>
      </c>
      <c r="AW391" t="s">
        <v>95</v>
      </c>
      <c r="AX391" t="s">
        <v>101</v>
      </c>
      <c r="AY391" t="s">
        <v>96</v>
      </c>
      <c r="AZ391" t="s">
        <v>103</v>
      </c>
      <c r="BA391" t="s">
        <v>95</v>
      </c>
      <c r="BB391" t="s">
        <v>101</v>
      </c>
      <c r="BC391" t="s">
        <v>95</v>
      </c>
      <c r="BD391" t="s">
        <v>96</v>
      </c>
      <c r="BE391" t="s">
        <v>101</v>
      </c>
      <c r="BF391" t="s">
        <v>99</v>
      </c>
      <c r="BG391" t="s">
        <v>108</v>
      </c>
      <c r="BH391" t="s">
        <v>96</v>
      </c>
    </row>
    <row r="392" spans="1:60" x14ac:dyDescent="0.3">
      <c r="A392" t="s">
        <v>265</v>
      </c>
      <c r="B392" s="206"/>
      <c r="C392" t="s">
        <v>246</v>
      </c>
      <c r="E392" t="s">
        <v>105</v>
      </c>
      <c r="F392" t="s">
        <v>96</v>
      </c>
      <c r="G392" t="s">
        <v>97</v>
      </c>
      <c r="H392" t="s">
        <v>97</v>
      </c>
      <c r="I392" t="s">
        <v>101</v>
      </c>
      <c r="J392" t="s">
        <v>97</v>
      </c>
      <c r="K392" t="s">
        <v>96</v>
      </c>
      <c r="L392" t="s">
        <v>97</v>
      </c>
      <c r="M392" t="s">
        <v>101</v>
      </c>
      <c r="N392" t="s">
        <v>97</v>
      </c>
      <c r="O392" t="s">
        <v>105</v>
      </c>
      <c r="P392" t="s">
        <v>105</v>
      </c>
      <c r="Q392" t="s">
        <v>97</v>
      </c>
      <c r="R392" t="s">
        <v>114</v>
      </c>
      <c r="S392" t="s">
        <v>101</v>
      </c>
      <c r="T392" t="s">
        <v>95</v>
      </c>
      <c r="U392" t="s">
        <v>103</v>
      </c>
      <c r="V392" t="s">
        <v>98</v>
      </c>
      <c r="W392" t="s">
        <v>97</v>
      </c>
      <c r="X392" t="s">
        <v>96</v>
      </c>
      <c r="Y392" t="s">
        <v>101</v>
      </c>
      <c r="Z392" t="s">
        <v>97</v>
      </c>
      <c r="AA392" t="s">
        <v>97</v>
      </c>
      <c r="AB392" t="s">
        <v>102</v>
      </c>
      <c r="AC392" t="s">
        <v>97</v>
      </c>
      <c r="AD392" t="s">
        <v>96</v>
      </c>
      <c r="AE392" t="s">
        <v>96</v>
      </c>
      <c r="AF392" t="s">
        <v>103</v>
      </c>
      <c r="AG392" t="s">
        <v>100</v>
      </c>
      <c r="AH392" t="s">
        <v>99</v>
      </c>
      <c r="AI392" t="s">
        <v>103</v>
      </c>
      <c r="AJ392" t="s">
        <v>97</v>
      </c>
      <c r="AK392" t="s">
        <v>97</v>
      </c>
      <c r="AL392" t="s">
        <v>95</v>
      </c>
      <c r="AM392" t="s">
        <v>96</v>
      </c>
      <c r="AN392" t="s">
        <v>95</v>
      </c>
      <c r="AO392" t="s">
        <v>103</v>
      </c>
      <c r="AP392" t="s">
        <v>101</v>
      </c>
      <c r="AQ392" t="s">
        <v>97</v>
      </c>
      <c r="AR392" t="s">
        <v>100</v>
      </c>
      <c r="AS392" t="s">
        <v>96</v>
      </c>
      <c r="AT392" t="s">
        <v>101</v>
      </c>
      <c r="AU392" t="s">
        <v>107</v>
      </c>
      <c r="AV392" t="s">
        <v>96</v>
      </c>
      <c r="AW392" t="s">
        <v>95</v>
      </c>
      <c r="AX392" t="s">
        <v>101</v>
      </c>
      <c r="AY392" t="s">
        <v>96</v>
      </c>
      <c r="AZ392" t="s">
        <v>96</v>
      </c>
      <c r="BA392" t="s">
        <v>95</v>
      </c>
      <c r="BB392" t="s">
        <v>101</v>
      </c>
      <c r="BC392" t="s">
        <v>95</v>
      </c>
      <c r="BD392" t="s">
        <v>96</v>
      </c>
      <c r="BE392" t="s">
        <v>101</v>
      </c>
      <c r="BF392" t="s">
        <v>96</v>
      </c>
      <c r="BG392" t="s">
        <v>95</v>
      </c>
      <c r="BH392" t="s">
        <v>96</v>
      </c>
    </row>
    <row r="393" spans="1:60" x14ac:dyDescent="0.3">
      <c r="A393" t="s">
        <v>265</v>
      </c>
      <c r="B393" s="206"/>
      <c r="C393" t="s">
        <v>219</v>
      </c>
      <c r="E393" t="s">
        <v>105</v>
      </c>
      <c r="F393" t="s">
        <v>96</v>
      </c>
      <c r="G393" t="s">
        <v>97</v>
      </c>
      <c r="H393" t="s">
        <v>97</v>
      </c>
      <c r="I393" t="s">
        <v>101</v>
      </c>
      <c r="J393" t="s">
        <v>97</v>
      </c>
      <c r="K393" t="s">
        <v>95</v>
      </c>
      <c r="L393" t="s">
        <v>114</v>
      </c>
      <c r="M393" t="s">
        <v>101</v>
      </c>
      <c r="N393" t="s">
        <v>97</v>
      </c>
      <c r="O393" t="s">
        <v>101</v>
      </c>
      <c r="P393" t="s">
        <v>101</v>
      </c>
      <c r="Q393" t="s">
        <v>97</v>
      </c>
      <c r="R393" t="s">
        <v>101</v>
      </c>
      <c r="S393" t="s">
        <v>116</v>
      </c>
      <c r="T393" t="s">
        <v>95</v>
      </c>
      <c r="U393" t="s">
        <v>96</v>
      </c>
      <c r="V393" t="s">
        <v>98</v>
      </c>
      <c r="W393" t="s">
        <v>97</v>
      </c>
      <c r="X393" t="s">
        <v>96</v>
      </c>
      <c r="Y393" t="s">
        <v>101</v>
      </c>
      <c r="Z393" t="s">
        <v>97</v>
      </c>
      <c r="AA393" t="s">
        <v>97</v>
      </c>
      <c r="AB393" t="s">
        <v>102</v>
      </c>
      <c r="AC393" t="s">
        <v>97</v>
      </c>
      <c r="AD393" t="s">
        <v>96</v>
      </c>
      <c r="AE393" t="s">
        <v>96</v>
      </c>
      <c r="AF393" t="s">
        <v>97</v>
      </c>
      <c r="AG393" t="s">
        <v>100</v>
      </c>
      <c r="AH393" t="s">
        <v>102</v>
      </c>
      <c r="AI393" t="s">
        <v>97</v>
      </c>
      <c r="AJ393" t="s">
        <v>97</v>
      </c>
      <c r="AK393" t="s">
        <v>97</v>
      </c>
      <c r="AL393" t="s">
        <v>95</v>
      </c>
      <c r="AM393" t="s">
        <v>96</v>
      </c>
      <c r="AN393" t="s">
        <v>95</v>
      </c>
      <c r="AO393" t="s">
        <v>103</v>
      </c>
      <c r="AP393" t="s">
        <v>101</v>
      </c>
      <c r="AQ393" t="s">
        <v>97</v>
      </c>
      <c r="AR393" t="s">
        <v>100</v>
      </c>
      <c r="AS393" t="s">
        <v>96</v>
      </c>
      <c r="AT393" t="s">
        <v>102</v>
      </c>
      <c r="AU393" t="s">
        <v>107</v>
      </c>
      <c r="AV393" t="s">
        <v>96</v>
      </c>
      <c r="AW393" t="s">
        <v>95</v>
      </c>
      <c r="AX393" t="s">
        <v>101</v>
      </c>
      <c r="AY393" t="s">
        <v>96</v>
      </c>
      <c r="AZ393" t="s">
        <v>96</v>
      </c>
      <c r="BA393" t="s">
        <v>95</v>
      </c>
      <c r="BB393" t="s">
        <v>101</v>
      </c>
      <c r="BC393" t="s">
        <v>100</v>
      </c>
      <c r="BD393" t="s">
        <v>96</v>
      </c>
      <c r="BE393" t="s">
        <v>101</v>
      </c>
      <c r="BF393" t="s">
        <v>116</v>
      </c>
      <c r="BG393" t="s">
        <v>126</v>
      </c>
      <c r="BH393" t="s">
        <v>114</v>
      </c>
    </row>
    <row r="394" spans="1:60" x14ac:dyDescent="0.3">
      <c r="A394" t="s">
        <v>265</v>
      </c>
      <c r="B394" s="206"/>
      <c r="C394" t="s">
        <v>222</v>
      </c>
      <c r="E394" t="s">
        <v>96</v>
      </c>
      <c r="F394" t="s">
        <v>96</v>
      </c>
      <c r="G394" t="s">
        <v>97</v>
      </c>
      <c r="H394" t="s">
        <v>97</v>
      </c>
      <c r="I394" t="s">
        <v>101</v>
      </c>
      <c r="J394" t="s">
        <v>97</v>
      </c>
      <c r="K394" t="s">
        <v>107</v>
      </c>
      <c r="L394" t="s">
        <v>97</v>
      </c>
      <c r="M394" t="s">
        <v>101</v>
      </c>
      <c r="N394" t="s">
        <v>97</v>
      </c>
      <c r="O394" t="s">
        <v>123</v>
      </c>
      <c r="P394" t="s">
        <v>101</v>
      </c>
      <c r="Q394" t="s">
        <v>116</v>
      </c>
      <c r="R394" t="s">
        <v>114</v>
      </c>
      <c r="S394" t="s">
        <v>116</v>
      </c>
      <c r="T394" t="s">
        <v>95</v>
      </c>
      <c r="U394" t="s">
        <v>96</v>
      </c>
      <c r="V394" t="s">
        <v>98</v>
      </c>
      <c r="W394" t="s">
        <v>97</v>
      </c>
      <c r="X394" t="s">
        <v>96</v>
      </c>
      <c r="Y394" t="s">
        <v>101</v>
      </c>
      <c r="Z394" t="s">
        <v>97</v>
      </c>
      <c r="AA394" t="s">
        <v>97</v>
      </c>
      <c r="AB394" t="s">
        <v>102</v>
      </c>
      <c r="AC394" t="s">
        <v>97</v>
      </c>
      <c r="AD394" t="s">
        <v>96</v>
      </c>
      <c r="AE394" t="s">
        <v>96</v>
      </c>
      <c r="AF394" t="s">
        <v>97</v>
      </c>
      <c r="AG394" t="s">
        <v>100</v>
      </c>
      <c r="AH394" t="s">
        <v>98</v>
      </c>
      <c r="AI394" t="s">
        <v>97</v>
      </c>
      <c r="AJ394" t="s">
        <v>97</v>
      </c>
      <c r="AK394" t="s">
        <v>97</v>
      </c>
      <c r="AL394" t="s">
        <v>95</v>
      </c>
      <c r="AM394" t="s">
        <v>96</v>
      </c>
      <c r="AN394" t="s">
        <v>95</v>
      </c>
      <c r="AO394" t="s">
        <v>103</v>
      </c>
      <c r="AP394" t="s">
        <v>101</v>
      </c>
      <c r="AQ394" t="s">
        <v>97</v>
      </c>
      <c r="AR394" t="s">
        <v>100</v>
      </c>
      <c r="AS394" t="s">
        <v>96</v>
      </c>
      <c r="AT394" t="s">
        <v>104</v>
      </c>
      <c r="AU394" t="s">
        <v>107</v>
      </c>
      <c r="AV394" t="s">
        <v>96</v>
      </c>
      <c r="AW394" t="s">
        <v>95</v>
      </c>
      <c r="AX394" t="s">
        <v>101</v>
      </c>
      <c r="AY394" t="s">
        <v>96</v>
      </c>
      <c r="AZ394" t="s">
        <v>103</v>
      </c>
      <c r="BA394" t="s">
        <v>95</v>
      </c>
      <c r="BB394" t="s">
        <v>101</v>
      </c>
      <c r="BC394" t="s">
        <v>95</v>
      </c>
      <c r="BD394" t="s">
        <v>96</v>
      </c>
      <c r="BE394" t="s">
        <v>105</v>
      </c>
      <c r="BF394" t="s">
        <v>126</v>
      </c>
      <c r="BG394" t="s">
        <v>105</v>
      </c>
      <c r="BH394" t="s">
        <v>208</v>
      </c>
    </row>
    <row r="395" spans="1:60" x14ac:dyDescent="0.3">
      <c r="A395" t="s">
        <v>265</v>
      </c>
      <c r="B395" s="206"/>
      <c r="C395" t="s">
        <v>213</v>
      </c>
      <c r="E395" t="s">
        <v>96</v>
      </c>
      <c r="F395" t="s">
        <v>96</v>
      </c>
      <c r="G395" t="s">
        <v>97</v>
      </c>
      <c r="H395" t="s">
        <v>97</v>
      </c>
      <c r="I395" t="s">
        <v>101</v>
      </c>
      <c r="J395" t="s">
        <v>97</v>
      </c>
      <c r="K395" t="s">
        <v>95</v>
      </c>
      <c r="L395" t="s">
        <v>96</v>
      </c>
      <c r="M395" t="s">
        <v>101</v>
      </c>
      <c r="N395" t="s">
        <v>97</v>
      </c>
      <c r="O395" t="s">
        <v>102</v>
      </c>
      <c r="P395" t="s">
        <v>98</v>
      </c>
      <c r="Q395" t="s">
        <v>116</v>
      </c>
      <c r="R395" t="s">
        <v>114</v>
      </c>
      <c r="S395" t="s">
        <v>116</v>
      </c>
      <c r="T395" t="s">
        <v>95</v>
      </c>
      <c r="U395" t="s">
        <v>98</v>
      </c>
      <c r="V395" t="s">
        <v>102</v>
      </c>
      <c r="W395" t="s">
        <v>97</v>
      </c>
      <c r="X395" t="s">
        <v>96</v>
      </c>
      <c r="Y395" t="s">
        <v>101</v>
      </c>
      <c r="Z395" t="s">
        <v>97</v>
      </c>
      <c r="AA395" t="s">
        <v>97</v>
      </c>
      <c r="AB395" t="s">
        <v>98</v>
      </c>
      <c r="AC395" t="s">
        <v>97</v>
      </c>
      <c r="AD395" t="s">
        <v>96</v>
      </c>
      <c r="AE395" t="s">
        <v>96</v>
      </c>
      <c r="AF395" t="s">
        <v>97</v>
      </c>
      <c r="AG395" t="s">
        <v>100</v>
      </c>
      <c r="AH395" t="s">
        <v>102</v>
      </c>
      <c r="AI395" t="s">
        <v>97</v>
      </c>
      <c r="AJ395" t="s">
        <v>97</v>
      </c>
      <c r="AK395" t="s">
        <v>97</v>
      </c>
      <c r="AL395" t="s">
        <v>95</v>
      </c>
      <c r="AM395" t="s">
        <v>96</v>
      </c>
      <c r="AN395" t="s">
        <v>95</v>
      </c>
      <c r="AO395" t="s">
        <v>103</v>
      </c>
      <c r="AP395" t="s">
        <v>101</v>
      </c>
      <c r="AQ395" t="s">
        <v>97</v>
      </c>
      <c r="AR395" t="s">
        <v>100</v>
      </c>
      <c r="AS395" t="s">
        <v>107</v>
      </c>
      <c r="AT395" t="s">
        <v>104</v>
      </c>
      <c r="AU395" t="s">
        <v>107</v>
      </c>
      <c r="AV395" t="s">
        <v>96</v>
      </c>
      <c r="AW395" t="s">
        <v>95</v>
      </c>
      <c r="AX395" t="s">
        <v>101</v>
      </c>
      <c r="AY395" t="s">
        <v>96</v>
      </c>
      <c r="AZ395" t="s">
        <v>96</v>
      </c>
      <c r="BA395" t="s">
        <v>95</v>
      </c>
      <c r="BB395" t="s">
        <v>101</v>
      </c>
      <c r="BC395" t="s">
        <v>95</v>
      </c>
      <c r="BD395" t="s">
        <v>96</v>
      </c>
      <c r="BE395" t="s">
        <v>107</v>
      </c>
      <c r="BF395" t="s">
        <v>101</v>
      </c>
      <c r="BG395" t="s">
        <v>95</v>
      </c>
      <c r="BH395" t="s">
        <v>96</v>
      </c>
    </row>
    <row r="396" spans="1:60" x14ac:dyDescent="0.3">
      <c r="A396" t="s">
        <v>265</v>
      </c>
      <c r="B396" s="206"/>
      <c r="C396" t="s">
        <v>236</v>
      </c>
      <c r="E396" t="s">
        <v>114</v>
      </c>
      <c r="F396" t="s">
        <v>114</v>
      </c>
      <c r="G396" t="s">
        <v>103</v>
      </c>
      <c r="H396" t="s">
        <v>208</v>
      </c>
      <c r="I396" t="s">
        <v>101</v>
      </c>
      <c r="J396" t="s">
        <v>97</v>
      </c>
      <c r="K396" t="s">
        <v>101</v>
      </c>
      <c r="L396" t="s">
        <v>97</v>
      </c>
      <c r="M396" t="s">
        <v>95</v>
      </c>
      <c r="N396" t="s">
        <v>97</v>
      </c>
      <c r="O396" t="s">
        <v>102</v>
      </c>
      <c r="P396" t="s">
        <v>95</v>
      </c>
      <c r="Q396" t="s">
        <v>97</v>
      </c>
      <c r="R396" t="s">
        <v>98</v>
      </c>
      <c r="S396" t="s">
        <v>109</v>
      </c>
      <c r="T396" t="s">
        <v>95</v>
      </c>
      <c r="U396" t="s">
        <v>96</v>
      </c>
      <c r="V396" t="s">
        <v>108</v>
      </c>
      <c r="W396" t="s">
        <v>97</v>
      </c>
      <c r="X396" t="s">
        <v>96</v>
      </c>
      <c r="Y396" t="s">
        <v>101</v>
      </c>
      <c r="Z396" t="s">
        <v>97</v>
      </c>
      <c r="AA396" t="s">
        <v>97</v>
      </c>
      <c r="AB396" t="s">
        <v>102</v>
      </c>
      <c r="AC396" t="s">
        <v>97</v>
      </c>
      <c r="AD396" t="s">
        <v>96</v>
      </c>
      <c r="AE396" t="s">
        <v>96</v>
      </c>
      <c r="AF396" t="s">
        <v>97</v>
      </c>
      <c r="AG396" t="s">
        <v>100</v>
      </c>
      <c r="AH396" t="s">
        <v>102</v>
      </c>
      <c r="AI396" t="s">
        <v>97</v>
      </c>
      <c r="AJ396" t="s">
        <v>97</v>
      </c>
      <c r="AK396" t="s">
        <v>97</v>
      </c>
      <c r="AL396" t="s">
        <v>95</v>
      </c>
      <c r="AM396" t="s">
        <v>96</v>
      </c>
      <c r="AN396" t="s">
        <v>95</v>
      </c>
      <c r="AO396" t="s">
        <v>103</v>
      </c>
      <c r="AP396" t="s">
        <v>101</v>
      </c>
      <c r="AQ396" t="s">
        <v>97</v>
      </c>
      <c r="AR396" t="s">
        <v>100</v>
      </c>
      <c r="AS396" t="s">
        <v>96</v>
      </c>
      <c r="AT396" t="s">
        <v>107</v>
      </c>
      <c r="AU396" t="s">
        <v>107</v>
      </c>
      <c r="AV396" t="s">
        <v>96</v>
      </c>
      <c r="AW396" t="s">
        <v>95</v>
      </c>
      <c r="AX396" t="s">
        <v>101</v>
      </c>
      <c r="AY396" t="s">
        <v>96</v>
      </c>
      <c r="AZ396" t="s">
        <v>96</v>
      </c>
      <c r="BA396" t="s">
        <v>95</v>
      </c>
      <c r="BB396" t="s">
        <v>101</v>
      </c>
      <c r="BC396" t="s">
        <v>95</v>
      </c>
      <c r="BD396" t="s">
        <v>96</v>
      </c>
      <c r="BE396" t="s">
        <v>126</v>
      </c>
      <c r="BF396" t="s">
        <v>116</v>
      </c>
      <c r="BG396" t="s">
        <v>126</v>
      </c>
      <c r="BH396" t="s">
        <v>114</v>
      </c>
    </row>
    <row r="397" spans="1:60" x14ac:dyDescent="0.3">
      <c r="A397" t="s">
        <v>265</v>
      </c>
      <c r="B397" s="206"/>
      <c r="C397" t="s">
        <v>237</v>
      </c>
      <c r="E397" t="s">
        <v>96</v>
      </c>
      <c r="F397" t="s">
        <v>96</v>
      </c>
      <c r="G397" t="s">
        <v>97</v>
      </c>
      <c r="H397" t="s">
        <v>96</v>
      </c>
      <c r="I397" t="s">
        <v>101</v>
      </c>
      <c r="J397" t="s">
        <v>119</v>
      </c>
      <c r="K397" t="s">
        <v>114</v>
      </c>
      <c r="L397" t="s">
        <v>97</v>
      </c>
      <c r="M397" t="s">
        <v>107</v>
      </c>
      <c r="N397" t="s">
        <v>97</v>
      </c>
      <c r="O397" t="s">
        <v>101</v>
      </c>
      <c r="P397" t="s">
        <v>97</v>
      </c>
      <c r="Q397" t="s">
        <v>97</v>
      </c>
      <c r="R397" t="s">
        <v>209</v>
      </c>
      <c r="S397" t="s">
        <v>101</v>
      </c>
      <c r="T397" t="s">
        <v>95</v>
      </c>
      <c r="U397" t="s">
        <v>96</v>
      </c>
      <c r="V397" t="s">
        <v>114</v>
      </c>
      <c r="W397" t="s">
        <v>116</v>
      </c>
      <c r="X397" t="s">
        <v>114</v>
      </c>
      <c r="Y397" t="s">
        <v>101</v>
      </c>
      <c r="Z397" t="s">
        <v>97</v>
      </c>
      <c r="AA397" t="s">
        <v>97</v>
      </c>
      <c r="AB397" t="s">
        <v>96</v>
      </c>
      <c r="AC397" t="s">
        <v>103</v>
      </c>
      <c r="AD397" t="s">
        <v>96</v>
      </c>
      <c r="AE397" t="s">
        <v>98</v>
      </c>
      <c r="AF397" t="s">
        <v>97</v>
      </c>
      <c r="AG397" t="s">
        <v>126</v>
      </c>
      <c r="AH397" t="s">
        <v>96</v>
      </c>
      <c r="AI397" t="s">
        <v>97</v>
      </c>
      <c r="AJ397" t="s">
        <v>119</v>
      </c>
      <c r="AK397" t="s">
        <v>97</v>
      </c>
      <c r="AL397" t="s">
        <v>95</v>
      </c>
      <c r="AM397" t="s">
        <v>96</v>
      </c>
      <c r="AN397" t="s">
        <v>95</v>
      </c>
      <c r="AO397" t="s">
        <v>97</v>
      </c>
      <c r="AP397" t="s">
        <v>105</v>
      </c>
      <c r="AQ397" t="s">
        <v>116</v>
      </c>
      <c r="AR397" t="s">
        <v>126</v>
      </c>
      <c r="AS397" t="s">
        <v>114</v>
      </c>
      <c r="AT397" t="s">
        <v>105</v>
      </c>
      <c r="AU397" t="s">
        <v>105</v>
      </c>
      <c r="AV397" t="s">
        <v>114</v>
      </c>
      <c r="AW397" t="s">
        <v>126</v>
      </c>
      <c r="AX397" t="s">
        <v>105</v>
      </c>
      <c r="AY397" t="s">
        <v>114</v>
      </c>
      <c r="AZ397" t="s">
        <v>114</v>
      </c>
      <c r="BA397" t="s">
        <v>126</v>
      </c>
      <c r="BB397" t="s">
        <v>105</v>
      </c>
      <c r="BC397" t="s">
        <v>126</v>
      </c>
      <c r="BD397" t="s">
        <v>116</v>
      </c>
      <c r="BE397" t="s">
        <v>105</v>
      </c>
      <c r="BF397" t="s">
        <v>116</v>
      </c>
      <c r="BG397" t="s">
        <v>126</v>
      </c>
      <c r="BH397" t="s">
        <v>208</v>
      </c>
    </row>
    <row r="398" spans="1:60" x14ac:dyDescent="0.3">
      <c r="A398" t="s">
        <v>265</v>
      </c>
      <c r="B398" s="206"/>
      <c r="C398" t="s">
        <v>224</v>
      </c>
      <c r="E398" t="s">
        <v>96</v>
      </c>
      <c r="F398" t="s">
        <v>96</v>
      </c>
      <c r="G398" t="s">
        <v>97</v>
      </c>
      <c r="H398" t="s">
        <v>97</v>
      </c>
      <c r="I398" t="s">
        <v>111</v>
      </c>
      <c r="J398" t="s">
        <v>97</v>
      </c>
      <c r="K398" t="s">
        <v>96</v>
      </c>
      <c r="L398" t="s">
        <v>97</v>
      </c>
      <c r="M398" t="s">
        <v>101</v>
      </c>
      <c r="N398" t="s">
        <v>97</v>
      </c>
      <c r="O398" t="s">
        <v>104</v>
      </c>
      <c r="P398" t="s">
        <v>101</v>
      </c>
      <c r="Q398" t="s">
        <v>116</v>
      </c>
      <c r="R398" t="s">
        <v>114</v>
      </c>
      <c r="S398" t="s">
        <v>116</v>
      </c>
      <c r="T398" t="s">
        <v>95</v>
      </c>
      <c r="U398" t="s">
        <v>96</v>
      </c>
      <c r="V398" t="s">
        <v>98</v>
      </c>
      <c r="W398" t="s">
        <v>97</v>
      </c>
      <c r="X398" t="s">
        <v>96</v>
      </c>
      <c r="Y398" t="s">
        <v>101</v>
      </c>
      <c r="Z398" t="s">
        <v>97</v>
      </c>
      <c r="AA398" t="s">
        <v>97</v>
      </c>
      <c r="AB398" t="s">
        <v>102</v>
      </c>
      <c r="AC398" t="s">
        <v>97</v>
      </c>
      <c r="AD398" t="s">
        <v>96</v>
      </c>
      <c r="AE398" t="s">
        <v>96</v>
      </c>
      <c r="AF398" t="s">
        <v>97</v>
      </c>
      <c r="AG398" t="s">
        <v>100</v>
      </c>
      <c r="AH398" t="s">
        <v>102</v>
      </c>
      <c r="AI398" t="s">
        <v>97</v>
      </c>
      <c r="AJ398" t="s">
        <v>97</v>
      </c>
      <c r="AK398" t="s">
        <v>97</v>
      </c>
      <c r="AL398" t="s">
        <v>95</v>
      </c>
      <c r="AM398" t="s">
        <v>96</v>
      </c>
      <c r="AN398" t="s">
        <v>95</v>
      </c>
      <c r="AO398" t="s">
        <v>103</v>
      </c>
      <c r="AP398" t="s">
        <v>101</v>
      </c>
      <c r="AQ398" t="s">
        <v>97</v>
      </c>
      <c r="AR398" t="s">
        <v>100</v>
      </c>
      <c r="AS398" t="s">
        <v>96</v>
      </c>
      <c r="AT398" t="s">
        <v>104</v>
      </c>
      <c r="AU398" t="s">
        <v>107</v>
      </c>
      <c r="AV398" t="s">
        <v>96</v>
      </c>
      <c r="AW398" t="s">
        <v>95</v>
      </c>
      <c r="AX398" t="s">
        <v>108</v>
      </c>
      <c r="AY398" t="s">
        <v>96</v>
      </c>
      <c r="AZ398" t="s">
        <v>103</v>
      </c>
      <c r="BA398" t="s">
        <v>95</v>
      </c>
      <c r="BB398" t="s">
        <v>101</v>
      </c>
      <c r="BC398" t="s">
        <v>95</v>
      </c>
      <c r="BD398" t="s">
        <v>98</v>
      </c>
      <c r="BE398" t="s">
        <v>108</v>
      </c>
      <c r="BF398" t="s">
        <v>97</v>
      </c>
      <c r="BG398" t="s">
        <v>95</v>
      </c>
      <c r="BH398" t="s">
        <v>208</v>
      </c>
    </row>
    <row r="399" spans="1:60" x14ac:dyDescent="0.3">
      <c r="A399" t="s">
        <v>265</v>
      </c>
      <c r="B399" s="206"/>
      <c r="C399" t="s">
        <v>215</v>
      </c>
      <c r="E399" t="s">
        <v>96</v>
      </c>
      <c r="F399" t="s">
        <v>96</v>
      </c>
      <c r="G399" t="s">
        <v>97</v>
      </c>
      <c r="H399" t="s">
        <v>97</v>
      </c>
      <c r="I399" t="s">
        <v>101</v>
      </c>
      <c r="J399" t="s">
        <v>97</v>
      </c>
      <c r="K399" t="s">
        <v>108</v>
      </c>
      <c r="L399" t="s">
        <v>97</v>
      </c>
      <c r="M399" t="s">
        <v>101</v>
      </c>
      <c r="N399" t="s">
        <v>97</v>
      </c>
      <c r="O399" t="s">
        <v>104</v>
      </c>
      <c r="P399" t="s">
        <v>111</v>
      </c>
      <c r="Q399" t="s">
        <v>116</v>
      </c>
      <c r="R399" t="s">
        <v>114</v>
      </c>
      <c r="S399" t="s">
        <v>116</v>
      </c>
      <c r="T399" t="s">
        <v>95</v>
      </c>
      <c r="U399" t="s">
        <v>96</v>
      </c>
      <c r="V399" t="s">
        <v>98</v>
      </c>
      <c r="W399" t="s">
        <v>97</v>
      </c>
      <c r="X399" t="s">
        <v>96</v>
      </c>
      <c r="Y399" t="s">
        <v>101</v>
      </c>
      <c r="Z399" t="s">
        <v>97</v>
      </c>
      <c r="AA399" t="s">
        <v>97</v>
      </c>
      <c r="AB399" t="s">
        <v>102</v>
      </c>
      <c r="AC399" t="s">
        <v>97</v>
      </c>
      <c r="AD399" t="s">
        <v>96</v>
      </c>
      <c r="AE399" t="s">
        <v>96</v>
      </c>
      <c r="AF399" t="s">
        <v>97</v>
      </c>
      <c r="AG399" t="s">
        <v>100</v>
      </c>
      <c r="AH399" t="s">
        <v>102</v>
      </c>
      <c r="AI399" t="s">
        <v>97</v>
      </c>
      <c r="AJ399" t="s">
        <v>97</v>
      </c>
      <c r="AK399" t="s">
        <v>97</v>
      </c>
      <c r="AL399" t="s">
        <v>95</v>
      </c>
      <c r="AM399" t="s">
        <v>96</v>
      </c>
      <c r="AN399" t="s">
        <v>95</v>
      </c>
      <c r="AO399" t="s">
        <v>103</v>
      </c>
      <c r="AP399" t="s">
        <v>101</v>
      </c>
      <c r="AQ399" t="s">
        <v>97</v>
      </c>
      <c r="AR399" t="s">
        <v>100</v>
      </c>
      <c r="AS399" t="s">
        <v>96</v>
      </c>
      <c r="AT399" t="s">
        <v>104</v>
      </c>
      <c r="AU399" t="s">
        <v>107</v>
      </c>
      <c r="AV399" t="s">
        <v>96</v>
      </c>
      <c r="AW399" t="s">
        <v>95</v>
      </c>
      <c r="AX399" t="s">
        <v>101</v>
      </c>
      <c r="AY399" t="s">
        <v>96</v>
      </c>
      <c r="AZ399" t="s">
        <v>96</v>
      </c>
      <c r="BA399" t="s">
        <v>95</v>
      </c>
      <c r="BB399" t="s">
        <v>101</v>
      </c>
      <c r="BC399" t="s">
        <v>95</v>
      </c>
      <c r="BD399" t="s">
        <v>96</v>
      </c>
      <c r="BE399" t="s">
        <v>108</v>
      </c>
      <c r="BF399" t="s">
        <v>116</v>
      </c>
      <c r="BG399" t="s">
        <v>105</v>
      </c>
      <c r="BH399" t="s">
        <v>105</v>
      </c>
    </row>
    <row r="400" spans="1:60" x14ac:dyDescent="0.3">
      <c r="A400" t="s">
        <v>265</v>
      </c>
      <c r="B400" s="206"/>
      <c r="C400" t="s">
        <v>239</v>
      </c>
      <c r="E400" t="s">
        <v>96</v>
      </c>
      <c r="F400" t="s">
        <v>96</v>
      </c>
      <c r="G400" t="s">
        <v>97</v>
      </c>
      <c r="H400" t="s">
        <v>97</v>
      </c>
      <c r="I400" t="s">
        <v>101</v>
      </c>
      <c r="J400" t="s">
        <v>97</v>
      </c>
      <c r="K400" t="s">
        <v>108</v>
      </c>
      <c r="L400" t="s">
        <v>97</v>
      </c>
      <c r="M400" t="s">
        <v>101</v>
      </c>
      <c r="N400" t="s">
        <v>97</v>
      </c>
      <c r="O400" t="s">
        <v>104</v>
      </c>
      <c r="P400" t="s">
        <v>101</v>
      </c>
      <c r="Q400" t="s">
        <v>116</v>
      </c>
      <c r="R400" t="s">
        <v>114</v>
      </c>
      <c r="S400" t="s">
        <v>116</v>
      </c>
      <c r="T400" t="s">
        <v>95</v>
      </c>
      <c r="U400" t="s">
        <v>96</v>
      </c>
      <c r="V400" t="s">
        <v>98</v>
      </c>
      <c r="W400" t="s">
        <v>97</v>
      </c>
      <c r="X400" t="s">
        <v>96</v>
      </c>
      <c r="Y400" t="s">
        <v>101</v>
      </c>
      <c r="Z400" t="s">
        <v>97</v>
      </c>
      <c r="AA400" t="s">
        <v>97</v>
      </c>
      <c r="AB400" t="s">
        <v>102</v>
      </c>
      <c r="AC400" t="s">
        <v>97</v>
      </c>
      <c r="AD400" t="s">
        <v>96</v>
      </c>
      <c r="AE400" t="s">
        <v>96</v>
      </c>
      <c r="AF400" t="s">
        <v>97</v>
      </c>
      <c r="AG400" t="s">
        <v>100</v>
      </c>
      <c r="AH400" t="s">
        <v>99</v>
      </c>
      <c r="AI400" t="s">
        <v>97</v>
      </c>
      <c r="AJ400" t="s">
        <v>97</v>
      </c>
      <c r="AK400" t="s">
        <v>97</v>
      </c>
      <c r="AL400" t="s">
        <v>95</v>
      </c>
      <c r="AM400" t="s">
        <v>96</v>
      </c>
      <c r="AN400" t="s">
        <v>95</v>
      </c>
      <c r="AO400" t="s">
        <v>103</v>
      </c>
      <c r="AP400" t="s">
        <v>101</v>
      </c>
      <c r="AQ400" t="s">
        <v>97</v>
      </c>
      <c r="AR400" t="s">
        <v>100</v>
      </c>
      <c r="AS400" t="s">
        <v>96</v>
      </c>
      <c r="AT400" t="s">
        <v>104</v>
      </c>
      <c r="AU400" t="s">
        <v>107</v>
      </c>
      <c r="AV400" t="s">
        <v>96</v>
      </c>
      <c r="AW400" t="s">
        <v>95</v>
      </c>
      <c r="AX400" t="s">
        <v>101</v>
      </c>
      <c r="AY400" t="s">
        <v>96</v>
      </c>
      <c r="AZ400" t="s">
        <v>96</v>
      </c>
      <c r="BA400" t="s">
        <v>95</v>
      </c>
      <c r="BB400" t="s">
        <v>101</v>
      </c>
      <c r="BC400" t="s">
        <v>95</v>
      </c>
      <c r="BD400" t="s">
        <v>96</v>
      </c>
      <c r="BE400" t="s">
        <v>101</v>
      </c>
      <c r="BF400" t="s">
        <v>97</v>
      </c>
      <c r="BG400" t="s">
        <v>95</v>
      </c>
      <c r="BH400" t="s">
        <v>114</v>
      </c>
    </row>
    <row r="401" spans="1:60" x14ac:dyDescent="0.3">
      <c r="A401" t="s">
        <v>265</v>
      </c>
      <c r="B401" s="206"/>
      <c r="C401" t="s">
        <v>240</v>
      </c>
      <c r="E401" t="s">
        <v>96</v>
      </c>
      <c r="F401" t="s">
        <v>96</v>
      </c>
      <c r="G401" t="s">
        <v>97</v>
      </c>
      <c r="H401" t="s">
        <v>97</v>
      </c>
      <c r="I401" t="s">
        <v>101</v>
      </c>
      <c r="J401" t="s">
        <v>97</v>
      </c>
      <c r="K401" t="s">
        <v>108</v>
      </c>
      <c r="L401" t="s">
        <v>97</v>
      </c>
      <c r="M401" t="s">
        <v>101</v>
      </c>
      <c r="N401" t="s">
        <v>97</v>
      </c>
      <c r="O401" t="s">
        <v>123</v>
      </c>
      <c r="P401" t="s">
        <v>101</v>
      </c>
      <c r="Q401" t="s">
        <v>116</v>
      </c>
      <c r="R401" t="s">
        <v>114</v>
      </c>
      <c r="S401" t="s">
        <v>116</v>
      </c>
      <c r="T401" t="s">
        <v>95</v>
      </c>
      <c r="U401" t="s">
        <v>96</v>
      </c>
      <c r="V401" t="s">
        <v>98</v>
      </c>
      <c r="W401" t="s">
        <v>97</v>
      </c>
      <c r="X401" t="s">
        <v>96</v>
      </c>
      <c r="Y401" t="s">
        <v>101</v>
      </c>
      <c r="Z401" t="s">
        <v>97</v>
      </c>
      <c r="AA401" t="s">
        <v>97</v>
      </c>
      <c r="AB401" t="s">
        <v>102</v>
      </c>
      <c r="AC401" t="s">
        <v>97</v>
      </c>
      <c r="AD401" t="s">
        <v>96</v>
      </c>
      <c r="AE401" t="s">
        <v>96</v>
      </c>
      <c r="AF401" t="s">
        <v>97</v>
      </c>
      <c r="AG401" t="s">
        <v>100</v>
      </c>
      <c r="AH401" t="s">
        <v>102</v>
      </c>
      <c r="AI401" t="s">
        <v>97</v>
      </c>
      <c r="AJ401" t="s">
        <v>97</v>
      </c>
      <c r="AK401" t="s">
        <v>97</v>
      </c>
      <c r="AL401" t="s">
        <v>95</v>
      </c>
      <c r="AM401" t="s">
        <v>96</v>
      </c>
      <c r="AN401" t="s">
        <v>95</v>
      </c>
      <c r="AO401" t="s">
        <v>103</v>
      </c>
      <c r="AP401" t="s">
        <v>101</v>
      </c>
      <c r="AQ401" t="s">
        <v>97</v>
      </c>
      <c r="AR401" t="s">
        <v>100</v>
      </c>
      <c r="AS401" t="s">
        <v>96</v>
      </c>
      <c r="AT401" t="s">
        <v>107</v>
      </c>
      <c r="AU401" t="s">
        <v>107</v>
      </c>
      <c r="AV401" t="s">
        <v>96</v>
      </c>
      <c r="AW401" t="s">
        <v>95</v>
      </c>
      <c r="AX401" t="s">
        <v>101</v>
      </c>
      <c r="AY401" t="s">
        <v>96</v>
      </c>
      <c r="AZ401" t="s">
        <v>96</v>
      </c>
      <c r="BA401" t="s">
        <v>95</v>
      </c>
      <c r="BB401" t="s">
        <v>101</v>
      </c>
      <c r="BC401" t="s">
        <v>95</v>
      </c>
      <c r="BD401" t="s">
        <v>96</v>
      </c>
      <c r="BE401" t="s">
        <v>108</v>
      </c>
      <c r="BF401" t="s">
        <v>116</v>
      </c>
      <c r="BG401" t="s">
        <v>105</v>
      </c>
      <c r="BH401" t="s">
        <v>105</v>
      </c>
    </row>
    <row r="402" spans="1:60" x14ac:dyDescent="0.3">
      <c r="A402" t="s">
        <v>265</v>
      </c>
      <c r="B402" s="206"/>
      <c r="C402" t="s">
        <v>216</v>
      </c>
      <c r="E402" t="s">
        <v>96</v>
      </c>
      <c r="F402" t="s">
        <v>96</v>
      </c>
      <c r="G402" t="s">
        <v>97</v>
      </c>
      <c r="H402" t="s">
        <v>97</v>
      </c>
      <c r="I402" t="s">
        <v>101</v>
      </c>
      <c r="J402" t="s">
        <v>97</v>
      </c>
      <c r="K402" t="s">
        <v>108</v>
      </c>
      <c r="L402" t="s">
        <v>97</v>
      </c>
      <c r="M402" t="s">
        <v>108</v>
      </c>
      <c r="N402" t="s">
        <v>97</v>
      </c>
      <c r="O402" t="s">
        <v>104</v>
      </c>
      <c r="P402" t="s">
        <v>98</v>
      </c>
      <c r="Q402" t="s">
        <v>116</v>
      </c>
      <c r="R402" t="s">
        <v>114</v>
      </c>
      <c r="S402" t="s">
        <v>116</v>
      </c>
      <c r="T402" t="s">
        <v>95</v>
      </c>
      <c r="U402" t="s">
        <v>96</v>
      </c>
      <c r="V402" t="s">
        <v>98</v>
      </c>
      <c r="W402" t="s">
        <v>97</v>
      </c>
      <c r="X402" t="s">
        <v>96</v>
      </c>
      <c r="Y402" t="s">
        <v>101</v>
      </c>
      <c r="Z402" t="s">
        <v>97</v>
      </c>
      <c r="AA402" t="s">
        <v>97</v>
      </c>
      <c r="AB402" t="s">
        <v>102</v>
      </c>
      <c r="AC402" t="s">
        <v>97</v>
      </c>
      <c r="AD402" t="s">
        <v>96</v>
      </c>
      <c r="AE402" t="s">
        <v>96</v>
      </c>
      <c r="AF402" t="s">
        <v>97</v>
      </c>
      <c r="AG402" t="s">
        <v>100</v>
      </c>
      <c r="AH402" t="s">
        <v>96</v>
      </c>
      <c r="AI402" t="s">
        <v>97</v>
      </c>
      <c r="AJ402" t="s">
        <v>97</v>
      </c>
      <c r="AK402" t="s">
        <v>97</v>
      </c>
      <c r="AL402" t="s">
        <v>95</v>
      </c>
      <c r="AM402" t="s">
        <v>96</v>
      </c>
      <c r="AN402" t="s">
        <v>95</v>
      </c>
      <c r="AO402" t="s">
        <v>103</v>
      </c>
      <c r="AP402" t="s">
        <v>101</v>
      </c>
      <c r="AQ402" t="s">
        <v>97</v>
      </c>
      <c r="AR402" t="s">
        <v>100</v>
      </c>
      <c r="AS402" t="s">
        <v>96</v>
      </c>
      <c r="AT402" t="s">
        <v>104</v>
      </c>
      <c r="AU402" t="s">
        <v>107</v>
      </c>
      <c r="AV402" t="s">
        <v>96</v>
      </c>
      <c r="AW402" t="s">
        <v>100</v>
      </c>
      <c r="AX402" t="s">
        <v>101</v>
      </c>
      <c r="AY402" t="s">
        <v>96</v>
      </c>
      <c r="AZ402" t="s">
        <v>96</v>
      </c>
      <c r="BA402" t="s">
        <v>95</v>
      </c>
      <c r="BB402" t="s">
        <v>101</v>
      </c>
      <c r="BC402" t="s">
        <v>95</v>
      </c>
      <c r="BD402" t="s">
        <v>96</v>
      </c>
      <c r="BE402" t="s">
        <v>96</v>
      </c>
      <c r="BF402" t="s">
        <v>95</v>
      </c>
      <c r="BG402" t="s">
        <v>95</v>
      </c>
      <c r="BH402" t="s">
        <v>96</v>
      </c>
    </row>
    <row r="403" spans="1:60" x14ac:dyDescent="0.3">
      <c r="A403" t="s">
        <v>265</v>
      </c>
      <c r="B403" s="206"/>
      <c r="C403" t="s">
        <v>235</v>
      </c>
      <c r="E403" t="s">
        <v>105</v>
      </c>
      <c r="F403" t="s">
        <v>96</v>
      </c>
      <c r="G403" t="s">
        <v>97</v>
      </c>
      <c r="H403" t="s">
        <v>97</v>
      </c>
      <c r="I403" t="s">
        <v>101</v>
      </c>
      <c r="J403" t="s">
        <v>97</v>
      </c>
      <c r="K403" t="s">
        <v>104</v>
      </c>
      <c r="L403" t="s">
        <v>97</v>
      </c>
      <c r="M403" t="s">
        <v>107</v>
      </c>
      <c r="N403" t="s">
        <v>98</v>
      </c>
      <c r="O403" t="s">
        <v>102</v>
      </c>
      <c r="P403" t="s">
        <v>104</v>
      </c>
      <c r="Q403" t="s">
        <v>97</v>
      </c>
      <c r="R403" t="s">
        <v>208</v>
      </c>
      <c r="S403" t="s">
        <v>208</v>
      </c>
      <c r="T403" t="s">
        <v>95</v>
      </c>
      <c r="U403" t="s">
        <v>98</v>
      </c>
      <c r="V403" t="s">
        <v>98</v>
      </c>
      <c r="W403" t="s">
        <v>97</v>
      </c>
      <c r="X403" t="s">
        <v>96</v>
      </c>
      <c r="Y403" t="s">
        <v>101</v>
      </c>
      <c r="Z403" t="s">
        <v>97</v>
      </c>
      <c r="AA403" t="s">
        <v>97</v>
      </c>
      <c r="AB403" t="s">
        <v>96</v>
      </c>
      <c r="AC403" t="s">
        <v>97</v>
      </c>
      <c r="AD403" t="s">
        <v>96</v>
      </c>
      <c r="AE403" t="s">
        <v>96</v>
      </c>
      <c r="AF403" t="s">
        <v>119</v>
      </c>
      <c r="AG403" t="s">
        <v>123</v>
      </c>
      <c r="AH403" t="s">
        <v>102</v>
      </c>
      <c r="AI403" t="s">
        <v>97</v>
      </c>
      <c r="AJ403" t="s">
        <v>97</v>
      </c>
      <c r="AK403" t="s">
        <v>97</v>
      </c>
      <c r="AL403" t="s">
        <v>95</v>
      </c>
      <c r="AM403" t="s">
        <v>96</v>
      </c>
      <c r="AN403" t="s">
        <v>95</v>
      </c>
      <c r="AO403" t="s">
        <v>103</v>
      </c>
      <c r="AP403" t="s">
        <v>101</v>
      </c>
      <c r="AQ403" t="s">
        <v>97</v>
      </c>
      <c r="AR403" t="s">
        <v>100</v>
      </c>
      <c r="AS403" t="s">
        <v>96</v>
      </c>
      <c r="AT403" t="s">
        <v>107</v>
      </c>
      <c r="AU403" t="s">
        <v>107</v>
      </c>
      <c r="AV403" t="s">
        <v>102</v>
      </c>
      <c r="AW403" t="s">
        <v>95</v>
      </c>
      <c r="AX403" t="s">
        <v>101</v>
      </c>
      <c r="AY403" t="s">
        <v>96</v>
      </c>
      <c r="AZ403" t="s">
        <v>103</v>
      </c>
      <c r="BA403" t="s">
        <v>95</v>
      </c>
      <c r="BB403" t="s">
        <v>101</v>
      </c>
      <c r="BC403" t="s">
        <v>96</v>
      </c>
      <c r="BD403" t="s">
        <v>96</v>
      </c>
      <c r="BE403" t="s">
        <v>95</v>
      </c>
      <c r="BF403" t="s">
        <v>208</v>
      </c>
      <c r="BG403" t="s">
        <v>208</v>
      </c>
      <c r="BH403" t="s">
        <v>208</v>
      </c>
    </row>
    <row r="404" spans="1:60" x14ac:dyDescent="0.3">
      <c r="A404" t="s">
        <v>265</v>
      </c>
      <c r="B404" s="206"/>
      <c r="C404" t="s">
        <v>218</v>
      </c>
      <c r="E404" t="s">
        <v>114</v>
      </c>
      <c r="F404" t="s">
        <v>96</v>
      </c>
      <c r="G404" t="s">
        <v>97</v>
      </c>
      <c r="H404" t="s">
        <v>97</v>
      </c>
      <c r="I404" t="s">
        <v>101</v>
      </c>
      <c r="J404" t="s">
        <v>97</v>
      </c>
      <c r="K404" t="s">
        <v>111</v>
      </c>
      <c r="L404" t="s">
        <v>103</v>
      </c>
      <c r="M404" t="s">
        <v>105</v>
      </c>
      <c r="N404" t="s">
        <v>97</v>
      </c>
      <c r="O404" t="s">
        <v>101</v>
      </c>
      <c r="P404" t="s">
        <v>208</v>
      </c>
      <c r="Q404" t="s">
        <v>97</v>
      </c>
      <c r="R404" t="s">
        <v>96</v>
      </c>
      <c r="S404" t="s">
        <v>119</v>
      </c>
      <c r="T404" t="s">
        <v>95</v>
      </c>
      <c r="U404" t="s">
        <v>102</v>
      </c>
      <c r="V404" t="s">
        <v>98</v>
      </c>
      <c r="W404" t="s">
        <v>97</v>
      </c>
      <c r="X404" t="s">
        <v>96</v>
      </c>
      <c r="Y404" t="s">
        <v>101</v>
      </c>
      <c r="Z404" t="s">
        <v>97</v>
      </c>
      <c r="AA404" t="s">
        <v>97</v>
      </c>
      <c r="AB404" t="s">
        <v>102</v>
      </c>
      <c r="AC404" t="s">
        <v>97</v>
      </c>
      <c r="AD404" t="s">
        <v>96</v>
      </c>
      <c r="AE404" t="s">
        <v>96</v>
      </c>
      <c r="AF404" t="s">
        <v>97</v>
      </c>
      <c r="AG404" t="s">
        <v>100</v>
      </c>
      <c r="AH404" t="s">
        <v>96</v>
      </c>
      <c r="AI404" t="s">
        <v>103</v>
      </c>
      <c r="AJ404" t="s">
        <v>97</v>
      </c>
      <c r="AK404" t="s">
        <v>97</v>
      </c>
      <c r="AL404" t="s">
        <v>95</v>
      </c>
      <c r="AM404" t="s">
        <v>96</v>
      </c>
      <c r="AN404" t="s">
        <v>95</v>
      </c>
      <c r="AO404" t="s">
        <v>103</v>
      </c>
      <c r="AP404" t="s">
        <v>101</v>
      </c>
      <c r="AQ404" t="s">
        <v>97</v>
      </c>
      <c r="AR404" t="s">
        <v>100</v>
      </c>
      <c r="AS404" t="s">
        <v>96</v>
      </c>
      <c r="AT404" t="s">
        <v>104</v>
      </c>
      <c r="AU404" t="s">
        <v>107</v>
      </c>
      <c r="AV404" t="s">
        <v>96</v>
      </c>
      <c r="AW404" t="s">
        <v>95</v>
      </c>
      <c r="AX404" t="s">
        <v>101</v>
      </c>
      <c r="AY404" t="s">
        <v>96</v>
      </c>
      <c r="AZ404" t="s">
        <v>96</v>
      </c>
      <c r="BA404" t="s">
        <v>95</v>
      </c>
      <c r="BB404" t="s">
        <v>101</v>
      </c>
      <c r="BC404" t="s">
        <v>95</v>
      </c>
      <c r="BD404" t="s">
        <v>96</v>
      </c>
      <c r="BE404" t="s">
        <v>105</v>
      </c>
      <c r="BF404" t="s">
        <v>97</v>
      </c>
      <c r="BG404" t="s">
        <v>111</v>
      </c>
      <c r="BH404" t="s">
        <v>97</v>
      </c>
    </row>
    <row r="405" spans="1:60" x14ac:dyDescent="0.3">
      <c r="A405" t="s">
        <v>265</v>
      </c>
      <c r="B405" s="206"/>
      <c r="C405" t="s">
        <v>238</v>
      </c>
      <c r="E405" t="s">
        <v>114</v>
      </c>
      <c r="F405" t="s">
        <v>96</v>
      </c>
      <c r="G405" t="s">
        <v>97</v>
      </c>
      <c r="H405" t="s">
        <v>97</v>
      </c>
      <c r="I405" t="s">
        <v>101</v>
      </c>
      <c r="J405" t="s">
        <v>97</v>
      </c>
      <c r="K405" t="s">
        <v>95</v>
      </c>
      <c r="L405" t="s">
        <v>114</v>
      </c>
      <c r="M405" t="s">
        <v>101</v>
      </c>
      <c r="N405" t="s">
        <v>96</v>
      </c>
      <c r="O405" t="s">
        <v>101</v>
      </c>
      <c r="P405" t="s">
        <v>101</v>
      </c>
      <c r="Q405" t="s">
        <v>97</v>
      </c>
      <c r="R405" t="s">
        <v>98</v>
      </c>
      <c r="S405" t="s">
        <v>114</v>
      </c>
      <c r="T405" t="s">
        <v>95</v>
      </c>
      <c r="U405" t="s">
        <v>96</v>
      </c>
      <c r="V405" t="s">
        <v>98</v>
      </c>
      <c r="W405" t="s">
        <v>97</v>
      </c>
      <c r="X405" t="s">
        <v>96</v>
      </c>
      <c r="Y405" t="s">
        <v>101</v>
      </c>
      <c r="Z405" t="s">
        <v>97</v>
      </c>
      <c r="AA405" t="s">
        <v>97</v>
      </c>
      <c r="AB405" t="s">
        <v>102</v>
      </c>
      <c r="AC405" t="s">
        <v>97</v>
      </c>
      <c r="AD405" t="s">
        <v>96</v>
      </c>
      <c r="AE405" t="s">
        <v>96</v>
      </c>
      <c r="AF405" t="s">
        <v>97</v>
      </c>
      <c r="AG405" t="s">
        <v>100</v>
      </c>
      <c r="AH405" t="s">
        <v>102</v>
      </c>
      <c r="AI405" t="s">
        <v>97</v>
      </c>
      <c r="AJ405" t="s">
        <v>97</v>
      </c>
      <c r="AK405" t="s">
        <v>97</v>
      </c>
      <c r="AL405" t="s">
        <v>95</v>
      </c>
      <c r="AM405" t="s">
        <v>96</v>
      </c>
      <c r="AN405" t="s">
        <v>95</v>
      </c>
      <c r="AO405" t="s">
        <v>103</v>
      </c>
      <c r="AP405" t="s">
        <v>101</v>
      </c>
      <c r="AQ405" t="s">
        <v>97</v>
      </c>
      <c r="AR405" t="s">
        <v>100</v>
      </c>
      <c r="AS405" t="s">
        <v>96</v>
      </c>
      <c r="AT405" t="s">
        <v>102</v>
      </c>
      <c r="AU405" t="s">
        <v>107</v>
      </c>
      <c r="AV405" t="s">
        <v>96</v>
      </c>
      <c r="AW405" t="s">
        <v>95</v>
      </c>
      <c r="AX405" t="s">
        <v>101</v>
      </c>
      <c r="AY405" t="s">
        <v>96</v>
      </c>
      <c r="AZ405" t="s">
        <v>96</v>
      </c>
      <c r="BA405" t="s">
        <v>95</v>
      </c>
      <c r="BB405" t="s">
        <v>101</v>
      </c>
      <c r="BC405" t="s">
        <v>95</v>
      </c>
      <c r="BD405" t="s">
        <v>96</v>
      </c>
      <c r="BE405" t="s">
        <v>107</v>
      </c>
      <c r="BF405" t="s">
        <v>119</v>
      </c>
      <c r="BG405" t="s">
        <v>111</v>
      </c>
      <c r="BH405" t="s">
        <v>96</v>
      </c>
    </row>
    <row r="406" spans="1:60" x14ac:dyDescent="0.3">
      <c r="A406" t="s">
        <v>265</v>
      </c>
      <c r="B406" s="206"/>
      <c r="C406" t="s">
        <v>212</v>
      </c>
      <c r="E406" t="s">
        <v>96</v>
      </c>
      <c r="F406" t="s">
        <v>107</v>
      </c>
      <c r="G406" t="s">
        <v>97</v>
      </c>
      <c r="H406" t="s">
        <v>97</v>
      </c>
      <c r="I406" t="s">
        <v>101</v>
      </c>
      <c r="J406" t="s">
        <v>97</v>
      </c>
      <c r="K406" t="s">
        <v>105</v>
      </c>
      <c r="L406" t="s">
        <v>97</v>
      </c>
      <c r="M406" t="s">
        <v>107</v>
      </c>
      <c r="N406" t="s">
        <v>97</v>
      </c>
      <c r="O406" t="s">
        <v>126</v>
      </c>
      <c r="P406" t="s">
        <v>101</v>
      </c>
      <c r="Q406" t="s">
        <v>97</v>
      </c>
      <c r="R406" t="s">
        <v>102</v>
      </c>
      <c r="S406" t="s">
        <v>119</v>
      </c>
      <c r="T406" t="s">
        <v>95</v>
      </c>
      <c r="U406" t="s">
        <v>96</v>
      </c>
      <c r="V406" t="s">
        <v>98</v>
      </c>
      <c r="W406" t="s">
        <v>97</v>
      </c>
      <c r="X406" t="s">
        <v>96</v>
      </c>
      <c r="Y406" t="s">
        <v>101</v>
      </c>
      <c r="Z406" t="s">
        <v>97</v>
      </c>
      <c r="AA406" t="s">
        <v>97</v>
      </c>
      <c r="AB406" t="s">
        <v>98</v>
      </c>
      <c r="AC406" t="s">
        <v>97</v>
      </c>
      <c r="AD406" t="s">
        <v>96</v>
      </c>
      <c r="AE406" t="s">
        <v>96</v>
      </c>
      <c r="AF406" t="s">
        <v>97</v>
      </c>
      <c r="AG406" t="s">
        <v>100</v>
      </c>
      <c r="AH406" t="s">
        <v>98</v>
      </c>
      <c r="AI406" t="s">
        <v>97</v>
      </c>
      <c r="AJ406" t="s">
        <v>97</v>
      </c>
      <c r="AK406" t="s">
        <v>97</v>
      </c>
      <c r="AL406" t="s">
        <v>95</v>
      </c>
      <c r="AM406" t="s">
        <v>96</v>
      </c>
      <c r="AN406" t="s">
        <v>95</v>
      </c>
      <c r="AO406" t="s">
        <v>103</v>
      </c>
      <c r="AP406" t="s">
        <v>101</v>
      </c>
      <c r="AQ406" t="s">
        <v>97</v>
      </c>
      <c r="AR406" t="s">
        <v>100</v>
      </c>
      <c r="AS406" t="s">
        <v>96</v>
      </c>
      <c r="AT406" t="s">
        <v>104</v>
      </c>
      <c r="AU406" t="s">
        <v>107</v>
      </c>
      <c r="AV406" t="s">
        <v>96</v>
      </c>
      <c r="AW406" t="s">
        <v>95</v>
      </c>
      <c r="AX406" t="s">
        <v>101</v>
      </c>
      <c r="AY406" t="s">
        <v>96</v>
      </c>
      <c r="AZ406" t="s">
        <v>103</v>
      </c>
      <c r="BA406" t="s">
        <v>95</v>
      </c>
      <c r="BB406" t="s">
        <v>101</v>
      </c>
      <c r="BC406" t="s">
        <v>95</v>
      </c>
      <c r="BD406" t="s">
        <v>96</v>
      </c>
      <c r="BE406" t="s">
        <v>101</v>
      </c>
      <c r="BF406" t="s">
        <v>111</v>
      </c>
      <c r="BG406" t="s">
        <v>101</v>
      </c>
      <c r="BH406" t="s">
        <v>96</v>
      </c>
    </row>
    <row r="407" spans="1:60" x14ac:dyDescent="0.3">
      <c r="A407" t="s">
        <v>265</v>
      </c>
      <c r="B407" s="206" t="s">
        <v>269</v>
      </c>
      <c r="C407" t="s">
        <v>212</v>
      </c>
      <c r="E407" t="s">
        <v>114</v>
      </c>
      <c r="F407" t="s">
        <v>114</v>
      </c>
      <c r="G407" t="s">
        <v>105</v>
      </c>
      <c r="H407" t="s">
        <v>97</v>
      </c>
      <c r="I407" t="s">
        <v>97</v>
      </c>
      <c r="J407" t="s">
        <v>97</v>
      </c>
      <c r="K407" t="s">
        <v>104</v>
      </c>
      <c r="L407" t="s">
        <v>97</v>
      </c>
      <c r="M407" t="s">
        <v>96</v>
      </c>
      <c r="N407" t="s">
        <v>97</v>
      </c>
      <c r="O407" t="s">
        <v>107</v>
      </c>
      <c r="P407" t="s">
        <v>102</v>
      </c>
      <c r="Q407" t="s">
        <v>96</v>
      </c>
      <c r="R407" t="s">
        <v>95</v>
      </c>
      <c r="S407" t="s">
        <v>96</v>
      </c>
      <c r="T407" t="s">
        <v>95</v>
      </c>
      <c r="U407" t="s">
        <v>104</v>
      </c>
      <c r="V407" t="s">
        <v>101</v>
      </c>
      <c r="W407" t="s">
        <v>97</v>
      </c>
      <c r="X407" t="s">
        <v>98</v>
      </c>
      <c r="Y407" t="s">
        <v>101</v>
      </c>
      <c r="Z407" t="s">
        <v>97</v>
      </c>
      <c r="AA407" t="s">
        <v>97</v>
      </c>
      <c r="AB407" t="s">
        <v>96</v>
      </c>
      <c r="AC407" t="s">
        <v>97</v>
      </c>
      <c r="AD407" t="s">
        <v>102</v>
      </c>
      <c r="AE407" t="s">
        <v>96</v>
      </c>
      <c r="AF407" t="s">
        <v>97</v>
      </c>
      <c r="AG407" t="s">
        <v>111</v>
      </c>
      <c r="AH407" t="s">
        <v>96</v>
      </c>
      <c r="AI407" t="s">
        <v>97</v>
      </c>
      <c r="AJ407" t="s">
        <v>103</v>
      </c>
      <c r="AK407" t="s">
        <v>103</v>
      </c>
      <c r="AL407" t="s">
        <v>95</v>
      </c>
      <c r="AM407" t="s">
        <v>96</v>
      </c>
      <c r="AN407" t="s">
        <v>95</v>
      </c>
      <c r="AO407" t="s">
        <v>97</v>
      </c>
      <c r="AP407" t="s">
        <v>101</v>
      </c>
      <c r="AQ407" t="s">
        <v>97</v>
      </c>
      <c r="AR407" t="s">
        <v>95</v>
      </c>
      <c r="AS407" t="s">
        <v>97</v>
      </c>
      <c r="AT407" t="s">
        <v>96</v>
      </c>
      <c r="AU407" t="s">
        <v>96</v>
      </c>
      <c r="AV407" t="s">
        <v>126</v>
      </c>
      <c r="AW407" t="s">
        <v>114</v>
      </c>
      <c r="AX407" t="s">
        <v>126</v>
      </c>
      <c r="AY407" t="s">
        <v>114</v>
      </c>
      <c r="AZ407" t="s">
        <v>96</v>
      </c>
      <c r="BA407" t="s">
        <v>96</v>
      </c>
      <c r="BB407" t="s">
        <v>101</v>
      </c>
      <c r="BC407" t="s">
        <v>103</v>
      </c>
      <c r="BD407" t="s">
        <v>98</v>
      </c>
      <c r="BE407" t="s">
        <v>97</v>
      </c>
      <c r="BF407" t="s">
        <v>96</v>
      </c>
      <c r="BG407" t="s">
        <v>101</v>
      </c>
      <c r="BH407" t="s">
        <v>95</v>
      </c>
    </row>
    <row r="408" spans="1:60" x14ac:dyDescent="0.3">
      <c r="A408" t="s">
        <v>265</v>
      </c>
      <c r="B408" s="206"/>
      <c r="C408" t="s">
        <v>219</v>
      </c>
      <c r="E408" t="s">
        <v>126</v>
      </c>
      <c r="F408" t="s">
        <v>114</v>
      </c>
      <c r="G408" t="s">
        <v>105</v>
      </c>
      <c r="H408" t="s">
        <v>101</v>
      </c>
      <c r="I408" t="s">
        <v>97</v>
      </c>
      <c r="J408" t="s">
        <v>97</v>
      </c>
      <c r="K408" t="s">
        <v>101</v>
      </c>
      <c r="L408" t="s">
        <v>103</v>
      </c>
      <c r="M408" t="s">
        <v>97</v>
      </c>
      <c r="N408" t="s">
        <v>123</v>
      </c>
      <c r="O408" t="s">
        <v>107</v>
      </c>
      <c r="P408" t="s">
        <v>96</v>
      </c>
      <c r="Q408" t="s">
        <v>103</v>
      </c>
      <c r="R408" t="s">
        <v>103</v>
      </c>
      <c r="S408" t="s">
        <v>101</v>
      </c>
      <c r="T408" t="s">
        <v>95</v>
      </c>
      <c r="U408" t="s">
        <v>107</v>
      </c>
      <c r="V408" t="s">
        <v>107</v>
      </c>
      <c r="W408" t="s">
        <v>97</v>
      </c>
      <c r="X408" t="s">
        <v>95</v>
      </c>
      <c r="Y408" t="s">
        <v>101</v>
      </c>
      <c r="Z408" t="s">
        <v>97</v>
      </c>
      <c r="AA408" t="s">
        <v>97</v>
      </c>
      <c r="AB408" t="s">
        <v>96</v>
      </c>
      <c r="AC408" t="s">
        <v>103</v>
      </c>
      <c r="AD408" t="s">
        <v>96</v>
      </c>
      <c r="AE408" t="s">
        <v>96</v>
      </c>
      <c r="AF408" t="s">
        <v>97</v>
      </c>
      <c r="AG408" t="s">
        <v>123</v>
      </c>
      <c r="AH408" t="s">
        <v>96</v>
      </c>
      <c r="AI408" t="s">
        <v>97</v>
      </c>
      <c r="AJ408" t="s">
        <v>103</v>
      </c>
      <c r="AK408" t="s">
        <v>97</v>
      </c>
      <c r="AL408" t="s">
        <v>95</v>
      </c>
      <c r="AM408" t="s">
        <v>96</v>
      </c>
      <c r="AN408" t="s">
        <v>95</v>
      </c>
      <c r="AO408" t="s">
        <v>97</v>
      </c>
      <c r="AP408" t="s">
        <v>101</v>
      </c>
      <c r="AQ408" t="s">
        <v>97</v>
      </c>
      <c r="AR408" t="s">
        <v>95</v>
      </c>
      <c r="AS408" t="s">
        <v>96</v>
      </c>
      <c r="AT408" t="s">
        <v>207</v>
      </c>
      <c r="AU408" t="s">
        <v>208</v>
      </c>
      <c r="AV408" t="s">
        <v>208</v>
      </c>
      <c r="AW408" t="s">
        <v>96</v>
      </c>
      <c r="AX408" t="s">
        <v>107</v>
      </c>
      <c r="AY408" t="s">
        <v>107</v>
      </c>
      <c r="AZ408" t="s">
        <v>111</v>
      </c>
      <c r="BA408" t="s">
        <v>95</v>
      </c>
      <c r="BB408" t="s">
        <v>101</v>
      </c>
      <c r="BC408" t="s">
        <v>97</v>
      </c>
      <c r="BD408" t="s">
        <v>96</v>
      </c>
      <c r="BE408" t="s">
        <v>207</v>
      </c>
      <c r="BF408" t="s">
        <v>108</v>
      </c>
      <c r="BG408" t="s">
        <v>208</v>
      </c>
      <c r="BH408" t="s">
        <v>208</v>
      </c>
    </row>
    <row r="409" spans="1:60" x14ac:dyDescent="0.3">
      <c r="A409" t="s">
        <v>265</v>
      </c>
      <c r="B409" s="206"/>
      <c r="C409" t="s">
        <v>224</v>
      </c>
      <c r="E409" t="s">
        <v>116</v>
      </c>
      <c r="F409" t="s">
        <v>114</v>
      </c>
      <c r="G409" t="s">
        <v>105</v>
      </c>
      <c r="H409" t="s">
        <v>97</v>
      </c>
      <c r="I409" t="s">
        <v>97</v>
      </c>
      <c r="J409" t="s">
        <v>103</v>
      </c>
      <c r="K409" t="s">
        <v>101</v>
      </c>
      <c r="L409" t="s">
        <v>97</v>
      </c>
      <c r="M409" t="s">
        <v>107</v>
      </c>
      <c r="N409" t="s">
        <v>97</v>
      </c>
      <c r="O409" t="s">
        <v>102</v>
      </c>
      <c r="P409" t="s">
        <v>96</v>
      </c>
      <c r="Q409" t="s">
        <v>103</v>
      </c>
      <c r="R409" t="s">
        <v>95</v>
      </c>
      <c r="S409" t="s">
        <v>108</v>
      </c>
      <c r="T409" t="s">
        <v>95</v>
      </c>
      <c r="U409" t="s">
        <v>107</v>
      </c>
      <c r="V409" t="s">
        <v>101</v>
      </c>
      <c r="W409" t="s">
        <v>97</v>
      </c>
      <c r="X409" t="s">
        <v>98</v>
      </c>
      <c r="Y409" t="s">
        <v>101</v>
      </c>
      <c r="Z409" t="s">
        <v>97</v>
      </c>
      <c r="AA409" t="s">
        <v>97</v>
      </c>
      <c r="AB409" t="s">
        <v>96</v>
      </c>
      <c r="AC409" t="s">
        <v>97</v>
      </c>
      <c r="AD409" t="s">
        <v>96</v>
      </c>
      <c r="AE409" t="s">
        <v>96</v>
      </c>
      <c r="AF409" t="s">
        <v>97</v>
      </c>
      <c r="AG409" t="s">
        <v>123</v>
      </c>
      <c r="AH409" t="s">
        <v>102</v>
      </c>
      <c r="AI409" t="s">
        <v>97</v>
      </c>
      <c r="AJ409" t="s">
        <v>103</v>
      </c>
      <c r="AK409" t="s">
        <v>97</v>
      </c>
      <c r="AL409" t="s">
        <v>95</v>
      </c>
      <c r="AM409" t="s">
        <v>96</v>
      </c>
      <c r="AN409" t="s">
        <v>95</v>
      </c>
      <c r="AO409" t="s">
        <v>97</v>
      </c>
      <c r="AP409" t="s">
        <v>101</v>
      </c>
      <c r="AQ409" t="s">
        <v>97</v>
      </c>
      <c r="AR409" t="s">
        <v>95</v>
      </c>
      <c r="AS409" t="s">
        <v>96</v>
      </c>
      <c r="AT409" t="s">
        <v>104</v>
      </c>
      <c r="AU409" t="s">
        <v>225</v>
      </c>
      <c r="AV409" t="s">
        <v>228</v>
      </c>
      <c r="AW409" t="s">
        <v>98</v>
      </c>
      <c r="AX409" t="s">
        <v>111</v>
      </c>
      <c r="AY409" t="s">
        <v>102</v>
      </c>
      <c r="AZ409" t="s">
        <v>98</v>
      </c>
      <c r="BA409" t="s">
        <v>102</v>
      </c>
      <c r="BB409" t="s">
        <v>107</v>
      </c>
      <c r="BC409" t="s">
        <v>107</v>
      </c>
      <c r="BD409" t="s">
        <v>95</v>
      </c>
      <c r="BE409" t="s">
        <v>105</v>
      </c>
      <c r="BF409" t="s">
        <v>114</v>
      </c>
      <c r="BG409" t="s">
        <v>101</v>
      </c>
      <c r="BH409" t="s">
        <v>95</v>
      </c>
    </row>
    <row r="410" spans="1:60" x14ac:dyDescent="0.3">
      <c r="A410" t="s">
        <v>265</v>
      </c>
      <c r="B410" s="206"/>
      <c r="C410" t="s">
        <v>222</v>
      </c>
      <c r="E410" t="s">
        <v>114</v>
      </c>
      <c r="F410" t="s">
        <v>114</v>
      </c>
      <c r="G410" t="s">
        <v>105</v>
      </c>
      <c r="H410" t="s">
        <v>97</v>
      </c>
      <c r="I410" t="s">
        <v>97</v>
      </c>
      <c r="J410" t="s">
        <v>97</v>
      </c>
      <c r="K410" t="s">
        <v>104</v>
      </c>
      <c r="L410" t="s">
        <v>97</v>
      </c>
      <c r="M410" t="s">
        <v>96</v>
      </c>
      <c r="N410" t="s">
        <v>97</v>
      </c>
      <c r="O410" t="s">
        <v>107</v>
      </c>
      <c r="P410" t="s">
        <v>99</v>
      </c>
      <c r="Q410" t="s">
        <v>96</v>
      </c>
      <c r="R410" t="s">
        <v>95</v>
      </c>
      <c r="S410" t="s">
        <v>96</v>
      </c>
      <c r="T410" t="s">
        <v>95</v>
      </c>
      <c r="U410" t="s">
        <v>104</v>
      </c>
      <c r="V410" t="s">
        <v>101</v>
      </c>
      <c r="W410" t="s">
        <v>97</v>
      </c>
      <c r="X410" t="s">
        <v>111</v>
      </c>
      <c r="Y410" t="s">
        <v>101</v>
      </c>
      <c r="Z410" t="s">
        <v>97</v>
      </c>
      <c r="AA410" t="s">
        <v>97</v>
      </c>
      <c r="AB410" t="s">
        <v>96</v>
      </c>
      <c r="AC410" t="s">
        <v>97</v>
      </c>
      <c r="AD410" t="s">
        <v>102</v>
      </c>
      <c r="AE410" t="s">
        <v>96</v>
      </c>
      <c r="AF410" t="s">
        <v>97</v>
      </c>
      <c r="AG410" t="s">
        <v>111</v>
      </c>
      <c r="AH410" t="s">
        <v>96</v>
      </c>
      <c r="AI410" t="s">
        <v>97</v>
      </c>
      <c r="AJ410" t="s">
        <v>103</v>
      </c>
      <c r="AK410" t="s">
        <v>103</v>
      </c>
      <c r="AL410" t="s">
        <v>95</v>
      </c>
      <c r="AM410" t="s">
        <v>96</v>
      </c>
      <c r="AN410" t="s">
        <v>95</v>
      </c>
      <c r="AO410" t="s">
        <v>97</v>
      </c>
      <c r="AP410" t="s">
        <v>101</v>
      </c>
      <c r="AQ410" t="s">
        <v>97</v>
      </c>
      <c r="AR410" t="s">
        <v>95</v>
      </c>
      <c r="AS410" t="s">
        <v>97</v>
      </c>
      <c r="AT410" t="s">
        <v>96</v>
      </c>
      <c r="AU410" t="s">
        <v>116</v>
      </c>
      <c r="AV410" t="s">
        <v>126</v>
      </c>
      <c r="AW410" t="s">
        <v>114</v>
      </c>
      <c r="AX410" t="s">
        <v>126</v>
      </c>
      <c r="AY410" t="s">
        <v>96</v>
      </c>
      <c r="AZ410" t="s">
        <v>96</v>
      </c>
      <c r="BA410" t="s">
        <v>96</v>
      </c>
      <c r="BB410" t="s">
        <v>101</v>
      </c>
      <c r="BC410" t="s">
        <v>103</v>
      </c>
      <c r="BD410" t="s">
        <v>98</v>
      </c>
      <c r="BE410" t="s">
        <v>97</v>
      </c>
      <c r="BF410" t="s">
        <v>96</v>
      </c>
      <c r="BG410" t="s">
        <v>101</v>
      </c>
      <c r="BH410" t="s">
        <v>95</v>
      </c>
    </row>
    <row r="411" spans="1:60" x14ac:dyDescent="0.3">
      <c r="A411" t="s">
        <v>265</v>
      </c>
      <c r="B411" s="206"/>
      <c r="C411" t="s">
        <v>235</v>
      </c>
      <c r="E411" t="s">
        <v>114</v>
      </c>
      <c r="F411" t="s">
        <v>114</v>
      </c>
      <c r="G411" t="s">
        <v>105</v>
      </c>
      <c r="H411" t="s">
        <v>105</v>
      </c>
      <c r="I411" t="s">
        <v>97</v>
      </c>
      <c r="J411" t="s">
        <v>97</v>
      </c>
      <c r="K411" t="s">
        <v>101</v>
      </c>
      <c r="L411" t="s">
        <v>97</v>
      </c>
      <c r="M411" t="s">
        <v>96</v>
      </c>
      <c r="N411" t="s">
        <v>97</v>
      </c>
      <c r="O411" t="s">
        <v>104</v>
      </c>
      <c r="P411" t="s">
        <v>96</v>
      </c>
      <c r="Q411" t="s">
        <v>103</v>
      </c>
      <c r="R411" t="s">
        <v>95</v>
      </c>
      <c r="S411" t="s">
        <v>100</v>
      </c>
      <c r="T411" t="s">
        <v>95</v>
      </c>
      <c r="U411" t="s">
        <v>107</v>
      </c>
      <c r="V411" t="s">
        <v>101</v>
      </c>
      <c r="W411" t="s">
        <v>97</v>
      </c>
      <c r="X411" t="s">
        <v>111</v>
      </c>
      <c r="Y411" t="s">
        <v>101</v>
      </c>
      <c r="Z411" t="s">
        <v>97</v>
      </c>
      <c r="AA411" t="s">
        <v>97</v>
      </c>
      <c r="AB411" t="s">
        <v>96</v>
      </c>
      <c r="AC411" t="s">
        <v>97</v>
      </c>
      <c r="AD411" t="s">
        <v>96</v>
      </c>
      <c r="AE411" t="s">
        <v>96</v>
      </c>
      <c r="AF411" t="s">
        <v>97</v>
      </c>
      <c r="AG411" t="s">
        <v>126</v>
      </c>
      <c r="AH411" t="s">
        <v>96</v>
      </c>
      <c r="AI411" t="s">
        <v>97</v>
      </c>
      <c r="AJ411" t="s">
        <v>97</v>
      </c>
      <c r="AK411" t="s">
        <v>97</v>
      </c>
      <c r="AL411" t="s">
        <v>95</v>
      </c>
      <c r="AM411" t="s">
        <v>96</v>
      </c>
      <c r="AN411" t="s">
        <v>95</v>
      </c>
      <c r="AO411" t="s">
        <v>103</v>
      </c>
      <c r="AP411" t="s">
        <v>101</v>
      </c>
      <c r="AQ411" t="s">
        <v>97</v>
      </c>
      <c r="AR411" t="s">
        <v>95</v>
      </c>
      <c r="AS411" t="s">
        <v>96</v>
      </c>
      <c r="AT411" t="s">
        <v>209</v>
      </c>
      <c r="AU411" t="s">
        <v>207</v>
      </c>
      <c r="AV411" t="s">
        <v>228</v>
      </c>
      <c r="AW411" t="s">
        <v>96</v>
      </c>
      <c r="AX411" t="s">
        <v>228</v>
      </c>
      <c r="AY411" t="s">
        <v>225</v>
      </c>
      <c r="AZ411" t="s">
        <v>228</v>
      </c>
      <c r="BA411" t="s">
        <v>207</v>
      </c>
      <c r="BB411" t="s">
        <v>208</v>
      </c>
      <c r="BC411" t="s">
        <v>208</v>
      </c>
      <c r="BD411" t="s">
        <v>114</v>
      </c>
      <c r="BE411" t="s">
        <v>116</v>
      </c>
      <c r="BF411" t="s">
        <v>103</v>
      </c>
      <c r="BG411" t="s">
        <v>101</v>
      </c>
      <c r="BH411" t="s">
        <v>95</v>
      </c>
    </row>
    <row r="412" spans="1:60" x14ac:dyDescent="0.3">
      <c r="A412" t="s">
        <v>265</v>
      </c>
      <c r="B412" s="206"/>
      <c r="C412" t="s">
        <v>206</v>
      </c>
      <c r="E412" t="s">
        <v>114</v>
      </c>
      <c r="F412" t="s">
        <v>114</v>
      </c>
      <c r="G412" t="s">
        <v>105</v>
      </c>
      <c r="H412" t="s">
        <v>103</v>
      </c>
      <c r="I412" t="s">
        <v>97</v>
      </c>
      <c r="J412" t="s">
        <v>97</v>
      </c>
      <c r="K412" t="s">
        <v>101</v>
      </c>
      <c r="L412" t="s">
        <v>103</v>
      </c>
      <c r="M412" t="s">
        <v>97</v>
      </c>
      <c r="N412" t="s">
        <v>97</v>
      </c>
      <c r="O412" t="s">
        <v>107</v>
      </c>
      <c r="P412" t="s">
        <v>96</v>
      </c>
      <c r="Q412" t="s">
        <v>96</v>
      </c>
      <c r="R412" t="s">
        <v>111</v>
      </c>
      <c r="S412" t="s">
        <v>101</v>
      </c>
      <c r="T412" t="s">
        <v>95</v>
      </c>
      <c r="U412" t="s">
        <v>102</v>
      </c>
      <c r="V412" t="s">
        <v>104</v>
      </c>
      <c r="W412" t="s">
        <v>97</v>
      </c>
      <c r="X412" t="s">
        <v>101</v>
      </c>
      <c r="Y412" t="s">
        <v>101</v>
      </c>
      <c r="Z412" t="s">
        <v>97</v>
      </c>
      <c r="AA412" t="s">
        <v>97</v>
      </c>
      <c r="AB412" t="s">
        <v>96</v>
      </c>
      <c r="AC412" t="s">
        <v>97</v>
      </c>
      <c r="AD412" t="s">
        <v>96</v>
      </c>
      <c r="AE412" t="s">
        <v>96</v>
      </c>
      <c r="AF412" t="s">
        <v>97</v>
      </c>
      <c r="AG412" t="s">
        <v>123</v>
      </c>
      <c r="AH412" t="s">
        <v>96</v>
      </c>
      <c r="AI412" t="s">
        <v>97</v>
      </c>
      <c r="AJ412" t="s">
        <v>103</v>
      </c>
      <c r="AK412" t="s">
        <v>103</v>
      </c>
      <c r="AL412" t="s">
        <v>95</v>
      </c>
      <c r="AM412" t="s">
        <v>96</v>
      </c>
      <c r="AN412" t="s">
        <v>95</v>
      </c>
      <c r="AO412" t="s">
        <v>97</v>
      </c>
      <c r="AP412" t="s">
        <v>101</v>
      </c>
      <c r="AQ412" t="s">
        <v>97</v>
      </c>
      <c r="AR412" t="s">
        <v>95</v>
      </c>
      <c r="AS412" t="s">
        <v>96</v>
      </c>
      <c r="AT412" t="s">
        <v>96</v>
      </c>
      <c r="AU412" t="s">
        <v>225</v>
      </c>
      <c r="AV412" t="s">
        <v>225</v>
      </c>
      <c r="AW412" t="s">
        <v>105</v>
      </c>
      <c r="AX412" t="s">
        <v>126</v>
      </c>
      <c r="AY412" t="s">
        <v>101</v>
      </c>
      <c r="AZ412" t="s">
        <v>101</v>
      </c>
      <c r="BA412" t="s">
        <v>96</v>
      </c>
      <c r="BB412" t="s">
        <v>101</v>
      </c>
      <c r="BC412" t="s">
        <v>105</v>
      </c>
      <c r="BD412" t="s">
        <v>126</v>
      </c>
      <c r="BE412" t="s">
        <v>97</v>
      </c>
      <c r="BF412" t="s">
        <v>96</v>
      </c>
      <c r="BG412" t="s">
        <v>101</v>
      </c>
      <c r="BH412" t="s">
        <v>96</v>
      </c>
    </row>
    <row r="413" spans="1:60" x14ac:dyDescent="0.3">
      <c r="A413" t="s">
        <v>265</v>
      </c>
      <c r="B413" s="206"/>
      <c r="C413" t="s">
        <v>227</v>
      </c>
      <c r="E413" t="s">
        <v>126</v>
      </c>
      <c r="F413" t="s">
        <v>114</v>
      </c>
      <c r="G413" t="s">
        <v>105</v>
      </c>
      <c r="H413" t="s">
        <v>101</v>
      </c>
      <c r="I413" t="s">
        <v>97</v>
      </c>
      <c r="J413" t="s">
        <v>103</v>
      </c>
      <c r="K413" t="s">
        <v>101</v>
      </c>
      <c r="L413" t="s">
        <v>97</v>
      </c>
      <c r="M413" t="s">
        <v>97</v>
      </c>
      <c r="N413" t="s">
        <v>123</v>
      </c>
      <c r="O413" t="s">
        <v>107</v>
      </c>
      <c r="P413" t="s">
        <v>96</v>
      </c>
      <c r="Q413" t="s">
        <v>100</v>
      </c>
      <c r="R413" t="s">
        <v>103</v>
      </c>
      <c r="S413" t="s">
        <v>101</v>
      </c>
      <c r="T413" t="s">
        <v>95</v>
      </c>
      <c r="U413" t="s">
        <v>107</v>
      </c>
      <c r="V413" t="s">
        <v>107</v>
      </c>
      <c r="W413" t="s">
        <v>97</v>
      </c>
      <c r="X413" t="s">
        <v>95</v>
      </c>
      <c r="Y413" t="s">
        <v>101</v>
      </c>
      <c r="Z413" t="s">
        <v>97</v>
      </c>
      <c r="AA413" t="s">
        <v>97</v>
      </c>
      <c r="AB413" t="s">
        <v>96</v>
      </c>
      <c r="AC413" t="s">
        <v>103</v>
      </c>
      <c r="AD413" t="s">
        <v>96</v>
      </c>
      <c r="AE413" t="s">
        <v>96</v>
      </c>
      <c r="AF413" t="s">
        <v>97</v>
      </c>
      <c r="AG413" t="s">
        <v>123</v>
      </c>
      <c r="AH413" t="s">
        <v>96</v>
      </c>
      <c r="AI413" t="s">
        <v>97</v>
      </c>
      <c r="AJ413" t="s">
        <v>103</v>
      </c>
      <c r="AK413" t="s">
        <v>97</v>
      </c>
      <c r="AL413" t="s">
        <v>95</v>
      </c>
      <c r="AM413" t="s">
        <v>96</v>
      </c>
      <c r="AN413" t="s">
        <v>95</v>
      </c>
      <c r="AO413" t="s">
        <v>97</v>
      </c>
      <c r="AP413" t="s">
        <v>101</v>
      </c>
      <c r="AQ413" t="s">
        <v>97</v>
      </c>
      <c r="AR413" t="s">
        <v>95</v>
      </c>
      <c r="AS413" t="s">
        <v>96</v>
      </c>
      <c r="AT413" t="s">
        <v>214</v>
      </c>
      <c r="AU413" t="s">
        <v>225</v>
      </c>
      <c r="AV413" t="s">
        <v>225</v>
      </c>
      <c r="AW413" t="s">
        <v>114</v>
      </c>
      <c r="AX413" t="s">
        <v>105</v>
      </c>
      <c r="AY413" t="s">
        <v>126</v>
      </c>
      <c r="AZ413" t="s">
        <v>101</v>
      </c>
      <c r="BA413" t="s">
        <v>95</v>
      </c>
      <c r="BB413" t="s">
        <v>107</v>
      </c>
      <c r="BC413" t="s">
        <v>111</v>
      </c>
      <c r="BD413" t="s">
        <v>98</v>
      </c>
      <c r="BE413" t="s">
        <v>208</v>
      </c>
      <c r="BF413" t="s">
        <v>96</v>
      </c>
      <c r="BG413" t="s">
        <v>97</v>
      </c>
      <c r="BH413" t="s">
        <v>95</v>
      </c>
    </row>
    <row r="414" spans="1:60" x14ac:dyDescent="0.3">
      <c r="A414" t="s">
        <v>265</v>
      </c>
      <c r="B414" s="206"/>
      <c r="C414" t="s">
        <v>223</v>
      </c>
      <c r="E414" t="s">
        <v>114</v>
      </c>
      <c r="F414" t="s">
        <v>114</v>
      </c>
      <c r="G414" t="s">
        <v>105</v>
      </c>
      <c r="H414" t="s">
        <v>97</v>
      </c>
      <c r="I414" t="s">
        <v>97</v>
      </c>
      <c r="J414" t="s">
        <v>97</v>
      </c>
      <c r="K414" t="s">
        <v>107</v>
      </c>
      <c r="L414" t="s">
        <v>97</v>
      </c>
      <c r="M414" t="s">
        <v>96</v>
      </c>
      <c r="N414" t="s">
        <v>97</v>
      </c>
      <c r="O414" t="s">
        <v>105</v>
      </c>
      <c r="P414" t="s">
        <v>114</v>
      </c>
      <c r="Q414" t="s">
        <v>96</v>
      </c>
      <c r="R414" t="s">
        <v>95</v>
      </c>
      <c r="S414" t="s">
        <v>96</v>
      </c>
      <c r="T414" t="s">
        <v>95</v>
      </c>
      <c r="U414" t="s">
        <v>104</v>
      </c>
      <c r="V414" t="s">
        <v>101</v>
      </c>
      <c r="W414" t="s">
        <v>97</v>
      </c>
      <c r="X414" t="s">
        <v>98</v>
      </c>
      <c r="Y414" t="s">
        <v>101</v>
      </c>
      <c r="Z414" t="s">
        <v>97</v>
      </c>
      <c r="AA414" t="s">
        <v>97</v>
      </c>
      <c r="AB414" t="s">
        <v>96</v>
      </c>
      <c r="AC414" t="s">
        <v>97</v>
      </c>
      <c r="AD414" t="s">
        <v>98</v>
      </c>
      <c r="AE414" t="s">
        <v>96</v>
      </c>
      <c r="AF414" t="s">
        <v>97</v>
      </c>
      <c r="AG414" t="s">
        <v>111</v>
      </c>
      <c r="AH414" t="s">
        <v>96</v>
      </c>
      <c r="AI414" t="s">
        <v>97</v>
      </c>
      <c r="AJ414" t="s">
        <v>103</v>
      </c>
      <c r="AK414" t="s">
        <v>103</v>
      </c>
      <c r="AL414" t="s">
        <v>95</v>
      </c>
      <c r="AM414" t="s">
        <v>96</v>
      </c>
      <c r="AN414" t="s">
        <v>95</v>
      </c>
      <c r="AO414" t="s">
        <v>97</v>
      </c>
      <c r="AP414" t="s">
        <v>101</v>
      </c>
      <c r="AQ414" t="s">
        <v>97</v>
      </c>
      <c r="AR414" t="s">
        <v>95</v>
      </c>
      <c r="AS414" t="s">
        <v>97</v>
      </c>
      <c r="AT414" t="s">
        <v>96</v>
      </c>
      <c r="AU414" t="s">
        <v>96</v>
      </c>
      <c r="AV414" t="s">
        <v>100</v>
      </c>
      <c r="AW414" t="s">
        <v>96</v>
      </c>
      <c r="AX414" t="s">
        <v>111</v>
      </c>
      <c r="AY414" t="s">
        <v>114</v>
      </c>
      <c r="AZ414" t="s">
        <v>114</v>
      </c>
      <c r="BA414" t="s">
        <v>96</v>
      </c>
      <c r="BB414" t="s">
        <v>101</v>
      </c>
      <c r="BC414" t="s">
        <v>97</v>
      </c>
      <c r="BD414" t="s">
        <v>96</v>
      </c>
      <c r="BE414" t="s">
        <v>114</v>
      </c>
      <c r="BF414" t="s">
        <v>114</v>
      </c>
      <c r="BG414" t="s">
        <v>101</v>
      </c>
      <c r="BH414" t="s">
        <v>95</v>
      </c>
    </row>
    <row r="415" spans="1:60" x14ac:dyDescent="0.3">
      <c r="A415" t="s">
        <v>265</v>
      </c>
      <c r="B415" s="206"/>
      <c r="C415" t="s">
        <v>217</v>
      </c>
      <c r="E415" t="s">
        <v>96</v>
      </c>
      <c r="F415" t="s">
        <v>114</v>
      </c>
      <c r="G415" t="s">
        <v>105</v>
      </c>
      <c r="H415" t="s">
        <v>97</v>
      </c>
      <c r="I415" t="s">
        <v>97</v>
      </c>
      <c r="J415" t="s">
        <v>96</v>
      </c>
      <c r="K415" t="s">
        <v>107</v>
      </c>
      <c r="L415" t="s">
        <v>97</v>
      </c>
      <c r="M415" t="s">
        <v>96</v>
      </c>
      <c r="N415" t="s">
        <v>97</v>
      </c>
      <c r="O415" t="s">
        <v>107</v>
      </c>
      <c r="P415" t="s">
        <v>102</v>
      </c>
      <c r="Q415" t="s">
        <v>96</v>
      </c>
      <c r="R415" t="s">
        <v>95</v>
      </c>
      <c r="S415" t="s">
        <v>96</v>
      </c>
      <c r="T415" t="s">
        <v>95</v>
      </c>
      <c r="U415" t="s">
        <v>104</v>
      </c>
      <c r="V415" t="s">
        <v>101</v>
      </c>
      <c r="W415" t="s">
        <v>97</v>
      </c>
      <c r="X415" t="s">
        <v>98</v>
      </c>
      <c r="Y415" t="s">
        <v>101</v>
      </c>
      <c r="Z415" t="s">
        <v>97</v>
      </c>
      <c r="AA415" t="s">
        <v>97</v>
      </c>
      <c r="AB415" t="s">
        <v>96</v>
      </c>
      <c r="AC415" t="s">
        <v>97</v>
      </c>
      <c r="AD415" t="s">
        <v>102</v>
      </c>
      <c r="AE415" t="s">
        <v>96</v>
      </c>
      <c r="AF415" t="s">
        <v>97</v>
      </c>
      <c r="AG415" t="s">
        <v>111</v>
      </c>
      <c r="AH415" t="s">
        <v>96</v>
      </c>
      <c r="AI415" t="s">
        <v>97</v>
      </c>
      <c r="AJ415" t="s">
        <v>103</v>
      </c>
      <c r="AK415" t="s">
        <v>103</v>
      </c>
      <c r="AL415" t="s">
        <v>95</v>
      </c>
      <c r="AM415" t="s">
        <v>96</v>
      </c>
      <c r="AN415" t="s">
        <v>95</v>
      </c>
      <c r="AO415" t="s">
        <v>97</v>
      </c>
      <c r="AP415" t="s">
        <v>101</v>
      </c>
      <c r="AQ415" t="s">
        <v>97</v>
      </c>
      <c r="AR415" t="s">
        <v>95</v>
      </c>
      <c r="AS415" t="s">
        <v>97</v>
      </c>
      <c r="AT415" t="s">
        <v>96</v>
      </c>
      <c r="AU415" t="s">
        <v>96</v>
      </c>
      <c r="AV415" t="s">
        <v>95</v>
      </c>
      <c r="AW415" t="s">
        <v>103</v>
      </c>
      <c r="AX415" t="s">
        <v>111</v>
      </c>
      <c r="AY415" t="s">
        <v>96</v>
      </c>
      <c r="AZ415" t="s">
        <v>114</v>
      </c>
      <c r="BA415" t="s">
        <v>114</v>
      </c>
      <c r="BB415" t="s">
        <v>105</v>
      </c>
      <c r="BC415" t="s">
        <v>97</v>
      </c>
      <c r="BD415" t="s">
        <v>114</v>
      </c>
      <c r="BE415" t="s">
        <v>97</v>
      </c>
      <c r="BF415" t="s">
        <v>96</v>
      </c>
      <c r="BG415" t="s">
        <v>101</v>
      </c>
      <c r="BH415" t="s">
        <v>95</v>
      </c>
    </row>
    <row r="416" spans="1:60" x14ac:dyDescent="0.3">
      <c r="A416" t="s">
        <v>265</v>
      </c>
      <c r="B416" s="206"/>
      <c r="C416" t="s">
        <v>221</v>
      </c>
      <c r="E416" t="s">
        <v>96</v>
      </c>
      <c r="F416" t="s">
        <v>102</v>
      </c>
      <c r="G416" t="s">
        <v>105</v>
      </c>
      <c r="H416" t="s">
        <v>97</v>
      </c>
      <c r="I416" t="s">
        <v>97</v>
      </c>
      <c r="J416" t="s">
        <v>97</v>
      </c>
      <c r="K416" t="s">
        <v>105</v>
      </c>
      <c r="L416" t="s">
        <v>97</v>
      </c>
      <c r="M416" t="s">
        <v>96</v>
      </c>
      <c r="N416" t="s">
        <v>97</v>
      </c>
      <c r="O416" t="s">
        <v>107</v>
      </c>
      <c r="P416" t="s">
        <v>102</v>
      </c>
      <c r="Q416" t="s">
        <v>96</v>
      </c>
      <c r="R416" t="s">
        <v>95</v>
      </c>
      <c r="S416" t="s">
        <v>96</v>
      </c>
      <c r="T416" t="s">
        <v>95</v>
      </c>
      <c r="U416" t="s">
        <v>123</v>
      </c>
      <c r="V416" t="s">
        <v>101</v>
      </c>
      <c r="W416" t="s">
        <v>97</v>
      </c>
      <c r="X416" t="s">
        <v>111</v>
      </c>
      <c r="Y416" t="s">
        <v>101</v>
      </c>
      <c r="Z416" t="s">
        <v>97</v>
      </c>
      <c r="AA416" t="s">
        <v>97</v>
      </c>
      <c r="AB416" t="s">
        <v>96</v>
      </c>
      <c r="AC416" t="s">
        <v>97</v>
      </c>
      <c r="AD416" t="s">
        <v>102</v>
      </c>
      <c r="AE416" t="s">
        <v>96</v>
      </c>
      <c r="AF416" t="s">
        <v>97</v>
      </c>
      <c r="AG416" t="s">
        <v>111</v>
      </c>
      <c r="AH416" t="s">
        <v>96</v>
      </c>
      <c r="AI416" t="s">
        <v>97</v>
      </c>
      <c r="AJ416" t="s">
        <v>103</v>
      </c>
      <c r="AK416" t="s">
        <v>103</v>
      </c>
      <c r="AL416" t="s">
        <v>95</v>
      </c>
      <c r="AM416" t="s">
        <v>96</v>
      </c>
      <c r="AN416" t="s">
        <v>95</v>
      </c>
      <c r="AO416" t="s">
        <v>97</v>
      </c>
      <c r="AP416" t="s">
        <v>101</v>
      </c>
      <c r="AQ416" t="s">
        <v>97</v>
      </c>
      <c r="AR416" t="s">
        <v>95</v>
      </c>
      <c r="AS416" t="s">
        <v>97</v>
      </c>
      <c r="AT416" t="s">
        <v>96</v>
      </c>
      <c r="AU416" t="s">
        <v>96</v>
      </c>
      <c r="AV416" t="s">
        <v>100</v>
      </c>
      <c r="AW416" t="s">
        <v>102</v>
      </c>
      <c r="AX416" t="s">
        <v>126</v>
      </c>
      <c r="AY416" t="s">
        <v>114</v>
      </c>
      <c r="AZ416" t="s">
        <v>101</v>
      </c>
      <c r="BA416" t="s">
        <v>96</v>
      </c>
      <c r="BB416" t="s">
        <v>101</v>
      </c>
      <c r="BC416" t="s">
        <v>97</v>
      </c>
      <c r="BD416" t="s">
        <v>96</v>
      </c>
      <c r="BE416" t="s">
        <v>116</v>
      </c>
      <c r="BF416" t="s">
        <v>114</v>
      </c>
      <c r="BG416" t="s">
        <v>101</v>
      </c>
      <c r="BH416" t="s">
        <v>95</v>
      </c>
    </row>
    <row r="417" spans="1:60" x14ac:dyDescent="0.3">
      <c r="A417" t="s">
        <v>265</v>
      </c>
      <c r="B417" s="206"/>
      <c r="C417" t="s">
        <v>243</v>
      </c>
      <c r="E417" t="s">
        <v>126</v>
      </c>
      <c r="F417" t="s">
        <v>114</v>
      </c>
      <c r="G417" t="s">
        <v>105</v>
      </c>
      <c r="H417" t="s">
        <v>103</v>
      </c>
      <c r="I417" t="s">
        <v>97</v>
      </c>
      <c r="J417" t="s">
        <v>97</v>
      </c>
      <c r="K417" t="s">
        <v>101</v>
      </c>
      <c r="L417" t="s">
        <v>97</v>
      </c>
      <c r="M417" t="s">
        <v>96</v>
      </c>
      <c r="N417" t="s">
        <v>97</v>
      </c>
      <c r="O417" t="s">
        <v>107</v>
      </c>
      <c r="P417" t="s">
        <v>96</v>
      </c>
      <c r="Q417" t="s">
        <v>103</v>
      </c>
      <c r="R417" t="s">
        <v>95</v>
      </c>
      <c r="S417" t="s">
        <v>101</v>
      </c>
      <c r="T417" t="s">
        <v>111</v>
      </c>
      <c r="U417" t="s">
        <v>104</v>
      </c>
      <c r="V417" t="s">
        <v>101</v>
      </c>
      <c r="W417" t="s">
        <v>97</v>
      </c>
      <c r="X417" t="s">
        <v>101</v>
      </c>
      <c r="Y417" t="s">
        <v>101</v>
      </c>
      <c r="Z417" t="s">
        <v>97</v>
      </c>
      <c r="AA417" t="s">
        <v>97</v>
      </c>
      <c r="AB417" t="s">
        <v>96</v>
      </c>
      <c r="AC417" t="s">
        <v>97</v>
      </c>
      <c r="AD417" t="s">
        <v>96</v>
      </c>
      <c r="AE417" t="s">
        <v>96</v>
      </c>
      <c r="AF417" t="s">
        <v>97</v>
      </c>
      <c r="AG417" t="s">
        <v>123</v>
      </c>
      <c r="AH417" t="s">
        <v>102</v>
      </c>
      <c r="AI417" t="s">
        <v>97</v>
      </c>
      <c r="AJ417" t="s">
        <v>103</v>
      </c>
      <c r="AK417" t="s">
        <v>97</v>
      </c>
      <c r="AL417" t="s">
        <v>95</v>
      </c>
      <c r="AM417" t="s">
        <v>96</v>
      </c>
      <c r="AN417" t="s">
        <v>95</v>
      </c>
      <c r="AO417" t="s">
        <v>97</v>
      </c>
      <c r="AP417" t="s">
        <v>101</v>
      </c>
      <c r="AQ417" t="s">
        <v>97</v>
      </c>
      <c r="AR417" t="s">
        <v>95</v>
      </c>
      <c r="AS417" t="s">
        <v>96</v>
      </c>
      <c r="AT417" t="s">
        <v>96</v>
      </c>
      <c r="AU417" t="s">
        <v>107</v>
      </c>
      <c r="AV417" t="s">
        <v>123</v>
      </c>
      <c r="AW417" t="s">
        <v>101</v>
      </c>
      <c r="AX417" t="s">
        <v>95</v>
      </c>
      <c r="AY417" t="s">
        <v>96</v>
      </c>
      <c r="AZ417" t="s">
        <v>96</v>
      </c>
      <c r="BA417" t="s">
        <v>114</v>
      </c>
      <c r="BB417" t="s">
        <v>105</v>
      </c>
      <c r="BC417" t="s">
        <v>97</v>
      </c>
      <c r="BD417" t="s">
        <v>95</v>
      </c>
      <c r="BE417" t="s">
        <v>101</v>
      </c>
      <c r="BF417" t="s">
        <v>108</v>
      </c>
      <c r="BG417" t="s">
        <v>95</v>
      </c>
      <c r="BH417" t="s">
        <v>105</v>
      </c>
    </row>
    <row r="418" spans="1:60" x14ac:dyDescent="0.3">
      <c r="A418" t="s">
        <v>265</v>
      </c>
      <c r="B418" s="206"/>
      <c r="C418" t="s">
        <v>229</v>
      </c>
      <c r="E418" t="s">
        <v>114</v>
      </c>
      <c r="F418" t="s">
        <v>114</v>
      </c>
      <c r="G418" t="s">
        <v>105</v>
      </c>
      <c r="H418" t="s">
        <v>97</v>
      </c>
      <c r="I418" t="s">
        <v>97</v>
      </c>
      <c r="J418" t="s">
        <v>97</v>
      </c>
      <c r="K418" t="s">
        <v>104</v>
      </c>
      <c r="L418" t="s">
        <v>97</v>
      </c>
      <c r="M418" t="s">
        <v>96</v>
      </c>
      <c r="N418" t="s">
        <v>97</v>
      </c>
      <c r="O418" t="s">
        <v>104</v>
      </c>
      <c r="P418" t="s">
        <v>108</v>
      </c>
      <c r="Q418" t="s">
        <v>96</v>
      </c>
      <c r="R418" t="s">
        <v>95</v>
      </c>
      <c r="S418" t="s">
        <v>96</v>
      </c>
      <c r="T418" t="s">
        <v>95</v>
      </c>
      <c r="U418" t="s">
        <v>104</v>
      </c>
      <c r="V418" t="s">
        <v>101</v>
      </c>
      <c r="W418" t="s">
        <v>97</v>
      </c>
      <c r="X418" t="s">
        <v>111</v>
      </c>
      <c r="Y418" t="s">
        <v>101</v>
      </c>
      <c r="Z418" t="s">
        <v>97</v>
      </c>
      <c r="AA418" t="s">
        <v>97</v>
      </c>
      <c r="AB418" t="s">
        <v>96</v>
      </c>
      <c r="AC418" t="s">
        <v>97</v>
      </c>
      <c r="AD418" t="s">
        <v>98</v>
      </c>
      <c r="AE418" t="s">
        <v>96</v>
      </c>
      <c r="AF418" t="s">
        <v>97</v>
      </c>
      <c r="AG418" t="s">
        <v>111</v>
      </c>
      <c r="AH418" t="s">
        <v>96</v>
      </c>
      <c r="AI418" t="s">
        <v>97</v>
      </c>
      <c r="AJ418" t="s">
        <v>103</v>
      </c>
      <c r="AK418" t="s">
        <v>103</v>
      </c>
      <c r="AL418" t="s">
        <v>95</v>
      </c>
      <c r="AM418" t="s">
        <v>96</v>
      </c>
      <c r="AN418" t="s">
        <v>95</v>
      </c>
      <c r="AO418" t="s">
        <v>97</v>
      </c>
      <c r="AP418" t="s">
        <v>101</v>
      </c>
      <c r="AQ418" t="s">
        <v>97</v>
      </c>
      <c r="AR418" t="s">
        <v>95</v>
      </c>
      <c r="AS418" t="s">
        <v>97</v>
      </c>
      <c r="AT418" t="s">
        <v>96</v>
      </c>
      <c r="AU418" t="s">
        <v>208</v>
      </c>
      <c r="AV418" t="s">
        <v>126</v>
      </c>
      <c r="AW418" t="s">
        <v>96</v>
      </c>
      <c r="AX418" t="s">
        <v>208</v>
      </c>
      <c r="AY418" t="s">
        <v>208</v>
      </c>
      <c r="AZ418" t="s">
        <v>96</v>
      </c>
      <c r="BA418" t="s">
        <v>96</v>
      </c>
      <c r="BB418" t="s">
        <v>101</v>
      </c>
      <c r="BC418" t="s">
        <v>103</v>
      </c>
      <c r="BD418" t="s">
        <v>98</v>
      </c>
      <c r="BE418" t="s">
        <v>97</v>
      </c>
      <c r="BF418" t="s">
        <v>96</v>
      </c>
      <c r="BG418" t="s">
        <v>101</v>
      </c>
      <c r="BH418" t="s">
        <v>95</v>
      </c>
    </row>
    <row r="419" spans="1:60" x14ac:dyDescent="0.3">
      <c r="A419" t="s">
        <v>265</v>
      </c>
      <c r="B419" s="206" t="s">
        <v>270</v>
      </c>
      <c r="C419" t="s">
        <v>223</v>
      </c>
      <c r="E419" t="s">
        <v>101</v>
      </c>
      <c r="F419" t="s">
        <v>108</v>
      </c>
      <c r="G419" t="s">
        <v>96</v>
      </c>
      <c r="H419" t="s">
        <v>102</v>
      </c>
      <c r="I419" t="s">
        <v>97</v>
      </c>
      <c r="J419" t="s">
        <v>95</v>
      </c>
      <c r="K419" t="s">
        <v>107</v>
      </c>
      <c r="L419" t="s">
        <v>96</v>
      </c>
      <c r="M419" t="s">
        <v>101</v>
      </c>
      <c r="N419" t="s">
        <v>107</v>
      </c>
      <c r="O419" t="s">
        <v>107</v>
      </c>
      <c r="P419" t="s">
        <v>95</v>
      </c>
      <c r="Q419" t="s">
        <v>96</v>
      </c>
      <c r="R419" t="s">
        <v>97</v>
      </c>
      <c r="S419" t="s">
        <v>101</v>
      </c>
      <c r="T419" t="s">
        <v>101</v>
      </c>
      <c r="U419" t="s">
        <v>97</v>
      </c>
      <c r="V419" t="s">
        <v>102</v>
      </c>
      <c r="W419" t="s">
        <v>97</v>
      </c>
      <c r="X419" t="s">
        <v>97</v>
      </c>
      <c r="Y419" t="s">
        <v>97</v>
      </c>
      <c r="Z419" t="s">
        <v>97</v>
      </c>
      <c r="AA419" t="s">
        <v>102</v>
      </c>
      <c r="AB419" t="s">
        <v>96</v>
      </c>
      <c r="AC419" t="s">
        <v>101</v>
      </c>
      <c r="AD419" t="s">
        <v>97</v>
      </c>
      <c r="AE419" t="s">
        <v>107</v>
      </c>
      <c r="AF419" t="s">
        <v>107</v>
      </c>
      <c r="AG419" t="s">
        <v>97</v>
      </c>
      <c r="AH419" t="s">
        <v>108</v>
      </c>
      <c r="AI419" t="s">
        <v>95</v>
      </c>
      <c r="AJ419" t="s">
        <v>101</v>
      </c>
      <c r="AK419" t="s">
        <v>97</v>
      </c>
      <c r="AL419" t="s">
        <v>97</v>
      </c>
      <c r="AM419" t="s">
        <v>98</v>
      </c>
      <c r="AN419" t="s">
        <v>108</v>
      </c>
      <c r="AO419" t="s">
        <v>95</v>
      </c>
      <c r="AP419" t="s">
        <v>97</v>
      </c>
      <c r="AQ419" t="s">
        <v>96</v>
      </c>
      <c r="AR419" t="s">
        <v>97</v>
      </c>
      <c r="AS419" t="s">
        <v>97</v>
      </c>
      <c r="AT419" t="s">
        <v>96</v>
      </c>
      <c r="AU419" t="s">
        <v>101</v>
      </c>
      <c r="AV419" t="s">
        <v>96</v>
      </c>
      <c r="AW419" t="s">
        <v>108</v>
      </c>
      <c r="AX419" t="s">
        <v>101</v>
      </c>
      <c r="AY419" t="s">
        <v>99</v>
      </c>
      <c r="AZ419" t="s">
        <v>101</v>
      </c>
      <c r="BA419" t="s">
        <v>99</v>
      </c>
      <c r="BB419" t="s">
        <v>103</v>
      </c>
      <c r="BC419" t="s">
        <v>96</v>
      </c>
      <c r="BD419" t="s">
        <v>108</v>
      </c>
      <c r="BE419" t="s">
        <v>96</v>
      </c>
      <c r="BF419" t="s">
        <v>101</v>
      </c>
      <c r="BG419" t="s">
        <v>96</v>
      </c>
      <c r="BH419" t="s">
        <v>108</v>
      </c>
    </row>
    <row r="420" spans="1:60" x14ac:dyDescent="0.3">
      <c r="A420" t="s">
        <v>265</v>
      </c>
      <c r="B420" s="206"/>
      <c r="C420" t="s">
        <v>205</v>
      </c>
      <c r="E420" t="s">
        <v>105</v>
      </c>
      <c r="F420" t="s">
        <v>126</v>
      </c>
      <c r="G420" t="s">
        <v>105</v>
      </c>
      <c r="H420" t="s">
        <v>114</v>
      </c>
      <c r="I420" t="s">
        <v>97</v>
      </c>
      <c r="J420" t="s">
        <v>95</v>
      </c>
      <c r="K420" t="s">
        <v>107</v>
      </c>
      <c r="L420" t="s">
        <v>100</v>
      </c>
      <c r="M420" t="s">
        <v>101</v>
      </c>
      <c r="N420" t="s">
        <v>107</v>
      </c>
      <c r="O420" t="s">
        <v>107</v>
      </c>
      <c r="P420" t="s">
        <v>95</v>
      </c>
      <c r="Q420" t="s">
        <v>103</v>
      </c>
      <c r="R420" t="s">
        <v>97</v>
      </c>
      <c r="S420" t="s">
        <v>101</v>
      </c>
      <c r="T420" t="s">
        <v>101</v>
      </c>
      <c r="U420" t="s">
        <v>97</v>
      </c>
      <c r="V420" t="s">
        <v>102</v>
      </c>
      <c r="W420" t="s">
        <v>97</v>
      </c>
      <c r="X420" t="s">
        <v>97</v>
      </c>
      <c r="Y420" t="s">
        <v>97</v>
      </c>
      <c r="Z420" t="s">
        <v>97</v>
      </c>
      <c r="AA420" t="s">
        <v>102</v>
      </c>
      <c r="AB420" t="s">
        <v>96</v>
      </c>
      <c r="AC420" t="s">
        <v>101</v>
      </c>
      <c r="AD420" t="s">
        <v>97</v>
      </c>
      <c r="AE420" t="s">
        <v>107</v>
      </c>
      <c r="AF420" t="s">
        <v>107</v>
      </c>
      <c r="AG420" t="s">
        <v>97</v>
      </c>
      <c r="AH420" t="s">
        <v>108</v>
      </c>
      <c r="AI420" t="s">
        <v>95</v>
      </c>
      <c r="AJ420" t="s">
        <v>101</v>
      </c>
      <c r="AK420" t="s">
        <v>97</v>
      </c>
      <c r="AL420" t="s">
        <v>97</v>
      </c>
      <c r="AM420" t="s">
        <v>98</v>
      </c>
      <c r="AN420" t="s">
        <v>108</v>
      </c>
      <c r="AO420" t="s">
        <v>95</v>
      </c>
      <c r="AP420" t="s">
        <v>97</v>
      </c>
      <c r="AQ420" t="s">
        <v>96</v>
      </c>
      <c r="AR420" t="s">
        <v>97</v>
      </c>
      <c r="AS420" t="s">
        <v>97</v>
      </c>
      <c r="AT420" t="s">
        <v>96</v>
      </c>
      <c r="AU420" t="s">
        <v>101</v>
      </c>
      <c r="AV420" t="s">
        <v>96</v>
      </c>
      <c r="AW420" t="s">
        <v>108</v>
      </c>
      <c r="AX420" t="s">
        <v>101</v>
      </c>
      <c r="AY420" t="s">
        <v>99</v>
      </c>
      <c r="AZ420" t="s">
        <v>247</v>
      </c>
      <c r="BA420" t="s">
        <v>96</v>
      </c>
      <c r="BB420" t="s">
        <v>108</v>
      </c>
      <c r="BC420" t="s">
        <v>96</v>
      </c>
      <c r="BD420" t="s">
        <v>101</v>
      </c>
      <c r="BE420" t="s">
        <v>96</v>
      </c>
      <c r="BF420" t="s">
        <v>95</v>
      </c>
      <c r="BG420" t="s">
        <v>114</v>
      </c>
      <c r="BH420" t="s">
        <v>126</v>
      </c>
    </row>
    <row r="421" spans="1:60" x14ac:dyDescent="0.3">
      <c r="A421" t="s">
        <v>265</v>
      </c>
      <c r="B421" s="206"/>
      <c r="C421" t="s">
        <v>222</v>
      </c>
      <c r="E421" t="s">
        <v>105</v>
      </c>
      <c r="F421" t="s">
        <v>105</v>
      </c>
      <c r="G421" t="s">
        <v>114</v>
      </c>
      <c r="H421" t="s">
        <v>114</v>
      </c>
      <c r="I421" t="s">
        <v>97</v>
      </c>
      <c r="J421" t="s">
        <v>95</v>
      </c>
      <c r="K421" t="s">
        <v>107</v>
      </c>
      <c r="L421" t="s">
        <v>96</v>
      </c>
      <c r="M421" t="s">
        <v>101</v>
      </c>
      <c r="N421" t="s">
        <v>107</v>
      </c>
      <c r="O421" t="s">
        <v>107</v>
      </c>
      <c r="P421" t="s">
        <v>95</v>
      </c>
      <c r="Q421" t="s">
        <v>96</v>
      </c>
      <c r="R421" t="s">
        <v>97</v>
      </c>
      <c r="S421" t="s">
        <v>101</v>
      </c>
      <c r="T421" t="s">
        <v>101</v>
      </c>
      <c r="U421" t="s">
        <v>97</v>
      </c>
      <c r="V421" t="s">
        <v>102</v>
      </c>
      <c r="W421" t="s">
        <v>97</v>
      </c>
      <c r="X421" t="s">
        <v>97</v>
      </c>
      <c r="Y421" t="s">
        <v>97</v>
      </c>
      <c r="Z421" t="s">
        <v>97</v>
      </c>
      <c r="AA421" t="s">
        <v>102</v>
      </c>
      <c r="AB421" t="s">
        <v>96</v>
      </c>
      <c r="AC421" t="s">
        <v>101</v>
      </c>
      <c r="AD421" t="s">
        <v>97</v>
      </c>
      <c r="AE421" t="s">
        <v>107</v>
      </c>
      <c r="AF421" t="s">
        <v>107</v>
      </c>
      <c r="AG421" t="s">
        <v>97</v>
      </c>
      <c r="AH421" t="s">
        <v>108</v>
      </c>
      <c r="AI421" t="s">
        <v>95</v>
      </c>
      <c r="AJ421" t="s">
        <v>101</v>
      </c>
      <c r="AK421" t="s">
        <v>97</v>
      </c>
      <c r="AL421" t="s">
        <v>97</v>
      </c>
      <c r="AM421" t="s">
        <v>98</v>
      </c>
      <c r="AN421" t="s">
        <v>108</v>
      </c>
      <c r="AO421" t="s">
        <v>95</v>
      </c>
      <c r="AP421" t="s">
        <v>97</v>
      </c>
      <c r="AQ421" t="s">
        <v>96</v>
      </c>
      <c r="AR421" t="s">
        <v>97</v>
      </c>
      <c r="AS421" t="s">
        <v>97</v>
      </c>
      <c r="AT421" t="s">
        <v>96</v>
      </c>
      <c r="AU421" t="s">
        <v>101</v>
      </c>
      <c r="AV421" t="s">
        <v>96</v>
      </c>
      <c r="AW421" t="s">
        <v>108</v>
      </c>
      <c r="AX421" t="s">
        <v>101</v>
      </c>
      <c r="AY421" t="s">
        <v>99</v>
      </c>
      <c r="AZ421" t="s">
        <v>101</v>
      </c>
      <c r="BA421" t="s">
        <v>99</v>
      </c>
      <c r="BB421" t="s">
        <v>101</v>
      </c>
      <c r="BC421" t="s">
        <v>96</v>
      </c>
      <c r="BD421" t="s">
        <v>101</v>
      </c>
      <c r="BE421" t="s">
        <v>96</v>
      </c>
      <c r="BF421" t="s">
        <v>101</v>
      </c>
      <c r="BG421" t="s">
        <v>96</v>
      </c>
      <c r="BH421" t="s">
        <v>95</v>
      </c>
    </row>
    <row r="422" spans="1:60" x14ac:dyDescent="0.3">
      <c r="A422" t="s">
        <v>265</v>
      </c>
      <c r="B422" s="206"/>
      <c r="C422" t="s">
        <v>221</v>
      </c>
      <c r="E422" t="s">
        <v>101</v>
      </c>
      <c r="F422" t="s">
        <v>108</v>
      </c>
      <c r="G422" t="s">
        <v>96</v>
      </c>
      <c r="H422" t="s">
        <v>102</v>
      </c>
      <c r="I422" t="s">
        <v>97</v>
      </c>
      <c r="J422" t="s">
        <v>95</v>
      </c>
      <c r="K422" t="s">
        <v>107</v>
      </c>
      <c r="L422" t="s">
        <v>100</v>
      </c>
      <c r="M422" t="s">
        <v>101</v>
      </c>
      <c r="N422" t="s">
        <v>107</v>
      </c>
      <c r="O422" t="s">
        <v>107</v>
      </c>
      <c r="P422" t="s">
        <v>95</v>
      </c>
      <c r="Q422" t="s">
        <v>96</v>
      </c>
      <c r="R422" t="s">
        <v>97</v>
      </c>
      <c r="S422" t="s">
        <v>101</v>
      </c>
      <c r="T422" t="s">
        <v>101</v>
      </c>
      <c r="U422" t="s">
        <v>97</v>
      </c>
      <c r="V422" t="s">
        <v>102</v>
      </c>
      <c r="W422" t="s">
        <v>97</v>
      </c>
      <c r="X422" t="s">
        <v>97</v>
      </c>
      <c r="Y422" t="s">
        <v>97</v>
      </c>
      <c r="Z422" t="s">
        <v>97</v>
      </c>
      <c r="AA422" t="s">
        <v>102</v>
      </c>
      <c r="AB422" t="s">
        <v>96</v>
      </c>
      <c r="AC422" t="s">
        <v>101</v>
      </c>
      <c r="AD422" t="s">
        <v>97</v>
      </c>
      <c r="AE422" t="s">
        <v>107</v>
      </c>
      <c r="AF422" t="s">
        <v>107</v>
      </c>
      <c r="AG422" t="s">
        <v>97</v>
      </c>
      <c r="AH422" t="s">
        <v>108</v>
      </c>
      <c r="AI422" t="s">
        <v>95</v>
      </c>
      <c r="AJ422" t="s">
        <v>101</v>
      </c>
      <c r="AK422" t="s">
        <v>97</v>
      </c>
      <c r="AL422" t="s">
        <v>97</v>
      </c>
      <c r="AM422" t="s">
        <v>98</v>
      </c>
      <c r="AN422" t="s">
        <v>108</v>
      </c>
      <c r="AO422" t="s">
        <v>95</v>
      </c>
      <c r="AP422" t="s">
        <v>97</v>
      </c>
      <c r="AQ422" t="s">
        <v>96</v>
      </c>
      <c r="AR422" t="s">
        <v>97</v>
      </c>
      <c r="AS422" t="s">
        <v>97</v>
      </c>
      <c r="AT422" t="s">
        <v>96</v>
      </c>
      <c r="AU422" t="s">
        <v>101</v>
      </c>
      <c r="AV422" t="s">
        <v>96</v>
      </c>
      <c r="AW422" t="s">
        <v>108</v>
      </c>
      <c r="AX422" t="s">
        <v>101</v>
      </c>
      <c r="AY422" t="s">
        <v>99</v>
      </c>
      <c r="AZ422" t="s">
        <v>101</v>
      </c>
      <c r="BA422" t="s">
        <v>99</v>
      </c>
      <c r="BB422" t="s">
        <v>247</v>
      </c>
      <c r="BC422" t="s">
        <v>209</v>
      </c>
      <c r="BD422" t="s">
        <v>101</v>
      </c>
      <c r="BE422" t="s">
        <v>96</v>
      </c>
      <c r="BF422" t="s">
        <v>95</v>
      </c>
      <c r="BG422" t="s">
        <v>96</v>
      </c>
      <c r="BH422" t="s">
        <v>126</v>
      </c>
    </row>
    <row r="423" spans="1:60" x14ac:dyDescent="0.3">
      <c r="A423" t="s">
        <v>265</v>
      </c>
      <c r="B423" s="206"/>
      <c r="C423" t="s">
        <v>217</v>
      </c>
      <c r="E423" t="s">
        <v>105</v>
      </c>
      <c r="F423" t="s">
        <v>126</v>
      </c>
      <c r="G423" t="s">
        <v>105</v>
      </c>
      <c r="H423" t="s">
        <v>114</v>
      </c>
      <c r="I423" t="s">
        <v>97</v>
      </c>
      <c r="J423" t="s">
        <v>95</v>
      </c>
      <c r="K423" t="s">
        <v>107</v>
      </c>
      <c r="L423" t="s">
        <v>100</v>
      </c>
      <c r="M423" t="s">
        <v>101</v>
      </c>
      <c r="N423" t="s">
        <v>107</v>
      </c>
      <c r="O423" t="s">
        <v>107</v>
      </c>
      <c r="P423" t="s">
        <v>95</v>
      </c>
      <c r="Q423" t="s">
        <v>103</v>
      </c>
      <c r="R423" t="s">
        <v>97</v>
      </c>
      <c r="S423" t="s">
        <v>101</v>
      </c>
      <c r="T423" t="s">
        <v>101</v>
      </c>
      <c r="U423" t="s">
        <v>97</v>
      </c>
      <c r="V423" t="s">
        <v>102</v>
      </c>
      <c r="W423" t="s">
        <v>97</v>
      </c>
      <c r="X423" t="s">
        <v>97</v>
      </c>
      <c r="Y423" t="s">
        <v>97</v>
      </c>
      <c r="Z423" t="s">
        <v>97</v>
      </c>
      <c r="AA423" t="s">
        <v>102</v>
      </c>
      <c r="AB423" t="s">
        <v>96</v>
      </c>
      <c r="AC423" t="s">
        <v>101</v>
      </c>
      <c r="AD423" t="s">
        <v>97</v>
      </c>
      <c r="AE423" t="s">
        <v>107</v>
      </c>
      <c r="AF423" t="s">
        <v>107</v>
      </c>
      <c r="AG423" t="s">
        <v>97</v>
      </c>
      <c r="AH423" t="s">
        <v>108</v>
      </c>
      <c r="AI423" t="s">
        <v>95</v>
      </c>
      <c r="AJ423" t="s">
        <v>101</v>
      </c>
      <c r="AK423" t="s">
        <v>97</v>
      </c>
      <c r="AL423" t="s">
        <v>97</v>
      </c>
      <c r="AM423" t="s">
        <v>98</v>
      </c>
      <c r="AN423" t="s">
        <v>108</v>
      </c>
      <c r="AO423" t="s">
        <v>95</v>
      </c>
      <c r="AP423" t="s">
        <v>97</v>
      </c>
      <c r="AQ423" t="s">
        <v>96</v>
      </c>
      <c r="AR423" t="s">
        <v>97</v>
      </c>
      <c r="AS423" t="s">
        <v>97</v>
      </c>
      <c r="AT423" t="s">
        <v>96</v>
      </c>
      <c r="AU423" t="s">
        <v>101</v>
      </c>
      <c r="AV423" t="s">
        <v>96</v>
      </c>
      <c r="AW423" t="s">
        <v>108</v>
      </c>
      <c r="AX423" t="s">
        <v>101</v>
      </c>
      <c r="AY423" t="s">
        <v>99</v>
      </c>
      <c r="AZ423" t="s">
        <v>247</v>
      </c>
      <c r="BA423" t="s">
        <v>96</v>
      </c>
      <c r="BB423" t="s">
        <v>108</v>
      </c>
      <c r="BC423" t="s">
        <v>96</v>
      </c>
      <c r="BD423" t="s">
        <v>101</v>
      </c>
      <c r="BE423" t="s">
        <v>96</v>
      </c>
      <c r="BF423" t="s">
        <v>95</v>
      </c>
      <c r="BG423" t="s">
        <v>114</v>
      </c>
      <c r="BH423" t="s">
        <v>126</v>
      </c>
    </row>
    <row r="424" spans="1:60" x14ac:dyDescent="0.3">
      <c r="A424" t="s">
        <v>265</v>
      </c>
      <c r="B424" s="206"/>
      <c r="C424" t="s">
        <v>212</v>
      </c>
      <c r="E424" t="s">
        <v>105</v>
      </c>
      <c r="F424" t="s">
        <v>105</v>
      </c>
      <c r="G424" t="s">
        <v>114</v>
      </c>
      <c r="H424" t="s">
        <v>114</v>
      </c>
      <c r="I424" t="s">
        <v>97</v>
      </c>
      <c r="J424" t="s">
        <v>95</v>
      </c>
      <c r="K424" t="s">
        <v>107</v>
      </c>
      <c r="L424" t="s">
        <v>96</v>
      </c>
      <c r="M424" t="s">
        <v>101</v>
      </c>
      <c r="N424" t="s">
        <v>107</v>
      </c>
      <c r="O424" t="s">
        <v>107</v>
      </c>
      <c r="P424" t="s">
        <v>95</v>
      </c>
      <c r="Q424" t="s">
        <v>96</v>
      </c>
      <c r="R424" t="s">
        <v>97</v>
      </c>
      <c r="S424" t="s">
        <v>101</v>
      </c>
      <c r="T424" t="s">
        <v>101</v>
      </c>
      <c r="U424" t="s">
        <v>97</v>
      </c>
      <c r="V424" t="s">
        <v>102</v>
      </c>
      <c r="W424" t="s">
        <v>97</v>
      </c>
      <c r="X424" t="s">
        <v>97</v>
      </c>
      <c r="Y424" t="s">
        <v>97</v>
      </c>
      <c r="Z424" t="s">
        <v>97</v>
      </c>
      <c r="AA424" t="s">
        <v>102</v>
      </c>
      <c r="AB424" t="s">
        <v>96</v>
      </c>
      <c r="AC424" t="s">
        <v>101</v>
      </c>
      <c r="AD424" t="s">
        <v>97</v>
      </c>
      <c r="AE424" t="s">
        <v>107</v>
      </c>
      <c r="AF424" t="s">
        <v>107</v>
      </c>
      <c r="AG424" t="s">
        <v>97</v>
      </c>
      <c r="AH424" t="s">
        <v>108</v>
      </c>
      <c r="AI424" t="s">
        <v>95</v>
      </c>
      <c r="AJ424" t="s">
        <v>101</v>
      </c>
      <c r="AK424" t="s">
        <v>97</v>
      </c>
      <c r="AL424" t="s">
        <v>97</v>
      </c>
      <c r="AM424" t="s">
        <v>98</v>
      </c>
      <c r="AN424" t="s">
        <v>108</v>
      </c>
      <c r="AO424" t="s">
        <v>95</v>
      </c>
      <c r="AP424" t="s">
        <v>97</v>
      </c>
      <c r="AQ424" t="s">
        <v>96</v>
      </c>
      <c r="AR424" t="s">
        <v>97</v>
      </c>
      <c r="AS424" t="s">
        <v>97</v>
      </c>
      <c r="AT424" t="s">
        <v>96</v>
      </c>
      <c r="AU424" t="s">
        <v>101</v>
      </c>
      <c r="AV424" t="s">
        <v>96</v>
      </c>
      <c r="AW424" t="s">
        <v>108</v>
      </c>
      <c r="AX424" t="s">
        <v>101</v>
      </c>
      <c r="AY424" t="s">
        <v>99</v>
      </c>
      <c r="AZ424" t="s">
        <v>101</v>
      </c>
      <c r="BA424" t="s">
        <v>99</v>
      </c>
      <c r="BB424" t="s">
        <v>111</v>
      </c>
      <c r="BC424" t="s">
        <v>96</v>
      </c>
      <c r="BD424" t="s">
        <v>101</v>
      </c>
      <c r="BE424" t="s">
        <v>102</v>
      </c>
      <c r="BF424" t="s">
        <v>107</v>
      </c>
      <c r="BG424" t="s">
        <v>98</v>
      </c>
      <c r="BH424" t="s">
        <v>108</v>
      </c>
    </row>
    <row r="425" spans="1:60" x14ac:dyDescent="0.3">
      <c r="A425" t="s">
        <v>265</v>
      </c>
      <c r="B425" s="206"/>
      <c r="C425" t="s">
        <v>229</v>
      </c>
      <c r="E425" t="s">
        <v>101</v>
      </c>
      <c r="F425" t="s">
        <v>108</v>
      </c>
      <c r="G425" t="s">
        <v>96</v>
      </c>
      <c r="H425" t="s">
        <v>96</v>
      </c>
      <c r="I425" t="s">
        <v>97</v>
      </c>
      <c r="J425" t="s">
        <v>95</v>
      </c>
      <c r="K425" t="s">
        <v>107</v>
      </c>
      <c r="L425" t="s">
        <v>96</v>
      </c>
      <c r="M425" t="s">
        <v>101</v>
      </c>
      <c r="N425" t="s">
        <v>107</v>
      </c>
      <c r="O425" t="s">
        <v>107</v>
      </c>
      <c r="P425" t="s">
        <v>95</v>
      </c>
      <c r="Q425" t="s">
        <v>96</v>
      </c>
      <c r="R425" t="s">
        <v>97</v>
      </c>
      <c r="S425" t="s">
        <v>101</v>
      </c>
      <c r="T425" t="s">
        <v>101</v>
      </c>
      <c r="U425" t="s">
        <v>103</v>
      </c>
      <c r="V425" t="s">
        <v>102</v>
      </c>
      <c r="W425" t="s">
        <v>97</v>
      </c>
      <c r="X425" t="s">
        <v>97</v>
      </c>
      <c r="Y425" t="s">
        <v>97</v>
      </c>
      <c r="Z425" t="s">
        <v>97</v>
      </c>
      <c r="AA425" t="s">
        <v>102</v>
      </c>
      <c r="AB425" t="s">
        <v>96</v>
      </c>
      <c r="AC425" t="s">
        <v>101</v>
      </c>
      <c r="AD425" t="s">
        <v>97</v>
      </c>
      <c r="AE425" t="s">
        <v>107</v>
      </c>
      <c r="AF425" t="s">
        <v>107</v>
      </c>
      <c r="AG425" t="s">
        <v>97</v>
      </c>
      <c r="AH425" t="s">
        <v>108</v>
      </c>
      <c r="AI425" t="s">
        <v>95</v>
      </c>
      <c r="AJ425" t="s">
        <v>101</v>
      </c>
      <c r="AK425" t="s">
        <v>97</v>
      </c>
      <c r="AL425" t="s">
        <v>97</v>
      </c>
      <c r="AM425" t="s">
        <v>98</v>
      </c>
      <c r="AN425" t="s">
        <v>95</v>
      </c>
      <c r="AO425" t="s">
        <v>95</v>
      </c>
      <c r="AP425" t="s">
        <v>97</v>
      </c>
      <c r="AQ425" t="s">
        <v>96</v>
      </c>
      <c r="AR425" t="s">
        <v>97</v>
      </c>
      <c r="AS425" t="s">
        <v>103</v>
      </c>
      <c r="AT425" t="s">
        <v>96</v>
      </c>
      <c r="AU425" t="s">
        <v>101</v>
      </c>
      <c r="AV425" t="s">
        <v>96</v>
      </c>
      <c r="AW425" t="s">
        <v>108</v>
      </c>
      <c r="AX425" t="s">
        <v>101</v>
      </c>
      <c r="AY425" t="s">
        <v>99</v>
      </c>
      <c r="AZ425" t="s">
        <v>101</v>
      </c>
      <c r="BA425" t="s">
        <v>96</v>
      </c>
      <c r="BB425" t="s">
        <v>101</v>
      </c>
      <c r="BC425" t="s">
        <v>96</v>
      </c>
      <c r="BD425" t="s">
        <v>111</v>
      </c>
      <c r="BE425" t="s">
        <v>96</v>
      </c>
      <c r="BF425" t="s">
        <v>95</v>
      </c>
      <c r="BG425" t="s">
        <v>96</v>
      </c>
      <c r="BH425" t="s">
        <v>105</v>
      </c>
    </row>
    <row r="426" spans="1:60" x14ac:dyDescent="0.3">
      <c r="A426" t="s">
        <v>265</v>
      </c>
      <c r="B426" s="206" t="s">
        <v>271</v>
      </c>
      <c r="C426" t="s">
        <v>229</v>
      </c>
      <c r="E426" t="s">
        <v>114</v>
      </c>
      <c r="F426" t="s">
        <v>114</v>
      </c>
      <c r="G426" t="s">
        <v>96</v>
      </c>
      <c r="H426" t="s">
        <v>97</v>
      </c>
      <c r="I426" t="s">
        <v>97</v>
      </c>
      <c r="J426" t="s">
        <v>95</v>
      </c>
      <c r="K426" t="s">
        <v>107</v>
      </c>
      <c r="L426" t="s">
        <v>96</v>
      </c>
      <c r="M426" t="s">
        <v>101</v>
      </c>
      <c r="N426" t="s">
        <v>107</v>
      </c>
      <c r="O426" t="s">
        <v>107</v>
      </c>
      <c r="P426" t="s">
        <v>95</v>
      </c>
      <c r="Q426" t="s">
        <v>123</v>
      </c>
      <c r="R426" t="s">
        <v>97</v>
      </c>
      <c r="S426" t="s">
        <v>101</v>
      </c>
      <c r="T426" t="s">
        <v>101</v>
      </c>
      <c r="U426" t="s">
        <v>97</v>
      </c>
      <c r="V426" t="s">
        <v>96</v>
      </c>
      <c r="W426" t="s">
        <v>97</v>
      </c>
      <c r="X426" t="s">
        <v>97</v>
      </c>
      <c r="Y426" t="s">
        <v>97</v>
      </c>
      <c r="Z426" t="s">
        <v>97</v>
      </c>
      <c r="AA426" t="s">
        <v>102</v>
      </c>
      <c r="AB426" t="s">
        <v>96</v>
      </c>
      <c r="AC426" t="s">
        <v>101</v>
      </c>
      <c r="AD426" t="s">
        <v>97</v>
      </c>
      <c r="AE426" t="s">
        <v>107</v>
      </c>
      <c r="AF426" t="s">
        <v>107</v>
      </c>
      <c r="AG426" t="s">
        <v>97</v>
      </c>
      <c r="AH426" t="s">
        <v>108</v>
      </c>
      <c r="AI426" t="s">
        <v>108</v>
      </c>
      <c r="AJ426" t="s">
        <v>101</v>
      </c>
      <c r="AK426" t="s">
        <v>97</v>
      </c>
      <c r="AL426" t="s">
        <v>97</v>
      </c>
      <c r="AM426" t="s">
        <v>98</v>
      </c>
      <c r="AN426" t="s">
        <v>108</v>
      </c>
      <c r="AO426" t="s">
        <v>95</v>
      </c>
      <c r="AP426" t="s">
        <v>97</v>
      </c>
      <c r="AQ426" t="s">
        <v>96</v>
      </c>
      <c r="AR426" t="s">
        <v>97</v>
      </c>
      <c r="AS426" t="s">
        <v>103</v>
      </c>
      <c r="AT426" t="s">
        <v>96</v>
      </c>
      <c r="AU426" t="s">
        <v>101</v>
      </c>
      <c r="AV426" t="s">
        <v>209</v>
      </c>
      <c r="AW426" t="s">
        <v>247</v>
      </c>
      <c r="AX426" t="s">
        <v>95</v>
      </c>
      <c r="AY426" t="s">
        <v>96</v>
      </c>
      <c r="AZ426" t="s">
        <v>101</v>
      </c>
      <c r="BA426" t="s">
        <v>100</v>
      </c>
      <c r="BB426" t="s">
        <v>209</v>
      </c>
      <c r="BC426" t="s">
        <v>247</v>
      </c>
      <c r="BD426" t="s">
        <v>101</v>
      </c>
      <c r="BE426" t="s">
        <v>97</v>
      </c>
      <c r="BF426" t="s">
        <v>95</v>
      </c>
      <c r="BG426" t="s">
        <v>96</v>
      </c>
      <c r="BH426" t="s">
        <v>108</v>
      </c>
    </row>
    <row r="427" spans="1:60" x14ac:dyDescent="0.3">
      <c r="A427" t="s">
        <v>265</v>
      </c>
      <c r="B427" s="206"/>
      <c r="C427" t="s">
        <v>212</v>
      </c>
      <c r="E427" t="s">
        <v>114</v>
      </c>
      <c r="F427" t="s">
        <v>103</v>
      </c>
      <c r="G427" t="s">
        <v>96</v>
      </c>
      <c r="H427" t="s">
        <v>97</v>
      </c>
      <c r="I427" t="s">
        <v>97</v>
      </c>
      <c r="J427" t="s">
        <v>95</v>
      </c>
      <c r="K427" t="s">
        <v>126</v>
      </c>
      <c r="L427" t="s">
        <v>96</v>
      </c>
      <c r="M427" t="s">
        <v>108</v>
      </c>
      <c r="N427" t="s">
        <v>101</v>
      </c>
      <c r="O427" t="s">
        <v>101</v>
      </c>
      <c r="P427" t="s">
        <v>100</v>
      </c>
      <c r="Q427" t="s">
        <v>100</v>
      </c>
      <c r="R427" t="s">
        <v>97</v>
      </c>
      <c r="S427" t="s">
        <v>101</v>
      </c>
      <c r="T427" t="s">
        <v>101</v>
      </c>
      <c r="U427" t="s">
        <v>97</v>
      </c>
      <c r="V427" t="s">
        <v>107</v>
      </c>
      <c r="W427" t="s">
        <v>97</v>
      </c>
      <c r="X427" t="s">
        <v>97</v>
      </c>
      <c r="Y427" t="s">
        <v>97</v>
      </c>
      <c r="Z427" t="s">
        <v>97</v>
      </c>
      <c r="AA427" t="s">
        <v>102</v>
      </c>
      <c r="AB427" t="s">
        <v>96</v>
      </c>
      <c r="AC427" t="s">
        <v>101</v>
      </c>
      <c r="AD427" t="s">
        <v>97</v>
      </c>
      <c r="AE427" t="s">
        <v>107</v>
      </c>
      <c r="AF427" t="s">
        <v>107</v>
      </c>
      <c r="AG427" t="s">
        <v>97</v>
      </c>
      <c r="AH427" t="s">
        <v>108</v>
      </c>
      <c r="AI427" t="s">
        <v>108</v>
      </c>
      <c r="AJ427" t="s">
        <v>101</v>
      </c>
      <c r="AK427" t="s">
        <v>97</v>
      </c>
      <c r="AL427" t="s">
        <v>97</v>
      </c>
      <c r="AM427" t="s">
        <v>98</v>
      </c>
      <c r="AN427" t="s">
        <v>108</v>
      </c>
      <c r="AO427" t="s">
        <v>95</v>
      </c>
      <c r="AP427" t="s">
        <v>97</v>
      </c>
      <c r="AQ427" t="s">
        <v>96</v>
      </c>
      <c r="AR427" t="s">
        <v>109</v>
      </c>
      <c r="AS427" t="s">
        <v>97</v>
      </c>
      <c r="AT427" t="s">
        <v>96</v>
      </c>
      <c r="AU427" t="s">
        <v>101</v>
      </c>
      <c r="AV427" t="s">
        <v>96</v>
      </c>
      <c r="AW427" t="s">
        <v>108</v>
      </c>
      <c r="AX427" t="s">
        <v>95</v>
      </c>
      <c r="AY427" t="s">
        <v>96</v>
      </c>
      <c r="AZ427" t="s">
        <v>101</v>
      </c>
      <c r="BA427" t="s">
        <v>99</v>
      </c>
      <c r="BB427" t="s">
        <v>209</v>
      </c>
      <c r="BC427" t="s">
        <v>98</v>
      </c>
      <c r="BD427" t="s">
        <v>103</v>
      </c>
      <c r="BE427" t="s">
        <v>103</v>
      </c>
      <c r="BF427" t="s">
        <v>95</v>
      </c>
      <c r="BG427" t="s">
        <v>96</v>
      </c>
      <c r="BH427" t="s">
        <v>101</v>
      </c>
    </row>
    <row r="428" spans="1:60" x14ac:dyDescent="0.3">
      <c r="A428" t="s">
        <v>265</v>
      </c>
      <c r="B428" s="206"/>
      <c r="C428" t="s">
        <v>205</v>
      </c>
      <c r="E428" t="s">
        <v>114</v>
      </c>
      <c r="F428" t="s">
        <v>116</v>
      </c>
      <c r="G428" t="s">
        <v>96</v>
      </c>
      <c r="H428" t="s">
        <v>97</v>
      </c>
      <c r="I428" t="s">
        <v>97</v>
      </c>
      <c r="J428" t="s">
        <v>95</v>
      </c>
      <c r="K428" t="s">
        <v>105</v>
      </c>
      <c r="L428" t="s">
        <v>96</v>
      </c>
      <c r="M428" t="s">
        <v>101</v>
      </c>
      <c r="N428" t="s">
        <v>101</v>
      </c>
      <c r="O428" t="s">
        <v>101</v>
      </c>
      <c r="P428" t="s">
        <v>100</v>
      </c>
      <c r="Q428" t="s">
        <v>100</v>
      </c>
      <c r="R428" t="s">
        <v>97</v>
      </c>
      <c r="S428" t="s">
        <v>101</v>
      </c>
      <c r="T428" t="s">
        <v>101</v>
      </c>
      <c r="U428" t="s">
        <v>97</v>
      </c>
      <c r="V428" t="s">
        <v>107</v>
      </c>
      <c r="W428" t="s">
        <v>97</v>
      </c>
      <c r="X428" t="s">
        <v>97</v>
      </c>
      <c r="Y428" t="s">
        <v>97</v>
      </c>
      <c r="Z428" t="s">
        <v>97</v>
      </c>
      <c r="AA428" t="s">
        <v>102</v>
      </c>
      <c r="AB428" t="s">
        <v>96</v>
      </c>
      <c r="AC428" t="s">
        <v>101</v>
      </c>
      <c r="AD428" t="s">
        <v>97</v>
      </c>
      <c r="AE428" t="s">
        <v>107</v>
      </c>
      <c r="AF428" t="s">
        <v>107</v>
      </c>
      <c r="AG428" t="s">
        <v>97</v>
      </c>
      <c r="AH428" t="s">
        <v>108</v>
      </c>
      <c r="AI428" t="s">
        <v>108</v>
      </c>
      <c r="AJ428" t="s">
        <v>101</v>
      </c>
      <c r="AK428" t="s">
        <v>97</v>
      </c>
      <c r="AL428" t="s">
        <v>97</v>
      </c>
      <c r="AM428" t="s">
        <v>98</v>
      </c>
      <c r="AN428" t="s">
        <v>108</v>
      </c>
      <c r="AO428" t="s">
        <v>95</v>
      </c>
      <c r="AP428" t="s">
        <v>97</v>
      </c>
      <c r="AQ428" t="s">
        <v>96</v>
      </c>
      <c r="AR428" t="s">
        <v>99</v>
      </c>
      <c r="AS428" t="s">
        <v>97</v>
      </c>
      <c r="AT428" t="s">
        <v>96</v>
      </c>
      <c r="AU428" t="s">
        <v>101</v>
      </c>
      <c r="AV428" t="s">
        <v>96</v>
      </c>
      <c r="AW428" t="s">
        <v>108</v>
      </c>
      <c r="AX428" t="s">
        <v>95</v>
      </c>
      <c r="AY428" t="s">
        <v>96</v>
      </c>
      <c r="AZ428" t="s">
        <v>101</v>
      </c>
      <c r="BA428" t="s">
        <v>96</v>
      </c>
      <c r="BB428" t="s">
        <v>98</v>
      </c>
      <c r="BC428" t="s">
        <v>209</v>
      </c>
      <c r="BD428" t="s">
        <v>100</v>
      </c>
      <c r="BE428" t="s">
        <v>97</v>
      </c>
      <c r="BF428" t="s">
        <v>95</v>
      </c>
      <c r="BG428" t="s">
        <v>96</v>
      </c>
      <c r="BH428" t="s">
        <v>126</v>
      </c>
    </row>
    <row r="429" spans="1:60" x14ac:dyDescent="0.3">
      <c r="A429" t="s">
        <v>265</v>
      </c>
      <c r="B429" s="206"/>
      <c r="C429" t="s">
        <v>222</v>
      </c>
      <c r="E429" t="s">
        <v>114</v>
      </c>
      <c r="F429" t="s">
        <v>103</v>
      </c>
      <c r="G429" t="s">
        <v>96</v>
      </c>
      <c r="H429" t="s">
        <v>97</v>
      </c>
      <c r="I429" t="s">
        <v>97</v>
      </c>
      <c r="J429" t="s">
        <v>95</v>
      </c>
      <c r="K429" t="s">
        <v>107</v>
      </c>
      <c r="L429" t="s">
        <v>209</v>
      </c>
      <c r="M429" t="s">
        <v>107</v>
      </c>
      <c r="N429" t="s">
        <v>101</v>
      </c>
      <c r="O429" t="s">
        <v>107</v>
      </c>
      <c r="P429" t="s">
        <v>100</v>
      </c>
      <c r="Q429" t="s">
        <v>123</v>
      </c>
      <c r="R429" t="s">
        <v>97</v>
      </c>
      <c r="S429" t="s">
        <v>101</v>
      </c>
      <c r="T429" t="s">
        <v>101</v>
      </c>
      <c r="U429" t="s">
        <v>97</v>
      </c>
      <c r="V429" t="s">
        <v>96</v>
      </c>
      <c r="W429" t="s">
        <v>97</v>
      </c>
      <c r="X429" t="s">
        <v>103</v>
      </c>
      <c r="Y429" t="s">
        <v>97</v>
      </c>
      <c r="Z429" t="s">
        <v>97</v>
      </c>
      <c r="AA429" t="s">
        <v>96</v>
      </c>
      <c r="AB429" t="s">
        <v>96</v>
      </c>
      <c r="AC429" t="s">
        <v>101</v>
      </c>
      <c r="AD429" t="s">
        <v>97</v>
      </c>
      <c r="AE429" t="s">
        <v>107</v>
      </c>
      <c r="AF429" t="s">
        <v>107</v>
      </c>
      <c r="AG429" t="s">
        <v>97</v>
      </c>
      <c r="AH429" t="s">
        <v>108</v>
      </c>
      <c r="AI429" t="s">
        <v>108</v>
      </c>
      <c r="AJ429" t="s">
        <v>101</v>
      </c>
      <c r="AK429" t="s">
        <v>97</v>
      </c>
      <c r="AL429" t="s">
        <v>97</v>
      </c>
      <c r="AM429" t="s">
        <v>98</v>
      </c>
      <c r="AN429" t="s">
        <v>108</v>
      </c>
      <c r="AO429" t="s">
        <v>95</v>
      </c>
      <c r="AP429" t="s">
        <v>97</v>
      </c>
      <c r="AQ429" t="s">
        <v>96</v>
      </c>
      <c r="AR429" t="s">
        <v>109</v>
      </c>
      <c r="AS429" t="s">
        <v>97</v>
      </c>
      <c r="AT429" t="s">
        <v>96</v>
      </c>
      <c r="AU429" t="s">
        <v>101</v>
      </c>
      <c r="AV429" t="s">
        <v>98</v>
      </c>
      <c r="AW429" t="s">
        <v>108</v>
      </c>
      <c r="AX429" t="s">
        <v>95</v>
      </c>
      <c r="AY429" t="s">
        <v>96</v>
      </c>
      <c r="AZ429" t="s">
        <v>101</v>
      </c>
      <c r="BA429" t="s">
        <v>100</v>
      </c>
      <c r="BB429" t="s">
        <v>96</v>
      </c>
      <c r="BC429" t="s">
        <v>101</v>
      </c>
      <c r="BD429" t="s">
        <v>96</v>
      </c>
      <c r="BE429" t="s">
        <v>101</v>
      </c>
      <c r="BF429" t="s">
        <v>103</v>
      </c>
      <c r="BG429" t="s">
        <v>99</v>
      </c>
      <c r="BH429" t="s">
        <v>101</v>
      </c>
    </row>
    <row r="430" spans="1:60" x14ac:dyDescent="0.3">
      <c r="A430" t="s">
        <v>265</v>
      </c>
      <c r="B430" s="206"/>
      <c r="C430" t="s">
        <v>217</v>
      </c>
      <c r="E430" t="s">
        <v>114</v>
      </c>
      <c r="F430" t="s">
        <v>116</v>
      </c>
      <c r="G430" t="s">
        <v>96</v>
      </c>
      <c r="H430" t="s">
        <v>97</v>
      </c>
      <c r="I430" t="s">
        <v>97</v>
      </c>
      <c r="J430" t="s">
        <v>95</v>
      </c>
      <c r="K430" t="s">
        <v>105</v>
      </c>
      <c r="L430" t="s">
        <v>96</v>
      </c>
      <c r="M430" t="s">
        <v>101</v>
      </c>
      <c r="N430" t="s">
        <v>101</v>
      </c>
      <c r="O430" t="s">
        <v>101</v>
      </c>
      <c r="P430" t="s">
        <v>100</v>
      </c>
      <c r="Q430" t="s">
        <v>100</v>
      </c>
      <c r="R430" t="s">
        <v>97</v>
      </c>
      <c r="S430" t="s">
        <v>101</v>
      </c>
      <c r="T430" t="s">
        <v>101</v>
      </c>
      <c r="U430" t="s">
        <v>97</v>
      </c>
      <c r="V430" t="s">
        <v>107</v>
      </c>
      <c r="W430" t="s">
        <v>97</v>
      </c>
      <c r="X430" t="s">
        <v>97</v>
      </c>
      <c r="Y430" t="s">
        <v>97</v>
      </c>
      <c r="Z430" t="s">
        <v>97</v>
      </c>
      <c r="AA430" t="s">
        <v>102</v>
      </c>
      <c r="AB430" t="s">
        <v>96</v>
      </c>
      <c r="AC430" t="s">
        <v>101</v>
      </c>
      <c r="AD430" t="s">
        <v>97</v>
      </c>
      <c r="AE430" t="s">
        <v>107</v>
      </c>
      <c r="AF430" t="s">
        <v>107</v>
      </c>
      <c r="AG430" t="s">
        <v>97</v>
      </c>
      <c r="AH430" t="s">
        <v>108</v>
      </c>
      <c r="AI430" t="s">
        <v>108</v>
      </c>
      <c r="AJ430" t="s">
        <v>101</v>
      </c>
      <c r="AK430" t="s">
        <v>97</v>
      </c>
      <c r="AL430" t="s">
        <v>97</v>
      </c>
      <c r="AM430" t="s">
        <v>98</v>
      </c>
      <c r="AN430" t="s">
        <v>108</v>
      </c>
      <c r="AO430" t="s">
        <v>95</v>
      </c>
      <c r="AP430" t="s">
        <v>97</v>
      </c>
      <c r="AQ430" t="s">
        <v>96</v>
      </c>
      <c r="AR430" t="s">
        <v>99</v>
      </c>
      <c r="AS430" t="s">
        <v>97</v>
      </c>
      <c r="AT430" t="s">
        <v>96</v>
      </c>
      <c r="AU430" t="s">
        <v>101</v>
      </c>
      <c r="AV430" t="s">
        <v>96</v>
      </c>
      <c r="AW430" t="s">
        <v>108</v>
      </c>
      <c r="AX430" t="s">
        <v>95</v>
      </c>
      <c r="AY430" t="s">
        <v>96</v>
      </c>
      <c r="AZ430" t="s">
        <v>101</v>
      </c>
      <c r="BA430" t="s">
        <v>96</v>
      </c>
      <c r="BB430" t="s">
        <v>114</v>
      </c>
      <c r="BC430" t="s">
        <v>114</v>
      </c>
      <c r="BD430" t="s">
        <v>126</v>
      </c>
      <c r="BE430" t="s">
        <v>114</v>
      </c>
      <c r="BF430" t="s">
        <v>126</v>
      </c>
      <c r="BG430" t="s">
        <v>114</v>
      </c>
      <c r="BH430" t="s">
        <v>126</v>
      </c>
    </row>
    <row r="431" spans="1:60" x14ac:dyDescent="0.3">
      <c r="A431" t="s">
        <v>265</v>
      </c>
      <c r="B431" s="206"/>
      <c r="C431" t="s">
        <v>221</v>
      </c>
      <c r="E431" t="s">
        <v>114</v>
      </c>
      <c r="F431" t="s">
        <v>103</v>
      </c>
      <c r="G431" t="s">
        <v>96</v>
      </c>
      <c r="H431" t="s">
        <v>97</v>
      </c>
      <c r="I431" t="s">
        <v>97</v>
      </c>
      <c r="J431" t="s">
        <v>95</v>
      </c>
      <c r="K431" t="s">
        <v>105</v>
      </c>
      <c r="L431" t="s">
        <v>96</v>
      </c>
      <c r="M431" t="s">
        <v>101</v>
      </c>
      <c r="N431" t="s">
        <v>101</v>
      </c>
      <c r="O431" t="s">
        <v>101</v>
      </c>
      <c r="P431" t="s">
        <v>100</v>
      </c>
      <c r="Q431" t="s">
        <v>225</v>
      </c>
      <c r="R431" t="s">
        <v>97</v>
      </c>
      <c r="S431" t="s">
        <v>101</v>
      </c>
      <c r="T431" t="s">
        <v>101</v>
      </c>
      <c r="U431" t="s">
        <v>97</v>
      </c>
      <c r="V431" t="s">
        <v>107</v>
      </c>
      <c r="W431" t="s">
        <v>97</v>
      </c>
      <c r="X431" t="s">
        <v>97</v>
      </c>
      <c r="Y431" t="s">
        <v>97</v>
      </c>
      <c r="Z431" t="s">
        <v>97</v>
      </c>
      <c r="AA431" t="s">
        <v>102</v>
      </c>
      <c r="AB431" t="s">
        <v>96</v>
      </c>
      <c r="AC431" t="s">
        <v>101</v>
      </c>
      <c r="AD431" t="s">
        <v>97</v>
      </c>
      <c r="AE431" t="s">
        <v>107</v>
      </c>
      <c r="AF431" t="s">
        <v>107</v>
      </c>
      <c r="AG431" t="s">
        <v>97</v>
      </c>
      <c r="AH431" t="s">
        <v>108</v>
      </c>
      <c r="AI431" t="s">
        <v>108</v>
      </c>
      <c r="AJ431" t="s">
        <v>101</v>
      </c>
      <c r="AK431" t="s">
        <v>97</v>
      </c>
      <c r="AL431" t="s">
        <v>97</v>
      </c>
      <c r="AM431" t="s">
        <v>98</v>
      </c>
      <c r="AN431" t="s">
        <v>108</v>
      </c>
      <c r="AO431" t="s">
        <v>95</v>
      </c>
      <c r="AP431" t="s">
        <v>97</v>
      </c>
      <c r="AQ431" t="s">
        <v>96</v>
      </c>
      <c r="AR431" t="s">
        <v>119</v>
      </c>
      <c r="AS431" t="s">
        <v>97</v>
      </c>
      <c r="AT431" t="s">
        <v>96</v>
      </c>
      <c r="AU431" t="s">
        <v>101</v>
      </c>
      <c r="AV431" t="s">
        <v>96</v>
      </c>
      <c r="AW431" t="s">
        <v>108</v>
      </c>
      <c r="AX431" t="s">
        <v>95</v>
      </c>
      <c r="AY431" t="s">
        <v>96</v>
      </c>
      <c r="AZ431" t="s">
        <v>101</v>
      </c>
      <c r="BA431" t="s">
        <v>96</v>
      </c>
      <c r="BB431" t="s">
        <v>96</v>
      </c>
      <c r="BC431" t="s">
        <v>208</v>
      </c>
      <c r="BD431" t="s">
        <v>208</v>
      </c>
      <c r="BE431" t="s">
        <v>208</v>
      </c>
      <c r="BF431" t="s">
        <v>208</v>
      </c>
      <c r="BG431" t="s">
        <v>96</v>
      </c>
      <c r="BH431" t="s">
        <v>95</v>
      </c>
    </row>
    <row r="432" spans="1:60" x14ac:dyDescent="0.3">
      <c r="A432" t="s">
        <v>265</v>
      </c>
      <c r="B432" s="206"/>
      <c r="C432" t="s">
        <v>223</v>
      </c>
      <c r="E432" t="s">
        <v>114</v>
      </c>
      <c r="F432" t="s">
        <v>116</v>
      </c>
      <c r="G432" t="s">
        <v>96</v>
      </c>
      <c r="H432" t="s">
        <v>97</v>
      </c>
      <c r="I432" t="s">
        <v>97</v>
      </c>
      <c r="J432" t="s">
        <v>95</v>
      </c>
      <c r="K432" t="s">
        <v>107</v>
      </c>
      <c r="L432" t="s">
        <v>96</v>
      </c>
      <c r="M432" t="s">
        <v>101</v>
      </c>
      <c r="N432" t="s">
        <v>101</v>
      </c>
      <c r="O432" t="s">
        <v>107</v>
      </c>
      <c r="P432" t="s">
        <v>95</v>
      </c>
      <c r="Q432" t="s">
        <v>101</v>
      </c>
      <c r="R432" t="s">
        <v>97</v>
      </c>
      <c r="S432" t="s">
        <v>101</v>
      </c>
      <c r="T432" t="s">
        <v>101</v>
      </c>
      <c r="U432" t="s">
        <v>97</v>
      </c>
      <c r="V432" t="s">
        <v>107</v>
      </c>
      <c r="W432" t="s">
        <v>97</v>
      </c>
      <c r="X432" t="s">
        <v>97</v>
      </c>
      <c r="Y432" t="s">
        <v>97</v>
      </c>
      <c r="Z432" t="s">
        <v>97</v>
      </c>
      <c r="AA432" t="s">
        <v>102</v>
      </c>
      <c r="AB432" t="s">
        <v>96</v>
      </c>
      <c r="AC432" t="s">
        <v>101</v>
      </c>
      <c r="AD432" t="s">
        <v>97</v>
      </c>
      <c r="AE432" t="s">
        <v>107</v>
      </c>
      <c r="AF432" t="s">
        <v>107</v>
      </c>
      <c r="AG432" t="s">
        <v>97</v>
      </c>
      <c r="AH432" t="s">
        <v>108</v>
      </c>
      <c r="AI432" t="s">
        <v>108</v>
      </c>
      <c r="AJ432" t="s">
        <v>101</v>
      </c>
      <c r="AK432" t="s">
        <v>97</v>
      </c>
      <c r="AL432" t="s">
        <v>97</v>
      </c>
      <c r="AM432" t="s">
        <v>98</v>
      </c>
      <c r="AN432" t="s">
        <v>108</v>
      </c>
      <c r="AO432" t="s">
        <v>95</v>
      </c>
      <c r="AP432" t="s">
        <v>97</v>
      </c>
      <c r="AQ432" t="s">
        <v>96</v>
      </c>
      <c r="AR432" t="s">
        <v>109</v>
      </c>
      <c r="AS432" t="s">
        <v>97</v>
      </c>
      <c r="AT432" t="s">
        <v>96</v>
      </c>
      <c r="AU432" t="s">
        <v>101</v>
      </c>
      <c r="AV432" t="s">
        <v>96</v>
      </c>
      <c r="AW432" t="s">
        <v>108</v>
      </c>
      <c r="AX432" t="s">
        <v>95</v>
      </c>
      <c r="AY432" t="s">
        <v>96</v>
      </c>
      <c r="AZ432" t="s">
        <v>101</v>
      </c>
      <c r="BA432" t="s">
        <v>102</v>
      </c>
      <c r="BB432" t="s">
        <v>98</v>
      </c>
      <c r="BC432" t="s">
        <v>102</v>
      </c>
      <c r="BD432" t="s">
        <v>126</v>
      </c>
      <c r="BE432" t="s">
        <v>97</v>
      </c>
      <c r="BF432" t="s">
        <v>95</v>
      </c>
      <c r="BG432" t="s">
        <v>96</v>
      </c>
      <c r="BH432" t="s">
        <v>101</v>
      </c>
    </row>
    <row r="433" spans="1:60" x14ac:dyDescent="0.3">
      <c r="A433" t="s">
        <v>265</v>
      </c>
      <c r="B433" s="206"/>
      <c r="C433" t="s">
        <v>218</v>
      </c>
      <c r="E433" t="s">
        <v>96</v>
      </c>
      <c r="F433" t="s">
        <v>97</v>
      </c>
      <c r="G433" t="s">
        <v>96</v>
      </c>
      <c r="H433" t="s">
        <v>97</v>
      </c>
      <c r="I433" t="s">
        <v>97</v>
      </c>
      <c r="J433" t="s">
        <v>248</v>
      </c>
      <c r="K433" t="s">
        <v>107</v>
      </c>
      <c r="L433" t="s">
        <v>104</v>
      </c>
      <c r="M433" t="s">
        <v>247</v>
      </c>
      <c r="N433" t="s">
        <v>96</v>
      </c>
      <c r="O433" t="s">
        <v>108</v>
      </c>
      <c r="P433" t="s">
        <v>97</v>
      </c>
      <c r="Q433" t="s">
        <v>96</v>
      </c>
      <c r="R433" t="s">
        <v>103</v>
      </c>
      <c r="S433" t="s">
        <v>104</v>
      </c>
      <c r="T433" t="s">
        <v>107</v>
      </c>
      <c r="U433" t="s">
        <v>97</v>
      </c>
      <c r="V433" t="s">
        <v>107</v>
      </c>
      <c r="W433" t="s">
        <v>103</v>
      </c>
      <c r="X433" t="s">
        <v>97</v>
      </c>
      <c r="Y433" t="s">
        <v>97</v>
      </c>
      <c r="Z433" t="s">
        <v>97</v>
      </c>
      <c r="AA433" t="s">
        <v>96</v>
      </c>
      <c r="AB433" t="s">
        <v>208</v>
      </c>
      <c r="AC433" t="s">
        <v>108</v>
      </c>
      <c r="AD433" t="s">
        <v>97</v>
      </c>
      <c r="AE433" t="s">
        <v>107</v>
      </c>
      <c r="AF433" t="s">
        <v>97</v>
      </c>
      <c r="AG433" t="s">
        <v>97</v>
      </c>
      <c r="AH433" t="s">
        <v>208</v>
      </c>
      <c r="AI433" t="s">
        <v>208</v>
      </c>
      <c r="AJ433" t="s">
        <v>97</v>
      </c>
      <c r="AK433" t="s">
        <v>208</v>
      </c>
      <c r="AL433" t="s">
        <v>97</v>
      </c>
      <c r="AM433" t="s">
        <v>208</v>
      </c>
      <c r="AN433" t="s">
        <v>208</v>
      </c>
      <c r="AO433" t="s">
        <v>208</v>
      </c>
      <c r="AP433" t="s">
        <v>97</v>
      </c>
      <c r="AQ433" t="s">
        <v>96</v>
      </c>
      <c r="AR433" t="s">
        <v>98</v>
      </c>
      <c r="AS433" t="s">
        <v>214</v>
      </c>
      <c r="AT433" t="s">
        <v>225</v>
      </c>
      <c r="AU433" t="s">
        <v>107</v>
      </c>
      <c r="AV433" t="s">
        <v>97</v>
      </c>
      <c r="AW433" t="s">
        <v>108</v>
      </c>
      <c r="AX433" t="s">
        <v>95</v>
      </c>
      <c r="AY433" t="s">
        <v>119</v>
      </c>
      <c r="AZ433" t="s">
        <v>101</v>
      </c>
      <c r="BA433" t="s">
        <v>95</v>
      </c>
      <c r="BB433" t="s">
        <v>208</v>
      </c>
      <c r="BC433" t="s">
        <v>208</v>
      </c>
      <c r="BD433" t="s">
        <v>95</v>
      </c>
      <c r="BE433" t="s">
        <v>101</v>
      </c>
      <c r="BF433" t="s">
        <v>95</v>
      </c>
      <c r="BG433" t="s">
        <v>96</v>
      </c>
      <c r="BH433" t="s">
        <v>114</v>
      </c>
    </row>
    <row r="434" spans="1:60" x14ac:dyDescent="0.3">
      <c r="A434" t="s">
        <v>265</v>
      </c>
      <c r="B434" s="206" t="s">
        <v>272</v>
      </c>
      <c r="C434" t="s">
        <v>235</v>
      </c>
      <c r="E434" t="s">
        <v>96</v>
      </c>
      <c r="F434" t="s">
        <v>97</v>
      </c>
      <c r="G434" t="s">
        <v>95</v>
      </c>
      <c r="H434" t="s">
        <v>123</v>
      </c>
      <c r="I434" t="s">
        <v>96</v>
      </c>
      <c r="J434" t="s">
        <v>97</v>
      </c>
      <c r="K434" t="s">
        <v>97</v>
      </c>
      <c r="L434" t="s">
        <v>96</v>
      </c>
      <c r="M434" t="s">
        <v>107</v>
      </c>
      <c r="N434" t="s">
        <v>98</v>
      </c>
      <c r="O434" t="s">
        <v>95</v>
      </c>
      <c r="P434" t="s">
        <v>98</v>
      </c>
      <c r="Q434" t="s">
        <v>101</v>
      </c>
      <c r="R434" t="s">
        <v>102</v>
      </c>
      <c r="S434" t="s">
        <v>107</v>
      </c>
      <c r="T434" t="s">
        <v>107</v>
      </c>
      <c r="U434" t="s">
        <v>103</v>
      </c>
      <c r="V434" t="s">
        <v>95</v>
      </c>
      <c r="W434" t="s">
        <v>96</v>
      </c>
      <c r="X434" t="s">
        <v>101</v>
      </c>
      <c r="Y434" t="s">
        <v>97</v>
      </c>
      <c r="Z434" t="s">
        <v>207</v>
      </c>
      <c r="AA434" t="s">
        <v>208</v>
      </c>
      <c r="AB434" t="s">
        <v>96</v>
      </c>
      <c r="AC434" t="s">
        <v>126</v>
      </c>
      <c r="AD434" t="s">
        <v>126</v>
      </c>
      <c r="AE434" t="s">
        <v>114</v>
      </c>
      <c r="AF434" t="s">
        <v>105</v>
      </c>
      <c r="AG434" t="s">
        <v>97</v>
      </c>
      <c r="AH434" t="s">
        <v>103</v>
      </c>
      <c r="AI434" t="s">
        <v>123</v>
      </c>
      <c r="AJ434" t="s">
        <v>107</v>
      </c>
      <c r="AK434" t="s">
        <v>96</v>
      </c>
      <c r="AL434" t="s">
        <v>97</v>
      </c>
      <c r="AM434" t="s">
        <v>100</v>
      </c>
      <c r="AN434" t="s">
        <v>105</v>
      </c>
      <c r="AO434" t="s">
        <v>96</v>
      </c>
      <c r="AP434" t="s">
        <v>97</v>
      </c>
      <c r="AQ434" t="s">
        <v>96</v>
      </c>
      <c r="AR434" t="s">
        <v>95</v>
      </c>
      <c r="AS434" t="s">
        <v>114</v>
      </c>
      <c r="AT434" t="s">
        <v>114</v>
      </c>
      <c r="AU434" t="s">
        <v>126</v>
      </c>
      <c r="AV434" t="s">
        <v>105</v>
      </c>
      <c r="AW434" t="s">
        <v>126</v>
      </c>
      <c r="AX434" t="s">
        <v>116</v>
      </c>
      <c r="AY434" t="s">
        <v>105</v>
      </c>
      <c r="AZ434" t="s">
        <v>126</v>
      </c>
      <c r="BA434" t="s">
        <v>105</v>
      </c>
      <c r="BB434" t="s">
        <v>105</v>
      </c>
      <c r="BC434" t="s">
        <v>126</v>
      </c>
      <c r="BD434" t="s">
        <v>208</v>
      </c>
      <c r="BE434" t="s">
        <v>105</v>
      </c>
      <c r="BF434" t="s">
        <v>105</v>
      </c>
      <c r="BG434" t="s">
        <v>126</v>
      </c>
      <c r="BH434" t="s">
        <v>105</v>
      </c>
    </row>
    <row r="435" spans="1:60" x14ac:dyDescent="0.3">
      <c r="A435" t="s">
        <v>265</v>
      </c>
      <c r="B435" s="206"/>
      <c r="C435" t="s">
        <v>205</v>
      </c>
      <c r="E435" t="s">
        <v>114</v>
      </c>
      <c r="F435" t="s">
        <v>97</v>
      </c>
      <c r="G435" t="s">
        <v>97</v>
      </c>
      <c r="H435" t="s">
        <v>103</v>
      </c>
      <c r="I435" t="s">
        <v>97</v>
      </c>
      <c r="J435" t="s">
        <v>95</v>
      </c>
      <c r="K435" t="s">
        <v>107</v>
      </c>
      <c r="L435" t="s">
        <v>107</v>
      </c>
      <c r="M435" t="s">
        <v>105</v>
      </c>
      <c r="N435" t="s">
        <v>126</v>
      </c>
      <c r="O435" t="s">
        <v>105</v>
      </c>
      <c r="P435" t="s">
        <v>95</v>
      </c>
      <c r="Q435" t="s">
        <v>107</v>
      </c>
      <c r="R435" t="s">
        <v>107</v>
      </c>
      <c r="S435" t="s">
        <v>101</v>
      </c>
      <c r="T435" t="s">
        <v>101</v>
      </c>
      <c r="U435" t="s">
        <v>97</v>
      </c>
      <c r="V435" t="s">
        <v>102</v>
      </c>
      <c r="W435" t="s">
        <v>97</v>
      </c>
      <c r="X435" t="s">
        <v>97</v>
      </c>
      <c r="Y435" t="s">
        <v>97</v>
      </c>
      <c r="Z435" t="s">
        <v>97</v>
      </c>
      <c r="AA435" t="s">
        <v>96</v>
      </c>
      <c r="AB435" t="s">
        <v>96</v>
      </c>
      <c r="AC435" t="s">
        <v>101</v>
      </c>
      <c r="AD435" t="s">
        <v>97</v>
      </c>
      <c r="AE435" t="s">
        <v>107</v>
      </c>
      <c r="AF435" t="s">
        <v>107</v>
      </c>
      <c r="AG435" t="s">
        <v>97</v>
      </c>
      <c r="AH435" t="s">
        <v>108</v>
      </c>
      <c r="AI435" t="s">
        <v>95</v>
      </c>
      <c r="AJ435" t="s">
        <v>101</v>
      </c>
      <c r="AK435" t="s">
        <v>97</v>
      </c>
      <c r="AL435" t="s">
        <v>97</v>
      </c>
      <c r="AM435" t="s">
        <v>111</v>
      </c>
      <c r="AN435" t="s">
        <v>108</v>
      </c>
      <c r="AO435" t="s">
        <v>95</v>
      </c>
      <c r="AP435" t="s">
        <v>97</v>
      </c>
      <c r="AQ435" t="s">
        <v>96</v>
      </c>
      <c r="AR435" t="s">
        <v>109</v>
      </c>
      <c r="AS435" t="s">
        <v>97</v>
      </c>
      <c r="AT435" t="s">
        <v>96</v>
      </c>
      <c r="AU435" t="s">
        <v>95</v>
      </c>
      <c r="AV435" t="s">
        <v>107</v>
      </c>
      <c r="AW435" t="s">
        <v>95</v>
      </c>
      <c r="AX435" t="s">
        <v>101</v>
      </c>
      <c r="AY435" t="s">
        <v>103</v>
      </c>
      <c r="AZ435" t="s">
        <v>103</v>
      </c>
      <c r="BA435" t="s">
        <v>100</v>
      </c>
      <c r="BB435" t="s">
        <v>105</v>
      </c>
      <c r="BC435" t="s">
        <v>126</v>
      </c>
      <c r="BD435" t="s">
        <v>103</v>
      </c>
      <c r="BE435" t="s">
        <v>95</v>
      </c>
      <c r="BF435" t="s">
        <v>108</v>
      </c>
      <c r="BG435" t="s">
        <v>95</v>
      </c>
      <c r="BH435" t="s">
        <v>101</v>
      </c>
    </row>
    <row r="436" spans="1:60" x14ac:dyDescent="0.3">
      <c r="A436" t="s">
        <v>265</v>
      </c>
      <c r="B436" s="206"/>
      <c r="C436" t="s">
        <v>223</v>
      </c>
      <c r="E436" t="s">
        <v>96</v>
      </c>
      <c r="F436" t="s">
        <v>97</v>
      </c>
      <c r="G436" t="s">
        <v>97</v>
      </c>
      <c r="H436" t="s">
        <v>97</v>
      </c>
      <c r="I436" t="s">
        <v>97</v>
      </c>
      <c r="J436" t="s">
        <v>95</v>
      </c>
      <c r="K436" t="s">
        <v>107</v>
      </c>
      <c r="L436" t="s">
        <v>107</v>
      </c>
      <c r="M436" t="s">
        <v>105</v>
      </c>
      <c r="N436" t="s">
        <v>126</v>
      </c>
      <c r="O436" t="s">
        <v>105</v>
      </c>
      <c r="P436" t="s">
        <v>95</v>
      </c>
      <c r="Q436" t="s">
        <v>107</v>
      </c>
      <c r="R436" t="s">
        <v>107</v>
      </c>
      <c r="S436" t="s">
        <v>101</v>
      </c>
      <c r="T436" t="s">
        <v>101</v>
      </c>
      <c r="U436" t="s">
        <v>97</v>
      </c>
      <c r="V436" t="s">
        <v>102</v>
      </c>
      <c r="W436" t="s">
        <v>97</v>
      </c>
      <c r="X436" t="s">
        <v>97</v>
      </c>
      <c r="Y436" t="s">
        <v>97</v>
      </c>
      <c r="Z436" t="s">
        <v>97</v>
      </c>
      <c r="AA436" t="s">
        <v>96</v>
      </c>
      <c r="AB436" t="s">
        <v>100</v>
      </c>
      <c r="AC436" t="s">
        <v>101</v>
      </c>
      <c r="AD436" t="s">
        <v>97</v>
      </c>
      <c r="AE436" t="s">
        <v>107</v>
      </c>
      <c r="AF436" t="s">
        <v>107</v>
      </c>
      <c r="AG436" t="s">
        <v>97</v>
      </c>
      <c r="AH436" t="s">
        <v>108</v>
      </c>
      <c r="AI436" t="s">
        <v>95</v>
      </c>
      <c r="AJ436" t="s">
        <v>101</v>
      </c>
      <c r="AK436" t="s">
        <v>97</v>
      </c>
      <c r="AL436" t="s">
        <v>97</v>
      </c>
      <c r="AM436" t="s">
        <v>111</v>
      </c>
      <c r="AN436" t="s">
        <v>108</v>
      </c>
      <c r="AO436" t="s">
        <v>95</v>
      </c>
      <c r="AP436" t="s">
        <v>97</v>
      </c>
      <c r="AQ436" t="s">
        <v>96</v>
      </c>
      <c r="AR436" t="s">
        <v>103</v>
      </c>
      <c r="AS436" t="s">
        <v>97</v>
      </c>
      <c r="AT436" t="s">
        <v>96</v>
      </c>
      <c r="AU436" t="s">
        <v>95</v>
      </c>
      <c r="AV436" t="s">
        <v>104</v>
      </c>
      <c r="AW436" t="s">
        <v>95</v>
      </c>
      <c r="AX436" t="s">
        <v>101</v>
      </c>
      <c r="AY436" t="s">
        <v>103</v>
      </c>
      <c r="AZ436" t="s">
        <v>103</v>
      </c>
      <c r="BA436" t="s">
        <v>100</v>
      </c>
      <c r="BB436" t="s">
        <v>105</v>
      </c>
      <c r="BC436" t="s">
        <v>126</v>
      </c>
      <c r="BD436" t="s">
        <v>103</v>
      </c>
      <c r="BE436" t="s">
        <v>95</v>
      </c>
      <c r="BF436" t="s">
        <v>108</v>
      </c>
      <c r="BG436" t="s">
        <v>95</v>
      </c>
      <c r="BH436" t="s">
        <v>101</v>
      </c>
    </row>
    <row r="437" spans="1:60" x14ac:dyDescent="0.3">
      <c r="A437" t="s">
        <v>265</v>
      </c>
      <c r="B437" s="206"/>
      <c r="C437" t="s">
        <v>221</v>
      </c>
      <c r="E437" t="s">
        <v>114</v>
      </c>
      <c r="F437" t="s">
        <v>97</v>
      </c>
      <c r="G437" t="s">
        <v>97</v>
      </c>
      <c r="H437" t="s">
        <v>103</v>
      </c>
      <c r="I437" t="s">
        <v>97</v>
      </c>
      <c r="J437" t="s">
        <v>95</v>
      </c>
      <c r="K437" t="s">
        <v>107</v>
      </c>
      <c r="L437" t="s">
        <v>107</v>
      </c>
      <c r="M437" t="s">
        <v>105</v>
      </c>
      <c r="N437" t="s">
        <v>126</v>
      </c>
      <c r="O437" t="s">
        <v>105</v>
      </c>
      <c r="P437" t="s">
        <v>95</v>
      </c>
      <c r="Q437" t="s">
        <v>107</v>
      </c>
      <c r="R437" t="s">
        <v>107</v>
      </c>
      <c r="S437" t="s">
        <v>101</v>
      </c>
      <c r="T437" t="s">
        <v>101</v>
      </c>
      <c r="U437" t="s">
        <v>97</v>
      </c>
      <c r="V437" t="s">
        <v>102</v>
      </c>
      <c r="W437" t="s">
        <v>97</v>
      </c>
      <c r="X437" t="s">
        <v>97</v>
      </c>
      <c r="Y437" t="s">
        <v>97</v>
      </c>
      <c r="Z437" t="s">
        <v>97</v>
      </c>
      <c r="AA437" t="s">
        <v>96</v>
      </c>
      <c r="AB437" t="s">
        <v>96</v>
      </c>
      <c r="AC437" t="s">
        <v>101</v>
      </c>
      <c r="AD437" t="s">
        <v>97</v>
      </c>
      <c r="AE437" t="s">
        <v>107</v>
      </c>
      <c r="AF437" t="s">
        <v>107</v>
      </c>
      <c r="AG437" t="s">
        <v>97</v>
      </c>
      <c r="AH437" t="s">
        <v>108</v>
      </c>
      <c r="AI437" t="s">
        <v>95</v>
      </c>
      <c r="AJ437" t="s">
        <v>101</v>
      </c>
      <c r="AK437" t="s">
        <v>97</v>
      </c>
      <c r="AL437" t="s">
        <v>97</v>
      </c>
      <c r="AM437" t="s">
        <v>111</v>
      </c>
      <c r="AN437" t="s">
        <v>108</v>
      </c>
      <c r="AO437" t="s">
        <v>95</v>
      </c>
      <c r="AP437" t="s">
        <v>97</v>
      </c>
      <c r="AQ437" t="s">
        <v>96</v>
      </c>
      <c r="AR437" t="s">
        <v>109</v>
      </c>
      <c r="AS437" t="s">
        <v>97</v>
      </c>
      <c r="AT437" t="s">
        <v>96</v>
      </c>
      <c r="AU437" t="s">
        <v>95</v>
      </c>
      <c r="AV437" t="s">
        <v>104</v>
      </c>
      <c r="AW437" t="s">
        <v>95</v>
      </c>
      <c r="AX437" t="s">
        <v>101</v>
      </c>
      <c r="AY437" t="s">
        <v>103</v>
      </c>
      <c r="AZ437" t="s">
        <v>103</v>
      </c>
      <c r="BA437" t="s">
        <v>100</v>
      </c>
      <c r="BB437" t="s">
        <v>105</v>
      </c>
      <c r="BC437" t="s">
        <v>126</v>
      </c>
      <c r="BD437" t="s">
        <v>103</v>
      </c>
      <c r="BE437" t="s">
        <v>95</v>
      </c>
      <c r="BF437" t="s">
        <v>108</v>
      </c>
      <c r="BG437" t="s">
        <v>95</v>
      </c>
      <c r="BH437" t="s">
        <v>101</v>
      </c>
    </row>
    <row r="438" spans="1:60" x14ac:dyDescent="0.3">
      <c r="A438" t="s">
        <v>265</v>
      </c>
      <c r="B438" s="206"/>
      <c r="C438" t="s">
        <v>222</v>
      </c>
      <c r="E438" t="s">
        <v>96</v>
      </c>
      <c r="F438" t="s">
        <v>97</v>
      </c>
      <c r="G438" t="s">
        <v>97</v>
      </c>
      <c r="H438" t="s">
        <v>97</v>
      </c>
      <c r="I438" t="s">
        <v>97</v>
      </c>
      <c r="J438" t="s">
        <v>95</v>
      </c>
      <c r="K438" t="s">
        <v>107</v>
      </c>
      <c r="L438" t="s">
        <v>107</v>
      </c>
      <c r="M438" t="s">
        <v>101</v>
      </c>
      <c r="N438" t="s">
        <v>100</v>
      </c>
      <c r="O438" t="s">
        <v>107</v>
      </c>
      <c r="P438" t="s">
        <v>126</v>
      </c>
      <c r="Q438" t="s">
        <v>105</v>
      </c>
      <c r="R438" t="s">
        <v>105</v>
      </c>
      <c r="S438" t="s">
        <v>101</v>
      </c>
      <c r="T438" t="s">
        <v>101</v>
      </c>
      <c r="U438" t="s">
        <v>97</v>
      </c>
      <c r="V438" t="s">
        <v>102</v>
      </c>
      <c r="W438" t="s">
        <v>97</v>
      </c>
      <c r="X438" t="s">
        <v>97</v>
      </c>
      <c r="Y438" t="s">
        <v>97</v>
      </c>
      <c r="Z438" t="s">
        <v>97</v>
      </c>
      <c r="AA438" t="s">
        <v>96</v>
      </c>
      <c r="AB438" t="s">
        <v>96</v>
      </c>
      <c r="AC438" t="s">
        <v>101</v>
      </c>
      <c r="AD438" t="s">
        <v>97</v>
      </c>
      <c r="AE438" t="s">
        <v>107</v>
      </c>
      <c r="AF438" t="s">
        <v>107</v>
      </c>
      <c r="AG438" t="s">
        <v>97</v>
      </c>
      <c r="AH438" t="s">
        <v>108</v>
      </c>
      <c r="AI438" t="s">
        <v>95</v>
      </c>
      <c r="AJ438" t="s">
        <v>101</v>
      </c>
      <c r="AK438" t="s">
        <v>97</v>
      </c>
      <c r="AL438" t="s">
        <v>97</v>
      </c>
      <c r="AM438" t="s">
        <v>111</v>
      </c>
      <c r="AN438" t="s">
        <v>108</v>
      </c>
      <c r="AO438" t="s">
        <v>95</v>
      </c>
      <c r="AP438" t="s">
        <v>97</v>
      </c>
      <c r="AQ438" t="s">
        <v>96</v>
      </c>
      <c r="AR438" t="s">
        <v>109</v>
      </c>
      <c r="AS438" t="s">
        <v>97</v>
      </c>
      <c r="AT438" t="s">
        <v>96</v>
      </c>
      <c r="AU438" t="s">
        <v>95</v>
      </c>
      <c r="AV438" t="s">
        <v>104</v>
      </c>
      <c r="AW438" t="s">
        <v>95</v>
      </c>
      <c r="AX438" t="s">
        <v>101</v>
      </c>
      <c r="AY438" t="s">
        <v>103</v>
      </c>
      <c r="AZ438" t="s">
        <v>103</v>
      </c>
      <c r="BA438" t="s">
        <v>100</v>
      </c>
      <c r="BB438" t="s">
        <v>107</v>
      </c>
      <c r="BC438" t="s">
        <v>105</v>
      </c>
      <c r="BD438" t="s">
        <v>105</v>
      </c>
      <c r="BE438" t="s">
        <v>95</v>
      </c>
      <c r="BF438" t="s">
        <v>108</v>
      </c>
      <c r="BG438" t="s">
        <v>95</v>
      </c>
      <c r="BH438" t="s">
        <v>101</v>
      </c>
    </row>
    <row r="439" spans="1:60" x14ac:dyDescent="0.3">
      <c r="A439" t="s">
        <v>265</v>
      </c>
      <c r="B439" s="206"/>
      <c r="C439" t="s">
        <v>246</v>
      </c>
      <c r="E439" t="s">
        <v>96</v>
      </c>
      <c r="F439" t="s">
        <v>208</v>
      </c>
      <c r="G439" t="s">
        <v>208</v>
      </c>
      <c r="H439" t="s">
        <v>208</v>
      </c>
      <c r="I439" t="s">
        <v>96</v>
      </c>
      <c r="J439" t="s">
        <v>97</v>
      </c>
      <c r="K439" t="s">
        <v>108</v>
      </c>
      <c r="L439" t="s">
        <v>107</v>
      </c>
      <c r="M439" t="s">
        <v>107</v>
      </c>
      <c r="N439" t="s">
        <v>126</v>
      </c>
      <c r="O439" t="s">
        <v>105</v>
      </c>
      <c r="P439" t="s">
        <v>95</v>
      </c>
      <c r="Q439" t="s">
        <v>96</v>
      </c>
      <c r="R439" t="s">
        <v>103</v>
      </c>
      <c r="S439" t="s">
        <v>101</v>
      </c>
      <c r="T439" t="s">
        <v>101</v>
      </c>
      <c r="U439" t="s">
        <v>97</v>
      </c>
      <c r="V439" t="s">
        <v>102</v>
      </c>
      <c r="W439" t="s">
        <v>97</v>
      </c>
      <c r="X439" t="s">
        <v>97</v>
      </c>
      <c r="Y439" t="s">
        <v>97</v>
      </c>
      <c r="Z439" t="s">
        <v>97</v>
      </c>
      <c r="AA439" t="s">
        <v>96</v>
      </c>
      <c r="AB439" t="s">
        <v>96</v>
      </c>
      <c r="AC439" t="s">
        <v>101</v>
      </c>
      <c r="AD439" t="s">
        <v>97</v>
      </c>
      <c r="AE439" t="s">
        <v>107</v>
      </c>
      <c r="AF439" t="s">
        <v>107</v>
      </c>
      <c r="AG439" t="s">
        <v>97</v>
      </c>
      <c r="AH439" t="s">
        <v>108</v>
      </c>
      <c r="AI439" t="s">
        <v>95</v>
      </c>
      <c r="AJ439" t="s">
        <v>101</v>
      </c>
      <c r="AK439" t="s">
        <v>97</v>
      </c>
      <c r="AL439" t="s">
        <v>97</v>
      </c>
      <c r="AM439" t="s">
        <v>111</v>
      </c>
      <c r="AN439" t="s">
        <v>108</v>
      </c>
      <c r="AO439" t="s">
        <v>95</v>
      </c>
      <c r="AP439" t="s">
        <v>97</v>
      </c>
      <c r="AQ439" t="s">
        <v>96</v>
      </c>
      <c r="AR439" t="s">
        <v>109</v>
      </c>
      <c r="AS439" t="s">
        <v>103</v>
      </c>
      <c r="AT439" t="s">
        <v>107</v>
      </c>
      <c r="AU439" t="s">
        <v>95</v>
      </c>
      <c r="AV439" t="s">
        <v>96</v>
      </c>
      <c r="AW439" t="s">
        <v>95</v>
      </c>
      <c r="AX439" t="s">
        <v>111</v>
      </c>
      <c r="AY439" t="s">
        <v>96</v>
      </c>
      <c r="AZ439" t="s">
        <v>96</v>
      </c>
      <c r="BA439" t="s">
        <v>95</v>
      </c>
      <c r="BB439" t="s">
        <v>107</v>
      </c>
      <c r="BC439" t="s">
        <v>99</v>
      </c>
      <c r="BD439" t="s">
        <v>103</v>
      </c>
      <c r="BE439" t="s">
        <v>96</v>
      </c>
      <c r="BF439" t="s">
        <v>101</v>
      </c>
      <c r="BG439" t="s">
        <v>95</v>
      </c>
      <c r="BH439" t="s">
        <v>95</v>
      </c>
    </row>
    <row r="440" spans="1:60" x14ac:dyDescent="0.3">
      <c r="A440" t="s">
        <v>265</v>
      </c>
      <c r="B440" s="206"/>
      <c r="C440" t="s">
        <v>229</v>
      </c>
      <c r="E440" t="s">
        <v>96</v>
      </c>
      <c r="F440" t="s">
        <v>97</v>
      </c>
      <c r="G440" t="s">
        <v>97</v>
      </c>
      <c r="H440" t="s">
        <v>103</v>
      </c>
      <c r="I440" t="s">
        <v>97</v>
      </c>
      <c r="J440" t="s">
        <v>101</v>
      </c>
      <c r="K440" t="s">
        <v>107</v>
      </c>
      <c r="L440" t="s">
        <v>101</v>
      </c>
      <c r="M440" t="s">
        <v>101</v>
      </c>
      <c r="N440" t="s">
        <v>95</v>
      </c>
      <c r="O440" t="s">
        <v>107</v>
      </c>
      <c r="P440" t="s">
        <v>123</v>
      </c>
      <c r="Q440" t="s">
        <v>104</v>
      </c>
      <c r="R440" t="s">
        <v>104</v>
      </c>
      <c r="S440" t="s">
        <v>101</v>
      </c>
      <c r="T440" t="s">
        <v>101</v>
      </c>
      <c r="U440" t="s">
        <v>97</v>
      </c>
      <c r="V440" t="s">
        <v>102</v>
      </c>
      <c r="W440" t="s">
        <v>97</v>
      </c>
      <c r="X440" t="s">
        <v>97</v>
      </c>
      <c r="Y440" t="s">
        <v>97</v>
      </c>
      <c r="Z440" t="s">
        <v>97</v>
      </c>
      <c r="AA440" t="s">
        <v>96</v>
      </c>
      <c r="AB440" t="s">
        <v>96</v>
      </c>
      <c r="AC440" t="s">
        <v>101</v>
      </c>
      <c r="AD440" t="s">
        <v>97</v>
      </c>
      <c r="AE440" t="s">
        <v>107</v>
      </c>
      <c r="AF440" t="s">
        <v>107</v>
      </c>
      <c r="AG440" t="s">
        <v>97</v>
      </c>
      <c r="AH440" t="s">
        <v>108</v>
      </c>
      <c r="AI440" t="s">
        <v>95</v>
      </c>
      <c r="AJ440" t="s">
        <v>101</v>
      </c>
      <c r="AK440" t="s">
        <v>97</v>
      </c>
      <c r="AL440" t="s">
        <v>97</v>
      </c>
      <c r="AM440" t="s">
        <v>111</v>
      </c>
      <c r="AN440" t="s">
        <v>108</v>
      </c>
      <c r="AO440" t="s">
        <v>95</v>
      </c>
      <c r="AP440" t="s">
        <v>97</v>
      </c>
      <c r="AQ440" t="s">
        <v>96</v>
      </c>
      <c r="AR440" t="s">
        <v>109</v>
      </c>
      <c r="AS440" t="s">
        <v>97</v>
      </c>
      <c r="AT440" t="s">
        <v>96</v>
      </c>
      <c r="AU440" t="s">
        <v>95</v>
      </c>
      <c r="AV440" t="s">
        <v>107</v>
      </c>
      <c r="AW440" t="s">
        <v>95</v>
      </c>
      <c r="AX440" t="s">
        <v>101</v>
      </c>
      <c r="AY440" t="s">
        <v>103</v>
      </c>
      <c r="AZ440" t="s">
        <v>103</v>
      </c>
      <c r="BA440" t="s">
        <v>95</v>
      </c>
      <c r="BB440" t="s">
        <v>101</v>
      </c>
      <c r="BC440" t="s">
        <v>111</v>
      </c>
      <c r="BD440" t="s">
        <v>107</v>
      </c>
      <c r="BE440" t="s">
        <v>96</v>
      </c>
      <c r="BF440" t="s">
        <v>101</v>
      </c>
      <c r="BG440" t="s">
        <v>95</v>
      </c>
      <c r="BH440" t="s">
        <v>96</v>
      </c>
    </row>
    <row r="441" spans="1:60" x14ac:dyDescent="0.3">
      <c r="A441" t="s">
        <v>265</v>
      </c>
      <c r="B441" s="206"/>
      <c r="C441" t="s">
        <v>236</v>
      </c>
      <c r="E441" t="s">
        <v>114</v>
      </c>
      <c r="F441" t="s">
        <v>97</v>
      </c>
      <c r="G441" t="s">
        <v>97</v>
      </c>
      <c r="H441" t="s">
        <v>96</v>
      </c>
      <c r="I441" t="s">
        <v>97</v>
      </c>
      <c r="J441" t="s">
        <v>95</v>
      </c>
      <c r="K441" t="s">
        <v>100</v>
      </c>
      <c r="L441" t="s">
        <v>96</v>
      </c>
      <c r="M441" t="s">
        <v>101</v>
      </c>
      <c r="N441" t="s">
        <v>100</v>
      </c>
      <c r="O441" t="s">
        <v>107</v>
      </c>
      <c r="P441" t="s">
        <v>208</v>
      </c>
      <c r="Q441" t="s">
        <v>105</v>
      </c>
      <c r="R441" t="s">
        <v>105</v>
      </c>
      <c r="S441" t="s">
        <v>101</v>
      </c>
      <c r="T441" t="s">
        <v>101</v>
      </c>
      <c r="U441" t="s">
        <v>97</v>
      </c>
      <c r="V441" t="s">
        <v>102</v>
      </c>
      <c r="W441" t="s">
        <v>97</v>
      </c>
      <c r="X441" t="s">
        <v>97</v>
      </c>
      <c r="Y441" t="s">
        <v>97</v>
      </c>
      <c r="Z441" t="s">
        <v>97</v>
      </c>
      <c r="AA441" t="s">
        <v>96</v>
      </c>
      <c r="AB441" t="s">
        <v>96</v>
      </c>
      <c r="AC441" t="s">
        <v>101</v>
      </c>
      <c r="AD441" t="s">
        <v>97</v>
      </c>
      <c r="AE441" t="s">
        <v>107</v>
      </c>
      <c r="AF441" t="s">
        <v>107</v>
      </c>
      <c r="AG441" t="s">
        <v>97</v>
      </c>
      <c r="AH441" t="s">
        <v>108</v>
      </c>
      <c r="AI441" t="s">
        <v>95</v>
      </c>
      <c r="AJ441" t="s">
        <v>101</v>
      </c>
      <c r="AK441" t="s">
        <v>97</v>
      </c>
      <c r="AL441" t="s">
        <v>97</v>
      </c>
      <c r="AM441" t="s">
        <v>111</v>
      </c>
      <c r="AN441" t="s">
        <v>108</v>
      </c>
      <c r="AO441" t="s">
        <v>95</v>
      </c>
      <c r="AP441" t="s">
        <v>97</v>
      </c>
      <c r="AQ441" t="s">
        <v>96</v>
      </c>
      <c r="AR441" t="s">
        <v>109</v>
      </c>
      <c r="AS441" t="s">
        <v>97</v>
      </c>
      <c r="AT441" t="s">
        <v>95</v>
      </c>
      <c r="AU441" t="s">
        <v>95</v>
      </c>
      <c r="AV441" t="s">
        <v>97</v>
      </c>
      <c r="AW441" t="s">
        <v>95</v>
      </c>
      <c r="AX441" t="s">
        <v>119</v>
      </c>
      <c r="AY441" t="s">
        <v>96</v>
      </c>
      <c r="AZ441" t="s">
        <v>209</v>
      </c>
      <c r="BA441" t="s">
        <v>95</v>
      </c>
      <c r="BB441" t="s">
        <v>101</v>
      </c>
      <c r="BC441" t="s">
        <v>96</v>
      </c>
      <c r="BD441" t="s">
        <v>97</v>
      </c>
      <c r="BE441" t="s">
        <v>96</v>
      </c>
      <c r="BF441" t="s">
        <v>101</v>
      </c>
      <c r="BG441" t="s">
        <v>95</v>
      </c>
      <c r="BH441" t="s">
        <v>126</v>
      </c>
    </row>
    <row r="442" spans="1:60" x14ac:dyDescent="0.3">
      <c r="A442" t="s">
        <v>265</v>
      </c>
      <c r="B442" s="206"/>
      <c r="C442" t="s">
        <v>212</v>
      </c>
      <c r="E442" t="s">
        <v>114</v>
      </c>
      <c r="F442" t="s">
        <v>116</v>
      </c>
      <c r="G442" t="s">
        <v>97</v>
      </c>
      <c r="H442" t="s">
        <v>97</v>
      </c>
      <c r="I442" t="s">
        <v>97</v>
      </c>
      <c r="J442" t="s">
        <v>107</v>
      </c>
      <c r="K442" t="s">
        <v>104</v>
      </c>
      <c r="L442" t="s">
        <v>108</v>
      </c>
      <c r="M442" t="s">
        <v>107</v>
      </c>
      <c r="N442" t="s">
        <v>100</v>
      </c>
      <c r="O442" t="s">
        <v>105</v>
      </c>
      <c r="P442" t="s">
        <v>95</v>
      </c>
      <c r="Q442" t="s">
        <v>107</v>
      </c>
      <c r="R442" t="s">
        <v>107</v>
      </c>
      <c r="S442" t="s">
        <v>101</v>
      </c>
      <c r="T442" t="s">
        <v>101</v>
      </c>
      <c r="U442" t="s">
        <v>97</v>
      </c>
      <c r="V442" t="s">
        <v>102</v>
      </c>
      <c r="W442" t="s">
        <v>97</v>
      </c>
      <c r="X442" t="s">
        <v>97</v>
      </c>
      <c r="Y442" t="s">
        <v>97</v>
      </c>
      <c r="Z442" t="s">
        <v>97</v>
      </c>
      <c r="AA442" t="s">
        <v>96</v>
      </c>
      <c r="AB442" t="s">
        <v>96</v>
      </c>
      <c r="AC442" t="s">
        <v>101</v>
      </c>
      <c r="AD442" t="s">
        <v>97</v>
      </c>
      <c r="AE442" t="s">
        <v>107</v>
      </c>
      <c r="AF442" t="s">
        <v>107</v>
      </c>
      <c r="AG442" t="s">
        <v>97</v>
      </c>
      <c r="AH442" t="s">
        <v>108</v>
      </c>
      <c r="AI442" t="s">
        <v>95</v>
      </c>
      <c r="AJ442" t="s">
        <v>101</v>
      </c>
      <c r="AK442" t="s">
        <v>97</v>
      </c>
      <c r="AL442" t="s">
        <v>97</v>
      </c>
      <c r="AM442" t="s">
        <v>111</v>
      </c>
      <c r="AN442" t="s">
        <v>108</v>
      </c>
      <c r="AO442" t="s">
        <v>95</v>
      </c>
      <c r="AP442" t="s">
        <v>97</v>
      </c>
      <c r="AQ442" t="s">
        <v>96</v>
      </c>
      <c r="AR442" t="s">
        <v>109</v>
      </c>
      <c r="AS442" t="s">
        <v>97</v>
      </c>
      <c r="AT442" t="s">
        <v>96</v>
      </c>
      <c r="AU442" t="s">
        <v>95</v>
      </c>
      <c r="AV442" t="s">
        <v>104</v>
      </c>
      <c r="AW442" t="s">
        <v>95</v>
      </c>
      <c r="AX442" t="s">
        <v>101</v>
      </c>
      <c r="AY442" t="s">
        <v>103</v>
      </c>
      <c r="AZ442" t="s">
        <v>103</v>
      </c>
      <c r="BA442" t="s">
        <v>100</v>
      </c>
      <c r="BB442" t="s">
        <v>105</v>
      </c>
      <c r="BC442" t="s">
        <v>126</v>
      </c>
      <c r="BD442" t="s">
        <v>103</v>
      </c>
      <c r="BE442" t="s">
        <v>95</v>
      </c>
      <c r="BF442" t="s">
        <v>108</v>
      </c>
      <c r="BG442" t="s">
        <v>95</v>
      </c>
      <c r="BH442" t="s">
        <v>101</v>
      </c>
    </row>
    <row r="443" spans="1:60" x14ac:dyDescent="0.3">
      <c r="A443" t="s">
        <v>265</v>
      </c>
      <c r="B443" s="206"/>
      <c r="C443" t="s">
        <v>218</v>
      </c>
      <c r="E443" t="s">
        <v>96</v>
      </c>
      <c r="F443" t="s">
        <v>96</v>
      </c>
      <c r="G443" t="s">
        <v>97</v>
      </c>
      <c r="H443" t="s">
        <v>108</v>
      </c>
      <c r="I443" t="s">
        <v>96</v>
      </c>
      <c r="J443" t="s">
        <v>103</v>
      </c>
      <c r="K443" t="s">
        <v>95</v>
      </c>
      <c r="L443" t="s">
        <v>104</v>
      </c>
      <c r="M443" t="s">
        <v>107</v>
      </c>
      <c r="N443" t="s">
        <v>126</v>
      </c>
      <c r="O443" t="s">
        <v>105</v>
      </c>
      <c r="P443" t="s">
        <v>105</v>
      </c>
      <c r="Q443" t="s">
        <v>105</v>
      </c>
      <c r="R443" t="s">
        <v>105</v>
      </c>
      <c r="S443" t="s">
        <v>101</v>
      </c>
      <c r="T443" t="s">
        <v>101</v>
      </c>
      <c r="U443" t="s">
        <v>97</v>
      </c>
      <c r="V443" t="s">
        <v>102</v>
      </c>
      <c r="W443" t="s">
        <v>97</v>
      </c>
      <c r="X443" t="s">
        <v>97</v>
      </c>
      <c r="Y443" t="s">
        <v>97</v>
      </c>
      <c r="Z443" t="s">
        <v>97</v>
      </c>
      <c r="AA443" t="s">
        <v>96</v>
      </c>
      <c r="AB443" t="s">
        <v>96</v>
      </c>
      <c r="AC443" t="s">
        <v>101</v>
      </c>
      <c r="AD443" t="s">
        <v>97</v>
      </c>
      <c r="AE443" t="s">
        <v>107</v>
      </c>
      <c r="AF443" t="s">
        <v>107</v>
      </c>
      <c r="AG443" t="s">
        <v>97</v>
      </c>
      <c r="AH443" t="s">
        <v>108</v>
      </c>
      <c r="AI443" t="s">
        <v>95</v>
      </c>
      <c r="AJ443" t="s">
        <v>101</v>
      </c>
      <c r="AK443" t="s">
        <v>97</v>
      </c>
      <c r="AL443" t="s">
        <v>97</v>
      </c>
      <c r="AM443" t="s">
        <v>111</v>
      </c>
      <c r="AN443" t="s">
        <v>108</v>
      </c>
      <c r="AO443" t="s">
        <v>95</v>
      </c>
      <c r="AP443" t="s">
        <v>97</v>
      </c>
      <c r="AQ443" t="s">
        <v>96</v>
      </c>
      <c r="AR443" t="s">
        <v>109</v>
      </c>
      <c r="AS443" t="s">
        <v>103</v>
      </c>
      <c r="AT443" t="s">
        <v>96</v>
      </c>
      <c r="AU443" t="s">
        <v>95</v>
      </c>
      <c r="AV443" t="s">
        <v>108</v>
      </c>
      <c r="AW443" t="s">
        <v>108</v>
      </c>
      <c r="AX443" t="s">
        <v>101</v>
      </c>
      <c r="AY443" t="s">
        <v>101</v>
      </c>
      <c r="AZ443" t="s">
        <v>97</v>
      </c>
      <c r="BA443" t="s">
        <v>96</v>
      </c>
      <c r="BB443" t="s">
        <v>101</v>
      </c>
      <c r="BC443" t="s">
        <v>95</v>
      </c>
      <c r="BD443" t="s">
        <v>96</v>
      </c>
      <c r="BE443" t="s">
        <v>96</v>
      </c>
      <c r="BF443" t="s">
        <v>101</v>
      </c>
      <c r="BG443" t="s">
        <v>95</v>
      </c>
      <c r="BH443" t="s">
        <v>105</v>
      </c>
    </row>
    <row r="444" spans="1:60" x14ac:dyDescent="0.3">
      <c r="A444" t="s">
        <v>265</v>
      </c>
      <c r="B444" s="206"/>
      <c r="C444" t="s">
        <v>242</v>
      </c>
      <c r="E444" t="s">
        <v>114</v>
      </c>
      <c r="F444" t="s">
        <v>97</v>
      </c>
      <c r="G444" t="s">
        <v>96</v>
      </c>
      <c r="H444" t="s">
        <v>96</v>
      </c>
      <c r="I444" t="s">
        <v>97</v>
      </c>
      <c r="J444" t="s">
        <v>95</v>
      </c>
      <c r="K444" t="s">
        <v>108</v>
      </c>
      <c r="L444" t="s">
        <v>101</v>
      </c>
      <c r="M444" t="s">
        <v>107</v>
      </c>
      <c r="N444" t="s">
        <v>96</v>
      </c>
      <c r="O444" t="s">
        <v>103</v>
      </c>
      <c r="P444" t="s">
        <v>126</v>
      </c>
      <c r="Q444" t="s">
        <v>105</v>
      </c>
      <c r="R444" t="s">
        <v>105</v>
      </c>
      <c r="S444" t="s">
        <v>101</v>
      </c>
      <c r="T444" t="s">
        <v>101</v>
      </c>
      <c r="U444" t="s">
        <v>97</v>
      </c>
      <c r="V444" t="s">
        <v>102</v>
      </c>
      <c r="W444" t="s">
        <v>97</v>
      </c>
      <c r="X444" t="s">
        <v>97</v>
      </c>
      <c r="Y444" t="s">
        <v>97</v>
      </c>
      <c r="Z444" t="s">
        <v>97</v>
      </c>
      <c r="AA444" t="s">
        <v>96</v>
      </c>
      <c r="AB444" t="s">
        <v>96</v>
      </c>
      <c r="AC444" t="s">
        <v>101</v>
      </c>
      <c r="AD444" t="s">
        <v>97</v>
      </c>
      <c r="AE444" t="s">
        <v>107</v>
      </c>
      <c r="AF444" t="s">
        <v>107</v>
      </c>
      <c r="AG444" t="s">
        <v>97</v>
      </c>
      <c r="AH444" t="s">
        <v>108</v>
      </c>
      <c r="AI444" t="s">
        <v>95</v>
      </c>
      <c r="AJ444" t="s">
        <v>101</v>
      </c>
      <c r="AK444" t="s">
        <v>97</v>
      </c>
      <c r="AL444" t="s">
        <v>97</v>
      </c>
      <c r="AM444" t="s">
        <v>111</v>
      </c>
      <c r="AN444" t="s">
        <v>108</v>
      </c>
      <c r="AO444" t="s">
        <v>95</v>
      </c>
      <c r="AP444" t="s">
        <v>97</v>
      </c>
      <c r="AQ444" t="s">
        <v>96</v>
      </c>
      <c r="AR444" t="s">
        <v>109</v>
      </c>
      <c r="AS444" t="s">
        <v>97</v>
      </c>
      <c r="AT444" t="s">
        <v>96</v>
      </c>
      <c r="AU444" t="s">
        <v>95</v>
      </c>
      <c r="AV444" t="s">
        <v>107</v>
      </c>
      <c r="AW444" t="s">
        <v>95</v>
      </c>
      <c r="AX444" t="s">
        <v>101</v>
      </c>
      <c r="AY444" t="s">
        <v>101</v>
      </c>
      <c r="AZ444" t="s">
        <v>108</v>
      </c>
      <c r="BA444" t="s">
        <v>108</v>
      </c>
      <c r="BB444" t="s">
        <v>108</v>
      </c>
      <c r="BC444" t="s">
        <v>101</v>
      </c>
      <c r="BD444" t="s">
        <v>97</v>
      </c>
      <c r="BE444" t="s">
        <v>96</v>
      </c>
      <c r="BF444" t="s">
        <v>101</v>
      </c>
      <c r="BG444" t="s">
        <v>95</v>
      </c>
      <c r="BH444" t="s">
        <v>105</v>
      </c>
    </row>
    <row r="445" spans="1:60" x14ac:dyDescent="0.3">
      <c r="A445" t="s">
        <v>265</v>
      </c>
      <c r="B445" s="206"/>
      <c r="C445" t="s">
        <v>217</v>
      </c>
      <c r="E445" t="s">
        <v>114</v>
      </c>
      <c r="F445" t="s">
        <v>97</v>
      </c>
      <c r="G445" t="s">
        <v>97</v>
      </c>
      <c r="H445" t="s">
        <v>103</v>
      </c>
      <c r="I445" t="s">
        <v>97</v>
      </c>
      <c r="J445" t="s">
        <v>95</v>
      </c>
      <c r="K445" t="s">
        <v>107</v>
      </c>
      <c r="L445" t="s">
        <v>107</v>
      </c>
      <c r="M445" t="s">
        <v>105</v>
      </c>
      <c r="N445" t="s">
        <v>126</v>
      </c>
      <c r="O445" t="s">
        <v>105</v>
      </c>
      <c r="P445" t="s">
        <v>95</v>
      </c>
      <c r="Q445" t="s">
        <v>107</v>
      </c>
      <c r="R445" t="s">
        <v>107</v>
      </c>
      <c r="S445" t="s">
        <v>101</v>
      </c>
      <c r="T445" t="s">
        <v>101</v>
      </c>
      <c r="U445" t="s">
        <v>97</v>
      </c>
      <c r="V445" t="s">
        <v>102</v>
      </c>
      <c r="W445" t="s">
        <v>97</v>
      </c>
      <c r="X445" t="s">
        <v>97</v>
      </c>
      <c r="Y445" t="s">
        <v>97</v>
      </c>
      <c r="Z445" t="s">
        <v>97</v>
      </c>
      <c r="AA445" t="s">
        <v>96</v>
      </c>
      <c r="AB445" t="s">
        <v>96</v>
      </c>
      <c r="AC445" t="s">
        <v>101</v>
      </c>
      <c r="AD445" t="s">
        <v>97</v>
      </c>
      <c r="AE445" t="s">
        <v>107</v>
      </c>
      <c r="AF445" t="s">
        <v>107</v>
      </c>
      <c r="AG445" t="s">
        <v>97</v>
      </c>
      <c r="AH445" t="s">
        <v>108</v>
      </c>
      <c r="AI445" t="s">
        <v>95</v>
      </c>
      <c r="AJ445" t="s">
        <v>101</v>
      </c>
      <c r="AK445" t="s">
        <v>97</v>
      </c>
      <c r="AL445" t="s">
        <v>97</v>
      </c>
      <c r="AM445" t="s">
        <v>111</v>
      </c>
      <c r="AN445" t="s">
        <v>108</v>
      </c>
      <c r="AO445" t="s">
        <v>95</v>
      </c>
      <c r="AP445" t="s">
        <v>97</v>
      </c>
      <c r="AQ445" t="s">
        <v>96</v>
      </c>
      <c r="AR445" t="s">
        <v>109</v>
      </c>
      <c r="AS445" t="s">
        <v>97</v>
      </c>
      <c r="AT445" t="s">
        <v>96</v>
      </c>
      <c r="AU445" t="s">
        <v>95</v>
      </c>
      <c r="AV445" t="s">
        <v>107</v>
      </c>
      <c r="AW445" t="s">
        <v>95</v>
      </c>
      <c r="AX445" t="s">
        <v>101</v>
      </c>
      <c r="AY445" t="s">
        <v>103</v>
      </c>
      <c r="AZ445" t="s">
        <v>103</v>
      </c>
      <c r="BA445" t="s">
        <v>100</v>
      </c>
      <c r="BB445" t="s">
        <v>105</v>
      </c>
      <c r="BC445" t="s">
        <v>126</v>
      </c>
      <c r="BD445" t="s">
        <v>103</v>
      </c>
      <c r="BE445" t="s">
        <v>95</v>
      </c>
      <c r="BF445" t="s">
        <v>108</v>
      </c>
      <c r="BG445" t="s">
        <v>95</v>
      </c>
      <c r="BH445" t="s">
        <v>101</v>
      </c>
    </row>
    <row r="446" spans="1:60" x14ac:dyDescent="0.3">
      <c r="A446" t="s">
        <v>265</v>
      </c>
      <c r="B446" s="206" t="s">
        <v>273</v>
      </c>
      <c r="C446" t="s">
        <v>215</v>
      </c>
      <c r="E446" t="s">
        <v>103</v>
      </c>
      <c r="F446" t="s">
        <v>98</v>
      </c>
      <c r="G446" t="s">
        <v>103</v>
      </c>
      <c r="H446" t="s">
        <v>97</v>
      </c>
      <c r="I446" t="s">
        <v>97</v>
      </c>
      <c r="J446" t="s">
        <v>96</v>
      </c>
      <c r="K446" t="s">
        <v>97</v>
      </c>
      <c r="L446" t="s">
        <v>108</v>
      </c>
      <c r="M446" t="s">
        <v>100</v>
      </c>
      <c r="N446" t="s">
        <v>225</v>
      </c>
      <c r="O446" t="s">
        <v>123</v>
      </c>
      <c r="P446" t="s">
        <v>99</v>
      </c>
      <c r="Q446" t="s">
        <v>96</v>
      </c>
      <c r="R446" t="s">
        <v>105</v>
      </c>
      <c r="S446" t="s">
        <v>101</v>
      </c>
      <c r="T446" t="s">
        <v>101</v>
      </c>
      <c r="U446" t="s">
        <v>103</v>
      </c>
      <c r="V446" t="s">
        <v>102</v>
      </c>
      <c r="W446" t="s">
        <v>97</v>
      </c>
      <c r="X446" t="s">
        <v>97</v>
      </c>
      <c r="Y446" t="s">
        <v>97</v>
      </c>
      <c r="Z446" t="s">
        <v>97</v>
      </c>
      <c r="AA446" t="s">
        <v>96</v>
      </c>
      <c r="AB446" t="s">
        <v>96</v>
      </c>
      <c r="AC446" t="s">
        <v>101</v>
      </c>
      <c r="AD446" t="s">
        <v>97</v>
      </c>
      <c r="AE446" t="s">
        <v>107</v>
      </c>
      <c r="AF446" t="s">
        <v>107</v>
      </c>
      <c r="AG446" t="s">
        <v>97</v>
      </c>
      <c r="AH446" t="s">
        <v>108</v>
      </c>
      <c r="AI446" t="s">
        <v>95</v>
      </c>
      <c r="AJ446" t="s">
        <v>101</v>
      </c>
      <c r="AK446" t="s">
        <v>97</v>
      </c>
      <c r="AL446" t="s">
        <v>97</v>
      </c>
      <c r="AM446" t="s">
        <v>111</v>
      </c>
      <c r="AN446" t="s">
        <v>108</v>
      </c>
      <c r="AO446" t="s">
        <v>95</v>
      </c>
      <c r="AP446" t="s">
        <v>97</v>
      </c>
      <c r="AQ446" t="s">
        <v>96</v>
      </c>
      <c r="AR446" t="s">
        <v>109</v>
      </c>
      <c r="AS446" t="s">
        <v>97</v>
      </c>
      <c r="AT446" t="s">
        <v>96</v>
      </c>
      <c r="AU446" t="s">
        <v>95</v>
      </c>
      <c r="AV446" t="s">
        <v>114</v>
      </c>
      <c r="AW446" t="s">
        <v>95</v>
      </c>
      <c r="AX446" t="s">
        <v>101</v>
      </c>
      <c r="AY446" t="s">
        <v>101</v>
      </c>
      <c r="AZ446" t="s">
        <v>97</v>
      </c>
      <c r="BA446" t="s">
        <v>208</v>
      </c>
      <c r="BB446" t="s">
        <v>101</v>
      </c>
      <c r="BC446" t="s">
        <v>107</v>
      </c>
      <c r="BD446" t="s">
        <v>247</v>
      </c>
      <c r="BE446" t="s">
        <v>247</v>
      </c>
      <c r="BF446" t="s">
        <v>96</v>
      </c>
      <c r="BG446" t="s">
        <v>101</v>
      </c>
      <c r="BH446" t="s">
        <v>208</v>
      </c>
    </row>
    <row r="447" spans="1:60" x14ac:dyDescent="0.3">
      <c r="A447" t="s">
        <v>265</v>
      </c>
      <c r="B447" s="206"/>
      <c r="C447" t="s">
        <v>240</v>
      </c>
      <c r="E447" t="s">
        <v>114</v>
      </c>
      <c r="F447" t="s">
        <v>114</v>
      </c>
      <c r="G447" t="s">
        <v>97</v>
      </c>
      <c r="H447" t="s">
        <v>103</v>
      </c>
      <c r="I447" t="s">
        <v>96</v>
      </c>
      <c r="J447" t="s">
        <v>208</v>
      </c>
      <c r="K447" t="s">
        <v>97</v>
      </c>
      <c r="L447" t="s">
        <v>95</v>
      </c>
      <c r="M447" t="s">
        <v>100</v>
      </c>
      <c r="N447" t="s">
        <v>225</v>
      </c>
      <c r="O447" t="s">
        <v>101</v>
      </c>
      <c r="P447" t="s">
        <v>100</v>
      </c>
      <c r="Q447" t="s">
        <v>107</v>
      </c>
      <c r="R447" t="s">
        <v>105</v>
      </c>
      <c r="S447" t="s">
        <v>101</v>
      </c>
      <c r="T447" t="s">
        <v>101</v>
      </c>
      <c r="U447" t="s">
        <v>97</v>
      </c>
      <c r="V447" t="s">
        <v>102</v>
      </c>
      <c r="W447" t="s">
        <v>97</v>
      </c>
      <c r="X447" t="s">
        <v>97</v>
      </c>
      <c r="Y447" t="s">
        <v>97</v>
      </c>
      <c r="Z447" t="s">
        <v>97</v>
      </c>
      <c r="AA447" t="s">
        <v>96</v>
      </c>
      <c r="AB447" t="s">
        <v>96</v>
      </c>
      <c r="AC447" t="s">
        <v>101</v>
      </c>
      <c r="AD447" t="s">
        <v>97</v>
      </c>
      <c r="AE447" t="s">
        <v>107</v>
      </c>
      <c r="AF447" t="s">
        <v>107</v>
      </c>
      <c r="AG447" t="s">
        <v>97</v>
      </c>
      <c r="AH447" t="s">
        <v>108</v>
      </c>
      <c r="AI447" t="s">
        <v>95</v>
      </c>
      <c r="AJ447" t="s">
        <v>101</v>
      </c>
      <c r="AK447" t="s">
        <v>97</v>
      </c>
      <c r="AL447" t="s">
        <v>97</v>
      </c>
      <c r="AM447" t="s">
        <v>111</v>
      </c>
      <c r="AN447" t="s">
        <v>108</v>
      </c>
      <c r="AO447" t="s">
        <v>95</v>
      </c>
      <c r="AP447" t="s">
        <v>97</v>
      </c>
      <c r="AQ447" t="s">
        <v>96</v>
      </c>
      <c r="AR447" t="s">
        <v>97</v>
      </c>
      <c r="AS447" t="s">
        <v>97</v>
      </c>
      <c r="AT447" t="s">
        <v>114</v>
      </c>
      <c r="AU447" t="s">
        <v>95</v>
      </c>
      <c r="AV447" t="s">
        <v>96</v>
      </c>
      <c r="AW447" t="s">
        <v>95</v>
      </c>
      <c r="AX447" t="s">
        <v>101</v>
      </c>
      <c r="AY447" t="s">
        <v>105</v>
      </c>
      <c r="AZ447" t="s">
        <v>105</v>
      </c>
      <c r="BA447" t="s">
        <v>208</v>
      </c>
      <c r="BB447" t="s">
        <v>105</v>
      </c>
      <c r="BC447" t="s">
        <v>105</v>
      </c>
      <c r="BD447" t="s">
        <v>105</v>
      </c>
      <c r="BE447" t="s">
        <v>105</v>
      </c>
      <c r="BF447" t="s">
        <v>114</v>
      </c>
      <c r="BG447" t="s">
        <v>105</v>
      </c>
      <c r="BH447" t="s">
        <v>208</v>
      </c>
    </row>
    <row r="448" spans="1:60" x14ac:dyDescent="0.3">
      <c r="A448" t="s">
        <v>265</v>
      </c>
      <c r="B448" s="206"/>
      <c r="C448" t="s">
        <v>222</v>
      </c>
      <c r="E448" t="s">
        <v>97</v>
      </c>
      <c r="F448" t="s">
        <v>96</v>
      </c>
      <c r="G448" t="s">
        <v>97</v>
      </c>
      <c r="H448" t="s">
        <v>97</v>
      </c>
      <c r="I448" t="s">
        <v>97</v>
      </c>
      <c r="J448" t="s">
        <v>96</v>
      </c>
      <c r="K448" t="s">
        <v>104</v>
      </c>
      <c r="L448" t="s">
        <v>108</v>
      </c>
      <c r="M448" t="s">
        <v>107</v>
      </c>
      <c r="N448" t="s">
        <v>107</v>
      </c>
      <c r="O448" t="s">
        <v>101</v>
      </c>
      <c r="P448" t="s">
        <v>107</v>
      </c>
      <c r="Q448" t="s">
        <v>107</v>
      </c>
      <c r="R448" t="s">
        <v>105</v>
      </c>
      <c r="S448" t="s">
        <v>101</v>
      </c>
      <c r="T448" t="s">
        <v>101</v>
      </c>
      <c r="U448" t="s">
        <v>97</v>
      </c>
      <c r="V448" t="s">
        <v>102</v>
      </c>
      <c r="W448" t="s">
        <v>97</v>
      </c>
      <c r="X448" t="s">
        <v>97</v>
      </c>
      <c r="Y448" t="s">
        <v>97</v>
      </c>
      <c r="Z448" t="s">
        <v>97</v>
      </c>
      <c r="AA448" t="s">
        <v>96</v>
      </c>
      <c r="AB448" t="s">
        <v>100</v>
      </c>
      <c r="AC448" t="s">
        <v>101</v>
      </c>
      <c r="AD448" t="s">
        <v>97</v>
      </c>
      <c r="AE448" t="s">
        <v>107</v>
      </c>
      <c r="AF448" t="s">
        <v>107</v>
      </c>
      <c r="AG448" t="s">
        <v>97</v>
      </c>
      <c r="AH448" t="s">
        <v>108</v>
      </c>
      <c r="AI448" t="s">
        <v>95</v>
      </c>
      <c r="AJ448" t="s">
        <v>101</v>
      </c>
      <c r="AK448" t="s">
        <v>97</v>
      </c>
      <c r="AL448" t="s">
        <v>97</v>
      </c>
      <c r="AM448" t="s">
        <v>111</v>
      </c>
      <c r="AN448" t="s">
        <v>108</v>
      </c>
      <c r="AO448" t="s">
        <v>95</v>
      </c>
      <c r="AP448" t="s">
        <v>97</v>
      </c>
      <c r="AQ448" t="s">
        <v>96</v>
      </c>
      <c r="AR448" t="s">
        <v>109</v>
      </c>
      <c r="AS448" t="s">
        <v>97</v>
      </c>
      <c r="AT448" t="s">
        <v>96</v>
      </c>
      <c r="AU448" t="s">
        <v>95</v>
      </c>
      <c r="AV448" t="s">
        <v>104</v>
      </c>
      <c r="AW448" t="s">
        <v>95</v>
      </c>
      <c r="AX448" t="s">
        <v>101</v>
      </c>
      <c r="AY448" t="s">
        <v>107</v>
      </c>
      <c r="AZ448" t="s">
        <v>96</v>
      </c>
      <c r="BA448" t="s">
        <v>108</v>
      </c>
      <c r="BB448" t="s">
        <v>108</v>
      </c>
      <c r="BC448" t="s">
        <v>95</v>
      </c>
      <c r="BD448" t="s">
        <v>101</v>
      </c>
      <c r="BE448" t="s">
        <v>96</v>
      </c>
      <c r="BF448" t="s">
        <v>96</v>
      </c>
      <c r="BG448" t="s">
        <v>101</v>
      </c>
      <c r="BH448" t="s">
        <v>105</v>
      </c>
    </row>
    <row r="449" spans="1:60" x14ac:dyDescent="0.3">
      <c r="A449" t="s">
        <v>265</v>
      </c>
      <c r="B449" s="206"/>
      <c r="C449" t="s">
        <v>210</v>
      </c>
      <c r="E449" t="s">
        <v>103</v>
      </c>
      <c r="F449" t="s">
        <v>96</v>
      </c>
      <c r="G449" t="s">
        <v>97</v>
      </c>
      <c r="H449" t="s">
        <v>97</v>
      </c>
      <c r="I449" t="s">
        <v>103</v>
      </c>
      <c r="J449" t="s">
        <v>96</v>
      </c>
      <c r="K449" t="s">
        <v>97</v>
      </c>
      <c r="L449" t="s">
        <v>95</v>
      </c>
      <c r="M449" t="s">
        <v>100</v>
      </c>
      <c r="N449" t="s">
        <v>107</v>
      </c>
      <c r="O449" t="s">
        <v>101</v>
      </c>
      <c r="P449" t="s">
        <v>107</v>
      </c>
      <c r="Q449" t="s">
        <v>107</v>
      </c>
      <c r="R449" t="s">
        <v>105</v>
      </c>
      <c r="S449" t="s">
        <v>101</v>
      </c>
      <c r="T449" t="s">
        <v>101</v>
      </c>
      <c r="U449" t="s">
        <v>97</v>
      </c>
      <c r="V449" t="s">
        <v>102</v>
      </c>
      <c r="W449" t="s">
        <v>97</v>
      </c>
      <c r="X449" t="s">
        <v>97</v>
      </c>
      <c r="Y449" t="s">
        <v>97</v>
      </c>
      <c r="Z449" t="s">
        <v>97</v>
      </c>
      <c r="AA449" t="s">
        <v>96</v>
      </c>
      <c r="AB449" t="s">
        <v>96</v>
      </c>
      <c r="AC449" t="s">
        <v>101</v>
      </c>
      <c r="AD449" t="s">
        <v>97</v>
      </c>
      <c r="AE449" t="s">
        <v>107</v>
      </c>
      <c r="AF449" t="s">
        <v>107</v>
      </c>
      <c r="AG449" t="s">
        <v>97</v>
      </c>
      <c r="AH449" t="s">
        <v>108</v>
      </c>
      <c r="AI449" t="s">
        <v>95</v>
      </c>
      <c r="AJ449" t="s">
        <v>101</v>
      </c>
      <c r="AK449" t="s">
        <v>97</v>
      </c>
      <c r="AL449" t="s">
        <v>97</v>
      </c>
      <c r="AM449" t="s">
        <v>111</v>
      </c>
      <c r="AN449" t="s">
        <v>108</v>
      </c>
      <c r="AO449" t="s">
        <v>95</v>
      </c>
      <c r="AP449" t="s">
        <v>97</v>
      </c>
      <c r="AQ449" t="s">
        <v>96</v>
      </c>
      <c r="AR449" t="s">
        <v>109</v>
      </c>
      <c r="AS449" t="s">
        <v>97</v>
      </c>
      <c r="AT449" t="s">
        <v>96</v>
      </c>
      <c r="AU449" t="s">
        <v>95</v>
      </c>
      <c r="AV449" t="s">
        <v>108</v>
      </c>
      <c r="AW449" t="s">
        <v>126</v>
      </c>
      <c r="AX449" t="s">
        <v>105</v>
      </c>
      <c r="AY449" t="s">
        <v>105</v>
      </c>
      <c r="AZ449" t="s">
        <v>105</v>
      </c>
      <c r="BA449" t="s">
        <v>208</v>
      </c>
      <c r="BB449" t="s">
        <v>105</v>
      </c>
      <c r="BC449" t="s">
        <v>208</v>
      </c>
      <c r="BD449" t="s">
        <v>208</v>
      </c>
      <c r="BE449" t="s">
        <v>105</v>
      </c>
      <c r="BF449" t="s">
        <v>114</v>
      </c>
      <c r="BG449" t="s">
        <v>105</v>
      </c>
      <c r="BH449" t="s">
        <v>208</v>
      </c>
    </row>
    <row r="450" spans="1:60" x14ac:dyDescent="0.3">
      <c r="A450" t="s">
        <v>265</v>
      </c>
      <c r="B450" s="206"/>
      <c r="C450" t="s">
        <v>206</v>
      </c>
      <c r="E450" t="s">
        <v>97</v>
      </c>
      <c r="F450" t="s">
        <v>96</v>
      </c>
      <c r="G450" t="s">
        <v>103</v>
      </c>
      <c r="H450" t="s">
        <v>97</v>
      </c>
      <c r="I450" t="s">
        <v>102</v>
      </c>
      <c r="J450" t="s">
        <v>96</v>
      </c>
      <c r="K450" t="s">
        <v>97</v>
      </c>
      <c r="L450" t="s">
        <v>101</v>
      </c>
      <c r="M450" t="s">
        <v>107</v>
      </c>
      <c r="N450" t="s">
        <v>100</v>
      </c>
      <c r="O450" t="s">
        <v>105</v>
      </c>
      <c r="P450" t="s">
        <v>95</v>
      </c>
      <c r="Q450" t="s">
        <v>96</v>
      </c>
      <c r="R450" t="s">
        <v>103</v>
      </c>
      <c r="S450" t="s">
        <v>101</v>
      </c>
      <c r="T450" t="s">
        <v>101</v>
      </c>
      <c r="U450" t="s">
        <v>97</v>
      </c>
      <c r="V450" t="s">
        <v>102</v>
      </c>
      <c r="W450" t="s">
        <v>97</v>
      </c>
      <c r="X450" t="s">
        <v>97</v>
      </c>
      <c r="Y450" t="s">
        <v>97</v>
      </c>
      <c r="Z450" t="s">
        <v>97</v>
      </c>
      <c r="AA450" t="s">
        <v>96</v>
      </c>
      <c r="AB450" t="s">
        <v>96</v>
      </c>
      <c r="AC450" t="s">
        <v>101</v>
      </c>
      <c r="AD450" t="s">
        <v>97</v>
      </c>
      <c r="AE450" t="s">
        <v>107</v>
      </c>
      <c r="AF450" t="s">
        <v>107</v>
      </c>
      <c r="AG450" t="s">
        <v>97</v>
      </c>
      <c r="AH450" t="s">
        <v>108</v>
      </c>
      <c r="AI450" t="s">
        <v>95</v>
      </c>
      <c r="AJ450" t="s">
        <v>101</v>
      </c>
      <c r="AK450" t="s">
        <v>97</v>
      </c>
      <c r="AL450" t="s">
        <v>97</v>
      </c>
      <c r="AM450" t="s">
        <v>111</v>
      </c>
      <c r="AN450" t="s">
        <v>108</v>
      </c>
      <c r="AO450" t="s">
        <v>95</v>
      </c>
      <c r="AP450" t="s">
        <v>97</v>
      </c>
      <c r="AQ450" t="s">
        <v>96</v>
      </c>
      <c r="AR450" t="s">
        <v>109</v>
      </c>
      <c r="AS450" t="s">
        <v>103</v>
      </c>
      <c r="AT450" t="s">
        <v>107</v>
      </c>
      <c r="AU450" t="s">
        <v>95</v>
      </c>
      <c r="AV450" t="s">
        <v>96</v>
      </c>
      <c r="AW450" t="s">
        <v>95</v>
      </c>
      <c r="AX450" t="s">
        <v>111</v>
      </c>
      <c r="AY450" t="s">
        <v>96</v>
      </c>
      <c r="AZ450" t="s">
        <v>96</v>
      </c>
      <c r="BA450" t="s">
        <v>108</v>
      </c>
      <c r="BB450" t="s">
        <v>107</v>
      </c>
      <c r="BC450" t="s">
        <v>209</v>
      </c>
      <c r="BD450" t="s">
        <v>97</v>
      </c>
      <c r="BE450" t="s">
        <v>208</v>
      </c>
      <c r="BF450" t="s">
        <v>96</v>
      </c>
      <c r="BG450" t="s">
        <v>101</v>
      </c>
      <c r="BH450" t="s">
        <v>208</v>
      </c>
    </row>
    <row r="451" spans="1:60" x14ac:dyDescent="0.3">
      <c r="A451" t="s">
        <v>265</v>
      </c>
      <c r="B451" s="206"/>
      <c r="C451" t="s">
        <v>229</v>
      </c>
      <c r="E451" t="s">
        <v>97</v>
      </c>
      <c r="F451" t="s">
        <v>96</v>
      </c>
      <c r="G451" t="s">
        <v>97</v>
      </c>
      <c r="H451" t="s">
        <v>97</v>
      </c>
      <c r="I451" t="s">
        <v>103</v>
      </c>
      <c r="J451" t="s">
        <v>96</v>
      </c>
      <c r="K451" t="s">
        <v>104</v>
      </c>
      <c r="L451" t="s">
        <v>101</v>
      </c>
      <c r="M451" t="s">
        <v>107</v>
      </c>
      <c r="N451" t="s">
        <v>96</v>
      </c>
      <c r="O451" t="s">
        <v>101</v>
      </c>
      <c r="P451" t="s">
        <v>100</v>
      </c>
      <c r="Q451" t="s">
        <v>107</v>
      </c>
      <c r="R451" t="s">
        <v>105</v>
      </c>
      <c r="S451" t="s">
        <v>101</v>
      </c>
      <c r="T451" t="s">
        <v>101</v>
      </c>
      <c r="U451" t="s">
        <v>97</v>
      </c>
      <c r="V451" t="s">
        <v>102</v>
      </c>
      <c r="W451" t="s">
        <v>97</v>
      </c>
      <c r="X451" t="s">
        <v>97</v>
      </c>
      <c r="Y451" t="s">
        <v>97</v>
      </c>
      <c r="Z451" t="s">
        <v>97</v>
      </c>
      <c r="AA451" t="s">
        <v>96</v>
      </c>
      <c r="AB451" t="s">
        <v>100</v>
      </c>
      <c r="AC451" t="s">
        <v>101</v>
      </c>
      <c r="AD451" t="s">
        <v>97</v>
      </c>
      <c r="AE451" t="s">
        <v>107</v>
      </c>
      <c r="AF451" t="s">
        <v>107</v>
      </c>
      <c r="AG451" t="s">
        <v>97</v>
      </c>
      <c r="AH451" t="s">
        <v>108</v>
      </c>
      <c r="AI451" t="s">
        <v>95</v>
      </c>
      <c r="AJ451" t="s">
        <v>101</v>
      </c>
      <c r="AK451" t="s">
        <v>97</v>
      </c>
      <c r="AL451" t="s">
        <v>97</v>
      </c>
      <c r="AM451" t="s">
        <v>111</v>
      </c>
      <c r="AN451" t="s">
        <v>108</v>
      </c>
      <c r="AO451" t="s">
        <v>95</v>
      </c>
      <c r="AP451" t="s">
        <v>97</v>
      </c>
      <c r="AQ451" t="s">
        <v>96</v>
      </c>
      <c r="AR451" t="s">
        <v>103</v>
      </c>
      <c r="AS451" t="s">
        <v>97</v>
      </c>
      <c r="AT451" t="s">
        <v>96</v>
      </c>
      <c r="AU451" t="s">
        <v>95</v>
      </c>
      <c r="AV451" t="s">
        <v>107</v>
      </c>
      <c r="AW451" t="s">
        <v>95</v>
      </c>
      <c r="AX451" t="s">
        <v>101</v>
      </c>
      <c r="AY451" t="s">
        <v>107</v>
      </c>
      <c r="AZ451" t="s">
        <v>96</v>
      </c>
      <c r="BA451" t="s">
        <v>105</v>
      </c>
      <c r="BB451" t="s">
        <v>105</v>
      </c>
      <c r="BC451" t="s">
        <v>126</v>
      </c>
      <c r="BD451" t="s">
        <v>105</v>
      </c>
      <c r="BE451" t="s">
        <v>96</v>
      </c>
      <c r="BF451" t="s">
        <v>96</v>
      </c>
      <c r="BG451" t="s">
        <v>95</v>
      </c>
      <c r="BH451" t="s">
        <v>108</v>
      </c>
    </row>
    <row r="452" spans="1:60" x14ac:dyDescent="0.3">
      <c r="A452" t="s">
        <v>265</v>
      </c>
      <c r="B452" s="206"/>
      <c r="C452" t="s">
        <v>213</v>
      </c>
      <c r="E452" t="s">
        <v>114</v>
      </c>
      <c r="F452" t="s">
        <v>114</v>
      </c>
      <c r="G452" t="s">
        <v>114</v>
      </c>
      <c r="H452" t="s">
        <v>116</v>
      </c>
      <c r="I452" t="s">
        <v>114</v>
      </c>
      <c r="J452" t="s">
        <v>114</v>
      </c>
      <c r="K452" t="s">
        <v>116</v>
      </c>
      <c r="L452" t="s">
        <v>114</v>
      </c>
      <c r="M452" t="s">
        <v>208</v>
      </c>
      <c r="N452" t="s">
        <v>105</v>
      </c>
      <c r="O452" t="s">
        <v>105</v>
      </c>
      <c r="P452" t="s">
        <v>105</v>
      </c>
      <c r="Q452" t="s">
        <v>105</v>
      </c>
      <c r="R452" t="s">
        <v>105</v>
      </c>
      <c r="S452" t="s">
        <v>101</v>
      </c>
      <c r="T452" t="s">
        <v>101</v>
      </c>
      <c r="U452" t="s">
        <v>97</v>
      </c>
      <c r="V452" t="s">
        <v>102</v>
      </c>
      <c r="W452" t="s">
        <v>97</v>
      </c>
      <c r="X452" t="s">
        <v>97</v>
      </c>
      <c r="Y452" t="s">
        <v>97</v>
      </c>
      <c r="Z452" t="s">
        <v>97</v>
      </c>
      <c r="AA452" t="s">
        <v>96</v>
      </c>
      <c r="AB452" t="s">
        <v>96</v>
      </c>
      <c r="AC452" t="s">
        <v>101</v>
      </c>
      <c r="AD452" t="s">
        <v>97</v>
      </c>
      <c r="AE452" t="s">
        <v>107</v>
      </c>
      <c r="AF452" t="s">
        <v>107</v>
      </c>
      <c r="AG452" t="s">
        <v>97</v>
      </c>
      <c r="AH452" t="s">
        <v>108</v>
      </c>
      <c r="AI452" t="s">
        <v>95</v>
      </c>
      <c r="AJ452" t="s">
        <v>101</v>
      </c>
      <c r="AK452" t="s">
        <v>97</v>
      </c>
      <c r="AL452" t="s">
        <v>97</v>
      </c>
      <c r="AM452" t="s">
        <v>111</v>
      </c>
      <c r="AN452" t="s">
        <v>108</v>
      </c>
      <c r="AO452" t="s">
        <v>95</v>
      </c>
      <c r="AP452" t="s">
        <v>97</v>
      </c>
      <c r="AQ452" t="s">
        <v>96</v>
      </c>
      <c r="AR452" t="s">
        <v>109</v>
      </c>
      <c r="AS452" t="s">
        <v>97</v>
      </c>
      <c r="AT452" t="s">
        <v>96</v>
      </c>
      <c r="AU452" t="s">
        <v>95</v>
      </c>
      <c r="AV452" t="s">
        <v>96</v>
      </c>
      <c r="AW452" t="s">
        <v>95</v>
      </c>
      <c r="AX452" t="s">
        <v>101</v>
      </c>
      <c r="AY452" t="s">
        <v>101</v>
      </c>
      <c r="AZ452" t="s">
        <v>97</v>
      </c>
      <c r="BA452" t="s">
        <v>101</v>
      </c>
      <c r="BB452" t="s">
        <v>105</v>
      </c>
      <c r="BC452" t="s">
        <v>95</v>
      </c>
      <c r="BD452" t="s">
        <v>208</v>
      </c>
      <c r="BE452" t="s">
        <v>208</v>
      </c>
      <c r="BF452" t="s">
        <v>208</v>
      </c>
      <c r="BG452" t="s">
        <v>208</v>
      </c>
      <c r="BH452" t="s">
        <v>208</v>
      </c>
    </row>
    <row r="453" spans="1:60" x14ac:dyDescent="0.3">
      <c r="A453" t="s">
        <v>265</v>
      </c>
      <c r="B453" s="206"/>
      <c r="C453" t="s">
        <v>221</v>
      </c>
      <c r="E453" t="s">
        <v>97</v>
      </c>
      <c r="F453" t="s">
        <v>96</v>
      </c>
      <c r="G453" t="s">
        <v>97</v>
      </c>
      <c r="H453" t="s">
        <v>97</v>
      </c>
      <c r="I453" t="s">
        <v>97</v>
      </c>
      <c r="J453" t="s">
        <v>96</v>
      </c>
      <c r="K453" t="s">
        <v>104</v>
      </c>
      <c r="L453" t="s">
        <v>101</v>
      </c>
      <c r="M453" t="s">
        <v>107</v>
      </c>
      <c r="N453" t="s">
        <v>100</v>
      </c>
      <c r="O453" t="s">
        <v>101</v>
      </c>
      <c r="P453" t="s">
        <v>100</v>
      </c>
      <c r="Q453" t="s">
        <v>107</v>
      </c>
      <c r="R453" t="s">
        <v>105</v>
      </c>
      <c r="S453" t="s">
        <v>101</v>
      </c>
      <c r="T453" t="s">
        <v>101</v>
      </c>
      <c r="U453" t="s">
        <v>97</v>
      </c>
      <c r="V453" t="s">
        <v>102</v>
      </c>
      <c r="W453" t="s">
        <v>97</v>
      </c>
      <c r="X453" t="s">
        <v>97</v>
      </c>
      <c r="Y453" t="s">
        <v>97</v>
      </c>
      <c r="Z453" t="s">
        <v>97</v>
      </c>
      <c r="AA453" t="s">
        <v>96</v>
      </c>
      <c r="AB453" t="s">
        <v>100</v>
      </c>
      <c r="AC453" t="s">
        <v>101</v>
      </c>
      <c r="AD453" t="s">
        <v>97</v>
      </c>
      <c r="AE453" t="s">
        <v>107</v>
      </c>
      <c r="AF453" t="s">
        <v>107</v>
      </c>
      <c r="AG453" t="s">
        <v>97</v>
      </c>
      <c r="AH453" t="s">
        <v>108</v>
      </c>
      <c r="AI453" t="s">
        <v>95</v>
      </c>
      <c r="AJ453" t="s">
        <v>101</v>
      </c>
      <c r="AK453" t="s">
        <v>97</v>
      </c>
      <c r="AL453" t="s">
        <v>97</v>
      </c>
      <c r="AM453" t="s">
        <v>111</v>
      </c>
      <c r="AN453" t="s">
        <v>108</v>
      </c>
      <c r="AO453" t="s">
        <v>95</v>
      </c>
      <c r="AP453" t="s">
        <v>97</v>
      </c>
      <c r="AQ453" t="s">
        <v>96</v>
      </c>
      <c r="AR453" t="s">
        <v>109</v>
      </c>
      <c r="AS453" t="s">
        <v>97</v>
      </c>
      <c r="AT453" t="s">
        <v>96</v>
      </c>
      <c r="AU453" t="s">
        <v>95</v>
      </c>
      <c r="AV453" t="s">
        <v>104</v>
      </c>
      <c r="AW453" t="s">
        <v>95</v>
      </c>
      <c r="AX453" t="s">
        <v>101</v>
      </c>
      <c r="AY453" t="s">
        <v>107</v>
      </c>
      <c r="AZ453" t="s">
        <v>96</v>
      </c>
      <c r="BA453" t="s">
        <v>108</v>
      </c>
      <c r="BB453" t="s">
        <v>108</v>
      </c>
      <c r="BC453" t="s">
        <v>95</v>
      </c>
      <c r="BD453" t="s">
        <v>101</v>
      </c>
      <c r="BE453" t="s">
        <v>96</v>
      </c>
      <c r="BF453" t="s">
        <v>96</v>
      </c>
      <c r="BG453" t="s">
        <v>101</v>
      </c>
      <c r="BH453" t="s">
        <v>105</v>
      </c>
    </row>
    <row r="454" spans="1:60" x14ac:dyDescent="0.3">
      <c r="A454" t="s">
        <v>265</v>
      </c>
      <c r="B454" s="206"/>
      <c r="C454" t="s">
        <v>246</v>
      </c>
      <c r="E454" t="s">
        <v>97</v>
      </c>
      <c r="F454" t="s">
        <v>96</v>
      </c>
      <c r="G454" t="s">
        <v>97</v>
      </c>
      <c r="H454" t="s">
        <v>209</v>
      </c>
      <c r="I454" t="s">
        <v>97</v>
      </c>
      <c r="J454" t="s">
        <v>96</v>
      </c>
      <c r="K454" t="s">
        <v>97</v>
      </c>
      <c r="L454" t="s">
        <v>95</v>
      </c>
      <c r="M454" t="s">
        <v>107</v>
      </c>
      <c r="N454" t="s">
        <v>228</v>
      </c>
      <c r="O454" t="s">
        <v>101</v>
      </c>
      <c r="P454" t="s">
        <v>116</v>
      </c>
      <c r="Q454" t="s">
        <v>108</v>
      </c>
      <c r="R454" t="s">
        <v>96</v>
      </c>
      <c r="S454" t="s">
        <v>101</v>
      </c>
      <c r="T454" t="s">
        <v>101</v>
      </c>
      <c r="U454" t="s">
        <v>97</v>
      </c>
      <c r="V454" t="s">
        <v>111</v>
      </c>
      <c r="W454" t="s">
        <v>97</v>
      </c>
      <c r="X454" t="s">
        <v>97</v>
      </c>
      <c r="Y454" t="s">
        <v>97</v>
      </c>
      <c r="Z454" t="s">
        <v>97</v>
      </c>
      <c r="AA454" t="s">
        <v>96</v>
      </c>
      <c r="AB454" t="s">
        <v>96</v>
      </c>
      <c r="AC454" t="s">
        <v>101</v>
      </c>
      <c r="AD454" t="s">
        <v>97</v>
      </c>
      <c r="AE454" t="s">
        <v>107</v>
      </c>
      <c r="AF454" t="s">
        <v>107</v>
      </c>
      <c r="AG454" t="s">
        <v>97</v>
      </c>
      <c r="AH454" t="s">
        <v>108</v>
      </c>
      <c r="AI454" t="s">
        <v>95</v>
      </c>
      <c r="AJ454" t="s">
        <v>101</v>
      </c>
      <c r="AK454" t="s">
        <v>97</v>
      </c>
      <c r="AL454" t="s">
        <v>97</v>
      </c>
      <c r="AM454" t="s">
        <v>111</v>
      </c>
      <c r="AN454" t="s">
        <v>108</v>
      </c>
      <c r="AO454" t="s">
        <v>95</v>
      </c>
      <c r="AP454" t="s">
        <v>97</v>
      </c>
      <c r="AQ454" t="s">
        <v>96</v>
      </c>
      <c r="AR454" t="s">
        <v>109</v>
      </c>
      <c r="AS454" t="s">
        <v>97</v>
      </c>
      <c r="AT454" t="s">
        <v>96</v>
      </c>
      <c r="AU454" t="s">
        <v>99</v>
      </c>
      <c r="AV454" t="s">
        <v>104</v>
      </c>
      <c r="AW454" t="s">
        <v>95</v>
      </c>
      <c r="AX454" t="s">
        <v>96</v>
      </c>
      <c r="AY454" t="s">
        <v>96</v>
      </c>
      <c r="AZ454" t="s">
        <v>96</v>
      </c>
      <c r="BA454" t="s">
        <v>107</v>
      </c>
      <c r="BB454" t="s">
        <v>107</v>
      </c>
      <c r="BC454" t="s">
        <v>95</v>
      </c>
      <c r="BD454" t="s">
        <v>105</v>
      </c>
      <c r="BE454" t="s">
        <v>208</v>
      </c>
      <c r="BF454" t="s">
        <v>105</v>
      </c>
      <c r="BG454" t="s">
        <v>105</v>
      </c>
      <c r="BH454" t="s">
        <v>208</v>
      </c>
    </row>
    <row r="455" spans="1:60" x14ac:dyDescent="0.3">
      <c r="A455" t="s">
        <v>265</v>
      </c>
      <c r="B455" s="206"/>
      <c r="C455" t="s">
        <v>223</v>
      </c>
      <c r="E455" t="s">
        <v>97</v>
      </c>
      <c r="F455" t="s">
        <v>96</v>
      </c>
      <c r="G455" t="s">
        <v>97</v>
      </c>
      <c r="H455" t="s">
        <v>97</v>
      </c>
      <c r="I455" t="s">
        <v>97</v>
      </c>
      <c r="J455" t="s">
        <v>96</v>
      </c>
      <c r="K455" t="s">
        <v>104</v>
      </c>
      <c r="L455" t="s">
        <v>101</v>
      </c>
      <c r="M455" t="s">
        <v>104</v>
      </c>
      <c r="N455" t="s">
        <v>107</v>
      </c>
      <c r="O455" t="s">
        <v>101</v>
      </c>
      <c r="P455" t="s">
        <v>100</v>
      </c>
      <c r="Q455" t="s">
        <v>107</v>
      </c>
      <c r="R455" t="s">
        <v>105</v>
      </c>
      <c r="S455" t="s">
        <v>101</v>
      </c>
      <c r="T455" t="s">
        <v>101</v>
      </c>
      <c r="U455" t="s">
        <v>97</v>
      </c>
      <c r="V455" t="s">
        <v>102</v>
      </c>
      <c r="W455" t="s">
        <v>97</v>
      </c>
      <c r="X455" t="s">
        <v>97</v>
      </c>
      <c r="Y455" t="s">
        <v>97</v>
      </c>
      <c r="Z455" t="s">
        <v>97</v>
      </c>
      <c r="AA455" t="s">
        <v>96</v>
      </c>
      <c r="AB455" t="s">
        <v>100</v>
      </c>
      <c r="AC455" t="s">
        <v>101</v>
      </c>
      <c r="AD455" t="s">
        <v>97</v>
      </c>
      <c r="AE455" t="s">
        <v>107</v>
      </c>
      <c r="AF455" t="s">
        <v>107</v>
      </c>
      <c r="AG455" t="s">
        <v>97</v>
      </c>
      <c r="AH455" t="s">
        <v>108</v>
      </c>
      <c r="AI455" t="s">
        <v>95</v>
      </c>
      <c r="AJ455" t="s">
        <v>101</v>
      </c>
      <c r="AK455" t="s">
        <v>97</v>
      </c>
      <c r="AL455" t="s">
        <v>97</v>
      </c>
      <c r="AM455" t="s">
        <v>111</v>
      </c>
      <c r="AN455" t="s">
        <v>108</v>
      </c>
      <c r="AO455" t="s">
        <v>95</v>
      </c>
      <c r="AP455" t="s">
        <v>97</v>
      </c>
      <c r="AQ455" t="s">
        <v>96</v>
      </c>
      <c r="AR455" t="s">
        <v>109</v>
      </c>
      <c r="AS455" t="s">
        <v>97</v>
      </c>
      <c r="AT455" t="s">
        <v>96</v>
      </c>
      <c r="AU455" t="s">
        <v>95</v>
      </c>
      <c r="AV455" t="s">
        <v>107</v>
      </c>
      <c r="AW455" t="s">
        <v>95</v>
      </c>
      <c r="AX455" t="s">
        <v>101</v>
      </c>
      <c r="AY455" t="s">
        <v>107</v>
      </c>
      <c r="AZ455" t="s">
        <v>96</v>
      </c>
      <c r="BA455" t="s">
        <v>108</v>
      </c>
      <c r="BB455" t="s">
        <v>108</v>
      </c>
      <c r="BC455" t="s">
        <v>95</v>
      </c>
      <c r="BD455" t="s">
        <v>101</v>
      </c>
      <c r="BE455" t="s">
        <v>96</v>
      </c>
      <c r="BF455" t="s">
        <v>96</v>
      </c>
      <c r="BG455" t="s">
        <v>101</v>
      </c>
      <c r="BH455" t="s">
        <v>114</v>
      </c>
    </row>
    <row r="456" spans="1:60" x14ac:dyDescent="0.3">
      <c r="A456" t="s">
        <v>265</v>
      </c>
      <c r="B456" s="206"/>
      <c r="C456" t="s">
        <v>212</v>
      </c>
      <c r="E456" t="s">
        <v>97</v>
      </c>
      <c r="F456" t="s">
        <v>96</v>
      </c>
      <c r="G456" t="s">
        <v>97</v>
      </c>
      <c r="H456" t="s">
        <v>97</v>
      </c>
      <c r="I456" t="s">
        <v>97</v>
      </c>
      <c r="J456" t="s">
        <v>96</v>
      </c>
      <c r="K456" t="s">
        <v>104</v>
      </c>
      <c r="L456" t="s">
        <v>101</v>
      </c>
      <c r="M456" t="s">
        <v>107</v>
      </c>
      <c r="N456" t="s">
        <v>107</v>
      </c>
      <c r="O456" t="s">
        <v>101</v>
      </c>
      <c r="P456" t="s">
        <v>100</v>
      </c>
      <c r="Q456" t="s">
        <v>107</v>
      </c>
      <c r="R456" t="s">
        <v>105</v>
      </c>
      <c r="S456" t="s">
        <v>101</v>
      </c>
      <c r="T456" t="s">
        <v>101</v>
      </c>
      <c r="U456" t="s">
        <v>97</v>
      </c>
      <c r="V456" t="s">
        <v>102</v>
      </c>
      <c r="W456" t="s">
        <v>97</v>
      </c>
      <c r="X456" t="s">
        <v>97</v>
      </c>
      <c r="Y456" t="s">
        <v>97</v>
      </c>
      <c r="Z456" t="s">
        <v>97</v>
      </c>
      <c r="AA456" t="s">
        <v>96</v>
      </c>
      <c r="AB456" t="s">
        <v>100</v>
      </c>
      <c r="AC456" t="s">
        <v>101</v>
      </c>
      <c r="AD456" t="s">
        <v>97</v>
      </c>
      <c r="AE456" t="s">
        <v>107</v>
      </c>
      <c r="AF456" t="s">
        <v>107</v>
      </c>
      <c r="AG456" t="s">
        <v>97</v>
      </c>
      <c r="AH456" t="s">
        <v>108</v>
      </c>
      <c r="AI456" t="s">
        <v>95</v>
      </c>
      <c r="AJ456" t="s">
        <v>101</v>
      </c>
      <c r="AK456" t="s">
        <v>97</v>
      </c>
      <c r="AL456" t="s">
        <v>97</v>
      </c>
      <c r="AM456" t="s">
        <v>111</v>
      </c>
      <c r="AN456" t="s">
        <v>108</v>
      </c>
      <c r="AO456" t="s">
        <v>95</v>
      </c>
      <c r="AP456" t="s">
        <v>97</v>
      </c>
      <c r="AQ456" t="s">
        <v>96</v>
      </c>
      <c r="AR456" t="s">
        <v>97</v>
      </c>
      <c r="AS456" t="s">
        <v>103</v>
      </c>
      <c r="AT456" t="s">
        <v>101</v>
      </c>
      <c r="AU456" t="s">
        <v>95</v>
      </c>
      <c r="AV456" t="s">
        <v>101</v>
      </c>
      <c r="AW456" t="s">
        <v>100</v>
      </c>
      <c r="AX456" t="s">
        <v>107</v>
      </c>
      <c r="AY456" t="s">
        <v>107</v>
      </c>
      <c r="AZ456" t="s">
        <v>96</v>
      </c>
      <c r="BA456" t="s">
        <v>108</v>
      </c>
      <c r="BB456" t="s">
        <v>108</v>
      </c>
      <c r="BC456" t="s">
        <v>95</v>
      </c>
      <c r="BD456" t="s">
        <v>101</v>
      </c>
      <c r="BE456" t="s">
        <v>96</v>
      </c>
      <c r="BF456" t="s">
        <v>96</v>
      </c>
      <c r="BG456" t="s">
        <v>101</v>
      </c>
      <c r="BH456" t="s">
        <v>114</v>
      </c>
    </row>
    <row r="457" spans="1:60" x14ac:dyDescent="0.3">
      <c r="A457" t="s">
        <v>265</v>
      </c>
      <c r="B457" s="206"/>
      <c r="C457" t="s">
        <v>237</v>
      </c>
      <c r="E457" t="s">
        <v>114</v>
      </c>
      <c r="F457" t="s">
        <v>105</v>
      </c>
      <c r="G457" t="s">
        <v>97</v>
      </c>
      <c r="H457" t="s">
        <v>109</v>
      </c>
      <c r="I457" t="s">
        <v>97</v>
      </c>
      <c r="J457" t="s">
        <v>96</v>
      </c>
      <c r="K457" t="s">
        <v>97</v>
      </c>
      <c r="L457" t="s">
        <v>233</v>
      </c>
      <c r="M457" t="s">
        <v>98</v>
      </c>
      <c r="N457" t="s">
        <v>107</v>
      </c>
      <c r="O457" t="s">
        <v>105</v>
      </c>
      <c r="P457" t="s">
        <v>101</v>
      </c>
      <c r="Q457" t="s">
        <v>96</v>
      </c>
      <c r="R457" t="s">
        <v>103</v>
      </c>
      <c r="S457" t="s">
        <v>101</v>
      </c>
      <c r="T457" t="s">
        <v>101</v>
      </c>
      <c r="U457" t="s">
        <v>97</v>
      </c>
      <c r="V457" t="s">
        <v>102</v>
      </c>
      <c r="W457" t="s">
        <v>97</v>
      </c>
      <c r="X457" t="s">
        <v>97</v>
      </c>
      <c r="Y457" t="s">
        <v>97</v>
      </c>
      <c r="Z457" t="s">
        <v>97</v>
      </c>
      <c r="AA457" t="s">
        <v>96</v>
      </c>
      <c r="AB457" t="s">
        <v>96</v>
      </c>
      <c r="AC457" t="s">
        <v>101</v>
      </c>
      <c r="AD457" t="s">
        <v>97</v>
      </c>
      <c r="AE457" t="s">
        <v>107</v>
      </c>
      <c r="AF457" t="s">
        <v>107</v>
      </c>
      <c r="AG457" t="s">
        <v>97</v>
      </c>
      <c r="AH457" t="s">
        <v>101</v>
      </c>
      <c r="AI457" t="s">
        <v>95</v>
      </c>
      <c r="AJ457" t="s">
        <v>95</v>
      </c>
      <c r="AK457" t="s">
        <v>116</v>
      </c>
      <c r="AL457" t="s">
        <v>116</v>
      </c>
      <c r="AM457" t="s">
        <v>114</v>
      </c>
      <c r="AN457" t="s">
        <v>105</v>
      </c>
      <c r="AO457" t="s">
        <v>126</v>
      </c>
      <c r="AP457" t="s">
        <v>116</v>
      </c>
      <c r="AQ457" t="s">
        <v>114</v>
      </c>
      <c r="AR457" t="s">
        <v>116</v>
      </c>
      <c r="AS457" t="s">
        <v>116</v>
      </c>
      <c r="AT457" t="s">
        <v>114</v>
      </c>
      <c r="AU457" t="s">
        <v>126</v>
      </c>
      <c r="AV457" t="s">
        <v>105</v>
      </c>
      <c r="AW457" t="s">
        <v>114</v>
      </c>
      <c r="AX457" t="s">
        <v>105</v>
      </c>
      <c r="AY457" t="s">
        <v>114</v>
      </c>
      <c r="AZ457" t="s">
        <v>105</v>
      </c>
      <c r="BA457" t="s">
        <v>208</v>
      </c>
      <c r="BB457" t="s">
        <v>208</v>
      </c>
      <c r="BC457" t="s">
        <v>208</v>
      </c>
      <c r="BD457" t="s">
        <v>208</v>
      </c>
      <c r="BE457" t="s">
        <v>208</v>
      </c>
      <c r="BF457" t="s">
        <v>114</v>
      </c>
      <c r="BG457" t="s">
        <v>105</v>
      </c>
      <c r="BH457" t="s">
        <v>114</v>
      </c>
    </row>
    <row r="458" spans="1:60" x14ac:dyDescent="0.3">
      <c r="A458" t="s">
        <v>265</v>
      </c>
      <c r="B458" s="206"/>
      <c r="C458" t="s">
        <v>224</v>
      </c>
      <c r="E458" t="s">
        <v>208</v>
      </c>
      <c r="F458" t="s">
        <v>105</v>
      </c>
      <c r="G458" t="s">
        <v>97</v>
      </c>
      <c r="H458" t="s">
        <v>97</v>
      </c>
      <c r="I458" t="s">
        <v>102</v>
      </c>
      <c r="J458" t="s">
        <v>96</v>
      </c>
      <c r="K458" t="s">
        <v>97</v>
      </c>
      <c r="L458" t="s">
        <v>95</v>
      </c>
      <c r="M458" t="s">
        <v>225</v>
      </c>
      <c r="N458" t="s">
        <v>123</v>
      </c>
      <c r="O458" t="s">
        <v>101</v>
      </c>
      <c r="P458" t="s">
        <v>97</v>
      </c>
      <c r="Q458" t="s">
        <v>100</v>
      </c>
      <c r="R458" t="s">
        <v>105</v>
      </c>
      <c r="S458" t="s">
        <v>101</v>
      </c>
      <c r="T458" t="s">
        <v>101</v>
      </c>
      <c r="U458" t="s">
        <v>97</v>
      </c>
      <c r="V458" t="s">
        <v>96</v>
      </c>
      <c r="W458" t="s">
        <v>97</v>
      </c>
      <c r="X458" t="s">
        <v>97</v>
      </c>
      <c r="Y458" t="s">
        <v>97</v>
      </c>
      <c r="Z458" t="s">
        <v>97</v>
      </c>
      <c r="AA458" t="s">
        <v>96</v>
      </c>
      <c r="AB458" t="s">
        <v>107</v>
      </c>
      <c r="AC458" t="s">
        <v>101</v>
      </c>
      <c r="AD458" t="s">
        <v>97</v>
      </c>
      <c r="AE458" t="s">
        <v>107</v>
      </c>
      <c r="AF458" t="s">
        <v>107</v>
      </c>
      <c r="AG458" t="s">
        <v>97</v>
      </c>
      <c r="AH458" t="s">
        <v>108</v>
      </c>
      <c r="AI458" t="s">
        <v>95</v>
      </c>
      <c r="AJ458" t="s">
        <v>101</v>
      </c>
      <c r="AK458" t="s">
        <v>97</v>
      </c>
      <c r="AL458" t="s">
        <v>97</v>
      </c>
      <c r="AM458" t="s">
        <v>111</v>
      </c>
      <c r="AN458" t="s">
        <v>108</v>
      </c>
      <c r="AO458" t="s">
        <v>95</v>
      </c>
      <c r="AP458" t="s">
        <v>97</v>
      </c>
      <c r="AQ458" t="s">
        <v>96</v>
      </c>
      <c r="AR458" t="s">
        <v>97</v>
      </c>
      <c r="AS458" t="s">
        <v>97</v>
      </c>
      <c r="AT458" t="s">
        <v>123</v>
      </c>
      <c r="AU458" t="s">
        <v>95</v>
      </c>
      <c r="AV458" t="s">
        <v>96</v>
      </c>
      <c r="AW458" t="s">
        <v>95</v>
      </c>
      <c r="AX458" t="s">
        <v>111</v>
      </c>
      <c r="AY458" t="s">
        <v>96</v>
      </c>
      <c r="AZ458" t="s">
        <v>96</v>
      </c>
      <c r="BA458" t="s">
        <v>95</v>
      </c>
      <c r="BB458" t="s">
        <v>95</v>
      </c>
      <c r="BC458" t="s">
        <v>96</v>
      </c>
      <c r="BD458" t="s">
        <v>208</v>
      </c>
      <c r="BE458" t="s">
        <v>208</v>
      </c>
      <c r="BF458" t="s">
        <v>208</v>
      </c>
      <c r="BG458" t="s">
        <v>101</v>
      </c>
      <c r="BH458" t="s">
        <v>208</v>
      </c>
    </row>
    <row r="459" spans="1:60" x14ac:dyDescent="0.3">
      <c r="A459" t="s">
        <v>265</v>
      </c>
      <c r="B459" s="206"/>
      <c r="C459" t="s">
        <v>217</v>
      </c>
      <c r="E459" t="s">
        <v>97</v>
      </c>
      <c r="F459" t="s">
        <v>96</v>
      </c>
      <c r="G459" t="s">
        <v>97</v>
      </c>
      <c r="H459" t="s">
        <v>97</v>
      </c>
      <c r="I459" t="s">
        <v>97</v>
      </c>
      <c r="J459" t="s">
        <v>96</v>
      </c>
      <c r="K459" t="s">
        <v>104</v>
      </c>
      <c r="L459" t="s">
        <v>126</v>
      </c>
      <c r="M459" t="s">
        <v>108</v>
      </c>
      <c r="N459" t="s">
        <v>96</v>
      </c>
      <c r="O459" t="s">
        <v>101</v>
      </c>
      <c r="P459" t="s">
        <v>111</v>
      </c>
      <c r="Q459" t="s">
        <v>107</v>
      </c>
      <c r="R459" t="s">
        <v>101</v>
      </c>
      <c r="S459" t="s">
        <v>101</v>
      </c>
      <c r="T459" t="s">
        <v>101</v>
      </c>
      <c r="U459" t="s">
        <v>97</v>
      </c>
      <c r="V459" t="s">
        <v>123</v>
      </c>
      <c r="W459" t="s">
        <v>97</v>
      </c>
      <c r="X459" t="s">
        <v>97</v>
      </c>
      <c r="Y459" t="s">
        <v>97</v>
      </c>
      <c r="Z459" t="s">
        <v>97</v>
      </c>
      <c r="AA459" t="s">
        <v>96</v>
      </c>
      <c r="AB459" t="s">
        <v>100</v>
      </c>
      <c r="AC459" t="s">
        <v>101</v>
      </c>
      <c r="AD459" t="s">
        <v>97</v>
      </c>
      <c r="AE459" t="s">
        <v>107</v>
      </c>
      <c r="AF459" t="s">
        <v>107</v>
      </c>
      <c r="AG459" t="s">
        <v>97</v>
      </c>
      <c r="AH459" t="s">
        <v>108</v>
      </c>
      <c r="AI459" t="s">
        <v>95</v>
      </c>
      <c r="AJ459" t="s">
        <v>101</v>
      </c>
      <c r="AK459" t="s">
        <v>97</v>
      </c>
      <c r="AL459" t="s">
        <v>97</v>
      </c>
      <c r="AM459" t="s">
        <v>111</v>
      </c>
      <c r="AN459" t="s">
        <v>108</v>
      </c>
      <c r="AO459" t="s">
        <v>95</v>
      </c>
      <c r="AP459" t="s">
        <v>97</v>
      </c>
      <c r="AQ459" t="s">
        <v>96</v>
      </c>
      <c r="AR459" t="s">
        <v>109</v>
      </c>
      <c r="AS459" t="s">
        <v>97</v>
      </c>
      <c r="AT459" t="s">
        <v>96</v>
      </c>
      <c r="AU459" t="s">
        <v>95</v>
      </c>
      <c r="AV459" t="s">
        <v>104</v>
      </c>
      <c r="AW459" t="s">
        <v>95</v>
      </c>
      <c r="AX459" t="s">
        <v>101</v>
      </c>
      <c r="AY459" t="s">
        <v>107</v>
      </c>
      <c r="AZ459" t="s">
        <v>96</v>
      </c>
      <c r="BA459" t="s">
        <v>95</v>
      </c>
      <c r="BB459" t="s">
        <v>99</v>
      </c>
      <c r="BC459" t="s">
        <v>95</v>
      </c>
      <c r="BD459" t="s">
        <v>101</v>
      </c>
      <c r="BE459" t="s">
        <v>96</v>
      </c>
      <c r="BF459" t="s">
        <v>96</v>
      </c>
      <c r="BG459" t="s">
        <v>101</v>
      </c>
      <c r="BH459" t="s">
        <v>114</v>
      </c>
    </row>
    <row r="460" spans="1:60" x14ac:dyDescent="0.3">
      <c r="A460" t="s">
        <v>265</v>
      </c>
      <c r="B460" s="206"/>
      <c r="C460" t="s">
        <v>218</v>
      </c>
      <c r="E460" t="s">
        <v>114</v>
      </c>
      <c r="F460" t="s">
        <v>116</v>
      </c>
      <c r="G460" t="s">
        <v>97</v>
      </c>
      <c r="H460" t="s">
        <v>97</v>
      </c>
      <c r="I460" t="s">
        <v>103</v>
      </c>
      <c r="J460" t="s">
        <v>96</v>
      </c>
      <c r="K460" t="s">
        <v>97</v>
      </c>
      <c r="L460" t="s">
        <v>95</v>
      </c>
      <c r="M460" t="s">
        <v>95</v>
      </c>
      <c r="N460" t="s">
        <v>107</v>
      </c>
      <c r="O460" t="s">
        <v>101</v>
      </c>
      <c r="P460" t="s">
        <v>107</v>
      </c>
      <c r="Q460" t="s">
        <v>107</v>
      </c>
      <c r="R460" t="s">
        <v>105</v>
      </c>
      <c r="S460" t="s">
        <v>101</v>
      </c>
      <c r="T460" t="s">
        <v>101</v>
      </c>
      <c r="U460" t="s">
        <v>97</v>
      </c>
      <c r="V460" t="s">
        <v>102</v>
      </c>
      <c r="W460" t="s">
        <v>97</v>
      </c>
      <c r="X460" t="s">
        <v>97</v>
      </c>
      <c r="Y460" t="s">
        <v>97</v>
      </c>
      <c r="Z460" t="s">
        <v>97</v>
      </c>
      <c r="AA460" t="s">
        <v>96</v>
      </c>
      <c r="AB460" t="s">
        <v>96</v>
      </c>
      <c r="AC460" t="s">
        <v>101</v>
      </c>
      <c r="AD460" t="s">
        <v>97</v>
      </c>
      <c r="AE460" t="s">
        <v>107</v>
      </c>
      <c r="AF460" t="s">
        <v>107</v>
      </c>
      <c r="AG460" t="s">
        <v>97</v>
      </c>
      <c r="AH460" t="s">
        <v>108</v>
      </c>
      <c r="AI460" t="s">
        <v>95</v>
      </c>
      <c r="AJ460" t="s">
        <v>101</v>
      </c>
      <c r="AK460" t="s">
        <v>97</v>
      </c>
      <c r="AL460" t="s">
        <v>123</v>
      </c>
      <c r="AM460" t="s">
        <v>101</v>
      </c>
      <c r="AN460" t="s">
        <v>108</v>
      </c>
      <c r="AO460" t="s">
        <v>95</v>
      </c>
      <c r="AP460" t="s">
        <v>97</v>
      </c>
      <c r="AQ460" t="s">
        <v>96</v>
      </c>
      <c r="AR460" t="s">
        <v>109</v>
      </c>
      <c r="AS460" t="s">
        <v>97</v>
      </c>
      <c r="AT460" t="s">
        <v>96</v>
      </c>
      <c r="AU460" t="s">
        <v>95</v>
      </c>
      <c r="AV460" t="s">
        <v>108</v>
      </c>
      <c r="AW460" t="s">
        <v>95</v>
      </c>
      <c r="AX460" t="s">
        <v>101</v>
      </c>
      <c r="AY460" t="s">
        <v>101</v>
      </c>
      <c r="AZ460" t="s">
        <v>96</v>
      </c>
      <c r="BA460" t="s">
        <v>208</v>
      </c>
      <c r="BB460" t="s">
        <v>101</v>
      </c>
      <c r="BC460" t="s">
        <v>208</v>
      </c>
      <c r="BD460" t="s">
        <v>208</v>
      </c>
      <c r="BE460" t="s">
        <v>101</v>
      </c>
      <c r="BF460" t="s">
        <v>96</v>
      </c>
      <c r="BG460" t="s">
        <v>105</v>
      </c>
      <c r="BH460" t="s">
        <v>208</v>
      </c>
    </row>
    <row r="461" spans="1:60" x14ac:dyDescent="0.3">
      <c r="A461" t="s">
        <v>265</v>
      </c>
      <c r="B461" s="206"/>
      <c r="C461" t="s">
        <v>205</v>
      </c>
      <c r="E461" t="s">
        <v>97</v>
      </c>
      <c r="F461" t="s">
        <v>96</v>
      </c>
      <c r="G461" t="s">
        <v>97</v>
      </c>
      <c r="H461" t="s">
        <v>97</v>
      </c>
      <c r="I461" t="s">
        <v>97</v>
      </c>
      <c r="J461" t="s">
        <v>96</v>
      </c>
      <c r="K461" t="s">
        <v>104</v>
      </c>
      <c r="L461" t="s">
        <v>126</v>
      </c>
      <c r="M461" t="s">
        <v>108</v>
      </c>
      <c r="N461" t="s">
        <v>96</v>
      </c>
      <c r="O461" t="s">
        <v>101</v>
      </c>
      <c r="P461" t="s">
        <v>111</v>
      </c>
      <c r="Q461" t="s">
        <v>107</v>
      </c>
      <c r="R461" t="s">
        <v>101</v>
      </c>
      <c r="S461" t="s">
        <v>101</v>
      </c>
      <c r="T461" t="s">
        <v>101</v>
      </c>
      <c r="U461" t="s">
        <v>97</v>
      </c>
      <c r="V461" t="s">
        <v>123</v>
      </c>
      <c r="W461" t="s">
        <v>97</v>
      </c>
      <c r="X461" t="s">
        <v>97</v>
      </c>
      <c r="Y461" t="s">
        <v>97</v>
      </c>
      <c r="Z461" t="s">
        <v>97</v>
      </c>
      <c r="AA461" t="s">
        <v>96</v>
      </c>
      <c r="AB461" t="s">
        <v>100</v>
      </c>
      <c r="AC461" t="s">
        <v>101</v>
      </c>
      <c r="AD461" t="s">
        <v>97</v>
      </c>
      <c r="AE461" t="s">
        <v>107</v>
      </c>
      <c r="AF461" t="s">
        <v>107</v>
      </c>
      <c r="AG461" t="s">
        <v>97</v>
      </c>
      <c r="AH461" t="s">
        <v>108</v>
      </c>
      <c r="AI461" t="s">
        <v>95</v>
      </c>
      <c r="AJ461" t="s">
        <v>101</v>
      </c>
      <c r="AK461" t="s">
        <v>97</v>
      </c>
      <c r="AL461" t="s">
        <v>97</v>
      </c>
      <c r="AM461" t="s">
        <v>111</v>
      </c>
      <c r="AN461" t="s">
        <v>108</v>
      </c>
      <c r="AO461" t="s">
        <v>95</v>
      </c>
      <c r="AP461" t="s">
        <v>97</v>
      </c>
      <c r="AQ461" t="s">
        <v>96</v>
      </c>
      <c r="AR461" t="s">
        <v>109</v>
      </c>
      <c r="AS461" t="s">
        <v>97</v>
      </c>
      <c r="AT461" t="s">
        <v>96</v>
      </c>
      <c r="AU461" t="s">
        <v>95</v>
      </c>
      <c r="AV461" t="s">
        <v>104</v>
      </c>
      <c r="AW461" t="s">
        <v>95</v>
      </c>
      <c r="AX461" t="s">
        <v>101</v>
      </c>
      <c r="AY461" t="s">
        <v>107</v>
      </c>
      <c r="AZ461" t="s">
        <v>96</v>
      </c>
      <c r="BA461" t="s">
        <v>95</v>
      </c>
      <c r="BB461" t="s">
        <v>99</v>
      </c>
      <c r="BC461" t="s">
        <v>95</v>
      </c>
      <c r="BD461" t="s">
        <v>101</v>
      </c>
      <c r="BE461" t="s">
        <v>96</v>
      </c>
      <c r="BF461" t="s">
        <v>96</v>
      </c>
      <c r="BG461" t="s">
        <v>101</v>
      </c>
      <c r="BH461" t="s">
        <v>114</v>
      </c>
    </row>
    <row r="462" spans="1:60" x14ac:dyDescent="0.3">
      <c r="A462" t="s">
        <v>265</v>
      </c>
      <c r="B462" s="206"/>
      <c r="C462" t="s">
        <v>239</v>
      </c>
      <c r="E462" t="s">
        <v>208</v>
      </c>
      <c r="F462" t="s">
        <v>96</v>
      </c>
      <c r="G462" t="s">
        <v>97</v>
      </c>
      <c r="H462" t="s">
        <v>97</v>
      </c>
      <c r="I462" t="s">
        <v>96</v>
      </c>
      <c r="J462" t="s">
        <v>96</v>
      </c>
      <c r="K462" t="s">
        <v>97</v>
      </c>
      <c r="L462" t="s">
        <v>95</v>
      </c>
      <c r="M462" t="s">
        <v>100</v>
      </c>
      <c r="N462" t="s">
        <v>214</v>
      </c>
      <c r="O462" t="s">
        <v>107</v>
      </c>
      <c r="P462" t="s">
        <v>107</v>
      </c>
      <c r="Q462" t="s">
        <v>107</v>
      </c>
      <c r="R462" t="s">
        <v>105</v>
      </c>
      <c r="S462" t="s">
        <v>101</v>
      </c>
      <c r="T462" t="s">
        <v>101</v>
      </c>
      <c r="U462" t="s">
        <v>97</v>
      </c>
      <c r="V462" t="s">
        <v>102</v>
      </c>
      <c r="W462" t="s">
        <v>97</v>
      </c>
      <c r="X462" t="s">
        <v>97</v>
      </c>
      <c r="Y462" t="s">
        <v>97</v>
      </c>
      <c r="Z462" t="s">
        <v>97</v>
      </c>
      <c r="AA462" t="s">
        <v>96</v>
      </c>
      <c r="AB462" t="s">
        <v>96</v>
      </c>
      <c r="AC462" t="s">
        <v>101</v>
      </c>
      <c r="AD462" t="s">
        <v>97</v>
      </c>
      <c r="AE462" t="s">
        <v>107</v>
      </c>
      <c r="AF462" t="s">
        <v>107</v>
      </c>
      <c r="AG462" t="s">
        <v>97</v>
      </c>
      <c r="AH462" t="s">
        <v>108</v>
      </c>
      <c r="AI462" t="s">
        <v>95</v>
      </c>
      <c r="AJ462" t="s">
        <v>101</v>
      </c>
      <c r="AK462" t="s">
        <v>97</v>
      </c>
      <c r="AL462" t="s">
        <v>97</v>
      </c>
      <c r="AM462" t="s">
        <v>111</v>
      </c>
      <c r="AN462" t="s">
        <v>108</v>
      </c>
      <c r="AO462" t="s">
        <v>95</v>
      </c>
      <c r="AP462" t="s">
        <v>97</v>
      </c>
      <c r="AQ462" t="s">
        <v>96</v>
      </c>
      <c r="AR462" t="s">
        <v>109</v>
      </c>
      <c r="AS462" t="s">
        <v>97</v>
      </c>
      <c r="AT462" t="s">
        <v>96</v>
      </c>
      <c r="AU462" t="s">
        <v>95</v>
      </c>
      <c r="AV462" t="s">
        <v>96</v>
      </c>
      <c r="AW462" t="s">
        <v>108</v>
      </c>
      <c r="AX462" t="s">
        <v>101</v>
      </c>
      <c r="AY462" t="s">
        <v>107</v>
      </c>
      <c r="AZ462" t="s">
        <v>96</v>
      </c>
      <c r="BA462" t="s">
        <v>105</v>
      </c>
      <c r="BB462" t="s">
        <v>105</v>
      </c>
      <c r="BC462" t="s">
        <v>95</v>
      </c>
      <c r="BD462" t="s">
        <v>101</v>
      </c>
      <c r="BE462" t="s">
        <v>96</v>
      </c>
      <c r="BF462" t="s">
        <v>96</v>
      </c>
      <c r="BG462" t="s">
        <v>101</v>
      </c>
      <c r="BH462" t="s">
        <v>208</v>
      </c>
    </row>
    <row r="463" spans="1:60" x14ac:dyDescent="0.3">
      <c r="A463" t="s">
        <v>265</v>
      </c>
      <c r="B463" s="206"/>
      <c r="C463" t="s">
        <v>226</v>
      </c>
      <c r="E463" t="s">
        <v>208</v>
      </c>
      <c r="F463" t="s">
        <v>208</v>
      </c>
      <c r="G463" t="s">
        <v>208</v>
      </c>
      <c r="H463" t="s">
        <v>208</v>
      </c>
      <c r="I463" t="s">
        <v>208</v>
      </c>
      <c r="J463" t="s">
        <v>96</v>
      </c>
      <c r="K463" t="s">
        <v>97</v>
      </c>
      <c r="L463" t="s">
        <v>248</v>
      </c>
      <c r="M463" t="s">
        <v>107</v>
      </c>
      <c r="N463" t="s">
        <v>96</v>
      </c>
      <c r="O463" t="s">
        <v>104</v>
      </c>
      <c r="P463" t="s">
        <v>95</v>
      </c>
      <c r="Q463" t="s">
        <v>107</v>
      </c>
      <c r="R463" t="s">
        <v>107</v>
      </c>
      <c r="S463" t="s">
        <v>101</v>
      </c>
      <c r="T463" t="s">
        <v>101</v>
      </c>
      <c r="U463" t="s">
        <v>97</v>
      </c>
      <c r="V463" t="s">
        <v>102</v>
      </c>
      <c r="W463" t="s">
        <v>97</v>
      </c>
      <c r="X463" t="s">
        <v>97</v>
      </c>
      <c r="Y463" t="s">
        <v>97</v>
      </c>
      <c r="Z463" t="s">
        <v>97</v>
      </c>
      <c r="AA463" t="s">
        <v>96</v>
      </c>
      <c r="AB463" t="s">
        <v>96</v>
      </c>
      <c r="AC463" t="s">
        <v>101</v>
      </c>
      <c r="AD463" t="s">
        <v>97</v>
      </c>
      <c r="AE463" t="s">
        <v>107</v>
      </c>
      <c r="AF463" t="s">
        <v>107</v>
      </c>
      <c r="AG463" t="s">
        <v>97</v>
      </c>
      <c r="AH463" t="s">
        <v>108</v>
      </c>
      <c r="AI463" t="s">
        <v>95</v>
      </c>
      <c r="AJ463" t="s">
        <v>101</v>
      </c>
      <c r="AK463" t="s">
        <v>97</v>
      </c>
      <c r="AL463" t="s">
        <v>97</v>
      </c>
      <c r="AM463" t="s">
        <v>111</v>
      </c>
      <c r="AN463" t="s">
        <v>108</v>
      </c>
      <c r="AO463" t="s">
        <v>95</v>
      </c>
      <c r="AP463" t="s">
        <v>97</v>
      </c>
      <c r="AQ463" t="s">
        <v>96</v>
      </c>
      <c r="AR463" t="s">
        <v>109</v>
      </c>
      <c r="AS463" t="s">
        <v>97</v>
      </c>
      <c r="AT463" t="s">
        <v>101</v>
      </c>
      <c r="AU463" t="s">
        <v>95</v>
      </c>
      <c r="AV463" t="s">
        <v>96</v>
      </c>
      <c r="AW463" t="s">
        <v>95</v>
      </c>
      <c r="AX463" t="s">
        <v>101</v>
      </c>
      <c r="AY463" t="s">
        <v>96</v>
      </c>
      <c r="AZ463" t="s">
        <v>96</v>
      </c>
      <c r="BA463" t="s">
        <v>108</v>
      </c>
      <c r="BB463" t="s">
        <v>107</v>
      </c>
      <c r="BC463" t="s">
        <v>96</v>
      </c>
      <c r="BD463" t="s">
        <v>97</v>
      </c>
      <c r="BE463" t="s">
        <v>208</v>
      </c>
      <c r="BF463" t="s">
        <v>96</v>
      </c>
      <c r="BG463" t="s">
        <v>101</v>
      </c>
      <c r="BH463" t="s">
        <v>208</v>
      </c>
    </row>
    <row r="464" spans="1:60" x14ac:dyDescent="0.3">
      <c r="A464" t="s">
        <v>265</v>
      </c>
      <c r="B464" s="206"/>
      <c r="C464" t="s">
        <v>238</v>
      </c>
      <c r="E464" t="s">
        <v>116</v>
      </c>
      <c r="F464" t="s">
        <v>116</v>
      </c>
      <c r="G464" t="s">
        <v>97</v>
      </c>
      <c r="H464" t="s">
        <v>97</v>
      </c>
      <c r="I464" t="s">
        <v>96</v>
      </c>
      <c r="J464" t="s">
        <v>96</v>
      </c>
      <c r="K464" t="s">
        <v>97</v>
      </c>
      <c r="L464" t="s">
        <v>95</v>
      </c>
      <c r="M464" t="s">
        <v>107</v>
      </c>
      <c r="N464" t="s">
        <v>96</v>
      </c>
      <c r="O464" t="s">
        <v>101</v>
      </c>
      <c r="P464" t="s">
        <v>107</v>
      </c>
      <c r="Q464" t="s">
        <v>107</v>
      </c>
      <c r="R464" t="s">
        <v>105</v>
      </c>
      <c r="S464" t="s">
        <v>101</v>
      </c>
      <c r="T464" t="s">
        <v>101</v>
      </c>
      <c r="U464" t="s">
        <v>97</v>
      </c>
      <c r="V464" t="s">
        <v>102</v>
      </c>
      <c r="W464" t="s">
        <v>97</v>
      </c>
      <c r="X464" t="s">
        <v>97</v>
      </c>
      <c r="Y464" t="s">
        <v>97</v>
      </c>
      <c r="Z464" t="s">
        <v>97</v>
      </c>
      <c r="AA464" t="s">
        <v>96</v>
      </c>
      <c r="AB464" t="s">
        <v>96</v>
      </c>
      <c r="AC464" t="s">
        <v>101</v>
      </c>
      <c r="AD464" t="s">
        <v>97</v>
      </c>
      <c r="AE464" t="s">
        <v>107</v>
      </c>
      <c r="AF464" t="s">
        <v>107</v>
      </c>
      <c r="AG464" t="s">
        <v>97</v>
      </c>
      <c r="AH464" t="s">
        <v>108</v>
      </c>
      <c r="AI464" t="s">
        <v>95</v>
      </c>
      <c r="AJ464" t="s">
        <v>101</v>
      </c>
      <c r="AK464" t="s">
        <v>97</v>
      </c>
      <c r="AL464" t="s">
        <v>97</v>
      </c>
      <c r="AM464" t="s">
        <v>111</v>
      </c>
      <c r="AN464" t="s">
        <v>108</v>
      </c>
      <c r="AO464" t="s">
        <v>95</v>
      </c>
      <c r="AP464" t="s">
        <v>97</v>
      </c>
      <c r="AQ464" t="s">
        <v>96</v>
      </c>
      <c r="AR464" t="s">
        <v>97</v>
      </c>
      <c r="AS464" t="s">
        <v>103</v>
      </c>
      <c r="AT464" t="s">
        <v>96</v>
      </c>
      <c r="AU464" t="s">
        <v>111</v>
      </c>
      <c r="AV464" t="s">
        <v>103</v>
      </c>
      <c r="AW464" t="s">
        <v>95</v>
      </c>
      <c r="AX464" t="s">
        <v>101</v>
      </c>
      <c r="AY464" t="s">
        <v>101</v>
      </c>
      <c r="AZ464" t="s">
        <v>101</v>
      </c>
      <c r="BA464" t="s">
        <v>208</v>
      </c>
      <c r="BB464" t="s">
        <v>105</v>
      </c>
      <c r="BC464" t="s">
        <v>208</v>
      </c>
      <c r="BD464" t="s">
        <v>208</v>
      </c>
      <c r="BE464" t="s">
        <v>105</v>
      </c>
      <c r="BF464" t="s">
        <v>208</v>
      </c>
      <c r="BG464" t="s">
        <v>105</v>
      </c>
      <c r="BH464" t="s">
        <v>208</v>
      </c>
    </row>
    <row r="465" spans="1:60" x14ac:dyDescent="0.3">
      <c r="A465" t="s">
        <v>265</v>
      </c>
      <c r="B465" s="206"/>
      <c r="C465" t="s">
        <v>220</v>
      </c>
      <c r="E465" t="s">
        <v>208</v>
      </c>
      <c r="F465" t="s">
        <v>116</v>
      </c>
      <c r="G465" t="s">
        <v>97</v>
      </c>
      <c r="H465" t="s">
        <v>97</v>
      </c>
      <c r="I465" t="s">
        <v>96</v>
      </c>
      <c r="J465" t="s">
        <v>96</v>
      </c>
      <c r="K465" t="s">
        <v>97</v>
      </c>
      <c r="L465" t="s">
        <v>95</v>
      </c>
      <c r="M465" t="s">
        <v>100</v>
      </c>
      <c r="N465" t="s">
        <v>228</v>
      </c>
      <c r="O465" t="s">
        <v>101</v>
      </c>
      <c r="P465" t="s">
        <v>100</v>
      </c>
      <c r="Q465" t="s">
        <v>107</v>
      </c>
      <c r="R465" t="s">
        <v>105</v>
      </c>
      <c r="S465" t="s">
        <v>101</v>
      </c>
      <c r="T465" t="s">
        <v>101</v>
      </c>
      <c r="U465" t="s">
        <v>97</v>
      </c>
      <c r="V465" t="s">
        <v>102</v>
      </c>
      <c r="W465" t="s">
        <v>97</v>
      </c>
      <c r="X465" t="s">
        <v>97</v>
      </c>
      <c r="Y465" t="s">
        <v>97</v>
      </c>
      <c r="Z465" t="s">
        <v>97</v>
      </c>
      <c r="AA465" t="s">
        <v>96</v>
      </c>
      <c r="AB465" t="s">
        <v>96</v>
      </c>
      <c r="AC465" t="s">
        <v>101</v>
      </c>
      <c r="AD465" t="s">
        <v>97</v>
      </c>
      <c r="AE465" t="s">
        <v>107</v>
      </c>
      <c r="AF465" t="s">
        <v>107</v>
      </c>
      <c r="AG465" t="s">
        <v>97</v>
      </c>
      <c r="AH465" t="s">
        <v>108</v>
      </c>
      <c r="AI465" t="s">
        <v>95</v>
      </c>
      <c r="AJ465" t="s">
        <v>101</v>
      </c>
      <c r="AK465" t="s">
        <v>97</v>
      </c>
      <c r="AL465" t="s">
        <v>97</v>
      </c>
      <c r="AM465" t="s">
        <v>111</v>
      </c>
      <c r="AN465" t="s">
        <v>108</v>
      </c>
      <c r="AO465" t="s">
        <v>95</v>
      </c>
      <c r="AP465" t="s">
        <v>97</v>
      </c>
      <c r="AQ465" t="s">
        <v>96</v>
      </c>
      <c r="AR465" t="s">
        <v>109</v>
      </c>
      <c r="AS465" t="s">
        <v>97</v>
      </c>
      <c r="AT465" t="s">
        <v>96</v>
      </c>
      <c r="AU465" t="s">
        <v>95</v>
      </c>
      <c r="AV465" t="s">
        <v>107</v>
      </c>
      <c r="AW465" t="s">
        <v>95</v>
      </c>
      <c r="AX465" t="s">
        <v>101</v>
      </c>
      <c r="AY465" t="s">
        <v>100</v>
      </c>
      <c r="AZ465" t="s">
        <v>104</v>
      </c>
      <c r="BA465" t="s">
        <v>233</v>
      </c>
      <c r="BB465" t="s">
        <v>101</v>
      </c>
      <c r="BC465" t="s">
        <v>208</v>
      </c>
      <c r="BD465" t="s">
        <v>208</v>
      </c>
      <c r="BE465" t="s">
        <v>108</v>
      </c>
      <c r="BF465" t="s">
        <v>96</v>
      </c>
      <c r="BG465" t="s">
        <v>101</v>
      </c>
      <c r="BH465" t="s">
        <v>208</v>
      </c>
    </row>
    <row r="466" spans="1:60" x14ac:dyDescent="0.3">
      <c r="A466" t="s">
        <v>265</v>
      </c>
      <c r="B466" s="206"/>
      <c r="C466" t="s">
        <v>219</v>
      </c>
      <c r="E466" t="s">
        <v>116</v>
      </c>
      <c r="F466" t="s">
        <v>114</v>
      </c>
      <c r="G466" t="s">
        <v>116</v>
      </c>
      <c r="H466" t="s">
        <v>116</v>
      </c>
      <c r="I466" t="s">
        <v>114</v>
      </c>
      <c r="J466" t="s">
        <v>96</v>
      </c>
      <c r="K466" t="s">
        <v>97</v>
      </c>
      <c r="L466" t="s">
        <v>95</v>
      </c>
      <c r="M466" t="s">
        <v>107</v>
      </c>
      <c r="N466" t="s">
        <v>103</v>
      </c>
      <c r="O466" t="s">
        <v>101</v>
      </c>
      <c r="P466" t="s">
        <v>103</v>
      </c>
      <c r="Q466" t="s">
        <v>107</v>
      </c>
      <c r="R466" t="s">
        <v>105</v>
      </c>
      <c r="S466" t="s">
        <v>101</v>
      </c>
      <c r="T466" t="s">
        <v>101</v>
      </c>
      <c r="U466" t="s">
        <v>97</v>
      </c>
      <c r="V466" t="s">
        <v>102</v>
      </c>
      <c r="W466" t="s">
        <v>97</v>
      </c>
      <c r="X466" t="s">
        <v>97</v>
      </c>
      <c r="Y466" t="s">
        <v>97</v>
      </c>
      <c r="Z466" t="s">
        <v>97</v>
      </c>
      <c r="AA466" t="s">
        <v>96</v>
      </c>
      <c r="AB466" t="s">
        <v>96</v>
      </c>
      <c r="AC466" t="s">
        <v>101</v>
      </c>
      <c r="AD466" t="s">
        <v>97</v>
      </c>
      <c r="AE466" t="s">
        <v>107</v>
      </c>
      <c r="AF466" t="s">
        <v>107</v>
      </c>
      <c r="AG466" t="s">
        <v>97</v>
      </c>
      <c r="AH466" t="s">
        <v>108</v>
      </c>
      <c r="AI466" t="s">
        <v>95</v>
      </c>
      <c r="AJ466" t="s">
        <v>101</v>
      </c>
      <c r="AK466" t="s">
        <v>97</v>
      </c>
      <c r="AL466" t="s">
        <v>97</v>
      </c>
      <c r="AM466" t="s">
        <v>111</v>
      </c>
      <c r="AN466" t="s">
        <v>108</v>
      </c>
      <c r="AO466" t="s">
        <v>95</v>
      </c>
      <c r="AP466" t="s">
        <v>97</v>
      </c>
      <c r="AQ466" t="s">
        <v>96</v>
      </c>
      <c r="AR466" t="s">
        <v>103</v>
      </c>
      <c r="AS466" t="s">
        <v>103</v>
      </c>
      <c r="AT466" t="s">
        <v>96</v>
      </c>
      <c r="AU466" t="s">
        <v>95</v>
      </c>
      <c r="AV466" t="s">
        <v>100</v>
      </c>
      <c r="AW466" t="s">
        <v>95</v>
      </c>
      <c r="AX466" t="s">
        <v>101</v>
      </c>
      <c r="AY466" t="s">
        <v>107</v>
      </c>
      <c r="AZ466" t="s">
        <v>100</v>
      </c>
      <c r="BA466" t="s">
        <v>105</v>
      </c>
      <c r="BB466" t="s">
        <v>105</v>
      </c>
      <c r="BC466" t="s">
        <v>95</v>
      </c>
      <c r="BD466" t="s">
        <v>107</v>
      </c>
      <c r="BE466" t="s">
        <v>108</v>
      </c>
      <c r="BF466" t="s">
        <v>95</v>
      </c>
      <c r="BG466" t="s">
        <v>101</v>
      </c>
      <c r="BH466" t="s">
        <v>101</v>
      </c>
    </row>
    <row r="467" spans="1:60" x14ac:dyDescent="0.3">
      <c r="A467" t="s">
        <v>265</v>
      </c>
      <c r="B467" s="206"/>
      <c r="C467" t="s">
        <v>234</v>
      </c>
      <c r="E467" t="s">
        <v>208</v>
      </c>
      <c r="F467" t="s">
        <v>208</v>
      </c>
      <c r="G467" t="s">
        <v>208</v>
      </c>
      <c r="H467" t="s">
        <v>208</v>
      </c>
      <c r="I467" t="s">
        <v>208</v>
      </c>
      <c r="J467" t="s">
        <v>105</v>
      </c>
      <c r="K467" t="s">
        <v>114</v>
      </c>
      <c r="L467" t="s">
        <v>114</v>
      </c>
      <c r="M467" t="s">
        <v>105</v>
      </c>
      <c r="N467" t="s">
        <v>114</v>
      </c>
      <c r="O467" t="s">
        <v>126</v>
      </c>
      <c r="P467" t="s">
        <v>126</v>
      </c>
      <c r="Q467" t="s">
        <v>105</v>
      </c>
      <c r="R467" t="s">
        <v>105</v>
      </c>
      <c r="S467" t="s">
        <v>101</v>
      </c>
      <c r="T467" t="s">
        <v>101</v>
      </c>
      <c r="U467" t="s">
        <v>97</v>
      </c>
      <c r="V467" t="s">
        <v>102</v>
      </c>
      <c r="W467" t="s">
        <v>97</v>
      </c>
      <c r="X467" t="s">
        <v>97</v>
      </c>
      <c r="Y467" t="s">
        <v>97</v>
      </c>
      <c r="Z467" t="s">
        <v>97</v>
      </c>
      <c r="AA467" t="s">
        <v>96</v>
      </c>
      <c r="AB467" t="s">
        <v>96</v>
      </c>
      <c r="AC467" t="s">
        <v>101</v>
      </c>
      <c r="AD467" t="s">
        <v>97</v>
      </c>
      <c r="AE467" t="s">
        <v>107</v>
      </c>
      <c r="AF467" t="s">
        <v>107</v>
      </c>
      <c r="AG467" t="s">
        <v>97</v>
      </c>
      <c r="AH467" t="s">
        <v>108</v>
      </c>
      <c r="AI467" t="s">
        <v>95</v>
      </c>
      <c r="AJ467" t="s">
        <v>101</v>
      </c>
      <c r="AK467" t="s">
        <v>97</v>
      </c>
      <c r="AL467" t="s">
        <v>97</v>
      </c>
      <c r="AM467" t="s">
        <v>111</v>
      </c>
      <c r="AN467" t="s">
        <v>108</v>
      </c>
      <c r="AO467" t="s">
        <v>95</v>
      </c>
      <c r="AP467" t="s">
        <v>97</v>
      </c>
      <c r="AQ467" t="s">
        <v>96</v>
      </c>
      <c r="AR467" t="s">
        <v>109</v>
      </c>
      <c r="AS467" t="s">
        <v>97</v>
      </c>
      <c r="AT467" t="s">
        <v>111</v>
      </c>
      <c r="AU467" t="s">
        <v>95</v>
      </c>
      <c r="AV467" t="s">
        <v>96</v>
      </c>
      <c r="AW467" t="s">
        <v>95</v>
      </c>
      <c r="AX467" t="s">
        <v>101</v>
      </c>
      <c r="AY467" t="s">
        <v>126</v>
      </c>
      <c r="AZ467" t="s">
        <v>208</v>
      </c>
      <c r="BA467" t="s">
        <v>208</v>
      </c>
      <c r="BB467" t="s">
        <v>208</v>
      </c>
      <c r="BC467" t="s">
        <v>208</v>
      </c>
      <c r="BD467" t="s">
        <v>105</v>
      </c>
      <c r="BE467" t="s">
        <v>208</v>
      </c>
      <c r="BF467" t="s">
        <v>208</v>
      </c>
      <c r="BG467" t="s">
        <v>208</v>
      </c>
      <c r="BH467" t="s">
        <v>208</v>
      </c>
    </row>
    <row r="468" spans="1:60" x14ac:dyDescent="0.3">
      <c r="A468" t="s">
        <v>265</v>
      </c>
      <c r="B468" s="206"/>
      <c r="C468" t="s">
        <v>235</v>
      </c>
      <c r="E468" t="s">
        <v>208</v>
      </c>
      <c r="F468" t="s">
        <v>97</v>
      </c>
      <c r="G468" t="s">
        <v>97</v>
      </c>
      <c r="H468" t="s">
        <v>97</v>
      </c>
      <c r="I468" t="s">
        <v>96</v>
      </c>
      <c r="J468" t="s">
        <v>96</v>
      </c>
      <c r="K468" t="s">
        <v>97</v>
      </c>
      <c r="L468" t="s">
        <v>95</v>
      </c>
      <c r="M468" t="s">
        <v>208</v>
      </c>
      <c r="N468" t="s">
        <v>101</v>
      </c>
      <c r="O468" t="s">
        <v>104</v>
      </c>
      <c r="P468" t="s">
        <v>101</v>
      </c>
      <c r="Q468" t="s">
        <v>123</v>
      </c>
      <c r="R468" t="s">
        <v>107</v>
      </c>
      <c r="S468" t="s">
        <v>101</v>
      </c>
      <c r="T468" t="s">
        <v>101</v>
      </c>
      <c r="U468" t="s">
        <v>97</v>
      </c>
      <c r="V468" t="s">
        <v>102</v>
      </c>
      <c r="W468" t="s">
        <v>97</v>
      </c>
      <c r="X468" t="s">
        <v>97</v>
      </c>
      <c r="Y468" t="s">
        <v>97</v>
      </c>
      <c r="Z468" t="s">
        <v>97</v>
      </c>
      <c r="AA468" t="s">
        <v>96</v>
      </c>
      <c r="AB468" t="s">
        <v>96</v>
      </c>
      <c r="AC468" t="s">
        <v>101</v>
      </c>
      <c r="AD468" t="s">
        <v>97</v>
      </c>
      <c r="AE468" t="s">
        <v>107</v>
      </c>
      <c r="AF468" t="s">
        <v>107</v>
      </c>
      <c r="AG468" t="s">
        <v>97</v>
      </c>
      <c r="AH468" t="s">
        <v>108</v>
      </c>
      <c r="AI468" t="s">
        <v>95</v>
      </c>
      <c r="AJ468" t="s">
        <v>101</v>
      </c>
      <c r="AK468" t="s">
        <v>97</v>
      </c>
      <c r="AL468" t="s">
        <v>97</v>
      </c>
      <c r="AM468" t="s">
        <v>111</v>
      </c>
      <c r="AN468" t="s">
        <v>108</v>
      </c>
      <c r="AO468" t="s">
        <v>95</v>
      </c>
      <c r="AP468" t="s">
        <v>97</v>
      </c>
      <c r="AQ468" t="s">
        <v>96</v>
      </c>
      <c r="AR468" t="s">
        <v>103</v>
      </c>
      <c r="AS468" t="s">
        <v>97</v>
      </c>
      <c r="AT468" t="s">
        <v>111</v>
      </c>
      <c r="AU468" t="s">
        <v>95</v>
      </c>
      <c r="AV468" t="s">
        <v>96</v>
      </c>
      <c r="AW468" t="s">
        <v>101</v>
      </c>
      <c r="AX468" t="s">
        <v>95</v>
      </c>
      <c r="AY468" t="s">
        <v>96</v>
      </c>
      <c r="AZ468" t="s">
        <v>96</v>
      </c>
      <c r="BA468" t="s">
        <v>108</v>
      </c>
      <c r="BB468" t="s">
        <v>96</v>
      </c>
      <c r="BC468" t="s">
        <v>114</v>
      </c>
      <c r="BD468" t="s">
        <v>208</v>
      </c>
      <c r="BE468" t="s">
        <v>208</v>
      </c>
      <c r="BF468" t="s">
        <v>114</v>
      </c>
      <c r="BG468" t="s">
        <v>105</v>
      </c>
      <c r="BH468" t="s">
        <v>208</v>
      </c>
    </row>
    <row r="469" spans="1:60" x14ac:dyDescent="0.3">
      <c r="A469" t="s">
        <v>265</v>
      </c>
      <c r="B469" s="206" t="s">
        <v>274</v>
      </c>
      <c r="C469" t="s">
        <v>219</v>
      </c>
      <c r="E469" t="s">
        <v>97</v>
      </c>
      <c r="F469" t="s">
        <v>101</v>
      </c>
      <c r="G469" t="s">
        <v>107</v>
      </c>
      <c r="H469" t="s">
        <v>97</v>
      </c>
      <c r="I469" t="s">
        <v>95</v>
      </c>
      <c r="J469" t="s">
        <v>96</v>
      </c>
      <c r="K469" t="s">
        <v>96</v>
      </c>
      <c r="L469" t="s">
        <v>96</v>
      </c>
      <c r="M469" t="s">
        <v>101</v>
      </c>
      <c r="N469" t="s">
        <v>104</v>
      </c>
      <c r="O469" t="s">
        <v>101</v>
      </c>
      <c r="P469" t="s">
        <v>98</v>
      </c>
      <c r="Q469" t="s">
        <v>97</v>
      </c>
      <c r="R469" t="s">
        <v>97</v>
      </c>
      <c r="S469" t="s">
        <v>108</v>
      </c>
      <c r="T469" t="s">
        <v>101</v>
      </c>
      <c r="U469" t="s">
        <v>97</v>
      </c>
      <c r="V469" t="s">
        <v>102</v>
      </c>
      <c r="W469" t="s">
        <v>97</v>
      </c>
      <c r="X469" t="s">
        <v>102</v>
      </c>
      <c r="Y469" t="s">
        <v>97</v>
      </c>
      <c r="Z469" t="s">
        <v>97</v>
      </c>
      <c r="AA469" t="s">
        <v>96</v>
      </c>
      <c r="AB469" t="s">
        <v>96</v>
      </c>
      <c r="AC469" t="s">
        <v>101</v>
      </c>
      <c r="AD469" t="s">
        <v>97</v>
      </c>
      <c r="AE469" t="s">
        <v>107</v>
      </c>
      <c r="AF469" t="s">
        <v>107</v>
      </c>
      <c r="AG469" t="s">
        <v>97</v>
      </c>
      <c r="AH469" t="s">
        <v>108</v>
      </c>
      <c r="AI469" t="s">
        <v>95</v>
      </c>
      <c r="AJ469" t="s">
        <v>101</v>
      </c>
      <c r="AK469" t="s">
        <v>97</v>
      </c>
      <c r="AL469" t="s">
        <v>97</v>
      </c>
      <c r="AM469" t="s">
        <v>111</v>
      </c>
      <c r="AN469" t="s">
        <v>108</v>
      </c>
      <c r="AO469" t="s">
        <v>95</v>
      </c>
      <c r="AP469" t="s">
        <v>97</v>
      </c>
      <c r="AQ469" t="s">
        <v>96</v>
      </c>
      <c r="AR469" t="s">
        <v>97</v>
      </c>
      <c r="AS469" t="s">
        <v>103</v>
      </c>
      <c r="AT469" t="s">
        <v>101</v>
      </c>
      <c r="AU469" t="s">
        <v>95</v>
      </c>
      <c r="AV469" t="s">
        <v>96</v>
      </c>
      <c r="AW469" t="s">
        <v>101</v>
      </c>
      <c r="AX469" t="s">
        <v>119</v>
      </c>
      <c r="AY469" t="s">
        <v>98</v>
      </c>
      <c r="AZ469" t="s">
        <v>96</v>
      </c>
      <c r="BA469" t="s">
        <v>97</v>
      </c>
      <c r="BB469" t="s">
        <v>96</v>
      </c>
      <c r="BC469" t="s">
        <v>96</v>
      </c>
      <c r="BD469" t="s">
        <v>96</v>
      </c>
      <c r="BE469" t="s">
        <v>96</v>
      </c>
      <c r="BF469" t="s">
        <v>97</v>
      </c>
      <c r="BG469" t="s">
        <v>105</v>
      </c>
      <c r="BH469" t="s">
        <v>116</v>
      </c>
    </row>
    <row r="470" spans="1:60" x14ac:dyDescent="0.3">
      <c r="A470" t="s">
        <v>265</v>
      </c>
      <c r="B470" s="206"/>
      <c r="C470" t="s">
        <v>222</v>
      </c>
      <c r="E470" t="s">
        <v>116</v>
      </c>
      <c r="F470" t="s">
        <v>105</v>
      </c>
      <c r="G470" t="s">
        <v>105</v>
      </c>
      <c r="H470" t="s">
        <v>97</v>
      </c>
      <c r="I470" t="s">
        <v>95</v>
      </c>
      <c r="J470" t="s">
        <v>97</v>
      </c>
      <c r="K470" t="s">
        <v>103</v>
      </c>
      <c r="L470" t="s">
        <v>101</v>
      </c>
      <c r="M470" t="s">
        <v>107</v>
      </c>
      <c r="N470" t="s">
        <v>107</v>
      </c>
      <c r="O470" t="s">
        <v>96</v>
      </c>
      <c r="P470" t="s">
        <v>103</v>
      </c>
      <c r="Q470" t="s">
        <v>97</v>
      </c>
      <c r="R470" t="s">
        <v>97</v>
      </c>
      <c r="S470" t="s">
        <v>101</v>
      </c>
      <c r="T470" t="s">
        <v>101</v>
      </c>
      <c r="U470" t="s">
        <v>102</v>
      </c>
      <c r="V470" t="s">
        <v>96</v>
      </c>
      <c r="W470" t="s">
        <v>97</v>
      </c>
      <c r="X470" t="s">
        <v>102</v>
      </c>
      <c r="Y470" t="s">
        <v>97</v>
      </c>
      <c r="Z470" t="s">
        <v>97</v>
      </c>
      <c r="AA470" t="s">
        <v>96</v>
      </c>
      <c r="AB470" t="s">
        <v>96</v>
      </c>
      <c r="AC470" t="s">
        <v>101</v>
      </c>
      <c r="AD470" t="s">
        <v>97</v>
      </c>
      <c r="AE470" t="s">
        <v>107</v>
      </c>
      <c r="AF470" t="s">
        <v>107</v>
      </c>
      <c r="AG470" t="s">
        <v>97</v>
      </c>
      <c r="AH470" t="s">
        <v>108</v>
      </c>
      <c r="AI470" t="s">
        <v>99</v>
      </c>
      <c r="AJ470" t="s">
        <v>101</v>
      </c>
      <c r="AK470" t="s">
        <v>97</v>
      </c>
      <c r="AL470" t="s">
        <v>97</v>
      </c>
      <c r="AM470" t="s">
        <v>111</v>
      </c>
      <c r="AN470" t="s">
        <v>108</v>
      </c>
      <c r="AO470" t="s">
        <v>95</v>
      </c>
      <c r="AP470" t="s">
        <v>97</v>
      </c>
      <c r="AQ470" t="s">
        <v>96</v>
      </c>
      <c r="AR470" t="s">
        <v>97</v>
      </c>
      <c r="AS470" t="s">
        <v>97</v>
      </c>
      <c r="AT470" t="s">
        <v>101</v>
      </c>
      <c r="AU470" t="s">
        <v>95</v>
      </c>
      <c r="AV470" t="s">
        <v>96</v>
      </c>
      <c r="AW470" t="s">
        <v>101</v>
      </c>
      <c r="AX470" t="s">
        <v>97</v>
      </c>
      <c r="AY470" t="s">
        <v>96</v>
      </c>
      <c r="AZ470" t="s">
        <v>114</v>
      </c>
      <c r="BA470" t="s">
        <v>116</v>
      </c>
      <c r="BB470" t="s">
        <v>114</v>
      </c>
      <c r="BC470" t="s">
        <v>114</v>
      </c>
      <c r="BD470" t="s">
        <v>208</v>
      </c>
      <c r="BE470" t="s">
        <v>114</v>
      </c>
      <c r="BF470" t="s">
        <v>208</v>
      </c>
      <c r="BG470" t="s">
        <v>208</v>
      </c>
      <c r="BH470" t="s">
        <v>208</v>
      </c>
    </row>
    <row r="471" spans="1:60" x14ac:dyDescent="0.3">
      <c r="A471" t="s">
        <v>265</v>
      </c>
      <c r="B471" s="206"/>
      <c r="C471" t="s">
        <v>238</v>
      </c>
      <c r="E471" t="s">
        <v>126</v>
      </c>
      <c r="F471" t="s">
        <v>114</v>
      </c>
      <c r="G471" t="s">
        <v>105</v>
      </c>
      <c r="H471" t="s">
        <v>114</v>
      </c>
      <c r="I471" t="s">
        <v>126</v>
      </c>
      <c r="J471" t="s">
        <v>116</v>
      </c>
      <c r="K471" t="s">
        <v>114</v>
      </c>
      <c r="L471" t="s">
        <v>208</v>
      </c>
      <c r="M471" t="s">
        <v>208</v>
      </c>
      <c r="N471" t="s">
        <v>208</v>
      </c>
      <c r="O471" t="s">
        <v>114</v>
      </c>
      <c r="P471" t="s">
        <v>116</v>
      </c>
      <c r="Q471" t="s">
        <v>116</v>
      </c>
      <c r="R471" t="s">
        <v>116</v>
      </c>
      <c r="S471" t="s">
        <v>105</v>
      </c>
      <c r="T471" t="s">
        <v>105</v>
      </c>
      <c r="U471" t="s">
        <v>126</v>
      </c>
      <c r="V471" t="s">
        <v>114</v>
      </c>
      <c r="W471" t="s">
        <v>97</v>
      </c>
      <c r="X471" t="s">
        <v>97</v>
      </c>
      <c r="Y471" t="s">
        <v>97</v>
      </c>
      <c r="Z471" t="s">
        <v>97</v>
      </c>
      <c r="AA471" t="s">
        <v>96</v>
      </c>
      <c r="AB471" t="s">
        <v>96</v>
      </c>
      <c r="AC471" t="s">
        <v>101</v>
      </c>
      <c r="AD471" t="s">
        <v>97</v>
      </c>
      <c r="AE471" t="s">
        <v>103</v>
      </c>
      <c r="AF471" t="s">
        <v>107</v>
      </c>
      <c r="AG471" t="s">
        <v>97</v>
      </c>
      <c r="AH471" t="s">
        <v>108</v>
      </c>
      <c r="AI471" t="s">
        <v>95</v>
      </c>
      <c r="AJ471" t="s">
        <v>101</v>
      </c>
      <c r="AK471" t="s">
        <v>97</v>
      </c>
      <c r="AL471" t="s">
        <v>102</v>
      </c>
      <c r="AM471" t="s">
        <v>101</v>
      </c>
      <c r="AN471" t="s">
        <v>108</v>
      </c>
      <c r="AO471" t="s">
        <v>95</v>
      </c>
      <c r="AP471" t="s">
        <v>97</v>
      </c>
      <c r="AQ471" t="s">
        <v>96</v>
      </c>
      <c r="AR471" t="s">
        <v>97</v>
      </c>
      <c r="AS471" t="s">
        <v>96</v>
      </c>
      <c r="AT471" t="s">
        <v>111</v>
      </c>
      <c r="AU471" t="s">
        <v>95</v>
      </c>
      <c r="AV471" t="s">
        <v>96</v>
      </c>
      <c r="AW471" t="s">
        <v>101</v>
      </c>
      <c r="AX471" t="s">
        <v>208</v>
      </c>
      <c r="AY471" t="s">
        <v>208</v>
      </c>
      <c r="AZ471" t="s">
        <v>208</v>
      </c>
      <c r="BA471" t="s">
        <v>208</v>
      </c>
      <c r="BB471" t="s">
        <v>208</v>
      </c>
      <c r="BC471" t="s">
        <v>208</v>
      </c>
      <c r="BD471" t="s">
        <v>208</v>
      </c>
      <c r="BE471" t="s">
        <v>208</v>
      </c>
      <c r="BF471" t="s">
        <v>208</v>
      </c>
      <c r="BG471" t="s">
        <v>208</v>
      </c>
      <c r="BH471" t="s">
        <v>208</v>
      </c>
    </row>
    <row r="472" spans="1:60" x14ac:dyDescent="0.3">
      <c r="A472" t="s">
        <v>265</v>
      </c>
      <c r="B472" s="206"/>
      <c r="C472" t="s">
        <v>229</v>
      </c>
      <c r="E472" t="s">
        <v>97</v>
      </c>
      <c r="F472" t="s">
        <v>97</v>
      </c>
      <c r="G472" t="s">
        <v>108</v>
      </c>
      <c r="H472" t="s">
        <v>97</v>
      </c>
      <c r="I472" t="s">
        <v>95</v>
      </c>
      <c r="J472" t="s">
        <v>97</v>
      </c>
      <c r="K472" t="s">
        <v>103</v>
      </c>
      <c r="L472" t="s">
        <v>101</v>
      </c>
      <c r="M472" t="s">
        <v>107</v>
      </c>
      <c r="N472" t="s">
        <v>107</v>
      </c>
      <c r="O472" t="s">
        <v>96</v>
      </c>
      <c r="P472" t="s">
        <v>109</v>
      </c>
      <c r="Q472" t="s">
        <v>97</v>
      </c>
      <c r="R472" t="s">
        <v>97</v>
      </c>
      <c r="S472" t="s">
        <v>95</v>
      </c>
      <c r="T472" t="s">
        <v>101</v>
      </c>
      <c r="U472" t="s">
        <v>97</v>
      </c>
      <c r="V472" t="s">
        <v>102</v>
      </c>
      <c r="W472" t="s">
        <v>97</v>
      </c>
      <c r="X472" t="s">
        <v>102</v>
      </c>
      <c r="Y472" t="s">
        <v>97</v>
      </c>
      <c r="Z472" t="s">
        <v>97</v>
      </c>
      <c r="AA472" t="s">
        <v>96</v>
      </c>
      <c r="AB472" t="s">
        <v>100</v>
      </c>
      <c r="AC472" t="s">
        <v>101</v>
      </c>
      <c r="AD472" t="s">
        <v>97</v>
      </c>
      <c r="AE472" t="s">
        <v>107</v>
      </c>
      <c r="AF472" t="s">
        <v>107</v>
      </c>
      <c r="AG472" t="s">
        <v>97</v>
      </c>
      <c r="AH472" t="s">
        <v>108</v>
      </c>
      <c r="AI472" t="s">
        <v>95</v>
      </c>
      <c r="AJ472" t="s">
        <v>101</v>
      </c>
      <c r="AK472" t="s">
        <v>97</v>
      </c>
      <c r="AL472" t="s">
        <v>97</v>
      </c>
      <c r="AM472" t="s">
        <v>111</v>
      </c>
      <c r="AN472" t="s">
        <v>108</v>
      </c>
      <c r="AO472" t="s">
        <v>95</v>
      </c>
      <c r="AP472" t="s">
        <v>97</v>
      </c>
      <c r="AQ472" t="s">
        <v>96</v>
      </c>
      <c r="AR472" t="s">
        <v>97</v>
      </c>
      <c r="AS472" t="s">
        <v>103</v>
      </c>
      <c r="AT472" t="s">
        <v>101</v>
      </c>
      <c r="AU472" t="s">
        <v>95</v>
      </c>
      <c r="AV472" t="s">
        <v>96</v>
      </c>
      <c r="AW472" t="s">
        <v>101</v>
      </c>
      <c r="AX472" t="s">
        <v>119</v>
      </c>
      <c r="AY472" t="s">
        <v>98</v>
      </c>
      <c r="AZ472" t="s">
        <v>96</v>
      </c>
      <c r="BA472" t="s">
        <v>97</v>
      </c>
      <c r="BB472" t="s">
        <v>114</v>
      </c>
      <c r="BC472" t="s">
        <v>114</v>
      </c>
      <c r="BD472" t="s">
        <v>208</v>
      </c>
      <c r="BE472" t="s">
        <v>208</v>
      </c>
      <c r="BF472" t="s">
        <v>208</v>
      </c>
      <c r="BG472" t="s">
        <v>208</v>
      </c>
      <c r="BH472" t="s">
        <v>208</v>
      </c>
    </row>
    <row r="473" spans="1:60" x14ac:dyDescent="0.3">
      <c r="A473" t="s">
        <v>265</v>
      </c>
      <c r="B473" s="206"/>
      <c r="C473" t="s">
        <v>212</v>
      </c>
      <c r="E473" t="s">
        <v>97</v>
      </c>
      <c r="F473" t="s">
        <v>97</v>
      </c>
      <c r="G473" t="s">
        <v>105</v>
      </c>
      <c r="H473" t="s">
        <v>97</v>
      </c>
      <c r="I473" t="s">
        <v>95</v>
      </c>
      <c r="J473" t="s">
        <v>103</v>
      </c>
      <c r="K473" t="s">
        <v>96</v>
      </c>
      <c r="L473" t="s">
        <v>107</v>
      </c>
      <c r="M473" t="s">
        <v>107</v>
      </c>
      <c r="N473" t="s">
        <v>107</v>
      </c>
      <c r="O473" t="s">
        <v>102</v>
      </c>
      <c r="P473" t="s">
        <v>119</v>
      </c>
      <c r="Q473" t="s">
        <v>97</v>
      </c>
      <c r="R473" t="s">
        <v>97</v>
      </c>
      <c r="S473" t="s">
        <v>101</v>
      </c>
      <c r="T473" t="s">
        <v>101</v>
      </c>
      <c r="U473" t="s">
        <v>103</v>
      </c>
      <c r="V473" t="s">
        <v>102</v>
      </c>
      <c r="W473" t="s">
        <v>97</v>
      </c>
      <c r="X473" t="s">
        <v>102</v>
      </c>
      <c r="Y473" t="s">
        <v>97</v>
      </c>
      <c r="Z473" t="s">
        <v>97</v>
      </c>
      <c r="AA473" t="s">
        <v>96</v>
      </c>
      <c r="AB473" t="s">
        <v>96</v>
      </c>
      <c r="AC473" t="s">
        <v>101</v>
      </c>
      <c r="AD473" t="s">
        <v>97</v>
      </c>
      <c r="AE473" t="s">
        <v>107</v>
      </c>
      <c r="AF473" t="s">
        <v>107</v>
      </c>
      <c r="AG473" t="s">
        <v>97</v>
      </c>
      <c r="AH473" t="s">
        <v>108</v>
      </c>
      <c r="AI473" t="s">
        <v>95</v>
      </c>
      <c r="AJ473" t="s">
        <v>101</v>
      </c>
      <c r="AK473" t="s">
        <v>97</v>
      </c>
      <c r="AL473" t="s">
        <v>97</v>
      </c>
      <c r="AM473" t="s">
        <v>111</v>
      </c>
      <c r="AN473" t="s">
        <v>108</v>
      </c>
      <c r="AO473" t="s">
        <v>95</v>
      </c>
      <c r="AP473" t="s">
        <v>97</v>
      </c>
      <c r="AQ473" t="s">
        <v>96</v>
      </c>
      <c r="AR473" t="s">
        <v>97</v>
      </c>
      <c r="AS473" t="s">
        <v>103</v>
      </c>
      <c r="AT473" t="s">
        <v>101</v>
      </c>
      <c r="AU473" t="s">
        <v>95</v>
      </c>
      <c r="AV473" t="s">
        <v>96</v>
      </c>
      <c r="AW473" t="s">
        <v>101</v>
      </c>
      <c r="AX473" t="s">
        <v>119</v>
      </c>
      <c r="AY473" t="s">
        <v>98</v>
      </c>
      <c r="AZ473" t="s">
        <v>96</v>
      </c>
      <c r="BA473" t="s">
        <v>97</v>
      </c>
      <c r="BB473" t="s">
        <v>97</v>
      </c>
      <c r="BC473" t="s">
        <v>102</v>
      </c>
      <c r="BD473" t="s">
        <v>97</v>
      </c>
      <c r="BE473" t="s">
        <v>96</v>
      </c>
      <c r="BF473" t="s">
        <v>97</v>
      </c>
      <c r="BG473" t="s">
        <v>116</v>
      </c>
      <c r="BH473" t="s">
        <v>114</v>
      </c>
    </row>
    <row r="474" spans="1:60" x14ac:dyDescent="0.3">
      <c r="A474" t="s">
        <v>265</v>
      </c>
      <c r="B474" s="206"/>
      <c r="C474" t="s">
        <v>223</v>
      </c>
      <c r="E474" t="s">
        <v>105</v>
      </c>
      <c r="F474" t="s">
        <v>116</v>
      </c>
      <c r="G474" t="s">
        <v>105</v>
      </c>
      <c r="H474" t="s">
        <v>97</v>
      </c>
      <c r="I474" t="s">
        <v>95</v>
      </c>
      <c r="J474" t="s">
        <v>97</v>
      </c>
      <c r="K474" t="s">
        <v>96</v>
      </c>
      <c r="L474" t="s">
        <v>101</v>
      </c>
      <c r="M474" t="s">
        <v>107</v>
      </c>
      <c r="N474" t="s">
        <v>101</v>
      </c>
      <c r="O474" t="s">
        <v>96</v>
      </c>
      <c r="P474" t="s">
        <v>97</v>
      </c>
      <c r="Q474" t="s">
        <v>105</v>
      </c>
      <c r="R474" t="s">
        <v>97</v>
      </c>
      <c r="S474" t="s">
        <v>101</v>
      </c>
      <c r="T474" t="s">
        <v>101</v>
      </c>
      <c r="U474" t="s">
        <v>103</v>
      </c>
      <c r="V474" t="s">
        <v>102</v>
      </c>
      <c r="W474" t="s">
        <v>97</v>
      </c>
      <c r="X474" t="s">
        <v>102</v>
      </c>
      <c r="Y474" t="s">
        <v>97</v>
      </c>
      <c r="Z474" t="s">
        <v>97</v>
      </c>
      <c r="AA474" t="s">
        <v>96</v>
      </c>
      <c r="AB474" t="s">
        <v>107</v>
      </c>
      <c r="AC474" t="s">
        <v>101</v>
      </c>
      <c r="AD474" t="s">
        <v>97</v>
      </c>
      <c r="AE474" t="s">
        <v>107</v>
      </c>
      <c r="AF474" t="s">
        <v>107</v>
      </c>
      <c r="AG474" t="s">
        <v>97</v>
      </c>
      <c r="AH474" t="s">
        <v>108</v>
      </c>
      <c r="AI474" t="s">
        <v>95</v>
      </c>
      <c r="AJ474" t="s">
        <v>101</v>
      </c>
      <c r="AK474" t="s">
        <v>97</v>
      </c>
      <c r="AL474" t="s">
        <v>97</v>
      </c>
      <c r="AM474" t="s">
        <v>111</v>
      </c>
      <c r="AN474" t="s">
        <v>108</v>
      </c>
      <c r="AO474" t="s">
        <v>95</v>
      </c>
      <c r="AP474" t="s">
        <v>97</v>
      </c>
      <c r="AQ474" t="s">
        <v>96</v>
      </c>
      <c r="AR474" t="s">
        <v>97</v>
      </c>
      <c r="AS474" t="s">
        <v>103</v>
      </c>
      <c r="AT474" t="s">
        <v>101</v>
      </c>
      <c r="AU474" t="s">
        <v>95</v>
      </c>
      <c r="AV474" t="s">
        <v>96</v>
      </c>
      <c r="AW474" t="s">
        <v>101</v>
      </c>
      <c r="AX474" t="s">
        <v>109</v>
      </c>
      <c r="AY474" t="s">
        <v>98</v>
      </c>
      <c r="AZ474" t="s">
        <v>96</v>
      </c>
      <c r="BA474" t="s">
        <v>97</v>
      </c>
      <c r="BB474" t="s">
        <v>102</v>
      </c>
      <c r="BC474" t="s">
        <v>102</v>
      </c>
      <c r="BD474" t="s">
        <v>97</v>
      </c>
      <c r="BE474" t="s">
        <v>96</v>
      </c>
      <c r="BF474" t="s">
        <v>97</v>
      </c>
      <c r="BG474" t="s">
        <v>114</v>
      </c>
      <c r="BH474" t="s">
        <v>114</v>
      </c>
    </row>
    <row r="475" spans="1:60" x14ac:dyDescent="0.3">
      <c r="A475" t="s">
        <v>265</v>
      </c>
      <c r="B475" s="206"/>
      <c r="C475" t="s">
        <v>217</v>
      </c>
      <c r="E475" t="s">
        <v>97</v>
      </c>
      <c r="F475" t="s">
        <v>97</v>
      </c>
      <c r="G475" t="s">
        <v>108</v>
      </c>
      <c r="H475" t="s">
        <v>97</v>
      </c>
      <c r="I475" t="s">
        <v>108</v>
      </c>
      <c r="J475" t="s">
        <v>97</v>
      </c>
      <c r="K475" t="s">
        <v>96</v>
      </c>
      <c r="L475" t="s">
        <v>101</v>
      </c>
      <c r="M475" t="s">
        <v>100</v>
      </c>
      <c r="N475" t="s">
        <v>107</v>
      </c>
      <c r="O475" t="s">
        <v>102</v>
      </c>
      <c r="P475" t="s">
        <v>97</v>
      </c>
      <c r="Q475" t="s">
        <v>97</v>
      </c>
      <c r="R475" t="s">
        <v>97</v>
      </c>
      <c r="S475" t="s">
        <v>101</v>
      </c>
      <c r="T475" t="s">
        <v>101</v>
      </c>
      <c r="U475" t="s">
        <v>96</v>
      </c>
      <c r="V475" t="s">
        <v>102</v>
      </c>
      <c r="W475" t="s">
        <v>97</v>
      </c>
      <c r="X475" t="s">
        <v>102</v>
      </c>
      <c r="Y475" t="s">
        <v>97</v>
      </c>
      <c r="Z475" t="s">
        <v>97</v>
      </c>
      <c r="AA475" t="s">
        <v>96</v>
      </c>
      <c r="AB475" t="s">
        <v>96</v>
      </c>
      <c r="AC475" t="s">
        <v>101</v>
      </c>
      <c r="AD475" t="s">
        <v>97</v>
      </c>
      <c r="AE475" t="s">
        <v>107</v>
      </c>
      <c r="AF475" t="s">
        <v>107</v>
      </c>
      <c r="AG475" t="s">
        <v>97</v>
      </c>
      <c r="AH475" t="s">
        <v>108</v>
      </c>
      <c r="AI475" t="s">
        <v>95</v>
      </c>
      <c r="AJ475" t="s">
        <v>101</v>
      </c>
      <c r="AK475" t="s">
        <v>97</v>
      </c>
      <c r="AL475" t="s">
        <v>97</v>
      </c>
      <c r="AM475" t="s">
        <v>111</v>
      </c>
      <c r="AN475" t="s">
        <v>108</v>
      </c>
      <c r="AO475" t="s">
        <v>95</v>
      </c>
      <c r="AP475" t="s">
        <v>102</v>
      </c>
      <c r="AQ475" t="s">
        <v>96</v>
      </c>
      <c r="AR475" t="s">
        <v>97</v>
      </c>
      <c r="AS475" t="s">
        <v>103</v>
      </c>
      <c r="AT475" t="s">
        <v>101</v>
      </c>
      <c r="AU475" t="s">
        <v>95</v>
      </c>
      <c r="AV475" t="s">
        <v>96</v>
      </c>
      <c r="AW475" t="s">
        <v>101</v>
      </c>
      <c r="AX475" t="s">
        <v>119</v>
      </c>
      <c r="AY475" t="s">
        <v>98</v>
      </c>
      <c r="AZ475" t="s">
        <v>96</v>
      </c>
      <c r="BA475" t="s">
        <v>97</v>
      </c>
      <c r="BB475" t="s">
        <v>97</v>
      </c>
      <c r="BC475" t="s">
        <v>114</v>
      </c>
      <c r="BD475" t="s">
        <v>208</v>
      </c>
      <c r="BE475" t="s">
        <v>114</v>
      </c>
      <c r="BF475" t="s">
        <v>116</v>
      </c>
      <c r="BG475" t="s">
        <v>116</v>
      </c>
      <c r="BH475" t="s">
        <v>114</v>
      </c>
    </row>
    <row r="476" spans="1:60" x14ac:dyDescent="0.3">
      <c r="A476" t="s">
        <v>265</v>
      </c>
      <c r="B476" s="206"/>
      <c r="C476" t="s">
        <v>205</v>
      </c>
      <c r="E476" t="s">
        <v>97</v>
      </c>
      <c r="F476" t="s">
        <v>97</v>
      </c>
      <c r="G476" t="s">
        <v>108</v>
      </c>
      <c r="H476" t="s">
        <v>97</v>
      </c>
      <c r="I476" t="s">
        <v>95</v>
      </c>
      <c r="J476" t="s">
        <v>97</v>
      </c>
      <c r="K476" t="s">
        <v>96</v>
      </c>
      <c r="L476" t="s">
        <v>101</v>
      </c>
      <c r="M476" t="s">
        <v>100</v>
      </c>
      <c r="N476" t="s">
        <v>107</v>
      </c>
      <c r="O476" t="s">
        <v>102</v>
      </c>
      <c r="P476" t="s">
        <v>97</v>
      </c>
      <c r="Q476" t="s">
        <v>97</v>
      </c>
      <c r="R476" t="s">
        <v>97</v>
      </c>
      <c r="S476" t="s">
        <v>101</v>
      </c>
      <c r="T476" t="s">
        <v>101</v>
      </c>
      <c r="U476" t="s">
        <v>96</v>
      </c>
      <c r="V476" t="s">
        <v>102</v>
      </c>
      <c r="W476" t="s">
        <v>97</v>
      </c>
      <c r="X476" t="s">
        <v>102</v>
      </c>
      <c r="Y476" t="s">
        <v>97</v>
      </c>
      <c r="Z476" t="s">
        <v>97</v>
      </c>
      <c r="AA476" t="s">
        <v>96</v>
      </c>
      <c r="AB476" t="s">
        <v>103</v>
      </c>
      <c r="AC476" t="s">
        <v>101</v>
      </c>
      <c r="AD476" t="s">
        <v>97</v>
      </c>
      <c r="AE476" t="s">
        <v>107</v>
      </c>
      <c r="AF476" t="s">
        <v>107</v>
      </c>
      <c r="AG476" t="s">
        <v>97</v>
      </c>
      <c r="AH476" t="s">
        <v>108</v>
      </c>
      <c r="AI476" t="s">
        <v>95</v>
      </c>
      <c r="AJ476" t="s">
        <v>101</v>
      </c>
      <c r="AK476" t="s">
        <v>97</v>
      </c>
      <c r="AL476" t="s">
        <v>97</v>
      </c>
      <c r="AM476" t="s">
        <v>111</v>
      </c>
      <c r="AN476" t="s">
        <v>108</v>
      </c>
      <c r="AO476" t="s">
        <v>95</v>
      </c>
      <c r="AP476" t="s">
        <v>97</v>
      </c>
      <c r="AQ476" t="s">
        <v>96</v>
      </c>
      <c r="AR476" t="s">
        <v>97</v>
      </c>
      <c r="AS476" t="s">
        <v>103</v>
      </c>
      <c r="AT476" t="s">
        <v>101</v>
      </c>
      <c r="AU476" t="s">
        <v>95</v>
      </c>
      <c r="AV476" t="s">
        <v>96</v>
      </c>
      <c r="AW476" t="s">
        <v>101</v>
      </c>
      <c r="AX476" t="s">
        <v>119</v>
      </c>
      <c r="AY476" t="s">
        <v>98</v>
      </c>
      <c r="AZ476" t="s">
        <v>96</v>
      </c>
      <c r="BA476" t="s">
        <v>97</v>
      </c>
      <c r="BB476" t="s">
        <v>97</v>
      </c>
      <c r="BC476" t="s">
        <v>114</v>
      </c>
      <c r="BD476" t="s">
        <v>208</v>
      </c>
      <c r="BE476" t="s">
        <v>114</v>
      </c>
      <c r="BF476" t="s">
        <v>116</v>
      </c>
      <c r="BG476" t="s">
        <v>116</v>
      </c>
      <c r="BH476" t="s">
        <v>114</v>
      </c>
    </row>
    <row r="477" spans="1:60" x14ac:dyDescent="0.3">
      <c r="A477" t="s">
        <v>265</v>
      </c>
      <c r="B477" s="206"/>
      <c r="C477" t="s">
        <v>221</v>
      </c>
      <c r="E477" t="s">
        <v>97</v>
      </c>
      <c r="F477" t="s">
        <v>97</v>
      </c>
      <c r="G477" t="s">
        <v>108</v>
      </c>
      <c r="H477" t="s">
        <v>97</v>
      </c>
      <c r="I477" t="s">
        <v>108</v>
      </c>
      <c r="J477" t="s">
        <v>97</v>
      </c>
      <c r="K477" t="s">
        <v>96</v>
      </c>
      <c r="L477" t="s">
        <v>101</v>
      </c>
      <c r="M477" t="s">
        <v>100</v>
      </c>
      <c r="N477" t="s">
        <v>107</v>
      </c>
      <c r="O477" t="s">
        <v>102</v>
      </c>
      <c r="P477" t="s">
        <v>97</v>
      </c>
      <c r="Q477" t="s">
        <v>97</v>
      </c>
      <c r="R477" t="s">
        <v>97</v>
      </c>
      <c r="S477" t="s">
        <v>101</v>
      </c>
      <c r="T477" t="s">
        <v>101</v>
      </c>
      <c r="U477" t="s">
        <v>107</v>
      </c>
      <c r="V477" t="s">
        <v>102</v>
      </c>
      <c r="W477" t="s">
        <v>97</v>
      </c>
      <c r="X477" t="s">
        <v>102</v>
      </c>
      <c r="Y477" t="s">
        <v>97</v>
      </c>
      <c r="Z477" t="s">
        <v>97</v>
      </c>
      <c r="AA477" t="s">
        <v>96</v>
      </c>
      <c r="AB477" t="s">
        <v>96</v>
      </c>
      <c r="AC477" t="s">
        <v>101</v>
      </c>
      <c r="AD477" t="s">
        <v>97</v>
      </c>
      <c r="AE477" t="s">
        <v>107</v>
      </c>
      <c r="AF477" t="s">
        <v>107</v>
      </c>
      <c r="AG477" t="s">
        <v>97</v>
      </c>
      <c r="AH477" t="s">
        <v>108</v>
      </c>
      <c r="AI477" t="s">
        <v>95</v>
      </c>
      <c r="AJ477" t="s">
        <v>101</v>
      </c>
      <c r="AK477" t="s">
        <v>97</v>
      </c>
      <c r="AL477" t="s">
        <v>97</v>
      </c>
      <c r="AM477" t="s">
        <v>111</v>
      </c>
      <c r="AN477" t="s">
        <v>108</v>
      </c>
      <c r="AO477" t="s">
        <v>95</v>
      </c>
      <c r="AP477" t="s">
        <v>97</v>
      </c>
      <c r="AQ477" t="s">
        <v>96</v>
      </c>
      <c r="AR477" t="s">
        <v>97</v>
      </c>
      <c r="AS477" t="s">
        <v>103</v>
      </c>
      <c r="AT477" t="s">
        <v>101</v>
      </c>
      <c r="AU477" t="s">
        <v>95</v>
      </c>
      <c r="AV477" t="s">
        <v>96</v>
      </c>
      <c r="AW477" t="s">
        <v>101</v>
      </c>
      <c r="AX477" t="s">
        <v>119</v>
      </c>
      <c r="AY477" t="s">
        <v>119</v>
      </c>
      <c r="AZ477" t="s">
        <v>96</v>
      </c>
      <c r="BA477" t="s">
        <v>97</v>
      </c>
      <c r="BB477" t="s">
        <v>114</v>
      </c>
      <c r="BC477" t="s">
        <v>208</v>
      </c>
      <c r="BD477" t="s">
        <v>208</v>
      </c>
      <c r="BE477" t="s">
        <v>114</v>
      </c>
      <c r="BF477" t="s">
        <v>97</v>
      </c>
      <c r="BG477" t="s">
        <v>97</v>
      </c>
      <c r="BH477" t="s">
        <v>114</v>
      </c>
    </row>
    <row r="478" spans="1:60" x14ac:dyDescent="0.3">
      <c r="A478" t="s">
        <v>265</v>
      </c>
      <c r="B478" s="206"/>
      <c r="C478" t="s">
        <v>210</v>
      </c>
      <c r="E478" t="s">
        <v>126</v>
      </c>
      <c r="F478" t="s">
        <v>116</v>
      </c>
      <c r="G478" t="s">
        <v>105</v>
      </c>
      <c r="H478" t="s">
        <v>116</v>
      </c>
      <c r="I478" t="s">
        <v>114</v>
      </c>
      <c r="J478" t="s">
        <v>116</v>
      </c>
      <c r="K478" t="s">
        <v>116</v>
      </c>
      <c r="L478" t="s">
        <v>97</v>
      </c>
      <c r="M478" t="s">
        <v>101</v>
      </c>
      <c r="N478" t="s">
        <v>101</v>
      </c>
      <c r="O478" t="s">
        <v>98</v>
      </c>
      <c r="P478" t="s">
        <v>116</v>
      </c>
      <c r="Q478" t="s">
        <v>97</v>
      </c>
      <c r="R478" t="s">
        <v>208</v>
      </c>
      <c r="S478" t="s">
        <v>101</v>
      </c>
      <c r="T478" t="s">
        <v>101</v>
      </c>
      <c r="U478" t="s">
        <v>97</v>
      </c>
      <c r="V478" t="s">
        <v>102</v>
      </c>
      <c r="W478" t="s">
        <v>103</v>
      </c>
      <c r="X478" t="s">
        <v>96</v>
      </c>
      <c r="Y478" t="s">
        <v>97</v>
      </c>
      <c r="Z478" t="s">
        <v>97</v>
      </c>
      <c r="AA478" t="s">
        <v>96</v>
      </c>
      <c r="AB478" t="s">
        <v>96</v>
      </c>
      <c r="AC478" t="s">
        <v>101</v>
      </c>
      <c r="AD478" t="s">
        <v>97</v>
      </c>
      <c r="AE478" t="s">
        <v>107</v>
      </c>
      <c r="AF478" t="s">
        <v>107</v>
      </c>
      <c r="AG478" t="s">
        <v>97</v>
      </c>
      <c r="AH478" t="s">
        <v>108</v>
      </c>
      <c r="AI478" t="s">
        <v>95</v>
      </c>
      <c r="AJ478" t="s">
        <v>101</v>
      </c>
      <c r="AK478" t="s">
        <v>97</v>
      </c>
      <c r="AL478" t="s">
        <v>97</v>
      </c>
      <c r="AM478" t="s">
        <v>111</v>
      </c>
      <c r="AN478" t="s">
        <v>108</v>
      </c>
      <c r="AO478" t="s">
        <v>95</v>
      </c>
      <c r="AP478" t="s">
        <v>97</v>
      </c>
      <c r="AQ478" t="s">
        <v>96</v>
      </c>
      <c r="AR478" t="s">
        <v>97</v>
      </c>
      <c r="AS478" t="s">
        <v>103</v>
      </c>
      <c r="AT478" t="s">
        <v>101</v>
      </c>
      <c r="AU478" t="s">
        <v>95</v>
      </c>
      <c r="AV478" t="s">
        <v>96</v>
      </c>
      <c r="AW478" t="s">
        <v>101</v>
      </c>
      <c r="AX478" t="s">
        <v>108</v>
      </c>
      <c r="AY478" t="s">
        <v>97</v>
      </c>
      <c r="AZ478" t="s">
        <v>96</v>
      </c>
      <c r="BA478" t="s">
        <v>97</v>
      </c>
      <c r="BB478" t="s">
        <v>97</v>
      </c>
      <c r="BC478" t="s">
        <v>248</v>
      </c>
      <c r="BD478" t="s">
        <v>111</v>
      </c>
      <c r="BE478" t="s">
        <v>96</v>
      </c>
      <c r="BF478" t="s">
        <v>101</v>
      </c>
      <c r="BG478" t="s">
        <v>103</v>
      </c>
      <c r="BH478" t="s">
        <v>96</v>
      </c>
    </row>
    <row r="479" spans="1:60" x14ac:dyDescent="0.3">
      <c r="A479" t="s">
        <v>265</v>
      </c>
      <c r="B479" s="206" t="s">
        <v>275</v>
      </c>
      <c r="C479" t="s">
        <v>235</v>
      </c>
      <c r="E479" t="s">
        <v>208</v>
      </c>
      <c r="F479" t="s">
        <v>208</v>
      </c>
      <c r="G479" t="s">
        <v>208</v>
      </c>
      <c r="H479" t="s">
        <v>208</v>
      </c>
      <c r="I479" t="s">
        <v>208</v>
      </c>
      <c r="J479" t="s">
        <v>208</v>
      </c>
      <c r="K479" t="s">
        <v>103</v>
      </c>
      <c r="L479" t="s">
        <v>97</v>
      </c>
      <c r="M479" t="s">
        <v>107</v>
      </c>
      <c r="N479" t="s">
        <v>107</v>
      </c>
      <c r="O479" t="s">
        <v>96</v>
      </c>
      <c r="P479" t="s">
        <v>207</v>
      </c>
      <c r="Q479" t="s">
        <v>97</v>
      </c>
      <c r="R479" t="s">
        <v>97</v>
      </c>
      <c r="S479" t="s">
        <v>108</v>
      </c>
      <c r="T479" t="s">
        <v>101</v>
      </c>
      <c r="U479" t="s">
        <v>97</v>
      </c>
      <c r="V479" t="s">
        <v>96</v>
      </c>
      <c r="W479" t="s">
        <v>97</v>
      </c>
      <c r="X479" t="s">
        <v>103</v>
      </c>
      <c r="Y479" t="s">
        <v>97</v>
      </c>
      <c r="Z479" t="s">
        <v>97</v>
      </c>
      <c r="AA479" t="s">
        <v>103</v>
      </c>
      <c r="AB479" t="s">
        <v>96</v>
      </c>
      <c r="AC479" t="s">
        <v>101</v>
      </c>
      <c r="AD479" t="s">
        <v>97</v>
      </c>
      <c r="AE479" t="s">
        <v>107</v>
      </c>
      <c r="AF479" t="s">
        <v>107</v>
      </c>
      <c r="AG479" t="s">
        <v>97</v>
      </c>
      <c r="AH479" t="s">
        <v>108</v>
      </c>
      <c r="AI479" t="s">
        <v>95</v>
      </c>
      <c r="AJ479" t="s">
        <v>101</v>
      </c>
      <c r="AK479" t="s">
        <v>97</v>
      </c>
      <c r="AL479" t="s">
        <v>104</v>
      </c>
      <c r="AM479" t="s">
        <v>101</v>
      </c>
      <c r="AN479" t="s">
        <v>108</v>
      </c>
      <c r="AO479" t="s">
        <v>95</v>
      </c>
      <c r="AP479" t="s">
        <v>97</v>
      </c>
      <c r="AQ479" t="s">
        <v>96</v>
      </c>
      <c r="AR479" t="s">
        <v>97</v>
      </c>
      <c r="AS479" t="s">
        <v>97</v>
      </c>
      <c r="AT479" t="s">
        <v>101</v>
      </c>
      <c r="AU479" t="s">
        <v>95</v>
      </c>
      <c r="AV479" t="s">
        <v>96</v>
      </c>
      <c r="AW479" t="s">
        <v>101</v>
      </c>
      <c r="AX479" t="s">
        <v>101</v>
      </c>
      <c r="AY479" t="s">
        <v>101</v>
      </c>
      <c r="AZ479" t="s">
        <v>96</v>
      </c>
      <c r="BA479" t="s">
        <v>97</v>
      </c>
      <c r="BB479" t="s">
        <v>96</v>
      </c>
      <c r="BC479" t="s">
        <v>208</v>
      </c>
      <c r="BD479" t="s">
        <v>116</v>
      </c>
      <c r="BE479" t="s">
        <v>114</v>
      </c>
      <c r="BF479" t="s">
        <v>105</v>
      </c>
      <c r="BG479" t="s">
        <v>105</v>
      </c>
      <c r="BH479" t="s">
        <v>208</v>
      </c>
    </row>
    <row r="480" spans="1:60" x14ac:dyDescent="0.3">
      <c r="A480" t="s">
        <v>265</v>
      </c>
      <c r="B480" s="206"/>
      <c r="C480" t="s">
        <v>218</v>
      </c>
      <c r="E480" t="s">
        <v>105</v>
      </c>
      <c r="F480" t="s">
        <v>208</v>
      </c>
      <c r="G480" t="s">
        <v>208</v>
      </c>
      <c r="H480" t="s">
        <v>208</v>
      </c>
      <c r="I480" t="s">
        <v>208</v>
      </c>
      <c r="J480" t="s">
        <v>208</v>
      </c>
      <c r="K480" t="s">
        <v>116</v>
      </c>
      <c r="L480" t="s">
        <v>116</v>
      </c>
      <c r="M480" t="s">
        <v>105</v>
      </c>
      <c r="N480" t="s">
        <v>105</v>
      </c>
      <c r="O480" t="s">
        <v>114</v>
      </c>
      <c r="P480" t="s">
        <v>208</v>
      </c>
      <c r="Q480" t="s">
        <v>97</v>
      </c>
      <c r="R480" t="s">
        <v>97</v>
      </c>
      <c r="S480" t="s">
        <v>101</v>
      </c>
      <c r="T480" t="s">
        <v>101</v>
      </c>
      <c r="U480" t="s">
        <v>97</v>
      </c>
      <c r="V480" t="s">
        <v>102</v>
      </c>
      <c r="W480" t="s">
        <v>103</v>
      </c>
      <c r="X480" t="s">
        <v>96</v>
      </c>
      <c r="Y480" t="s">
        <v>97</v>
      </c>
      <c r="Z480" t="s">
        <v>97</v>
      </c>
      <c r="AA480" t="s">
        <v>96</v>
      </c>
      <c r="AB480" t="s">
        <v>96</v>
      </c>
      <c r="AC480" t="s">
        <v>101</v>
      </c>
      <c r="AD480" t="s">
        <v>97</v>
      </c>
      <c r="AE480" t="s">
        <v>107</v>
      </c>
      <c r="AF480" t="s">
        <v>107</v>
      </c>
      <c r="AG480" t="s">
        <v>97</v>
      </c>
      <c r="AH480" t="s">
        <v>108</v>
      </c>
      <c r="AI480" t="s">
        <v>95</v>
      </c>
      <c r="AJ480" t="s">
        <v>101</v>
      </c>
      <c r="AK480" t="s">
        <v>97</v>
      </c>
      <c r="AL480" t="s">
        <v>97</v>
      </c>
      <c r="AM480" t="s">
        <v>111</v>
      </c>
      <c r="AN480" t="s">
        <v>108</v>
      </c>
      <c r="AO480" t="s">
        <v>95</v>
      </c>
      <c r="AP480" t="s">
        <v>97</v>
      </c>
      <c r="AQ480" t="s">
        <v>96</v>
      </c>
      <c r="AR480" t="s">
        <v>97</v>
      </c>
      <c r="AS480" t="s">
        <v>103</v>
      </c>
      <c r="AT480" t="s">
        <v>101</v>
      </c>
      <c r="AU480" t="s">
        <v>95</v>
      </c>
      <c r="AV480" t="s">
        <v>96</v>
      </c>
      <c r="AW480" t="s">
        <v>101</v>
      </c>
      <c r="AX480" t="s">
        <v>101</v>
      </c>
      <c r="AY480" t="s">
        <v>97</v>
      </c>
      <c r="AZ480" t="s">
        <v>96</v>
      </c>
      <c r="BA480" t="s">
        <v>97</v>
      </c>
      <c r="BB480" t="s">
        <v>97</v>
      </c>
      <c r="BC480" t="s">
        <v>111</v>
      </c>
      <c r="BD480" t="s">
        <v>214</v>
      </c>
      <c r="BE480" t="s">
        <v>99</v>
      </c>
      <c r="BF480" t="s">
        <v>107</v>
      </c>
      <c r="BG480" t="s">
        <v>97</v>
      </c>
      <c r="BH480" t="s">
        <v>96</v>
      </c>
    </row>
    <row r="481" spans="1:60" x14ac:dyDescent="0.3">
      <c r="A481" t="s">
        <v>265</v>
      </c>
      <c r="B481" s="206"/>
      <c r="C481" t="s">
        <v>223</v>
      </c>
      <c r="E481" t="s">
        <v>116</v>
      </c>
      <c r="F481" t="s">
        <v>126</v>
      </c>
      <c r="G481" t="s">
        <v>105</v>
      </c>
      <c r="H481" t="s">
        <v>105</v>
      </c>
      <c r="I481" t="s">
        <v>105</v>
      </c>
      <c r="J481" t="s">
        <v>116</v>
      </c>
      <c r="K481" t="s">
        <v>116</v>
      </c>
      <c r="L481" t="s">
        <v>105</v>
      </c>
      <c r="M481" t="s">
        <v>105</v>
      </c>
      <c r="N481" t="s">
        <v>105</v>
      </c>
      <c r="O481" t="s">
        <v>114</v>
      </c>
      <c r="P481" t="s">
        <v>116</v>
      </c>
      <c r="Q481" t="s">
        <v>97</v>
      </c>
      <c r="R481" t="s">
        <v>97</v>
      </c>
      <c r="S481" t="s">
        <v>101</v>
      </c>
      <c r="T481" t="s">
        <v>101</v>
      </c>
      <c r="U481" t="s">
        <v>97</v>
      </c>
      <c r="V481" t="s">
        <v>102</v>
      </c>
      <c r="W481" t="s">
        <v>97</v>
      </c>
      <c r="X481" t="s">
        <v>102</v>
      </c>
      <c r="Y481" t="s">
        <v>97</v>
      </c>
      <c r="Z481" t="s">
        <v>97</v>
      </c>
      <c r="AA481" t="s">
        <v>96</v>
      </c>
      <c r="AB481" t="s">
        <v>96</v>
      </c>
      <c r="AC481" t="s">
        <v>101</v>
      </c>
      <c r="AD481" t="s">
        <v>102</v>
      </c>
      <c r="AE481" t="s">
        <v>107</v>
      </c>
      <c r="AF481" t="s">
        <v>107</v>
      </c>
      <c r="AG481" t="s">
        <v>97</v>
      </c>
      <c r="AH481" t="s">
        <v>108</v>
      </c>
      <c r="AI481" t="s">
        <v>95</v>
      </c>
      <c r="AJ481" t="s">
        <v>101</v>
      </c>
      <c r="AK481" t="s">
        <v>97</v>
      </c>
      <c r="AL481" t="s">
        <v>97</v>
      </c>
      <c r="AM481" t="s">
        <v>111</v>
      </c>
      <c r="AN481" t="s">
        <v>108</v>
      </c>
      <c r="AO481" t="s">
        <v>95</v>
      </c>
      <c r="AP481" t="s">
        <v>97</v>
      </c>
      <c r="AQ481" t="s">
        <v>96</v>
      </c>
      <c r="AR481" t="s">
        <v>97</v>
      </c>
      <c r="AS481" t="s">
        <v>103</v>
      </c>
      <c r="AT481" t="s">
        <v>101</v>
      </c>
      <c r="AU481" t="s">
        <v>95</v>
      </c>
      <c r="AV481" t="s">
        <v>96</v>
      </c>
      <c r="AW481" t="s">
        <v>101</v>
      </c>
      <c r="AX481" t="s">
        <v>119</v>
      </c>
      <c r="AY481" t="s">
        <v>98</v>
      </c>
      <c r="AZ481" t="s">
        <v>96</v>
      </c>
      <c r="BA481" t="s">
        <v>97</v>
      </c>
      <c r="BB481" t="s">
        <v>102</v>
      </c>
      <c r="BC481" t="s">
        <v>102</v>
      </c>
      <c r="BD481" t="s">
        <v>103</v>
      </c>
      <c r="BE481" t="s">
        <v>96</v>
      </c>
      <c r="BF481" t="s">
        <v>101</v>
      </c>
      <c r="BG481" t="s">
        <v>95</v>
      </c>
      <c r="BH481" t="s">
        <v>116</v>
      </c>
    </row>
    <row r="482" spans="1:60" x14ac:dyDescent="0.3">
      <c r="A482" t="s">
        <v>265</v>
      </c>
      <c r="B482" s="206"/>
      <c r="C482" t="s">
        <v>205</v>
      </c>
      <c r="E482" t="s">
        <v>126</v>
      </c>
      <c r="F482" t="s">
        <v>126</v>
      </c>
      <c r="G482" t="s">
        <v>105</v>
      </c>
      <c r="H482" t="s">
        <v>105</v>
      </c>
      <c r="I482" t="s">
        <v>101</v>
      </c>
      <c r="J482" t="s">
        <v>97</v>
      </c>
      <c r="K482" t="s">
        <v>103</v>
      </c>
      <c r="L482" t="s">
        <v>101</v>
      </c>
      <c r="M482" t="s">
        <v>107</v>
      </c>
      <c r="N482" t="s">
        <v>101</v>
      </c>
      <c r="O482" t="s">
        <v>102</v>
      </c>
      <c r="P482" t="s">
        <v>97</v>
      </c>
      <c r="Q482" t="s">
        <v>97</v>
      </c>
      <c r="R482" t="s">
        <v>97</v>
      </c>
      <c r="S482" t="s">
        <v>101</v>
      </c>
      <c r="T482" t="s">
        <v>101</v>
      </c>
      <c r="U482" t="s">
        <v>97</v>
      </c>
      <c r="V482" t="s">
        <v>102</v>
      </c>
      <c r="W482" t="s">
        <v>97</v>
      </c>
      <c r="X482" t="s">
        <v>102</v>
      </c>
      <c r="Y482" t="s">
        <v>97</v>
      </c>
      <c r="Z482" t="s">
        <v>97</v>
      </c>
      <c r="AA482" t="s">
        <v>96</v>
      </c>
      <c r="AB482" t="s">
        <v>96</v>
      </c>
      <c r="AC482" t="s">
        <v>101</v>
      </c>
      <c r="AD482" t="s">
        <v>97</v>
      </c>
      <c r="AE482" t="s">
        <v>107</v>
      </c>
      <c r="AF482" t="s">
        <v>107</v>
      </c>
      <c r="AG482" t="s">
        <v>97</v>
      </c>
      <c r="AH482" t="s">
        <v>109</v>
      </c>
      <c r="AI482" t="s">
        <v>95</v>
      </c>
      <c r="AJ482" t="s">
        <v>101</v>
      </c>
      <c r="AK482" t="s">
        <v>97</v>
      </c>
      <c r="AL482" t="s">
        <v>97</v>
      </c>
      <c r="AM482" t="s">
        <v>111</v>
      </c>
      <c r="AN482" t="s">
        <v>108</v>
      </c>
      <c r="AO482" t="s">
        <v>95</v>
      </c>
      <c r="AP482" t="s">
        <v>97</v>
      </c>
      <c r="AQ482" t="s">
        <v>96</v>
      </c>
      <c r="AR482" t="s">
        <v>97</v>
      </c>
      <c r="AS482" t="s">
        <v>103</v>
      </c>
      <c r="AT482" t="s">
        <v>101</v>
      </c>
      <c r="AU482" t="s">
        <v>95</v>
      </c>
      <c r="AV482" t="s">
        <v>96</v>
      </c>
      <c r="AW482" t="s">
        <v>101</v>
      </c>
      <c r="AX482" t="s">
        <v>119</v>
      </c>
      <c r="AY482" t="s">
        <v>98</v>
      </c>
      <c r="AZ482" t="s">
        <v>96</v>
      </c>
      <c r="BA482" t="s">
        <v>97</v>
      </c>
      <c r="BB482" t="s">
        <v>102</v>
      </c>
      <c r="BC482" t="s">
        <v>101</v>
      </c>
      <c r="BD482" t="s">
        <v>116</v>
      </c>
      <c r="BE482" t="s">
        <v>114</v>
      </c>
      <c r="BF482" t="s">
        <v>101</v>
      </c>
      <c r="BG482" t="s">
        <v>95</v>
      </c>
      <c r="BH482" t="s">
        <v>114</v>
      </c>
    </row>
    <row r="483" spans="1:60" x14ac:dyDescent="0.3">
      <c r="A483" t="s">
        <v>265</v>
      </c>
      <c r="B483" s="206"/>
      <c r="C483" t="s">
        <v>221</v>
      </c>
      <c r="E483" t="s">
        <v>126</v>
      </c>
      <c r="F483" t="s">
        <v>126</v>
      </c>
      <c r="G483" t="s">
        <v>105</v>
      </c>
      <c r="H483" t="s">
        <v>105</v>
      </c>
      <c r="I483" t="s">
        <v>105</v>
      </c>
      <c r="J483" t="s">
        <v>114</v>
      </c>
      <c r="K483" t="s">
        <v>116</v>
      </c>
      <c r="L483" t="s">
        <v>105</v>
      </c>
      <c r="M483" t="s">
        <v>105</v>
      </c>
      <c r="N483" t="s">
        <v>101</v>
      </c>
      <c r="O483" t="s">
        <v>96</v>
      </c>
      <c r="P483" t="s">
        <v>97</v>
      </c>
      <c r="Q483" t="s">
        <v>103</v>
      </c>
      <c r="R483" t="s">
        <v>103</v>
      </c>
      <c r="S483" t="s">
        <v>101</v>
      </c>
      <c r="T483" t="s">
        <v>101</v>
      </c>
      <c r="U483" t="s">
        <v>103</v>
      </c>
      <c r="V483" t="s">
        <v>96</v>
      </c>
      <c r="W483" t="s">
        <v>97</v>
      </c>
      <c r="X483" t="s">
        <v>96</v>
      </c>
      <c r="Y483" t="s">
        <v>103</v>
      </c>
      <c r="Z483" t="s">
        <v>97</v>
      </c>
      <c r="AA483" t="s">
        <v>96</v>
      </c>
      <c r="AB483" t="s">
        <v>96</v>
      </c>
      <c r="AC483" t="s">
        <v>101</v>
      </c>
      <c r="AD483" t="s">
        <v>97</v>
      </c>
      <c r="AE483" t="s">
        <v>101</v>
      </c>
      <c r="AF483" t="s">
        <v>104</v>
      </c>
      <c r="AG483" t="s">
        <v>96</v>
      </c>
      <c r="AH483" t="s">
        <v>101</v>
      </c>
      <c r="AI483" t="s">
        <v>100</v>
      </c>
      <c r="AJ483" t="s">
        <v>101</v>
      </c>
      <c r="AK483" t="s">
        <v>103</v>
      </c>
      <c r="AL483" t="s">
        <v>97</v>
      </c>
      <c r="AM483" t="s">
        <v>95</v>
      </c>
      <c r="AN483" t="s">
        <v>108</v>
      </c>
      <c r="AO483" t="s">
        <v>111</v>
      </c>
      <c r="AP483" t="s">
        <v>114</v>
      </c>
      <c r="AQ483" t="s">
        <v>114</v>
      </c>
      <c r="AR483" t="s">
        <v>97</v>
      </c>
      <c r="AS483" t="s">
        <v>97</v>
      </c>
      <c r="AT483" t="s">
        <v>101</v>
      </c>
      <c r="AU483" t="s">
        <v>95</v>
      </c>
      <c r="AV483" t="s">
        <v>99</v>
      </c>
      <c r="AW483" t="s">
        <v>114</v>
      </c>
      <c r="AX483" t="s">
        <v>97</v>
      </c>
      <c r="AY483" t="s">
        <v>96</v>
      </c>
      <c r="AZ483" t="s">
        <v>114</v>
      </c>
      <c r="BA483" t="s">
        <v>97</v>
      </c>
      <c r="BB483" t="s">
        <v>96</v>
      </c>
      <c r="BC483" t="s">
        <v>114</v>
      </c>
      <c r="BD483" t="s">
        <v>116</v>
      </c>
      <c r="BE483" t="s">
        <v>96</v>
      </c>
      <c r="BF483" t="s">
        <v>101</v>
      </c>
      <c r="BG483" t="s">
        <v>95</v>
      </c>
      <c r="BH483" t="s">
        <v>96</v>
      </c>
    </row>
    <row r="484" spans="1:60" x14ac:dyDescent="0.3">
      <c r="A484" t="s">
        <v>265</v>
      </c>
      <c r="B484" s="206"/>
      <c r="C484" t="s">
        <v>212</v>
      </c>
      <c r="E484" t="s">
        <v>126</v>
      </c>
      <c r="F484" t="s">
        <v>126</v>
      </c>
      <c r="G484" t="s">
        <v>105</v>
      </c>
      <c r="H484" t="s">
        <v>105</v>
      </c>
      <c r="I484" t="s">
        <v>105</v>
      </c>
      <c r="J484" t="s">
        <v>116</v>
      </c>
      <c r="K484" t="s">
        <v>116</v>
      </c>
      <c r="L484" t="s">
        <v>105</v>
      </c>
      <c r="M484" t="s">
        <v>105</v>
      </c>
      <c r="N484" t="s">
        <v>105</v>
      </c>
      <c r="O484" t="s">
        <v>114</v>
      </c>
      <c r="P484" t="s">
        <v>116</v>
      </c>
      <c r="Q484" t="s">
        <v>97</v>
      </c>
      <c r="R484" t="s">
        <v>97</v>
      </c>
      <c r="S484" t="s">
        <v>101</v>
      </c>
      <c r="T484" t="s">
        <v>101</v>
      </c>
      <c r="U484" t="s">
        <v>97</v>
      </c>
      <c r="V484" t="s">
        <v>102</v>
      </c>
      <c r="W484" t="s">
        <v>97</v>
      </c>
      <c r="X484" t="s">
        <v>102</v>
      </c>
      <c r="Y484" t="s">
        <v>97</v>
      </c>
      <c r="Z484" t="s">
        <v>97</v>
      </c>
      <c r="AA484" t="s">
        <v>96</v>
      </c>
      <c r="AB484" t="s">
        <v>96</v>
      </c>
      <c r="AC484" t="s">
        <v>101</v>
      </c>
      <c r="AD484" t="s">
        <v>97</v>
      </c>
      <c r="AE484" t="s">
        <v>107</v>
      </c>
      <c r="AF484" t="s">
        <v>107</v>
      </c>
      <c r="AG484" t="s">
        <v>97</v>
      </c>
      <c r="AH484" t="s">
        <v>108</v>
      </c>
      <c r="AI484" t="s">
        <v>95</v>
      </c>
      <c r="AJ484" t="s">
        <v>101</v>
      </c>
      <c r="AK484" t="s">
        <v>97</v>
      </c>
      <c r="AL484" t="s">
        <v>97</v>
      </c>
      <c r="AM484" t="s">
        <v>111</v>
      </c>
      <c r="AN484" t="s">
        <v>108</v>
      </c>
      <c r="AO484" t="s">
        <v>95</v>
      </c>
      <c r="AP484" t="s">
        <v>97</v>
      </c>
      <c r="AQ484" t="s">
        <v>96</v>
      </c>
      <c r="AR484" t="s">
        <v>97</v>
      </c>
      <c r="AS484" t="s">
        <v>103</v>
      </c>
      <c r="AT484" t="s">
        <v>101</v>
      </c>
      <c r="AU484" t="s">
        <v>95</v>
      </c>
      <c r="AV484" t="s">
        <v>96</v>
      </c>
      <c r="AW484" t="s">
        <v>101</v>
      </c>
      <c r="AX484" t="s">
        <v>119</v>
      </c>
      <c r="AY484" t="s">
        <v>98</v>
      </c>
      <c r="AZ484" t="s">
        <v>96</v>
      </c>
      <c r="BA484" t="s">
        <v>97</v>
      </c>
      <c r="BB484" t="s">
        <v>102</v>
      </c>
      <c r="BC484" t="s">
        <v>102</v>
      </c>
      <c r="BD484" t="s">
        <v>119</v>
      </c>
      <c r="BE484" t="s">
        <v>98</v>
      </c>
      <c r="BF484" t="s">
        <v>101</v>
      </c>
      <c r="BG484" t="s">
        <v>95</v>
      </c>
      <c r="BH484" t="s">
        <v>96</v>
      </c>
    </row>
    <row r="485" spans="1:60" x14ac:dyDescent="0.3">
      <c r="A485" t="s">
        <v>265</v>
      </c>
      <c r="B485" s="206"/>
      <c r="C485" t="s">
        <v>240</v>
      </c>
      <c r="E485" t="s">
        <v>114</v>
      </c>
      <c r="F485" t="s">
        <v>105</v>
      </c>
      <c r="G485" t="s">
        <v>105</v>
      </c>
      <c r="H485" t="s">
        <v>105</v>
      </c>
      <c r="I485" t="s">
        <v>105</v>
      </c>
      <c r="J485" t="s">
        <v>116</v>
      </c>
      <c r="K485" t="s">
        <v>97</v>
      </c>
      <c r="L485" t="s">
        <v>97</v>
      </c>
      <c r="M485" t="s">
        <v>96</v>
      </c>
      <c r="N485" t="s">
        <v>96</v>
      </c>
      <c r="O485" t="s">
        <v>98</v>
      </c>
      <c r="P485" t="s">
        <v>95</v>
      </c>
      <c r="Q485" t="s">
        <v>97</v>
      </c>
      <c r="R485" t="s">
        <v>97</v>
      </c>
      <c r="S485" t="s">
        <v>101</v>
      </c>
      <c r="T485" t="s">
        <v>101</v>
      </c>
      <c r="U485" t="s">
        <v>97</v>
      </c>
      <c r="V485" t="s">
        <v>96</v>
      </c>
      <c r="W485" t="s">
        <v>108</v>
      </c>
      <c r="X485" t="s">
        <v>97</v>
      </c>
      <c r="Y485" t="s">
        <v>97</v>
      </c>
      <c r="Z485" t="s">
        <v>97</v>
      </c>
      <c r="AA485" t="s">
        <v>96</v>
      </c>
      <c r="AB485" t="s">
        <v>96</v>
      </c>
      <c r="AC485" t="s">
        <v>101</v>
      </c>
      <c r="AD485" t="s">
        <v>97</v>
      </c>
      <c r="AE485" t="s">
        <v>107</v>
      </c>
      <c r="AF485" t="s">
        <v>107</v>
      </c>
      <c r="AG485" t="s">
        <v>97</v>
      </c>
      <c r="AH485" t="s">
        <v>108</v>
      </c>
      <c r="AI485" t="s">
        <v>108</v>
      </c>
      <c r="AJ485" t="s">
        <v>101</v>
      </c>
      <c r="AK485" t="s">
        <v>97</v>
      </c>
      <c r="AL485" t="s">
        <v>97</v>
      </c>
      <c r="AM485" t="s">
        <v>111</v>
      </c>
      <c r="AN485" t="s">
        <v>108</v>
      </c>
      <c r="AO485" t="s">
        <v>95</v>
      </c>
      <c r="AP485" t="s">
        <v>97</v>
      </c>
      <c r="AQ485" t="s">
        <v>96</v>
      </c>
      <c r="AR485" t="s">
        <v>97</v>
      </c>
      <c r="AS485" t="s">
        <v>103</v>
      </c>
      <c r="AT485" t="s">
        <v>101</v>
      </c>
      <c r="AU485" t="s">
        <v>95</v>
      </c>
      <c r="AV485" t="s">
        <v>96</v>
      </c>
      <c r="AW485" t="s">
        <v>101</v>
      </c>
      <c r="AX485" t="s">
        <v>100</v>
      </c>
      <c r="AY485" t="s">
        <v>101</v>
      </c>
      <c r="AZ485" t="s">
        <v>96</v>
      </c>
      <c r="BA485" t="s">
        <v>97</v>
      </c>
      <c r="BB485" t="s">
        <v>97</v>
      </c>
      <c r="BC485" t="s">
        <v>247</v>
      </c>
      <c r="BD485" t="s">
        <v>104</v>
      </c>
      <c r="BE485" t="s">
        <v>96</v>
      </c>
      <c r="BF485" t="s">
        <v>101</v>
      </c>
      <c r="BG485" t="s">
        <v>95</v>
      </c>
      <c r="BH485" t="s">
        <v>108</v>
      </c>
    </row>
    <row r="486" spans="1:60" x14ac:dyDescent="0.3">
      <c r="A486" t="s">
        <v>265</v>
      </c>
      <c r="B486" s="206"/>
      <c r="C486" t="s">
        <v>239</v>
      </c>
      <c r="E486" t="s">
        <v>103</v>
      </c>
      <c r="F486" t="s">
        <v>96</v>
      </c>
      <c r="G486" t="s">
        <v>108</v>
      </c>
      <c r="H486" t="s">
        <v>101</v>
      </c>
      <c r="I486" t="s">
        <v>101</v>
      </c>
      <c r="J486" t="s">
        <v>97</v>
      </c>
      <c r="K486" t="s">
        <v>97</v>
      </c>
      <c r="L486" t="s">
        <v>97</v>
      </c>
      <c r="M486" t="s">
        <v>101</v>
      </c>
      <c r="N486" t="s">
        <v>104</v>
      </c>
      <c r="O486" t="s">
        <v>102</v>
      </c>
      <c r="P486" t="s">
        <v>208</v>
      </c>
      <c r="Q486" t="s">
        <v>97</v>
      </c>
      <c r="R486" t="s">
        <v>97</v>
      </c>
      <c r="S486" t="s">
        <v>105</v>
      </c>
      <c r="T486" t="s">
        <v>105</v>
      </c>
      <c r="U486" t="s">
        <v>116</v>
      </c>
      <c r="V486" t="s">
        <v>114</v>
      </c>
      <c r="W486" t="s">
        <v>116</v>
      </c>
      <c r="X486" t="s">
        <v>114</v>
      </c>
      <c r="Y486" t="s">
        <v>97</v>
      </c>
      <c r="Z486" t="s">
        <v>97</v>
      </c>
      <c r="AA486" t="s">
        <v>96</v>
      </c>
      <c r="AB486" t="s">
        <v>96</v>
      </c>
      <c r="AC486" t="s">
        <v>101</v>
      </c>
      <c r="AD486" t="s">
        <v>97</v>
      </c>
      <c r="AE486" t="s">
        <v>107</v>
      </c>
      <c r="AF486" t="s">
        <v>107</v>
      </c>
      <c r="AG486" t="s">
        <v>97</v>
      </c>
      <c r="AH486" t="s">
        <v>108</v>
      </c>
      <c r="AI486" t="s">
        <v>95</v>
      </c>
      <c r="AJ486" t="s">
        <v>101</v>
      </c>
      <c r="AK486" t="s">
        <v>97</v>
      </c>
      <c r="AL486" t="s">
        <v>97</v>
      </c>
      <c r="AM486" t="s">
        <v>111</v>
      </c>
      <c r="AN486" t="s">
        <v>108</v>
      </c>
      <c r="AO486" t="s">
        <v>95</v>
      </c>
      <c r="AP486" t="s">
        <v>97</v>
      </c>
      <c r="AQ486" t="s">
        <v>96</v>
      </c>
      <c r="AR486" t="s">
        <v>97</v>
      </c>
      <c r="AS486" t="s">
        <v>103</v>
      </c>
      <c r="AT486" t="s">
        <v>101</v>
      </c>
      <c r="AU486" t="s">
        <v>95</v>
      </c>
      <c r="AV486" t="s">
        <v>96</v>
      </c>
      <c r="AW486" t="s">
        <v>101</v>
      </c>
      <c r="AX486" t="s">
        <v>119</v>
      </c>
      <c r="AY486" t="s">
        <v>119</v>
      </c>
      <c r="AZ486" t="s">
        <v>96</v>
      </c>
      <c r="BA486" t="s">
        <v>97</v>
      </c>
      <c r="BB486" t="s">
        <v>97</v>
      </c>
      <c r="BC486" t="s">
        <v>96</v>
      </c>
      <c r="BD486" t="s">
        <v>116</v>
      </c>
      <c r="BE486" t="s">
        <v>105</v>
      </c>
      <c r="BF486" t="s">
        <v>114</v>
      </c>
      <c r="BG486" t="s">
        <v>126</v>
      </c>
      <c r="BH486" t="s">
        <v>114</v>
      </c>
    </row>
    <row r="487" spans="1:60" x14ac:dyDescent="0.3">
      <c r="A487" t="s">
        <v>265</v>
      </c>
      <c r="B487" s="206"/>
      <c r="C487" t="s">
        <v>215</v>
      </c>
      <c r="E487" t="s">
        <v>126</v>
      </c>
      <c r="F487" t="s">
        <v>208</v>
      </c>
      <c r="G487" t="s">
        <v>105</v>
      </c>
      <c r="H487" t="s">
        <v>208</v>
      </c>
      <c r="I487" t="s">
        <v>116</v>
      </c>
      <c r="J487" t="s">
        <v>105</v>
      </c>
      <c r="K487" t="s">
        <v>114</v>
      </c>
      <c r="L487" t="s">
        <v>126</v>
      </c>
      <c r="M487" t="s">
        <v>103</v>
      </c>
      <c r="N487" t="s">
        <v>96</v>
      </c>
      <c r="O487" t="s">
        <v>96</v>
      </c>
      <c r="P487" t="s">
        <v>95</v>
      </c>
      <c r="Q487" t="s">
        <v>108</v>
      </c>
      <c r="R487" t="s">
        <v>97</v>
      </c>
      <c r="S487" t="s">
        <v>101</v>
      </c>
      <c r="T487" t="s">
        <v>101</v>
      </c>
      <c r="U487" t="s">
        <v>97</v>
      </c>
      <c r="V487" t="s">
        <v>123</v>
      </c>
      <c r="W487" t="s">
        <v>97</v>
      </c>
      <c r="X487" t="s">
        <v>97</v>
      </c>
      <c r="Y487" t="s">
        <v>97</v>
      </c>
      <c r="Z487" t="s">
        <v>97</v>
      </c>
      <c r="AA487" t="s">
        <v>96</v>
      </c>
      <c r="AB487" t="s">
        <v>96</v>
      </c>
      <c r="AC487" t="s">
        <v>101</v>
      </c>
      <c r="AD487" t="s">
        <v>97</v>
      </c>
      <c r="AE487" t="s">
        <v>107</v>
      </c>
      <c r="AF487" t="s">
        <v>107</v>
      </c>
      <c r="AG487" t="s">
        <v>97</v>
      </c>
      <c r="AH487" t="s">
        <v>108</v>
      </c>
      <c r="AI487" t="s">
        <v>95</v>
      </c>
      <c r="AJ487" t="s">
        <v>101</v>
      </c>
      <c r="AK487" t="s">
        <v>97</v>
      </c>
      <c r="AL487" t="s">
        <v>97</v>
      </c>
      <c r="AM487" t="s">
        <v>101</v>
      </c>
      <c r="AN487" t="s">
        <v>108</v>
      </c>
      <c r="AO487" t="s">
        <v>95</v>
      </c>
      <c r="AP487" t="s">
        <v>97</v>
      </c>
      <c r="AQ487" t="s">
        <v>96</v>
      </c>
      <c r="AR487" t="s">
        <v>96</v>
      </c>
      <c r="AS487" t="s">
        <v>103</v>
      </c>
      <c r="AT487" t="s">
        <v>101</v>
      </c>
      <c r="AU487" t="s">
        <v>95</v>
      </c>
      <c r="AV487" t="s">
        <v>96</v>
      </c>
      <c r="AW487" t="s">
        <v>101</v>
      </c>
      <c r="AX487" t="s">
        <v>101</v>
      </c>
      <c r="AY487" t="s">
        <v>208</v>
      </c>
      <c r="AZ487" t="s">
        <v>208</v>
      </c>
      <c r="BA487" t="s">
        <v>208</v>
      </c>
      <c r="BB487" t="s">
        <v>208</v>
      </c>
      <c r="BC487" t="s">
        <v>208</v>
      </c>
      <c r="BD487" t="s">
        <v>208</v>
      </c>
      <c r="BE487" t="s">
        <v>208</v>
      </c>
      <c r="BF487" t="s">
        <v>208</v>
      </c>
      <c r="BG487" t="s">
        <v>208</v>
      </c>
      <c r="BH487" t="s">
        <v>208</v>
      </c>
    </row>
    <row r="488" spans="1:60" x14ac:dyDescent="0.3">
      <c r="A488" t="s">
        <v>265</v>
      </c>
      <c r="B488" s="206"/>
      <c r="C488" t="s">
        <v>217</v>
      </c>
      <c r="E488" t="s">
        <v>126</v>
      </c>
      <c r="F488" t="s">
        <v>126</v>
      </c>
      <c r="G488" t="s">
        <v>105</v>
      </c>
      <c r="H488" t="s">
        <v>105</v>
      </c>
      <c r="I488" t="s">
        <v>105</v>
      </c>
      <c r="J488" t="s">
        <v>116</v>
      </c>
      <c r="K488" t="s">
        <v>116</v>
      </c>
      <c r="L488" t="s">
        <v>105</v>
      </c>
      <c r="M488" t="s">
        <v>105</v>
      </c>
      <c r="N488" t="s">
        <v>105</v>
      </c>
      <c r="O488" t="s">
        <v>114</v>
      </c>
      <c r="P488" t="s">
        <v>97</v>
      </c>
      <c r="Q488" t="s">
        <v>97</v>
      </c>
      <c r="R488" t="s">
        <v>97</v>
      </c>
      <c r="S488" t="s">
        <v>101</v>
      </c>
      <c r="T488" t="s">
        <v>101</v>
      </c>
      <c r="U488" t="s">
        <v>97</v>
      </c>
      <c r="V488" t="s">
        <v>102</v>
      </c>
      <c r="W488" t="s">
        <v>97</v>
      </c>
      <c r="X488" t="s">
        <v>102</v>
      </c>
      <c r="Y488" t="s">
        <v>97</v>
      </c>
      <c r="Z488" t="s">
        <v>97</v>
      </c>
      <c r="AA488" t="s">
        <v>96</v>
      </c>
      <c r="AB488" t="s">
        <v>96</v>
      </c>
      <c r="AC488" t="s">
        <v>101</v>
      </c>
      <c r="AD488" t="s">
        <v>97</v>
      </c>
      <c r="AE488" t="s">
        <v>107</v>
      </c>
      <c r="AF488" t="s">
        <v>107</v>
      </c>
      <c r="AG488" t="s">
        <v>97</v>
      </c>
      <c r="AH488" t="s">
        <v>109</v>
      </c>
      <c r="AI488" t="s">
        <v>95</v>
      </c>
      <c r="AJ488" t="s">
        <v>101</v>
      </c>
      <c r="AK488" t="s">
        <v>97</v>
      </c>
      <c r="AL488" t="s">
        <v>97</v>
      </c>
      <c r="AM488" t="s">
        <v>111</v>
      </c>
      <c r="AN488" t="s">
        <v>108</v>
      </c>
      <c r="AO488" t="s">
        <v>95</v>
      </c>
      <c r="AP488" t="s">
        <v>97</v>
      </c>
      <c r="AQ488" t="s">
        <v>96</v>
      </c>
      <c r="AR488" t="s">
        <v>97</v>
      </c>
      <c r="AS488" t="s">
        <v>103</v>
      </c>
      <c r="AT488" t="s">
        <v>101</v>
      </c>
      <c r="AU488" t="s">
        <v>95</v>
      </c>
      <c r="AV488" t="s">
        <v>96</v>
      </c>
      <c r="AW488" t="s">
        <v>101</v>
      </c>
      <c r="AX488" t="s">
        <v>119</v>
      </c>
      <c r="AY488" t="s">
        <v>98</v>
      </c>
      <c r="AZ488" t="s">
        <v>96</v>
      </c>
      <c r="BA488" t="s">
        <v>97</v>
      </c>
      <c r="BB488" t="s">
        <v>102</v>
      </c>
      <c r="BC488" t="s">
        <v>101</v>
      </c>
      <c r="BD488" t="s">
        <v>116</v>
      </c>
      <c r="BE488" t="s">
        <v>114</v>
      </c>
      <c r="BF488" t="s">
        <v>101</v>
      </c>
      <c r="BG488" t="s">
        <v>95</v>
      </c>
      <c r="BH488" t="s">
        <v>114</v>
      </c>
    </row>
    <row r="489" spans="1:60" x14ac:dyDescent="0.3">
      <c r="A489" t="s">
        <v>265</v>
      </c>
      <c r="B489" s="206"/>
      <c r="C489" t="s">
        <v>211</v>
      </c>
      <c r="E489" t="s">
        <v>105</v>
      </c>
      <c r="F489" t="s">
        <v>126</v>
      </c>
      <c r="G489" t="s">
        <v>105</v>
      </c>
      <c r="H489" t="s">
        <v>105</v>
      </c>
      <c r="I489" t="s">
        <v>105</v>
      </c>
      <c r="J489" t="s">
        <v>126</v>
      </c>
      <c r="K489" t="s">
        <v>105</v>
      </c>
      <c r="L489" t="s">
        <v>126</v>
      </c>
      <c r="M489" t="s">
        <v>105</v>
      </c>
      <c r="N489" t="s">
        <v>126</v>
      </c>
      <c r="O489" t="s">
        <v>114</v>
      </c>
      <c r="P489" t="s">
        <v>105</v>
      </c>
      <c r="Q489" t="s">
        <v>114</v>
      </c>
      <c r="R489" t="s">
        <v>97</v>
      </c>
      <c r="S489" t="s">
        <v>101</v>
      </c>
      <c r="T489" t="s">
        <v>101</v>
      </c>
      <c r="U489" t="s">
        <v>97</v>
      </c>
      <c r="V489" t="s">
        <v>102</v>
      </c>
      <c r="W489" t="s">
        <v>97</v>
      </c>
      <c r="X489" t="s">
        <v>97</v>
      </c>
      <c r="Y489" t="s">
        <v>97</v>
      </c>
      <c r="Z489" t="s">
        <v>97</v>
      </c>
      <c r="AA489" t="s">
        <v>96</v>
      </c>
      <c r="AB489" t="s">
        <v>96</v>
      </c>
      <c r="AC489" t="s">
        <v>101</v>
      </c>
      <c r="AD489" t="s">
        <v>97</v>
      </c>
      <c r="AE489" t="s">
        <v>100</v>
      </c>
      <c r="AF489" t="s">
        <v>107</v>
      </c>
      <c r="AG489" t="s">
        <v>97</v>
      </c>
      <c r="AH489" t="s">
        <v>108</v>
      </c>
      <c r="AI489" t="s">
        <v>95</v>
      </c>
      <c r="AJ489" t="s">
        <v>101</v>
      </c>
      <c r="AK489" t="s">
        <v>97</v>
      </c>
      <c r="AL489" t="s">
        <v>97</v>
      </c>
      <c r="AM489" t="s">
        <v>101</v>
      </c>
      <c r="AN489" t="s">
        <v>108</v>
      </c>
      <c r="AO489" t="s">
        <v>95</v>
      </c>
      <c r="AP489" t="s">
        <v>97</v>
      </c>
      <c r="AQ489" t="s">
        <v>96</v>
      </c>
      <c r="AR489" t="s">
        <v>97</v>
      </c>
      <c r="AS489" t="s">
        <v>96</v>
      </c>
      <c r="AT489" t="s">
        <v>126</v>
      </c>
      <c r="AU489" t="s">
        <v>126</v>
      </c>
      <c r="AV489" t="s">
        <v>105</v>
      </c>
      <c r="AW489" t="s">
        <v>105</v>
      </c>
      <c r="AX489" t="s">
        <v>101</v>
      </c>
      <c r="AY489" t="s">
        <v>208</v>
      </c>
      <c r="AZ489" t="s">
        <v>208</v>
      </c>
      <c r="BA489" t="s">
        <v>208</v>
      </c>
      <c r="BB489" t="s">
        <v>208</v>
      </c>
      <c r="BC489" t="s">
        <v>208</v>
      </c>
      <c r="BD489" t="s">
        <v>208</v>
      </c>
      <c r="BE489" t="s">
        <v>208</v>
      </c>
      <c r="BF489" t="s">
        <v>208</v>
      </c>
      <c r="BG489" t="s">
        <v>208</v>
      </c>
      <c r="BH489" t="s">
        <v>208</v>
      </c>
    </row>
    <row r="490" spans="1:60" x14ac:dyDescent="0.3">
      <c r="A490" t="s">
        <v>265</v>
      </c>
      <c r="B490" s="206"/>
      <c r="C490" t="s">
        <v>220</v>
      </c>
      <c r="E490" t="s">
        <v>126</v>
      </c>
      <c r="F490" t="s">
        <v>208</v>
      </c>
      <c r="G490" t="s">
        <v>105</v>
      </c>
      <c r="H490" t="s">
        <v>101</v>
      </c>
      <c r="I490" t="s">
        <v>97</v>
      </c>
      <c r="J490" t="s">
        <v>247</v>
      </c>
      <c r="K490" t="s">
        <v>96</v>
      </c>
      <c r="L490" t="s">
        <v>107</v>
      </c>
      <c r="M490" t="s">
        <v>247</v>
      </c>
      <c r="N490" t="s">
        <v>96</v>
      </c>
      <c r="O490" t="s">
        <v>96</v>
      </c>
      <c r="P490" t="s">
        <v>95</v>
      </c>
      <c r="Q490" t="s">
        <v>98</v>
      </c>
      <c r="R490" t="s">
        <v>97</v>
      </c>
      <c r="S490" t="s">
        <v>101</v>
      </c>
      <c r="T490" t="s">
        <v>101</v>
      </c>
      <c r="U490" t="s">
        <v>97</v>
      </c>
      <c r="V490" t="s">
        <v>102</v>
      </c>
      <c r="W490" t="s">
        <v>97</v>
      </c>
      <c r="X490" t="s">
        <v>97</v>
      </c>
      <c r="Y490" t="s">
        <v>97</v>
      </c>
      <c r="Z490" t="s">
        <v>97</v>
      </c>
      <c r="AA490" t="s">
        <v>96</v>
      </c>
      <c r="AB490" t="s">
        <v>96</v>
      </c>
      <c r="AC490" t="s">
        <v>101</v>
      </c>
      <c r="AD490" t="s">
        <v>97</v>
      </c>
      <c r="AE490" t="s">
        <v>107</v>
      </c>
      <c r="AF490" t="s">
        <v>107</v>
      </c>
      <c r="AG490" t="s">
        <v>97</v>
      </c>
      <c r="AH490" t="s">
        <v>108</v>
      </c>
      <c r="AI490" t="s">
        <v>95</v>
      </c>
      <c r="AJ490" t="s">
        <v>101</v>
      </c>
      <c r="AK490" t="s">
        <v>97</v>
      </c>
      <c r="AL490" t="s">
        <v>97</v>
      </c>
      <c r="AM490" t="s">
        <v>101</v>
      </c>
      <c r="AN490" t="s">
        <v>108</v>
      </c>
      <c r="AO490" t="s">
        <v>95</v>
      </c>
      <c r="AP490" t="s">
        <v>97</v>
      </c>
      <c r="AQ490" t="s">
        <v>96</v>
      </c>
      <c r="AR490" t="s">
        <v>107</v>
      </c>
      <c r="AS490" t="s">
        <v>103</v>
      </c>
      <c r="AT490" t="s">
        <v>101</v>
      </c>
      <c r="AU490" t="s">
        <v>95</v>
      </c>
      <c r="AV490" t="s">
        <v>96</v>
      </c>
      <c r="AW490" t="s">
        <v>101</v>
      </c>
      <c r="AX490" t="s">
        <v>101</v>
      </c>
      <c r="AY490" t="s">
        <v>208</v>
      </c>
      <c r="AZ490" t="s">
        <v>208</v>
      </c>
      <c r="BA490" t="s">
        <v>208</v>
      </c>
      <c r="BB490" t="s">
        <v>208</v>
      </c>
      <c r="BC490" t="s">
        <v>208</v>
      </c>
      <c r="BD490" t="s">
        <v>208</v>
      </c>
      <c r="BE490" t="s">
        <v>208</v>
      </c>
      <c r="BF490" t="s">
        <v>208</v>
      </c>
      <c r="BG490" t="s">
        <v>208</v>
      </c>
      <c r="BH490" t="s">
        <v>208</v>
      </c>
    </row>
    <row r="491" spans="1:60" x14ac:dyDescent="0.3">
      <c r="A491" t="s">
        <v>265</v>
      </c>
      <c r="B491" s="206"/>
      <c r="C491" t="s">
        <v>227</v>
      </c>
      <c r="E491" t="s">
        <v>126</v>
      </c>
      <c r="F491" t="s">
        <v>105</v>
      </c>
      <c r="G491" t="s">
        <v>208</v>
      </c>
      <c r="H491" t="s">
        <v>208</v>
      </c>
      <c r="I491" t="s">
        <v>208</v>
      </c>
      <c r="J491" t="s">
        <v>208</v>
      </c>
      <c r="K491" t="s">
        <v>116</v>
      </c>
      <c r="L491" t="s">
        <v>97</v>
      </c>
      <c r="M491" t="s">
        <v>101</v>
      </c>
      <c r="N491" t="s">
        <v>101</v>
      </c>
      <c r="O491" t="s">
        <v>114</v>
      </c>
      <c r="P491" t="s">
        <v>208</v>
      </c>
      <c r="Q491" t="s">
        <v>97</v>
      </c>
      <c r="R491" t="s">
        <v>97</v>
      </c>
      <c r="S491" t="s">
        <v>108</v>
      </c>
      <c r="T491" t="s">
        <v>101</v>
      </c>
      <c r="U491" t="s">
        <v>97</v>
      </c>
      <c r="V491" t="s">
        <v>102</v>
      </c>
      <c r="W491" t="s">
        <v>97</v>
      </c>
      <c r="X491" t="s">
        <v>102</v>
      </c>
      <c r="Y491" t="s">
        <v>97</v>
      </c>
      <c r="Z491" t="s">
        <v>97</v>
      </c>
      <c r="AA491" t="s">
        <v>96</v>
      </c>
      <c r="AB491" t="s">
        <v>96</v>
      </c>
      <c r="AC491" t="s">
        <v>101</v>
      </c>
      <c r="AD491" t="s">
        <v>97</v>
      </c>
      <c r="AE491" t="s">
        <v>107</v>
      </c>
      <c r="AF491" t="s">
        <v>107</v>
      </c>
      <c r="AG491" t="s">
        <v>97</v>
      </c>
      <c r="AH491" t="s">
        <v>108</v>
      </c>
      <c r="AI491" t="s">
        <v>95</v>
      </c>
      <c r="AJ491" t="s">
        <v>101</v>
      </c>
      <c r="AK491" t="s">
        <v>97</v>
      </c>
      <c r="AL491" t="s">
        <v>97</v>
      </c>
      <c r="AM491" t="s">
        <v>111</v>
      </c>
      <c r="AN491" t="s">
        <v>108</v>
      </c>
      <c r="AO491" t="s">
        <v>95</v>
      </c>
      <c r="AP491" t="s">
        <v>97</v>
      </c>
      <c r="AQ491" t="s">
        <v>96</v>
      </c>
      <c r="AR491" t="s">
        <v>97</v>
      </c>
      <c r="AS491" t="s">
        <v>103</v>
      </c>
      <c r="AT491" t="s">
        <v>101</v>
      </c>
      <c r="AU491" t="s">
        <v>95</v>
      </c>
      <c r="AV491" t="s">
        <v>96</v>
      </c>
      <c r="AW491" t="s">
        <v>101</v>
      </c>
      <c r="AX491" t="s">
        <v>101</v>
      </c>
      <c r="AY491" t="s">
        <v>119</v>
      </c>
      <c r="AZ491" t="s">
        <v>96</v>
      </c>
      <c r="BA491" t="s">
        <v>97</v>
      </c>
      <c r="BB491" t="s">
        <v>97</v>
      </c>
      <c r="BC491" t="s">
        <v>104</v>
      </c>
      <c r="BD491" t="s">
        <v>103</v>
      </c>
      <c r="BE491" t="s">
        <v>96</v>
      </c>
      <c r="BF491" t="s">
        <v>101</v>
      </c>
      <c r="BG491" t="s">
        <v>103</v>
      </c>
      <c r="BH491" t="s">
        <v>101</v>
      </c>
    </row>
    <row r="492" spans="1:60" x14ac:dyDescent="0.3">
      <c r="A492" t="s">
        <v>265</v>
      </c>
      <c r="B492" s="206"/>
      <c r="C492" t="s">
        <v>242</v>
      </c>
      <c r="E492" t="s">
        <v>208</v>
      </c>
      <c r="F492" t="s">
        <v>126</v>
      </c>
      <c r="G492" t="s">
        <v>116</v>
      </c>
      <c r="H492" t="s">
        <v>116</v>
      </c>
      <c r="I492" t="s">
        <v>105</v>
      </c>
      <c r="J492" t="s">
        <v>116</v>
      </c>
      <c r="K492" t="s">
        <v>116</v>
      </c>
      <c r="L492" t="s">
        <v>114</v>
      </c>
      <c r="M492" t="s">
        <v>105</v>
      </c>
      <c r="N492" t="s">
        <v>126</v>
      </c>
      <c r="O492" t="s">
        <v>114</v>
      </c>
      <c r="P492" t="s">
        <v>116</v>
      </c>
      <c r="Q492" t="s">
        <v>114</v>
      </c>
      <c r="R492" t="s">
        <v>97</v>
      </c>
      <c r="S492" t="s">
        <v>101</v>
      </c>
      <c r="T492" t="s">
        <v>101</v>
      </c>
      <c r="U492" t="s">
        <v>97</v>
      </c>
      <c r="V492" t="s">
        <v>104</v>
      </c>
      <c r="W492" t="s">
        <v>97</v>
      </c>
      <c r="X492" t="s">
        <v>97</v>
      </c>
      <c r="Y492" t="s">
        <v>97</v>
      </c>
      <c r="Z492" t="s">
        <v>97</v>
      </c>
      <c r="AA492" t="s">
        <v>96</v>
      </c>
      <c r="AB492" t="s">
        <v>96</v>
      </c>
      <c r="AC492" t="s">
        <v>101</v>
      </c>
      <c r="AD492" t="s">
        <v>97</v>
      </c>
      <c r="AE492" t="s">
        <v>100</v>
      </c>
      <c r="AF492" t="s">
        <v>107</v>
      </c>
      <c r="AG492" t="s">
        <v>97</v>
      </c>
      <c r="AH492" t="s">
        <v>108</v>
      </c>
      <c r="AI492" t="s">
        <v>95</v>
      </c>
      <c r="AJ492" t="s">
        <v>101</v>
      </c>
      <c r="AK492" t="s">
        <v>97</v>
      </c>
      <c r="AL492" t="s">
        <v>97</v>
      </c>
      <c r="AM492" t="s">
        <v>101</v>
      </c>
      <c r="AN492" t="s">
        <v>108</v>
      </c>
      <c r="AO492" t="s">
        <v>95</v>
      </c>
      <c r="AP492" t="s">
        <v>97</v>
      </c>
      <c r="AQ492" t="s">
        <v>96</v>
      </c>
      <c r="AR492" t="s">
        <v>97</v>
      </c>
      <c r="AS492" t="s">
        <v>96</v>
      </c>
      <c r="AT492" t="s">
        <v>111</v>
      </c>
      <c r="AU492" t="s">
        <v>95</v>
      </c>
      <c r="AV492" t="s">
        <v>96</v>
      </c>
      <c r="AW492" t="s">
        <v>101</v>
      </c>
      <c r="AX492" t="s">
        <v>101</v>
      </c>
      <c r="AY492" t="s">
        <v>208</v>
      </c>
      <c r="AZ492" t="s">
        <v>208</v>
      </c>
      <c r="BA492" t="s">
        <v>208</v>
      </c>
      <c r="BB492" t="s">
        <v>208</v>
      </c>
      <c r="BC492" t="s">
        <v>208</v>
      </c>
      <c r="BD492" t="s">
        <v>208</v>
      </c>
      <c r="BE492" t="s">
        <v>208</v>
      </c>
      <c r="BF492" t="s">
        <v>208</v>
      </c>
      <c r="BG492" t="s">
        <v>208</v>
      </c>
      <c r="BH492" t="s">
        <v>208</v>
      </c>
    </row>
    <row r="493" spans="1:60" x14ac:dyDescent="0.3">
      <c r="A493" t="s">
        <v>265</v>
      </c>
      <c r="B493" s="206"/>
      <c r="C493" t="s">
        <v>222</v>
      </c>
      <c r="E493" t="s">
        <v>126</v>
      </c>
      <c r="F493" t="s">
        <v>126</v>
      </c>
      <c r="G493" t="s">
        <v>105</v>
      </c>
      <c r="H493" t="s">
        <v>105</v>
      </c>
      <c r="I493" t="s">
        <v>105</v>
      </c>
      <c r="J493" t="s">
        <v>116</v>
      </c>
      <c r="K493" t="s">
        <v>116</v>
      </c>
      <c r="L493" t="s">
        <v>105</v>
      </c>
      <c r="M493" t="s">
        <v>126</v>
      </c>
      <c r="N493" t="s">
        <v>105</v>
      </c>
      <c r="O493" t="s">
        <v>114</v>
      </c>
      <c r="P493" t="s">
        <v>116</v>
      </c>
      <c r="Q493" t="s">
        <v>97</v>
      </c>
      <c r="R493" t="s">
        <v>97</v>
      </c>
      <c r="S493" t="s">
        <v>101</v>
      </c>
      <c r="T493" t="s">
        <v>101</v>
      </c>
      <c r="U493" t="s">
        <v>97</v>
      </c>
      <c r="V493" t="s">
        <v>102</v>
      </c>
      <c r="W493" t="s">
        <v>97</v>
      </c>
      <c r="X493" t="s">
        <v>102</v>
      </c>
      <c r="Y493" t="s">
        <v>97</v>
      </c>
      <c r="Z493" t="s">
        <v>97</v>
      </c>
      <c r="AA493" t="s">
        <v>96</v>
      </c>
      <c r="AB493" t="s">
        <v>96</v>
      </c>
      <c r="AC493" t="s">
        <v>101</v>
      </c>
      <c r="AD493" t="s">
        <v>97</v>
      </c>
      <c r="AE493" t="s">
        <v>107</v>
      </c>
      <c r="AF493" t="s">
        <v>107</v>
      </c>
      <c r="AG493" t="s">
        <v>97</v>
      </c>
      <c r="AH493" t="s">
        <v>108</v>
      </c>
      <c r="AI493" t="s">
        <v>95</v>
      </c>
      <c r="AJ493" t="s">
        <v>101</v>
      </c>
      <c r="AK493" t="s">
        <v>97</v>
      </c>
      <c r="AL493" t="s">
        <v>97</v>
      </c>
      <c r="AM493" t="s">
        <v>98</v>
      </c>
      <c r="AN493" t="s">
        <v>108</v>
      </c>
      <c r="AO493" t="s">
        <v>95</v>
      </c>
      <c r="AP493" t="s">
        <v>97</v>
      </c>
      <c r="AQ493" t="s">
        <v>96</v>
      </c>
      <c r="AR493" t="s">
        <v>97</v>
      </c>
      <c r="AS493" t="s">
        <v>96</v>
      </c>
      <c r="AT493" t="s">
        <v>101</v>
      </c>
      <c r="AU493" t="s">
        <v>95</v>
      </c>
      <c r="AV493" t="s">
        <v>96</v>
      </c>
      <c r="AW493" t="s">
        <v>101</v>
      </c>
      <c r="AX493" t="s">
        <v>119</v>
      </c>
      <c r="AY493" t="s">
        <v>98</v>
      </c>
      <c r="AZ493" t="s">
        <v>96</v>
      </c>
      <c r="BA493" t="s">
        <v>97</v>
      </c>
      <c r="BB493" t="s">
        <v>102</v>
      </c>
      <c r="BC493" t="s">
        <v>102</v>
      </c>
      <c r="BD493" t="s">
        <v>228</v>
      </c>
      <c r="BE493" t="s">
        <v>98</v>
      </c>
      <c r="BF493" t="s">
        <v>101</v>
      </c>
      <c r="BG493" t="s">
        <v>95</v>
      </c>
      <c r="BH493" t="s">
        <v>96</v>
      </c>
    </row>
    <row r="494" spans="1:60" x14ac:dyDescent="0.3">
      <c r="A494" t="s">
        <v>265</v>
      </c>
      <c r="B494" s="206"/>
      <c r="C494" t="s">
        <v>238</v>
      </c>
      <c r="E494" t="s">
        <v>126</v>
      </c>
      <c r="F494" t="s">
        <v>114</v>
      </c>
      <c r="G494" t="s">
        <v>114</v>
      </c>
      <c r="H494" t="s">
        <v>105</v>
      </c>
      <c r="I494" t="s">
        <v>105</v>
      </c>
      <c r="J494" t="s">
        <v>114</v>
      </c>
      <c r="K494" t="s">
        <v>116</v>
      </c>
      <c r="L494" t="s">
        <v>97</v>
      </c>
      <c r="M494" t="s">
        <v>101</v>
      </c>
      <c r="N494" t="s">
        <v>101</v>
      </c>
      <c r="O494" t="s">
        <v>114</v>
      </c>
      <c r="P494" t="s">
        <v>208</v>
      </c>
      <c r="Q494" t="s">
        <v>97</v>
      </c>
      <c r="R494" t="s">
        <v>97</v>
      </c>
      <c r="S494" t="s">
        <v>100</v>
      </c>
      <c r="T494" t="s">
        <v>101</v>
      </c>
      <c r="U494" t="s">
        <v>97</v>
      </c>
      <c r="V494" t="s">
        <v>102</v>
      </c>
      <c r="W494" t="s">
        <v>97</v>
      </c>
      <c r="X494" t="s">
        <v>96</v>
      </c>
      <c r="Y494" t="s">
        <v>97</v>
      </c>
      <c r="Z494" t="s">
        <v>97</v>
      </c>
      <c r="AA494" t="s">
        <v>96</v>
      </c>
      <c r="AB494" t="s">
        <v>96</v>
      </c>
      <c r="AC494" t="s">
        <v>111</v>
      </c>
      <c r="AD494" t="s">
        <v>97</v>
      </c>
      <c r="AE494" t="s">
        <v>100</v>
      </c>
      <c r="AF494" t="s">
        <v>96</v>
      </c>
      <c r="AG494" t="s">
        <v>97</v>
      </c>
      <c r="AH494" t="s">
        <v>108</v>
      </c>
      <c r="AI494" t="s">
        <v>95</v>
      </c>
      <c r="AJ494" t="s">
        <v>101</v>
      </c>
      <c r="AK494" t="s">
        <v>97</v>
      </c>
      <c r="AL494" t="s">
        <v>97</v>
      </c>
      <c r="AM494" t="s">
        <v>111</v>
      </c>
      <c r="AN494" t="s">
        <v>108</v>
      </c>
      <c r="AO494" t="s">
        <v>95</v>
      </c>
      <c r="AP494" t="s">
        <v>97</v>
      </c>
      <c r="AQ494" t="s">
        <v>96</v>
      </c>
      <c r="AR494" t="s">
        <v>97</v>
      </c>
      <c r="AS494" t="s">
        <v>103</v>
      </c>
      <c r="AT494" t="s">
        <v>96</v>
      </c>
      <c r="AU494" t="s">
        <v>228</v>
      </c>
      <c r="AV494" t="s">
        <v>114</v>
      </c>
      <c r="AW494" t="s">
        <v>101</v>
      </c>
      <c r="AX494" t="s">
        <v>103</v>
      </c>
      <c r="AY494" t="s">
        <v>126</v>
      </c>
      <c r="AZ494" t="s">
        <v>105</v>
      </c>
      <c r="BA494" t="s">
        <v>126</v>
      </c>
      <c r="BB494" t="s">
        <v>114</v>
      </c>
      <c r="BC494" t="s">
        <v>208</v>
      </c>
      <c r="BD494" t="s">
        <v>208</v>
      </c>
      <c r="BE494" t="s">
        <v>114</v>
      </c>
      <c r="BF494" t="s">
        <v>105</v>
      </c>
      <c r="BG494" t="s">
        <v>126</v>
      </c>
      <c r="BH494" t="s">
        <v>105</v>
      </c>
    </row>
    <row r="495" spans="1:60" x14ac:dyDescent="0.3">
      <c r="A495" t="s">
        <v>265</v>
      </c>
      <c r="B495" s="206"/>
      <c r="C495" t="s">
        <v>224</v>
      </c>
      <c r="E495" t="s">
        <v>126</v>
      </c>
      <c r="F495" t="s">
        <v>126</v>
      </c>
      <c r="G495" t="s">
        <v>126</v>
      </c>
      <c r="H495" t="s">
        <v>97</v>
      </c>
      <c r="I495" t="s">
        <v>95</v>
      </c>
      <c r="J495" t="s">
        <v>103</v>
      </c>
      <c r="K495" t="s">
        <v>103</v>
      </c>
      <c r="L495" t="s">
        <v>97</v>
      </c>
      <c r="M495" t="s">
        <v>101</v>
      </c>
      <c r="N495" t="s">
        <v>101</v>
      </c>
      <c r="O495" t="s">
        <v>103</v>
      </c>
      <c r="P495" t="s">
        <v>214</v>
      </c>
      <c r="Q495" t="s">
        <v>97</v>
      </c>
      <c r="R495" t="s">
        <v>97</v>
      </c>
      <c r="S495" t="s">
        <v>101</v>
      </c>
      <c r="T495" t="s">
        <v>101</v>
      </c>
      <c r="U495" t="s">
        <v>97</v>
      </c>
      <c r="V495" t="s">
        <v>96</v>
      </c>
      <c r="W495" t="s">
        <v>97</v>
      </c>
      <c r="X495" t="s">
        <v>102</v>
      </c>
      <c r="Y495" t="s">
        <v>97</v>
      </c>
      <c r="Z495" t="s">
        <v>97</v>
      </c>
      <c r="AA495" t="s">
        <v>96</v>
      </c>
      <c r="AB495" t="s">
        <v>96</v>
      </c>
      <c r="AC495" t="s">
        <v>101</v>
      </c>
      <c r="AD495" t="s">
        <v>97</v>
      </c>
      <c r="AE495" t="s">
        <v>107</v>
      </c>
      <c r="AF495" t="s">
        <v>107</v>
      </c>
      <c r="AG495" t="s">
        <v>97</v>
      </c>
      <c r="AH495" t="s">
        <v>108</v>
      </c>
      <c r="AI495" t="s">
        <v>95</v>
      </c>
      <c r="AJ495" t="s">
        <v>101</v>
      </c>
      <c r="AK495" t="s">
        <v>97</v>
      </c>
      <c r="AL495" t="s">
        <v>97</v>
      </c>
      <c r="AM495" t="s">
        <v>111</v>
      </c>
      <c r="AN495" t="s">
        <v>108</v>
      </c>
      <c r="AO495" t="s">
        <v>95</v>
      </c>
      <c r="AP495" t="s">
        <v>97</v>
      </c>
      <c r="AQ495" t="s">
        <v>96</v>
      </c>
      <c r="AR495" t="s">
        <v>97</v>
      </c>
      <c r="AS495" t="s">
        <v>103</v>
      </c>
      <c r="AT495" t="s">
        <v>101</v>
      </c>
      <c r="AU495" t="s">
        <v>95</v>
      </c>
      <c r="AV495" t="s">
        <v>96</v>
      </c>
      <c r="AW495" t="s">
        <v>108</v>
      </c>
      <c r="AX495" t="s">
        <v>101</v>
      </c>
      <c r="AY495" t="s">
        <v>108</v>
      </c>
      <c r="AZ495" t="s">
        <v>96</v>
      </c>
      <c r="BA495" t="s">
        <v>108</v>
      </c>
      <c r="BB495" t="s">
        <v>101</v>
      </c>
      <c r="BC495" t="s">
        <v>101</v>
      </c>
      <c r="BD495" t="s">
        <v>101</v>
      </c>
      <c r="BE495" t="s">
        <v>101</v>
      </c>
      <c r="BF495" t="s">
        <v>95</v>
      </c>
      <c r="BG495" t="s">
        <v>101</v>
      </c>
      <c r="BH495" t="s">
        <v>101</v>
      </c>
    </row>
    <row r="496" spans="1:60" x14ac:dyDescent="0.3">
      <c r="A496" t="s">
        <v>265</v>
      </c>
      <c r="B496" s="206"/>
      <c r="C496" t="s">
        <v>210</v>
      </c>
      <c r="E496" t="s">
        <v>208</v>
      </c>
      <c r="F496" t="s">
        <v>208</v>
      </c>
      <c r="G496" t="s">
        <v>208</v>
      </c>
      <c r="H496" t="s">
        <v>208</v>
      </c>
      <c r="I496" t="s">
        <v>208</v>
      </c>
      <c r="J496" t="s">
        <v>208</v>
      </c>
      <c r="K496" t="s">
        <v>126</v>
      </c>
      <c r="L496" t="s">
        <v>97</v>
      </c>
      <c r="M496" t="s">
        <v>101</v>
      </c>
      <c r="N496" t="s">
        <v>96</v>
      </c>
      <c r="O496" t="s">
        <v>96</v>
      </c>
      <c r="P496" t="s">
        <v>225</v>
      </c>
      <c r="Q496" t="s">
        <v>97</v>
      </c>
      <c r="R496" t="s">
        <v>97</v>
      </c>
      <c r="S496" t="s">
        <v>101</v>
      </c>
      <c r="T496" t="s">
        <v>101</v>
      </c>
      <c r="U496" t="s">
        <v>97</v>
      </c>
      <c r="V496" t="s">
        <v>102</v>
      </c>
      <c r="W496" t="s">
        <v>103</v>
      </c>
      <c r="X496" t="s">
        <v>96</v>
      </c>
      <c r="Y496" t="s">
        <v>97</v>
      </c>
      <c r="Z496" t="s">
        <v>97</v>
      </c>
      <c r="AA496" t="s">
        <v>96</v>
      </c>
      <c r="AB496" t="s">
        <v>96</v>
      </c>
      <c r="AC496" t="s">
        <v>111</v>
      </c>
      <c r="AD496" t="s">
        <v>97</v>
      </c>
      <c r="AE496" t="s">
        <v>123</v>
      </c>
      <c r="AF496" t="s">
        <v>107</v>
      </c>
      <c r="AG496" t="s">
        <v>97</v>
      </c>
      <c r="AH496" t="s">
        <v>108</v>
      </c>
      <c r="AI496" t="s">
        <v>95</v>
      </c>
      <c r="AJ496" t="s">
        <v>101</v>
      </c>
      <c r="AK496" t="s">
        <v>97</v>
      </c>
      <c r="AL496" t="s">
        <v>97</v>
      </c>
      <c r="AM496" t="s">
        <v>119</v>
      </c>
      <c r="AN496" t="s">
        <v>108</v>
      </c>
      <c r="AO496" t="s">
        <v>95</v>
      </c>
      <c r="AP496" t="s">
        <v>97</v>
      </c>
      <c r="AQ496" t="s">
        <v>96</v>
      </c>
      <c r="AR496" t="s">
        <v>97</v>
      </c>
      <c r="AS496" t="s">
        <v>103</v>
      </c>
      <c r="AT496" t="s">
        <v>101</v>
      </c>
      <c r="AU496" t="s">
        <v>95</v>
      </c>
      <c r="AV496" t="s">
        <v>96</v>
      </c>
      <c r="AW496" t="s">
        <v>101</v>
      </c>
      <c r="AX496" t="s">
        <v>119</v>
      </c>
      <c r="AY496" t="s">
        <v>119</v>
      </c>
      <c r="AZ496" t="s">
        <v>96</v>
      </c>
      <c r="BA496" t="s">
        <v>97</v>
      </c>
      <c r="BB496" t="s">
        <v>97</v>
      </c>
      <c r="BC496" t="s">
        <v>111</v>
      </c>
      <c r="BD496" t="s">
        <v>228</v>
      </c>
      <c r="BE496" t="s">
        <v>102</v>
      </c>
      <c r="BF496" t="s">
        <v>101</v>
      </c>
      <c r="BG496" t="s">
        <v>97</v>
      </c>
      <c r="BH496" t="s">
        <v>96</v>
      </c>
    </row>
    <row r="497" spans="1:60" x14ac:dyDescent="0.3">
      <c r="A497" t="s">
        <v>265</v>
      </c>
      <c r="B497" s="206"/>
      <c r="C497" t="s">
        <v>226</v>
      </c>
      <c r="E497" t="s">
        <v>208</v>
      </c>
      <c r="F497" t="s">
        <v>126</v>
      </c>
      <c r="G497" t="s">
        <v>105</v>
      </c>
      <c r="H497" t="s">
        <v>126</v>
      </c>
      <c r="I497" t="s">
        <v>105</v>
      </c>
      <c r="J497" t="s">
        <v>114</v>
      </c>
      <c r="K497" t="s">
        <v>116</v>
      </c>
      <c r="L497" t="s">
        <v>101</v>
      </c>
      <c r="M497" t="s">
        <v>101</v>
      </c>
      <c r="N497" t="s">
        <v>101</v>
      </c>
      <c r="O497" t="s">
        <v>96</v>
      </c>
      <c r="P497" t="s">
        <v>105</v>
      </c>
      <c r="Q497" t="s">
        <v>97</v>
      </c>
      <c r="R497" t="s">
        <v>97</v>
      </c>
      <c r="S497" t="s">
        <v>101</v>
      </c>
      <c r="T497" t="s">
        <v>101</v>
      </c>
      <c r="U497" t="s">
        <v>97</v>
      </c>
      <c r="V497" t="s">
        <v>102</v>
      </c>
      <c r="W497" t="s">
        <v>97</v>
      </c>
      <c r="X497" t="s">
        <v>97</v>
      </c>
      <c r="Y497" t="s">
        <v>97</v>
      </c>
      <c r="Z497" t="s">
        <v>97</v>
      </c>
      <c r="AA497" t="s">
        <v>96</v>
      </c>
      <c r="AB497" t="s">
        <v>96</v>
      </c>
      <c r="AC497" t="s">
        <v>101</v>
      </c>
      <c r="AD497" t="s">
        <v>97</v>
      </c>
      <c r="AE497" t="s">
        <v>100</v>
      </c>
      <c r="AF497" t="s">
        <v>107</v>
      </c>
      <c r="AG497" t="s">
        <v>97</v>
      </c>
      <c r="AH497" t="s">
        <v>108</v>
      </c>
      <c r="AI497" t="s">
        <v>95</v>
      </c>
      <c r="AJ497" t="s">
        <v>101</v>
      </c>
      <c r="AK497" t="s">
        <v>97</v>
      </c>
      <c r="AL497" t="s">
        <v>97</v>
      </c>
      <c r="AM497" t="s">
        <v>101</v>
      </c>
      <c r="AN497" t="s">
        <v>108</v>
      </c>
      <c r="AO497" t="s">
        <v>95</v>
      </c>
      <c r="AP497" t="s">
        <v>97</v>
      </c>
      <c r="AQ497" t="s">
        <v>96</v>
      </c>
      <c r="AR497" t="s">
        <v>97</v>
      </c>
      <c r="AS497" t="s">
        <v>96</v>
      </c>
      <c r="AT497" t="s">
        <v>111</v>
      </c>
      <c r="AU497" t="s">
        <v>95</v>
      </c>
      <c r="AV497" t="s">
        <v>96</v>
      </c>
      <c r="AW497" t="s">
        <v>101</v>
      </c>
      <c r="AX497" t="s">
        <v>101</v>
      </c>
      <c r="AY497" t="s">
        <v>208</v>
      </c>
      <c r="AZ497" t="s">
        <v>208</v>
      </c>
      <c r="BA497" t="s">
        <v>208</v>
      </c>
      <c r="BB497" t="s">
        <v>208</v>
      </c>
      <c r="BC497" t="s">
        <v>208</v>
      </c>
      <c r="BD497" t="s">
        <v>208</v>
      </c>
      <c r="BE497" t="s">
        <v>208</v>
      </c>
      <c r="BF497" t="s">
        <v>208</v>
      </c>
      <c r="BG497" t="s">
        <v>208</v>
      </c>
      <c r="BH497" t="s">
        <v>208</v>
      </c>
    </row>
    <row r="498" spans="1:60" x14ac:dyDescent="0.3">
      <c r="A498" t="s">
        <v>265</v>
      </c>
      <c r="B498" s="206"/>
      <c r="C498" t="s">
        <v>216</v>
      </c>
      <c r="E498" t="s">
        <v>208</v>
      </c>
      <c r="F498" t="s">
        <v>208</v>
      </c>
      <c r="G498" t="s">
        <v>208</v>
      </c>
      <c r="H498" t="s">
        <v>208</v>
      </c>
      <c r="I498" t="s">
        <v>114</v>
      </c>
      <c r="J498" t="s">
        <v>126</v>
      </c>
      <c r="K498" t="s">
        <v>114</v>
      </c>
      <c r="L498" t="s">
        <v>105</v>
      </c>
      <c r="M498" t="s">
        <v>103</v>
      </c>
      <c r="N498" t="s">
        <v>96</v>
      </c>
      <c r="O498" t="s">
        <v>96</v>
      </c>
      <c r="P498" t="s">
        <v>95</v>
      </c>
      <c r="Q498" t="s">
        <v>103</v>
      </c>
      <c r="R498" t="s">
        <v>97</v>
      </c>
      <c r="S498" t="s">
        <v>101</v>
      </c>
      <c r="T498" t="s">
        <v>101</v>
      </c>
      <c r="U498" t="s">
        <v>97</v>
      </c>
      <c r="V498" t="s">
        <v>102</v>
      </c>
      <c r="W498" t="s">
        <v>97</v>
      </c>
      <c r="X498" t="s">
        <v>97</v>
      </c>
      <c r="Y498" t="s">
        <v>97</v>
      </c>
      <c r="Z498" t="s">
        <v>97</v>
      </c>
      <c r="AA498" t="s">
        <v>96</v>
      </c>
      <c r="AB498" t="s">
        <v>96</v>
      </c>
      <c r="AC498" t="s">
        <v>101</v>
      </c>
      <c r="AD498" t="s">
        <v>97</v>
      </c>
      <c r="AE498" t="s">
        <v>107</v>
      </c>
      <c r="AF498" t="s">
        <v>107</v>
      </c>
      <c r="AG498" t="s">
        <v>97</v>
      </c>
      <c r="AH498" t="s">
        <v>108</v>
      </c>
      <c r="AI498" t="s">
        <v>95</v>
      </c>
      <c r="AJ498" t="s">
        <v>101</v>
      </c>
      <c r="AK498" t="s">
        <v>97</v>
      </c>
      <c r="AL498" t="s">
        <v>97</v>
      </c>
      <c r="AM498" t="s">
        <v>101</v>
      </c>
      <c r="AN498" t="s">
        <v>108</v>
      </c>
      <c r="AO498" t="s">
        <v>95</v>
      </c>
      <c r="AP498" t="s">
        <v>97</v>
      </c>
      <c r="AQ498" t="s">
        <v>96</v>
      </c>
      <c r="AR498" t="s">
        <v>103</v>
      </c>
      <c r="AS498" t="s">
        <v>96</v>
      </c>
      <c r="AT498" t="s">
        <v>101</v>
      </c>
      <c r="AU498" t="s">
        <v>95</v>
      </c>
      <c r="AV498" t="s">
        <v>96</v>
      </c>
      <c r="AW498" t="s">
        <v>111</v>
      </c>
      <c r="AX498" t="s">
        <v>101</v>
      </c>
      <c r="AY498" t="s">
        <v>208</v>
      </c>
      <c r="AZ498" t="s">
        <v>208</v>
      </c>
      <c r="BA498" t="s">
        <v>208</v>
      </c>
      <c r="BB498" t="s">
        <v>208</v>
      </c>
      <c r="BC498" t="s">
        <v>208</v>
      </c>
      <c r="BD498" t="s">
        <v>208</v>
      </c>
      <c r="BE498" t="s">
        <v>208</v>
      </c>
      <c r="BF498" t="s">
        <v>208</v>
      </c>
      <c r="BG498" t="s">
        <v>208</v>
      </c>
      <c r="BH498" t="s">
        <v>208</v>
      </c>
    </row>
    <row r="499" spans="1:60" x14ac:dyDescent="0.3">
      <c r="A499" t="s">
        <v>265</v>
      </c>
      <c r="B499" s="206"/>
      <c r="C499" t="s">
        <v>231</v>
      </c>
      <c r="E499" t="s">
        <v>208</v>
      </c>
      <c r="F499" t="s">
        <v>208</v>
      </c>
      <c r="G499" t="s">
        <v>208</v>
      </c>
      <c r="H499" t="s">
        <v>208</v>
      </c>
      <c r="I499" t="s">
        <v>208</v>
      </c>
      <c r="J499" t="s">
        <v>208</v>
      </c>
      <c r="K499" t="s">
        <v>116</v>
      </c>
      <c r="L499" t="s">
        <v>105</v>
      </c>
      <c r="M499" t="s">
        <v>101</v>
      </c>
      <c r="N499" t="s">
        <v>208</v>
      </c>
      <c r="O499" t="s">
        <v>208</v>
      </c>
      <c r="P499" t="s">
        <v>208</v>
      </c>
      <c r="Q499" t="s">
        <v>208</v>
      </c>
      <c r="R499" t="s">
        <v>103</v>
      </c>
      <c r="S499" t="s">
        <v>101</v>
      </c>
      <c r="T499" t="s">
        <v>101</v>
      </c>
      <c r="U499" t="s">
        <v>97</v>
      </c>
      <c r="V499" t="s">
        <v>102</v>
      </c>
      <c r="W499" t="s">
        <v>97</v>
      </c>
      <c r="X499" t="s">
        <v>97</v>
      </c>
      <c r="Y499" t="s">
        <v>97</v>
      </c>
      <c r="Z499" t="s">
        <v>97</v>
      </c>
      <c r="AA499" t="s">
        <v>96</v>
      </c>
      <c r="AB499" t="s">
        <v>96</v>
      </c>
      <c r="AC499" t="s">
        <v>101</v>
      </c>
      <c r="AD499" t="s">
        <v>97</v>
      </c>
      <c r="AE499" t="s">
        <v>100</v>
      </c>
      <c r="AF499" t="s">
        <v>107</v>
      </c>
      <c r="AG499" t="s">
        <v>97</v>
      </c>
      <c r="AH499" t="s">
        <v>109</v>
      </c>
      <c r="AI499" t="s">
        <v>95</v>
      </c>
      <c r="AJ499" t="s">
        <v>101</v>
      </c>
      <c r="AK499" t="s">
        <v>97</v>
      </c>
      <c r="AL499" t="s">
        <v>97</v>
      </c>
      <c r="AM499" t="s">
        <v>101</v>
      </c>
      <c r="AN499" t="s">
        <v>108</v>
      </c>
      <c r="AO499" t="s">
        <v>95</v>
      </c>
      <c r="AP499" t="s">
        <v>97</v>
      </c>
      <c r="AQ499" t="s">
        <v>96</v>
      </c>
      <c r="AR499" t="s">
        <v>97</v>
      </c>
      <c r="AS499" t="s">
        <v>96</v>
      </c>
      <c r="AT499" t="s">
        <v>100</v>
      </c>
      <c r="AU499" t="s">
        <v>111</v>
      </c>
      <c r="AV499" t="s">
        <v>99</v>
      </c>
      <c r="AW499" t="s">
        <v>96</v>
      </c>
      <c r="AX499" t="s">
        <v>101</v>
      </c>
      <c r="AY499" t="s">
        <v>114</v>
      </c>
      <c r="AZ499" t="s">
        <v>208</v>
      </c>
      <c r="BA499" t="s">
        <v>208</v>
      </c>
      <c r="BB499" t="s">
        <v>208</v>
      </c>
      <c r="BC499" t="s">
        <v>208</v>
      </c>
      <c r="BD499" t="s">
        <v>208</v>
      </c>
      <c r="BE499" t="s">
        <v>208</v>
      </c>
      <c r="BF499" t="s">
        <v>101</v>
      </c>
      <c r="BG499" t="s">
        <v>108</v>
      </c>
      <c r="BH499" t="s">
        <v>96</v>
      </c>
    </row>
    <row r="500" spans="1:60" x14ac:dyDescent="0.3">
      <c r="A500" t="s">
        <v>265</v>
      </c>
      <c r="B500" s="206"/>
      <c r="C500" t="s">
        <v>219</v>
      </c>
      <c r="E500" t="s">
        <v>126</v>
      </c>
      <c r="F500" t="s">
        <v>126</v>
      </c>
      <c r="G500" t="s">
        <v>208</v>
      </c>
      <c r="H500" t="s">
        <v>208</v>
      </c>
      <c r="I500" t="s">
        <v>208</v>
      </c>
      <c r="J500" t="s">
        <v>208</v>
      </c>
      <c r="K500" t="s">
        <v>103</v>
      </c>
      <c r="L500" t="s">
        <v>97</v>
      </c>
      <c r="M500" t="s">
        <v>101</v>
      </c>
      <c r="N500" t="s">
        <v>101</v>
      </c>
      <c r="O500" t="s">
        <v>96</v>
      </c>
      <c r="P500" t="s">
        <v>208</v>
      </c>
      <c r="Q500" t="s">
        <v>101</v>
      </c>
      <c r="R500" t="s">
        <v>97</v>
      </c>
      <c r="S500" t="s">
        <v>108</v>
      </c>
      <c r="T500" t="s">
        <v>101</v>
      </c>
      <c r="U500" t="s">
        <v>97</v>
      </c>
      <c r="V500" t="s">
        <v>102</v>
      </c>
      <c r="W500" t="s">
        <v>97</v>
      </c>
      <c r="X500" t="s">
        <v>102</v>
      </c>
      <c r="Y500" t="s">
        <v>97</v>
      </c>
      <c r="Z500" t="s">
        <v>97</v>
      </c>
      <c r="AA500" t="s">
        <v>96</v>
      </c>
      <c r="AB500" t="s">
        <v>96</v>
      </c>
      <c r="AC500" t="s">
        <v>101</v>
      </c>
      <c r="AD500" t="s">
        <v>97</v>
      </c>
      <c r="AE500" t="s">
        <v>107</v>
      </c>
      <c r="AF500" t="s">
        <v>107</v>
      </c>
      <c r="AG500" t="s">
        <v>97</v>
      </c>
      <c r="AH500" t="s">
        <v>108</v>
      </c>
      <c r="AI500" t="s">
        <v>95</v>
      </c>
      <c r="AJ500" t="s">
        <v>101</v>
      </c>
      <c r="AK500" t="s">
        <v>97</v>
      </c>
      <c r="AL500" t="s">
        <v>97</v>
      </c>
      <c r="AM500" t="s">
        <v>111</v>
      </c>
      <c r="AN500" t="s">
        <v>108</v>
      </c>
      <c r="AO500" t="s">
        <v>95</v>
      </c>
      <c r="AP500" t="s">
        <v>97</v>
      </c>
      <c r="AQ500" t="s">
        <v>96</v>
      </c>
      <c r="AR500" t="s">
        <v>97</v>
      </c>
      <c r="AS500" t="s">
        <v>103</v>
      </c>
      <c r="AT500" t="s">
        <v>101</v>
      </c>
      <c r="AU500" t="s">
        <v>95</v>
      </c>
      <c r="AV500" t="s">
        <v>96</v>
      </c>
      <c r="AW500" t="s">
        <v>101</v>
      </c>
      <c r="AX500" t="s">
        <v>119</v>
      </c>
      <c r="AY500" t="s">
        <v>98</v>
      </c>
      <c r="AZ500" t="s">
        <v>107</v>
      </c>
      <c r="BA500" t="s">
        <v>214</v>
      </c>
      <c r="BB500" t="s">
        <v>102</v>
      </c>
      <c r="BC500" t="s">
        <v>104</v>
      </c>
      <c r="BD500" t="s">
        <v>119</v>
      </c>
      <c r="BE500" t="s">
        <v>98</v>
      </c>
      <c r="BF500" t="s">
        <v>101</v>
      </c>
      <c r="BG500" t="s">
        <v>98</v>
      </c>
      <c r="BH500" t="s">
        <v>108</v>
      </c>
    </row>
    <row r="501" spans="1:60" x14ac:dyDescent="0.3">
      <c r="A501" t="s">
        <v>265</v>
      </c>
      <c r="B501" s="206" t="s">
        <v>276</v>
      </c>
      <c r="C501" t="s">
        <v>238</v>
      </c>
      <c r="E501" t="s">
        <v>97</v>
      </c>
      <c r="F501" t="s">
        <v>97</v>
      </c>
      <c r="G501" t="s">
        <v>96</v>
      </c>
      <c r="H501" t="s">
        <v>96</v>
      </c>
      <c r="I501" t="s">
        <v>97</v>
      </c>
      <c r="J501" t="s">
        <v>95</v>
      </c>
      <c r="K501" t="s">
        <v>101</v>
      </c>
      <c r="L501" t="s">
        <v>248</v>
      </c>
      <c r="M501" t="s">
        <v>247</v>
      </c>
      <c r="N501" t="s">
        <v>97</v>
      </c>
      <c r="O501" t="s">
        <v>101</v>
      </c>
      <c r="P501" t="s">
        <v>96</v>
      </c>
      <c r="Q501" t="s">
        <v>107</v>
      </c>
      <c r="R501" t="s">
        <v>105</v>
      </c>
      <c r="S501" t="s">
        <v>101</v>
      </c>
      <c r="T501" t="s">
        <v>101</v>
      </c>
      <c r="U501" t="s">
        <v>97</v>
      </c>
      <c r="V501" t="s">
        <v>107</v>
      </c>
      <c r="W501" t="s">
        <v>97</v>
      </c>
      <c r="X501" t="s">
        <v>97</v>
      </c>
      <c r="Y501" t="s">
        <v>97</v>
      </c>
      <c r="Z501" t="s">
        <v>97</v>
      </c>
      <c r="AA501" t="s">
        <v>96</v>
      </c>
      <c r="AB501" t="s">
        <v>96</v>
      </c>
      <c r="AC501" t="s">
        <v>101</v>
      </c>
      <c r="AD501" t="s">
        <v>97</v>
      </c>
      <c r="AE501" t="s">
        <v>100</v>
      </c>
      <c r="AF501" t="s">
        <v>107</v>
      </c>
      <c r="AG501" t="s">
        <v>97</v>
      </c>
      <c r="AH501" t="s">
        <v>95</v>
      </c>
      <c r="AI501" t="s">
        <v>95</v>
      </c>
      <c r="AJ501" t="s">
        <v>101</v>
      </c>
      <c r="AK501" t="s">
        <v>97</v>
      </c>
      <c r="AL501" t="s">
        <v>97</v>
      </c>
      <c r="AM501" t="s">
        <v>101</v>
      </c>
      <c r="AN501" t="s">
        <v>95</v>
      </c>
      <c r="AO501" t="s">
        <v>95</v>
      </c>
      <c r="AP501" t="s">
        <v>114</v>
      </c>
      <c r="AQ501" t="s">
        <v>114</v>
      </c>
      <c r="AR501" t="s">
        <v>97</v>
      </c>
      <c r="AS501" t="s">
        <v>103</v>
      </c>
      <c r="AT501" t="s">
        <v>96</v>
      </c>
      <c r="AU501" t="s">
        <v>97</v>
      </c>
      <c r="AV501" t="s">
        <v>96</v>
      </c>
      <c r="AW501" t="s">
        <v>105</v>
      </c>
      <c r="AX501" t="s">
        <v>95</v>
      </c>
      <c r="AY501" t="s">
        <v>96</v>
      </c>
      <c r="AZ501" t="s">
        <v>96</v>
      </c>
      <c r="BA501" t="s">
        <v>101</v>
      </c>
      <c r="BB501" t="s">
        <v>96</v>
      </c>
      <c r="BC501" t="s">
        <v>108</v>
      </c>
      <c r="BD501" t="s">
        <v>96</v>
      </c>
      <c r="BE501" t="s">
        <v>103</v>
      </c>
      <c r="BF501" t="s">
        <v>96</v>
      </c>
      <c r="BG501" t="s">
        <v>101</v>
      </c>
      <c r="BH501" t="s">
        <v>95</v>
      </c>
    </row>
    <row r="502" spans="1:60" x14ac:dyDescent="0.3">
      <c r="A502" t="s">
        <v>265</v>
      </c>
      <c r="B502" s="206"/>
      <c r="C502" t="s">
        <v>237</v>
      </c>
      <c r="E502" t="s">
        <v>126</v>
      </c>
      <c r="F502" t="s">
        <v>114</v>
      </c>
      <c r="G502" t="s">
        <v>114</v>
      </c>
      <c r="H502" t="s">
        <v>114</v>
      </c>
      <c r="I502" t="s">
        <v>114</v>
      </c>
      <c r="J502" t="s">
        <v>105</v>
      </c>
      <c r="K502" t="s">
        <v>114</v>
      </c>
      <c r="L502" t="s">
        <v>114</v>
      </c>
      <c r="M502" t="s">
        <v>101</v>
      </c>
      <c r="N502" t="s">
        <v>103</v>
      </c>
      <c r="O502" t="s">
        <v>101</v>
      </c>
      <c r="P502" t="s">
        <v>103</v>
      </c>
      <c r="Q502" t="s">
        <v>107</v>
      </c>
      <c r="R502" t="s">
        <v>97</v>
      </c>
      <c r="S502" t="s">
        <v>95</v>
      </c>
      <c r="T502" t="s">
        <v>101</v>
      </c>
      <c r="U502" t="s">
        <v>97</v>
      </c>
      <c r="V502" t="s">
        <v>96</v>
      </c>
      <c r="W502" t="s">
        <v>97</v>
      </c>
      <c r="X502" t="s">
        <v>97</v>
      </c>
      <c r="Y502" t="s">
        <v>97</v>
      </c>
      <c r="Z502" t="s">
        <v>97</v>
      </c>
      <c r="AA502" t="s">
        <v>96</v>
      </c>
      <c r="AB502" t="s">
        <v>96</v>
      </c>
      <c r="AC502" t="s">
        <v>111</v>
      </c>
      <c r="AD502" t="s">
        <v>97</v>
      </c>
      <c r="AE502" t="s">
        <v>107</v>
      </c>
      <c r="AF502" t="s">
        <v>107</v>
      </c>
      <c r="AG502" t="s">
        <v>97</v>
      </c>
      <c r="AH502" t="s">
        <v>108</v>
      </c>
      <c r="AI502" t="s">
        <v>95</v>
      </c>
      <c r="AJ502" t="s">
        <v>101</v>
      </c>
      <c r="AK502" t="s">
        <v>97</v>
      </c>
      <c r="AL502" t="s">
        <v>97</v>
      </c>
      <c r="AM502" t="s">
        <v>101</v>
      </c>
      <c r="AN502" t="s">
        <v>108</v>
      </c>
      <c r="AO502" t="s">
        <v>95</v>
      </c>
      <c r="AP502" t="s">
        <v>97</v>
      </c>
      <c r="AQ502" t="s">
        <v>96</v>
      </c>
      <c r="AR502" t="s">
        <v>97</v>
      </c>
      <c r="AS502" t="s">
        <v>98</v>
      </c>
      <c r="AT502" t="s">
        <v>111</v>
      </c>
      <c r="AU502" t="s">
        <v>95</v>
      </c>
      <c r="AV502" t="s">
        <v>96</v>
      </c>
      <c r="AW502" t="s">
        <v>98</v>
      </c>
      <c r="AX502" t="s">
        <v>101</v>
      </c>
      <c r="AY502" t="s">
        <v>208</v>
      </c>
      <c r="AZ502" t="s">
        <v>208</v>
      </c>
      <c r="BA502" t="s">
        <v>208</v>
      </c>
      <c r="BB502" t="s">
        <v>208</v>
      </c>
      <c r="BC502" t="s">
        <v>208</v>
      </c>
      <c r="BD502" t="s">
        <v>208</v>
      </c>
      <c r="BE502" t="s">
        <v>208</v>
      </c>
      <c r="BF502" t="s">
        <v>208</v>
      </c>
      <c r="BG502" t="s">
        <v>101</v>
      </c>
      <c r="BH502" t="s">
        <v>95</v>
      </c>
    </row>
    <row r="503" spans="1:60" x14ac:dyDescent="0.3">
      <c r="A503" t="s">
        <v>265</v>
      </c>
      <c r="B503" s="206"/>
      <c r="C503" t="s">
        <v>205</v>
      </c>
      <c r="E503" t="s">
        <v>105</v>
      </c>
      <c r="F503" t="s">
        <v>103</v>
      </c>
      <c r="G503" t="s">
        <v>96</v>
      </c>
      <c r="H503" t="s">
        <v>96</v>
      </c>
      <c r="I503" t="s">
        <v>97</v>
      </c>
      <c r="J503" t="s">
        <v>95</v>
      </c>
      <c r="K503" t="s">
        <v>104</v>
      </c>
      <c r="L503" t="s">
        <v>107</v>
      </c>
      <c r="M503" t="s">
        <v>101</v>
      </c>
      <c r="N503" t="s">
        <v>104</v>
      </c>
      <c r="O503" t="s">
        <v>101</v>
      </c>
      <c r="P503" t="s">
        <v>100</v>
      </c>
      <c r="Q503" t="s">
        <v>107</v>
      </c>
      <c r="R503" t="s">
        <v>105</v>
      </c>
      <c r="S503" t="s">
        <v>101</v>
      </c>
      <c r="T503" t="s">
        <v>101</v>
      </c>
      <c r="U503" t="s">
        <v>97</v>
      </c>
      <c r="V503" t="s">
        <v>96</v>
      </c>
      <c r="W503" t="s">
        <v>97</v>
      </c>
      <c r="X503" t="s">
        <v>97</v>
      </c>
      <c r="Y503" t="s">
        <v>97</v>
      </c>
      <c r="Z503" t="s">
        <v>97</v>
      </c>
      <c r="AA503" t="s">
        <v>96</v>
      </c>
      <c r="AB503" t="s">
        <v>96</v>
      </c>
      <c r="AC503" t="s">
        <v>101</v>
      </c>
      <c r="AD503" t="s">
        <v>97</v>
      </c>
      <c r="AE503" t="s">
        <v>107</v>
      </c>
      <c r="AF503" t="s">
        <v>107</v>
      </c>
      <c r="AG503" t="s">
        <v>97</v>
      </c>
      <c r="AH503" t="s">
        <v>108</v>
      </c>
      <c r="AI503" t="s">
        <v>95</v>
      </c>
      <c r="AJ503" t="s">
        <v>101</v>
      </c>
      <c r="AK503" t="s">
        <v>97</v>
      </c>
      <c r="AL503" t="s">
        <v>97</v>
      </c>
      <c r="AM503" t="s">
        <v>111</v>
      </c>
      <c r="AN503" t="s">
        <v>99</v>
      </c>
      <c r="AO503" t="s">
        <v>95</v>
      </c>
      <c r="AP503" t="s">
        <v>97</v>
      </c>
      <c r="AQ503" t="s">
        <v>96</v>
      </c>
      <c r="AR503" t="s">
        <v>109</v>
      </c>
      <c r="AS503" t="s">
        <v>97</v>
      </c>
      <c r="AT503" t="s">
        <v>111</v>
      </c>
      <c r="AU503" t="s">
        <v>95</v>
      </c>
      <c r="AV503" t="s">
        <v>107</v>
      </c>
      <c r="AW503" t="s">
        <v>101</v>
      </c>
      <c r="AX503" t="s">
        <v>101</v>
      </c>
      <c r="AY503" t="s">
        <v>96</v>
      </c>
      <c r="AZ503" t="s">
        <v>96</v>
      </c>
      <c r="BA503" t="s">
        <v>95</v>
      </c>
      <c r="BB503" t="s">
        <v>108</v>
      </c>
      <c r="BC503" t="s">
        <v>100</v>
      </c>
      <c r="BD503" t="s">
        <v>96</v>
      </c>
      <c r="BE503" t="s">
        <v>97</v>
      </c>
      <c r="BF503" t="s">
        <v>96</v>
      </c>
      <c r="BG503" t="s">
        <v>108</v>
      </c>
      <c r="BH503" t="s">
        <v>126</v>
      </c>
    </row>
    <row r="504" spans="1:60" x14ac:dyDescent="0.3">
      <c r="A504" t="s">
        <v>265</v>
      </c>
      <c r="B504" s="206"/>
      <c r="C504" t="s">
        <v>216</v>
      </c>
      <c r="E504" t="s">
        <v>103</v>
      </c>
      <c r="F504" t="s">
        <v>97</v>
      </c>
      <c r="G504" t="s">
        <v>96</v>
      </c>
      <c r="H504" t="s">
        <v>96</v>
      </c>
      <c r="I504" t="s">
        <v>97</v>
      </c>
      <c r="J504" t="s">
        <v>95</v>
      </c>
      <c r="K504" t="s">
        <v>107</v>
      </c>
      <c r="L504" t="s">
        <v>247</v>
      </c>
      <c r="M504" t="s">
        <v>247</v>
      </c>
      <c r="N504" t="s">
        <v>107</v>
      </c>
      <c r="O504" t="s">
        <v>105</v>
      </c>
      <c r="P504" t="s">
        <v>126</v>
      </c>
      <c r="Q504" t="s">
        <v>101</v>
      </c>
      <c r="R504" t="s">
        <v>101</v>
      </c>
      <c r="S504" t="s">
        <v>101</v>
      </c>
      <c r="T504" t="s">
        <v>101</v>
      </c>
      <c r="U504" t="s">
        <v>97</v>
      </c>
      <c r="V504" t="s">
        <v>102</v>
      </c>
      <c r="W504" t="s">
        <v>97</v>
      </c>
      <c r="X504" t="s">
        <v>97</v>
      </c>
      <c r="Y504" t="s">
        <v>97</v>
      </c>
      <c r="Z504" t="s">
        <v>97</v>
      </c>
      <c r="AA504" t="s">
        <v>96</v>
      </c>
      <c r="AB504" t="s">
        <v>96</v>
      </c>
      <c r="AC504" t="s">
        <v>101</v>
      </c>
      <c r="AD504" t="s">
        <v>97</v>
      </c>
      <c r="AE504" t="s">
        <v>107</v>
      </c>
      <c r="AF504" t="s">
        <v>107</v>
      </c>
      <c r="AG504" t="s">
        <v>97</v>
      </c>
      <c r="AH504" t="s">
        <v>108</v>
      </c>
      <c r="AI504" t="s">
        <v>95</v>
      </c>
      <c r="AJ504" t="s">
        <v>101</v>
      </c>
      <c r="AK504" t="s">
        <v>97</v>
      </c>
      <c r="AL504" t="s">
        <v>97</v>
      </c>
      <c r="AM504" t="s">
        <v>111</v>
      </c>
      <c r="AN504" t="s">
        <v>108</v>
      </c>
      <c r="AO504" t="s">
        <v>95</v>
      </c>
      <c r="AP504" t="s">
        <v>97</v>
      </c>
      <c r="AQ504" t="s">
        <v>96</v>
      </c>
      <c r="AR504" t="s">
        <v>109</v>
      </c>
      <c r="AS504" t="s">
        <v>97</v>
      </c>
      <c r="AT504" t="s">
        <v>111</v>
      </c>
      <c r="AU504" t="s">
        <v>95</v>
      </c>
      <c r="AV504" t="s">
        <v>96</v>
      </c>
      <c r="AW504" t="s">
        <v>95</v>
      </c>
      <c r="AX504" t="s">
        <v>101</v>
      </c>
      <c r="AY504" t="s">
        <v>96</v>
      </c>
      <c r="AZ504" t="s">
        <v>96</v>
      </c>
      <c r="BA504" t="s">
        <v>95</v>
      </c>
      <c r="BB504" t="s">
        <v>101</v>
      </c>
      <c r="BC504" t="s">
        <v>207</v>
      </c>
      <c r="BD504" t="s">
        <v>98</v>
      </c>
      <c r="BE504" t="s">
        <v>97</v>
      </c>
      <c r="BF504" t="s">
        <v>96</v>
      </c>
      <c r="BG504" t="s">
        <v>101</v>
      </c>
      <c r="BH504" t="s">
        <v>95</v>
      </c>
    </row>
    <row r="505" spans="1:60" x14ac:dyDescent="0.3">
      <c r="A505" t="s">
        <v>265</v>
      </c>
      <c r="B505" s="206"/>
      <c r="C505" t="s">
        <v>231</v>
      </c>
      <c r="E505" t="s">
        <v>101</v>
      </c>
      <c r="F505" t="s">
        <v>97</v>
      </c>
      <c r="G505" t="s">
        <v>97</v>
      </c>
      <c r="H505" t="s">
        <v>96</v>
      </c>
      <c r="I505" t="s">
        <v>103</v>
      </c>
      <c r="J505" t="s">
        <v>97</v>
      </c>
      <c r="K505" t="s">
        <v>108</v>
      </c>
      <c r="L505" t="s">
        <v>107</v>
      </c>
      <c r="M505" t="s">
        <v>247</v>
      </c>
      <c r="N505" t="s">
        <v>232</v>
      </c>
      <c r="O505" t="s">
        <v>107</v>
      </c>
      <c r="P505" t="s">
        <v>101</v>
      </c>
      <c r="Q505" t="s">
        <v>104</v>
      </c>
      <c r="R505" t="s">
        <v>107</v>
      </c>
      <c r="S505" t="s">
        <v>101</v>
      </c>
      <c r="T505" t="s">
        <v>101</v>
      </c>
      <c r="U505" t="s">
        <v>97</v>
      </c>
      <c r="V505" t="s">
        <v>123</v>
      </c>
      <c r="W505" t="s">
        <v>97</v>
      </c>
      <c r="X505" t="s">
        <v>97</v>
      </c>
      <c r="Y505" t="s">
        <v>97</v>
      </c>
      <c r="Z505" t="s">
        <v>97</v>
      </c>
      <c r="AA505" t="s">
        <v>96</v>
      </c>
      <c r="AB505" t="s">
        <v>96</v>
      </c>
      <c r="AC505" t="s">
        <v>101</v>
      </c>
      <c r="AD505" t="s">
        <v>97</v>
      </c>
      <c r="AE505" t="s">
        <v>107</v>
      </c>
      <c r="AF505" t="s">
        <v>107</v>
      </c>
      <c r="AG505" t="s">
        <v>97</v>
      </c>
      <c r="AH505" t="s">
        <v>108</v>
      </c>
      <c r="AI505" t="s">
        <v>95</v>
      </c>
      <c r="AJ505" t="s">
        <v>101</v>
      </c>
      <c r="AK505" t="s">
        <v>97</v>
      </c>
      <c r="AL505" t="s">
        <v>97</v>
      </c>
      <c r="AM505" t="s">
        <v>111</v>
      </c>
      <c r="AN505" t="s">
        <v>108</v>
      </c>
      <c r="AO505" t="s">
        <v>95</v>
      </c>
      <c r="AP505" t="s">
        <v>97</v>
      </c>
      <c r="AQ505" t="s">
        <v>96</v>
      </c>
      <c r="AR505" t="s">
        <v>109</v>
      </c>
      <c r="AS505" t="s">
        <v>97</v>
      </c>
      <c r="AT505" t="s">
        <v>96</v>
      </c>
      <c r="AU505" t="s">
        <v>95</v>
      </c>
      <c r="AV505" t="s">
        <v>100</v>
      </c>
      <c r="AW505" t="s">
        <v>95</v>
      </c>
      <c r="AX505" t="s">
        <v>101</v>
      </c>
      <c r="AY505" t="s">
        <v>225</v>
      </c>
      <c r="AZ505" t="s">
        <v>107</v>
      </c>
      <c r="BA505" t="s">
        <v>208</v>
      </c>
      <c r="BB505" t="s">
        <v>208</v>
      </c>
      <c r="BC505" t="s">
        <v>208</v>
      </c>
      <c r="BD505" t="s">
        <v>208</v>
      </c>
      <c r="BE505" t="s">
        <v>208</v>
      </c>
      <c r="BF505" t="s">
        <v>208</v>
      </c>
      <c r="BG505" t="s">
        <v>105</v>
      </c>
      <c r="BH505" t="s">
        <v>95</v>
      </c>
    </row>
    <row r="506" spans="1:60" x14ac:dyDescent="0.3">
      <c r="A506" t="s">
        <v>265</v>
      </c>
      <c r="B506" s="206"/>
      <c r="C506" t="s">
        <v>246</v>
      </c>
      <c r="E506" t="s">
        <v>97</v>
      </c>
      <c r="F506" t="s">
        <v>97</v>
      </c>
      <c r="G506" t="s">
        <v>96</v>
      </c>
      <c r="H506" t="s">
        <v>96</v>
      </c>
      <c r="I506" t="s">
        <v>97</v>
      </c>
      <c r="J506" t="s">
        <v>95</v>
      </c>
      <c r="K506" t="s">
        <v>102</v>
      </c>
      <c r="L506" t="s">
        <v>247</v>
      </c>
      <c r="M506" t="s">
        <v>247</v>
      </c>
      <c r="N506" t="s">
        <v>107</v>
      </c>
      <c r="O506" t="s">
        <v>101</v>
      </c>
      <c r="P506" t="s">
        <v>107</v>
      </c>
      <c r="Q506" t="s">
        <v>105</v>
      </c>
      <c r="R506" t="s">
        <v>101</v>
      </c>
      <c r="S506" t="s">
        <v>101</v>
      </c>
      <c r="T506" t="s">
        <v>101</v>
      </c>
      <c r="U506" t="s">
        <v>97</v>
      </c>
      <c r="V506" t="s">
        <v>96</v>
      </c>
      <c r="W506" t="s">
        <v>97</v>
      </c>
      <c r="X506" t="s">
        <v>97</v>
      </c>
      <c r="Y506" t="s">
        <v>97</v>
      </c>
      <c r="Z506" t="s">
        <v>97</v>
      </c>
      <c r="AA506" t="s">
        <v>96</v>
      </c>
      <c r="AB506" t="s">
        <v>96</v>
      </c>
      <c r="AC506" t="s">
        <v>101</v>
      </c>
      <c r="AD506" t="s">
        <v>97</v>
      </c>
      <c r="AE506" t="s">
        <v>107</v>
      </c>
      <c r="AF506" t="s">
        <v>107</v>
      </c>
      <c r="AG506" t="s">
        <v>97</v>
      </c>
      <c r="AH506" t="s">
        <v>108</v>
      </c>
      <c r="AI506" t="s">
        <v>108</v>
      </c>
      <c r="AJ506" t="s">
        <v>101</v>
      </c>
      <c r="AK506" t="s">
        <v>97</v>
      </c>
      <c r="AL506" t="s">
        <v>97</v>
      </c>
      <c r="AM506" t="s">
        <v>111</v>
      </c>
      <c r="AN506" t="s">
        <v>108</v>
      </c>
      <c r="AO506" t="s">
        <v>95</v>
      </c>
      <c r="AP506" t="s">
        <v>97</v>
      </c>
      <c r="AQ506" t="s">
        <v>96</v>
      </c>
      <c r="AR506" t="s">
        <v>109</v>
      </c>
      <c r="AS506" t="s">
        <v>97</v>
      </c>
      <c r="AT506" t="s">
        <v>100</v>
      </c>
      <c r="AU506" t="s">
        <v>95</v>
      </c>
      <c r="AV506" t="s">
        <v>96</v>
      </c>
      <c r="AW506" t="s">
        <v>95</v>
      </c>
      <c r="AX506" t="s">
        <v>111</v>
      </c>
      <c r="AY506" t="s">
        <v>96</v>
      </c>
      <c r="AZ506" t="s">
        <v>96</v>
      </c>
      <c r="BA506" t="s">
        <v>95</v>
      </c>
      <c r="BB506" t="s">
        <v>105</v>
      </c>
      <c r="BC506" t="s">
        <v>208</v>
      </c>
      <c r="BD506" t="s">
        <v>105</v>
      </c>
      <c r="BE506" t="s">
        <v>126</v>
      </c>
      <c r="BF506" t="s">
        <v>114</v>
      </c>
      <c r="BG506" t="s">
        <v>105</v>
      </c>
      <c r="BH506" t="s">
        <v>126</v>
      </c>
    </row>
    <row r="507" spans="1:60" x14ac:dyDescent="0.3">
      <c r="A507" t="s">
        <v>265</v>
      </c>
      <c r="B507" s="206"/>
      <c r="C507" t="s">
        <v>211</v>
      </c>
      <c r="E507" t="s">
        <v>103</v>
      </c>
      <c r="F507" t="s">
        <v>97</v>
      </c>
      <c r="G507" t="s">
        <v>96</v>
      </c>
      <c r="H507" t="s">
        <v>96</v>
      </c>
      <c r="I507" t="s">
        <v>97</v>
      </c>
      <c r="J507" t="s">
        <v>95</v>
      </c>
      <c r="K507" t="s">
        <v>107</v>
      </c>
      <c r="L507" t="s">
        <v>209</v>
      </c>
      <c r="M507" t="s">
        <v>247</v>
      </c>
      <c r="N507" t="s">
        <v>107</v>
      </c>
      <c r="O507" t="s">
        <v>101</v>
      </c>
      <c r="P507" t="s">
        <v>111</v>
      </c>
      <c r="Q507" t="s">
        <v>107</v>
      </c>
      <c r="R507" t="s">
        <v>105</v>
      </c>
      <c r="S507" t="s">
        <v>101</v>
      </c>
      <c r="T507" t="s">
        <v>101</v>
      </c>
      <c r="U507" t="s">
        <v>97</v>
      </c>
      <c r="V507" t="s">
        <v>102</v>
      </c>
      <c r="W507" t="s">
        <v>97</v>
      </c>
      <c r="X507" t="s">
        <v>97</v>
      </c>
      <c r="Y507" t="s">
        <v>97</v>
      </c>
      <c r="Z507" t="s">
        <v>97</v>
      </c>
      <c r="AA507" t="s">
        <v>96</v>
      </c>
      <c r="AB507" t="s">
        <v>96</v>
      </c>
      <c r="AC507" t="s">
        <v>101</v>
      </c>
      <c r="AD507" t="s">
        <v>97</v>
      </c>
      <c r="AE507" t="s">
        <v>107</v>
      </c>
      <c r="AF507" t="s">
        <v>107</v>
      </c>
      <c r="AG507" t="s">
        <v>97</v>
      </c>
      <c r="AH507" t="s">
        <v>108</v>
      </c>
      <c r="AI507" t="s">
        <v>95</v>
      </c>
      <c r="AJ507" t="s">
        <v>101</v>
      </c>
      <c r="AK507" t="s">
        <v>97</v>
      </c>
      <c r="AL507" t="s">
        <v>97</v>
      </c>
      <c r="AM507" t="s">
        <v>111</v>
      </c>
      <c r="AN507" t="s">
        <v>108</v>
      </c>
      <c r="AO507" t="s">
        <v>95</v>
      </c>
      <c r="AP507" t="s">
        <v>97</v>
      </c>
      <c r="AQ507" t="s">
        <v>96</v>
      </c>
      <c r="AR507" t="s">
        <v>109</v>
      </c>
      <c r="AS507" t="s">
        <v>97</v>
      </c>
      <c r="AT507" t="s">
        <v>111</v>
      </c>
      <c r="AU507" t="s">
        <v>95</v>
      </c>
      <c r="AV507" t="s">
        <v>96</v>
      </c>
      <c r="AW507" t="s">
        <v>95</v>
      </c>
      <c r="AX507" t="s">
        <v>101</v>
      </c>
      <c r="AY507" t="s">
        <v>96</v>
      </c>
      <c r="AZ507" t="s">
        <v>96</v>
      </c>
      <c r="BA507" t="s">
        <v>95</v>
      </c>
      <c r="BB507" t="s">
        <v>101</v>
      </c>
      <c r="BC507" t="s">
        <v>207</v>
      </c>
      <c r="BD507" t="s">
        <v>98</v>
      </c>
      <c r="BE507" t="s">
        <v>97</v>
      </c>
      <c r="BF507" t="s">
        <v>96</v>
      </c>
      <c r="BG507" t="s">
        <v>101</v>
      </c>
      <c r="BH507" t="s">
        <v>95</v>
      </c>
    </row>
    <row r="508" spans="1:60" x14ac:dyDescent="0.3">
      <c r="A508" t="s">
        <v>265</v>
      </c>
      <c r="B508" s="206"/>
      <c r="C508" t="s">
        <v>224</v>
      </c>
      <c r="E508" t="s">
        <v>101</v>
      </c>
      <c r="F508" t="s">
        <v>97</v>
      </c>
      <c r="G508" t="s">
        <v>97</v>
      </c>
      <c r="H508" t="s">
        <v>96</v>
      </c>
      <c r="I508" t="s">
        <v>97</v>
      </c>
      <c r="J508" t="s">
        <v>95</v>
      </c>
      <c r="K508" t="s">
        <v>104</v>
      </c>
      <c r="L508" t="s">
        <v>247</v>
      </c>
      <c r="M508" t="s">
        <v>248</v>
      </c>
      <c r="N508" t="s">
        <v>225</v>
      </c>
      <c r="O508" t="s">
        <v>98</v>
      </c>
      <c r="P508" t="s">
        <v>225</v>
      </c>
      <c r="Q508" t="s">
        <v>107</v>
      </c>
      <c r="R508" t="s">
        <v>105</v>
      </c>
      <c r="S508" t="s">
        <v>101</v>
      </c>
      <c r="T508" t="s">
        <v>101</v>
      </c>
      <c r="U508" t="s">
        <v>97</v>
      </c>
      <c r="V508" t="s">
        <v>102</v>
      </c>
      <c r="W508" t="s">
        <v>97</v>
      </c>
      <c r="X508" t="s">
        <v>97</v>
      </c>
      <c r="Y508" t="s">
        <v>97</v>
      </c>
      <c r="Z508" t="s">
        <v>97</v>
      </c>
      <c r="AA508" t="s">
        <v>96</v>
      </c>
      <c r="AB508" t="s">
        <v>96</v>
      </c>
      <c r="AC508" t="s">
        <v>101</v>
      </c>
      <c r="AD508" t="s">
        <v>97</v>
      </c>
      <c r="AE508" t="s">
        <v>107</v>
      </c>
      <c r="AF508" t="s">
        <v>107</v>
      </c>
      <c r="AG508" t="s">
        <v>97</v>
      </c>
      <c r="AH508" t="s">
        <v>108</v>
      </c>
      <c r="AI508" t="s">
        <v>95</v>
      </c>
      <c r="AJ508" t="s">
        <v>101</v>
      </c>
      <c r="AK508" t="s">
        <v>97</v>
      </c>
      <c r="AL508" t="s">
        <v>97</v>
      </c>
      <c r="AM508" t="s">
        <v>111</v>
      </c>
      <c r="AN508" t="s">
        <v>108</v>
      </c>
      <c r="AO508" t="s">
        <v>95</v>
      </c>
      <c r="AP508" t="s">
        <v>97</v>
      </c>
      <c r="AQ508" t="s">
        <v>96</v>
      </c>
      <c r="AR508" t="s">
        <v>109</v>
      </c>
      <c r="AS508" t="s">
        <v>97</v>
      </c>
      <c r="AT508" t="s">
        <v>96</v>
      </c>
      <c r="AU508" t="s">
        <v>95</v>
      </c>
      <c r="AV508" t="s">
        <v>96</v>
      </c>
      <c r="AW508" t="s">
        <v>95</v>
      </c>
      <c r="AX508" t="s">
        <v>108</v>
      </c>
      <c r="AY508" t="s">
        <v>208</v>
      </c>
      <c r="AZ508" t="s">
        <v>96</v>
      </c>
      <c r="BA508" t="s">
        <v>95</v>
      </c>
      <c r="BB508" t="s">
        <v>95</v>
      </c>
      <c r="BC508" t="s">
        <v>225</v>
      </c>
      <c r="BD508" t="s">
        <v>247</v>
      </c>
      <c r="BE508" t="s">
        <v>104</v>
      </c>
      <c r="BF508" t="s">
        <v>99</v>
      </c>
      <c r="BG508" t="s">
        <v>101</v>
      </c>
      <c r="BH508" t="s">
        <v>95</v>
      </c>
    </row>
    <row r="509" spans="1:60" x14ac:dyDescent="0.3">
      <c r="A509" t="s">
        <v>265</v>
      </c>
      <c r="B509" s="206"/>
      <c r="C509" t="s">
        <v>236</v>
      </c>
      <c r="E509" t="s">
        <v>97</v>
      </c>
      <c r="F509" t="s">
        <v>97</v>
      </c>
      <c r="G509" t="s">
        <v>96</v>
      </c>
      <c r="H509" t="s">
        <v>96</v>
      </c>
      <c r="I509" t="s">
        <v>97</v>
      </c>
      <c r="J509" t="s">
        <v>208</v>
      </c>
      <c r="K509" t="s">
        <v>108</v>
      </c>
      <c r="L509" t="s">
        <v>107</v>
      </c>
      <c r="M509" t="s">
        <v>248</v>
      </c>
      <c r="N509" t="s">
        <v>207</v>
      </c>
      <c r="O509" t="s">
        <v>103</v>
      </c>
      <c r="P509" t="s">
        <v>97</v>
      </c>
      <c r="Q509" t="s">
        <v>107</v>
      </c>
      <c r="R509" t="s">
        <v>107</v>
      </c>
      <c r="S509" t="s">
        <v>101</v>
      </c>
      <c r="T509" t="s">
        <v>101</v>
      </c>
      <c r="U509" t="s">
        <v>97</v>
      </c>
      <c r="V509" t="s">
        <v>107</v>
      </c>
      <c r="W509" t="s">
        <v>97</v>
      </c>
      <c r="X509" t="s">
        <v>97</v>
      </c>
      <c r="Y509" t="s">
        <v>97</v>
      </c>
      <c r="Z509" t="s">
        <v>97</v>
      </c>
      <c r="AA509" t="s">
        <v>96</v>
      </c>
      <c r="AB509" t="s">
        <v>96</v>
      </c>
      <c r="AC509" t="s">
        <v>101</v>
      </c>
      <c r="AD509" t="s">
        <v>97</v>
      </c>
      <c r="AE509" t="s">
        <v>107</v>
      </c>
      <c r="AF509" t="s">
        <v>107</v>
      </c>
      <c r="AG509" t="s">
        <v>97</v>
      </c>
      <c r="AH509" t="s">
        <v>108</v>
      </c>
      <c r="AI509" t="s">
        <v>95</v>
      </c>
      <c r="AJ509" t="s">
        <v>101</v>
      </c>
      <c r="AK509" t="s">
        <v>97</v>
      </c>
      <c r="AL509" t="s">
        <v>97</v>
      </c>
      <c r="AM509" t="s">
        <v>101</v>
      </c>
      <c r="AN509" t="s">
        <v>108</v>
      </c>
      <c r="AO509" t="s">
        <v>95</v>
      </c>
      <c r="AP509" t="s">
        <v>102</v>
      </c>
      <c r="AQ509" t="s">
        <v>96</v>
      </c>
      <c r="AR509" t="s">
        <v>97</v>
      </c>
      <c r="AS509" t="s">
        <v>97</v>
      </c>
      <c r="AT509" t="s">
        <v>95</v>
      </c>
      <c r="AU509" t="s">
        <v>233</v>
      </c>
      <c r="AV509" t="s">
        <v>225</v>
      </c>
      <c r="AW509" t="s">
        <v>228</v>
      </c>
      <c r="AX509" t="s">
        <v>101</v>
      </c>
      <c r="AY509" t="s">
        <v>207</v>
      </c>
      <c r="AZ509" t="s">
        <v>248</v>
      </c>
      <c r="BA509" t="s">
        <v>207</v>
      </c>
      <c r="BB509" t="s">
        <v>207</v>
      </c>
      <c r="BC509" t="s">
        <v>207</v>
      </c>
      <c r="BD509" t="s">
        <v>207</v>
      </c>
      <c r="BE509" t="s">
        <v>207</v>
      </c>
      <c r="BF509" t="s">
        <v>207</v>
      </c>
      <c r="BG509" t="s">
        <v>101</v>
      </c>
      <c r="BH509" t="s">
        <v>95</v>
      </c>
    </row>
    <row r="510" spans="1:60" x14ac:dyDescent="0.3">
      <c r="A510" t="s">
        <v>265</v>
      </c>
      <c r="B510" s="206"/>
      <c r="C510" t="s">
        <v>215</v>
      </c>
      <c r="E510" t="s">
        <v>97</v>
      </c>
      <c r="F510" t="s">
        <v>97</v>
      </c>
      <c r="G510" t="s">
        <v>96</v>
      </c>
      <c r="H510" t="s">
        <v>96</v>
      </c>
      <c r="I510" t="s">
        <v>97</v>
      </c>
      <c r="J510" t="s">
        <v>95</v>
      </c>
      <c r="K510" t="s">
        <v>100</v>
      </c>
      <c r="L510" t="s">
        <v>96</v>
      </c>
      <c r="M510" t="s">
        <v>247</v>
      </c>
      <c r="N510" t="s">
        <v>107</v>
      </c>
      <c r="O510" t="s">
        <v>101</v>
      </c>
      <c r="P510" t="s">
        <v>100</v>
      </c>
      <c r="Q510" t="s">
        <v>107</v>
      </c>
      <c r="R510" t="s">
        <v>105</v>
      </c>
      <c r="S510" t="s">
        <v>101</v>
      </c>
      <c r="T510" t="s">
        <v>101</v>
      </c>
      <c r="U510" t="s">
        <v>97</v>
      </c>
      <c r="V510" t="s">
        <v>102</v>
      </c>
      <c r="W510" t="s">
        <v>97</v>
      </c>
      <c r="X510" t="s">
        <v>97</v>
      </c>
      <c r="Y510" t="s">
        <v>97</v>
      </c>
      <c r="Z510" t="s">
        <v>97</v>
      </c>
      <c r="AA510" t="s">
        <v>96</v>
      </c>
      <c r="AB510" t="s">
        <v>96</v>
      </c>
      <c r="AC510" t="s">
        <v>101</v>
      </c>
      <c r="AD510" t="s">
        <v>97</v>
      </c>
      <c r="AE510" t="s">
        <v>107</v>
      </c>
      <c r="AF510" t="s">
        <v>107</v>
      </c>
      <c r="AG510" t="s">
        <v>97</v>
      </c>
      <c r="AH510" t="s">
        <v>108</v>
      </c>
      <c r="AI510" t="s">
        <v>95</v>
      </c>
      <c r="AJ510" t="s">
        <v>101</v>
      </c>
      <c r="AK510" t="s">
        <v>97</v>
      </c>
      <c r="AL510" t="s">
        <v>97</v>
      </c>
      <c r="AM510" t="s">
        <v>111</v>
      </c>
      <c r="AN510" t="s">
        <v>108</v>
      </c>
      <c r="AO510" t="s">
        <v>95</v>
      </c>
      <c r="AP510" t="s">
        <v>97</v>
      </c>
      <c r="AQ510" t="s">
        <v>96</v>
      </c>
      <c r="AR510" t="s">
        <v>109</v>
      </c>
      <c r="AS510" t="s">
        <v>97</v>
      </c>
      <c r="AT510" t="s">
        <v>111</v>
      </c>
      <c r="AU510" t="s">
        <v>95</v>
      </c>
      <c r="AV510" t="s">
        <v>96</v>
      </c>
      <c r="AW510" t="s">
        <v>101</v>
      </c>
      <c r="AX510" t="s">
        <v>111</v>
      </c>
      <c r="AY510" t="s">
        <v>96</v>
      </c>
      <c r="AZ510" t="s">
        <v>96</v>
      </c>
      <c r="BA510" t="s">
        <v>95</v>
      </c>
      <c r="BB510" t="s">
        <v>108</v>
      </c>
      <c r="BC510" t="s">
        <v>207</v>
      </c>
      <c r="BD510" t="s">
        <v>98</v>
      </c>
      <c r="BE510" t="s">
        <v>97</v>
      </c>
      <c r="BF510" t="s">
        <v>96</v>
      </c>
      <c r="BG510" t="s">
        <v>101</v>
      </c>
      <c r="BH510" t="s">
        <v>126</v>
      </c>
    </row>
    <row r="511" spans="1:60" x14ac:dyDescent="0.3">
      <c r="A511" t="s">
        <v>265</v>
      </c>
      <c r="B511" s="206"/>
      <c r="C511" t="s">
        <v>227</v>
      </c>
      <c r="E511" t="s">
        <v>97</v>
      </c>
      <c r="F511" t="s">
        <v>97</v>
      </c>
      <c r="G511" t="s">
        <v>96</v>
      </c>
      <c r="H511" t="s">
        <v>96</v>
      </c>
      <c r="I511" t="s">
        <v>97</v>
      </c>
      <c r="J511" t="s">
        <v>95</v>
      </c>
      <c r="K511" t="s">
        <v>101</v>
      </c>
      <c r="L511" t="s">
        <v>247</v>
      </c>
      <c r="M511" t="s">
        <v>247</v>
      </c>
      <c r="N511" t="s">
        <v>225</v>
      </c>
      <c r="O511" t="s">
        <v>101</v>
      </c>
      <c r="P511" t="s">
        <v>100</v>
      </c>
      <c r="Q511" t="s">
        <v>107</v>
      </c>
      <c r="R511" t="s">
        <v>105</v>
      </c>
      <c r="S511" t="s">
        <v>101</v>
      </c>
      <c r="T511" t="s">
        <v>101</v>
      </c>
      <c r="U511" t="s">
        <v>97</v>
      </c>
      <c r="V511" t="s">
        <v>102</v>
      </c>
      <c r="W511" t="s">
        <v>97</v>
      </c>
      <c r="X511" t="s">
        <v>97</v>
      </c>
      <c r="Y511" t="s">
        <v>97</v>
      </c>
      <c r="Z511" t="s">
        <v>97</v>
      </c>
      <c r="AA511" t="s">
        <v>96</v>
      </c>
      <c r="AB511" t="s">
        <v>96</v>
      </c>
      <c r="AC511" t="s">
        <v>101</v>
      </c>
      <c r="AD511" t="s">
        <v>97</v>
      </c>
      <c r="AE511" t="s">
        <v>107</v>
      </c>
      <c r="AF511" t="s">
        <v>107</v>
      </c>
      <c r="AG511" t="s">
        <v>97</v>
      </c>
      <c r="AH511" t="s">
        <v>108</v>
      </c>
      <c r="AI511" t="s">
        <v>95</v>
      </c>
      <c r="AJ511" t="s">
        <v>101</v>
      </c>
      <c r="AK511" t="s">
        <v>97</v>
      </c>
      <c r="AL511" t="s">
        <v>97</v>
      </c>
      <c r="AM511" t="s">
        <v>111</v>
      </c>
      <c r="AN511" t="s">
        <v>108</v>
      </c>
      <c r="AO511" t="s">
        <v>95</v>
      </c>
      <c r="AP511" t="s">
        <v>97</v>
      </c>
      <c r="AQ511" t="s">
        <v>96</v>
      </c>
      <c r="AR511" t="s">
        <v>109</v>
      </c>
      <c r="AS511" t="s">
        <v>103</v>
      </c>
      <c r="AT511" t="s">
        <v>96</v>
      </c>
      <c r="AU511" t="s">
        <v>95</v>
      </c>
      <c r="AV511" t="s">
        <v>100</v>
      </c>
      <c r="AW511" t="s">
        <v>95</v>
      </c>
      <c r="AX511" t="s">
        <v>101</v>
      </c>
      <c r="AY511" t="s">
        <v>96</v>
      </c>
      <c r="AZ511" t="s">
        <v>101</v>
      </c>
      <c r="BA511" t="s">
        <v>100</v>
      </c>
      <c r="BB511" t="s">
        <v>105</v>
      </c>
      <c r="BC511" t="s">
        <v>208</v>
      </c>
      <c r="BD511" t="s">
        <v>105</v>
      </c>
      <c r="BE511" t="s">
        <v>95</v>
      </c>
      <c r="BF511" t="s">
        <v>96</v>
      </c>
      <c r="BG511" t="s">
        <v>101</v>
      </c>
      <c r="BH511" t="s">
        <v>95</v>
      </c>
    </row>
    <row r="512" spans="1:60" x14ac:dyDescent="0.3">
      <c r="A512" t="s">
        <v>265</v>
      </c>
      <c r="B512" s="206"/>
      <c r="C512" t="s">
        <v>217</v>
      </c>
      <c r="E512" t="s">
        <v>105</v>
      </c>
      <c r="F512" t="s">
        <v>103</v>
      </c>
      <c r="G512" t="s">
        <v>96</v>
      </c>
      <c r="H512" t="s">
        <v>96</v>
      </c>
      <c r="I512" t="s">
        <v>97</v>
      </c>
      <c r="J512" t="s">
        <v>95</v>
      </c>
      <c r="K512" t="s">
        <v>104</v>
      </c>
      <c r="L512" t="s">
        <v>107</v>
      </c>
      <c r="M512" t="s">
        <v>101</v>
      </c>
      <c r="N512" t="s">
        <v>104</v>
      </c>
      <c r="O512" t="s">
        <v>101</v>
      </c>
      <c r="P512" t="s">
        <v>100</v>
      </c>
      <c r="Q512" t="s">
        <v>107</v>
      </c>
      <c r="R512" t="s">
        <v>105</v>
      </c>
      <c r="S512" t="s">
        <v>101</v>
      </c>
      <c r="T512" t="s">
        <v>101</v>
      </c>
      <c r="U512" t="s">
        <v>97</v>
      </c>
      <c r="V512" t="s">
        <v>96</v>
      </c>
      <c r="W512" t="s">
        <v>97</v>
      </c>
      <c r="X512" t="s">
        <v>97</v>
      </c>
      <c r="Y512" t="s">
        <v>97</v>
      </c>
      <c r="Z512" t="s">
        <v>97</v>
      </c>
      <c r="AA512" t="s">
        <v>96</v>
      </c>
      <c r="AB512" t="s">
        <v>96</v>
      </c>
      <c r="AC512" t="s">
        <v>101</v>
      </c>
      <c r="AD512" t="s">
        <v>97</v>
      </c>
      <c r="AE512" t="s">
        <v>107</v>
      </c>
      <c r="AF512" t="s">
        <v>107</v>
      </c>
      <c r="AG512" t="s">
        <v>97</v>
      </c>
      <c r="AH512" t="s">
        <v>108</v>
      </c>
      <c r="AI512" t="s">
        <v>95</v>
      </c>
      <c r="AJ512" t="s">
        <v>101</v>
      </c>
      <c r="AK512" t="s">
        <v>97</v>
      </c>
      <c r="AL512" t="s">
        <v>97</v>
      </c>
      <c r="AM512" t="s">
        <v>111</v>
      </c>
      <c r="AN512" t="s">
        <v>99</v>
      </c>
      <c r="AO512" t="s">
        <v>95</v>
      </c>
      <c r="AP512" t="s">
        <v>97</v>
      </c>
      <c r="AQ512" t="s">
        <v>96</v>
      </c>
      <c r="AR512" t="s">
        <v>109</v>
      </c>
      <c r="AS512" t="s">
        <v>97</v>
      </c>
      <c r="AT512" t="s">
        <v>111</v>
      </c>
      <c r="AU512" t="s">
        <v>95</v>
      </c>
      <c r="AV512" t="s">
        <v>107</v>
      </c>
      <c r="AW512" t="s">
        <v>101</v>
      </c>
      <c r="AX512" t="s">
        <v>101</v>
      </c>
      <c r="AY512" t="s">
        <v>96</v>
      </c>
      <c r="AZ512" t="s">
        <v>96</v>
      </c>
      <c r="BA512" t="s">
        <v>95</v>
      </c>
      <c r="BB512" t="s">
        <v>108</v>
      </c>
      <c r="BC512" t="s">
        <v>100</v>
      </c>
      <c r="BD512" t="s">
        <v>96</v>
      </c>
      <c r="BE512" t="s">
        <v>97</v>
      </c>
      <c r="BF512" t="s">
        <v>96</v>
      </c>
      <c r="BG512" t="s">
        <v>108</v>
      </c>
      <c r="BH512" t="s">
        <v>126</v>
      </c>
    </row>
    <row r="513" spans="1:60" x14ac:dyDescent="0.3">
      <c r="A513" t="s">
        <v>265</v>
      </c>
      <c r="B513" s="206"/>
      <c r="C513" t="s">
        <v>222</v>
      </c>
      <c r="E513" t="s">
        <v>108</v>
      </c>
      <c r="F513" t="s">
        <v>97</v>
      </c>
      <c r="G513" t="s">
        <v>96</v>
      </c>
      <c r="H513" t="s">
        <v>96</v>
      </c>
      <c r="I513" t="s">
        <v>97</v>
      </c>
      <c r="J513" t="s">
        <v>95</v>
      </c>
      <c r="K513" t="s">
        <v>107</v>
      </c>
      <c r="L513" t="s">
        <v>107</v>
      </c>
      <c r="M513" t="s">
        <v>101</v>
      </c>
      <c r="N513" t="s">
        <v>104</v>
      </c>
      <c r="O513" t="s">
        <v>111</v>
      </c>
      <c r="P513" t="s">
        <v>100</v>
      </c>
      <c r="Q513" t="s">
        <v>107</v>
      </c>
      <c r="R513" t="s">
        <v>105</v>
      </c>
      <c r="S513" t="s">
        <v>101</v>
      </c>
      <c r="T513" t="s">
        <v>101</v>
      </c>
      <c r="U513" t="s">
        <v>97</v>
      </c>
      <c r="V513" t="s">
        <v>96</v>
      </c>
      <c r="W513" t="s">
        <v>97</v>
      </c>
      <c r="X513" t="s">
        <v>97</v>
      </c>
      <c r="Y513" t="s">
        <v>97</v>
      </c>
      <c r="Z513" t="s">
        <v>97</v>
      </c>
      <c r="AA513" t="s">
        <v>96</v>
      </c>
      <c r="AB513" t="s">
        <v>96</v>
      </c>
      <c r="AC513" t="s">
        <v>101</v>
      </c>
      <c r="AD513" t="s">
        <v>97</v>
      </c>
      <c r="AE513" t="s">
        <v>107</v>
      </c>
      <c r="AF513" t="s">
        <v>107</v>
      </c>
      <c r="AG513" t="s">
        <v>97</v>
      </c>
      <c r="AH513" t="s">
        <v>108</v>
      </c>
      <c r="AI513" t="s">
        <v>95</v>
      </c>
      <c r="AJ513" t="s">
        <v>101</v>
      </c>
      <c r="AK513" t="s">
        <v>97</v>
      </c>
      <c r="AL513" t="s">
        <v>97</v>
      </c>
      <c r="AM513" t="s">
        <v>111</v>
      </c>
      <c r="AN513" t="s">
        <v>99</v>
      </c>
      <c r="AO513" t="s">
        <v>95</v>
      </c>
      <c r="AP513" t="s">
        <v>97</v>
      </c>
      <c r="AQ513" t="s">
        <v>96</v>
      </c>
      <c r="AR513" t="s">
        <v>109</v>
      </c>
      <c r="AS513" t="s">
        <v>97</v>
      </c>
      <c r="AT513" t="s">
        <v>111</v>
      </c>
      <c r="AU513" t="s">
        <v>95</v>
      </c>
      <c r="AV513" t="s">
        <v>100</v>
      </c>
      <c r="AW513" t="s">
        <v>101</v>
      </c>
      <c r="AX513" t="s">
        <v>101</v>
      </c>
      <c r="AY513" t="s">
        <v>96</v>
      </c>
      <c r="AZ513" t="s">
        <v>96</v>
      </c>
      <c r="BA513" t="s">
        <v>208</v>
      </c>
      <c r="BB513" t="s">
        <v>101</v>
      </c>
      <c r="BC513" t="s">
        <v>95</v>
      </c>
      <c r="BD513" t="s">
        <v>96</v>
      </c>
      <c r="BE513" t="s">
        <v>103</v>
      </c>
      <c r="BF513" t="s">
        <v>114</v>
      </c>
      <c r="BG513" t="s">
        <v>105</v>
      </c>
      <c r="BH513" t="s">
        <v>126</v>
      </c>
    </row>
    <row r="514" spans="1:60" x14ac:dyDescent="0.3">
      <c r="A514" t="s">
        <v>265</v>
      </c>
      <c r="B514" s="206"/>
      <c r="C514" t="s">
        <v>221</v>
      </c>
      <c r="E514" t="s">
        <v>105</v>
      </c>
      <c r="F514" t="s">
        <v>103</v>
      </c>
      <c r="G514" t="s">
        <v>96</v>
      </c>
      <c r="H514" t="s">
        <v>96</v>
      </c>
      <c r="I514" t="s">
        <v>97</v>
      </c>
      <c r="J514" t="s">
        <v>95</v>
      </c>
      <c r="K514" t="s">
        <v>104</v>
      </c>
      <c r="L514" t="s">
        <v>107</v>
      </c>
      <c r="M514" t="s">
        <v>101</v>
      </c>
      <c r="N514" t="s">
        <v>104</v>
      </c>
      <c r="O514" t="s">
        <v>101</v>
      </c>
      <c r="P514" t="s">
        <v>100</v>
      </c>
      <c r="Q514" t="s">
        <v>107</v>
      </c>
      <c r="R514" t="s">
        <v>105</v>
      </c>
      <c r="S514" t="s">
        <v>101</v>
      </c>
      <c r="T514" t="s">
        <v>101</v>
      </c>
      <c r="U514" t="s">
        <v>97</v>
      </c>
      <c r="V514" t="s">
        <v>96</v>
      </c>
      <c r="W514" t="s">
        <v>97</v>
      </c>
      <c r="X514" t="s">
        <v>97</v>
      </c>
      <c r="Y514" t="s">
        <v>97</v>
      </c>
      <c r="Z514" t="s">
        <v>97</v>
      </c>
      <c r="AA514" t="s">
        <v>96</v>
      </c>
      <c r="AB514" t="s">
        <v>96</v>
      </c>
      <c r="AC514" t="s">
        <v>101</v>
      </c>
      <c r="AD514" t="s">
        <v>97</v>
      </c>
      <c r="AE514" t="s">
        <v>107</v>
      </c>
      <c r="AF514" t="s">
        <v>107</v>
      </c>
      <c r="AG514" t="s">
        <v>97</v>
      </c>
      <c r="AH514" t="s">
        <v>108</v>
      </c>
      <c r="AI514" t="s">
        <v>95</v>
      </c>
      <c r="AJ514" t="s">
        <v>101</v>
      </c>
      <c r="AK514" t="s">
        <v>97</v>
      </c>
      <c r="AL514" t="s">
        <v>97</v>
      </c>
      <c r="AM514" t="s">
        <v>111</v>
      </c>
      <c r="AN514" t="s">
        <v>99</v>
      </c>
      <c r="AO514" t="s">
        <v>95</v>
      </c>
      <c r="AP514" t="s">
        <v>97</v>
      </c>
      <c r="AQ514" t="s">
        <v>96</v>
      </c>
      <c r="AR514" t="s">
        <v>109</v>
      </c>
      <c r="AS514" t="s">
        <v>97</v>
      </c>
      <c r="AT514" t="s">
        <v>111</v>
      </c>
      <c r="AU514" t="s">
        <v>95</v>
      </c>
      <c r="AV514" t="s">
        <v>100</v>
      </c>
      <c r="AW514" t="s">
        <v>101</v>
      </c>
      <c r="AX514" t="s">
        <v>101</v>
      </c>
      <c r="AY514" t="s">
        <v>96</v>
      </c>
      <c r="AZ514" t="s">
        <v>96</v>
      </c>
      <c r="BA514" t="s">
        <v>95</v>
      </c>
      <c r="BB514" t="s">
        <v>108</v>
      </c>
      <c r="BC514" t="s">
        <v>95</v>
      </c>
      <c r="BD514" t="s">
        <v>96</v>
      </c>
      <c r="BE514" t="s">
        <v>97</v>
      </c>
      <c r="BF514" t="s">
        <v>96</v>
      </c>
      <c r="BG514" t="s">
        <v>101</v>
      </c>
      <c r="BH514" t="s">
        <v>95</v>
      </c>
    </row>
    <row r="515" spans="1:60" x14ac:dyDescent="0.3">
      <c r="A515" t="s">
        <v>265</v>
      </c>
      <c r="B515" s="206"/>
      <c r="C515" t="s">
        <v>220</v>
      </c>
      <c r="E515" t="s">
        <v>208</v>
      </c>
      <c r="F515" t="s">
        <v>97</v>
      </c>
      <c r="G515" t="s">
        <v>96</v>
      </c>
      <c r="H515" t="s">
        <v>96</v>
      </c>
      <c r="I515" t="s">
        <v>97</v>
      </c>
      <c r="J515" t="s">
        <v>95</v>
      </c>
      <c r="K515" t="s">
        <v>107</v>
      </c>
      <c r="L515" t="s">
        <v>232</v>
      </c>
      <c r="M515" t="s">
        <v>247</v>
      </c>
      <c r="N515" t="s">
        <v>96</v>
      </c>
      <c r="O515" t="s">
        <v>105</v>
      </c>
      <c r="P515" t="s">
        <v>95</v>
      </c>
      <c r="Q515" t="s">
        <v>107</v>
      </c>
      <c r="R515" t="s">
        <v>107</v>
      </c>
      <c r="S515" t="s">
        <v>101</v>
      </c>
      <c r="T515" t="s">
        <v>101</v>
      </c>
      <c r="U515" t="s">
        <v>97</v>
      </c>
      <c r="V515" t="s">
        <v>102</v>
      </c>
      <c r="W515" t="s">
        <v>97</v>
      </c>
      <c r="X515" t="s">
        <v>97</v>
      </c>
      <c r="Y515" t="s">
        <v>97</v>
      </c>
      <c r="Z515" t="s">
        <v>97</v>
      </c>
      <c r="AA515" t="s">
        <v>96</v>
      </c>
      <c r="AB515" t="s">
        <v>96</v>
      </c>
      <c r="AC515" t="s">
        <v>101</v>
      </c>
      <c r="AD515" t="s">
        <v>97</v>
      </c>
      <c r="AE515" t="s">
        <v>107</v>
      </c>
      <c r="AF515" t="s">
        <v>107</v>
      </c>
      <c r="AG515" t="s">
        <v>97</v>
      </c>
      <c r="AH515" t="s">
        <v>108</v>
      </c>
      <c r="AI515" t="s">
        <v>95</v>
      </c>
      <c r="AJ515" t="s">
        <v>101</v>
      </c>
      <c r="AK515" t="s">
        <v>97</v>
      </c>
      <c r="AL515" t="s">
        <v>97</v>
      </c>
      <c r="AM515" t="s">
        <v>111</v>
      </c>
      <c r="AN515" t="s">
        <v>108</v>
      </c>
      <c r="AO515" t="s">
        <v>95</v>
      </c>
      <c r="AP515" t="s">
        <v>97</v>
      </c>
      <c r="AQ515" t="s">
        <v>96</v>
      </c>
      <c r="AR515" t="s">
        <v>109</v>
      </c>
      <c r="AS515" t="s">
        <v>97</v>
      </c>
      <c r="AT515" t="s">
        <v>111</v>
      </c>
      <c r="AU515" t="s">
        <v>95</v>
      </c>
      <c r="AV515" t="s">
        <v>96</v>
      </c>
      <c r="AW515" t="s">
        <v>95</v>
      </c>
      <c r="AX515" t="s">
        <v>101</v>
      </c>
      <c r="AY515" t="s">
        <v>96</v>
      </c>
      <c r="AZ515" t="s">
        <v>96</v>
      </c>
      <c r="BA515" t="s">
        <v>95</v>
      </c>
      <c r="BB515" t="s">
        <v>101</v>
      </c>
      <c r="BC515" t="s">
        <v>207</v>
      </c>
      <c r="BD515" t="s">
        <v>99</v>
      </c>
      <c r="BE515" t="s">
        <v>97</v>
      </c>
      <c r="BF515" t="s">
        <v>96</v>
      </c>
      <c r="BG515" t="s">
        <v>101</v>
      </c>
      <c r="BH515" t="s">
        <v>126</v>
      </c>
    </row>
    <row r="516" spans="1:60" x14ac:dyDescent="0.3">
      <c r="A516" t="s">
        <v>265</v>
      </c>
      <c r="B516" s="206"/>
      <c r="C516" t="s">
        <v>206</v>
      </c>
      <c r="E516" t="s">
        <v>97</v>
      </c>
      <c r="F516" t="s">
        <v>97</v>
      </c>
      <c r="G516" t="s">
        <v>96</v>
      </c>
      <c r="H516" t="s">
        <v>96</v>
      </c>
      <c r="I516" t="s">
        <v>102</v>
      </c>
      <c r="J516" t="s">
        <v>95</v>
      </c>
      <c r="K516" t="s">
        <v>102</v>
      </c>
      <c r="L516" t="s">
        <v>247</v>
      </c>
      <c r="M516" t="s">
        <v>247</v>
      </c>
      <c r="N516" t="s">
        <v>107</v>
      </c>
      <c r="O516" t="s">
        <v>104</v>
      </c>
      <c r="P516" t="s">
        <v>107</v>
      </c>
      <c r="Q516" t="s">
        <v>105</v>
      </c>
      <c r="R516" t="s">
        <v>101</v>
      </c>
      <c r="S516" t="s">
        <v>101</v>
      </c>
      <c r="T516" t="s">
        <v>101</v>
      </c>
      <c r="U516" t="s">
        <v>97</v>
      </c>
      <c r="V516" t="s">
        <v>96</v>
      </c>
      <c r="W516" t="s">
        <v>97</v>
      </c>
      <c r="X516" t="s">
        <v>97</v>
      </c>
      <c r="Y516" t="s">
        <v>97</v>
      </c>
      <c r="Z516" t="s">
        <v>97</v>
      </c>
      <c r="AA516" t="s">
        <v>96</v>
      </c>
      <c r="AB516" t="s">
        <v>96</v>
      </c>
      <c r="AC516" t="s">
        <v>101</v>
      </c>
      <c r="AD516" t="s">
        <v>97</v>
      </c>
      <c r="AE516" t="s">
        <v>107</v>
      </c>
      <c r="AF516" t="s">
        <v>107</v>
      </c>
      <c r="AG516" t="s">
        <v>97</v>
      </c>
      <c r="AH516" t="s">
        <v>108</v>
      </c>
      <c r="AI516" t="s">
        <v>108</v>
      </c>
      <c r="AJ516" t="s">
        <v>101</v>
      </c>
      <c r="AK516" t="s">
        <v>97</v>
      </c>
      <c r="AL516" t="s">
        <v>97</v>
      </c>
      <c r="AM516" t="s">
        <v>111</v>
      </c>
      <c r="AN516" t="s">
        <v>108</v>
      </c>
      <c r="AO516" t="s">
        <v>95</v>
      </c>
      <c r="AP516" t="s">
        <v>97</v>
      </c>
      <c r="AQ516" t="s">
        <v>96</v>
      </c>
      <c r="AR516" t="s">
        <v>109</v>
      </c>
      <c r="AS516" t="s">
        <v>97</v>
      </c>
      <c r="AT516" t="s">
        <v>100</v>
      </c>
      <c r="AU516" t="s">
        <v>95</v>
      </c>
      <c r="AV516" t="s">
        <v>96</v>
      </c>
      <c r="AW516" t="s">
        <v>95</v>
      </c>
      <c r="AX516" t="s">
        <v>111</v>
      </c>
      <c r="AY516" t="s">
        <v>96</v>
      </c>
      <c r="AZ516" t="s">
        <v>96</v>
      </c>
      <c r="BA516" t="s">
        <v>95</v>
      </c>
      <c r="BB516" t="s">
        <v>105</v>
      </c>
      <c r="BC516" t="s">
        <v>208</v>
      </c>
      <c r="BD516" t="s">
        <v>105</v>
      </c>
      <c r="BE516" t="s">
        <v>126</v>
      </c>
      <c r="BF516" t="s">
        <v>114</v>
      </c>
      <c r="BG516" t="s">
        <v>105</v>
      </c>
      <c r="BH516" t="s">
        <v>126</v>
      </c>
    </row>
    <row r="517" spans="1:60" x14ac:dyDescent="0.3">
      <c r="A517" t="s">
        <v>265</v>
      </c>
      <c r="B517" s="206"/>
      <c r="C517" t="s">
        <v>242</v>
      </c>
      <c r="E517" t="s">
        <v>97</v>
      </c>
      <c r="F517" t="s">
        <v>97</v>
      </c>
      <c r="G517" t="s">
        <v>96</v>
      </c>
      <c r="H517" t="s">
        <v>96</v>
      </c>
      <c r="I517" t="s">
        <v>97</v>
      </c>
      <c r="J517" t="s">
        <v>95</v>
      </c>
      <c r="K517" t="s">
        <v>102</v>
      </c>
      <c r="L517" t="s">
        <v>247</v>
      </c>
      <c r="M517" t="s">
        <v>247</v>
      </c>
      <c r="N517" t="s">
        <v>104</v>
      </c>
      <c r="O517" t="s">
        <v>101</v>
      </c>
      <c r="P517" t="s">
        <v>107</v>
      </c>
      <c r="Q517" t="s">
        <v>107</v>
      </c>
      <c r="R517" t="s">
        <v>105</v>
      </c>
      <c r="S517" t="s">
        <v>101</v>
      </c>
      <c r="T517" t="s">
        <v>101</v>
      </c>
      <c r="U517" t="s">
        <v>97</v>
      </c>
      <c r="V517" t="s">
        <v>102</v>
      </c>
      <c r="W517" t="s">
        <v>97</v>
      </c>
      <c r="X517" t="s">
        <v>97</v>
      </c>
      <c r="Y517" t="s">
        <v>97</v>
      </c>
      <c r="Z517" t="s">
        <v>97</v>
      </c>
      <c r="AA517" t="s">
        <v>96</v>
      </c>
      <c r="AB517" t="s">
        <v>96</v>
      </c>
      <c r="AC517" t="s">
        <v>101</v>
      </c>
      <c r="AD517" t="s">
        <v>97</v>
      </c>
      <c r="AE517" t="s">
        <v>107</v>
      </c>
      <c r="AF517" t="s">
        <v>107</v>
      </c>
      <c r="AG517" t="s">
        <v>97</v>
      </c>
      <c r="AH517" t="s">
        <v>108</v>
      </c>
      <c r="AI517" t="s">
        <v>95</v>
      </c>
      <c r="AJ517" t="s">
        <v>101</v>
      </c>
      <c r="AK517" t="s">
        <v>97</v>
      </c>
      <c r="AL517" t="s">
        <v>97</v>
      </c>
      <c r="AM517" t="s">
        <v>111</v>
      </c>
      <c r="AN517" t="s">
        <v>108</v>
      </c>
      <c r="AO517" t="s">
        <v>95</v>
      </c>
      <c r="AP517" t="s">
        <v>97</v>
      </c>
      <c r="AQ517" t="s">
        <v>96</v>
      </c>
      <c r="AR517" t="s">
        <v>109</v>
      </c>
      <c r="AS517" t="s">
        <v>97</v>
      </c>
      <c r="AT517" t="s">
        <v>111</v>
      </c>
      <c r="AU517" t="s">
        <v>95</v>
      </c>
      <c r="AV517" t="s">
        <v>100</v>
      </c>
      <c r="AW517" t="s">
        <v>95</v>
      </c>
      <c r="AX517" t="s">
        <v>101</v>
      </c>
      <c r="AY517" t="s">
        <v>96</v>
      </c>
      <c r="AZ517" t="s">
        <v>96</v>
      </c>
      <c r="BA517" t="s">
        <v>100</v>
      </c>
      <c r="BB517" t="s">
        <v>108</v>
      </c>
      <c r="BC517" t="s">
        <v>214</v>
      </c>
      <c r="BD517" t="s">
        <v>98</v>
      </c>
      <c r="BE517" t="s">
        <v>97</v>
      </c>
      <c r="BF517" t="s">
        <v>96</v>
      </c>
      <c r="BG517" t="s">
        <v>101</v>
      </c>
      <c r="BH517" t="s">
        <v>95</v>
      </c>
    </row>
    <row r="518" spans="1:60" x14ac:dyDescent="0.3">
      <c r="A518" t="s">
        <v>265</v>
      </c>
      <c r="B518" s="206"/>
      <c r="C518" t="s">
        <v>240</v>
      </c>
      <c r="E518" t="s">
        <v>97</v>
      </c>
      <c r="F518" t="s">
        <v>97</v>
      </c>
      <c r="G518" t="s">
        <v>96</v>
      </c>
      <c r="H518" t="s">
        <v>96</v>
      </c>
      <c r="I518" t="s">
        <v>97</v>
      </c>
      <c r="J518" t="s">
        <v>95</v>
      </c>
      <c r="K518" t="s">
        <v>107</v>
      </c>
      <c r="L518" t="s">
        <v>103</v>
      </c>
      <c r="M518" t="s">
        <v>101</v>
      </c>
      <c r="N518" t="s">
        <v>107</v>
      </c>
      <c r="O518" t="s">
        <v>107</v>
      </c>
      <c r="P518" t="s">
        <v>126</v>
      </c>
      <c r="Q518" t="s">
        <v>126</v>
      </c>
      <c r="R518" t="s">
        <v>105</v>
      </c>
      <c r="S518" t="s">
        <v>101</v>
      </c>
      <c r="T518" t="s">
        <v>101</v>
      </c>
      <c r="U518" t="s">
        <v>97</v>
      </c>
      <c r="V518" t="s">
        <v>102</v>
      </c>
      <c r="W518" t="s">
        <v>97</v>
      </c>
      <c r="X518" t="s">
        <v>97</v>
      </c>
      <c r="Y518" t="s">
        <v>97</v>
      </c>
      <c r="Z518" t="s">
        <v>97</v>
      </c>
      <c r="AA518" t="s">
        <v>96</v>
      </c>
      <c r="AB518" t="s">
        <v>96</v>
      </c>
      <c r="AC518" t="s">
        <v>101</v>
      </c>
      <c r="AD518" t="s">
        <v>97</v>
      </c>
      <c r="AE518" t="s">
        <v>107</v>
      </c>
      <c r="AF518" t="s">
        <v>107</v>
      </c>
      <c r="AG518" t="s">
        <v>97</v>
      </c>
      <c r="AH518" t="s">
        <v>108</v>
      </c>
      <c r="AI518" t="s">
        <v>95</v>
      </c>
      <c r="AJ518" t="s">
        <v>101</v>
      </c>
      <c r="AK518" t="s">
        <v>97</v>
      </c>
      <c r="AL518" t="s">
        <v>97</v>
      </c>
      <c r="AM518" t="s">
        <v>111</v>
      </c>
      <c r="AN518" t="s">
        <v>108</v>
      </c>
      <c r="AO518" t="s">
        <v>95</v>
      </c>
      <c r="AP518" t="s">
        <v>97</v>
      </c>
      <c r="AQ518" t="s">
        <v>96</v>
      </c>
      <c r="AR518" t="s">
        <v>109</v>
      </c>
      <c r="AS518" t="s">
        <v>97</v>
      </c>
      <c r="AT518" t="s">
        <v>111</v>
      </c>
      <c r="AU518" t="s">
        <v>95</v>
      </c>
      <c r="AV518" t="s">
        <v>96</v>
      </c>
      <c r="AW518" t="s">
        <v>95</v>
      </c>
      <c r="AX518" t="s">
        <v>111</v>
      </c>
      <c r="AY518" t="s">
        <v>96</v>
      </c>
      <c r="AZ518" t="s">
        <v>96</v>
      </c>
      <c r="BA518" t="s">
        <v>95</v>
      </c>
      <c r="BB518" t="s">
        <v>101</v>
      </c>
      <c r="BC518" t="s">
        <v>207</v>
      </c>
      <c r="BD518" t="s">
        <v>98</v>
      </c>
      <c r="BE518" t="s">
        <v>97</v>
      </c>
      <c r="BF518" t="s">
        <v>96</v>
      </c>
      <c r="BG518" t="s">
        <v>101</v>
      </c>
      <c r="BH518" t="s">
        <v>95</v>
      </c>
    </row>
    <row r="519" spans="1:60" x14ac:dyDescent="0.3">
      <c r="A519" t="s">
        <v>265</v>
      </c>
      <c r="B519" s="206"/>
      <c r="C519" t="s">
        <v>229</v>
      </c>
      <c r="E519" t="s">
        <v>108</v>
      </c>
      <c r="F519" t="s">
        <v>97</v>
      </c>
      <c r="G519" t="s">
        <v>96</v>
      </c>
      <c r="H519" t="s">
        <v>96</v>
      </c>
      <c r="I519" t="s">
        <v>97</v>
      </c>
      <c r="J519" t="s">
        <v>108</v>
      </c>
      <c r="K519" t="s">
        <v>104</v>
      </c>
      <c r="L519" t="s">
        <v>107</v>
      </c>
      <c r="M519" t="s">
        <v>101</v>
      </c>
      <c r="N519" t="s">
        <v>104</v>
      </c>
      <c r="O519" t="s">
        <v>101</v>
      </c>
      <c r="P519" t="s">
        <v>100</v>
      </c>
      <c r="Q519" t="s">
        <v>107</v>
      </c>
      <c r="R519" t="s">
        <v>105</v>
      </c>
      <c r="S519" t="s">
        <v>101</v>
      </c>
      <c r="T519" t="s">
        <v>101</v>
      </c>
      <c r="U519" t="s">
        <v>97</v>
      </c>
      <c r="V519" t="s">
        <v>96</v>
      </c>
      <c r="W519" t="s">
        <v>97</v>
      </c>
      <c r="X519" t="s">
        <v>97</v>
      </c>
      <c r="Y519" t="s">
        <v>97</v>
      </c>
      <c r="Z519" t="s">
        <v>97</v>
      </c>
      <c r="AA519" t="s">
        <v>96</v>
      </c>
      <c r="AB519" t="s">
        <v>96</v>
      </c>
      <c r="AC519" t="s">
        <v>101</v>
      </c>
      <c r="AD519" t="s">
        <v>97</v>
      </c>
      <c r="AE519" t="s">
        <v>107</v>
      </c>
      <c r="AF519" t="s">
        <v>107</v>
      </c>
      <c r="AG519" t="s">
        <v>97</v>
      </c>
      <c r="AH519" t="s">
        <v>108</v>
      </c>
      <c r="AI519" t="s">
        <v>95</v>
      </c>
      <c r="AJ519" t="s">
        <v>101</v>
      </c>
      <c r="AK519" t="s">
        <v>97</v>
      </c>
      <c r="AL519" t="s">
        <v>97</v>
      </c>
      <c r="AM519" t="s">
        <v>111</v>
      </c>
      <c r="AN519" t="s">
        <v>99</v>
      </c>
      <c r="AO519" t="s">
        <v>95</v>
      </c>
      <c r="AP519" t="s">
        <v>97</v>
      </c>
      <c r="AQ519" t="s">
        <v>96</v>
      </c>
      <c r="AR519" t="s">
        <v>109</v>
      </c>
      <c r="AS519" t="s">
        <v>97</v>
      </c>
      <c r="AT519" t="s">
        <v>111</v>
      </c>
      <c r="AU519" t="s">
        <v>95</v>
      </c>
      <c r="AV519" t="s">
        <v>100</v>
      </c>
      <c r="AW519" t="s">
        <v>101</v>
      </c>
      <c r="AX519" t="s">
        <v>108</v>
      </c>
      <c r="AY519" t="s">
        <v>96</v>
      </c>
      <c r="AZ519" t="s">
        <v>96</v>
      </c>
      <c r="BA519" t="s">
        <v>233</v>
      </c>
      <c r="BB519" t="s">
        <v>114</v>
      </c>
      <c r="BC519" t="s">
        <v>95</v>
      </c>
      <c r="BD519" t="s">
        <v>96</v>
      </c>
      <c r="BE519" t="s">
        <v>116</v>
      </c>
      <c r="BF519" t="s">
        <v>114</v>
      </c>
      <c r="BG519" t="s">
        <v>105</v>
      </c>
      <c r="BH519" t="s">
        <v>126</v>
      </c>
    </row>
    <row r="520" spans="1:60" x14ac:dyDescent="0.3">
      <c r="A520" t="s">
        <v>265</v>
      </c>
      <c r="B520" s="206"/>
      <c r="C520" t="s">
        <v>212</v>
      </c>
      <c r="E520" t="s">
        <v>105</v>
      </c>
      <c r="F520" t="s">
        <v>97</v>
      </c>
      <c r="G520" t="s">
        <v>96</v>
      </c>
      <c r="H520" t="s">
        <v>96</v>
      </c>
      <c r="I520" t="s">
        <v>97</v>
      </c>
      <c r="J520" t="s">
        <v>95</v>
      </c>
      <c r="K520" t="s">
        <v>104</v>
      </c>
      <c r="L520" t="s">
        <v>107</v>
      </c>
      <c r="M520" t="s">
        <v>101</v>
      </c>
      <c r="N520" t="s">
        <v>107</v>
      </c>
      <c r="O520" t="s">
        <v>101</v>
      </c>
      <c r="P520" t="s">
        <v>100</v>
      </c>
      <c r="Q520" t="s">
        <v>107</v>
      </c>
      <c r="R520" t="s">
        <v>105</v>
      </c>
      <c r="S520" t="s">
        <v>101</v>
      </c>
      <c r="T520" t="s">
        <v>101</v>
      </c>
      <c r="U520" t="s">
        <v>97</v>
      </c>
      <c r="V520" t="s">
        <v>96</v>
      </c>
      <c r="W520" t="s">
        <v>97</v>
      </c>
      <c r="X520" t="s">
        <v>97</v>
      </c>
      <c r="Y520" t="s">
        <v>97</v>
      </c>
      <c r="Z520" t="s">
        <v>97</v>
      </c>
      <c r="AA520" t="s">
        <v>96</v>
      </c>
      <c r="AB520" t="s">
        <v>96</v>
      </c>
      <c r="AC520" t="s">
        <v>101</v>
      </c>
      <c r="AD520" t="s">
        <v>97</v>
      </c>
      <c r="AE520" t="s">
        <v>107</v>
      </c>
      <c r="AF520" t="s">
        <v>107</v>
      </c>
      <c r="AG520" t="s">
        <v>97</v>
      </c>
      <c r="AH520" t="s">
        <v>108</v>
      </c>
      <c r="AI520" t="s">
        <v>95</v>
      </c>
      <c r="AJ520" t="s">
        <v>101</v>
      </c>
      <c r="AK520" t="s">
        <v>97</v>
      </c>
      <c r="AL520" t="s">
        <v>97</v>
      </c>
      <c r="AM520" t="s">
        <v>111</v>
      </c>
      <c r="AN520" t="s">
        <v>99</v>
      </c>
      <c r="AO520" t="s">
        <v>95</v>
      </c>
      <c r="AP520" t="s">
        <v>97</v>
      </c>
      <c r="AQ520" t="s">
        <v>96</v>
      </c>
      <c r="AR520" t="s">
        <v>109</v>
      </c>
      <c r="AS520" t="s">
        <v>97</v>
      </c>
      <c r="AT520" t="s">
        <v>111</v>
      </c>
      <c r="AU520" t="s">
        <v>95</v>
      </c>
      <c r="AV520" t="s">
        <v>100</v>
      </c>
      <c r="AW520" t="s">
        <v>101</v>
      </c>
      <c r="AX520" t="s">
        <v>101</v>
      </c>
      <c r="AY520" t="s">
        <v>96</v>
      </c>
      <c r="AZ520" t="s">
        <v>96</v>
      </c>
      <c r="BA520" t="s">
        <v>95</v>
      </c>
      <c r="BB520" t="s">
        <v>108</v>
      </c>
      <c r="BC520" t="s">
        <v>101</v>
      </c>
      <c r="BD520" t="s">
        <v>96</v>
      </c>
      <c r="BE520" t="s">
        <v>103</v>
      </c>
      <c r="BF520" t="s">
        <v>96</v>
      </c>
      <c r="BG520" t="s">
        <v>108</v>
      </c>
      <c r="BH520" t="s">
        <v>126</v>
      </c>
    </row>
    <row r="521" spans="1:60" x14ac:dyDescent="0.3">
      <c r="A521" t="s">
        <v>265</v>
      </c>
      <c r="B521" s="206"/>
      <c r="C521" t="s">
        <v>223</v>
      </c>
      <c r="E521" t="s">
        <v>108</v>
      </c>
      <c r="F521" t="s">
        <v>97</v>
      </c>
      <c r="G521" t="s">
        <v>96</v>
      </c>
      <c r="H521" t="s">
        <v>96</v>
      </c>
      <c r="I521" t="s">
        <v>97</v>
      </c>
      <c r="J521" t="s">
        <v>95</v>
      </c>
      <c r="K521" t="s">
        <v>104</v>
      </c>
      <c r="L521" t="s">
        <v>107</v>
      </c>
      <c r="M521" t="s">
        <v>101</v>
      </c>
      <c r="N521" t="s">
        <v>107</v>
      </c>
      <c r="O521" t="s">
        <v>111</v>
      </c>
      <c r="P521" t="s">
        <v>100</v>
      </c>
      <c r="Q521" t="s">
        <v>107</v>
      </c>
      <c r="R521" t="s">
        <v>105</v>
      </c>
      <c r="S521" t="s">
        <v>101</v>
      </c>
      <c r="T521" t="s">
        <v>101</v>
      </c>
      <c r="U521" t="s">
        <v>97</v>
      </c>
      <c r="V521" t="s">
        <v>96</v>
      </c>
      <c r="W521" t="s">
        <v>97</v>
      </c>
      <c r="X521" t="s">
        <v>97</v>
      </c>
      <c r="Y521" t="s">
        <v>97</v>
      </c>
      <c r="Z521" t="s">
        <v>97</v>
      </c>
      <c r="AA521" t="s">
        <v>96</v>
      </c>
      <c r="AB521" t="s">
        <v>96</v>
      </c>
      <c r="AC521" t="s">
        <v>101</v>
      </c>
      <c r="AD521" t="s">
        <v>97</v>
      </c>
      <c r="AE521" t="s">
        <v>107</v>
      </c>
      <c r="AF521" t="s">
        <v>107</v>
      </c>
      <c r="AG521" t="s">
        <v>97</v>
      </c>
      <c r="AH521" t="s">
        <v>108</v>
      </c>
      <c r="AI521" t="s">
        <v>95</v>
      </c>
      <c r="AJ521" t="s">
        <v>101</v>
      </c>
      <c r="AK521" t="s">
        <v>97</v>
      </c>
      <c r="AL521" t="s">
        <v>97</v>
      </c>
      <c r="AM521" t="s">
        <v>111</v>
      </c>
      <c r="AN521" t="s">
        <v>99</v>
      </c>
      <c r="AO521" t="s">
        <v>95</v>
      </c>
      <c r="AP521" t="s">
        <v>97</v>
      </c>
      <c r="AQ521" t="s">
        <v>96</v>
      </c>
      <c r="AR521" t="s">
        <v>109</v>
      </c>
      <c r="AS521" t="s">
        <v>97</v>
      </c>
      <c r="AT521" t="s">
        <v>111</v>
      </c>
      <c r="AU521" t="s">
        <v>95</v>
      </c>
      <c r="AV521" t="s">
        <v>100</v>
      </c>
      <c r="AW521" t="s">
        <v>101</v>
      </c>
      <c r="AX521" t="s">
        <v>101</v>
      </c>
      <c r="AY521" t="s">
        <v>96</v>
      </c>
      <c r="AZ521" t="s">
        <v>96</v>
      </c>
      <c r="BA521" t="s">
        <v>95</v>
      </c>
      <c r="BB521" t="s">
        <v>108</v>
      </c>
      <c r="BC521" t="s">
        <v>104</v>
      </c>
      <c r="BD521" t="s">
        <v>96</v>
      </c>
      <c r="BE521" t="s">
        <v>97</v>
      </c>
      <c r="BF521" t="s">
        <v>96</v>
      </c>
      <c r="BG521" t="s">
        <v>108</v>
      </c>
      <c r="BH521" t="s">
        <v>126</v>
      </c>
    </row>
    <row r="522" spans="1:60" x14ac:dyDescent="0.3">
      <c r="A522" t="s">
        <v>265</v>
      </c>
      <c r="B522" s="206" t="s">
        <v>277</v>
      </c>
      <c r="C522" t="s">
        <v>223</v>
      </c>
      <c r="E522" t="s">
        <v>101</v>
      </c>
      <c r="F522" t="s">
        <v>104</v>
      </c>
      <c r="G522" t="s">
        <v>100</v>
      </c>
      <c r="H522" t="s">
        <v>101</v>
      </c>
      <c r="I522" t="s">
        <v>97</v>
      </c>
      <c r="J522" t="s">
        <v>96</v>
      </c>
      <c r="K522" t="s">
        <v>97</v>
      </c>
      <c r="L522" t="s">
        <v>100</v>
      </c>
      <c r="M522" t="s">
        <v>95</v>
      </c>
      <c r="N522" t="s">
        <v>96</v>
      </c>
      <c r="O522" t="s">
        <v>96</v>
      </c>
      <c r="P522" t="s">
        <v>96</v>
      </c>
      <c r="Q522" t="s">
        <v>96</v>
      </c>
      <c r="R522" t="s">
        <v>97</v>
      </c>
      <c r="S522" t="s">
        <v>101</v>
      </c>
      <c r="T522" t="s">
        <v>101</v>
      </c>
      <c r="U522" t="s">
        <v>123</v>
      </c>
      <c r="V522" t="s">
        <v>96</v>
      </c>
      <c r="W522" t="s">
        <v>97</v>
      </c>
      <c r="X522" t="s">
        <v>97</v>
      </c>
      <c r="Y522" t="s">
        <v>104</v>
      </c>
      <c r="Z522" t="s">
        <v>97</v>
      </c>
      <c r="AA522" t="s">
        <v>96</v>
      </c>
      <c r="AB522" t="s">
        <v>96</v>
      </c>
      <c r="AC522" t="s">
        <v>101</v>
      </c>
      <c r="AD522" t="s">
        <v>97</v>
      </c>
      <c r="AE522" t="s">
        <v>96</v>
      </c>
      <c r="AF522" t="s">
        <v>107</v>
      </c>
      <c r="AG522" t="s">
        <v>97</v>
      </c>
      <c r="AH522" t="s">
        <v>95</v>
      </c>
      <c r="AI522" t="s">
        <v>95</v>
      </c>
      <c r="AJ522" t="s">
        <v>101</v>
      </c>
      <c r="AK522" t="s">
        <v>97</v>
      </c>
      <c r="AL522" t="s">
        <v>97</v>
      </c>
      <c r="AM522" t="s">
        <v>111</v>
      </c>
      <c r="AN522" t="s">
        <v>108</v>
      </c>
      <c r="AO522" t="s">
        <v>95</v>
      </c>
      <c r="AP522" t="s">
        <v>97</v>
      </c>
      <c r="AQ522" t="s">
        <v>96</v>
      </c>
      <c r="AR522" t="s">
        <v>109</v>
      </c>
      <c r="AS522" t="s">
        <v>96</v>
      </c>
      <c r="AT522" t="s">
        <v>111</v>
      </c>
      <c r="AU522" t="s">
        <v>95</v>
      </c>
      <c r="AV522" t="s">
        <v>96</v>
      </c>
      <c r="AW522" t="s">
        <v>101</v>
      </c>
      <c r="AX522" t="s">
        <v>108</v>
      </c>
      <c r="AY522" t="s">
        <v>100</v>
      </c>
      <c r="AZ522" t="s">
        <v>98</v>
      </c>
      <c r="BA522" t="s">
        <v>96</v>
      </c>
      <c r="BB522" t="s">
        <v>101</v>
      </c>
      <c r="BC522" t="s">
        <v>95</v>
      </c>
      <c r="BD522" t="s">
        <v>101</v>
      </c>
      <c r="BE522" t="s">
        <v>95</v>
      </c>
      <c r="BF522" t="s">
        <v>96</v>
      </c>
      <c r="BG522" t="s">
        <v>101</v>
      </c>
      <c r="BH522" t="s">
        <v>103</v>
      </c>
    </row>
    <row r="523" spans="1:60" x14ac:dyDescent="0.3">
      <c r="A523" t="s">
        <v>265</v>
      </c>
      <c r="B523" s="206"/>
      <c r="C523" t="s">
        <v>240</v>
      </c>
      <c r="E523" t="s">
        <v>208</v>
      </c>
      <c r="F523" t="s">
        <v>208</v>
      </c>
      <c r="G523" t="s">
        <v>208</v>
      </c>
      <c r="H523" t="s">
        <v>105</v>
      </c>
      <c r="I523" t="s">
        <v>116</v>
      </c>
      <c r="J523" t="s">
        <v>96</v>
      </c>
      <c r="K523" t="s">
        <v>103</v>
      </c>
      <c r="L523" t="s">
        <v>101</v>
      </c>
      <c r="M523" t="s">
        <v>95</v>
      </c>
      <c r="N523" t="s">
        <v>107</v>
      </c>
      <c r="O523" t="s">
        <v>102</v>
      </c>
      <c r="P523" t="s">
        <v>96</v>
      </c>
      <c r="Q523" t="s">
        <v>96</v>
      </c>
      <c r="R523" t="s">
        <v>97</v>
      </c>
      <c r="S523" t="s">
        <v>101</v>
      </c>
      <c r="T523" t="s">
        <v>101</v>
      </c>
      <c r="U523" t="s">
        <v>97</v>
      </c>
      <c r="V523" t="s">
        <v>102</v>
      </c>
      <c r="W523" t="s">
        <v>97</v>
      </c>
      <c r="X523" t="s">
        <v>97</v>
      </c>
      <c r="Y523" t="s">
        <v>97</v>
      </c>
      <c r="Z523" t="s">
        <v>97</v>
      </c>
      <c r="AA523" t="s">
        <v>96</v>
      </c>
      <c r="AB523" t="s">
        <v>96</v>
      </c>
      <c r="AC523" t="s">
        <v>101</v>
      </c>
      <c r="AD523" t="s">
        <v>97</v>
      </c>
      <c r="AE523" t="s">
        <v>100</v>
      </c>
      <c r="AF523" t="s">
        <v>107</v>
      </c>
      <c r="AG523" t="s">
        <v>97</v>
      </c>
      <c r="AH523" t="s">
        <v>108</v>
      </c>
      <c r="AI523" t="s">
        <v>95</v>
      </c>
      <c r="AJ523" t="s">
        <v>101</v>
      </c>
      <c r="AK523" t="s">
        <v>97</v>
      </c>
      <c r="AL523" t="s">
        <v>97</v>
      </c>
      <c r="AM523" t="s">
        <v>101</v>
      </c>
      <c r="AN523" t="s">
        <v>108</v>
      </c>
      <c r="AO523" t="s">
        <v>95</v>
      </c>
      <c r="AP523" t="s">
        <v>97</v>
      </c>
      <c r="AQ523" t="s">
        <v>96</v>
      </c>
      <c r="AR523" t="s">
        <v>97</v>
      </c>
      <c r="AS523" t="s">
        <v>96</v>
      </c>
      <c r="AT523" t="s">
        <v>111</v>
      </c>
      <c r="AU523" t="s">
        <v>95</v>
      </c>
      <c r="AV523" t="s">
        <v>103</v>
      </c>
      <c r="AW523" t="s">
        <v>101</v>
      </c>
      <c r="AX523" t="s">
        <v>101</v>
      </c>
      <c r="AY523" t="s">
        <v>95</v>
      </c>
      <c r="AZ523" t="s">
        <v>114</v>
      </c>
      <c r="BA523" t="s">
        <v>105</v>
      </c>
      <c r="BB523" t="s">
        <v>208</v>
      </c>
      <c r="BC523" t="s">
        <v>105</v>
      </c>
      <c r="BD523" t="s">
        <v>101</v>
      </c>
      <c r="BE523" t="s">
        <v>97</v>
      </c>
      <c r="BF523" t="s">
        <v>96</v>
      </c>
      <c r="BG523" t="s">
        <v>96</v>
      </c>
      <c r="BH523" t="s">
        <v>97</v>
      </c>
    </row>
    <row r="524" spans="1:60" x14ac:dyDescent="0.3">
      <c r="A524" t="s">
        <v>265</v>
      </c>
      <c r="B524" s="206"/>
      <c r="C524" t="s">
        <v>216</v>
      </c>
      <c r="E524" t="s">
        <v>208</v>
      </c>
      <c r="F524" t="s">
        <v>208</v>
      </c>
      <c r="G524" t="s">
        <v>208</v>
      </c>
      <c r="H524" t="s">
        <v>208</v>
      </c>
      <c r="I524" t="s">
        <v>208</v>
      </c>
      <c r="J524" t="s">
        <v>208</v>
      </c>
      <c r="K524" t="s">
        <v>208</v>
      </c>
      <c r="L524" t="s">
        <v>105</v>
      </c>
      <c r="M524" t="s">
        <v>126</v>
      </c>
      <c r="N524" t="s">
        <v>208</v>
      </c>
      <c r="O524" t="s">
        <v>208</v>
      </c>
      <c r="P524" t="s">
        <v>114</v>
      </c>
      <c r="Q524" t="s">
        <v>114</v>
      </c>
      <c r="R524" t="s">
        <v>97</v>
      </c>
      <c r="S524" t="s">
        <v>101</v>
      </c>
      <c r="T524" t="s">
        <v>101</v>
      </c>
      <c r="U524" t="s">
        <v>97</v>
      </c>
      <c r="V524" t="s">
        <v>102</v>
      </c>
      <c r="W524" t="s">
        <v>97</v>
      </c>
      <c r="X524" t="s">
        <v>97</v>
      </c>
      <c r="Y524" t="s">
        <v>97</v>
      </c>
      <c r="Z524" t="s">
        <v>97</v>
      </c>
      <c r="AA524" t="s">
        <v>96</v>
      </c>
      <c r="AB524" t="s">
        <v>96</v>
      </c>
      <c r="AC524" t="s">
        <v>101</v>
      </c>
      <c r="AD524" t="s">
        <v>97</v>
      </c>
      <c r="AE524" t="s">
        <v>100</v>
      </c>
      <c r="AF524" t="s">
        <v>107</v>
      </c>
      <c r="AG524" t="s">
        <v>97</v>
      </c>
      <c r="AH524" t="s">
        <v>108</v>
      </c>
      <c r="AI524" t="s">
        <v>95</v>
      </c>
      <c r="AJ524" t="s">
        <v>101</v>
      </c>
      <c r="AK524" t="s">
        <v>97</v>
      </c>
      <c r="AL524" t="s">
        <v>97</v>
      </c>
      <c r="AM524" t="s">
        <v>101</v>
      </c>
      <c r="AN524" t="s">
        <v>108</v>
      </c>
      <c r="AO524" t="s">
        <v>95</v>
      </c>
      <c r="AP524" t="s">
        <v>97</v>
      </c>
      <c r="AQ524" t="s">
        <v>96</v>
      </c>
      <c r="AR524" t="s">
        <v>97</v>
      </c>
      <c r="AS524" t="s">
        <v>96</v>
      </c>
      <c r="AT524" t="s">
        <v>111</v>
      </c>
      <c r="AU524" t="s">
        <v>95</v>
      </c>
      <c r="AV524" t="s">
        <v>96</v>
      </c>
      <c r="AW524" t="s">
        <v>101</v>
      </c>
      <c r="AX524" t="s">
        <v>101</v>
      </c>
      <c r="AY524" t="s">
        <v>95</v>
      </c>
      <c r="AZ524" t="s">
        <v>96</v>
      </c>
      <c r="BA524" t="s">
        <v>104</v>
      </c>
      <c r="BB524" t="s">
        <v>225</v>
      </c>
      <c r="BC524" t="s">
        <v>101</v>
      </c>
      <c r="BD524" t="s">
        <v>101</v>
      </c>
      <c r="BE524" t="s">
        <v>116</v>
      </c>
      <c r="BF524" t="s">
        <v>114</v>
      </c>
      <c r="BG524" t="s">
        <v>114</v>
      </c>
      <c r="BH524" t="s">
        <v>116</v>
      </c>
    </row>
    <row r="525" spans="1:60" x14ac:dyDescent="0.3">
      <c r="A525" t="s">
        <v>265</v>
      </c>
      <c r="B525" s="206"/>
      <c r="C525" t="s">
        <v>242</v>
      </c>
      <c r="E525" t="s">
        <v>208</v>
      </c>
      <c r="F525" t="s">
        <v>208</v>
      </c>
      <c r="G525" t="s">
        <v>208</v>
      </c>
      <c r="H525" t="s">
        <v>105</v>
      </c>
      <c r="I525" t="s">
        <v>208</v>
      </c>
      <c r="J525" t="s">
        <v>114</v>
      </c>
      <c r="K525" t="s">
        <v>114</v>
      </c>
      <c r="L525" t="s">
        <v>208</v>
      </c>
      <c r="M525" t="s">
        <v>116</v>
      </c>
      <c r="N525" t="s">
        <v>208</v>
      </c>
      <c r="O525" t="s">
        <v>114</v>
      </c>
      <c r="P525" t="s">
        <v>96</v>
      </c>
      <c r="Q525" t="s">
        <v>96</v>
      </c>
      <c r="R525" t="s">
        <v>97</v>
      </c>
      <c r="S525" t="s">
        <v>101</v>
      </c>
      <c r="T525" t="s">
        <v>101</v>
      </c>
      <c r="U525" t="s">
        <v>97</v>
      </c>
      <c r="V525" t="s">
        <v>107</v>
      </c>
      <c r="W525" t="s">
        <v>97</v>
      </c>
      <c r="X525" t="s">
        <v>97</v>
      </c>
      <c r="Y525" t="s">
        <v>97</v>
      </c>
      <c r="Z525" t="s">
        <v>97</v>
      </c>
      <c r="AA525" t="s">
        <v>96</v>
      </c>
      <c r="AB525" t="s">
        <v>96</v>
      </c>
      <c r="AC525" t="s">
        <v>101</v>
      </c>
      <c r="AD525" t="s">
        <v>97</v>
      </c>
      <c r="AE525" t="s">
        <v>107</v>
      </c>
      <c r="AF525" t="s">
        <v>107</v>
      </c>
      <c r="AG525" t="s">
        <v>97</v>
      </c>
      <c r="AH525" t="s">
        <v>108</v>
      </c>
      <c r="AI525" t="s">
        <v>95</v>
      </c>
      <c r="AJ525" t="s">
        <v>101</v>
      </c>
      <c r="AK525" t="s">
        <v>97</v>
      </c>
      <c r="AL525" t="s">
        <v>97</v>
      </c>
      <c r="AM525" t="s">
        <v>101</v>
      </c>
      <c r="AN525" t="s">
        <v>108</v>
      </c>
      <c r="AO525" t="s">
        <v>95</v>
      </c>
      <c r="AP525" t="s">
        <v>97</v>
      </c>
      <c r="AQ525" t="s">
        <v>96</v>
      </c>
      <c r="AR525" t="s">
        <v>97</v>
      </c>
      <c r="AS525" t="s">
        <v>96</v>
      </c>
      <c r="AT525" t="s">
        <v>101</v>
      </c>
      <c r="AU525" t="s">
        <v>95</v>
      </c>
      <c r="AV525" t="s">
        <v>107</v>
      </c>
      <c r="AW525" t="s">
        <v>101</v>
      </c>
      <c r="AX525" t="s">
        <v>101</v>
      </c>
      <c r="AY525" t="s">
        <v>95</v>
      </c>
      <c r="AZ525" t="s">
        <v>96</v>
      </c>
      <c r="BA525" t="s">
        <v>114</v>
      </c>
      <c r="BB525" t="s">
        <v>208</v>
      </c>
      <c r="BC525" t="s">
        <v>208</v>
      </c>
      <c r="BD525" t="s">
        <v>105</v>
      </c>
      <c r="BE525" t="s">
        <v>114</v>
      </c>
      <c r="BF525" t="s">
        <v>114</v>
      </c>
      <c r="BG525" t="s">
        <v>114</v>
      </c>
      <c r="BH525" t="s">
        <v>114</v>
      </c>
    </row>
    <row r="526" spans="1:60" x14ac:dyDescent="0.3">
      <c r="A526" t="s">
        <v>265</v>
      </c>
      <c r="B526" s="206"/>
      <c r="C526" t="s">
        <v>236</v>
      </c>
      <c r="E526" t="s">
        <v>208</v>
      </c>
      <c r="F526" t="s">
        <v>101</v>
      </c>
      <c r="G526" t="s">
        <v>208</v>
      </c>
      <c r="H526" t="s">
        <v>101</v>
      </c>
      <c r="I526" t="s">
        <v>95</v>
      </c>
      <c r="J526" t="s">
        <v>208</v>
      </c>
      <c r="K526" t="s">
        <v>208</v>
      </c>
      <c r="L526" t="s">
        <v>208</v>
      </c>
      <c r="M526" t="s">
        <v>208</v>
      </c>
      <c r="N526" t="s">
        <v>208</v>
      </c>
      <c r="O526" t="s">
        <v>208</v>
      </c>
      <c r="P526" t="s">
        <v>96</v>
      </c>
      <c r="Q526" t="s">
        <v>96</v>
      </c>
      <c r="R526" t="s">
        <v>97</v>
      </c>
      <c r="S526" t="s">
        <v>101</v>
      </c>
      <c r="T526" t="s">
        <v>101</v>
      </c>
      <c r="U526" t="s">
        <v>97</v>
      </c>
      <c r="V526" t="s">
        <v>96</v>
      </c>
      <c r="W526" t="s">
        <v>97</v>
      </c>
      <c r="X526" t="s">
        <v>97</v>
      </c>
      <c r="Y526" t="s">
        <v>97</v>
      </c>
      <c r="Z526" t="s">
        <v>97</v>
      </c>
      <c r="AA526" t="s">
        <v>103</v>
      </c>
      <c r="AB526" t="s">
        <v>96</v>
      </c>
      <c r="AC526" t="s">
        <v>101</v>
      </c>
      <c r="AD526" t="s">
        <v>97</v>
      </c>
      <c r="AE526" t="s">
        <v>100</v>
      </c>
      <c r="AF526" t="s">
        <v>107</v>
      </c>
      <c r="AG526" t="s">
        <v>97</v>
      </c>
      <c r="AH526" t="s">
        <v>108</v>
      </c>
      <c r="AI526" t="s">
        <v>95</v>
      </c>
      <c r="AJ526" t="s">
        <v>101</v>
      </c>
      <c r="AK526" t="s">
        <v>97</v>
      </c>
      <c r="AL526" t="s">
        <v>97</v>
      </c>
      <c r="AM526" t="s">
        <v>101</v>
      </c>
      <c r="AN526" t="s">
        <v>108</v>
      </c>
      <c r="AO526" t="s">
        <v>95</v>
      </c>
      <c r="AP526" t="s">
        <v>97</v>
      </c>
      <c r="AQ526" t="s">
        <v>96</v>
      </c>
      <c r="AR526" t="s">
        <v>97</v>
      </c>
      <c r="AS526" t="s">
        <v>96</v>
      </c>
      <c r="AT526" t="s">
        <v>111</v>
      </c>
      <c r="AU526" t="s">
        <v>95</v>
      </c>
      <c r="AV526" t="s">
        <v>97</v>
      </c>
      <c r="AW526" t="s">
        <v>111</v>
      </c>
      <c r="AX526" t="s">
        <v>101</v>
      </c>
      <c r="AY526" t="s">
        <v>95</v>
      </c>
      <c r="AZ526" t="s">
        <v>99</v>
      </c>
      <c r="BA526" t="s">
        <v>96</v>
      </c>
      <c r="BB526" t="s">
        <v>228</v>
      </c>
      <c r="BC526" t="s">
        <v>247</v>
      </c>
      <c r="BD526" t="s">
        <v>101</v>
      </c>
      <c r="BE526" t="s">
        <v>95</v>
      </c>
      <c r="BF526" t="s">
        <v>114</v>
      </c>
      <c r="BG526" t="s">
        <v>114</v>
      </c>
      <c r="BH526" t="s">
        <v>116</v>
      </c>
    </row>
    <row r="527" spans="1:60" x14ac:dyDescent="0.3">
      <c r="A527" t="s">
        <v>265</v>
      </c>
      <c r="B527" s="206"/>
      <c r="C527" t="s">
        <v>217</v>
      </c>
      <c r="E527" t="s">
        <v>208</v>
      </c>
      <c r="F527" t="s">
        <v>208</v>
      </c>
      <c r="G527" t="s">
        <v>208</v>
      </c>
      <c r="H527" t="s">
        <v>105</v>
      </c>
      <c r="I527" t="s">
        <v>103</v>
      </c>
      <c r="J527" t="s">
        <v>96</v>
      </c>
      <c r="K527" t="s">
        <v>97</v>
      </c>
      <c r="L527" t="s">
        <v>95</v>
      </c>
      <c r="M527" t="s">
        <v>100</v>
      </c>
      <c r="N527" t="s">
        <v>96</v>
      </c>
      <c r="O527" t="s">
        <v>96</v>
      </c>
      <c r="P527" t="s">
        <v>96</v>
      </c>
      <c r="Q527" t="s">
        <v>96</v>
      </c>
      <c r="R527" t="s">
        <v>97</v>
      </c>
      <c r="S527" t="s">
        <v>101</v>
      </c>
      <c r="T527" t="s">
        <v>101</v>
      </c>
      <c r="U527" t="s">
        <v>123</v>
      </c>
      <c r="V527" t="s">
        <v>96</v>
      </c>
      <c r="W527" t="s">
        <v>97</v>
      </c>
      <c r="X527" t="s">
        <v>97</v>
      </c>
      <c r="Y527" t="s">
        <v>104</v>
      </c>
      <c r="Z527" t="s">
        <v>97</v>
      </c>
      <c r="AA527" t="s">
        <v>103</v>
      </c>
      <c r="AB527" t="s">
        <v>96</v>
      </c>
      <c r="AC527" t="s">
        <v>101</v>
      </c>
      <c r="AD527" t="s">
        <v>97</v>
      </c>
      <c r="AE527" t="s">
        <v>96</v>
      </c>
      <c r="AF527" t="s">
        <v>107</v>
      </c>
      <c r="AG527" t="s">
        <v>97</v>
      </c>
      <c r="AH527" t="s">
        <v>95</v>
      </c>
      <c r="AI527" t="s">
        <v>108</v>
      </c>
      <c r="AJ527" t="s">
        <v>101</v>
      </c>
      <c r="AK527" t="s">
        <v>97</v>
      </c>
      <c r="AL527" t="s">
        <v>97</v>
      </c>
      <c r="AM527" t="s">
        <v>111</v>
      </c>
      <c r="AN527" t="s">
        <v>108</v>
      </c>
      <c r="AO527" t="s">
        <v>95</v>
      </c>
      <c r="AP527" t="s">
        <v>97</v>
      </c>
      <c r="AQ527" t="s">
        <v>96</v>
      </c>
      <c r="AR527" t="s">
        <v>109</v>
      </c>
      <c r="AS527" t="s">
        <v>96</v>
      </c>
      <c r="AT527" t="s">
        <v>111</v>
      </c>
      <c r="AU527" t="s">
        <v>95</v>
      </c>
      <c r="AV527" t="s">
        <v>96</v>
      </c>
      <c r="AW527" t="s">
        <v>101</v>
      </c>
      <c r="AX527" t="s">
        <v>105</v>
      </c>
      <c r="AY527" t="s">
        <v>126</v>
      </c>
      <c r="AZ527" t="s">
        <v>95</v>
      </c>
      <c r="BA527" t="s">
        <v>96</v>
      </c>
      <c r="BB527" t="s">
        <v>101</v>
      </c>
      <c r="BC527" t="s">
        <v>95</v>
      </c>
      <c r="BD527" t="s">
        <v>101</v>
      </c>
      <c r="BE527" t="s">
        <v>95</v>
      </c>
      <c r="BF527" t="s">
        <v>96</v>
      </c>
      <c r="BG527" t="s">
        <v>116</v>
      </c>
      <c r="BH527" t="s">
        <v>116</v>
      </c>
    </row>
    <row r="528" spans="1:60" x14ac:dyDescent="0.3">
      <c r="A528" t="s">
        <v>265</v>
      </c>
      <c r="B528" s="206"/>
      <c r="C528" t="s">
        <v>212</v>
      </c>
      <c r="E528" t="s">
        <v>105</v>
      </c>
      <c r="F528" t="s">
        <v>105</v>
      </c>
      <c r="G528" t="s">
        <v>101</v>
      </c>
      <c r="H528" t="s">
        <v>101</v>
      </c>
      <c r="I528" t="s">
        <v>103</v>
      </c>
      <c r="J528" t="s">
        <v>96</v>
      </c>
      <c r="K528" t="s">
        <v>97</v>
      </c>
      <c r="L528" t="s">
        <v>100</v>
      </c>
      <c r="M528" t="s">
        <v>95</v>
      </c>
      <c r="N528" t="s">
        <v>96</v>
      </c>
      <c r="O528" t="s">
        <v>96</v>
      </c>
      <c r="P528" t="s">
        <v>96</v>
      </c>
      <c r="Q528" t="s">
        <v>96</v>
      </c>
      <c r="R528" t="s">
        <v>97</v>
      </c>
      <c r="S528" t="s">
        <v>101</v>
      </c>
      <c r="T528" t="s">
        <v>101</v>
      </c>
      <c r="U528" t="s">
        <v>123</v>
      </c>
      <c r="V528" t="s">
        <v>96</v>
      </c>
      <c r="W528" t="s">
        <v>97</v>
      </c>
      <c r="X528" t="s">
        <v>97</v>
      </c>
      <c r="Y528" t="s">
        <v>104</v>
      </c>
      <c r="Z528" t="s">
        <v>97</v>
      </c>
      <c r="AA528" t="s">
        <v>96</v>
      </c>
      <c r="AB528" t="s">
        <v>96</v>
      </c>
      <c r="AC528" t="s">
        <v>101</v>
      </c>
      <c r="AD528" t="s">
        <v>97</v>
      </c>
      <c r="AE528" t="s">
        <v>96</v>
      </c>
      <c r="AF528" t="s">
        <v>107</v>
      </c>
      <c r="AG528" t="s">
        <v>97</v>
      </c>
      <c r="AH528" t="s">
        <v>95</v>
      </c>
      <c r="AI528" t="s">
        <v>95</v>
      </c>
      <c r="AJ528" t="s">
        <v>101</v>
      </c>
      <c r="AK528" t="s">
        <v>97</v>
      </c>
      <c r="AL528" t="s">
        <v>97</v>
      </c>
      <c r="AM528" t="s">
        <v>111</v>
      </c>
      <c r="AN528" t="s">
        <v>108</v>
      </c>
      <c r="AO528" t="s">
        <v>95</v>
      </c>
      <c r="AP528" t="s">
        <v>97</v>
      </c>
      <c r="AQ528" t="s">
        <v>96</v>
      </c>
      <c r="AR528" t="s">
        <v>109</v>
      </c>
      <c r="AS528" t="s">
        <v>96</v>
      </c>
      <c r="AT528" t="s">
        <v>111</v>
      </c>
      <c r="AU528" t="s">
        <v>95</v>
      </c>
      <c r="AV528" t="s">
        <v>96</v>
      </c>
      <c r="AW528" t="s">
        <v>101</v>
      </c>
      <c r="AX528" t="s">
        <v>105</v>
      </c>
      <c r="AY528" t="s">
        <v>126</v>
      </c>
      <c r="AZ528" t="s">
        <v>95</v>
      </c>
      <c r="BA528" t="s">
        <v>96</v>
      </c>
      <c r="BB528" t="s">
        <v>101</v>
      </c>
      <c r="BC528" t="s">
        <v>95</v>
      </c>
      <c r="BD528" t="s">
        <v>101</v>
      </c>
      <c r="BE528" t="s">
        <v>95</v>
      </c>
      <c r="BF528" t="s">
        <v>96</v>
      </c>
      <c r="BG528" t="s">
        <v>101</v>
      </c>
      <c r="BH528" t="s">
        <v>116</v>
      </c>
    </row>
    <row r="529" spans="1:60" x14ac:dyDescent="0.3">
      <c r="A529" t="s">
        <v>265</v>
      </c>
      <c r="B529" s="206"/>
      <c r="C529" t="s">
        <v>221</v>
      </c>
      <c r="E529" t="s">
        <v>208</v>
      </c>
      <c r="F529" t="s">
        <v>208</v>
      </c>
      <c r="G529" t="s">
        <v>208</v>
      </c>
      <c r="H529" t="s">
        <v>105</v>
      </c>
      <c r="I529" t="s">
        <v>116</v>
      </c>
      <c r="J529" t="s">
        <v>114</v>
      </c>
      <c r="K529" t="s">
        <v>116</v>
      </c>
      <c r="L529" t="s">
        <v>126</v>
      </c>
      <c r="M529" t="s">
        <v>126</v>
      </c>
      <c r="N529" t="s">
        <v>114</v>
      </c>
      <c r="O529" t="s">
        <v>114</v>
      </c>
      <c r="P529" t="s">
        <v>96</v>
      </c>
      <c r="Q529" t="s">
        <v>96</v>
      </c>
      <c r="R529" t="s">
        <v>97</v>
      </c>
      <c r="S529" t="s">
        <v>101</v>
      </c>
      <c r="T529" t="s">
        <v>101</v>
      </c>
      <c r="U529" t="s">
        <v>123</v>
      </c>
      <c r="V529" t="s">
        <v>107</v>
      </c>
      <c r="W529" t="s">
        <v>97</v>
      </c>
      <c r="X529" t="s">
        <v>97</v>
      </c>
      <c r="Y529" t="s">
        <v>104</v>
      </c>
      <c r="Z529" t="s">
        <v>97</v>
      </c>
      <c r="AA529" t="s">
        <v>103</v>
      </c>
      <c r="AB529" t="s">
        <v>96</v>
      </c>
      <c r="AC529" t="s">
        <v>101</v>
      </c>
      <c r="AD529" t="s">
        <v>97</v>
      </c>
      <c r="AE529" t="s">
        <v>96</v>
      </c>
      <c r="AF529" t="s">
        <v>107</v>
      </c>
      <c r="AG529" t="s">
        <v>97</v>
      </c>
      <c r="AH529" t="s">
        <v>95</v>
      </c>
      <c r="AI529" t="s">
        <v>95</v>
      </c>
      <c r="AJ529" t="s">
        <v>101</v>
      </c>
      <c r="AK529" t="s">
        <v>97</v>
      </c>
      <c r="AL529" t="s">
        <v>97</v>
      </c>
      <c r="AM529" t="s">
        <v>111</v>
      </c>
      <c r="AN529" t="s">
        <v>108</v>
      </c>
      <c r="AO529" t="s">
        <v>95</v>
      </c>
      <c r="AP529" t="s">
        <v>97</v>
      </c>
      <c r="AQ529" t="s">
        <v>96</v>
      </c>
      <c r="AR529" t="s">
        <v>109</v>
      </c>
      <c r="AS529" t="s">
        <v>96</v>
      </c>
      <c r="AT529" t="s">
        <v>111</v>
      </c>
      <c r="AU529" t="s">
        <v>95</v>
      </c>
      <c r="AV529" t="s">
        <v>96</v>
      </c>
      <c r="AW529" t="s">
        <v>101</v>
      </c>
      <c r="AX529" t="s">
        <v>105</v>
      </c>
      <c r="AY529" t="s">
        <v>126</v>
      </c>
      <c r="AZ529" t="s">
        <v>95</v>
      </c>
      <c r="BA529" t="s">
        <v>96</v>
      </c>
      <c r="BB529" t="s">
        <v>101</v>
      </c>
      <c r="BC529" t="s">
        <v>95</v>
      </c>
      <c r="BD529" t="s">
        <v>105</v>
      </c>
      <c r="BE529" t="s">
        <v>126</v>
      </c>
      <c r="BF529" t="s">
        <v>114</v>
      </c>
      <c r="BG529" t="s">
        <v>116</v>
      </c>
      <c r="BH529" t="s">
        <v>116</v>
      </c>
    </row>
    <row r="530" spans="1:60" x14ac:dyDescent="0.3">
      <c r="A530" t="s">
        <v>265</v>
      </c>
      <c r="B530" s="206"/>
      <c r="C530" t="s">
        <v>238</v>
      </c>
      <c r="E530" t="s">
        <v>105</v>
      </c>
      <c r="F530" t="s">
        <v>114</v>
      </c>
      <c r="G530" t="s">
        <v>105</v>
      </c>
      <c r="H530" t="s">
        <v>105</v>
      </c>
      <c r="I530" t="s">
        <v>208</v>
      </c>
      <c r="J530" t="s">
        <v>114</v>
      </c>
      <c r="K530" t="s">
        <v>208</v>
      </c>
      <c r="L530" t="s">
        <v>208</v>
      </c>
      <c r="M530" t="s">
        <v>126</v>
      </c>
      <c r="N530" t="s">
        <v>114</v>
      </c>
      <c r="O530" t="s">
        <v>114</v>
      </c>
      <c r="P530" t="s">
        <v>114</v>
      </c>
      <c r="Q530" t="s">
        <v>114</v>
      </c>
      <c r="R530" t="s">
        <v>116</v>
      </c>
      <c r="S530" t="s">
        <v>105</v>
      </c>
      <c r="T530" t="s">
        <v>101</v>
      </c>
      <c r="U530" t="s">
        <v>97</v>
      </c>
      <c r="V530" t="s">
        <v>96</v>
      </c>
      <c r="W530" t="s">
        <v>97</v>
      </c>
      <c r="X530" t="s">
        <v>97</v>
      </c>
      <c r="Y530" t="s">
        <v>97</v>
      </c>
      <c r="Z530" t="s">
        <v>97</v>
      </c>
      <c r="AA530" t="s">
        <v>96</v>
      </c>
      <c r="AB530" t="s">
        <v>96</v>
      </c>
      <c r="AC530" t="s">
        <v>95</v>
      </c>
      <c r="AD530" t="s">
        <v>97</v>
      </c>
      <c r="AE530" t="s">
        <v>107</v>
      </c>
      <c r="AF530" t="s">
        <v>107</v>
      </c>
      <c r="AG530" t="s">
        <v>97</v>
      </c>
      <c r="AH530" t="s">
        <v>108</v>
      </c>
      <c r="AI530" t="s">
        <v>95</v>
      </c>
      <c r="AJ530" t="s">
        <v>101</v>
      </c>
      <c r="AK530" t="s">
        <v>97</v>
      </c>
      <c r="AL530" t="s">
        <v>97</v>
      </c>
      <c r="AM530" t="s">
        <v>101</v>
      </c>
      <c r="AN530" t="s">
        <v>108</v>
      </c>
      <c r="AO530" t="s">
        <v>95</v>
      </c>
      <c r="AP530" t="s">
        <v>97</v>
      </c>
      <c r="AQ530" t="s">
        <v>96</v>
      </c>
      <c r="AR530" t="s">
        <v>103</v>
      </c>
      <c r="AS530" t="s">
        <v>96</v>
      </c>
      <c r="AT530" t="s">
        <v>101</v>
      </c>
      <c r="AU530" t="s">
        <v>95</v>
      </c>
      <c r="AV530" t="s">
        <v>96</v>
      </c>
      <c r="AW530" t="s">
        <v>101</v>
      </c>
      <c r="AX530" t="s">
        <v>101</v>
      </c>
      <c r="AY530" t="s">
        <v>95</v>
      </c>
      <c r="AZ530" t="s">
        <v>96</v>
      </c>
      <c r="BA530" t="s">
        <v>101</v>
      </c>
      <c r="BB530" t="s">
        <v>208</v>
      </c>
      <c r="BC530" t="s">
        <v>114</v>
      </c>
      <c r="BD530" t="s">
        <v>114</v>
      </c>
      <c r="BE530" t="s">
        <v>208</v>
      </c>
      <c r="BF530" t="s">
        <v>208</v>
      </c>
      <c r="BG530" t="s">
        <v>208</v>
      </c>
      <c r="BH530" t="s">
        <v>116</v>
      </c>
    </row>
    <row r="531" spans="1:60" x14ac:dyDescent="0.3">
      <c r="A531" t="s">
        <v>265</v>
      </c>
      <c r="B531" s="206"/>
      <c r="C531" t="s">
        <v>231</v>
      </c>
      <c r="E531" t="s">
        <v>208</v>
      </c>
      <c r="F531" t="s">
        <v>208</v>
      </c>
      <c r="G531" t="s">
        <v>208</v>
      </c>
      <c r="H531" t="s">
        <v>208</v>
      </c>
      <c r="I531" t="s">
        <v>208</v>
      </c>
      <c r="J531" t="s">
        <v>208</v>
      </c>
      <c r="K531" t="s">
        <v>208</v>
      </c>
      <c r="L531" t="s">
        <v>208</v>
      </c>
      <c r="M531" t="s">
        <v>208</v>
      </c>
      <c r="N531" t="s">
        <v>208</v>
      </c>
      <c r="O531" t="s">
        <v>96</v>
      </c>
      <c r="P531" t="s">
        <v>98</v>
      </c>
      <c r="Q531" t="s">
        <v>114</v>
      </c>
      <c r="R531" t="s">
        <v>116</v>
      </c>
      <c r="S531" t="s">
        <v>101</v>
      </c>
      <c r="T531" t="s">
        <v>101</v>
      </c>
      <c r="U531" t="s">
        <v>97</v>
      </c>
      <c r="V531" t="s">
        <v>96</v>
      </c>
      <c r="W531" t="s">
        <v>97</v>
      </c>
      <c r="X531" t="s">
        <v>97</v>
      </c>
      <c r="Y531" t="s">
        <v>97</v>
      </c>
      <c r="Z531" t="s">
        <v>97</v>
      </c>
      <c r="AA531" t="s">
        <v>96</v>
      </c>
      <c r="AB531" t="s">
        <v>96</v>
      </c>
      <c r="AC531" t="s">
        <v>101</v>
      </c>
      <c r="AD531" t="s">
        <v>97</v>
      </c>
      <c r="AE531" t="s">
        <v>107</v>
      </c>
      <c r="AF531" t="s">
        <v>100</v>
      </c>
      <c r="AG531" t="s">
        <v>97</v>
      </c>
      <c r="AH531" t="s">
        <v>108</v>
      </c>
      <c r="AI531" t="s">
        <v>95</v>
      </c>
      <c r="AJ531" t="s">
        <v>101</v>
      </c>
      <c r="AK531" t="s">
        <v>97</v>
      </c>
      <c r="AL531" t="s">
        <v>97</v>
      </c>
      <c r="AM531" t="s">
        <v>101</v>
      </c>
      <c r="AN531" t="s">
        <v>108</v>
      </c>
      <c r="AO531" t="s">
        <v>95</v>
      </c>
      <c r="AP531" t="s">
        <v>97</v>
      </c>
      <c r="AQ531" t="s">
        <v>96</v>
      </c>
      <c r="AR531" t="s">
        <v>96</v>
      </c>
      <c r="AS531" t="s">
        <v>96</v>
      </c>
      <c r="AT531" t="s">
        <v>101</v>
      </c>
      <c r="AU531" t="s">
        <v>95</v>
      </c>
      <c r="AV531" t="s">
        <v>103</v>
      </c>
      <c r="AW531" t="s">
        <v>101</v>
      </c>
      <c r="AX531" t="s">
        <v>108</v>
      </c>
      <c r="AY531" t="s">
        <v>95</v>
      </c>
      <c r="AZ531" t="s">
        <v>101</v>
      </c>
      <c r="BA531" t="s">
        <v>97</v>
      </c>
      <c r="BB531" t="s">
        <v>208</v>
      </c>
      <c r="BC531" t="s">
        <v>208</v>
      </c>
      <c r="BD531" t="s">
        <v>105</v>
      </c>
      <c r="BE531" t="s">
        <v>116</v>
      </c>
      <c r="BF531" t="s">
        <v>114</v>
      </c>
      <c r="BG531" t="s">
        <v>208</v>
      </c>
      <c r="BH531" t="s">
        <v>103</v>
      </c>
    </row>
    <row r="532" spans="1:60" x14ac:dyDescent="0.3">
      <c r="A532" t="s">
        <v>265</v>
      </c>
      <c r="B532" s="206"/>
      <c r="C532" t="s">
        <v>235</v>
      </c>
      <c r="E532" t="s">
        <v>208</v>
      </c>
      <c r="F532" t="s">
        <v>208</v>
      </c>
      <c r="G532" t="s">
        <v>208</v>
      </c>
      <c r="H532" t="s">
        <v>101</v>
      </c>
      <c r="I532" t="s">
        <v>119</v>
      </c>
      <c r="J532" t="s">
        <v>98</v>
      </c>
      <c r="K532" t="s">
        <v>97</v>
      </c>
      <c r="L532" t="s">
        <v>111</v>
      </c>
      <c r="M532" t="s">
        <v>101</v>
      </c>
      <c r="N532" t="s">
        <v>208</v>
      </c>
      <c r="O532" t="s">
        <v>208</v>
      </c>
      <c r="P532" t="s">
        <v>208</v>
      </c>
      <c r="Q532" t="s">
        <v>208</v>
      </c>
      <c r="R532" t="s">
        <v>97</v>
      </c>
      <c r="S532" t="s">
        <v>101</v>
      </c>
      <c r="T532" t="s">
        <v>101</v>
      </c>
      <c r="U532" t="s">
        <v>97</v>
      </c>
      <c r="V532" t="s">
        <v>96</v>
      </c>
      <c r="W532" t="s">
        <v>97</v>
      </c>
      <c r="X532" t="s">
        <v>103</v>
      </c>
      <c r="Y532" t="s">
        <v>97</v>
      </c>
      <c r="Z532" t="s">
        <v>97</v>
      </c>
      <c r="AA532" t="s">
        <v>103</v>
      </c>
      <c r="AB532" t="s">
        <v>96</v>
      </c>
      <c r="AC532" t="s">
        <v>101</v>
      </c>
      <c r="AD532" t="s">
        <v>97</v>
      </c>
      <c r="AE532" t="s">
        <v>107</v>
      </c>
      <c r="AF532" t="s">
        <v>107</v>
      </c>
      <c r="AG532" t="s">
        <v>97</v>
      </c>
      <c r="AH532" t="s">
        <v>109</v>
      </c>
      <c r="AI532" t="s">
        <v>95</v>
      </c>
      <c r="AJ532" t="s">
        <v>101</v>
      </c>
      <c r="AK532" t="s">
        <v>97</v>
      </c>
      <c r="AL532" t="s">
        <v>97</v>
      </c>
      <c r="AM532" t="s">
        <v>111</v>
      </c>
      <c r="AN532" t="s">
        <v>108</v>
      </c>
      <c r="AO532" t="s">
        <v>95</v>
      </c>
      <c r="AP532" t="s">
        <v>97</v>
      </c>
      <c r="AQ532" t="s">
        <v>96</v>
      </c>
      <c r="AR532" t="s">
        <v>109</v>
      </c>
      <c r="AS532" t="s">
        <v>97</v>
      </c>
      <c r="AT532" t="s">
        <v>95</v>
      </c>
      <c r="AU532" t="s">
        <v>108</v>
      </c>
      <c r="AV532" t="s">
        <v>101</v>
      </c>
      <c r="AW532" t="s">
        <v>101</v>
      </c>
      <c r="AX532" t="s">
        <v>101</v>
      </c>
      <c r="AY532" t="s">
        <v>95</v>
      </c>
      <c r="AZ532" t="s">
        <v>96</v>
      </c>
      <c r="BA532" t="s">
        <v>108</v>
      </c>
      <c r="BB532" t="s">
        <v>116</v>
      </c>
      <c r="BC532" t="s">
        <v>126</v>
      </c>
      <c r="BD532" t="s">
        <v>105</v>
      </c>
      <c r="BE532" t="s">
        <v>105</v>
      </c>
      <c r="BF532" t="s">
        <v>114</v>
      </c>
      <c r="BG532" t="s">
        <v>114</v>
      </c>
      <c r="BH532" t="s">
        <v>116</v>
      </c>
    </row>
    <row r="533" spans="1:60" x14ac:dyDescent="0.3">
      <c r="A533" t="s">
        <v>265</v>
      </c>
      <c r="B533" s="206"/>
      <c r="C533" t="s">
        <v>229</v>
      </c>
      <c r="E533" t="s">
        <v>208</v>
      </c>
      <c r="F533" t="s">
        <v>208</v>
      </c>
      <c r="G533" t="s">
        <v>208</v>
      </c>
      <c r="H533" t="s">
        <v>105</v>
      </c>
      <c r="I533" t="s">
        <v>116</v>
      </c>
      <c r="J533" t="s">
        <v>114</v>
      </c>
      <c r="K533" t="s">
        <v>116</v>
      </c>
      <c r="L533" t="s">
        <v>126</v>
      </c>
      <c r="M533" t="s">
        <v>126</v>
      </c>
      <c r="N533" t="s">
        <v>114</v>
      </c>
      <c r="O533" t="s">
        <v>114</v>
      </c>
      <c r="P533" t="s">
        <v>96</v>
      </c>
      <c r="Q533" t="s">
        <v>96</v>
      </c>
      <c r="R533" t="s">
        <v>97</v>
      </c>
      <c r="S533" t="s">
        <v>101</v>
      </c>
      <c r="T533" t="s">
        <v>101</v>
      </c>
      <c r="U533" t="s">
        <v>123</v>
      </c>
      <c r="V533" t="s">
        <v>96</v>
      </c>
      <c r="W533" t="s">
        <v>97</v>
      </c>
      <c r="X533" t="s">
        <v>97</v>
      </c>
      <c r="Y533" t="s">
        <v>104</v>
      </c>
      <c r="Z533" t="s">
        <v>97</v>
      </c>
      <c r="AA533" t="s">
        <v>103</v>
      </c>
      <c r="AB533" t="s">
        <v>96</v>
      </c>
      <c r="AC533" t="s">
        <v>101</v>
      </c>
      <c r="AD533" t="s">
        <v>97</v>
      </c>
      <c r="AE533" t="s">
        <v>96</v>
      </c>
      <c r="AF533" t="s">
        <v>107</v>
      </c>
      <c r="AG533" t="s">
        <v>97</v>
      </c>
      <c r="AH533" t="s">
        <v>95</v>
      </c>
      <c r="AI533" t="s">
        <v>108</v>
      </c>
      <c r="AJ533" t="s">
        <v>101</v>
      </c>
      <c r="AK533" t="s">
        <v>97</v>
      </c>
      <c r="AL533" t="s">
        <v>97</v>
      </c>
      <c r="AM533" t="s">
        <v>111</v>
      </c>
      <c r="AN533" t="s">
        <v>108</v>
      </c>
      <c r="AO533" t="s">
        <v>95</v>
      </c>
      <c r="AP533" t="s">
        <v>97</v>
      </c>
      <c r="AQ533" t="s">
        <v>96</v>
      </c>
      <c r="AR533" t="s">
        <v>119</v>
      </c>
      <c r="AS533" t="s">
        <v>96</v>
      </c>
      <c r="AT533" t="s">
        <v>111</v>
      </c>
      <c r="AU533" t="s">
        <v>95</v>
      </c>
      <c r="AV533" t="s">
        <v>96</v>
      </c>
      <c r="AW533" t="s">
        <v>101</v>
      </c>
      <c r="AX533" t="s">
        <v>101</v>
      </c>
      <c r="AY533" t="s">
        <v>96</v>
      </c>
      <c r="AZ533" t="s">
        <v>98</v>
      </c>
      <c r="BA533" t="s">
        <v>114</v>
      </c>
      <c r="BB533" t="s">
        <v>108</v>
      </c>
      <c r="BC533" t="s">
        <v>96</v>
      </c>
      <c r="BD533" t="s">
        <v>101</v>
      </c>
      <c r="BE533" t="s">
        <v>109</v>
      </c>
      <c r="BF533" t="s">
        <v>96</v>
      </c>
      <c r="BG533" t="s">
        <v>101</v>
      </c>
      <c r="BH533" t="s">
        <v>116</v>
      </c>
    </row>
    <row r="534" spans="1:60" x14ac:dyDescent="0.3">
      <c r="A534" t="s">
        <v>265</v>
      </c>
      <c r="B534" s="206"/>
      <c r="C534" t="s">
        <v>206</v>
      </c>
      <c r="E534" t="s">
        <v>208</v>
      </c>
      <c r="F534" t="s">
        <v>208</v>
      </c>
      <c r="G534" t="s">
        <v>208</v>
      </c>
      <c r="H534" t="s">
        <v>208</v>
      </c>
      <c r="I534" t="s">
        <v>116</v>
      </c>
      <c r="J534" t="s">
        <v>208</v>
      </c>
      <c r="K534" t="s">
        <v>208</v>
      </c>
      <c r="L534" t="s">
        <v>114</v>
      </c>
      <c r="M534" t="s">
        <v>126</v>
      </c>
      <c r="N534" t="s">
        <v>114</v>
      </c>
      <c r="O534" t="s">
        <v>105</v>
      </c>
      <c r="P534" t="s">
        <v>96</v>
      </c>
      <c r="Q534" t="s">
        <v>208</v>
      </c>
      <c r="R534" t="s">
        <v>97</v>
      </c>
      <c r="S534" t="s">
        <v>101</v>
      </c>
      <c r="T534" t="s">
        <v>101</v>
      </c>
      <c r="U534" t="s">
        <v>97</v>
      </c>
      <c r="V534" t="s">
        <v>96</v>
      </c>
      <c r="W534" t="s">
        <v>97</v>
      </c>
      <c r="X534" t="s">
        <v>97</v>
      </c>
      <c r="Y534" t="s">
        <v>102</v>
      </c>
      <c r="Z534" t="s">
        <v>97</v>
      </c>
      <c r="AA534" t="s">
        <v>96</v>
      </c>
      <c r="AB534" t="s">
        <v>96</v>
      </c>
      <c r="AC534" t="s">
        <v>101</v>
      </c>
      <c r="AD534" t="s">
        <v>97</v>
      </c>
      <c r="AE534" t="s">
        <v>107</v>
      </c>
      <c r="AF534" t="s">
        <v>100</v>
      </c>
      <c r="AG534" t="s">
        <v>97</v>
      </c>
      <c r="AH534" t="s">
        <v>108</v>
      </c>
      <c r="AI534" t="s">
        <v>95</v>
      </c>
      <c r="AJ534" t="s">
        <v>101</v>
      </c>
      <c r="AK534" t="s">
        <v>97</v>
      </c>
      <c r="AL534" t="s">
        <v>97</v>
      </c>
      <c r="AM534" t="s">
        <v>101</v>
      </c>
      <c r="AN534" t="s">
        <v>247</v>
      </c>
      <c r="AO534" t="s">
        <v>95</v>
      </c>
      <c r="AP534" t="s">
        <v>97</v>
      </c>
      <c r="AQ534" t="s">
        <v>96</v>
      </c>
      <c r="AR534" t="s">
        <v>103</v>
      </c>
      <c r="AS534" t="s">
        <v>96</v>
      </c>
      <c r="AT534" t="s">
        <v>101</v>
      </c>
      <c r="AU534" t="s">
        <v>95</v>
      </c>
      <c r="AV534" t="s">
        <v>107</v>
      </c>
      <c r="AW534" t="s">
        <v>101</v>
      </c>
      <c r="AX534" t="s">
        <v>101</v>
      </c>
      <c r="AY534" t="s">
        <v>95</v>
      </c>
      <c r="AZ534" t="s">
        <v>96</v>
      </c>
      <c r="BA534" t="s">
        <v>108</v>
      </c>
      <c r="BB534" t="s">
        <v>208</v>
      </c>
      <c r="BC534" t="s">
        <v>114</v>
      </c>
      <c r="BD534" t="s">
        <v>114</v>
      </c>
      <c r="BE534" t="s">
        <v>116</v>
      </c>
      <c r="BF534" t="s">
        <v>114</v>
      </c>
      <c r="BG534" t="s">
        <v>114</v>
      </c>
      <c r="BH534" t="s">
        <v>116</v>
      </c>
    </row>
    <row r="535" spans="1:60" x14ac:dyDescent="0.3">
      <c r="A535" t="s">
        <v>265</v>
      </c>
      <c r="B535" s="206"/>
      <c r="C535" t="s">
        <v>219</v>
      </c>
      <c r="E535" t="s">
        <v>208</v>
      </c>
      <c r="F535" t="s">
        <v>208</v>
      </c>
      <c r="G535" t="s">
        <v>208</v>
      </c>
      <c r="H535" t="s">
        <v>105</v>
      </c>
      <c r="I535" t="s">
        <v>116</v>
      </c>
      <c r="J535" t="s">
        <v>114</v>
      </c>
      <c r="K535" t="s">
        <v>208</v>
      </c>
      <c r="L535" t="s">
        <v>208</v>
      </c>
      <c r="M535" t="s">
        <v>208</v>
      </c>
      <c r="N535" t="s">
        <v>208</v>
      </c>
      <c r="O535" t="s">
        <v>114</v>
      </c>
      <c r="P535" t="s">
        <v>97</v>
      </c>
      <c r="Q535" t="s">
        <v>96</v>
      </c>
      <c r="R535" t="s">
        <v>97</v>
      </c>
      <c r="S535" t="s">
        <v>108</v>
      </c>
      <c r="T535" t="s">
        <v>101</v>
      </c>
      <c r="U535" t="s">
        <v>103</v>
      </c>
      <c r="V535" t="s">
        <v>102</v>
      </c>
      <c r="W535" t="s">
        <v>97</v>
      </c>
      <c r="X535" t="s">
        <v>97</v>
      </c>
      <c r="Y535" t="s">
        <v>97</v>
      </c>
      <c r="Z535" t="s">
        <v>97</v>
      </c>
      <c r="AA535" t="s">
        <v>96</v>
      </c>
      <c r="AB535" t="s">
        <v>96</v>
      </c>
      <c r="AC535" t="s">
        <v>101</v>
      </c>
      <c r="AD535" t="s">
        <v>97</v>
      </c>
      <c r="AE535" t="s">
        <v>103</v>
      </c>
      <c r="AF535" t="s">
        <v>107</v>
      </c>
      <c r="AG535" t="s">
        <v>97</v>
      </c>
      <c r="AH535" t="s">
        <v>108</v>
      </c>
      <c r="AI535" t="s">
        <v>95</v>
      </c>
      <c r="AJ535" t="s">
        <v>101</v>
      </c>
      <c r="AK535" t="s">
        <v>97</v>
      </c>
      <c r="AL535" t="s">
        <v>97</v>
      </c>
      <c r="AM535" t="s">
        <v>101</v>
      </c>
      <c r="AN535" t="s">
        <v>108</v>
      </c>
      <c r="AO535" t="s">
        <v>95</v>
      </c>
      <c r="AP535" t="s">
        <v>97</v>
      </c>
      <c r="AQ535" t="s">
        <v>96</v>
      </c>
      <c r="AR535" t="s">
        <v>97</v>
      </c>
      <c r="AS535" t="s">
        <v>96</v>
      </c>
      <c r="AT535" t="s">
        <v>111</v>
      </c>
      <c r="AU535" t="s">
        <v>95</v>
      </c>
      <c r="AV535" t="s">
        <v>96</v>
      </c>
      <c r="AW535" t="s">
        <v>101</v>
      </c>
      <c r="AX535" t="s">
        <v>101</v>
      </c>
      <c r="AY535" t="s">
        <v>95</v>
      </c>
      <c r="AZ535" t="s">
        <v>101</v>
      </c>
      <c r="BA535" t="s">
        <v>108</v>
      </c>
      <c r="BB535" t="s">
        <v>208</v>
      </c>
      <c r="BC535" t="s">
        <v>126</v>
      </c>
      <c r="BD535" t="s">
        <v>105</v>
      </c>
      <c r="BE535" t="s">
        <v>116</v>
      </c>
      <c r="BF535" t="s">
        <v>114</v>
      </c>
      <c r="BG535" t="s">
        <v>96</v>
      </c>
      <c r="BH535" t="s">
        <v>97</v>
      </c>
    </row>
    <row r="536" spans="1:60" x14ac:dyDescent="0.3">
      <c r="A536" t="s">
        <v>265</v>
      </c>
      <c r="B536" s="206"/>
      <c r="C536" t="s">
        <v>239</v>
      </c>
      <c r="E536" t="s">
        <v>208</v>
      </c>
      <c r="F536" t="s">
        <v>208</v>
      </c>
      <c r="G536" t="s">
        <v>208</v>
      </c>
      <c r="H536" t="s">
        <v>116</v>
      </c>
      <c r="I536" t="s">
        <v>208</v>
      </c>
      <c r="J536" t="s">
        <v>96</v>
      </c>
      <c r="K536" t="s">
        <v>96</v>
      </c>
      <c r="L536" t="s">
        <v>108</v>
      </c>
      <c r="M536" t="s">
        <v>95</v>
      </c>
      <c r="N536" t="s">
        <v>214</v>
      </c>
      <c r="O536" t="s">
        <v>99</v>
      </c>
      <c r="P536" t="s">
        <v>96</v>
      </c>
      <c r="Q536" t="s">
        <v>96</v>
      </c>
      <c r="R536" t="s">
        <v>97</v>
      </c>
      <c r="S536" t="s">
        <v>101</v>
      </c>
      <c r="T536" t="s">
        <v>101</v>
      </c>
      <c r="U536" t="s">
        <v>97</v>
      </c>
      <c r="V536" t="s">
        <v>102</v>
      </c>
      <c r="W536" t="s">
        <v>97</v>
      </c>
      <c r="X536" t="s">
        <v>97</v>
      </c>
      <c r="Y536" t="s">
        <v>97</v>
      </c>
      <c r="Z536" t="s">
        <v>97</v>
      </c>
      <c r="AA536" t="s">
        <v>96</v>
      </c>
      <c r="AB536" t="s">
        <v>96</v>
      </c>
      <c r="AC536" t="s">
        <v>101</v>
      </c>
      <c r="AD536" t="s">
        <v>97</v>
      </c>
      <c r="AE536" t="s">
        <v>107</v>
      </c>
      <c r="AF536" t="s">
        <v>100</v>
      </c>
      <c r="AG536" t="s">
        <v>97</v>
      </c>
      <c r="AH536" t="s">
        <v>108</v>
      </c>
      <c r="AI536" t="s">
        <v>95</v>
      </c>
      <c r="AJ536" t="s">
        <v>101</v>
      </c>
      <c r="AK536" t="s">
        <v>97</v>
      </c>
      <c r="AL536" t="s">
        <v>97</v>
      </c>
      <c r="AM536" t="s">
        <v>101</v>
      </c>
      <c r="AN536" t="s">
        <v>108</v>
      </c>
      <c r="AO536" t="s">
        <v>95</v>
      </c>
      <c r="AP536" t="s">
        <v>97</v>
      </c>
      <c r="AQ536" t="s">
        <v>96</v>
      </c>
      <c r="AR536" t="s">
        <v>103</v>
      </c>
      <c r="AS536" t="s">
        <v>96</v>
      </c>
      <c r="AT536" t="s">
        <v>101</v>
      </c>
      <c r="AU536" t="s">
        <v>95</v>
      </c>
      <c r="AV536" t="s">
        <v>96</v>
      </c>
      <c r="AW536" t="s">
        <v>101</v>
      </c>
      <c r="AX536" t="s">
        <v>108</v>
      </c>
      <c r="AY536" t="s">
        <v>95</v>
      </c>
      <c r="AZ536" t="s">
        <v>96</v>
      </c>
      <c r="BA536" t="s">
        <v>107</v>
      </c>
      <c r="BB536" t="s">
        <v>208</v>
      </c>
      <c r="BC536" t="s">
        <v>97</v>
      </c>
      <c r="BD536" t="s">
        <v>108</v>
      </c>
      <c r="BE536" t="s">
        <v>97</v>
      </c>
      <c r="BF536" t="s">
        <v>96</v>
      </c>
      <c r="BG536" t="s">
        <v>114</v>
      </c>
      <c r="BH536" t="s">
        <v>116</v>
      </c>
    </row>
    <row r="537" spans="1:60" x14ac:dyDescent="0.3">
      <c r="A537" t="s">
        <v>265</v>
      </c>
      <c r="B537" s="206"/>
      <c r="C537" t="s">
        <v>210</v>
      </c>
      <c r="E537" t="s">
        <v>208</v>
      </c>
      <c r="F537" t="s">
        <v>208</v>
      </c>
      <c r="G537" t="s">
        <v>208</v>
      </c>
      <c r="H537" t="s">
        <v>105</v>
      </c>
      <c r="I537" t="s">
        <v>116</v>
      </c>
      <c r="J537" t="s">
        <v>126</v>
      </c>
      <c r="K537" t="s">
        <v>208</v>
      </c>
      <c r="L537" t="s">
        <v>208</v>
      </c>
      <c r="M537" t="s">
        <v>105</v>
      </c>
      <c r="N537" t="s">
        <v>114</v>
      </c>
      <c r="O537" t="s">
        <v>126</v>
      </c>
      <c r="P537" t="s">
        <v>114</v>
      </c>
      <c r="Q537" t="s">
        <v>96</v>
      </c>
      <c r="R537" t="s">
        <v>97</v>
      </c>
      <c r="S537" t="s">
        <v>101</v>
      </c>
      <c r="T537" t="s">
        <v>101</v>
      </c>
      <c r="U537" t="s">
        <v>97</v>
      </c>
      <c r="V537" t="s">
        <v>102</v>
      </c>
      <c r="W537" t="s">
        <v>97</v>
      </c>
      <c r="X537" t="s">
        <v>97</v>
      </c>
      <c r="Y537" t="s">
        <v>97</v>
      </c>
      <c r="Z537" t="s">
        <v>97</v>
      </c>
      <c r="AA537" t="s">
        <v>96</v>
      </c>
      <c r="AB537" t="s">
        <v>96</v>
      </c>
      <c r="AC537" t="s">
        <v>101</v>
      </c>
      <c r="AD537" t="s">
        <v>97</v>
      </c>
      <c r="AE537" t="s">
        <v>100</v>
      </c>
      <c r="AF537" t="s">
        <v>107</v>
      </c>
      <c r="AG537" t="s">
        <v>97</v>
      </c>
      <c r="AH537" t="s">
        <v>108</v>
      </c>
      <c r="AI537" t="s">
        <v>95</v>
      </c>
      <c r="AJ537" t="s">
        <v>101</v>
      </c>
      <c r="AK537" t="s">
        <v>97</v>
      </c>
      <c r="AL537" t="s">
        <v>102</v>
      </c>
      <c r="AM537" t="s">
        <v>101</v>
      </c>
      <c r="AN537" t="s">
        <v>108</v>
      </c>
      <c r="AO537" t="s">
        <v>95</v>
      </c>
      <c r="AP537" t="s">
        <v>97</v>
      </c>
      <c r="AQ537" t="s">
        <v>96</v>
      </c>
      <c r="AR537" t="s">
        <v>97</v>
      </c>
      <c r="AS537" t="s">
        <v>96</v>
      </c>
      <c r="AT537" t="s">
        <v>111</v>
      </c>
      <c r="AU537" t="s">
        <v>95</v>
      </c>
      <c r="AV537" t="s">
        <v>96</v>
      </c>
      <c r="AW537" t="s">
        <v>101</v>
      </c>
      <c r="AX537" t="s">
        <v>101</v>
      </c>
      <c r="AY537" t="s">
        <v>95</v>
      </c>
      <c r="AZ537" t="s">
        <v>114</v>
      </c>
      <c r="BA537" t="s">
        <v>126</v>
      </c>
      <c r="BB537" t="s">
        <v>208</v>
      </c>
      <c r="BC537" t="s">
        <v>105</v>
      </c>
      <c r="BD537" t="s">
        <v>105</v>
      </c>
      <c r="BE537" t="s">
        <v>105</v>
      </c>
      <c r="BF537" t="s">
        <v>114</v>
      </c>
      <c r="BG537" t="s">
        <v>114</v>
      </c>
      <c r="BH537" t="s">
        <v>116</v>
      </c>
    </row>
    <row r="538" spans="1:60" x14ac:dyDescent="0.3">
      <c r="A538" t="s">
        <v>265</v>
      </c>
      <c r="B538" s="206"/>
      <c r="C538" t="s">
        <v>224</v>
      </c>
      <c r="E538" t="s">
        <v>208</v>
      </c>
      <c r="F538" t="s">
        <v>208</v>
      </c>
      <c r="G538" t="s">
        <v>208</v>
      </c>
      <c r="H538" t="s">
        <v>101</v>
      </c>
      <c r="I538" t="s">
        <v>208</v>
      </c>
      <c r="J538" t="s">
        <v>208</v>
      </c>
      <c r="K538" t="s">
        <v>208</v>
      </c>
      <c r="L538" t="s">
        <v>208</v>
      </c>
      <c r="M538" t="s">
        <v>97</v>
      </c>
      <c r="N538" t="s">
        <v>214</v>
      </c>
      <c r="O538" t="s">
        <v>114</v>
      </c>
      <c r="P538" t="s">
        <v>114</v>
      </c>
      <c r="Q538" t="s">
        <v>114</v>
      </c>
      <c r="R538" t="s">
        <v>97</v>
      </c>
      <c r="S538" t="s">
        <v>101</v>
      </c>
      <c r="T538" t="s">
        <v>101</v>
      </c>
      <c r="U538" t="s">
        <v>97</v>
      </c>
      <c r="V538" t="s">
        <v>96</v>
      </c>
      <c r="W538" t="s">
        <v>97</v>
      </c>
      <c r="X538" t="s">
        <v>97</v>
      </c>
      <c r="Y538" t="s">
        <v>97</v>
      </c>
      <c r="Z538" t="s">
        <v>97</v>
      </c>
      <c r="AA538" t="s">
        <v>96</v>
      </c>
      <c r="AB538" t="s">
        <v>96</v>
      </c>
      <c r="AC538" t="s">
        <v>101</v>
      </c>
      <c r="AD538" t="s">
        <v>97</v>
      </c>
      <c r="AE538" t="s">
        <v>107</v>
      </c>
      <c r="AF538" t="s">
        <v>107</v>
      </c>
      <c r="AG538" t="s">
        <v>97</v>
      </c>
      <c r="AH538" t="s">
        <v>108</v>
      </c>
      <c r="AI538" t="s">
        <v>95</v>
      </c>
      <c r="AJ538" t="s">
        <v>101</v>
      </c>
      <c r="AK538" t="s">
        <v>97</v>
      </c>
      <c r="AL538" t="s">
        <v>97</v>
      </c>
      <c r="AM538" t="s">
        <v>101</v>
      </c>
      <c r="AN538" t="s">
        <v>108</v>
      </c>
      <c r="AO538" t="s">
        <v>95</v>
      </c>
      <c r="AP538" t="s">
        <v>97</v>
      </c>
      <c r="AQ538" t="s">
        <v>96</v>
      </c>
      <c r="AR538" t="s">
        <v>103</v>
      </c>
      <c r="AS538" t="s">
        <v>96</v>
      </c>
      <c r="AT538" t="s">
        <v>101</v>
      </c>
      <c r="AU538" t="s">
        <v>95</v>
      </c>
      <c r="AV538" t="s">
        <v>100</v>
      </c>
      <c r="AW538" t="s">
        <v>101</v>
      </c>
      <c r="AX538" t="s">
        <v>101</v>
      </c>
      <c r="AY538" t="s">
        <v>95</v>
      </c>
      <c r="AZ538" t="s">
        <v>103</v>
      </c>
      <c r="BA538" t="s">
        <v>107</v>
      </c>
      <c r="BB538" t="s">
        <v>208</v>
      </c>
      <c r="BC538" t="s">
        <v>96</v>
      </c>
      <c r="BD538" t="s">
        <v>108</v>
      </c>
      <c r="BE538" t="s">
        <v>116</v>
      </c>
      <c r="BF538" t="s">
        <v>114</v>
      </c>
      <c r="BG538" t="s">
        <v>114</v>
      </c>
      <c r="BH538" t="s">
        <v>116</v>
      </c>
    </row>
    <row r="539" spans="1:60" x14ac:dyDescent="0.3">
      <c r="A539" t="s">
        <v>265</v>
      </c>
      <c r="B539" s="206"/>
      <c r="C539" t="s">
        <v>246</v>
      </c>
      <c r="E539" t="s">
        <v>208</v>
      </c>
      <c r="F539" t="s">
        <v>208</v>
      </c>
      <c r="G539" t="s">
        <v>208</v>
      </c>
      <c r="H539" t="s">
        <v>105</v>
      </c>
      <c r="I539" t="s">
        <v>116</v>
      </c>
      <c r="J539" t="s">
        <v>208</v>
      </c>
      <c r="K539" t="s">
        <v>208</v>
      </c>
      <c r="L539" t="s">
        <v>208</v>
      </c>
      <c r="M539" t="s">
        <v>208</v>
      </c>
      <c r="N539" t="s">
        <v>105</v>
      </c>
      <c r="O539" t="s">
        <v>105</v>
      </c>
      <c r="P539" t="s">
        <v>114</v>
      </c>
      <c r="Q539" t="s">
        <v>208</v>
      </c>
      <c r="R539" t="s">
        <v>105</v>
      </c>
      <c r="S539" t="s">
        <v>105</v>
      </c>
      <c r="T539" t="s">
        <v>105</v>
      </c>
      <c r="U539" t="s">
        <v>105</v>
      </c>
      <c r="V539" t="s">
        <v>114</v>
      </c>
      <c r="W539" t="s">
        <v>114</v>
      </c>
      <c r="X539" t="s">
        <v>208</v>
      </c>
      <c r="Y539" t="s">
        <v>208</v>
      </c>
      <c r="Z539" t="s">
        <v>208</v>
      </c>
      <c r="AA539" t="s">
        <v>114</v>
      </c>
      <c r="AB539" t="s">
        <v>114</v>
      </c>
      <c r="AC539" t="s">
        <v>105</v>
      </c>
      <c r="AD539" t="s">
        <v>208</v>
      </c>
      <c r="AE539" t="s">
        <v>208</v>
      </c>
      <c r="AF539" t="s">
        <v>208</v>
      </c>
      <c r="AG539" t="s">
        <v>116</v>
      </c>
      <c r="AH539" t="s">
        <v>105</v>
      </c>
      <c r="AI539" t="s">
        <v>126</v>
      </c>
      <c r="AJ539" t="s">
        <v>101</v>
      </c>
      <c r="AK539" t="s">
        <v>96</v>
      </c>
      <c r="AL539" t="s">
        <v>96</v>
      </c>
      <c r="AM539" t="s">
        <v>101</v>
      </c>
      <c r="AN539" t="s">
        <v>101</v>
      </c>
      <c r="AO539" t="s">
        <v>101</v>
      </c>
      <c r="AP539" t="s">
        <v>95</v>
      </c>
      <c r="AQ539" t="s">
        <v>101</v>
      </c>
      <c r="AR539" t="s">
        <v>97</v>
      </c>
      <c r="AS539" t="s">
        <v>114</v>
      </c>
      <c r="AT539" t="s">
        <v>114</v>
      </c>
      <c r="AU539" t="s">
        <v>126</v>
      </c>
      <c r="AV539" t="s">
        <v>116</v>
      </c>
      <c r="AW539" t="s">
        <v>105</v>
      </c>
      <c r="AX539" t="s">
        <v>208</v>
      </c>
      <c r="AY539" t="s">
        <v>126</v>
      </c>
      <c r="AZ539" t="s">
        <v>114</v>
      </c>
      <c r="BA539" t="s">
        <v>126</v>
      </c>
      <c r="BB539" t="s">
        <v>208</v>
      </c>
      <c r="BC539" t="s">
        <v>114</v>
      </c>
      <c r="BD539" t="s">
        <v>116</v>
      </c>
      <c r="BE539" t="s">
        <v>114</v>
      </c>
      <c r="BF539" t="s">
        <v>114</v>
      </c>
      <c r="BG539" t="s">
        <v>114</v>
      </c>
      <c r="BH539" t="s">
        <v>208</v>
      </c>
    </row>
    <row r="540" spans="1:60" x14ac:dyDescent="0.3">
      <c r="A540" t="s">
        <v>265</v>
      </c>
      <c r="B540" s="206"/>
      <c r="C540" t="s">
        <v>220</v>
      </c>
      <c r="E540" t="s">
        <v>101</v>
      </c>
      <c r="F540" t="s">
        <v>97</v>
      </c>
      <c r="G540" t="s">
        <v>108</v>
      </c>
      <c r="H540" t="s">
        <v>108</v>
      </c>
      <c r="I540" t="s">
        <v>109</v>
      </c>
      <c r="J540" t="s">
        <v>101</v>
      </c>
      <c r="K540" t="s">
        <v>208</v>
      </c>
      <c r="L540" t="s">
        <v>208</v>
      </c>
      <c r="M540" t="s">
        <v>208</v>
      </c>
      <c r="N540" t="s">
        <v>208</v>
      </c>
      <c r="O540" t="s">
        <v>208</v>
      </c>
      <c r="P540" t="s">
        <v>114</v>
      </c>
      <c r="Q540" t="s">
        <v>114</v>
      </c>
      <c r="R540" t="s">
        <v>97</v>
      </c>
      <c r="S540" t="s">
        <v>101</v>
      </c>
      <c r="T540" t="s">
        <v>101</v>
      </c>
      <c r="U540" t="s">
        <v>97</v>
      </c>
      <c r="V540" t="s">
        <v>102</v>
      </c>
      <c r="W540" t="s">
        <v>97</v>
      </c>
      <c r="X540" t="s">
        <v>97</v>
      </c>
      <c r="Y540" t="s">
        <v>97</v>
      </c>
      <c r="Z540" t="s">
        <v>97</v>
      </c>
      <c r="AA540" t="s">
        <v>96</v>
      </c>
      <c r="AB540" t="s">
        <v>96</v>
      </c>
      <c r="AC540" t="s">
        <v>101</v>
      </c>
      <c r="AD540" t="s">
        <v>97</v>
      </c>
      <c r="AE540" t="s">
        <v>107</v>
      </c>
      <c r="AF540" t="s">
        <v>107</v>
      </c>
      <c r="AG540" t="s">
        <v>97</v>
      </c>
      <c r="AH540" t="s">
        <v>108</v>
      </c>
      <c r="AI540" t="s">
        <v>95</v>
      </c>
      <c r="AJ540" t="s">
        <v>101</v>
      </c>
      <c r="AK540" t="s">
        <v>97</v>
      </c>
      <c r="AL540" t="s">
        <v>97</v>
      </c>
      <c r="AM540" t="s">
        <v>111</v>
      </c>
      <c r="AN540" t="s">
        <v>108</v>
      </c>
      <c r="AO540" t="s">
        <v>95</v>
      </c>
      <c r="AP540" t="s">
        <v>97</v>
      </c>
      <c r="AQ540" t="s">
        <v>96</v>
      </c>
      <c r="AR540" t="s">
        <v>107</v>
      </c>
      <c r="AS540" t="s">
        <v>103</v>
      </c>
      <c r="AT540" t="s">
        <v>101</v>
      </c>
      <c r="AU540" t="s">
        <v>95</v>
      </c>
      <c r="AV540" t="s">
        <v>96</v>
      </c>
      <c r="AW540" t="s">
        <v>101</v>
      </c>
      <c r="AX540" t="s">
        <v>101</v>
      </c>
      <c r="AY540" t="s">
        <v>95</v>
      </c>
      <c r="AZ540" t="s">
        <v>96</v>
      </c>
      <c r="BA540" t="s">
        <v>101</v>
      </c>
      <c r="BB540" t="s">
        <v>208</v>
      </c>
      <c r="BC540" t="s">
        <v>116</v>
      </c>
      <c r="BD540" t="s">
        <v>105</v>
      </c>
      <c r="BE540" t="s">
        <v>116</v>
      </c>
      <c r="BF540" t="s">
        <v>114</v>
      </c>
      <c r="BG540" t="s">
        <v>114</v>
      </c>
      <c r="BH540" t="s">
        <v>116</v>
      </c>
    </row>
    <row r="541" spans="1:60" x14ac:dyDescent="0.3">
      <c r="A541" t="s">
        <v>265</v>
      </c>
      <c r="B541" s="206"/>
      <c r="C541" t="s">
        <v>205</v>
      </c>
      <c r="E541" t="s">
        <v>208</v>
      </c>
      <c r="F541" t="s">
        <v>208</v>
      </c>
      <c r="G541" t="s">
        <v>208</v>
      </c>
      <c r="H541" t="s">
        <v>105</v>
      </c>
      <c r="I541" t="s">
        <v>103</v>
      </c>
      <c r="J541" t="s">
        <v>96</v>
      </c>
      <c r="K541" t="s">
        <v>97</v>
      </c>
      <c r="L541" t="s">
        <v>95</v>
      </c>
      <c r="M541" t="s">
        <v>100</v>
      </c>
      <c r="N541" t="s">
        <v>96</v>
      </c>
      <c r="O541" t="s">
        <v>96</v>
      </c>
      <c r="P541" t="s">
        <v>96</v>
      </c>
      <c r="Q541" t="s">
        <v>96</v>
      </c>
      <c r="R541" t="s">
        <v>97</v>
      </c>
      <c r="S541" t="s">
        <v>101</v>
      </c>
      <c r="T541" t="s">
        <v>101</v>
      </c>
      <c r="U541" t="s">
        <v>123</v>
      </c>
      <c r="V541" t="s">
        <v>96</v>
      </c>
      <c r="W541" t="s">
        <v>97</v>
      </c>
      <c r="X541" t="s">
        <v>97</v>
      </c>
      <c r="Y541" t="s">
        <v>104</v>
      </c>
      <c r="Z541" t="s">
        <v>97</v>
      </c>
      <c r="AA541" t="s">
        <v>103</v>
      </c>
      <c r="AB541" t="s">
        <v>96</v>
      </c>
      <c r="AC541" t="s">
        <v>101</v>
      </c>
      <c r="AD541" t="s">
        <v>97</v>
      </c>
      <c r="AE541" t="s">
        <v>96</v>
      </c>
      <c r="AF541" t="s">
        <v>107</v>
      </c>
      <c r="AG541" t="s">
        <v>97</v>
      </c>
      <c r="AH541" t="s">
        <v>95</v>
      </c>
      <c r="AI541" t="s">
        <v>108</v>
      </c>
      <c r="AJ541" t="s">
        <v>101</v>
      </c>
      <c r="AK541" t="s">
        <v>97</v>
      </c>
      <c r="AL541" t="s">
        <v>97</v>
      </c>
      <c r="AM541" t="s">
        <v>111</v>
      </c>
      <c r="AN541" t="s">
        <v>108</v>
      </c>
      <c r="AO541" t="s">
        <v>95</v>
      </c>
      <c r="AP541" t="s">
        <v>97</v>
      </c>
      <c r="AQ541" t="s">
        <v>96</v>
      </c>
      <c r="AR541" t="s">
        <v>109</v>
      </c>
      <c r="AS541" t="s">
        <v>96</v>
      </c>
      <c r="AT541" t="s">
        <v>111</v>
      </c>
      <c r="AU541" t="s">
        <v>95</v>
      </c>
      <c r="AV541" t="s">
        <v>96</v>
      </c>
      <c r="AW541" t="s">
        <v>101</v>
      </c>
      <c r="AX541" t="s">
        <v>105</v>
      </c>
      <c r="AY541" t="s">
        <v>126</v>
      </c>
      <c r="AZ541" t="s">
        <v>95</v>
      </c>
      <c r="BA541" t="s">
        <v>96</v>
      </c>
      <c r="BB541" t="s">
        <v>101</v>
      </c>
      <c r="BC541" t="s">
        <v>95</v>
      </c>
      <c r="BD541" t="s">
        <v>101</v>
      </c>
      <c r="BE541" t="s">
        <v>95</v>
      </c>
      <c r="BF541" t="s">
        <v>96</v>
      </c>
      <c r="BG541" t="s">
        <v>116</v>
      </c>
      <c r="BH541" t="s">
        <v>116</v>
      </c>
    </row>
    <row r="542" spans="1:60" x14ac:dyDescent="0.3">
      <c r="A542" t="s">
        <v>265</v>
      </c>
      <c r="B542" s="206"/>
      <c r="C542" t="s">
        <v>243</v>
      </c>
      <c r="E542" t="s">
        <v>114</v>
      </c>
      <c r="F542" t="s">
        <v>96</v>
      </c>
      <c r="G542" t="s">
        <v>207</v>
      </c>
      <c r="H542" t="s">
        <v>101</v>
      </c>
      <c r="I542" t="s">
        <v>97</v>
      </c>
      <c r="J542" t="s">
        <v>96</v>
      </c>
      <c r="K542" t="s">
        <v>97</v>
      </c>
      <c r="L542" t="s">
        <v>108</v>
      </c>
      <c r="M542" t="s">
        <v>111</v>
      </c>
      <c r="N542" t="s">
        <v>98</v>
      </c>
      <c r="O542" t="s">
        <v>98</v>
      </c>
      <c r="P542" t="s">
        <v>98</v>
      </c>
      <c r="Q542" t="s">
        <v>96</v>
      </c>
      <c r="R542" t="s">
        <v>97</v>
      </c>
      <c r="S542" t="s">
        <v>101</v>
      </c>
      <c r="T542" t="s">
        <v>101</v>
      </c>
      <c r="U542" t="s">
        <v>97</v>
      </c>
      <c r="V542" t="s">
        <v>102</v>
      </c>
      <c r="W542" t="s">
        <v>97</v>
      </c>
      <c r="X542" t="s">
        <v>97</v>
      </c>
      <c r="Y542" t="s">
        <v>97</v>
      </c>
      <c r="Z542" t="s">
        <v>97</v>
      </c>
      <c r="AA542" t="s">
        <v>96</v>
      </c>
      <c r="AB542" t="s">
        <v>96</v>
      </c>
      <c r="AC542" t="s">
        <v>101</v>
      </c>
      <c r="AD542" t="s">
        <v>97</v>
      </c>
      <c r="AE542" t="s">
        <v>100</v>
      </c>
      <c r="AF542" t="s">
        <v>107</v>
      </c>
      <c r="AG542" t="s">
        <v>97</v>
      </c>
      <c r="AH542" t="s">
        <v>108</v>
      </c>
      <c r="AI542" t="s">
        <v>95</v>
      </c>
      <c r="AJ542" t="s">
        <v>101</v>
      </c>
      <c r="AK542" t="s">
        <v>97</v>
      </c>
      <c r="AL542" t="s">
        <v>97</v>
      </c>
      <c r="AM542" t="s">
        <v>101</v>
      </c>
      <c r="AN542" t="s">
        <v>108</v>
      </c>
      <c r="AO542" t="s">
        <v>95</v>
      </c>
      <c r="AP542" t="s">
        <v>97</v>
      </c>
      <c r="AQ542" t="s">
        <v>96</v>
      </c>
      <c r="AR542" t="s">
        <v>97</v>
      </c>
      <c r="AS542" t="s">
        <v>96</v>
      </c>
      <c r="AT542" t="s">
        <v>111</v>
      </c>
      <c r="AU542" t="s">
        <v>95</v>
      </c>
      <c r="AV542" t="s">
        <v>96</v>
      </c>
      <c r="AW542" t="s">
        <v>101</v>
      </c>
      <c r="AX542" t="s">
        <v>101</v>
      </c>
      <c r="AY542" t="s">
        <v>95</v>
      </c>
      <c r="AZ542" t="s">
        <v>126</v>
      </c>
      <c r="BA542" t="s">
        <v>105</v>
      </c>
      <c r="BB542" t="s">
        <v>208</v>
      </c>
      <c r="BC542" t="s">
        <v>105</v>
      </c>
      <c r="BD542" t="s">
        <v>105</v>
      </c>
      <c r="BE542" t="s">
        <v>116</v>
      </c>
      <c r="BF542" t="s">
        <v>114</v>
      </c>
      <c r="BG542" t="s">
        <v>114</v>
      </c>
      <c r="BH542" t="s">
        <v>97</v>
      </c>
    </row>
    <row r="543" spans="1:60" x14ac:dyDescent="0.3">
      <c r="A543" t="s">
        <v>265</v>
      </c>
      <c r="B543" s="206"/>
      <c r="C543" t="s">
        <v>227</v>
      </c>
      <c r="E543" t="s">
        <v>208</v>
      </c>
      <c r="F543" t="s">
        <v>208</v>
      </c>
      <c r="G543" t="s">
        <v>208</v>
      </c>
      <c r="H543" t="s">
        <v>105</v>
      </c>
      <c r="I543" t="s">
        <v>97</v>
      </c>
      <c r="J543" t="s">
        <v>96</v>
      </c>
      <c r="K543" t="s">
        <v>207</v>
      </c>
      <c r="L543" t="s">
        <v>208</v>
      </c>
      <c r="M543" t="s">
        <v>208</v>
      </c>
      <c r="N543" t="s">
        <v>208</v>
      </c>
      <c r="O543" t="s">
        <v>96</v>
      </c>
      <c r="P543" t="s">
        <v>95</v>
      </c>
      <c r="Q543" t="s">
        <v>96</v>
      </c>
      <c r="R543" t="s">
        <v>97</v>
      </c>
      <c r="S543" t="s">
        <v>108</v>
      </c>
      <c r="T543" t="s">
        <v>101</v>
      </c>
      <c r="U543" t="s">
        <v>103</v>
      </c>
      <c r="V543" t="s">
        <v>102</v>
      </c>
      <c r="W543" t="s">
        <v>97</v>
      </c>
      <c r="X543" t="s">
        <v>97</v>
      </c>
      <c r="Y543" t="s">
        <v>97</v>
      </c>
      <c r="Z543" t="s">
        <v>97</v>
      </c>
      <c r="AA543" t="s">
        <v>96</v>
      </c>
      <c r="AB543" t="s">
        <v>96</v>
      </c>
      <c r="AC543" t="s">
        <v>101</v>
      </c>
      <c r="AD543" t="s">
        <v>97</v>
      </c>
      <c r="AE543" t="s">
        <v>103</v>
      </c>
      <c r="AF543" t="s">
        <v>107</v>
      </c>
      <c r="AG543" t="s">
        <v>97</v>
      </c>
      <c r="AH543" t="s">
        <v>108</v>
      </c>
      <c r="AI543" t="s">
        <v>95</v>
      </c>
      <c r="AJ543" t="s">
        <v>101</v>
      </c>
      <c r="AK543" t="s">
        <v>97</v>
      </c>
      <c r="AL543" t="s">
        <v>97</v>
      </c>
      <c r="AM543" t="s">
        <v>101</v>
      </c>
      <c r="AN543" t="s">
        <v>108</v>
      </c>
      <c r="AO543" t="s">
        <v>95</v>
      </c>
      <c r="AP543" t="s">
        <v>97</v>
      </c>
      <c r="AQ543" t="s">
        <v>96</v>
      </c>
      <c r="AR543" t="s">
        <v>97</v>
      </c>
      <c r="AS543" t="s">
        <v>96</v>
      </c>
      <c r="AT543" t="s">
        <v>111</v>
      </c>
      <c r="AU543" t="s">
        <v>95</v>
      </c>
      <c r="AV543" t="s">
        <v>96</v>
      </c>
      <c r="AW543" t="s">
        <v>101</v>
      </c>
      <c r="AX543" t="s">
        <v>101</v>
      </c>
      <c r="AY543" t="s">
        <v>95</v>
      </c>
      <c r="AZ543" t="s">
        <v>98</v>
      </c>
      <c r="BA543" t="s">
        <v>103</v>
      </c>
      <c r="BB543" t="s">
        <v>101</v>
      </c>
      <c r="BC543" t="s">
        <v>95</v>
      </c>
      <c r="BD543" t="s">
        <v>101</v>
      </c>
      <c r="BE543" t="s">
        <v>97</v>
      </c>
      <c r="BF543" t="s">
        <v>96</v>
      </c>
      <c r="BG543" t="s">
        <v>98</v>
      </c>
      <c r="BH543" t="s">
        <v>97</v>
      </c>
    </row>
    <row r="544" spans="1:60" x14ac:dyDescent="0.3">
      <c r="A544" t="s">
        <v>265</v>
      </c>
      <c r="B544" s="206"/>
      <c r="C544" t="s">
        <v>213</v>
      </c>
      <c r="E544" t="s">
        <v>208</v>
      </c>
      <c r="F544" t="s">
        <v>208</v>
      </c>
      <c r="G544" t="s">
        <v>208</v>
      </c>
      <c r="H544" t="s">
        <v>105</v>
      </c>
      <c r="I544" t="s">
        <v>97</v>
      </c>
      <c r="J544" t="s">
        <v>96</v>
      </c>
      <c r="K544" t="s">
        <v>208</v>
      </c>
      <c r="L544" t="s">
        <v>208</v>
      </c>
      <c r="M544" t="s">
        <v>208</v>
      </c>
      <c r="N544" t="s">
        <v>208</v>
      </c>
      <c r="O544" t="s">
        <v>96</v>
      </c>
      <c r="P544" t="s">
        <v>96</v>
      </c>
      <c r="Q544" t="s">
        <v>108</v>
      </c>
      <c r="R544" t="s">
        <v>97</v>
      </c>
      <c r="S544" t="s">
        <v>101</v>
      </c>
      <c r="T544" t="s">
        <v>101</v>
      </c>
      <c r="U544" t="s">
        <v>97</v>
      </c>
      <c r="V544" t="s">
        <v>102</v>
      </c>
      <c r="W544" t="s">
        <v>97</v>
      </c>
      <c r="X544" t="s">
        <v>97</v>
      </c>
      <c r="Y544" t="s">
        <v>97</v>
      </c>
      <c r="Z544" t="s">
        <v>97</v>
      </c>
      <c r="AA544" t="s">
        <v>96</v>
      </c>
      <c r="AB544" t="s">
        <v>96</v>
      </c>
      <c r="AC544" t="s">
        <v>101</v>
      </c>
      <c r="AD544" t="s">
        <v>97</v>
      </c>
      <c r="AE544" t="s">
        <v>100</v>
      </c>
      <c r="AF544" t="s">
        <v>107</v>
      </c>
      <c r="AG544" t="s">
        <v>97</v>
      </c>
      <c r="AH544" t="s">
        <v>108</v>
      </c>
      <c r="AI544" t="s">
        <v>95</v>
      </c>
      <c r="AJ544" t="s">
        <v>101</v>
      </c>
      <c r="AK544" t="s">
        <v>97</v>
      </c>
      <c r="AL544" t="s">
        <v>97</v>
      </c>
      <c r="AM544" t="s">
        <v>101</v>
      </c>
      <c r="AN544" t="s">
        <v>108</v>
      </c>
      <c r="AO544" t="s">
        <v>111</v>
      </c>
      <c r="AP544" t="s">
        <v>97</v>
      </c>
      <c r="AQ544" t="s">
        <v>96</v>
      </c>
      <c r="AR544" t="s">
        <v>97</v>
      </c>
      <c r="AS544" t="s">
        <v>96</v>
      </c>
      <c r="AT544" t="s">
        <v>111</v>
      </c>
      <c r="AU544" t="s">
        <v>95</v>
      </c>
      <c r="AV544" t="s">
        <v>97</v>
      </c>
      <c r="AW544" t="s">
        <v>101</v>
      </c>
      <c r="AX544" t="s">
        <v>101</v>
      </c>
      <c r="AY544" t="s">
        <v>108</v>
      </c>
      <c r="AZ544" t="s">
        <v>109</v>
      </c>
      <c r="BA544" t="s">
        <v>108</v>
      </c>
      <c r="BB544" t="s">
        <v>225</v>
      </c>
      <c r="BC544" t="s">
        <v>247</v>
      </c>
      <c r="BD544" t="s">
        <v>97</v>
      </c>
      <c r="BE544" t="s">
        <v>97</v>
      </c>
      <c r="BF544" t="s">
        <v>96</v>
      </c>
      <c r="BG544" t="s">
        <v>96</v>
      </c>
      <c r="BH544" t="s">
        <v>105</v>
      </c>
    </row>
    <row r="545" spans="1:60" x14ac:dyDescent="0.3">
      <c r="A545" t="s">
        <v>265</v>
      </c>
      <c r="B545" s="206"/>
      <c r="C545" t="s">
        <v>218</v>
      </c>
      <c r="E545" t="s">
        <v>96</v>
      </c>
      <c r="F545" t="s">
        <v>97</v>
      </c>
      <c r="G545" t="s">
        <v>108</v>
      </c>
      <c r="H545" t="s">
        <v>107</v>
      </c>
      <c r="I545" t="s">
        <v>97</v>
      </c>
      <c r="J545" t="s">
        <v>100</v>
      </c>
      <c r="K545" t="s">
        <v>214</v>
      </c>
      <c r="L545" t="s">
        <v>214</v>
      </c>
      <c r="M545" t="s">
        <v>247</v>
      </c>
      <c r="N545" t="s">
        <v>209</v>
      </c>
      <c r="O545" t="s">
        <v>248</v>
      </c>
      <c r="P545" t="s">
        <v>209</v>
      </c>
      <c r="Q545" t="s">
        <v>96</v>
      </c>
      <c r="R545" t="s">
        <v>97</v>
      </c>
      <c r="S545" t="s">
        <v>101</v>
      </c>
      <c r="T545" t="s">
        <v>101</v>
      </c>
      <c r="U545" t="s">
        <v>97</v>
      </c>
      <c r="V545" t="s">
        <v>102</v>
      </c>
      <c r="W545" t="s">
        <v>97</v>
      </c>
      <c r="X545" t="s">
        <v>97</v>
      </c>
      <c r="Y545" t="s">
        <v>97</v>
      </c>
      <c r="Z545" t="s">
        <v>97</v>
      </c>
      <c r="AA545" t="s">
        <v>96</v>
      </c>
      <c r="AB545" t="s">
        <v>96</v>
      </c>
      <c r="AC545" t="s">
        <v>101</v>
      </c>
      <c r="AD545" t="s">
        <v>97</v>
      </c>
      <c r="AE545" t="s">
        <v>100</v>
      </c>
      <c r="AF545" t="s">
        <v>107</v>
      </c>
      <c r="AG545" t="s">
        <v>97</v>
      </c>
      <c r="AH545" t="s">
        <v>108</v>
      </c>
      <c r="AI545" t="s">
        <v>95</v>
      </c>
      <c r="AJ545" t="s">
        <v>101</v>
      </c>
      <c r="AK545" t="s">
        <v>97</v>
      </c>
      <c r="AL545" t="s">
        <v>97</v>
      </c>
      <c r="AM545" t="s">
        <v>101</v>
      </c>
      <c r="AN545" t="s">
        <v>108</v>
      </c>
      <c r="AO545" t="s">
        <v>95</v>
      </c>
      <c r="AP545" t="s">
        <v>97</v>
      </c>
      <c r="AQ545" t="s">
        <v>96</v>
      </c>
      <c r="AR545" t="s">
        <v>97</v>
      </c>
      <c r="AS545" t="s">
        <v>96</v>
      </c>
      <c r="AT545" t="s">
        <v>111</v>
      </c>
      <c r="AU545" t="s">
        <v>95</v>
      </c>
      <c r="AV545" t="s">
        <v>96</v>
      </c>
      <c r="AW545" t="s">
        <v>108</v>
      </c>
      <c r="AX545" t="s">
        <v>101</v>
      </c>
      <c r="AY545" t="s">
        <v>95</v>
      </c>
      <c r="AZ545" t="s">
        <v>96</v>
      </c>
      <c r="BA545" t="s">
        <v>100</v>
      </c>
      <c r="BB545" t="s">
        <v>225</v>
      </c>
      <c r="BC545" t="s">
        <v>248</v>
      </c>
      <c r="BD545" t="s">
        <v>247</v>
      </c>
      <c r="BE545" t="s">
        <v>97</v>
      </c>
      <c r="BF545" t="s">
        <v>96</v>
      </c>
      <c r="BG545" t="s">
        <v>96</v>
      </c>
      <c r="BH545" t="s">
        <v>116</v>
      </c>
    </row>
    <row r="546" spans="1:60" x14ac:dyDescent="0.3">
      <c r="A546" t="s">
        <v>265</v>
      </c>
      <c r="B546" s="206"/>
      <c r="C546" t="s">
        <v>237</v>
      </c>
      <c r="E546" t="s">
        <v>208</v>
      </c>
      <c r="F546" t="s">
        <v>208</v>
      </c>
      <c r="G546" t="s">
        <v>208</v>
      </c>
      <c r="H546" t="s">
        <v>101</v>
      </c>
      <c r="I546" t="s">
        <v>109</v>
      </c>
      <c r="J546" t="s">
        <v>233</v>
      </c>
      <c r="K546" t="s">
        <v>225</v>
      </c>
      <c r="L546" t="s">
        <v>214</v>
      </c>
      <c r="M546" t="s">
        <v>208</v>
      </c>
      <c r="N546" t="s">
        <v>114</v>
      </c>
      <c r="O546" t="s">
        <v>114</v>
      </c>
      <c r="P546" t="s">
        <v>114</v>
      </c>
      <c r="Q546" t="s">
        <v>105</v>
      </c>
      <c r="R546" t="s">
        <v>97</v>
      </c>
      <c r="S546" t="s">
        <v>101</v>
      </c>
      <c r="T546" t="s">
        <v>101</v>
      </c>
      <c r="U546" t="s">
        <v>97</v>
      </c>
      <c r="V546" t="s">
        <v>96</v>
      </c>
      <c r="W546" t="s">
        <v>97</v>
      </c>
      <c r="X546" t="s">
        <v>97</v>
      </c>
      <c r="Y546" t="s">
        <v>97</v>
      </c>
      <c r="Z546" t="s">
        <v>97</v>
      </c>
      <c r="AA546" t="s">
        <v>96</v>
      </c>
      <c r="AB546" t="s">
        <v>96</v>
      </c>
      <c r="AC546" t="s">
        <v>101</v>
      </c>
      <c r="AD546" t="s">
        <v>97</v>
      </c>
      <c r="AE546" t="s">
        <v>107</v>
      </c>
      <c r="AF546" t="s">
        <v>107</v>
      </c>
      <c r="AG546" t="s">
        <v>97</v>
      </c>
      <c r="AH546" t="s">
        <v>108</v>
      </c>
      <c r="AI546" t="s">
        <v>95</v>
      </c>
      <c r="AJ546" t="s">
        <v>101</v>
      </c>
      <c r="AK546" t="s">
        <v>97</v>
      </c>
      <c r="AL546" t="s">
        <v>97</v>
      </c>
      <c r="AM546" t="s">
        <v>101</v>
      </c>
      <c r="AN546" t="s">
        <v>232</v>
      </c>
      <c r="AO546" t="s">
        <v>108</v>
      </c>
      <c r="AP546" t="s">
        <v>97</v>
      </c>
      <c r="AQ546" t="s">
        <v>96</v>
      </c>
      <c r="AR546" t="s">
        <v>96</v>
      </c>
      <c r="AS546" t="s">
        <v>96</v>
      </c>
      <c r="AT546" t="s">
        <v>101</v>
      </c>
      <c r="AU546" t="s">
        <v>95</v>
      </c>
      <c r="AV546" t="s">
        <v>107</v>
      </c>
      <c r="AW546" t="s">
        <v>101</v>
      </c>
      <c r="AX546" t="s">
        <v>108</v>
      </c>
      <c r="AY546" t="s">
        <v>95</v>
      </c>
      <c r="AZ546" t="s">
        <v>96</v>
      </c>
      <c r="BA546" t="s">
        <v>101</v>
      </c>
      <c r="BB546" t="s">
        <v>228</v>
      </c>
      <c r="BC546" t="s">
        <v>97</v>
      </c>
      <c r="BD546" t="s">
        <v>101</v>
      </c>
      <c r="BE546" t="s">
        <v>97</v>
      </c>
      <c r="BF546" t="s">
        <v>105</v>
      </c>
      <c r="BG546" t="s">
        <v>114</v>
      </c>
      <c r="BH546" t="s">
        <v>208</v>
      </c>
    </row>
    <row r="547" spans="1:60" x14ac:dyDescent="0.3">
      <c r="A547" t="s">
        <v>265</v>
      </c>
      <c r="B547" s="206"/>
      <c r="C547" t="s">
        <v>234</v>
      </c>
      <c r="E547" t="s">
        <v>96</v>
      </c>
      <c r="F547" t="s">
        <v>97</v>
      </c>
      <c r="G547" t="s">
        <v>101</v>
      </c>
      <c r="H547" t="s">
        <v>97</v>
      </c>
      <c r="I547" t="s">
        <v>97</v>
      </c>
      <c r="J547" t="s">
        <v>105</v>
      </c>
      <c r="K547" t="s">
        <v>208</v>
      </c>
      <c r="L547" t="s">
        <v>208</v>
      </c>
      <c r="M547" t="s">
        <v>208</v>
      </c>
      <c r="N547" t="s">
        <v>208</v>
      </c>
      <c r="O547" t="s">
        <v>105</v>
      </c>
      <c r="P547" t="s">
        <v>96</v>
      </c>
      <c r="Q547" t="s">
        <v>96</v>
      </c>
      <c r="R547" t="s">
        <v>97</v>
      </c>
      <c r="S547" t="s">
        <v>101</v>
      </c>
      <c r="T547" t="s">
        <v>101</v>
      </c>
      <c r="U547" t="s">
        <v>97</v>
      </c>
      <c r="V547" t="s">
        <v>102</v>
      </c>
      <c r="W547" t="s">
        <v>97</v>
      </c>
      <c r="X547" t="s">
        <v>97</v>
      </c>
      <c r="Y547" t="s">
        <v>97</v>
      </c>
      <c r="Z547" t="s">
        <v>97</v>
      </c>
      <c r="AA547" t="s">
        <v>96</v>
      </c>
      <c r="AB547" t="s">
        <v>96</v>
      </c>
      <c r="AC547" t="s">
        <v>101</v>
      </c>
      <c r="AD547" t="s">
        <v>97</v>
      </c>
      <c r="AE547" t="s">
        <v>100</v>
      </c>
      <c r="AF547" t="s">
        <v>107</v>
      </c>
      <c r="AG547" t="s">
        <v>97</v>
      </c>
      <c r="AH547" t="s">
        <v>108</v>
      </c>
      <c r="AI547" t="s">
        <v>95</v>
      </c>
      <c r="AJ547" t="s">
        <v>101</v>
      </c>
      <c r="AK547" t="s">
        <v>97</v>
      </c>
      <c r="AL547" t="s">
        <v>97</v>
      </c>
      <c r="AM547" t="s">
        <v>101</v>
      </c>
      <c r="AN547" t="s">
        <v>108</v>
      </c>
      <c r="AO547" t="s">
        <v>95</v>
      </c>
      <c r="AP547" t="s">
        <v>97</v>
      </c>
      <c r="AQ547" t="s">
        <v>96</v>
      </c>
      <c r="AR547" t="s">
        <v>97</v>
      </c>
      <c r="AS547" t="s">
        <v>102</v>
      </c>
      <c r="AT547" t="s">
        <v>111</v>
      </c>
      <c r="AU547" t="s">
        <v>95</v>
      </c>
      <c r="AV547" t="s">
        <v>102</v>
      </c>
      <c r="AW547" t="s">
        <v>101</v>
      </c>
      <c r="AX547" t="s">
        <v>101</v>
      </c>
      <c r="AY547" t="s">
        <v>95</v>
      </c>
      <c r="AZ547" t="s">
        <v>96</v>
      </c>
      <c r="BA547" t="s">
        <v>101</v>
      </c>
      <c r="BB547" t="s">
        <v>208</v>
      </c>
      <c r="BC547" t="s">
        <v>105</v>
      </c>
      <c r="BD547" t="s">
        <v>126</v>
      </c>
      <c r="BE547" t="s">
        <v>208</v>
      </c>
      <c r="BF547" t="s">
        <v>114</v>
      </c>
      <c r="BG547" t="s">
        <v>105</v>
      </c>
      <c r="BH547" t="s">
        <v>105</v>
      </c>
    </row>
    <row r="548" spans="1:60" x14ac:dyDescent="0.3">
      <c r="A548" t="s">
        <v>265</v>
      </c>
      <c r="B548" s="206"/>
      <c r="C548" t="s">
        <v>222</v>
      </c>
      <c r="E548" t="s">
        <v>208</v>
      </c>
      <c r="F548" t="s">
        <v>116</v>
      </c>
      <c r="G548" t="s">
        <v>126</v>
      </c>
      <c r="H548" t="s">
        <v>105</v>
      </c>
      <c r="I548" t="s">
        <v>97</v>
      </c>
      <c r="J548" t="s">
        <v>96</v>
      </c>
      <c r="K548" t="s">
        <v>103</v>
      </c>
      <c r="L548" t="s">
        <v>97</v>
      </c>
      <c r="M548" t="s">
        <v>95</v>
      </c>
      <c r="N548" t="s">
        <v>96</v>
      </c>
      <c r="O548" t="s">
        <v>101</v>
      </c>
      <c r="P548" t="s">
        <v>96</v>
      </c>
      <c r="Q548" t="s">
        <v>96</v>
      </c>
      <c r="R548" t="s">
        <v>97</v>
      </c>
      <c r="S548" t="s">
        <v>108</v>
      </c>
      <c r="T548" t="s">
        <v>101</v>
      </c>
      <c r="U548" t="s">
        <v>111</v>
      </c>
      <c r="V548" t="s">
        <v>96</v>
      </c>
      <c r="W548" t="s">
        <v>97</v>
      </c>
      <c r="X548" t="s">
        <v>97</v>
      </c>
      <c r="Y548" t="s">
        <v>105</v>
      </c>
      <c r="Z548" t="s">
        <v>97</v>
      </c>
      <c r="AA548" t="s">
        <v>103</v>
      </c>
      <c r="AB548" t="s">
        <v>96</v>
      </c>
      <c r="AC548" t="s">
        <v>101</v>
      </c>
      <c r="AD548" t="s">
        <v>97</v>
      </c>
      <c r="AE548" t="s">
        <v>96</v>
      </c>
      <c r="AF548" t="s">
        <v>107</v>
      </c>
      <c r="AG548" t="s">
        <v>97</v>
      </c>
      <c r="AH548" t="s">
        <v>95</v>
      </c>
      <c r="AI548" t="s">
        <v>95</v>
      </c>
      <c r="AJ548" t="s">
        <v>101</v>
      </c>
      <c r="AK548" t="s">
        <v>97</v>
      </c>
      <c r="AL548" t="s">
        <v>103</v>
      </c>
      <c r="AM548" t="s">
        <v>111</v>
      </c>
      <c r="AN548" t="s">
        <v>108</v>
      </c>
      <c r="AO548" t="s">
        <v>95</v>
      </c>
      <c r="AP548" t="s">
        <v>97</v>
      </c>
      <c r="AQ548" t="s">
        <v>96</v>
      </c>
      <c r="AR548" t="s">
        <v>109</v>
      </c>
      <c r="AS548" t="s">
        <v>96</v>
      </c>
      <c r="AT548" t="s">
        <v>100</v>
      </c>
      <c r="AU548" t="s">
        <v>95</v>
      </c>
      <c r="AV548" t="s">
        <v>96</v>
      </c>
      <c r="AW548" t="s">
        <v>105</v>
      </c>
      <c r="AX548" t="s">
        <v>105</v>
      </c>
      <c r="AY548" t="s">
        <v>101</v>
      </c>
      <c r="AZ548" t="s">
        <v>95</v>
      </c>
      <c r="BA548" t="s">
        <v>96</v>
      </c>
      <c r="BB548" t="s">
        <v>101</v>
      </c>
      <c r="BC548" t="s">
        <v>95</v>
      </c>
      <c r="BD548" t="s">
        <v>105</v>
      </c>
      <c r="BE548" t="s">
        <v>126</v>
      </c>
      <c r="BF548" t="s">
        <v>114</v>
      </c>
      <c r="BG548" t="s">
        <v>105</v>
      </c>
      <c r="BH548" t="s">
        <v>114</v>
      </c>
    </row>
    <row r="549" spans="1:60" x14ac:dyDescent="0.3">
      <c r="A549" t="s">
        <v>265</v>
      </c>
      <c r="B549" s="206"/>
      <c r="C549" t="s">
        <v>215</v>
      </c>
      <c r="E549" t="s">
        <v>208</v>
      </c>
      <c r="F549" t="s">
        <v>114</v>
      </c>
      <c r="G549" t="s">
        <v>101</v>
      </c>
      <c r="H549" t="s">
        <v>208</v>
      </c>
      <c r="I549" t="s">
        <v>208</v>
      </c>
      <c r="J549" t="s">
        <v>96</v>
      </c>
      <c r="K549" t="s">
        <v>208</v>
      </c>
      <c r="L549" t="s">
        <v>208</v>
      </c>
      <c r="M549" t="s">
        <v>95</v>
      </c>
      <c r="N549" t="s">
        <v>109</v>
      </c>
      <c r="O549" t="s">
        <v>96</v>
      </c>
      <c r="P549" t="s">
        <v>96</v>
      </c>
      <c r="Q549" t="s">
        <v>105</v>
      </c>
      <c r="R549" t="s">
        <v>97</v>
      </c>
      <c r="S549" t="s">
        <v>101</v>
      </c>
      <c r="T549" t="s">
        <v>101</v>
      </c>
      <c r="U549" t="s">
        <v>97</v>
      </c>
      <c r="V549" t="s">
        <v>100</v>
      </c>
      <c r="W549" t="s">
        <v>97</v>
      </c>
      <c r="X549" t="s">
        <v>97</v>
      </c>
      <c r="Y549" t="s">
        <v>97</v>
      </c>
      <c r="Z549" t="s">
        <v>97</v>
      </c>
      <c r="AA549" t="s">
        <v>96</v>
      </c>
      <c r="AB549" t="s">
        <v>96</v>
      </c>
      <c r="AC549" t="s">
        <v>101</v>
      </c>
      <c r="AD549" t="s">
        <v>97</v>
      </c>
      <c r="AE549" t="s">
        <v>100</v>
      </c>
      <c r="AF549" t="s">
        <v>107</v>
      </c>
      <c r="AG549" t="s">
        <v>97</v>
      </c>
      <c r="AH549" t="s">
        <v>99</v>
      </c>
      <c r="AI549" t="s">
        <v>95</v>
      </c>
      <c r="AJ549" t="s">
        <v>101</v>
      </c>
      <c r="AK549" t="s">
        <v>97</v>
      </c>
      <c r="AL549" t="s">
        <v>97</v>
      </c>
      <c r="AM549" t="s">
        <v>101</v>
      </c>
      <c r="AN549" t="s">
        <v>108</v>
      </c>
      <c r="AO549" t="s">
        <v>95</v>
      </c>
      <c r="AP549" t="s">
        <v>97</v>
      </c>
      <c r="AQ549" t="s">
        <v>96</v>
      </c>
      <c r="AR549" t="s">
        <v>103</v>
      </c>
      <c r="AS549" t="s">
        <v>96</v>
      </c>
      <c r="AT549" t="s">
        <v>111</v>
      </c>
      <c r="AU549" t="s">
        <v>95</v>
      </c>
      <c r="AV549" t="s">
        <v>96</v>
      </c>
      <c r="AW549" t="s">
        <v>101</v>
      </c>
      <c r="AX549" t="s">
        <v>101</v>
      </c>
      <c r="AY549" t="s">
        <v>95</v>
      </c>
      <c r="AZ549" t="s">
        <v>96</v>
      </c>
      <c r="BA549" t="s">
        <v>105</v>
      </c>
      <c r="BB549" t="s">
        <v>208</v>
      </c>
      <c r="BC549" t="s">
        <v>105</v>
      </c>
      <c r="BD549" t="s">
        <v>126</v>
      </c>
      <c r="BE549" t="s">
        <v>105</v>
      </c>
      <c r="BF549" t="s">
        <v>114</v>
      </c>
      <c r="BG549" t="s">
        <v>105</v>
      </c>
      <c r="BH549" t="s">
        <v>126</v>
      </c>
    </row>
    <row r="550" spans="1:60" x14ac:dyDescent="0.3">
      <c r="A550" t="s">
        <v>265</v>
      </c>
      <c r="B550" s="206" t="s">
        <v>278</v>
      </c>
      <c r="C550" t="s">
        <v>236</v>
      </c>
      <c r="E550" t="s">
        <v>97</v>
      </c>
      <c r="F550" t="s">
        <v>96</v>
      </c>
      <c r="G550" t="s">
        <v>96</v>
      </c>
      <c r="H550" t="s">
        <v>97</v>
      </c>
      <c r="I550" t="s">
        <v>100</v>
      </c>
      <c r="J550" t="s">
        <v>97</v>
      </c>
      <c r="K550" t="s">
        <v>96</v>
      </c>
      <c r="L550" t="s">
        <v>123</v>
      </c>
      <c r="M550" t="s">
        <v>96</v>
      </c>
      <c r="N550" t="s">
        <v>96</v>
      </c>
      <c r="O550" t="s">
        <v>97</v>
      </c>
      <c r="P550" t="s">
        <v>97</v>
      </c>
      <c r="Q550" t="s">
        <v>97</v>
      </c>
      <c r="R550" t="s">
        <v>97</v>
      </c>
      <c r="S550" t="s">
        <v>97</v>
      </c>
      <c r="T550" t="s">
        <v>104</v>
      </c>
      <c r="U550" t="s">
        <v>97</v>
      </c>
      <c r="V550" t="s">
        <v>96</v>
      </c>
      <c r="W550" t="s">
        <v>97</v>
      </c>
      <c r="X550" t="s">
        <v>97</v>
      </c>
      <c r="Y550" t="s">
        <v>97</v>
      </c>
      <c r="Z550" t="s">
        <v>97</v>
      </c>
      <c r="AA550" t="s">
        <v>96</v>
      </c>
      <c r="AB550" t="s">
        <v>96</v>
      </c>
      <c r="AC550" t="s">
        <v>101</v>
      </c>
      <c r="AD550" t="s">
        <v>97</v>
      </c>
      <c r="AE550" t="s">
        <v>107</v>
      </c>
      <c r="AF550" t="s">
        <v>100</v>
      </c>
      <c r="AG550" t="s">
        <v>97</v>
      </c>
      <c r="AH550" t="s">
        <v>108</v>
      </c>
      <c r="AI550" t="s">
        <v>95</v>
      </c>
      <c r="AJ550" t="s">
        <v>101</v>
      </c>
      <c r="AK550" t="s">
        <v>97</v>
      </c>
      <c r="AL550" t="s">
        <v>97</v>
      </c>
      <c r="AM550" t="s">
        <v>208</v>
      </c>
      <c r="AN550" t="s">
        <v>101</v>
      </c>
      <c r="AO550" t="s">
        <v>95</v>
      </c>
      <c r="AP550" t="s">
        <v>99</v>
      </c>
      <c r="AQ550" t="s">
        <v>96</v>
      </c>
      <c r="AR550" t="s">
        <v>97</v>
      </c>
      <c r="AS550" t="s">
        <v>96</v>
      </c>
      <c r="AT550" t="s">
        <v>96</v>
      </c>
      <c r="AU550" t="s">
        <v>98</v>
      </c>
      <c r="AV550" t="s">
        <v>108</v>
      </c>
      <c r="AW550" t="s">
        <v>101</v>
      </c>
      <c r="AX550" t="s">
        <v>101</v>
      </c>
      <c r="AY550" t="s">
        <v>97</v>
      </c>
      <c r="AZ550" t="s">
        <v>108</v>
      </c>
      <c r="BA550" t="s">
        <v>208</v>
      </c>
      <c r="BB550" t="s">
        <v>114</v>
      </c>
      <c r="BC550" t="s">
        <v>208</v>
      </c>
      <c r="BD550" t="s">
        <v>208</v>
      </c>
      <c r="BE550" t="s">
        <v>114</v>
      </c>
      <c r="BF550" t="s">
        <v>114</v>
      </c>
      <c r="BG550" t="s">
        <v>126</v>
      </c>
      <c r="BH550" t="s">
        <v>105</v>
      </c>
    </row>
    <row r="551" spans="1:60" x14ac:dyDescent="0.3">
      <c r="A551" t="s">
        <v>265</v>
      </c>
      <c r="B551" s="206"/>
      <c r="C551" t="s">
        <v>220</v>
      </c>
      <c r="E551" t="s">
        <v>208</v>
      </c>
      <c r="F551" t="s">
        <v>208</v>
      </c>
      <c r="G551" t="s">
        <v>208</v>
      </c>
      <c r="H551" t="s">
        <v>103</v>
      </c>
      <c r="I551" t="s">
        <v>96</v>
      </c>
      <c r="J551" t="s">
        <v>97</v>
      </c>
      <c r="K551" t="s">
        <v>97</v>
      </c>
      <c r="L551" t="s">
        <v>101</v>
      </c>
      <c r="M551" t="s">
        <v>101</v>
      </c>
      <c r="N551" t="s">
        <v>114</v>
      </c>
      <c r="O551" t="s">
        <v>114</v>
      </c>
      <c r="P551" t="s">
        <v>97</v>
      </c>
      <c r="Q551" t="s">
        <v>97</v>
      </c>
      <c r="R551" t="s">
        <v>208</v>
      </c>
      <c r="S551" t="s">
        <v>101</v>
      </c>
      <c r="T551" t="s">
        <v>101</v>
      </c>
      <c r="U551" t="s">
        <v>97</v>
      </c>
      <c r="V551" t="s">
        <v>96</v>
      </c>
      <c r="W551" t="s">
        <v>108</v>
      </c>
      <c r="X551" t="s">
        <v>97</v>
      </c>
      <c r="Y551" t="s">
        <v>97</v>
      </c>
      <c r="Z551" t="s">
        <v>97</v>
      </c>
      <c r="AA551" t="s">
        <v>96</v>
      </c>
      <c r="AB551" t="s">
        <v>96</v>
      </c>
      <c r="AC551" t="s">
        <v>101</v>
      </c>
      <c r="AD551" t="s">
        <v>97</v>
      </c>
      <c r="AE551" t="s">
        <v>107</v>
      </c>
      <c r="AF551" t="s">
        <v>107</v>
      </c>
      <c r="AG551" t="s">
        <v>97</v>
      </c>
      <c r="AH551" t="s">
        <v>108</v>
      </c>
      <c r="AI551" t="s">
        <v>108</v>
      </c>
      <c r="AJ551" t="s">
        <v>101</v>
      </c>
      <c r="AK551" t="s">
        <v>97</v>
      </c>
      <c r="AL551" t="s">
        <v>97</v>
      </c>
      <c r="AM551" t="s">
        <v>208</v>
      </c>
      <c r="AN551" t="s">
        <v>101</v>
      </c>
      <c r="AO551" t="s">
        <v>95</v>
      </c>
      <c r="AP551" t="s">
        <v>97</v>
      </c>
      <c r="AQ551" t="s">
        <v>96</v>
      </c>
      <c r="AR551" t="s">
        <v>97</v>
      </c>
      <c r="AS551" t="s">
        <v>103</v>
      </c>
      <c r="AT551" t="s">
        <v>101</v>
      </c>
      <c r="AU551" t="s">
        <v>119</v>
      </c>
      <c r="AV551" t="s">
        <v>96</v>
      </c>
      <c r="AW551" t="s">
        <v>101</v>
      </c>
      <c r="AX551" t="s">
        <v>96</v>
      </c>
      <c r="AY551" t="s">
        <v>97</v>
      </c>
      <c r="AZ551" t="s">
        <v>97</v>
      </c>
      <c r="BA551" t="s">
        <v>105</v>
      </c>
      <c r="BB551" t="s">
        <v>114</v>
      </c>
      <c r="BC551" t="s">
        <v>105</v>
      </c>
      <c r="BD551" t="s">
        <v>114</v>
      </c>
      <c r="BE551" t="s">
        <v>114</v>
      </c>
      <c r="BF551" t="s">
        <v>114</v>
      </c>
      <c r="BG551" t="s">
        <v>208</v>
      </c>
      <c r="BH551" t="s">
        <v>208</v>
      </c>
    </row>
    <row r="552" spans="1:60" x14ac:dyDescent="0.3">
      <c r="A552" t="s">
        <v>265</v>
      </c>
      <c r="B552" s="206"/>
      <c r="C552" t="s">
        <v>213</v>
      </c>
      <c r="E552" t="s">
        <v>114</v>
      </c>
      <c r="F552" t="s">
        <v>114</v>
      </c>
      <c r="G552" t="s">
        <v>114</v>
      </c>
      <c r="H552" t="s">
        <v>103</v>
      </c>
      <c r="I552" t="s">
        <v>96</v>
      </c>
      <c r="J552" t="s">
        <v>97</v>
      </c>
      <c r="K552" t="s">
        <v>97</v>
      </c>
      <c r="L552" t="s">
        <v>101</v>
      </c>
      <c r="M552" t="s">
        <v>101</v>
      </c>
      <c r="N552" t="s">
        <v>119</v>
      </c>
      <c r="O552" t="s">
        <v>114</v>
      </c>
      <c r="P552" t="s">
        <v>97</v>
      </c>
      <c r="Q552" t="s">
        <v>97</v>
      </c>
      <c r="R552" t="s">
        <v>208</v>
      </c>
      <c r="S552" t="s">
        <v>101</v>
      </c>
      <c r="T552" t="s">
        <v>101</v>
      </c>
      <c r="U552" t="s">
        <v>97</v>
      </c>
      <c r="V552" t="s">
        <v>96</v>
      </c>
      <c r="W552" t="s">
        <v>108</v>
      </c>
      <c r="X552" t="s">
        <v>97</v>
      </c>
      <c r="Y552" t="s">
        <v>97</v>
      </c>
      <c r="Z552" t="s">
        <v>97</v>
      </c>
      <c r="AA552" t="s">
        <v>96</v>
      </c>
      <c r="AB552" t="s">
        <v>96</v>
      </c>
      <c r="AC552" t="s">
        <v>101</v>
      </c>
      <c r="AD552" t="s">
        <v>97</v>
      </c>
      <c r="AE552" t="s">
        <v>107</v>
      </c>
      <c r="AF552" t="s">
        <v>107</v>
      </c>
      <c r="AG552" t="s">
        <v>97</v>
      </c>
      <c r="AH552" t="s">
        <v>108</v>
      </c>
      <c r="AI552" t="s">
        <v>108</v>
      </c>
      <c r="AJ552" t="s">
        <v>101</v>
      </c>
      <c r="AK552" t="s">
        <v>97</v>
      </c>
      <c r="AL552" t="s">
        <v>97</v>
      </c>
      <c r="AM552" t="s">
        <v>111</v>
      </c>
      <c r="AN552" t="s">
        <v>108</v>
      </c>
      <c r="AO552" t="s">
        <v>95</v>
      </c>
      <c r="AP552" t="s">
        <v>97</v>
      </c>
      <c r="AQ552" t="s">
        <v>96</v>
      </c>
      <c r="AR552" t="s">
        <v>97</v>
      </c>
      <c r="AS552" t="s">
        <v>103</v>
      </c>
      <c r="AT552" t="s">
        <v>101</v>
      </c>
      <c r="AU552" t="s">
        <v>101</v>
      </c>
      <c r="AV552" t="s">
        <v>96</v>
      </c>
      <c r="AW552" t="s">
        <v>101</v>
      </c>
      <c r="AX552" t="s">
        <v>96</v>
      </c>
      <c r="AY552" t="s">
        <v>101</v>
      </c>
      <c r="AZ552" t="s">
        <v>96</v>
      </c>
      <c r="BA552" t="s">
        <v>108</v>
      </c>
      <c r="BB552" t="s">
        <v>96</v>
      </c>
      <c r="BC552" t="s">
        <v>208</v>
      </c>
      <c r="BD552" t="s">
        <v>108</v>
      </c>
      <c r="BE552" t="s">
        <v>208</v>
      </c>
      <c r="BF552" t="s">
        <v>208</v>
      </c>
      <c r="BG552" t="s">
        <v>208</v>
      </c>
      <c r="BH552" t="s">
        <v>208</v>
      </c>
    </row>
    <row r="553" spans="1:60" x14ac:dyDescent="0.3">
      <c r="A553" t="s">
        <v>265</v>
      </c>
      <c r="B553" s="206"/>
      <c r="C553" t="s">
        <v>229</v>
      </c>
      <c r="E553" t="s">
        <v>114</v>
      </c>
      <c r="F553" t="s">
        <v>114</v>
      </c>
      <c r="G553" t="s">
        <v>114</v>
      </c>
      <c r="H553" t="s">
        <v>97</v>
      </c>
      <c r="I553" t="s">
        <v>95</v>
      </c>
      <c r="J553" t="s">
        <v>97</v>
      </c>
      <c r="K553" t="s">
        <v>96</v>
      </c>
      <c r="L553" t="s">
        <v>101</v>
      </c>
      <c r="M553" t="s">
        <v>247</v>
      </c>
      <c r="N553" t="s">
        <v>104</v>
      </c>
      <c r="O553" t="s">
        <v>96</v>
      </c>
      <c r="P553" t="s">
        <v>103</v>
      </c>
      <c r="Q553" t="s">
        <v>97</v>
      </c>
      <c r="R553" t="s">
        <v>97</v>
      </c>
      <c r="S553" t="s">
        <v>101</v>
      </c>
      <c r="T553" t="s">
        <v>101</v>
      </c>
      <c r="U553" t="s">
        <v>104</v>
      </c>
      <c r="V553" t="s">
        <v>96</v>
      </c>
      <c r="W553" t="s">
        <v>97</v>
      </c>
      <c r="X553" t="s">
        <v>102</v>
      </c>
      <c r="Y553" t="s">
        <v>97</v>
      </c>
      <c r="Z553" t="s">
        <v>97</v>
      </c>
      <c r="AA553" t="s">
        <v>102</v>
      </c>
      <c r="AB553" t="s">
        <v>96</v>
      </c>
      <c r="AC553" t="s">
        <v>101</v>
      </c>
      <c r="AD553" t="s">
        <v>97</v>
      </c>
      <c r="AE553" t="s">
        <v>107</v>
      </c>
      <c r="AF553" t="s">
        <v>107</v>
      </c>
      <c r="AG553" t="s">
        <v>97</v>
      </c>
      <c r="AH553" t="s">
        <v>108</v>
      </c>
      <c r="AI553" t="s">
        <v>95</v>
      </c>
      <c r="AJ553" t="s">
        <v>101</v>
      </c>
      <c r="AK553" t="s">
        <v>97</v>
      </c>
      <c r="AL553" t="s">
        <v>97</v>
      </c>
      <c r="AM553" t="s">
        <v>111</v>
      </c>
      <c r="AN553" t="s">
        <v>108</v>
      </c>
      <c r="AO553" t="s">
        <v>95</v>
      </c>
      <c r="AP553" t="s">
        <v>97</v>
      </c>
      <c r="AQ553" t="s">
        <v>96</v>
      </c>
      <c r="AR553" t="s">
        <v>97</v>
      </c>
      <c r="AS553" t="s">
        <v>103</v>
      </c>
      <c r="AT553" t="s">
        <v>101</v>
      </c>
      <c r="AU553" t="s">
        <v>95</v>
      </c>
      <c r="AV553" t="s">
        <v>96</v>
      </c>
      <c r="AW553" t="s">
        <v>101</v>
      </c>
      <c r="AX553" t="s">
        <v>103</v>
      </c>
      <c r="AY553" t="s">
        <v>98</v>
      </c>
      <c r="AZ553" t="s">
        <v>96</v>
      </c>
      <c r="BA553" t="s">
        <v>97</v>
      </c>
      <c r="BB553" t="s">
        <v>96</v>
      </c>
      <c r="BC553" t="s">
        <v>97</v>
      </c>
      <c r="BD553" t="s">
        <v>101</v>
      </c>
      <c r="BE553" t="s">
        <v>111</v>
      </c>
      <c r="BF553" t="s">
        <v>119</v>
      </c>
      <c r="BG553" t="s">
        <v>98</v>
      </c>
      <c r="BH553" t="s">
        <v>101</v>
      </c>
    </row>
    <row r="554" spans="1:60" x14ac:dyDescent="0.3">
      <c r="A554" t="s">
        <v>265</v>
      </c>
      <c r="B554" s="206"/>
      <c r="C554" t="s">
        <v>240</v>
      </c>
      <c r="E554" t="s">
        <v>96</v>
      </c>
      <c r="F554" t="s">
        <v>101</v>
      </c>
      <c r="G554" t="s">
        <v>96</v>
      </c>
      <c r="H554" t="s">
        <v>96</v>
      </c>
      <c r="I554" t="s">
        <v>100</v>
      </c>
      <c r="J554" t="s">
        <v>208</v>
      </c>
      <c r="K554" t="s">
        <v>114</v>
      </c>
      <c r="L554" t="s">
        <v>105</v>
      </c>
      <c r="M554" t="s">
        <v>95</v>
      </c>
      <c r="N554" t="s">
        <v>96</v>
      </c>
      <c r="O554" t="s">
        <v>96</v>
      </c>
      <c r="P554" t="s">
        <v>126</v>
      </c>
      <c r="Q554" t="s">
        <v>105</v>
      </c>
      <c r="R554" t="s">
        <v>97</v>
      </c>
      <c r="S554" t="s">
        <v>101</v>
      </c>
      <c r="T554" t="s">
        <v>101</v>
      </c>
      <c r="U554" t="s">
        <v>97</v>
      </c>
      <c r="V554" t="s">
        <v>102</v>
      </c>
      <c r="W554" t="s">
        <v>97</v>
      </c>
      <c r="X554" t="s">
        <v>97</v>
      </c>
      <c r="Y554" t="s">
        <v>97</v>
      </c>
      <c r="Z554" t="s">
        <v>97</v>
      </c>
      <c r="AA554" t="s">
        <v>96</v>
      </c>
      <c r="AB554" t="s">
        <v>96</v>
      </c>
      <c r="AC554" t="s">
        <v>101</v>
      </c>
      <c r="AD554" t="s">
        <v>97</v>
      </c>
      <c r="AE554" t="s">
        <v>107</v>
      </c>
      <c r="AF554" t="s">
        <v>107</v>
      </c>
      <c r="AG554" t="s">
        <v>97</v>
      </c>
      <c r="AH554" t="s">
        <v>108</v>
      </c>
      <c r="AI554" t="s">
        <v>95</v>
      </c>
      <c r="AJ554" t="s">
        <v>101</v>
      </c>
      <c r="AK554" t="s">
        <v>97</v>
      </c>
      <c r="AL554" t="s">
        <v>97</v>
      </c>
      <c r="AM554" t="s">
        <v>208</v>
      </c>
      <c r="AN554" t="s">
        <v>101</v>
      </c>
      <c r="AO554" t="s">
        <v>95</v>
      </c>
      <c r="AP554" t="s">
        <v>97</v>
      </c>
      <c r="AQ554" t="s">
        <v>96</v>
      </c>
      <c r="AR554" t="s">
        <v>96</v>
      </c>
      <c r="AS554" t="s">
        <v>103</v>
      </c>
      <c r="AT554" t="s">
        <v>101</v>
      </c>
      <c r="AU554" t="s">
        <v>95</v>
      </c>
      <c r="AV554" t="s">
        <v>96</v>
      </c>
      <c r="AW554" t="s">
        <v>101</v>
      </c>
      <c r="AX554" t="s">
        <v>101</v>
      </c>
      <c r="AY554" t="s">
        <v>95</v>
      </c>
      <c r="AZ554" t="s">
        <v>96</v>
      </c>
      <c r="BA554" t="s">
        <v>208</v>
      </c>
      <c r="BB554" t="s">
        <v>114</v>
      </c>
      <c r="BC554" t="s">
        <v>105</v>
      </c>
      <c r="BD554" t="s">
        <v>97</v>
      </c>
      <c r="BE554" t="s">
        <v>96</v>
      </c>
      <c r="BF554" t="s">
        <v>96</v>
      </c>
      <c r="BG554" t="s">
        <v>208</v>
      </c>
      <c r="BH554" t="s">
        <v>105</v>
      </c>
    </row>
    <row r="555" spans="1:60" x14ac:dyDescent="0.3">
      <c r="A555" t="s">
        <v>265</v>
      </c>
      <c r="B555" s="206"/>
      <c r="C555" t="s">
        <v>206</v>
      </c>
      <c r="E555" t="s">
        <v>208</v>
      </c>
      <c r="F555" t="s">
        <v>114</v>
      </c>
      <c r="G555" t="s">
        <v>114</v>
      </c>
      <c r="H555" t="s">
        <v>114</v>
      </c>
      <c r="I555" t="s">
        <v>126</v>
      </c>
      <c r="J555" t="s">
        <v>96</v>
      </c>
      <c r="K555" t="s">
        <v>96</v>
      </c>
      <c r="L555" t="s">
        <v>97</v>
      </c>
      <c r="M555" t="s">
        <v>96</v>
      </c>
      <c r="N555" t="s">
        <v>101</v>
      </c>
      <c r="O555" t="s">
        <v>123</v>
      </c>
      <c r="P555" t="s">
        <v>96</v>
      </c>
      <c r="Q555" t="s">
        <v>105</v>
      </c>
      <c r="R555" t="s">
        <v>97</v>
      </c>
      <c r="S555" t="s">
        <v>101</v>
      </c>
      <c r="T555" t="s">
        <v>101</v>
      </c>
      <c r="U555" t="s">
        <v>102</v>
      </c>
      <c r="V555" t="s">
        <v>96</v>
      </c>
      <c r="W555" t="s">
        <v>97</v>
      </c>
      <c r="X555" t="s">
        <v>97</v>
      </c>
      <c r="Y555" t="s">
        <v>102</v>
      </c>
      <c r="Z555" t="s">
        <v>97</v>
      </c>
      <c r="AA555" t="s">
        <v>96</v>
      </c>
      <c r="AB555" t="s">
        <v>96</v>
      </c>
      <c r="AC555" t="s">
        <v>101</v>
      </c>
      <c r="AD555" t="s">
        <v>97</v>
      </c>
      <c r="AE555" t="s">
        <v>107</v>
      </c>
      <c r="AF555" t="s">
        <v>107</v>
      </c>
      <c r="AG555" t="s">
        <v>97</v>
      </c>
      <c r="AH555" t="s">
        <v>108</v>
      </c>
      <c r="AI555" t="s">
        <v>95</v>
      </c>
      <c r="AJ555" t="s">
        <v>101</v>
      </c>
      <c r="AK555" t="s">
        <v>97</v>
      </c>
      <c r="AL555" t="s">
        <v>97</v>
      </c>
      <c r="AM555" t="s">
        <v>101</v>
      </c>
      <c r="AN555" t="s">
        <v>108</v>
      </c>
      <c r="AO555" t="s">
        <v>95</v>
      </c>
      <c r="AP555" t="s">
        <v>97</v>
      </c>
      <c r="AQ555" t="s">
        <v>107</v>
      </c>
      <c r="AR555" t="s">
        <v>97</v>
      </c>
      <c r="AS555" t="s">
        <v>96</v>
      </c>
      <c r="AT555" t="s">
        <v>111</v>
      </c>
      <c r="AU555" t="s">
        <v>95</v>
      </c>
      <c r="AV555" t="s">
        <v>96</v>
      </c>
      <c r="AW555" t="s">
        <v>101</v>
      </c>
      <c r="AX555" t="s">
        <v>228</v>
      </c>
      <c r="AY555" t="s">
        <v>208</v>
      </c>
      <c r="AZ555" t="s">
        <v>208</v>
      </c>
      <c r="BA555" t="s">
        <v>208</v>
      </c>
      <c r="BB555" t="s">
        <v>114</v>
      </c>
      <c r="BC555" t="s">
        <v>208</v>
      </c>
      <c r="BD555" t="s">
        <v>101</v>
      </c>
      <c r="BE555" t="s">
        <v>96</v>
      </c>
      <c r="BF555" t="s">
        <v>207</v>
      </c>
      <c r="BG555" t="s">
        <v>208</v>
      </c>
      <c r="BH555" t="s">
        <v>101</v>
      </c>
    </row>
    <row r="556" spans="1:60" x14ac:dyDescent="0.3">
      <c r="A556" t="s">
        <v>265</v>
      </c>
      <c r="B556" s="206"/>
      <c r="C556" t="s">
        <v>231</v>
      </c>
      <c r="E556" t="s">
        <v>116</v>
      </c>
      <c r="F556" t="s">
        <v>114</v>
      </c>
      <c r="G556" t="s">
        <v>96</v>
      </c>
      <c r="H556" t="s">
        <v>101</v>
      </c>
      <c r="I556" t="s">
        <v>97</v>
      </c>
      <c r="J556" t="s">
        <v>119</v>
      </c>
      <c r="K556" t="s">
        <v>102</v>
      </c>
      <c r="L556" t="s">
        <v>228</v>
      </c>
      <c r="M556" t="s">
        <v>228</v>
      </c>
      <c r="N556" t="s">
        <v>208</v>
      </c>
      <c r="O556" t="s">
        <v>114</v>
      </c>
      <c r="P556" t="s">
        <v>208</v>
      </c>
      <c r="Q556" t="s">
        <v>97</v>
      </c>
      <c r="R556" t="s">
        <v>97</v>
      </c>
      <c r="S556" t="s">
        <v>101</v>
      </c>
      <c r="T556" t="s">
        <v>101</v>
      </c>
      <c r="U556" t="s">
        <v>97</v>
      </c>
      <c r="V556" t="s">
        <v>102</v>
      </c>
      <c r="W556" t="s">
        <v>97</v>
      </c>
      <c r="X556" t="s">
        <v>96</v>
      </c>
      <c r="Y556" t="s">
        <v>97</v>
      </c>
      <c r="Z556" t="s">
        <v>97</v>
      </c>
      <c r="AA556" t="s">
        <v>107</v>
      </c>
      <c r="AB556" t="s">
        <v>96</v>
      </c>
      <c r="AC556" t="s">
        <v>95</v>
      </c>
      <c r="AD556" t="s">
        <v>97</v>
      </c>
      <c r="AE556" t="s">
        <v>107</v>
      </c>
      <c r="AF556" t="s">
        <v>107</v>
      </c>
      <c r="AG556" t="s">
        <v>97</v>
      </c>
      <c r="AH556" t="s">
        <v>108</v>
      </c>
      <c r="AI556" t="s">
        <v>95</v>
      </c>
      <c r="AJ556" t="s">
        <v>101</v>
      </c>
      <c r="AK556" t="s">
        <v>97</v>
      </c>
      <c r="AL556" t="s">
        <v>97</v>
      </c>
      <c r="AM556" t="s">
        <v>111</v>
      </c>
      <c r="AN556" t="s">
        <v>108</v>
      </c>
      <c r="AO556" t="s">
        <v>95</v>
      </c>
      <c r="AP556" t="s">
        <v>97</v>
      </c>
      <c r="AQ556" t="s">
        <v>96</v>
      </c>
      <c r="AR556" t="s">
        <v>97</v>
      </c>
      <c r="AS556" t="s">
        <v>103</v>
      </c>
      <c r="AT556" t="s">
        <v>101</v>
      </c>
      <c r="AU556" t="s">
        <v>95</v>
      </c>
      <c r="AV556" t="s">
        <v>96</v>
      </c>
      <c r="AW556" t="s">
        <v>101</v>
      </c>
      <c r="AX556" t="s">
        <v>104</v>
      </c>
      <c r="AY556" t="s">
        <v>119</v>
      </c>
      <c r="AZ556" t="s">
        <v>96</v>
      </c>
      <c r="BA556" t="s">
        <v>97</v>
      </c>
      <c r="BB556" t="s">
        <v>97</v>
      </c>
      <c r="BC556" t="s">
        <v>105</v>
      </c>
      <c r="BD556" t="s">
        <v>105</v>
      </c>
      <c r="BE556" t="s">
        <v>97</v>
      </c>
      <c r="BF556" t="s">
        <v>101</v>
      </c>
      <c r="BG556" t="s">
        <v>101</v>
      </c>
      <c r="BH556" t="s">
        <v>105</v>
      </c>
    </row>
    <row r="557" spans="1:60" x14ac:dyDescent="0.3">
      <c r="A557" t="s">
        <v>265</v>
      </c>
      <c r="B557" s="206"/>
      <c r="C557" t="s">
        <v>222</v>
      </c>
      <c r="E557" t="s">
        <v>116</v>
      </c>
      <c r="F557" t="s">
        <v>114</v>
      </c>
      <c r="G557" t="s">
        <v>114</v>
      </c>
      <c r="H557" t="s">
        <v>97</v>
      </c>
      <c r="I557" t="s">
        <v>95</v>
      </c>
      <c r="J557" t="s">
        <v>97</v>
      </c>
      <c r="K557" t="s">
        <v>96</v>
      </c>
      <c r="L557" t="s">
        <v>101</v>
      </c>
      <c r="M557" t="s">
        <v>248</v>
      </c>
      <c r="N557" t="s">
        <v>107</v>
      </c>
      <c r="O557" t="s">
        <v>96</v>
      </c>
      <c r="P557" t="s">
        <v>103</v>
      </c>
      <c r="Q557" t="s">
        <v>97</v>
      </c>
      <c r="R557" t="s">
        <v>97</v>
      </c>
      <c r="S557" t="s">
        <v>101</v>
      </c>
      <c r="T557" t="s">
        <v>101</v>
      </c>
      <c r="U557" t="s">
        <v>104</v>
      </c>
      <c r="V557" t="s">
        <v>96</v>
      </c>
      <c r="W557" t="s">
        <v>97</v>
      </c>
      <c r="X557" t="s">
        <v>102</v>
      </c>
      <c r="Y557" t="s">
        <v>97</v>
      </c>
      <c r="Z557" t="s">
        <v>97</v>
      </c>
      <c r="AA557" t="s">
        <v>96</v>
      </c>
      <c r="AB557" t="s">
        <v>96</v>
      </c>
      <c r="AC557" t="s">
        <v>101</v>
      </c>
      <c r="AD557" t="s">
        <v>97</v>
      </c>
      <c r="AE557" t="s">
        <v>107</v>
      </c>
      <c r="AF557" t="s">
        <v>107</v>
      </c>
      <c r="AG557" t="s">
        <v>97</v>
      </c>
      <c r="AH557" t="s">
        <v>108</v>
      </c>
      <c r="AI557" t="s">
        <v>108</v>
      </c>
      <c r="AJ557" t="s">
        <v>101</v>
      </c>
      <c r="AK557" t="s">
        <v>97</v>
      </c>
      <c r="AL557" t="s">
        <v>97</v>
      </c>
      <c r="AM557" t="s">
        <v>111</v>
      </c>
      <c r="AN557" t="s">
        <v>108</v>
      </c>
      <c r="AO557" t="s">
        <v>95</v>
      </c>
      <c r="AP557" t="s">
        <v>97</v>
      </c>
      <c r="AQ557" t="s">
        <v>96</v>
      </c>
      <c r="AR557" t="s">
        <v>97</v>
      </c>
      <c r="AS557" t="s">
        <v>103</v>
      </c>
      <c r="AT557" t="s">
        <v>101</v>
      </c>
      <c r="AU557" t="s">
        <v>95</v>
      </c>
      <c r="AV557" t="s">
        <v>96</v>
      </c>
      <c r="AW557" t="s">
        <v>101</v>
      </c>
      <c r="AX557" t="s">
        <v>119</v>
      </c>
      <c r="AY557" t="s">
        <v>98</v>
      </c>
      <c r="AZ557" t="s">
        <v>96</v>
      </c>
      <c r="BA557" t="s">
        <v>97</v>
      </c>
      <c r="BB557" t="s">
        <v>96</v>
      </c>
      <c r="BC557" t="s">
        <v>97</v>
      </c>
      <c r="BD557" t="s">
        <v>108</v>
      </c>
      <c r="BE557" t="s">
        <v>114</v>
      </c>
      <c r="BF557" t="s">
        <v>114</v>
      </c>
      <c r="BG557" t="s">
        <v>105</v>
      </c>
      <c r="BH557" t="s">
        <v>105</v>
      </c>
    </row>
    <row r="558" spans="1:60" x14ac:dyDescent="0.3">
      <c r="A558" t="s">
        <v>265</v>
      </c>
      <c r="B558" s="206"/>
      <c r="C558" t="s">
        <v>239</v>
      </c>
      <c r="E558" t="s">
        <v>208</v>
      </c>
      <c r="F558" t="s">
        <v>208</v>
      </c>
      <c r="G558" t="s">
        <v>208</v>
      </c>
      <c r="H558" t="s">
        <v>97</v>
      </c>
      <c r="I558" t="s">
        <v>96</v>
      </c>
      <c r="J558" t="s">
        <v>97</v>
      </c>
      <c r="K558" t="s">
        <v>103</v>
      </c>
      <c r="L558" t="s">
        <v>107</v>
      </c>
      <c r="M558" t="s">
        <v>97</v>
      </c>
      <c r="N558" t="s">
        <v>103</v>
      </c>
      <c r="O558" t="s">
        <v>96</v>
      </c>
      <c r="P558" t="s">
        <v>97</v>
      </c>
      <c r="Q558" t="s">
        <v>97</v>
      </c>
      <c r="R558" t="s">
        <v>208</v>
      </c>
      <c r="S558" t="s">
        <v>101</v>
      </c>
      <c r="T558" t="s">
        <v>101</v>
      </c>
      <c r="U558" t="s">
        <v>99</v>
      </c>
      <c r="V558" t="s">
        <v>96</v>
      </c>
      <c r="W558" t="s">
        <v>108</v>
      </c>
      <c r="X558" t="s">
        <v>97</v>
      </c>
      <c r="Y558" t="s">
        <v>97</v>
      </c>
      <c r="Z558" t="s">
        <v>97</v>
      </c>
      <c r="AA558" t="s">
        <v>96</v>
      </c>
      <c r="AB558" t="s">
        <v>96</v>
      </c>
      <c r="AC558" t="s">
        <v>101</v>
      </c>
      <c r="AD558" t="s">
        <v>97</v>
      </c>
      <c r="AE558" t="s">
        <v>107</v>
      </c>
      <c r="AF558" t="s">
        <v>107</v>
      </c>
      <c r="AG558" t="s">
        <v>97</v>
      </c>
      <c r="AH558" t="s">
        <v>108</v>
      </c>
      <c r="AI558" t="s">
        <v>108</v>
      </c>
      <c r="AJ558" t="s">
        <v>101</v>
      </c>
      <c r="AK558" t="s">
        <v>97</v>
      </c>
      <c r="AL558" t="s">
        <v>97</v>
      </c>
      <c r="AM558" t="s">
        <v>111</v>
      </c>
      <c r="AN558" t="s">
        <v>108</v>
      </c>
      <c r="AO558" t="s">
        <v>95</v>
      </c>
      <c r="AP558" t="s">
        <v>97</v>
      </c>
      <c r="AQ558" t="s">
        <v>96</v>
      </c>
      <c r="AR558" t="s">
        <v>97</v>
      </c>
      <c r="AS558" t="s">
        <v>103</v>
      </c>
      <c r="AT558" t="s">
        <v>101</v>
      </c>
      <c r="AU558" t="s">
        <v>95</v>
      </c>
      <c r="AV558" t="s">
        <v>96</v>
      </c>
      <c r="AW558" t="s">
        <v>107</v>
      </c>
      <c r="AX558" t="s">
        <v>95</v>
      </c>
      <c r="AY558" t="s">
        <v>101</v>
      </c>
      <c r="AZ558" t="s">
        <v>103</v>
      </c>
      <c r="BA558" t="s">
        <v>97</v>
      </c>
      <c r="BB558" t="s">
        <v>96</v>
      </c>
      <c r="BC558" t="s">
        <v>101</v>
      </c>
      <c r="BD558" t="s">
        <v>96</v>
      </c>
      <c r="BE558" t="s">
        <v>96</v>
      </c>
      <c r="BF558" t="s">
        <v>96</v>
      </c>
      <c r="BG558" t="s">
        <v>208</v>
      </c>
      <c r="BH558" t="s">
        <v>208</v>
      </c>
    </row>
    <row r="559" spans="1:60" x14ac:dyDescent="0.3">
      <c r="A559" t="s">
        <v>265</v>
      </c>
      <c r="B559" s="206"/>
      <c r="C559" t="s">
        <v>223</v>
      </c>
      <c r="E559" t="s">
        <v>97</v>
      </c>
      <c r="F559" t="s">
        <v>96</v>
      </c>
      <c r="G559" t="s">
        <v>96</v>
      </c>
      <c r="H559" t="s">
        <v>97</v>
      </c>
      <c r="I559" t="s">
        <v>95</v>
      </c>
      <c r="J559" t="s">
        <v>97</v>
      </c>
      <c r="K559" t="s">
        <v>96</v>
      </c>
      <c r="L559" t="s">
        <v>101</v>
      </c>
      <c r="M559" t="s">
        <v>107</v>
      </c>
      <c r="N559" t="s">
        <v>107</v>
      </c>
      <c r="O559" t="s">
        <v>96</v>
      </c>
      <c r="P559" t="s">
        <v>103</v>
      </c>
      <c r="Q559" t="s">
        <v>97</v>
      </c>
      <c r="R559" t="s">
        <v>97</v>
      </c>
      <c r="S559" t="s">
        <v>101</v>
      </c>
      <c r="T559" t="s">
        <v>101</v>
      </c>
      <c r="U559" t="s">
        <v>104</v>
      </c>
      <c r="V559" t="s">
        <v>96</v>
      </c>
      <c r="W559" t="s">
        <v>97</v>
      </c>
      <c r="X559" t="s">
        <v>102</v>
      </c>
      <c r="Y559" t="s">
        <v>97</v>
      </c>
      <c r="Z559" t="s">
        <v>97</v>
      </c>
      <c r="AA559" t="s">
        <v>96</v>
      </c>
      <c r="AB559" t="s">
        <v>96</v>
      </c>
      <c r="AC559" t="s">
        <v>101</v>
      </c>
      <c r="AD559" t="s">
        <v>97</v>
      </c>
      <c r="AE559" t="s">
        <v>107</v>
      </c>
      <c r="AF559" t="s">
        <v>107</v>
      </c>
      <c r="AG559" t="s">
        <v>97</v>
      </c>
      <c r="AH559" t="s">
        <v>108</v>
      </c>
      <c r="AI559" t="s">
        <v>108</v>
      </c>
      <c r="AJ559" t="s">
        <v>101</v>
      </c>
      <c r="AK559" t="s">
        <v>97</v>
      </c>
      <c r="AL559" t="s">
        <v>97</v>
      </c>
      <c r="AM559" t="s">
        <v>111</v>
      </c>
      <c r="AN559" t="s">
        <v>108</v>
      </c>
      <c r="AO559" t="s">
        <v>95</v>
      </c>
      <c r="AP559" t="s">
        <v>97</v>
      </c>
      <c r="AQ559" t="s">
        <v>96</v>
      </c>
      <c r="AR559" t="s">
        <v>97</v>
      </c>
      <c r="AS559" t="s">
        <v>103</v>
      </c>
      <c r="AT559" t="s">
        <v>101</v>
      </c>
      <c r="AU559" t="s">
        <v>95</v>
      </c>
      <c r="AV559" t="s">
        <v>96</v>
      </c>
      <c r="AW559" t="s">
        <v>101</v>
      </c>
      <c r="AX559" t="s">
        <v>119</v>
      </c>
      <c r="AY559" t="s">
        <v>119</v>
      </c>
      <c r="AZ559" t="s">
        <v>96</v>
      </c>
      <c r="BA559" t="s">
        <v>97</v>
      </c>
      <c r="BB559" t="s">
        <v>96</v>
      </c>
      <c r="BC559" t="s">
        <v>97</v>
      </c>
      <c r="BD559" t="s">
        <v>101</v>
      </c>
      <c r="BE559" t="s">
        <v>114</v>
      </c>
      <c r="BF559" t="s">
        <v>114</v>
      </c>
      <c r="BG559" t="s">
        <v>105</v>
      </c>
      <c r="BH559" t="s">
        <v>105</v>
      </c>
    </row>
    <row r="560" spans="1:60" x14ac:dyDescent="0.3">
      <c r="A560" t="s">
        <v>265</v>
      </c>
      <c r="B560" s="206"/>
      <c r="C560" t="s">
        <v>205</v>
      </c>
      <c r="E560" t="s">
        <v>97</v>
      </c>
      <c r="F560" t="s">
        <v>96</v>
      </c>
      <c r="G560" t="s">
        <v>96</v>
      </c>
      <c r="H560" t="s">
        <v>97</v>
      </c>
      <c r="I560" t="s">
        <v>95</v>
      </c>
      <c r="J560" t="s">
        <v>97</v>
      </c>
      <c r="K560" t="s">
        <v>96</v>
      </c>
      <c r="L560" t="s">
        <v>101</v>
      </c>
      <c r="M560" t="s">
        <v>107</v>
      </c>
      <c r="N560" t="s">
        <v>107</v>
      </c>
      <c r="O560" t="s">
        <v>96</v>
      </c>
      <c r="P560" t="s">
        <v>103</v>
      </c>
      <c r="Q560" t="s">
        <v>97</v>
      </c>
      <c r="R560" t="s">
        <v>97</v>
      </c>
      <c r="S560" t="s">
        <v>101</v>
      </c>
      <c r="T560" t="s">
        <v>101</v>
      </c>
      <c r="U560" t="s">
        <v>104</v>
      </c>
      <c r="V560" t="s">
        <v>96</v>
      </c>
      <c r="W560" t="s">
        <v>97</v>
      </c>
      <c r="X560" t="s">
        <v>102</v>
      </c>
      <c r="Y560" t="s">
        <v>97</v>
      </c>
      <c r="Z560" t="s">
        <v>97</v>
      </c>
      <c r="AA560" t="s">
        <v>96</v>
      </c>
      <c r="AB560" t="s">
        <v>96</v>
      </c>
      <c r="AC560" t="s">
        <v>101</v>
      </c>
      <c r="AD560" t="s">
        <v>97</v>
      </c>
      <c r="AE560" t="s">
        <v>107</v>
      </c>
      <c r="AF560" t="s">
        <v>107</v>
      </c>
      <c r="AG560" t="s">
        <v>97</v>
      </c>
      <c r="AH560" t="s">
        <v>108</v>
      </c>
      <c r="AI560" t="s">
        <v>108</v>
      </c>
      <c r="AJ560" t="s">
        <v>101</v>
      </c>
      <c r="AK560" t="s">
        <v>97</v>
      </c>
      <c r="AL560" t="s">
        <v>97</v>
      </c>
      <c r="AM560" t="s">
        <v>111</v>
      </c>
      <c r="AN560" t="s">
        <v>108</v>
      </c>
      <c r="AO560" t="s">
        <v>95</v>
      </c>
      <c r="AP560" t="s">
        <v>97</v>
      </c>
      <c r="AQ560" t="s">
        <v>96</v>
      </c>
      <c r="AR560" t="s">
        <v>97</v>
      </c>
      <c r="AS560" t="s">
        <v>103</v>
      </c>
      <c r="AT560" t="s">
        <v>101</v>
      </c>
      <c r="AU560" t="s">
        <v>95</v>
      </c>
      <c r="AV560" t="s">
        <v>96</v>
      </c>
      <c r="AW560" t="s">
        <v>101</v>
      </c>
      <c r="AX560" t="s">
        <v>95</v>
      </c>
      <c r="AY560" t="s">
        <v>98</v>
      </c>
      <c r="AZ560" t="s">
        <v>96</v>
      </c>
      <c r="BA560" t="s">
        <v>97</v>
      </c>
      <c r="BB560" t="s">
        <v>96</v>
      </c>
      <c r="BC560" t="s">
        <v>97</v>
      </c>
      <c r="BD560" t="s">
        <v>108</v>
      </c>
      <c r="BE560" t="s">
        <v>114</v>
      </c>
      <c r="BF560" t="s">
        <v>114</v>
      </c>
      <c r="BG560" t="s">
        <v>105</v>
      </c>
      <c r="BH560" t="s">
        <v>105</v>
      </c>
    </row>
    <row r="561" spans="1:60" x14ac:dyDescent="0.3">
      <c r="A561" t="s">
        <v>265</v>
      </c>
      <c r="B561" s="206"/>
      <c r="C561" t="s">
        <v>212</v>
      </c>
      <c r="E561" t="s">
        <v>116</v>
      </c>
      <c r="F561" t="s">
        <v>114</v>
      </c>
      <c r="G561" t="s">
        <v>114</v>
      </c>
      <c r="H561" t="s">
        <v>97</v>
      </c>
      <c r="I561" t="s">
        <v>95</v>
      </c>
      <c r="J561" t="s">
        <v>97</v>
      </c>
      <c r="K561" t="s">
        <v>96</v>
      </c>
      <c r="L561" t="s">
        <v>101</v>
      </c>
      <c r="M561" t="s">
        <v>107</v>
      </c>
      <c r="N561" t="s">
        <v>107</v>
      </c>
      <c r="O561" t="s">
        <v>96</v>
      </c>
      <c r="P561" t="s">
        <v>103</v>
      </c>
      <c r="Q561" t="s">
        <v>97</v>
      </c>
      <c r="R561" t="s">
        <v>97</v>
      </c>
      <c r="S561" t="s">
        <v>101</v>
      </c>
      <c r="T561" t="s">
        <v>101</v>
      </c>
      <c r="U561" t="s">
        <v>104</v>
      </c>
      <c r="V561" t="s">
        <v>96</v>
      </c>
      <c r="W561" t="s">
        <v>97</v>
      </c>
      <c r="X561" t="s">
        <v>102</v>
      </c>
      <c r="Y561" t="s">
        <v>97</v>
      </c>
      <c r="Z561" t="s">
        <v>97</v>
      </c>
      <c r="AA561" t="s">
        <v>96</v>
      </c>
      <c r="AB561" t="s">
        <v>96</v>
      </c>
      <c r="AC561" t="s">
        <v>101</v>
      </c>
      <c r="AD561" t="s">
        <v>97</v>
      </c>
      <c r="AE561" t="s">
        <v>107</v>
      </c>
      <c r="AF561" t="s">
        <v>107</v>
      </c>
      <c r="AG561" t="s">
        <v>97</v>
      </c>
      <c r="AH561" t="s">
        <v>108</v>
      </c>
      <c r="AI561" t="s">
        <v>108</v>
      </c>
      <c r="AJ561" t="s">
        <v>101</v>
      </c>
      <c r="AK561" t="s">
        <v>97</v>
      </c>
      <c r="AL561" t="s">
        <v>97</v>
      </c>
      <c r="AM561" t="s">
        <v>111</v>
      </c>
      <c r="AN561" t="s">
        <v>108</v>
      </c>
      <c r="AO561" t="s">
        <v>95</v>
      </c>
      <c r="AP561" t="s">
        <v>97</v>
      </c>
      <c r="AQ561" t="s">
        <v>96</v>
      </c>
      <c r="AR561" t="s">
        <v>97</v>
      </c>
      <c r="AS561" t="s">
        <v>103</v>
      </c>
      <c r="AT561" t="s">
        <v>101</v>
      </c>
      <c r="AU561" t="s">
        <v>95</v>
      </c>
      <c r="AV561" t="s">
        <v>96</v>
      </c>
      <c r="AW561" t="s">
        <v>101</v>
      </c>
      <c r="AX561" t="s">
        <v>119</v>
      </c>
      <c r="AY561" t="s">
        <v>119</v>
      </c>
      <c r="AZ561" t="s">
        <v>96</v>
      </c>
      <c r="BA561" t="s">
        <v>97</v>
      </c>
      <c r="BB561" t="s">
        <v>96</v>
      </c>
      <c r="BC561" t="s">
        <v>97</v>
      </c>
      <c r="BD561" t="s">
        <v>101</v>
      </c>
      <c r="BE561" t="s">
        <v>114</v>
      </c>
      <c r="BF561" t="s">
        <v>114</v>
      </c>
      <c r="BG561" t="s">
        <v>105</v>
      </c>
      <c r="BH561" t="s">
        <v>105</v>
      </c>
    </row>
    <row r="562" spans="1:60" x14ac:dyDescent="0.3">
      <c r="A562" t="s">
        <v>265</v>
      </c>
      <c r="B562" s="206"/>
      <c r="C562" t="s">
        <v>221</v>
      </c>
      <c r="E562" t="s">
        <v>116</v>
      </c>
      <c r="F562" t="s">
        <v>114</v>
      </c>
      <c r="G562" t="s">
        <v>114</v>
      </c>
      <c r="H562" t="s">
        <v>97</v>
      </c>
      <c r="I562" t="s">
        <v>95</v>
      </c>
      <c r="J562" t="s">
        <v>97</v>
      </c>
      <c r="K562" t="s">
        <v>96</v>
      </c>
      <c r="L562" t="s">
        <v>101</v>
      </c>
      <c r="M562" t="s">
        <v>107</v>
      </c>
      <c r="N562" t="s">
        <v>107</v>
      </c>
      <c r="O562" t="s">
        <v>96</v>
      </c>
      <c r="P562" t="s">
        <v>103</v>
      </c>
      <c r="Q562" t="s">
        <v>97</v>
      </c>
      <c r="R562" t="s">
        <v>97</v>
      </c>
      <c r="S562" t="s">
        <v>101</v>
      </c>
      <c r="T562" t="s">
        <v>101</v>
      </c>
      <c r="U562" t="s">
        <v>104</v>
      </c>
      <c r="V562" t="s">
        <v>96</v>
      </c>
      <c r="W562" t="s">
        <v>97</v>
      </c>
      <c r="X562" t="s">
        <v>102</v>
      </c>
      <c r="Y562" t="s">
        <v>97</v>
      </c>
      <c r="Z562" t="s">
        <v>97</v>
      </c>
      <c r="AA562" t="s">
        <v>96</v>
      </c>
      <c r="AB562" t="s">
        <v>96</v>
      </c>
      <c r="AC562" t="s">
        <v>101</v>
      </c>
      <c r="AD562" t="s">
        <v>97</v>
      </c>
      <c r="AE562" t="s">
        <v>107</v>
      </c>
      <c r="AF562" t="s">
        <v>107</v>
      </c>
      <c r="AG562" t="s">
        <v>97</v>
      </c>
      <c r="AH562" t="s">
        <v>108</v>
      </c>
      <c r="AI562" t="s">
        <v>108</v>
      </c>
      <c r="AJ562" t="s">
        <v>101</v>
      </c>
      <c r="AK562" t="s">
        <v>97</v>
      </c>
      <c r="AL562" t="s">
        <v>97</v>
      </c>
      <c r="AM562" t="s">
        <v>111</v>
      </c>
      <c r="AN562" t="s">
        <v>108</v>
      </c>
      <c r="AO562" t="s">
        <v>95</v>
      </c>
      <c r="AP562" t="s">
        <v>97</v>
      </c>
      <c r="AQ562" t="s">
        <v>96</v>
      </c>
      <c r="AR562" t="s">
        <v>97</v>
      </c>
      <c r="AS562" t="s">
        <v>103</v>
      </c>
      <c r="AT562" t="s">
        <v>101</v>
      </c>
      <c r="AU562" t="s">
        <v>95</v>
      </c>
      <c r="AV562" t="s">
        <v>96</v>
      </c>
      <c r="AW562" t="s">
        <v>101</v>
      </c>
      <c r="AX562" t="s">
        <v>111</v>
      </c>
      <c r="AY562" t="s">
        <v>98</v>
      </c>
      <c r="AZ562" t="s">
        <v>96</v>
      </c>
      <c r="BA562" t="s">
        <v>97</v>
      </c>
      <c r="BB562" t="s">
        <v>96</v>
      </c>
      <c r="BC562" t="s">
        <v>97</v>
      </c>
      <c r="BD562" t="s">
        <v>101</v>
      </c>
      <c r="BE562" t="s">
        <v>114</v>
      </c>
      <c r="BF562" t="s">
        <v>114</v>
      </c>
      <c r="BG562" t="s">
        <v>105</v>
      </c>
      <c r="BH562" t="s">
        <v>105</v>
      </c>
    </row>
    <row r="563" spans="1:60" x14ac:dyDescent="0.3">
      <c r="A563" t="s">
        <v>265</v>
      </c>
      <c r="B563" s="206"/>
      <c r="C563" t="s">
        <v>216</v>
      </c>
      <c r="E563" t="s">
        <v>208</v>
      </c>
      <c r="F563" t="s">
        <v>208</v>
      </c>
      <c r="G563" t="s">
        <v>96</v>
      </c>
      <c r="H563" t="s">
        <v>97</v>
      </c>
      <c r="I563" t="s">
        <v>96</v>
      </c>
      <c r="J563" t="s">
        <v>97</v>
      </c>
      <c r="K563" t="s">
        <v>97</v>
      </c>
      <c r="L563" t="s">
        <v>97</v>
      </c>
      <c r="M563" t="s">
        <v>101</v>
      </c>
      <c r="N563" t="s">
        <v>101</v>
      </c>
      <c r="O563" t="s">
        <v>114</v>
      </c>
      <c r="P563" t="s">
        <v>97</v>
      </c>
      <c r="Q563" t="s">
        <v>97</v>
      </c>
      <c r="R563" t="s">
        <v>101</v>
      </c>
      <c r="S563" t="s">
        <v>101</v>
      </c>
      <c r="T563" t="s">
        <v>105</v>
      </c>
      <c r="U563" t="s">
        <v>97</v>
      </c>
      <c r="V563" t="s">
        <v>96</v>
      </c>
      <c r="W563" t="s">
        <v>97</v>
      </c>
      <c r="X563" t="s">
        <v>98</v>
      </c>
      <c r="Y563" t="s">
        <v>97</v>
      </c>
      <c r="Z563" t="s">
        <v>97</v>
      </c>
      <c r="AA563" t="s">
        <v>96</v>
      </c>
      <c r="AB563" t="s">
        <v>96</v>
      </c>
      <c r="AC563" t="s">
        <v>101</v>
      </c>
      <c r="AD563" t="s">
        <v>97</v>
      </c>
      <c r="AE563" t="s">
        <v>107</v>
      </c>
      <c r="AF563" t="s">
        <v>107</v>
      </c>
      <c r="AG563" t="s">
        <v>97</v>
      </c>
      <c r="AH563" t="s">
        <v>108</v>
      </c>
      <c r="AI563" t="s">
        <v>95</v>
      </c>
      <c r="AJ563" t="s">
        <v>101</v>
      </c>
      <c r="AK563" t="s">
        <v>97</v>
      </c>
      <c r="AL563" t="s">
        <v>97</v>
      </c>
      <c r="AM563" t="s">
        <v>208</v>
      </c>
      <c r="AN563" t="s">
        <v>101</v>
      </c>
      <c r="AO563" t="s">
        <v>95</v>
      </c>
      <c r="AP563" t="s">
        <v>96</v>
      </c>
      <c r="AQ563" t="s">
        <v>96</v>
      </c>
      <c r="AR563" t="s">
        <v>97</v>
      </c>
      <c r="AS563" t="s">
        <v>96</v>
      </c>
      <c r="AT563" t="s">
        <v>101</v>
      </c>
      <c r="AU563" t="s">
        <v>95</v>
      </c>
      <c r="AV563" t="s">
        <v>96</v>
      </c>
      <c r="AW563" t="s">
        <v>101</v>
      </c>
      <c r="AX563" t="s">
        <v>119</v>
      </c>
      <c r="AY563" t="s">
        <v>119</v>
      </c>
      <c r="AZ563" t="s">
        <v>96</v>
      </c>
      <c r="BA563" t="s">
        <v>97</v>
      </c>
      <c r="BB563" t="s">
        <v>208</v>
      </c>
      <c r="BC563" t="s">
        <v>208</v>
      </c>
      <c r="BD563" t="s">
        <v>97</v>
      </c>
      <c r="BE563" t="s">
        <v>114</v>
      </c>
      <c r="BF563" t="s">
        <v>114</v>
      </c>
      <c r="BG563" t="s">
        <v>116</v>
      </c>
      <c r="BH563" t="s">
        <v>114</v>
      </c>
    </row>
    <row r="564" spans="1:60" x14ac:dyDescent="0.3">
      <c r="A564" t="s">
        <v>265</v>
      </c>
      <c r="B564" s="206"/>
      <c r="C564" t="s">
        <v>215</v>
      </c>
      <c r="E564" t="s">
        <v>97</v>
      </c>
      <c r="F564" t="s">
        <v>96</v>
      </c>
      <c r="G564" t="s">
        <v>96</v>
      </c>
      <c r="H564" t="s">
        <v>97</v>
      </c>
      <c r="I564" t="s">
        <v>248</v>
      </c>
      <c r="J564" t="s">
        <v>97</v>
      </c>
      <c r="K564" t="s">
        <v>98</v>
      </c>
      <c r="L564" t="s">
        <v>228</v>
      </c>
      <c r="M564" t="s">
        <v>228</v>
      </c>
      <c r="N564" t="s">
        <v>114</v>
      </c>
      <c r="O564" t="s">
        <v>114</v>
      </c>
      <c r="P564" t="s">
        <v>116</v>
      </c>
      <c r="Q564" t="s">
        <v>97</v>
      </c>
      <c r="R564" t="s">
        <v>97</v>
      </c>
      <c r="S564" t="s">
        <v>101</v>
      </c>
      <c r="T564" t="s">
        <v>101</v>
      </c>
      <c r="U564" t="s">
        <v>97</v>
      </c>
      <c r="V564" t="s">
        <v>96</v>
      </c>
      <c r="W564" t="s">
        <v>101</v>
      </c>
      <c r="X564" t="s">
        <v>97</v>
      </c>
      <c r="Y564" t="s">
        <v>97</v>
      </c>
      <c r="Z564" t="s">
        <v>97</v>
      </c>
      <c r="AA564" t="s">
        <v>96</v>
      </c>
      <c r="AB564" t="s">
        <v>96</v>
      </c>
      <c r="AC564" t="s">
        <v>101</v>
      </c>
      <c r="AD564" t="s">
        <v>97</v>
      </c>
      <c r="AE564" t="s">
        <v>107</v>
      </c>
      <c r="AF564" t="s">
        <v>107</v>
      </c>
      <c r="AG564" t="s">
        <v>97</v>
      </c>
      <c r="AH564" t="s">
        <v>108</v>
      </c>
      <c r="AI564" t="s">
        <v>108</v>
      </c>
      <c r="AJ564" t="s">
        <v>101</v>
      </c>
      <c r="AK564" t="s">
        <v>97</v>
      </c>
      <c r="AL564" t="s">
        <v>97</v>
      </c>
      <c r="AM564" t="s">
        <v>111</v>
      </c>
      <c r="AN564" t="s">
        <v>108</v>
      </c>
      <c r="AO564" t="s">
        <v>95</v>
      </c>
      <c r="AP564" t="s">
        <v>97</v>
      </c>
      <c r="AQ564" t="s">
        <v>96</v>
      </c>
      <c r="AR564" t="s">
        <v>109</v>
      </c>
      <c r="AS564" t="s">
        <v>103</v>
      </c>
      <c r="AT564" t="s">
        <v>101</v>
      </c>
      <c r="AU564" t="s">
        <v>95</v>
      </c>
      <c r="AV564" t="s">
        <v>96</v>
      </c>
      <c r="AW564" t="s">
        <v>101</v>
      </c>
      <c r="AX564" t="s">
        <v>107</v>
      </c>
      <c r="AY564" t="s">
        <v>101</v>
      </c>
      <c r="AZ564" t="s">
        <v>96</v>
      </c>
      <c r="BA564" t="s">
        <v>97</v>
      </c>
      <c r="BB564" t="s">
        <v>97</v>
      </c>
      <c r="BC564" t="s">
        <v>208</v>
      </c>
      <c r="BD564" t="s">
        <v>105</v>
      </c>
      <c r="BE564" t="s">
        <v>105</v>
      </c>
      <c r="BF564" t="s">
        <v>126</v>
      </c>
      <c r="BG564" t="s">
        <v>208</v>
      </c>
      <c r="BH564" t="s">
        <v>208</v>
      </c>
    </row>
    <row r="565" spans="1:60" x14ac:dyDescent="0.3">
      <c r="A565" t="s">
        <v>265</v>
      </c>
      <c r="B565" s="206"/>
      <c r="C565" t="s">
        <v>243</v>
      </c>
      <c r="E565" t="s">
        <v>97</v>
      </c>
      <c r="F565" t="s">
        <v>96</v>
      </c>
      <c r="G565" t="s">
        <v>96</v>
      </c>
      <c r="H565" t="s">
        <v>97</v>
      </c>
      <c r="I565" t="s">
        <v>208</v>
      </c>
      <c r="J565" t="s">
        <v>208</v>
      </c>
      <c r="K565" t="s">
        <v>103</v>
      </c>
      <c r="L565" t="s">
        <v>208</v>
      </c>
      <c r="M565" t="s">
        <v>101</v>
      </c>
      <c r="N565" t="s">
        <v>107</v>
      </c>
      <c r="O565" t="s">
        <v>96</v>
      </c>
      <c r="P565" t="s">
        <v>103</v>
      </c>
      <c r="Q565" t="s">
        <v>97</v>
      </c>
      <c r="R565" t="s">
        <v>109</v>
      </c>
      <c r="S565" t="s">
        <v>108</v>
      </c>
      <c r="T565" t="s">
        <v>101</v>
      </c>
      <c r="U565" t="s">
        <v>97</v>
      </c>
      <c r="V565" t="s">
        <v>96</v>
      </c>
      <c r="W565" t="s">
        <v>101</v>
      </c>
      <c r="X565" t="s">
        <v>109</v>
      </c>
      <c r="Y565" t="s">
        <v>97</v>
      </c>
      <c r="Z565" t="s">
        <v>97</v>
      </c>
      <c r="AA565" t="s">
        <v>96</v>
      </c>
      <c r="AB565" t="s">
        <v>102</v>
      </c>
      <c r="AC565" t="s">
        <v>247</v>
      </c>
      <c r="AD565" t="s">
        <v>103</v>
      </c>
      <c r="AE565" t="s">
        <v>101</v>
      </c>
      <c r="AF565" t="s">
        <v>108</v>
      </c>
      <c r="AG565" t="s">
        <v>103</v>
      </c>
      <c r="AH565" t="s">
        <v>101</v>
      </c>
      <c r="AI565" t="s">
        <v>101</v>
      </c>
      <c r="AJ565" t="s">
        <v>101</v>
      </c>
      <c r="AK565" t="s">
        <v>97</v>
      </c>
      <c r="AL565" t="s">
        <v>96</v>
      </c>
      <c r="AM565" t="s">
        <v>95</v>
      </c>
      <c r="AN565" t="s">
        <v>101</v>
      </c>
      <c r="AO565" t="s">
        <v>95</v>
      </c>
      <c r="AP565" t="s">
        <v>96</v>
      </c>
      <c r="AQ565" t="s">
        <v>96</v>
      </c>
      <c r="AR565" t="s">
        <v>97</v>
      </c>
      <c r="AS565" t="s">
        <v>95</v>
      </c>
      <c r="AT565" t="s">
        <v>96</v>
      </c>
      <c r="AU565" t="s">
        <v>108</v>
      </c>
      <c r="AV565" t="s">
        <v>114</v>
      </c>
      <c r="AW565" t="s">
        <v>105</v>
      </c>
      <c r="AX565" t="s">
        <v>116</v>
      </c>
      <c r="AY565" t="s">
        <v>126</v>
      </c>
      <c r="AZ565" t="s">
        <v>114</v>
      </c>
      <c r="BA565" t="s">
        <v>116</v>
      </c>
      <c r="BB565" t="s">
        <v>105</v>
      </c>
      <c r="BC565" t="s">
        <v>208</v>
      </c>
      <c r="BD565" t="s">
        <v>116</v>
      </c>
      <c r="BE565" t="s">
        <v>114</v>
      </c>
      <c r="BF565" t="s">
        <v>116</v>
      </c>
      <c r="BG565" t="s">
        <v>116</v>
      </c>
      <c r="BH565" t="s">
        <v>105</v>
      </c>
    </row>
    <row r="566" spans="1:60" x14ac:dyDescent="0.3">
      <c r="A566" t="s">
        <v>265</v>
      </c>
      <c r="B566" s="206"/>
      <c r="C566" t="s">
        <v>211</v>
      </c>
      <c r="E566" t="s">
        <v>208</v>
      </c>
      <c r="F566" t="s">
        <v>208</v>
      </c>
      <c r="G566" t="s">
        <v>96</v>
      </c>
      <c r="H566" t="s">
        <v>97</v>
      </c>
      <c r="I566" t="s">
        <v>96</v>
      </c>
      <c r="J566" t="s">
        <v>97</v>
      </c>
      <c r="K566" t="s">
        <v>97</v>
      </c>
      <c r="L566" t="s">
        <v>97</v>
      </c>
      <c r="M566" t="s">
        <v>101</v>
      </c>
      <c r="N566" t="s">
        <v>101</v>
      </c>
      <c r="O566" t="s">
        <v>114</v>
      </c>
      <c r="P566" t="s">
        <v>97</v>
      </c>
      <c r="Q566" t="s">
        <v>97</v>
      </c>
      <c r="R566" t="s">
        <v>101</v>
      </c>
      <c r="S566" t="s">
        <v>101</v>
      </c>
      <c r="T566" t="s">
        <v>105</v>
      </c>
      <c r="U566" t="s">
        <v>97</v>
      </c>
      <c r="V566" t="s">
        <v>96</v>
      </c>
      <c r="W566" t="s">
        <v>97</v>
      </c>
      <c r="X566" t="s">
        <v>98</v>
      </c>
      <c r="Y566" t="s">
        <v>97</v>
      </c>
      <c r="Z566" t="s">
        <v>97</v>
      </c>
      <c r="AA566" t="s">
        <v>96</v>
      </c>
      <c r="AB566" t="s">
        <v>96</v>
      </c>
      <c r="AC566" t="s">
        <v>101</v>
      </c>
      <c r="AD566" t="s">
        <v>97</v>
      </c>
      <c r="AE566" t="s">
        <v>107</v>
      </c>
      <c r="AF566" t="s">
        <v>107</v>
      </c>
      <c r="AG566" t="s">
        <v>97</v>
      </c>
      <c r="AH566" t="s">
        <v>108</v>
      </c>
      <c r="AI566" t="s">
        <v>95</v>
      </c>
      <c r="AJ566" t="s">
        <v>101</v>
      </c>
      <c r="AK566" t="s">
        <v>97</v>
      </c>
      <c r="AL566" t="s">
        <v>97</v>
      </c>
      <c r="AM566" t="s">
        <v>208</v>
      </c>
      <c r="AN566" t="s">
        <v>101</v>
      </c>
      <c r="AO566" t="s">
        <v>95</v>
      </c>
      <c r="AP566" t="s">
        <v>96</v>
      </c>
      <c r="AQ566" t="s">
        <v>96</v>
      </c>
      <c r="AR566" t="s">
        <v>97</v>
      </c>
      <c r="AS566" t="s">
        <v>96</v>
      </c>
      <c r="AT566" t="s">
        <v>101</v>
      </c>
      <c r="AU566" t="s">
        <v>95</v>
      </c>
      <c r="AV566" t="s">
        <v>96</v>
      </c>
      <c r="AW566" t="s">
        <v>101</v>
      </c>
      <c r="AX566" t="s">
        <v>119</v>
      </c>
      <c r="AY566" t="s">
        <v>119</v>
      </c>
      <c r="AZ566" t="s">
        <v>96</v>
      </c>
      <c r="BA566" t="s">
        <v>97</v>
      </c>
      <c r="BB566" t="s">
        <v>208</v>
      </c>
      <c r="BC566" t="s">
        <v>208</v>
      </c>
      <c r="BD566" t="s">
        <v>97</v>
      </c>
      <c r="BE566" t="s">
        <v>114</v>
      </c>
      <c r="BF566" t="s">
        <v>114</v>
      </c>
      <c r="BG566" t="s">
        <v>116</v>
      </c>
      <c r="BH566" t="s">
        <v>114</v>
      </c>
    </row>
    <row r="567" spans="1:60" x14ac:dyDescent="0.3">
      <c r="A567" t="s">
        <v>265</v>
      </c>
      <c r="B567" s="206"/>
      <c r="C567" t="s">
        <v>210</v>
      </c>
      <c r="E567" t="s">
        <v>116</v>
      </c>
      <c r="F567" t="s">
        <v>114</v>
      </c>
      <c r="G567" t="s">
        <v>114</v>
      </c>
      <c r="H567" t="s">
        <v>96</v>
      </c>
      <c r="I567" t="s">
        <v>103</v>
      </c>
      <c r="J567" t="s">
        <v>97</v>
      </c>
      <c r="K567" t="s">
        <v>96</v>
      </c>
      <c r="L567" t="s">
        <v>107</v>
      </c>
      <c r="M567" t="s">
        <v>99</v>
      </c>
      <c r="N567" t="s">
        <v>101</v>
      </c>
      <c r="O567" t="s">
        <v>97</v>
      </c>
      <c r="P567" t="s">
        <v>103</v>
      </c>
      <c r="Q567" t="s">
        <v>96</v>
      </c>
      <c r="R567" t="s">
        <v>97</v>
      </c>
      <c r="S567" t="s">
        <v>101</v>
      </c>
      <c r="T567" t="s">
        <v>101</v>
      </c>
      <c r="U567" t="s">
        <v>97</v>
      </c>
      <c r="V567" t="s">
        <v>96</v>
      </c>
      <c r="W567" t="s">
        <v>97</v>
      </c>
      <c r="X567" t="s">
        <v>97</v>
      </c>
      <c r="Y567" t="s">
        <v>97</v>
      </c>
      <c r="Z567" t="s">
        <v>97</v>
      </c>
      <c r="AA567" t="s">
        <v>96</v>
      </c>
      <c r="AB567" t="s">
        <v>96</v>
      </c>
      <c r="AC567" t="s">
        <v>101</v>
      </c>
      <c r="AD567" t="s">
        <v>97</v>
      </c>
      <c r="AE567" t="s">
        <v>107</v>
      </c>
      <c r="AF567" t="s">
        <v>107</v>
      </c>
      <c r="AG567" t="s">
        <v>97</v>
      </c>
      <c r="AH567" t="s">
        <v>109</v>
      </c>
      <c r="AI567" t="s">
        <v>95</v>
      </c>
      <c r="AJ567" t="s">
        <v>101</v>
      </c>
      <c r="AK567" t="s">
        <v>97</v>
      </c>
      <c r="AL567" t="s">
        <v>97</v>
      </c>
      <c r="AM567" t="s">
        <v>111</v>
      </c>
      <c r="AN567" t="s">
        <v>108</v>
      </c>
      <c r="AO567" t="s">
        <v>95</v>
      </c>
      <c r="AP567" t="s">
        <v>97</v>
      </c>
      <c r="AQ567" t="s">
        <v>96</v>
      </c>
      <c r="AR567" t="s">
        <v>96</v>
      </c>
      <c r="AS567" t="s">
        <v>97</v>
      </c>
      <c r="AT567" t="s">
        <v>108</v>
      </c>
      <c r="AU567" t="s">
        <v>108</v>
      </c>
      <c r="AV567" t="s">
        <v>98</v>
      </c>
      <c r="AW567" t="s">
        <v>96</v>
      </c>
      <c r="AX567" t="s">
        <v>103</v>
      </c>
      <c r="AY567" t="s">
        <v>95</v>
      </c>
      <c r="AZ567" t="s">
        <v>96</v>
      </c>
      <c r="BA567" t="s">
        <v>97</v>
      </c>
      <c r="BB567" t="s">
        <v>98</v>
      </c>
      <c r="BC567" t="s">
        <v>232</v>
      </c>
      <c r="BD567" t="s">
        <v>101</v>
      </c>
      <c r="BE567" t="s">
        <v>101</v>
      </c>
      <c r="BF567" t="s">
        <v>208</v>
      </c>
      <c r="BG567" t="s">
        <v>101</v>
      </c>
      <c r="BH567" t="s">
        <v>101</v>
      </c>
    </row>
    <row r="568" spans="1:60" x14ac:dyDescent="0.3">
      <c r="A568" t="s">
        <v>265</v>
      </c>
      <c r="B568" s="206"/>
      <c r="C568" t="s">
        <v>217</v>
      </c>
      <c r="E568" t="s">
        <v>97</v>
      </c>
      <c r="F568" t="s">
        <v>96</v>
      </c>
      <c r="G568" t="s">
        <v>96</v>
      </c>
      <c r="H568" t="s">
        <v>97</v>
      </c>
      <c r="I568" t="s">
        <v>95</v>
      </c>
      <c r="J568" t="s">
        <v>97</v>
      </c>
      <c r="K568" t="s">
        <v>96</v>
      </c>
      <c r="L568" t="s">
        <v>101</v>
      </c>
      <c r="M568" t="s">
        <v>107</v>
      </c>
      <c r="N568" t="s">
        <v>107</v>
      </c>
      <c r="O568" t="s">
        <v>96</v>
      </c>
      <c r="P568" t="s">
        <v>103</v>
      </c>
      <c r="Q568" t="s">
        <v>97</v>
      </c>
      <c r="R568" t="s">
        <v>97</v>
      </c>
      <c r="S568" t="s">
        <v>101</v>
      </c>
      <c r="T568" t="s">
        <v>101</v>
      </c>
      <c r="U568" t="s">
        <v>104</v>
      </c>
      <c r="V568" t="s">
        <v>96</v>
      </c>
      <c r="W568" t="s">
        <v>97</v>
      </c>
      <c r="X568" t="s">
        <v>102</v>
      </c>
      <c r="Y568" t="s">
        <v>97</v>
      </c>
      <c r="Z568" t="s">
        <v>97</v>
      </c>
      <c r="AA568" t="s">
        <v>96</v>
      </c>
      <c r="AB568" t="s">
        <v>96</v>
      </c>
      <c r="AC568" t="s">
        <v>101</v>
      </c>
      <c r="AD568" t="s">
        <v>97</v>
      </c>
      <c r="AE568" t="s">
        <v>107</v>
      </c>
      <c r="AF568" t="s">
        <v>107</v>
      </c>
      <c r="AG568" t="s">
        <v>97</v>
      </c>
      <c r="AH568" t="s">
        <v>108</v>
      </c>
      <c r="AI568" t="s">
        <v>108</v>
      </c>
      <c r="AJ568" t="s">
        <v>101</v>
      </c>
      <c r="AK568" t="s">
        <v>97</v>
      </c>
      <c r="AL568" t="s">
        <v>97</v>
      </c>
      <c r="AM568" t="s">
        <v>111</v>
      </c>
      <c r="AN568" t="s">
        <v>108</v>
      </c>
      <c r="AO568" t="s">
        <v>95</v>
      </c>
      <c r="AP568" t="s">
        <v>97</v>
      </c>
      <c r="AQ568" t="s">
        <v>96</v>
      </c>
      <c r="AR568" t="s">
        <v>97</v>
      </c>
      <c r="AS568" t="s">
        <v>103</v>
      </c>
      <c r="AT568" t="s">
        <v>101</v>
      </c>
      <c r="AU568" t="s">
        <v>95</v>
      </c>
      <c r="AV568" t="s">
        <v>96</v>
      </c>
      <c r="AW568" t="s">
        <v>101</v>
      </c>
      <c r="AX568" t="s">
        <v>95</v>
      </c>
      <c r="AY568" t="s">
        <v>98</v>
      </c>
      <c r="AZ568" t="s">
        <v>96</v>
      </c>
      <c r="BA568" t="s">
        <v>97</v>
      </c>
      <c r="BB568" t="s">
        <v>96</v>
      </c>
      <c r="BC568" t="s">
        <v>97</v>
      </c>
      <c r="BD568" t="s">
        <v>108</v>
      </c>
      <c r="BE568" t="s">
        <v>114</v>
      </c>
      <c r="BF568" t="s">
        <v>114</v>
      </c>
      <c r="BG568" t="s">
        <v>105</v>
      </c>
      <c r="BH568" t="s">
        <v>105</v>
      </c>
    </row>
    <row r="569" spans="1:60" x14ac:dyDescent="0.3">
      <c r="A569" t="s">
        <v>265</v>
      </c>
      <c r="B569" s="206"/>
      <c r="C569" t="s">
        <v>238</v>
      </c>
      <c r="E569" t="s">
        <v>97</v>
      </c>
      <c r="F569" t="s">
        <v>99</v>
      </c>
      <c r="G569" t="s">
        <v>209</v>
      </c>
      <c r="H569" t="s">
        <v>103</v>
      </c>
      <c r="I569" t="s">
        <v>100</v>
      </c>
      <c r="J569" t="s">
        <v>103</v>
      </c>
      <c r="K569" t="s">
        <v>96</v>
      </c>
      <c r="L569" t="s">
        <v>97</v>
      </c>
      <c r="M569" t="s">
        <v>101</v>
      </c>
      <c r="N569" t="s">
        <v>101</v>
      </c>
      <c r="O569" t="s">
        <v>98</v>
      </c>
      <c r="P569" t="s">
        <v>208</v>
      </c>
      <c r="Q569" t="s">
        <v>97</v>
      </c>
      <c r="R569" t="s">
        <v>208</v>
      </c>
      <c r="S569" t="s">
        <v>108</v>
      </c>
      <c r="T569" t="s">
        <v>101</v>
      </c>
      <c r="U569" t="s">
        <v>97</v>
      </c>
      <c r="V569" t="s">
        <v>102</v>
      </c>
      <c r="W569" t="s">
        <v>97</v>
      </c>
      <c r="X569" t="s">
        <v>102</v>
      </c>
      <c r="Y569" t="s">
        <v>97</v>
      </c>
      <c r="Z569" t="s">
        <v>97</v>
      </c>
      <c r="AA569" t="s">
        <v>96</v>
      </c>
      <c r="AB569" t="s">
        <v>96</v>
      </c>
      <c r="AC569" t="s">
        <v>111</v>
      </c>
      <c r="AD569" t="s">
        <v>97</v>
      </c>
      <c r="AE569" t="s">
        <v>107</v>
      </c>
      <c r="AF569" t="s">
        <v>107</v>
      </c>
      <c r="AG569" t="s">
        <v>97</v>
      </c>
      <c r="AH569" t="s">
        <v>108</v>
      </c>
      <c r="AI569" t="s">
        <v>95</v>
      </c>
      <c r="AJ569" t="s">
        <v>101</v>
      </c>
      <c r="AK569" t="s">
        <v>97</v>
      </c>
      <c r="AL569" t="s">
        <v>97</v>
      </c>
      <c r="AM569" t="s">
        <v>111</v>
      </c>
      <c r="AN569" t="s">
        <v>108</v>
      </c>
      <c r="AO569" t="s">
        <v>95</v>
      </c>
      <c r="AP569" t="s">
        <v>97</v>
      </c>
      <c r="AQ569" t="s">
        <v>96</v>
      </c>
      <c r="AR569" t="s">
        <v>97</v>
      </c>
      <c r="AS569" t="s">
        <v>97</v>
      </c>
      <c r="AT569" t="s">
        <v>101</v>
      </c>
      <c r="AU569" t="s">
        <v>97</v>
      </c>
      <c r="AV569" t="s">
        <v>96</v>
      </c>
      <c r="AW569" t="s">
        <v>101</v>
      </c>
      <c r="AX569" t="s">
        <v>97</v>
      </c>
      <c r="AY569" t="s">
        <v>103</v>
      </c>
      <c r="AZ569" t="s">
        <v>98</v>
      </c>
      <c r="BA569" t="s">
        <v>97</v>
      </c>
      <c r="BB569" t="s">
        <v>96</v>
      </c>
      <c r="BC569" t="s">
        <v>101</v>
      </c>
      <c r="BD569" t="s">
        <v>103</v>
      </c>
      <c r="BE569" t="s">
        <v>97</v>
      </c>
      <c r="BF569" t="s">
        <v>126</v>
      </c>
      <c r="BG569" t="s">
        <v>105</v>
      </c>
      <c r="BH569" t="s">
        <v>208</v>
      </c>
    </row>
    <row r="570" spans="1:60" x14ac:dyDescent="0.3">
      <c r="A570" t="s">
        <v>265</v>
      </c>
      <c r="B570" s="206"/>
      <c r="C570" t="s">
        <v>227</v>
      </c>
      <c r="E570" t="s">
        <v>208</v>
      </c>
      <c r="F570" t="s">
        <v>208</v>
      </c>
      <c r="G570" t="s">
        <v>114</v>
      </c>
      <c r="H570" t="s">
        <v>105</v>
      </c>
      <c r="I570" t="s">
        <v>114</v>
      </c>
      <c r="J570" t="s">
        <v>126</v>
      </c>
      <c r="K570" t="s">
        <v>114</v>
      </c>
      <c r="L570" t="s">
        <v>105</v>
      </c>
      <c r="M570" t="s">
        <v>114</v>
      </c>
      <c r="N570" t="s">
        <v>114</v>
      </c>
      <c r="O570" t="s">
        <v>114</v>
      </c>
      <c r="P570" t="s">
        <v>114</v>
      </c>
      <c r="Q570" t="s">
        <v>114</v>
      </c>
      <c r="R570" t="s">
        <v>97</v>
      </c>
      <c r="S570" t="s">
        <v>108</v>
      </c>
      <c r="T570" t="s">
        <v>101</v>
      </c>
      <c r="U570" t="s">
        <v>97</v>
      </c>
      <c r="V570" t="s">
        <v>96</v>
      </c>
      <c r="W570" t="s">
        <v>97</v>
      </c>
      <c r="X570" t="s">
        <v>97</v>
      </c>
      <c r="Y570" t="s">
        <v>97</v>
      </c>
      <c r="Z570" t="s">
        <v>97</v>
      </c>
      <c r="AA570" t="s">
        <v>96</v>
      </c>
      <c r="AB570" t="s">
        <v>96</v>
      </c>
      <c r="AC570" t="s">
        <v>101</v>
      </c>
      <c r="AD570" t="s">
        <v>97</v>
      </c>
      <c r="AE570" t="s">
        <v>107</v>
      </c>
      <c r="AF570" t="s">
        <v>100</v>
      </c>
      <c r="AG570" t="s">
        <v>97</v>
      </c>
      <c r="AH570" t="s">
        <v>108</v>
      </c>
      <c r="AI570" t="s">
        <v>95</v>
      </c>
      <c r="AJ570" t="s">
        <v>101</v>
      </c>
      <c r="AK570" t="s">
        <v>97</v>
      </c>
      <c r="AL570" t="s">
        <v>97</v>
      </c>
      <c r="AM570" t="s">
        <v>208</v>
      </c>
      <c r="AN570" t="s">
        <v>101</v>
      </c>
      <c r="AO570" t="s">
        <v>95</v>
      </c>
      <c r="AP570" t="s">
        <v>97</v>
      </c>
      <c r="AQ570" t="s">
        <v>96</v>
      </c>
      <c r="AR570" t="s">
        <v>103</v>
      </c>
      <c r="AS570" t="s">
        <v>96</v>
      </c>
      <c r="AT570" t="s">
        <v>101</v>
      </c>
      <c r="AU570" t="s">
        <v>95</v>
      </c>
      <c r="AV570" t="s">
        <v>96</v>
      </c>
      <c r="AW570" t="s">
        <v>101</v>
      </c>
      <c r="AX570" t="s">
        <v>101</v>
      </c>
      <c r="AY570" t="s">
        <v>95</v>
      </c>
      <c r="AZ570" t="s">
        <v>96</v>
      </c>
      <c r="BA570" t="s">
        <v>214</v>
      </c>
      <c r="BB570" t="s">
        <v>96</v>
      </c>
      <c r="BC570" t="s">
        <v>96</v>
      </c>
      <c r="BD570" t="s">
        <v>97</v>
      </c>
      <c r="BE570" t="s">
        <v>96</v>
      </c>
      <c r="BF570" t="s">
        <v>114</v>
      </c>
      <c r="BG570" t="s">
        <v>97</v>
      </c>
      <c r="BH570" t="s">
        <v>101</v>
      </c>
    </row>
    <row r="571" spans="1:60" x14ac:dyDescent="0.3">
      <c r="A571" t="s">
        <v>265</v>
      </c>
      <c r="B571" s="206" t="s">
        <v>279</v>
      </c>
      <c r="C571" t="s">
        <v>217</v>
      </c>
      <c r="E571" t="s">
        <v>105</v>
      </c>
      <c r="F571" t="s">
        <v>105</v>
      </c>
      <c r="G571" t="s">
        <v>105</v>
      </c>
      <c r="H571" t="s">
        <v>97</v>
      </c>
      <c r="I571" t="s">
        <v>97</v>
      </c>
      <c r="J571" t="s">
        <v>101</v>
      </c>
      <c r="K571" t="s">
        <v>97</v>
      </c>
      <c r="L571" t="s">
        <v>95</v>
      </c>
      <c r="M571" t="s">
        <v>102</v>
      </c>
      <c r="N571" t="s">
        <v>100</v>
      </c>
      <c r="O571" t="s">
        <v>95</v>
      </c>
      <c r="P571" t="s">
        <v>103</v>
      </c>
      <c r="Q571" t="s">
        <v>97</v>
      </c>
      <c r="R571" t="s">
        <v>95</v>
      </c>
      <c r="S571" t="s">
        <v>96</v>
      </c>
      <c r="T571" t="s">
        <v>107</v>
      </c>
      <c r="U571" t="s">
        <v>95</v>
      </c>
      <c r="V571" t="s">
        <v>104</v>
      </c>
      <c r="W571" t="s">
        <v>97</v>
      </c>
      <c r="X571" t="s">
        <v>102</v>
      </c>
      <c r="Y571" t="s">
        <v>101</v>
      </c>
      <c r="Z571" t="s">
        <v>97</v>
      </c>
      <c r="AA571" t="s">
        <v>96</v>
      </c>
      <c r="AB571" t="s">
        <v>96</v>
      </c>
      <c r="AC571" t="s">
        <v>103</v>
      </c>
      <c r="AD571" t="s">
        <v>95</v>
      </c>
      <c r="AE571" t="s">
        <v>101</v>
      </c>
      <c r="AF571" t="s">
        <v>97</v>
      </c>
      <c r="AG571" t="s">
        <v>95</v>
      </c>
      <c r="AH571" t="s">
        <v>123</v>
      </c>
      <c r="AI571" t="s">
        <v>96</v>
      </c>
      <c r="AJ571" t="s">
        <v>103</v>
      </c>
      <c r="AK571" t="s">
        <v>95</v>
      </c>
      <c r="AL571" t="s">
        <v>96</v>
      </c>
      <c r="AM571" t="s">
        <v>101</v>
      </c>
      <c r="AN571" t="s">
        <v>97</v>
      </c>
      <c r="AO571" t="s">
        <v>96</v>
      </c>
      <c r="AP571" t="s">
        <v>101</v>
      </c>
      <c r="AQ571" t="s">
        <v>95</v>
      </c>
      <c r="AR571" t="s">
        <v>101</v>
      </c>
      <c r="AS571" t="s">
        <v>96</v>
      </c>
      <c r="AT571" t="s">
        <v>96</v>
      </c>
      <c r="AU571" t="s">
        <v>107</v>
      </c>
      <c r="AV571" t="s">
        <v>108</v>
      </c>
      <c r="AW571" t="s">
        <v>102</v>
      </c>
      <c r="AX571" t="s">
        <v>103</v>
      </c>
      <c r="AY571" t="s">
        <v>95</v>
      </c>
      <c r="AZ571" t="s">
        <v>101</v>
      </c>
      <c r="BA571" t="s">
        <v>108</v>
      </c>
      <c r="BB571" t="s">
        <v>101</v>
      </c>
      <c r="BC571" t="s">
        <v>95</v>
      </c>
      <c r="BD571" t="s">
        <v>101</v>
      </c>
      <c r="BE571" t="s">
        <v>108</v>
      </c>
      <c r="BF571" t="s">
        <v>101</v>
      </c>
      <c r="BG571" t="s">
        <v>101</v>
      </c>
      <c r="BH571" t="s">
        <v>105</v>
      </c>
    </row>
    <row r="572" spans="1:60" x14ac:dyDescent="0.3">
      <c r="A572" t="s">
        <v>265</v>
      </c>
      <c r="B572" s="206"/>
      <c r="C572" t="s">
        <v>222</v>
      </c>
      <c r="E572" t="s">
        <v>108</v>
      </c>
      <c r="F572" t="s">
        <v>96</v>
      </c>
      <c r="G572" t="s">
        <v>108</v>
      </c>
      <c r="H572" t="s">
        <v>96</v>
      </c>
      <c r="I572" t="s">
        <v>97</v>
      </c>
      <c r="J572" t="s">
        <v>101</v>
      </c>
      <c r="K572" t="s">
        <v>116</v>
      </c>
      <c r="L572" t="s">
        <v>95</v>
      </c>
      <c r="M572" t="s">
        <v>96</v>
      </c>
      <c r="N572" t="s">
        <v>100</v>
      </c>
      <c r="O572" t="s">
        <v>95</v>
      </c>
      <c r="P572" t="s">
        <v>97</v>
      </c>
      <c r="Q572" t="s">
        <v>97</v>
      </c>
      <c r="R572" t="s">
        <v>126</v>
      </c>
      <c r="S572" t="s">
        <v>114</v>
      </c>
      <c r="T572" t="s">
        <v>105</v>
      </c>
      <c r="U572" t="s">
        <v>126</v>
      </c>
      <c r="V572" t="s">
        <v>105</v>
      </c>
      <c r="W572" t="s">
        <v>97</v>
      </c>
      <c r="X572" t="s">
        <v>114</v>
      </c>
      <c r="Y572" t="s">
        <v>101</v>
      </c>
      <c r="Z572" t="s">
        <v>97</v>
      </c>
      <c r="AA572" t="s">
        <v>96</v>
      </c>
      <c r="AB572" t="s">
        <v>96</v>
      </c>
      <c r="AC572" t="s">
        <v>103</v>
      </c>
      <c r="AD572" t="s">
        <v>95</v>
      </c>
      <c r="AE572" t="s">
        <v>101</v>
      </c>
      <c r="AF572" t="s">
        <v>97</v>
      </c>
      <c r="AG572" t="s">
        <v>95</v>
      </c>
      <c r="AH572" t="s">
        <v>123</v>
      </c>
      <c r="AI572" t="s">
        <v>96</v>
      </c>
      <c r="AJ572" t="s">
        <v>103</v>
      </c>
      <c r="AK572" t="s">
        <v>95</v>
      </c>
      <c r="AL572" t="s">
        <v>96</v>
      </c>
      <c r="AM572" t="s">
        <v>101</v>
      </c>
      <c r="AN572" t="s">
        <v>97</v>
      </c>
      <c r="AO572" t="s">
        <v>96</v>
      </c>
      <c r="AP572" t="s">
        <v>101</v>
      </c>
      <c r="AQ572" t="s">
        <v>95</v>
      </c>
      <c r="AR572" t="s">
        <v>101</v>
      </c>
      <c r="AS572" t="s">
        <v>96</v>
      </c>
      <c r="AT572" t="s">
        <v>96</v>
      </c>
      <c r="AU572" t="s">
        <v>98</v>
      </c>
      <c r="AV572" t="s">
        <v>101</v>
      </c>
      <c r="AW572" t="s">
        <v>98</v>
      </c>
      <c r="AX572" t="s">
        <v>96</v>
      </c>
      <c r="AY572" t="s">
        <v>95</v>
      </c>
      <c r="AZ572" t="s">
        <v>101</v>
      </c>
      <c r="BA572" t="s">
        <v>108</v>
      </c>
      <c r="BB572" t="s">
        <v>101</v>
      </c>
      <c r="BC572" t="s">
        <v>95</v>
      </c>
      <c r="BD572" t="s">
        <v>101</v>
      </c>
      <c r="BE572" t="s">
        <v>108</v>
      </c>
      <c r="BF572" t="s">
        <v>101</v>
      </c>
      <c r="BG572" t="s">
        <v>95</v>
      </c>
      <c r="BH572" t="s">
        <v>101</v>
      </c>
    </row>
    <row r="573" spans="1:60" x14ac:dyDescent="0.3">
      <c r="A573" t="s">
        <v>265</v>
      </c>
      <c r="B573" s="206"/>
      <c r="C573" t="s">
        <v>219</v>
      </c>
      <c r="E573" t="s">
        <v>101</v>
      </c>
      <c r="F573" t="s">
        <v>103</v>
      </c>
      <c r="G573" t="s">
        <v>101</v>
      </c>
      <c r="H573" t="s">
        <v>126</v>
      </c>
      <c r="I573" t="s">
        <v>97</v>
      </c>
      <c r="J573" t="s">
        <v>108</v>
      </c>
      <c r="K573" t="s">
        <v>119</v>
      </c>
      <c r="L573" t="s">
        <v>111</v>
      </c>
      <c r="M573" t="s">
        <v>99</v>
      </c>
      <c r="N573" t="s">
        <v>100</v>
      </c>
      <c r="O573" t="s">
        <v>111</v>
      </c>
      <c r="P573" t="s">
        <v>101</v>
      </c>
      <c r="Q573" t="s">
        <v>116</v>
      </c>
      <c r="R573" t="s">
        <v>95</v>
      </c>
      <c r="S573" t="s">
        <v>96</v>
      </c>
      <c r="T573" t="s">
        <v>103</v>
      </c>
      <c r="U573" t="s">
        <v>95</v>
      </c>
      <c r="V573" t="s">
        <v>96</v>
      </c>
      <c r="W573" t="s">
        <v>97</v>
      </c>
      <c r="X573" t="s">
        <v>104</v>
      </c>
      <c r="Y573" t="s">
        <v>101</v>
      </c>
      <c r="Z573" t="s">
        <v>97</v>
      </c>
      <c r="AA573" t="s">
        <v>96</v>
      </c>
      <c r="AB573" t="s">
        <v>96</v>
      </c>
      <c r="AC573" t="s">
        <v>97</v>
      </c>
      <c r="AD573" t="s">
        <v>95</v>
      </c>
      <c r="AE573" t="s">
        <v>107</v>
      </c>
      <c r="AF573" t="s">
        <v>97</v>
      </c>
      <c r="AG573" t="s">
        <v>95</v>
      </c>
      <c r="AH573" t="s">
        <v>95</v>
      </c>
      <c r="AI573" t="s">
        <v>96</v>
      </c>
      <c r="AJ573" t="s">
        <v>116</v>
      </c>
      <c r="AK573" t="s">
        <v>95</v>
      </c>
      <c r="AL573" t="s">
        <v>96</v>
      </c>
      <c r="AM573" t="s">
        <v>101</v>
      </c>
      <c r="AN573" t="s">
        <v>97</v>
      </c>
      <c r="AO573" t="s">
        <v>96</v>
      </c>
      <c r="AP573" t="s">
        <v>101</v>
      </c>
      <c r="AQ573" t="s">
        <v>95</v>
      </c>
      <c r="AR573" t="s">
        <v>101</v>
      </c>
      <c r="AS573" t="s">
        <v>97</v>
      </c>
      <c r="AT573" t="s">
        <v>98</v>
      </c>
      <c r="AU573" t="s">
        <v>228</v>
      </c>
      <c r="AV573" t="s">
        <v>207</v>
      </c>
      <c r="AW573" t="s">
        <v>207</v>
      </c>
      <c r="AX573" t="s">
        <v>232</v>
      </c>
      <c r="AY573" t="s">
        <v>108</v>
      </c>
      <c r="AZ573" t="s">
        <v>101</v>
      </c>
      <c r="BA573" t="s">
        <v>101</v>
      </c>
      <c r="BB573" t="s">
        <v>96</v>
      </c>
      <c r="BC573" t="s">
        <v>95</v>
      </c>
      <c r="BD573" t="s">
        <v>95</v>
      </c>
      <c r="BE573" t="s">
        <v>105</v>
      </c>
      <c r="BF573" t="s">
        <v>105</v>
      </c>
      <c r="BG573" t="s">
        <v>208</v>
      </c>
      <c r="BH573" t="s">
        <v>208</v>
      </c>
    </row>
    <row r="574" spans="1:60" x14ac:dyDescent="0.3">
      <c r="A574" t="s">
        <v>265</v>
      </c>
      <c r="B574" s="206"/>
      <c r="C574" t="s">
        <v>239</v>
      </c>
      <c r="E574" t="s">
        <v>116</v>
      </c>
      <c r="F574" t="s">
        <v>114</v>
      </c>
      <c r="G574" t="s">
        <v>105</v>
      </c>
      <c r="H574" t="s">
        <v>97</v>
      </c>
      <c r="I574" t="s">
        <v>97</v>
      </c>
      <c r="J574" t="s">
        <v>101</v>
      </c>
      <c r="K574" t="s">
        <v>97</v>
      </c>
      <c r="L574" t="s">
        <v>95</v>
      </c>
      <c r="M574" t="s">
        <v>101</v>
      </c>
      <c r="N574" t="s">
        <v>126</v>
      </c>
      <c r="O574" t="s">
        <v>126</v>
      </c>
      <c r="P574" t="s">
        <v>97</v>
      </c>
      <c r="Q574" t="s">
        <v>95</v>
      </c>
      <c r="R574" t="s">
        <v>100</v>
      </c>
      <c r="S574" t="s">
        <v>102</v>
      </c>
      <c r="T574" t="s">
        <v>101</v>
      </c>
      <c r="U574" t="s">
        <v>95</v>
      </c>
      <c r="V574" t="s">
        <v>96</v>
      </c>
      <c r="W574" t="s">
        <v>103</v>
      </c>
      <c r="X574" t="s">
        <v>99</v>
      </c>
      <c r="Y574" t="s">
        <v>101</v>
      </c>
      <c r="Z574" t="s">
        <v>97</v>
      </c>
      <c r="AA574" t="s">
        <v>96</v>
      </c>
      <c r="AB574" t="s">
        <v>96</v>
      </c>
      <c r="AC574" t="s">
        <v>103</v>
      </c>
      <c r="AD574" t="s">
        <v>95</v>
      </c>
      <c r="AE574" t="s">
        <v>101</v>
      </c>
      <c r="AF574" t="s">
        <v>97</v>
      </c>
      <c r="AG574" t="s">
        <v>95</v>
      </c>
      <c r="AH574" t="s">
        <v>95</v>
      </c>
      <c r="AI574" t="s">
        <v>96</v>
      </c>
      <c r="AJ574" t="s">
        <v>119</v>
      </c>
      <c r="AK574" t="s">
        <v>126</v>
      </c>
      <c r="AL574" t="s">
        <v>96</v>
      </c>
      <c r="AM574" t="s">
        <v>101</v>
      </c>
      <c r="AN574" t="s">
        <v>97</v>
      </c>
      <c r="AO574" t="s">
        <v>96</v>
      </c>
      <c r="AP574" t="s">
        <v>101</v>
      </c>
      <c r="AQ574" t="s">
        <v>95</v>
      </c>
      <c r="AR574" t="s">
        <v>101</v>
      </c>
      <c r="AS574" t="s">
        <v>104</v>
      </c>
      <c r="AT574" t="s">
        <v>96</v>
      </c>
      <c r="AU574" t="s">
        <v>228</v>
      </c>
      <c r="AV574" t="s">
        <v>208</v>
      </c>
      <c r="AW574" t="s">
        <v>208</v>
      </c>
      <c r="AX574" t="s">
        <v>114</v>
      </c>
      <c r="AY574" t="s">
        <v>95</v>
      </c>
      <c r="AZ574" t="s">
        <v>248</v>
      </c>
      <c r="BA574" t="s">
        <v>101</v>
      </c>
      <c r="BB574" t="s">
        <v>95</v>
      </c>
      <c r="BC574" t="s">
        <v>107</v>
      </c>
      <c r="BD574" t="s">
        <v>95</v>
      </c>
      <c r="BE574" t="s">
        <v>101</v>
      </c>
      <c r="BF574" t="s">
        <v>208</v>
      </c>
      <c r="BG574" t="s">
        <v>208</v>
      </c>
      <c r="BH574" t="s">
        <v>208</v>
      </c>
    </row>
    <row r="575" spans="1:60" x14ac:dyDescent="0.3">
      <c r="A575" t="s">
        <v>265</v>
      </c>
      <c r="B575" s="206"/>
      <c r="C575" t="s">
        <v>240</v>
      </c>
      <c r="E575" t="s">
        <v>101</v>
      </c>
      <c r="F575" t="s">
        <v>96</v>
      </c>
      <c r="G575" t="s">
        <v>104</v>
      </c>
      <c r="H575" t="s">
        <v>97</v>
      </c>
      <c r="I575" t="s">
        <v>97</v>
      </c>
      <c r="J575" t="s">
        <v>101</v>
      </c>
      <c r="K575" t="s">
        <v>97</v>
      </c>
      <c r="L575" t="s">
        <v>95</v>
      </c>
      <c r="M575" t="s">
        <v>107</v>
      </c>
      <c r="N575" t="s">
        <v>100</v>
      </c>
      <c r="O575" t="s">
        <v>95</v>
      </c>
      <c r="P575" t="s">
        <v>96</v>
      </c>
      <c r="Q575" t="s">
        <v>248</v>
      </c>
      <c r="R575" t="s">
        <v>95</v>
      </c>
      <c r="S575" t="s">
        <v>96</v>
      </c>
      <c r="T575" t="s">
        <v>107</v>
      </c>
      <c r="U575" t="s">
        <v>95</v>
      </c>
      <c r="V575" t="s">
        <v>96</v>
      </c>
      <c r="W575" t="s">
        <v>97</v>
      </c>
      <c r="X575" t="s">
        <v>104</v>
      </c>
      <c r="Y575" t="s">
        <v>101</v>
      </c>
      <c r="Z575" t="s">
        <v>97</v>
      </c>
      <c r="AA575" t="s">
        <v>96</v>
      </c>
      <c r="AB575" t="s">
        <v>96</v>
      </c>
      <c r="AC575" t="s">
        <v>103</v>
      </c>
      <c r="AD575" t="s">
        <v>95</v>
      </c>
      <c r="AE575" t="s">
        <v>101</v>
      </c>
      <c r="AF575" t="s">
        <v>97</v>
      </c>
      <c r="AG575" t="s">
        <v>95</v>
      </c>
      <c r="AH575" t="s">
        <v>95</v>
      </c>
      <c r="AI575" t="s">
        <v>96</v>
      </c>
      <c r="AJ575" t="s">
        <v>119</v>
      </c>
      <c r="AK575" t="s">
        <v>126</v>
      </c>
      <c r="AL575" t="s">
        <v>96</v>
      </c>
      <c r="AM575" t="s">
        <v>101</v>
      </c>
      <c r="AN575" t="s">
        <v>97</v>
      </c>
      <c r="AO575" t="s">
        <v>96</v>
      </c>
      <c r="AP575" t="s">
        <v>101</v>
      </c>
      <c r="AQ575" t="s">
        <v>95</v>
      </c>
      <c r="AR575" t="s">
        <v>101</v>
      </c>
      <c r="AS575" t="s">
        <v>104</v>
      </c>
      <c r="AT575" t="s">
        <v>96</v>
      </c>
      <c r="AU575" t="s">
        <v>228</v>
      </c>
      <c r="AV575" t="s">
        <v>208</v>
      </c>
      <c r="AW575" t="s">
        <v>208</v>
      </c>
      <c r="AX575" t="s">
        <v>114</v>
      </c>
      <c r="AY575" t="s">
        <v>108</v>
      </c>
      <c r="AZ575" t="s">
        <v>101</v>
      </c>
      <c r="BA575" t="s">
        <v>101</v>
      </c>
      <c r="BB575" t="s">
        <v>101</v>
      </c>
      <c r="BC575" t="s">
        <v>95</v>
      </c>
      <c r="BD575" t="s">
        <v>95</v>
      </c>
      <c r="BE575" t="s">
        <v>101</v>
      </c>
      <c r="BF575" t="s">
        <v>208</v>
      </c>
      <c r="BG575" t="s">
        <v>208</v>
      </c>
      <c r="BH575" t="s">
        <v>208</v>
      </c>
    </row>
    <row r="576" spans="1:60" x14ac:dyDescent="0.3">
      <c r="A576" t="s">
        <v>265</v>
      </c>
      <c r="B576" s="206"/>
      <c r="C576" t="s">
        <v>216</v>
      </c>
      <c r="E576" t="s">
        <v>108</v>
      </c>
      <c r="F576" t="s">
        <v>98</v>
      </c>
      <c r="G576" t="s">
        <v>101</v>
      </c>
      <c r="H576" t="s">
        <v>95</v>
      </c>
      <c r="I576" t="s">
        <v>97</v>
      </c>
      <c r="J576" t="s">
        <v>119</v>
      </c>
      <c r="K576" t="s">
        <v>97</v>
      </c>
      <c r="L576" t="s">
        <v>95</v>
      </c>
      <c r="M576" t="s">
        <v>96</v>
      </c>
      <c r="N576" t="s">
        <v>100</v>
      </c>
      <c r="O576" t="s">
        <v>95</v>
      </c>
      <c r="P576" t="s">
        <v>96</v>
      </c>
      <c r="Q576" t="s">
        <v>100</v>
      </c>
      <c r="R576" t="s">
        <v>104</v>
      </c>
      <c r="S576" t="s">
        <v>96</v>
      </c>
      <c r="T576" t="s">
        <v>107</v>
      </c>
      <c r="U576" t="s">
        <v>95</v>
      </c>
      <c r="V576" t="s">
        <v>96</v>
      </c>
      <c r="W576" t="s">
        <v>97</v>
      </c>
      <c r="X576" t="s">
        <v>102</v>
      </c>
      <c r="Y576" t="s">
        <v>101</v>
      </c>
      <c r="Z576" t="s">
        <v>97</v>
      </c>
      <c r="AA576" t="s">
        <v>96</v>
      </c>
      <c r="AB576" t="s">
        <v>96</v>
      </c>
      <c r="AC576" t="s">
        <v>103</v>
      </c>
      <c r="AD576" t="s">
        <v>95</v>
      </c>
      <c r="AE576" t="s">
        <v>101</v>
      </c>
      <c r="AF576" t="s">
        <v>97</v>
      </c>
      <c r="AG576" t="s">
        <v>95</v>
      </c>
      <c r="AH576" t="s">
        <v>95</v>
      </c>
      <c r="AI576" t="s">
        <v>114</v>
      </c>
      <c r="AJ576" t="s">
        <v>97</v>
      </c>
      <c r="AK576" t="s">
        <v>95</v>
      </c>
      <c r="AL576" t="s">
        <v>96</v>
      </c>
      <c r="AM576" t="s">
        <v>101</v>
      </c>
      <c r="AN576" t="s">
        <v>97</v>
      </c>
      <c r="AO576" t="s">
        <v>96</v>
      </c>
      <c r="AP576" t="s">
        <v>101</v>
      </c>
      <c r="AQ576" t="s">
        <v>95</v>
      </c>
      <c r="AR576" t="s">
        <v>101</v>
      </c>
      <c r="AS576" t="s">
        <v>104</v>
      </c>
      <c r="AT576" t="s">
        <v>96</v>
      </c>
      <c r="AU576" t="s">
        <v>228</v>
      </c>
      <c r="AV576" t="s">
        <v>207</v>
      </c>
      <c r="AW576" t="s">
        <v>207</v>
      </c>
      <c r="AX576" t="s">
        <v>209</v>
      </c>
      <c r="AY576" t="s">
        <v>248</v>
      </c>
      <c r="AZ576" t="s">
        <v>247</v>
      </c>
      <c r="BA576" t="s">
        <v>101</v>
      </c>
      <c r="BB576" t="s">
        <v>101</v>
      </c>
      <c r="BC576" t="s">
        <v>95</v>
      </c>
      <c r="BD576" t="s">
        <v>95</v>
      </c>
      <c r="BE576" t="s">
        <v>101</v>
      </c>
      <c r="BF576" t="s">
        <v>95</v>
      </c>
      <c r="BG576" t="s">
        <v>208</v>
      </c>
      <c r="BH576" t="s">
        <v>208</v>
      </c>
    </row>
    <row r="577" spans="1:60" x14ac:dyDescent="0.3">
      <c r="A577" t="s">
        <v>265</v>
      </c>
      <c r="B577" s="206"/>
      <c r="C577" t="s">
        <v>236</v>
      </c>
      <c r="E577" t="s">
        <v>105</v>
      </c>
      <c r="F577" t="s">
        <v>114</v>
      </c>
      <c r="G577" t="s">
        <v>105</v>
      </c>
      <c r="H577" t="s">
        <v>105</v>
      </c>
      <c r="I577" t="s">
        <v>97</v>
      </c>
      <c r="J577" t="s">
        <v>96</v>
      </c>
      <c r="K577" t="s">
        <v>97</v>
      </c>
      <c r="L577" t="s">
        <v>96</v>
      </c>
      <c r="M577" t="s">
        <v>98</v>
      </c>
      <c r="N577" t="s">
        <v>123</v>
      </c>
      <c r="O577" t="s">
        <v>95</v>
      </c>
      <c r="P577" t="s">
        <v>96</v>
      </c>
      <c r="Q577" t="s">
        <v>97</v>
      </c>
      <c r="R577" t="s">
        <v>95</v>
      </c>
      <c r="S577" t="s">
        <v>96</v>
      </c>
      <c r="T577" t="s">
        <v>107</v>
      </c>
      <c r="U577" t="s">
        <v>95</v>
      </c>
      <c r="V577" t="s">
        <v>103</v>
      </c>
      <c r="W577" t="s">
        <v>97</v>
      </c>
      <c r="X577" t="s">
        <v>104</v>
      </c>
      <c r="Y577" t="s">
        <v>101</v>
      </c>
      <c r="Z577" t="s">
        <v>97</v>
      </c>
      <c r="AA577" t="s">
        <v>96</v>
      </c>
      <c r="AB577" t="s">
        <v>96</v>
      </c>
      <c r="AC577" t="s">
        <v>97</v>
      </c>
      <c r="AD577" t="s">
        <v>100</v>
      </c>
      <c r="AE577" t="s">
        <v>101</v>
      </c>
      <c r="AF577" t="s">
        <v>97</v>
      </c>
      <c r="AG577" t="s">
        <v>95</v>
      </c>
      <c r="AH577" t="s">
        <v>95</v>
      </c>
      <c r="AI577" t="s">
        <v>96</v>
      </c>
      <c r="AJ577" t="s">
        <v>116</v>
      </c>
      <c r="AK577" t="s">
        <v>95</v>
      </c>
      <c r="AL577" t="s">
        <v>96</v>
      </c>
      <c r="AM577" t="s">
        <v>101</v>
      </c>
      <c r="AN577" t="s">
        <v>97</v>
      </c>
      <c r="AO577" t="s">
        <v>96</v>
      </c>
      <c r="AP577" t="s">
        <v>101</v>
      </c>
      <c r="AQ577" t="s">
        <v>95</v>
      </c>
      <c r="AR577" t="s">
        <v>101</v>
      </c>
      <c r="AS577" t="s">
        <v>123</v>
      </c>
      <c r="AT577" t="s">
        <v>96</v>
      </c>
      <c r="AU577" t="s">
        <v>228</v>
      </c>
      <c r="AV577" t="s">
        <v>207</v>
      </c>
      <c r="AW577" t="s">
        <v>207</v>
      </c>
      <c r="AX577" t="s">
        <v>209</v>
      </c>
      <c r="AY577" t="s">
        <v>95</v>
      </c>
      <c r="AZ577" t="s">
        <v>95</v>
      </c>
      <c r="BA577" t="s">
        <v>107</v>
      </c>
      <c r="BB577" t="s">
        <v>248</v>
      </c>
      <c r="BC577" t="s">
        <v>95</v>
      </c>
      <c r="BD577" t="s">
        <v>95</v>
      </c>
      <c r="BE577" t="s">
        <v>101</v>
      </c>
      <c r="BF577" t="s">
        <v>95</v>
      </c>
      <c r="BG577" t="s">
        <v>208</v>
      </c>
      <c r="BH577" t="s">
        <v>208</v>
      </c>
    </row>
    <row r="578" spans="1:60" x14ac:dyDescent="0.3">
      <c r="A578" t="s">
        <v>265</v>
      </c>
      <c r="B578" s="206"/>
      <c r="C578" t="s">
        <v>226</v>
      </c>
      <c r="E578" t="s">
        <v>105</v>
      </c>
      <c r="F578" t="s">
        <v>114</v>
      </c>
      <c r="G578" t="s">
        <v>101</v>
      </c>
      <c r="H578" t="s">
        <v>95</v>
      </c>
      <c r="I578" t="s">
        <v>97</v>
      </c>
      <c r="J578" t="s">
        <v>101</v>
      </c>
      <c r="K578" t="s">
        <v>97</v>
      </c>
      <c r="L578" t="s">
        <v>95</v>
      </c>
      <c r="M578" t="s">
        <v>96</v>
      </c>
      <c r="N578" t="s">
        <v>95</v>
      </c>
      <c r="O578" t="s">
        <v>248</v>
      </c>
      <c r="P578" t="s">
        <v>96</v>
      </c>
      <c r="Q578" t="s">
        <v>95</v>
      </c>
      <c r="R578" t="s">
        <v>107</v>
      </c>
      <c r="S578" t="s">
        <v>96</v>
      </c>
      <c r="T578" t="s">
        <v>108</v>
      </c>
      <c r="U578" t="s">
        <v>123</v>
      </c>
      <c r="V578" t="s">
        <v>102</v>
      </c>
      <c r="W578" t="s">
        <v>97</v>
      </c>
      <c r="X578" t="s">
        <v>101</v>
      </c>
      <c r="Y578" t="s">
        <v>105</v>
      </c>
      <c r="Z578" t="s">
        <v>97</v>
      </c>
      <c r="AA578" t="s">
        <v>96</v>
      </c>
      <c r="AB578" t="s">
        <v>96</v>
      </c>
      <c r="AC578" t="s">
        <v>103</v>
      </c>
      <c r="AD578" t="s">
        <v>95</v>
      </c>
      <c r="AE578" t="s">
        <v>101</v>
      </c>
      <c r="AF578" t="s">
        <v>97</v>
      </c>
      <c r="AG578" t="s">
        <v>95</v>
      </c>
      <c r="AH578" t="s">
        <v>95</v>
      </c>
      <c r="AI578" t="s">
        <v>96</v>
      </c>
      <c r="AJ578" t="s">
        <v>116</v>
      </c>
      <c r="AK578" t="s">
        <v>95</v>
      </c>
      <c r="AL578" t="s">
        <v>96</v>
      </c>
      <c r="AM578" t="s">
        <v>101</v>
      </c>
      <c r="AN578" t="s">
        <v>97</v>
      </c>
      <c r="AO578" t="s">
        <v>96</v>
      </c>
      <c r="AP578" t="s">
        <v>101</v>
      </c>
      <c r="AQ578" t="s">
        <v>95</v>
      </c>
      <c r="AR578" t="s">
        <v>101</v>
      </c>
      <c r="AS578" t="s">
        <v>102</v>
      </c>
      <c r="AT578" t="s">
        <v>114</v>
      </c>
      <c r="AU578" t="s">
        <v>208</v>
      </c>
      <c r="AV578" t="s">
        <v>208</v>
      </c>
      <c r="AW578" t="s">
        <v>208</v>
      </c>
      <c r="AX578" t="s">
        <v>96</v>
      </c>
      <c r="AY578" t="s">
        <v>101</v>
      </c>
      <c r="AZ578" t="s">
        <v>95</v>
      </c>
      <c r="BA578" t="s">
        <v>101</v>
      </c>
      <c r="BB578" t="s">
        <v>101</v>
      </c>
      <c r="BC578" t="s">
        <v>95</v>
      </c>
      <c r="BD578" t="s">
        <v>95</v>
      </c>
      <c r="BE578" t="s">
        <v>101</v>
      </c>
      <c r="BF578" t="s">
        <v>95</v>
      </c>
      <c r="BG578" t="s">
        <v>208</v>
      </c>
      <c r="BH578" t="s">
        <v>208</v>
      </c>
    </row>
    <row r="579" spans="1:60" x14ac:dyDescent="0.3">
      <c r="A579" t="s">
        <v>265</v>
      </c>
      <c r="B579" s="206"/>
      <c r="C579" t="s">
        <v>234</v>
      </c>
      <c r="E579" t="s">
        <v>105</v>
      </c>
      <c r="F579" t="s">
        <v>114</v>
      </c>
      <c r="G579" t="s">
        <v>208</v>
      </c>
      <c r="H579" t="s">
        <v>95</v>
      </c>
      <c r="I579" t="s">
        <v>97</v>
      </c>
      <c r="J579" t="s">
        <v>107</v>
      </c>
      <c r="K579" t="s">
        <v>97</v>
      </c>
      <c r="L579" t="s">
        <v>97</v>
      </c>
      <c r="M579" t="s">
        <v>114</v>
      </c>
      <c r="N579" t="s">
        <v>97</v>
      </c>
      <c r="O579" t="s">
        <v>95</v>
      </c>
      <c r="P579" t="s">
        <v>96</v>
      </c>
      <c r="Q579" t="s">
        <v>248</v>
      </c>
      <c r="R579" t="s">
        <v>95</v>
      </c>
      <c r="S579" t="s">
        <v>96</v>
      </c>
      <c r="T579" t="s">
        <v>103</v>
      </c>
      <c r="U579" t="s">
        <v>95</v>
      </c>
      <c r="V579" t="s">
        <v>96</v>
      </c>
      <c r="W579" t="s">
        <v>97</v>
      </c>
      <c r="X579" t="s">
        <v>104</v>
      </c>
      <c r="Y579" t="s">
        <v>101</v>
      </c>
      <c r="Z579" t="s">
        <v>97</v>
      </c>
      <c r="AA579" t="s">
        <v>96</v>
      </c>
      <c r="AB579" t="s">
        <v>96</v>
      </c>
      <c r="AC579" t="s">
        <v>103</v>
      </c>
      <c r="AD579" t="s">
        <v>95</v>
      </c>
      <c r="AE579" t="s">
        <v>101</v>
      </c>
      <c r="AF579" t="s">
        <v>97</v>
      </c>
      <c r="AG579" t="s">
        <v>248</v>
      </c>
      <c r="AH579" t="s">
        <v>111</v>
      </c>
      <c r="AI579" t="s">
        <v>99</v>
      </c>
      <c r="AJ579" t="s">
        <v>103</v>
      </c>
      <c r="AK579" t="s">
        <v>95</v>
      </c>
      <c r="AL579" t="s">
        <v>96</v>
      </c>
      <c r="AM579" t="s">
        <v>101</v>
      </c>
      <c r="AN579" t="s">
        <v>97</v>
      </c>
      <c r="AO579" t="s">
        <v>96</v>
      </c>
      <c r="AP579" t="s">
        <v>101</v>
      </c>
      <c r="AQ579" t="s">
        <v>95</v>
      </c>
      <c r="AR579" t="s">
        <v>101</v>
      </c>
      <c r="AS579" t="s">
        <v>98</v>
      </c>
      <c r="AT579" t="s">
        <v>96</v>
      </c>
      <c r="AU579" t="s">
        <v>228</v>
      </c>
      <c r="AV579" t="s">
        <v>233</v>
      </c>
      <c r="AW579" t="s">
        <v>214</v>
      </c>
      <c r="AX579" t="s">
        <v>95</v>
      </c>
      <c r="AY579" t="s">
        <v>95</v>
      </c>
      <c r="AZ579" t="s">
        <v>208</v>
      </c>
      <c r="BA579" t="s">
        <v>101</v>
      </c>
      <c r="BB579" t="s">
        <v>108</v>
      </c>
      <c r="BC579" t="s">
        <v>95</v>
      </c>
      <c r="BD579" t="s">
        <v>101</v>
      </c>
      <c r="BE579" t="s">
        <v>108</v>
      </c>
      <c r="BF579" t="s">
        <v>101</v>
      </c>
      <c r="BG579" t="s">
        <v>116</v>
      </c>
      <c r="BH579" t="s">
        <v>105</v>
      </c>
    </row>
    <row r="580" spans="1:60" x14ac:dyDescent="0.3">
      <c r="A580" t="s">
        <v>265</v>
      </c>
      <c r="B580" s="206"/>
      <c r="C580" t="s">
        <v>210</v>
      </c>
      <c r="E580" t="s">
        <v>105</v>
      </c>
      <c r="F580" t="s">
        <v>114</v>
      </c>
      <c r="G580" t="s">
        <v>101</v>
      </c>
      <c r="H580" t="s">
        <v>95</v>
      </c>
      <c r="I580" t="s">
        <v>97</v>
      </c>
      <c r="J580" t="s">
        <v>101</v>
      </c>
      <c r="K580" t="s">
        <v>97</v>
      </c>
      <c r="L580" t="s">
        <v>100</v>
      </c>
      <c r="M580" t="s">
        <v>98</v>
      </c>
      <c r="N580" t="s">
        <v>100</v>
      </c>
      <c r="O580" t="s">
        <v>95</v>
      </c>
      <c r="P580" t="s">
        <v>247</v>
      </c>
      <c r="Q580" t="s">
        <v>100</v>
      </c>
      <c r="R580" t="s">
        <v>107</v>
      </c>
      <c r="S580" t="s">
        <v>99</v>
      </c>
      <c r="T580" t="s">
        <v>107</v>
      </c>
      <c r="U580" t="s">
        <v>95</v>
      </c>
      <c r="V580" t="s">
        <v>96</v>
      </c>
      <c r="W580" t="s">
        <v>97</v>
      </c>
      <c r="X580" t="s">
        <v>104</v>
      </c>
      <c r="Y580" t="s">
        <v>101</v>
      </c>
      <c r="Z580" t="s">
        <v>97</v>
      </c>
      <c r="AA580" t="s">
        <v>96</v>
      </c>
      <c r="AB580" t="s">
        <v>96</v>
      </c>
      <c r="AC580" t="s">
        <v>103</v>
      </c>
      <c r="AD580" t="s">
        <v>95</v>
      </c>
      <c r="AE580" t="s">
        <v>101</v>
      </c>
      <c r="AF580" t="s">
        <v>97</v>
      </c>
      <c r="AG580" t="s">
        <v>95</v>
      </c>
      <c r="AH580" t="s">
        <v>95</v>
      </c>
      <c r="AI580" t="s">
        <v>96</v>
      </c>
      <c r="AJ580" t="s">
        <v>116</v>
      </c>
      <c r="AK580" t="s">
        <v>95</v>
      </c>
      <c r="AL580" t="s">
        <v>96</v>
      </c>
      <c r="AM580" t="s">
        <v>101</v>
      </c>
      <c r="AN580" t="s">
        <v>97</v>
      </c>
      <c r="AO580" t="s">
        <v>96</v>
      </c>
      <c r="AP580" t="s">
        <v>101</v>
      </c>
      <c r="AQ580" t="s">
        <v>95</v>
      </c>
      <c r="AR580" t="s">
        <v>101</v>
      </c>
      <c r="AS580" t="s">
        <v>104</v>
      </c>
      <c r="AT580" t="s">
        <v>98</v>
      </c>
      <c r="AU580" t="s">
        <v>228</v>
      </c>
      <c r="AV580" t="s">
        <v>207</v>
      </c>
      <c r="AW580" t="s">
        <v>207</v>
      </c>
      <c r="AX580" t="s">
        <v>232</v>
      </c>
      <c r="AY580" t="s">
        <v>95</v>
      </c>
      <c r="AZ580" t="s">
        <v>111</v>
      </c>
      <c r="BA580" t="s">
        <v>101</v>
      </c>
      <c r="BB580" t="s">
        <v>101</v>
      </c>
      <c r="BC580" t="s">
        <v>95</v>
      </c>
      <c r="BD580" t="s">
        <v>95</v>
      </c>
      <c r="BE580" t="s">
        <v>101</v>
      </c>
      <c r="BF580" t="s">
        <v>95</v>
      </c>
      <c r="BG580" t="s">
        <v>208</v>
      </c>
      <c r="BH580" t="s">
        <v>208</v>
      </c>
    </row>
    <row r="581" spans="1:60" x14ac:dyDescent="0.3">
      <c r="A581" t="s">
        <v>265</v>
      </c>
      <c r="B581" s="206"/>
      <c r="C581" t="s">
        <v>237</v>
      </c>
      <c r="E581" t="s">
        <v>114</v>
      </c>
      <c r="F581" t="s">
        <v>96</v>
      </c>
      <c r="G581" t="s">
        <v>101</v>
      </c>
      <c r="H581" t="s">
        <v>95</v>
      </c>
      <c r="I581" t="s">
        <v>97</v>
      </c>
      <c r="J581" t="s">
        <v>104</v>
      </c>
      <c r="K581" t="s">
        <v>97</v>
      </c>
      <c r="L581" t="s">
        <v>95</v>
      </c>
      <c r="M581" t="s">
        <v>96</v>
      </c>
      <c r="N581" t="s">
        <v>96</v>
      </c>
      <c r="O581" t="s">
        <v>104</v>
      </c>
      <c r="P581" t="s">
        <v>97</v>
      </c>
      <c r="Q581" t="s">
        <v>97</v>
      </c>
      <c r="R581" t="s">
        <v>247</v>
      </c>
      <c r="S581" t="s">
        <v>96</v>
      </c>
      <c r="T581" t="s">
        <v>101</v>
      </c>
      <c r="U581" t="s">
        <v>95</v>
      </c>
      <c r="V581" t="s">
        <v>107</v>
      </c>
      <c r="W581" t="s">
        <v>97</v>
      </c>
      <c r="X581" t="s">
        <v>100</v>
      </c>
      <c r="Y581" t="s">
        <v>101</v>
      </c>
      <c r="Z581" t="s">
        <v>102</v>
      </c>
      <c r="AA581" t="s">
        <v>96</v>
      </c>
      <c r="AB581" t="s">
        <v>96</v>
      </c>
      <c r="AC581" t="s">
        <v>97</v>
      </c>
      <c r="AD581" t="s">
        <v>95</v>
      </c>
      <c r="AE581" t="s">
        <v>101</v>
      </c>
      <c r="AF581" t="s">
        <v>103</v>
      </c>
      <c r="AG581" t="s">
        <v>95</v>
      </c>
      <c r="AH581" t="s">
        <v>95</v>
      </c>
      <c r="AI581" t="s">
        <v>96</v>
      </c>
      <c r="AJ581" t="s">
        <v>116</v>
      </c>
      <c r="AK581" t="s">
        <v>95</v>
      </c>
      <c r="AL581" t="s">
        <v>96</v>
      </c>
      <c r="AM581" t="s">
        <v>101</v>
      </c>
      <c r="AN581" t="s">
        <v>97</v>
      </c>
      <c r="AO581" t="s">
        <v>96</v>
      </c>
      <c r="AP581" t="s">
        <v>101</v>
      </c>
      <c r="AQ581" t="s">
        <v>95</v>
      </c>
      <c r="AR581" t="s">
        <v>101</v>
      </c>
      <c r="AS581" t="s">
        <v>96</v>
      </c>
      <c r="AT581" t="s">
        <v>96</v>
      </c>
      <c r="AU581" t="s">
        <v>228</v>
      </c>
      <c r="AV581" t="s">
        <v>207</v>
      </c>
      <c r="AW581" t="s">
        <v>207</v>
      </c>
      <c r="AX581" t="s">
        <v>209</v>
      </c>
      <c r="AY581" t="s">
        <v>95</v>
      </c>
      <c r="AZ581" t="s">
        <v>101</v>
      </c>
      <c r="BA581" t="s">
        <v>119</v>
      </c>
      <c r="BB581" t="s">
        <v>101</v>
      </c>
      <c r="BC581" t="s">
        <v>95</v>
      </c>
      <c r="BD581" t="s">
        <v>107</v>
      </c>
      <c r="BE581" t="s">
        <v>101</v>
      </c>
      <c r="BF581" t="s">
        <v>95</v>
      </c>
      <c r="BG581" t="s">
        <v>126</v>
      </c>
      <c r="BH581" t="s">
        <v>105</v>
      </c>
    </row>
    <row r="582" spans="1:60" x14ac:dyDescent="0.3">
      <c r="A582" t="s">
        <v>265</v>
      </c>
      <c r="B582" s="206"/>
      <c r="C582" t="s">
        <v>212</v>
      </c>
      <c r="E582" t="s">
        <v>105</v>
      </c>
      <c r="F582" t="s">
        <v>114</v>
      </c>
      <c r="G582" t="s">
        <v>105</v>
      </c>
      <c r="H582" t="s">
        <v>97</v>
      </c>
      <c r="I582" t="s">
        <v>97</v>
      </c>
      <c r="J582" t="s">
        <v>101</v>
      </c>
      <c r="K582" t="s">
        <v>97</v>
      </c>
      <c r="L582" t="s">
        <v>95</v>
      </c>
      <c r="M582" t="s">
        <v>102</v>
      </c>
      <c r="N582" t="s">
        <v>100</v>
      </c>
      <c r="O582" t="s">
        <v>95</v>
      </c>
      <c r="P582" t="s">
        <v>103</v>
      </c>
      <c r="Q582" t="s">
        <v>97</v>
      </c>
      <c r="R582" t="s">
        <v>95</v>
      </c>
      <c r="S582" t="s">
        <v>96</v>
      </c>
      <c r="T582" t="s">
        <v>107</v>
      </c>
      <c r="U582" t="s">
        <v>95</v>
      </c>
      <c r="V582" t="s">
        <v>104</v>
      </c>
      <c r="W582" t="s">
        <v>97</v>
      </c>
      <c r="X582" t="s">
        <v>102</v>
      </c>
      <c r="Y582" t="s">
        <v>101</v>
      </c>
      <c r="Z582" t="s">
        <v>97</v>
      </c>
      <c r="AA582" t="s">
        <v>96</v>
      </c>
      <c r="AB582" t="s">
        <v>96</v>
      </c>
      <c r="AC582" t="s">
        <v>103</v>
      </c>
      <c r="AD582" t="s">
        <v>95</v>
      </c>
      <c r="AE582" t="s">
        <v>101</v>
      </c>
      <c r="AF582" t="s">
        <v>97</v>
      </c>
      <c r="AG582" t="s">
        <v>95</v>
      </c>
      <c r="AH582" t="s">
        <v>123</v>
      </c>
      <c r="AI582" t="s">
        <v>96</v>
      </c>
      <c r="AJ582" t="s">
        <v>103</v>
      </c>
      <c r="AK582" t="s">
        <v>95</v>
      </c>
      <c r="AL582" t="s">
        <v>96</v>
      </c>
      <c r="AM582" t="s">
        <v>101</v>
      </c>
      <c r="AN582" t="s">
        <v>97</v>
      </c>
      <c r="AO582" t="s">
        <v>96</v>
      </c>
      <c r="AP582" t="s">
        <v>101</v>
      </c>
      <c r="AQ582" t="s">
        <v>95</v>
      </c>
      <c r="AR582" t="s">
        <v>101</v>
      </c>
      <c r="AS582" t="s">
        <v>96</v>
      </c>
      <c r="AT582" t="s">
        <v>96</v>
      </c>
      <c r="AU582" t="s">
        <v>101</v>
      </c>
      <c r="AV582" t="s">
        <v>108</v>
      </c>
      <c r="AW582" t="s">
        <v>96</v>
      </c>
      <c r="AX582" t="s">
        <v>97</v>
      </c>
      <c r="AY582" t="s">
        <v>95</v>
      </c>
      <c r="AZ582" t="s">
        <v>101</v>
      </c>
      <c r="BA582" t="s">
        <v>108</v>
      </c>
      <c r="BB582" t="s">
        <v>101</v>
      </c>
      <c r="BC582" t="s">
        <v>95</v>
      </c>
      <c r="BD582" t="s">
        <v>101</v>
      </c>
      <c r="BE582" t="s">
        <v>108</v>
      </c>
      <c r="BF582" t="s">
        <v>101</v>
      </c>
      <c r="BG582" t="s">
        <v>114</v>
      </c>
      <c r="BH582" t="s">
        <v>105</v>
      </c>
    </row>
    <row r="583" spans="1:60" x14ac:dyDescent="0.3">
      <c r="A583" t="s">
        <v>265</v>
      </c>
      <c r="B583" s="206"/>
      <c r="C583" t="s">
        <v>218</v>
      </c>
      <c r="E583" t="s">
        <v>105</v>
      </c>
      <c r="F583" t="s">
        <v>114</v>
      </c>
      <c r="G583" t="s">
        <v>101</v>
      </c>
      <c r="H583" t="s">
        <v>95</v>
      </c>
      <c r="I583" t="s">
        <v>97</v>
      </c>
      <c r="J583" t="s">
        <v>101</v>
      </c>
      <c r="K583" t="s">
        <v>97</v>
      </c>
      <c r="L583" t="s">
        <v>123</v>
      </c>
      <c r="M583" t="s">
        <v>96</v>
      </c>
      <c r="N583" t="s">
        <v>95</v>
      </c>
      <c r="O583" t="s">
        <v>248</v>
      </c>
      <c r="P583" t="s">
        <v>103</v>
      </c>
      <c r="Q583" t="s">
        <v>95</v>
      </c>
      <c r="R583" t="s">
        <v>101</v>
      </c>
      <c r="S583" t="s">
        <v>114</v>
      </c>
      <c r="T583" t="s">
        <v>101</v>
      </c>
      <c r="U583" t="s">
        <v>95</v>
      </c>
      <c r="V583" t="s">
        <v>96</v>
      </c>
      <c r="W583" t="s">
        <v>97</v>
      </c>
      <c r="X583" t="s">
        <v>104</v>
      </c>
      <c r="Y583" t="s">
        <v>101</v>
      </c>
      <c r="Z583" t="s">
        <v>97</v>
      </c>
      <c r="AA583" t="s">
        <v>96</v>
      </c>
      <c r="AB583" t="s">
        <v>96</v>
      </c>
      <c r="AC583" t="s">
        <v>103</v>
      </c>
      <c r="AD583" t="s">
        <v>95</v>
      </c>
      <c r="AE583" t="s">
        <v>101</v>
      </c>
      <c r="AF583" t="s">
        <v>97</v>
      </c>
      <c r="AG583" t="s">
        <v>95</v>
      </c>
      <c r="AH583" t="s">
        <v>95</v>
      </c>
      <c r="AI583" t="s">
        <v>96</v>
      </c>
      <c r="AJ583" t="s">
        <v>116</v>
      </c>
      <c r="AK583" t="s">
        <v>95</v>
      </c>
      <c r="AL583" t="s">
        <v>96</v>
      </c>
      <c r="AM583" t="s">
        <v>101</v>
      </c>
      <c r="AN583" t="s">
        <v>97</v>
      </c>
      <c r="AO583" t="s">
        <v>96</v>
      </c>
      <c r="AP583" t="s">
        <v>101</v>
      </c>
      <c r="AQ583" t="s">
        <v>95</v>
      </c>
      <c r="AR583" t="s">
        <v>101</v>
      </c>
      <c r="AS583" t="s">
        <v>101</v>
      </c>
      <c r="AT583" t="s">
        <v>98</v>
      </c>
      <c r="AU583" t="s">
        <v>228</v>
      </c>
      <c r="AV583" t="s">
        <v>207</v>
      </c>
      <c r="AW583" t="s">
        <v>207</v>
      </c>
      <c r="AX583" t="s">
        <v>209</v>
      </c>
      <c r="AY583" t="s">
        <v>248</v>
      </c>
      <c r="AZ583" t="s">
        <v>248</v>
      </c>
      <c r="BA583" t="s">
        <v>247</v>
      </c>
      <c r="BB583" t="s">
        <v>248</v>
      </c>
      <c r="BC583" t="s">
        <v>95</v>
      </c>
      <c r="BD583" t="s">
        <v>95</v>
      </c>
      <c r="BE583" t="s">
        <v>101</v>
      </c>
      <c r="BF583" t="s">
        <v>95</v>
      </c>
      <c r="BG583" t="s">
        <v>208</v>
      </c>
      <c r="BH583" t="s">
        <v>208</v>
      </c>
    </row>
    <row r="584" spans="1:60" x14ac:dyDescent="0.3">
      <c r="A584" t="s">
        <v>265</v>
      </c>
      <c r="B584" s="206"/>
      <c r="C584" t="s">
        <v>221</v>
      </c>
      <c r="E584" t="s">
        <v>105</v>
      </c>
      <c r="F584" t="s">
        <v>114</v>
      </c>
      <c r="G584" t="s">
        <v>105</v>
      </c>
      <c r="H584" t="s">
        <v>97</v>
      </c>
      <c r="I584" t="s">
        <v>97</v>
      </c>
      <c r="J584" t="s">
        <v>101</v>
      </c>
      <c r="K584" t="s">
        <v>97</v>
      </c>
      <c r="L584" t="s">
        <v>95</v>
      </c>
      <c r="M584" t="s">
        <v>102</v>
      </c>
      <c r="N584" t="s">
        <v>100</v>
      </c>
      <c r="O584" t="s">
        <v>95</v>
      </c>
      <c r="P584" t="s">
        <v>103</v>
      </c>
      <c r="Q584" t="s">
        <v>97</v>
      </c>
      <c r="R584" t="s">
        <v>95</v>
      </c>
      <c r="S584" t="s">
        <v>96</v>
      </c>
      <c r="T584" t="s">
        <v>107</v>
      </c>
      <c r="U584" t="s">
        <v>95</v>
      </c>
      <c r="V584" t="s">
        <v>104</v>
      </c>
      <c r="W584" t="s">
        <v>97</v>
      </c>
      <c r="X584" t="s">
        <v>102</v>
      </c>
      <c r="Y584" t="s">
        <v>101</v>
      </c>
      <c r="Z584" t="s">
        <v>97</v>
      </c>
      <c r="AA584" t="s">
        <v>96</v>
      </c>
      <c r="AB584" t="s">
        <v>96</v>
      </c>
      <c r="AC584" t="s">
        <v>103</v>
      </c>
      <c r="AD584" t="s">
        <v>95</v>
      </c>
      <c r="AE584" t="s">
        <v>101</v>
      </c>
      <c r="AF584" t="s">
        <v>97</v>
      </c>
      <c r="AG584" t="s">
        <v>95</v>
      </c>
      <c r="AH584" t="s">
        <v>123</v>
      </c>
      <c r="AI584" t="s">
        <v>96</v>
      </c>
      <c r="AJ584" t="s">
        <v>103</v>
      </c>
      <c r="AK584" t="s">
        <v>95</v>
      </c>
      <c r="AL584" t="s">
        <v>96</v>
      </c>
      <c r="AM584" t="s">
        <v>101</v>
      </c>
      <c r="AN584" t="s">
        <v>97</v>
      </c>
      <c r="AO584" t="s">
        <v>96</v>
      </c>
      <c r="AP584" t="s">
        <v>101</v>
      </c>
      <c r="AQ584" t="s">
        <v>95</v>
      </c>
      <c r="AR584" t="s">
        <v>101</v>
      </c>
      <c r="AS584" t="s">
        <v>96</v>
      </c>
      <c r="AT584" t="s">
        <v>96</v>
      </c>
      <c r="AU584" t="s">
        <v>101</v>
      </c>
      <c r="AV584" t="s">
        <v>108</v>
      </c>
      <c r="AW584" t="s">
        <v>102</v>
      </c>
      <c r="AX584" t="s">
        <v>103</v>
      </c>
      <c r="AY584" t="s">
        <v>95</v>
      </c>
      <c r="AZ584" t="s">
        <v>107</v>
      </c>
      <c r="BA584" t="s">
        <v>108</v>
      </c>
      <c r="BB584" t="s">
        <v>101</v>
      </c>
      <c r="BC584" t="s">
        <v>95</v>
      </c>
      <c r="BD584" t="s">
        <v>101</v>
      </c>
      <c r="BE584" t="s">
        <v>108</v>
      </c>
      <c r="BF584" t="s">
        <v>101</v>
      </c>
      <c r="BG584" t="s">
        <v>95</v>
      </c>
      <c r="BH584" t="s">
        <v>101</v>
      </c>
    </row>
    <row r="585" spans="1:60" x14ac:dyDescent="0.3">
      <c r="A585" t="s">
        <v>265</v>
      </c>
      <c r="B585" s="206"/>
      <c r="C585" t="s">
        <v>205</v>
      </c>
      <c r="E585" t="s">
        <v>105</v>
      </c>
      <c r="F585" t="s">
        <v>105</v>
      </c>
      <c r="G585" t="s">
        <v>105</v>
      </c>
      <c r="H585" t="s">
        <v>97</v>
      </c>
      <c r="I585" t="s">
        <v>97</v>
      </c>
      <c r="J585" t="s">
        <v>101</v>
      </c>
      <c r="K585" t="s">
        <v>97</v>
      </c>
      <c r="L585" t="s">
        <v>95</v>
      </c>
      <c r="M585" t="s">
        <v>102</v>
      </c>
      <c r="N585" t="s">
        <v>100</v>
      </c>
      <c r="O585" t="s">
        <v>95</v>
      </c>
      <c r="P585" t="s">
        <v>103</v>
      </c>
      <c r="Q585" t="s">
        <v>97</v>
      </c>
      <c r="R585" t="s">
        <v>95</v>
      </c>
      <c r="S585" t="s">
        <v>96</v>
      </c>
      <c r="T585" t="s">
        <v>107</v>
      </c>
      <c r="U585" t="s">
        <v>95</v>
      </c>
      <c r="V585" t="s">
        <v>104</v>
      </c>
      <c r="W585" t="s">
        <v>97</v>
      </c>
      <c r="X585" t="s">
        <v>102</v>
      </c>
      <c r="Y585" t="s">
        <v>101</v>
      </c>
      <c r="Z585" t="s">
        <v>97</v>
      </c>
      <c r="AA585" t="s">
        <v>96</v>
      </c>
      <c r="AB585" t="s">
        <v>96</v>
      </c>
      <c r="AC585" t="s">
        <v>103</v>
      </c>
      <c r="AD585" t="s">
        <v>95</v>
      </c>
      <c r="AE585" t="s">
        <v>101</v>
      </c>
      <c r="AF585" t="s">
        <v>97</v>
      </c>
      <c r="AG585" t="s">
        <v>95</v>
      </c>
      <c r="AH585" t="s">
        <v>123</v>
      </c>
      <c r="AI585" t="s">
        <v>96</v>
      </c>
      <c r="AJ585" t="s">
        <v>103</v>
      </c>
      <c r="AK585" t="s">
        <v>95</v>
      </c>
      <c r="AL585" t="s">
        <v>96</v>
      </c>
      <c r="AM585" t="s">
        <v>101</v>
      </c>
      <c r="AN585" t="s">
        <v>97</v>
      </c>
      <c r="AO585" t="s">
        <v>96</v>
      </c>
      <c r="AP585" t="s">
        <v>101</v>
      </c>
      <c r="AQ585" t="s">
        <v>95</v>
      </c>
      <c r="AR585" t="s">
        <v>101</v>
      </c>
      <c r="AS585" t="s">
        <v>96</v>
      </c>
      <c r="AT585" t="s">
        <v>96</v>
      </c>
      <c r="AU585" t="s">
        <v>107</v>
      </c>
      <c r="AV585" t="s">
        <v>108</v>
      </c>
      <c r="AW585" t="s">
        <v>102</v>
      </c>
      <c r="AX585" t="s">
        <v>103</v>
      </c>
      <c r="AY585" t="s">
        <v>95</v>
      </c>
      <c r="AZ585" t="s">
        <v>101</v>
      </c>
      <c r="BA585" t="s">
        <v>108</v>
      </c>
      <c r="BB585" t="s">
        <v>101</v>
      </c>
      <c r="BC585" t="s">
        <v>95</v>
      </c>
      <c r="BD585" t="s">
        <v>101</v>
      </c>
      <c r="BE585" t="s">
        <v>108</v>
      </c>
      <c r="BF585" t="s">
        <v>101</v>
      </c>
      <c r="BG585" t="s">
        <v>101</v>
      </c>
      <c r="BH585" t="s">
        <v>105</v>
      </c>
    </row>
    <row r="586" spans="1:60" x14ac:dyDescent="0.3">
      <c r="A586" t="s">
        <v>265</v>
      </c>
      <c r="B586" s="206"/>
      <c r="C586" t="s">
        <v>242</v>
      </c>
      <c r="E586" t="s">
        <v>105</v>
      </c>
      <c r="F586" t="s">
        <v>114</v>
      </c>
      <c r="G586" t="s">
        <v>105</v>
      </c>
      <c r="H586" t="s">
        <v>95</v>
      </c>
      <c r="I586" t="s">
        <v>97</v>
      </c>
      <c r="J586" t="s">
        <v>101</v>
      </c>
      <c r="K586" t="s">
        <v>97</v>
      </c>
      <c r="L586" t="s">
        <v>95</v>
      </c>
      <c r="M586" t="s">
        <v>98</v>
      </c>
      <c r="N586" t="s">
        <v>111</v>
      </c>
      <c r="O586" t="s">
        <v>100</v>
      </c>
      <c r="P586" t="s">
        <v>247</v>
      </c>
      <c r="Q586" t="s">
        <v>111</v>
      </c>
      <c r="R586" t="s">
        <v>111</v>
      </c>
      <c r="S586" t="s">
        <v>96</v>
      </c>
      <c r="T586" t="s">
        <v>96</v>
      </c>
      <c r="U586" t="s">
        <v>95</v>
      </c>
      <c r="V586" t="s">
        <v>96</v>
      </c>
      <c r="W586" t="s">
        <v>97</v>
      </c>
      <c r="X586" t="s">
        <v>104</v>
      </c>
      <c r="Y586" t="s">
        <v>101</v>
      </c>
      <c r="Z586" t="s">
        <v>97</v>
      </c>
      <c r="AA586" t="s">
        <v>96</v>
      </c>
      <c r="AB586" t="s">
        <v>96</v>
      </c>
      <c r="AC586" t="s">
        <v>97</v>
      </c>
      <c r="AD586" t="s">
        <v>95</v>
      </c>
      <c r="AE586" t="s">
        <v>101</v>
      </c>
      <c r="AF586" t="s">
        <v>103</v>
      </c>
      <c r="AG586" t="s">
        <v>95</v>
      </c>
      <c r="AH586" t="s">
        <v>95</v>
      </c>
      <c r="AI586" t="s">
        <v>96</v>
      </c>
      <c r="AJ586" t="s">
        <v>116</v>
      </c>
      <c r="AK586" t="s">
        <v>95</v>
      </c>
      <c r="AL586" t="s">
        <v>96</v>
      </c>
      <c r="AM586" t="s">
        <v>101</v>
      </c>
      <c r="AN586" t="s">
        <v>97</v>
      </c>
      <c r="AO586" t="s">
        <v>96</v>
      </c>
      <c r="AP586" t="s">
        <v>101</v>
      </c>
      <c r="AQ586" t="s">
        <v>95</v>
      </c>
      <c r="AR586" t="s">
        <v>101</v>
      </c>
      <c r="AS586" t="s">
        <v>96</v>
      </c>
      <c r="AT586" t="s">
        <v>114</v>
      </c>
      <c r="AU586" t="s">
        <v>208</v>
      </c>
      <c r="AV586" t="s">
        <v>208</v>
      </c>
      <c r="AW586" t="s">
        <v>208</v>
      </c>
      <c r="AX586" t="s">
        <v>97</v>
      </c>
      <c r="AY586" t="s">
        <v>95</v>
      </c>
      <c r="AZ586" t="s">
        <v>108</v>
      </c>
      <c r="BA586" t="s">
        <v>98</v>
      </c>
      <c r="BB586" t="s">
        <v>101</v>
      </c>
      <c r="BC586" t="s">
        <v>95</v>
      </c>
      <c r="BD586" t="s">
        <v>108</v>
      </c>
      <c r="BE586" t="s">
        <v>101</v>
      </c>
      <c r="BF586" t="s">
        <v>105</v>
      </c>
      <c r="BG586" t="s">
        <v>208</v>
      </c>
      <c r="BH586" t="s">
        <v>208</v>
      </c>
    </row>
    <row r="587" spans="1:60" x14ac:dyDescent="0.3">
      <c r="A587" t="s">
        <v>265</v>
      </c>
      <c r="B587" s="206"/>
      <c r="C587" t="s">
        <v>215</v>
      </c>
      <c r="E587" t="s">
        <v>105</v>
      </c>
      <c r="F587" t="s">
        <v>114</v>
      </c>
      <c r="G587" t="s">
        <v>105</v>
      </c>
      <c r="H587" t="s">
        <v>97</v>
      </c>
      <c r="I587" t="s">
        <v>97</v>
      </c>
      <c r="J587" t="s">
        <v>101</v>
      </c>
      <c r="K587" t="s">
        <v>97</v>
      </c>
      <c r="L587" t="s">
        <v>95</v>
      </c>
      <c r="M587" t="s">
        <v>107</v>
      </c>
      <c r="N587" t="s">
        <v>100</v>
      </c>
      <c r="O587" t="s">
        <v>95</v>
      </c>
      <c r="P587" t="s">
        <v>96</v>
      </c>
      <c r="Q587" t="s">
        <v>247</v>
      </c>
      <c r="R587" t="s">
        <v>95</v>
      </c>
      <c r="S587" t="s">
        <v>96</v>
      </c>
      <c r="T587" t="s">
        <v>107</v>
      </c>
      <c r="U587" t="s">
        <v>95</v>
      </c>
      <c r="V587" t="s">
        <v>96</v>
      </c>
      <c r="W587" t="s">
        <v>97</v>
      </c>
      <c r="X587" t="s">
        <v>102</v>
      </c>
      <c r="Y587" t="s">
        <v>101</v>
      </c>
      <c r="Z587" t="s">
        <v>97</v>
      </c>
      <c r="AA587" t="s">
        <v>96</v>
      </c>
      <c r="AB587" t="s">
        <v>96</v>
      </c>
      <c r="AC587" t="s">
        <v>103</v>
      </c>
      <c r="AD587" t="s">
        <v>95</v>
      </c>
      <c r="AE587" t="s">
        <v>101</v>
      </c>
      <c r="AF587" t="s">
        <v>97</v>
      </c>
      <c r="AG587" t="s">
        <v>95</v>
      </c>
      <c r="AH587" t="s">
        <v>95</v>
      </c>
      <c r="AI587" t="s">
        <v>96</v>
      </c>
      <c r="AJ587" t="s">
        <v>116</v>
      </c>
      <c r="AK587" t="s">
        <v>95</v>
      </c>
      <c r="AL587" t="s">
        <v>96</v>
      </c>
      <c r="AM587" t="s">
        <v>101</v>
      </c>
      <c r="AN587" t="s">
        <v>97</v>
      </c>
      <c r="AO587" t="s">
        <v>96</v>
      </c>
      <c r="AP587" t="s">
        <v>101</v>
      </c>
      <c r="AQ587" t="s">
        <v>95</v>
      </c>
      <c r="AR587" t="s">
        <v>101</v>
      </c>
      <c r="AS587" t="s">
        <v>104</v>
      </c>
      <c r="AT587" t="s">
        <v>96</v>
      </c>
      <c r="AU587" t="s">
        <v>228</v>
      </c>
      <c r="AV587" t="s">
        <v>208</v>
      </c>
      <c r="AW587" t="s">
        <v>208</v>
      </c>
      <c r="AX587" t="s">
        <v>114</v>
      </c>
      <c r="AY587" t="s">
        <v>101</v>
      </c>
      <c r="AZ587" t="s">
        <v>101</v>
      </c>
      <c r="BA587" t="s">
        <v>101</v>
      </c>
      <c r="BB587" t="s">
        <v>248</v>
      </c>
      <c r="BC587" t="s">
        <v>95</v>
      </c>
      <c r="BD587" t="s">
        <v>95</v>
      </c>
      <c r="BE587" t="s">
        <v>101</v>
      </c>
      <c r="BF587" t="s">
        <v>208</v>
      </c>
      <c r="BG587" t="s">
        <v>208</v>
      </c>
      <c r="BH587" t="s">
        <v>208</v>
      </c>
    </row>
    <row r="588" spans="1:60" x14ac:dyDescent="0.3">
      <c r="A588" t="s">
        <v>265</v>
      </c>
      <c r="B588" s="206"/>
      <c r="C588" t="s">
        <v>223</v>
      </c>
      <c r="E588" t="s">
        <v>105</v>
      </c>
      <c r="F588" t="s">
        <v>114</v>
      </c>
      <c r="G588" t="s">
        <v>105</v>
      </c>
      <c r="H588" t="s">
        <v>97</v>
      </c>
      <c r="I588" t="s">
        <v>97</v>
      </c>
      <c r="J588" t="s">
        <v>101</v>
      </c>
      <c r="K588" t="s">
        <v>97</v>
      </c>
      <c r="L588" t="s">
        <v>95</v>
      </c>
      <c r="M588" t="s">
        <v>102</v>
      </c>
      <c r="N588" t="s">
        <v>100</v>
      </c>
      <c r="O588" t="s">
        <v>95</v>
      </c>
      <c r="P588" t="s">
        <v>103</v>
      </c>
      <c r="Q588" t="s">
        <v>97</v>
      </c>
      <c r="R588" t="s">
        <v>95</v>
      </c>
      <c r="S588" t="s">
        <v>96</v>
      </c>
      <c r="T588" t="s">
        <v>107</v>
      </c>
      <c r="U588" t="s">
        <v>95</v>
      </c>
      <c r="V588" t="s">
        <v>104</v>
      </c>
      <c r="W588" t="s">
        <v>97</v>
      </c>
      <c r="X588" t="s">
        <v>102</v>
      </c>
      <c r="Y588" t="s">
        <v>101</v>
      </c>
      <c r="Z588" t="s">
        <v>97</v>
      </c>
      <c r="AA588" t="s">
        <v>96</v>
      </c>
      <c r="AB588" t="s">
        <v>96</v>
      </c>
      <c r="AC588" t="s">
        <v>103</v>
      </c>
      <c r="AD588" t="s">
        <v>95</v>
      </c>
      <c r="AE588" t="s">
        <v>101</v>
      </c>
      <c r="AF588" t="s">
        <v>97</v>
      </c>
      <c r="AG588" t="s">
        <v>95</v>
      </c>
      <c r="AH588" t="s">
        <v>123</v>
      </c>
      <c r="AI588" t="s">
        <v>96</v>
      </c>
      <c r="AJ588" t="s">
        <v>103</v>
      </c>
      <c r="AK588" t="s">
        <v>95</v>
      </c>
      <c r="AL588" t="s">
        <v>96</v>
      </c>
      <c r="AM588" t="s">
        <v>101</v>
      </c>
      <c r="AN588" t="s">
        <v>97</v>
      </c>
      <c r="AO588" t="s">
        <v>96</v>
      </c>
      <c r="AP588" t="s">
        <v>101</v>
      </c>
      <c r="AQ588" t="s">
        <v>95</v>
      </c>
      <c r="AR588" t="s">
        <v>101</v>
      </c>
      <c r="AS588" t="s">
        <v>96</v>
      </c>
      <c r="AT588" t="s">
        <v>96</v>
      </c>
      <c r="AU588" t="s">
        <v>101</v>
      </c>
      <c r="AV588" t="s">
        <v>108</v>
      </c>
      <c r="AW588" t="s">
        <v>96</v>
      </c>
      <c r="AX588" t="s">
        <v>97</v>
      </c>
      <c r="AY588" t="s">
        <v>95</v>
      </c>
      <c r="AZ588" t="s">
        <v>101</v>
      </c>
      <c r="BA588" t="s">
        <v>104</v>
      </c>
      <c r="BB588" t="s">
        <v>101</v>
      </c>
      <c r="BC588" t="s">
        <v>95</v>
      </c>
      <c r="BD588" t="s">
        <v>101</v>
      </c>
      <c r="BE588" t="s">
        <v>108</v>
      </c>
      <c r="BF588" t="s">
        <v>101</v>
      </c>
      <c r="BG588" t="s">
        <v>114</v>
      </c>
      <c r="BH588" t="s">
        <v>105</v>
      </c>
    </row>
    <row r="589" spans="1:60" x14ac:dyDescent="0.3">
      <c r="A589" t="s">
        <v>265</v>
      </c>
      <c r="B589" s="206"/>
      <c r="C589" t="s">
        <v>224</v>
      </c>
      <c r="E589" t="s">
        <v>114</v>
      </c>
      <c r="F589" t="s">
        <v>114</v>
      </c>
      <c r="G589" t="s">
        <v>105</v>
      </c>
      <c r="H589" t="s">
        <v>116</v>
      </c>
      <c r="I589" t="s">
        <v>97</v>
      </c>
      <c r="J589" t="s">
        <v>101</v>
      </c>
      <c r="K589" t="s">
        <v>97</v>
      </c>
      <c r="L589" t="s">
        <v>95</v>
      </c>
      <c r="M589" t="s">
        <v>96</v>
      </c>
      <c r="N589" t="s">
        <v>95</v>
      </c>
      <c r="O589" t="s">
        <v>248</v>
      </c>
      <c r="P589" t="s">
        <v>96</v>
      </c>
      <c r="Q589" t="s">
        <v>95</v>
      </c>
      <c r="R589" t="s">
        <v>107</v>
      </c>
      <c r="S589" t="s">
        <v>96</v>
      </c>
      <c r="T589" t="s">
        <v>105</v>
      </c>
      <c r="U589" t="s">
        <v>95</v>
      </c>
      <c r="V589" t="s">
        <v>96</v>
      </c>
      <c r="W589" t="s">
        <v>97</v>
      </c>
      <c r="X589" t="s">
        <v>104</v>
      </c>
      <c r="Y589" t="s">
        <v>101</v>
      </c>
      <c r="Z589" t="s">
        <v>97</v>
      </c>
      <c r="AA589" t="s">
        <v>96</v>
      </c>
      <c r="AB589" t="s">
        <v>96</v>
      </c>
      <c r="AC589" t="s">
        <v>103</v>
      </c>
      <c r="AD589" t="s">
        <v>95</v>
      </c>
      <c r="AE589" t="s">
        <v>101</v>
      </c>
      <c r="AF589" t="s">
        <v>97</v>
      </c>
      <c r="AG589" t="s">
        <v>95</v>
      </c>
      <c r="AH589" t="s">
        <v>95</v>
      </c>
      <c r="AI589" t="s">
        <v>96</v>
      </c>
      <c r="AJ589" t="s">
        <v>116</v>
      </c>
      <c r="AK589" t="s">
        <v>95</v>
      </c>
      <c r="AL589" t="s">
        <v>96</v>
      </c>
      <c r="AM589" t="s">
        <v>101</v>
      </c>
      <c r="AN589" t="s">
        <v>97</v>
      </c>
      <c r="AO589" t="s">
        <v>96</v>
      </c>
      <c r="AP589" t="s">
        <v>101</v>
      </c>
      <c r="AQ589" t="s">
        <v>95</v>
      </c>
      <c r="AR589" t="s">
        <v>101</v>
      </c>
      <c r="AS589" t="s">
        <v>102</v>
      </c>
      <c r="AT589" t="s">
        <v>96</v>
      </c>
      <c r="AU589" t="s">
        <v>228</v>
      </c>
      <c r="AV589" t="s">
        <v>207</v>
      </c>
      <c r="AW589" t="s">
        <v>207</v>
      </c>
      <c r="AX589" t="s">
        <v>209</v>
      </c>
      <c r="AY589" t="s">
        <v>95</v>
      </c>
      <c r="AZ589" t="s">
        <v>101</v>
      </c>
      <c r="BA589" t="s">
        <v>108</v>
      </c>
      <c r="BB589" t="s">
        <v>232</v>
      </c>
      <c r="BC589" t="s">
        <v>111</v>
      </c>
      <c r="BD589" t="s">
        <v>101</v>
      </c>
      <c r="BE589" t="s">
        <v>101</v>
      </c>
      <c r="BF589" t="s">
        <v>95</v>
      </c>
      <c r="BG589" t="s">
        <v>208</v>
      </c>
      <c r="BH589" t="s">
        <v>208</v>
      </c>
    </row>
    <row r="590" spans="1:60" x14ac:dyDescent="0.3">
      <c r="A590" t="s">
        <v>265</v>
      </c>
      <c r="B590" s="206"/>
      <c r="C590" t="s">
        <v>211</v>
      </c>
      <c r="E590" t="s">
        <v>108</v>
      </c>
      <c r="F590" t="s">
        <v>98</v>
      </c>
      <c r="G590" t="s">
        <v>101</v>
      </c>
      <c r="H590" t="s">
        <v>95</v>
      </c>
      <c r="I590" t="s">
        <v>97</v>
      </c>
      <c r="J590" t="s">
        <v>119</v>
      </c>
      <c r="K590" t="s">
        <v>97</v>
      </c>
      <c r="L590" t="s">
        <v>95</v>
      </c>
      <c r="M590" t="s">
        <v>96</v>
      </c>
      <c r="N590" t="s">
        <v>100</v>
      </c>
      <c r="O590" t="s">
        <v>95</v>
      </c>
      <c r="P590" t="s">
        <v>96</v>
      </c>
      <c r="Q590" t="s">
        <v>100</v>
      </c>
      <c r="R590" t="s">
        <v>104</v>
      </c>
      <c r="S590" t="s">
        <v>96</v>
      </c>
      <c r="T590" t="s">
        <v>107</v>
      </c>
      <c r="U590" t="s">
        <v>95</v>
      </c>
      <c r="V590" t="s">
        <v>96</v>
      </c>
      <c r="W590" t="s">
        <v>97</v>
      </c>
      <c r="X590" t="s">
        <v>102</v>
      </c>
      <c r="Y590" t="s">
        <v>101</v>
      </c>
      <c r="Z590" t="s">
        <v>97</v>
      </c>
      <c r="AA590" t="s">
        <v>96</v>
      </c>
      <c r="AB590" t="s">
        <v>96</v>
      </c>
      <c r="AC590" t="s">
        <v>103</v>
      </c>
      <c r="AD590" t="s">
        <v>95</v>
      </c>
      <c r="AE590" t="s">
        <v>101</v>
      </c>
      <c r="AF590" t="s">
        <v>97</v>
      </c>
      <c r="AG590" t="s">
        <v>95</v>
      </c>
      <c r="AH590" t="s">
        <v>95</v>
      </c>
      <c r="AI590" t="s">
        <v>114</v>
      </c>
      <c r="AJ590" t="s">
        <v>97</v>
      </c>
      <c r="AK590" t="s">
        <v>95</v>
      </c>
      <c r="AL590" t="s">
        <v>96</v>
      </c>
      <c r="AM590" t="s">
        <v>101</v>
      </c>
      <c r="AN590" t="s">
        <v>97</v>
      </c>
      <c r="AO590" t="s">
        <v>96</v>
      </c>
      <c r="AP590" t="s">
        <v>101</v>
      </c>
      <c r="AQ590" t="s">
        <v>95</v>
      </c>
      <c r="AR590" t="s">
        <v>101</v>
      </c>
      <c r="AS590" t="s">
        <v>104</v>
      </c>
      <c r="AT590" t="s">
        <v>96</v>
      </c>
      <c r="AU590" t="s">
        <v>228</v>
      </c>
      <c r="AV590" t="s">
        <v>207</v>
      </c>
      <c r="AW590" t="s">
        <v>207</v>
      </c>
      <c r="AX590" t="s">
        <v>209</v>
      </c>
      <c r="AY590" t="s">
        <v>248</v>
      </c>
      <c r="AZ590" t="s">
        <v>247</v>
      </c>
      <c r="BA590" t="s">
        <v>101</v>
      </c>
      <c r="BB590" t="s">
        <v>101</v>
      </c>
      <c r="BC590" t="s">
        <v>95</v>
      </c>
      <c r="BD590" t="s">
        <v>95</v>
      </c>
      <c r="BE590" t="s">
        <v>101</v>
      </c>
      <c r="BF590" t="s">
        <v>95</v>
      </c>
      <c r="BG590" t="s">
        <v>208</v>
      </c>
      <c r="BH590" t="s">
        <v>208</v>
      </c>
    </row>
    <row r="591" spans="1:60" x14ac:dyDescent="0.3">
      <c r="A591" t="s">
        <v>265</v>
      </c>
      <c r="B591" s="206"/>
      <c r="C591" t="s">
        <v>227</v>
      </c>
      <c r="E591" t="s">
        <v>105</v>
      </c>
      <c r="F591" t="s">
        <v>114</v>
      </c>
      <c r="G591" t="s">
        <v>105</v>
      </c>
      <c r="H591" t="s">
        <v>126</v>
      </c>
      <c r="I591" t="s">
        <v>103</v>
      </c>
      <c r="J591" t="s">
        <v>101</v>
      </c>
      <c r="K591" t="s">
        <v>97</v>
      </c>
      <c r="L591" t="s">
        <v>95</v>
      </c>
      <c r="M591" t="s">
        <v>98</v>
      </c>
      <c r="N591" t="s">
        <v>111</v>
      </c>
      <c r="O591" t="s">
        <v>95</v>
      </c>
      <c r="P591" t="s">
        <v>107</v>
      </c>
      <c r="Q591" t="s">
        <v>119</v>
      </c>
      <c r="R591" t="s">
        <v>95</v>
      </c>
      <c r="S591" t="s">
        <v>96</v>
      </c>
      <c r="T591" t="s">
        <v>103</v>
      </c>
      <c r="U591" t="s">
        <v>95</v>
      </c>
      <c r="V591" t="s">
        <v>96</v>
      </c>
      <c r="W591" t="s">
        <v>97</v>
      </c>
      <c r="X591" t="s">
        <v>104</v>
      </c>
      <c r="Y591" t="s">
        <v>101</v>
      </c>
      <c r="Z591" t="s">
        <v>97</v>
      </c>
      <c r="AA591" t="s">
        <v>96</v>
      </c>
      <c r="AB591" t="s">
        <v>96</v>
      </c>
      <c r="AC591" t="s">
        <v>97</v>
      </c>
      <c r="AD591" t="s">
        <v>95</v>
      </c>
      <c r="AE591" t="s">
        <v>107</v>
      </c>
      <c r="AF591" t="s">
        <v>97</v>
      </c>
      <c r="AG591" t="s">
        <v>95</v>
      </c>
      <c r="AH591" t="s">
        <v>95</v>
      </c>
      <c r="AI591" t="s">
        <v>96</v>
      </c>
      <c r="AJ591" t="s">
        <v>116</v>
      </c>
      <c r="AK591" t="s">
        <v>95</v>
      </c>
      <c r="AL591" t="s">
        <v>96</v>
      </c>
      <c r="AM591" t="s">
        <v>101</v>
      </c>
      <c r="AN591" t="s">
        <v>97</v>
      </c>
      <c r="AO591" t="s">
        <v>96</v>
      </c>
      <c r="AP591" t="s">
        <v>101</v>
      </c>
      <c r="AQ591" t="s">
        <v>95</v>
      </c>
      <c r="AR591" t="s">
        <v>101</v>
      </c>
      <c r="AS591" t="s">
        <v>97</v>
      </c>
      <c r="AT591" t="s">
        <v>98</v>
      </c>
      <c r="AU591" t="s">
        <v>228</v>
      </c>
      <c r="AV591" t="s">
        <v>207</v>
      </c>
      <c r="AW591" t="s">
        <v>207</v>
      </c>
      <c r="AX591" t="s">
        <v>232</v>
      </c>
      <c r="AY591" t="s">
        <v>101</v>
      </c>
      <c r="AZ591" t="s">
        <v>101</v>
      </c>
      <c r="BA591" t="s">
        <v>101</v>
      </c>
      <c r="BB591" t="s">
        <v>96</v>
      </c>
      <c r="BC591" t="s">
        <v>95</v>
      </c>
      <c r="BD591" t="s">
        <v>95</v>
      </c>
      <c r="BE591" t="s">
        <v>105</v>
      </c>
      <c r="BF591" t="s">
        <v>105</v>
      </c>
      <c r="BG591" t="s">
        <v>208</v>
      </c>
      <c r="BH591" t="s">
        <v>208</v>
      </c>
    </row>
    <row r="592" spans="1:60" x14ac:dyDescent="0.3">
      <c r="A592" t="s">
        <v>265</v>
      </c>
      <c r="B592" s="206"/>
      <c r="C592" t="s">
        <v>229</v>
      </c>
      <c r="E592" t="s">
        <v>114</v>
      </c>
      <c r="F592" t="s">
        <v>114</v>
      </c>
      <c r="G592" t="s">
        <v>126</v>
      </c>
      <c r="H592" t="s">
        <v>97</v>
      </c>
      <c r="I592" t="s">
        <v>97</v>
      </c>
      <c r="J592" t="s">
        <v>101</v>
      </c>
      <c r="K592" t="s">
        <v>97</v>
      </c>
      <c r="L592" t="s">
        <v>108</v>
      </c>
      <c r="M592" t="s">
        <v>96</v>
      </c>
      <c r="N592" t="s">
        <v>95</v>
      </c>
      <c r="O592" t="s">
        <v>96</v>
      </c>
      <c r="P592" t="s">
        <v>97</v>
      </c>
      <c r="Q592" t="s">
        <v>119</v>
      </c>
      <c r="R592" t="s">
        <v>95</v>
      </c>
      <c r="S592" t="s">
        <v>96</v>
      </c>
      <c r="T592" t="s">
        <v>107</v>
      </c>
      <c r="U592" t="s">
        <v>111</v>
      </c>
      <c r="V592" t="s">
        <v>104</v>
      </c>
      <c r="W592" t="s">
        <v>97</v>
      </c>
      <c r="X592" t="s">
        <v>102</v>
      </c>
      <c r="Y592" t="s">
        <v>101</v>
      </c>
      <c r="Z592" t="s">
        <v>97</v>
      </c>
      <c r="AA592" t="s">
        <v>96</v>
      </c>
      <c r="AB592" t="s">
        <v>96</v>
      </c>
      <c r="AC592" t="s">
        <v>103</v>
      </c>
      <c r="AD592" t="s">
        <v>95</v>
      </c>
      <c r="AE592" t="s">
        <v>101</v>
      </c>
      <c r="AF592" t="s">
        <v>97</v>
      </c>
      <c r="AG592" t="s">
        <v>95</v>
      </c>
      <c r="AH592" t="s">
        <v>123</v>
      </c>
      <c r="AI592" t="s">
        <v>96</v>
      </c>
      <c r="AJ592" t="s">
        <v>103</v>
      </c>
      <c r="AK592" t="s">
        <v>95</v>
      </c>
      <c r="AL592" t="s">
        <v>96</v>
      </c>
      <c r="AM592" t="s">
        <v>101</v>
      </c>
      <c r="AN592" t="s">
        <v>97</v>
      </c>
      <c r="AO592" t="s">
        <v>96</v>
      </c>
      <c r="AP592" t="s">
        <v>101</v>
      </c>
      <c r="AQ592" t="s">
        <v>95</v>
      </c>
      <c r="AR592" t="s">
        <v>101</v>
      </c>
      <c r="AS592" t="s">
        <v>96</v>
      </c>
      <c r="AT592" t="s">
        <v>96</v>
      </c>
      <c r="AU592" t="s">
        <v>101</v>
      </c>
      <c r="AV592" t="s">
        <v>108</v>
      </c>
      <c r="AW592" t="s">
        <v>102</v>
      </c>
      <c r="AX592" t="s">
        <v>96</v>
      </c>
      <c r="AY592" t="s">
        <v>95</v>
      </c>
      <c r="AZ592" t="s">
        <v>101</v>
      </c>
      <c r="BA592" t="s">
        <v>108</v>
      </c>
      <c r="BB592" t="s">
        <v>101</v>
      </c>
      <c r="BC592" t="s">
        <v>95</v>
      </c>
      <c r="BD592" t="s">
        <v>101</v>
      </c>
      <c r="BE592" t="s">
        <v>108</v>
      </c>
      <c r="BF592" t="s">
        <v>101</v>
      </c>
      <c r="BG592" t="s">
        <v>111</v>
      </c>
      <c r="BH592" t="s">
        <v>101</v>
      </c>
    </row>
    <row r="593" spans="1:60" x14ac:dyDescent="0.3">
      <c r="A593" t="s">
        <v>265</v>
      </c>
      <c r="B593" s="206"/>
      <c r="C593" t="s">
        <v>243</v>
      </c>
      <c r="E593" t="s">
        <v>95</v>
      </c>
      <c r="F593" t="s">
        <v>103</v>
      </c>
      <c r="G593" t="s">
        <v>247</v>
      </c>
      <c r="H593" t="s">
        <v>95</v>
      </c>
      <c r="I593" t="s">
        <v>103</v>
      </c>
      <c r="J593" t="s">
        <v>101</v>
      </c>
      <c r="K593" t="s">
        <v>97</v>
      </c>
      <c r="L593" t="s">
        <v>95</v>
      </c>
      <c r="M593" t="s">
        <v>98</v>
      </c>
      <c r="N593" t="s">
        <v>95</v>
      </c>
      <c r="O593" t="s">
        <v>107</v>
      </c>
      <c r="P593" t="s">
        <v>247</v>
      </c>
      <c r="Q593" t="s">
        <v>123</v>
      </c>
      <c r="R593" t="s">
        <v>111</v>
      </c>
      <c r="S593" t="s">
        <v>96</v>
      </c>
      <c r="T593" t="s">
        <v>96</v>
      </c>
      <c r="U593" t="s">
        <v>95</v>
      </c>
      <c r="V593" t="s">
        <v>107</v>
      </c>
      <c r="W593" t="s">
        <v>97</v>
      </c>
      <c r="X593" t="s">
        <v>107</v>
      </c>
      <c r="Y593" t="s">
        <v>101</v>
      </c>
      <c r="Z593" t="s">
        <v>97</v>
      </c>
      <c r="AA593" t="s">
        <v>96</v>
      </c>
      <c r="AB593" t="s">
        <v>96</v>
      </c>
      <c r="AC593" t="s">
        <v>97</v>
      </c>
      <c r="AD593" t="s">
        <v>95</v>
      </c>
      <c r="AE593" t="s">
        <v>101</v>
      </c>
      <c r="AF593" t="s">
        <v>103</v>
      </c>
      <c r="AG593" t="s">
        <v>95</v>
      </c>
      <c r="AH593" t="s">
        <v>95</v>
      </c>
      <c r="AI593" t="s">
        <v>96</v>
      </c>
      <c r="AJ593" t="s">
        <v>116</v>
      </c>
      <c r="AK593" t="s">
        <v>95</v>
      </c>
      <c r="AL593" t="s">
        <v>96</v>
      </c>
      <c r="AM593" t="s">
        <v>101</v>
      </c>
      <c r="AN593" t="s">
        <v>97</v>
      </c>
      <c r="AO593" t="s">
        <v>96</v>
      </c>
      <c r="AP593" t="s">
        <v>101</v>
      </c>
      <c r="AQ593" t="s">
        <v>95</v>
      </c>
      <c r="AR593" t="s">
        <v>101</v>
      </c>
      <c r="AS593" t="s">
        <v>103</v>
      </c>
      <c r="AT593" t="s">
        <v>102</v>
      </c>
      <c r="AU593" t="s">
        <v>233</v>
      </c>
      <c r="AV593" t="s">
        <v>207</v>
      </c>
      <c r="AW593" t="s">
        <v>207</v>
      </c>
      <c r="AX593" t="s">
        <v>232</v>
      </c>
      <c r="AY593" t="s">
        <v>95</v>
      </c>
      <c r="AZ593" t="s">
        <v>101</v>
      </c>
      <c r="BA593" t="s">
        <v>101</v>
      </c>
      <c r="BB593" t="s">
        <v>101</v>
      </c>
      <c r="BC593" t="s">
        <v>95</v>
      </c>
      <c r="BD593" t="s">
        <v>101</v>
      </c>
      <c r="BE593" t="s">
        <v>101</v>
      </c>
      <c r="BF593" t="s">
        <v>105</v>
      </c>
      <c r="BG593" t="s">
        <v>208</v>
      </c>
      <c r="BH593" t="s">
        <v>208</v>
      </c>
    </row>
    <row r="594" spans="1:60" x14ac:dyDescent="0.3">
      <c r="A594" t="s">
        <v>265</v>
      </c>
      <c r="B594" s="206"/>
      <c r="C594" t="s">
        <v>231</v>
      </c>
      <c r="E594" t="s">
        <v>101</v>
      </c>
      <c r="F594" t="s">
        <v>96</v>
      </c>
      <c r="G594" t="s">
        <v>247</v>
      </c>
      <c r="H594" t="s">
        <v>97</v>
      </c>
      <c r="I594" t="s">
        <v>97</v>
      </c>
      <c r="J594" t="s">
        <v>101</v>
      </c>
      <c r="K594" t="s">
        <v>97</v>
      </c>
      <c r="L594" t="s">
        <v>95</v>
      </c>
      <c r="M594" t="s">
        <v>98</v>
      </c>
      <c r="N594" t="s">
        <v>111</v>
      </c>
      <c r="O594" t="s">
        <v>95</v>
      </c>
      <c r="P594" t="s">
        <v>247</v>
      </c>
      <c r="Q594" t="s">
        <v>100</v>
      </c>
      <c r="R594" t="s">
        <v>111</v>
      </c>
      <c r="S594" t="s">
        <v>96</v>
      </c>
      <c r="T594" t="s">
        <v>96</v>
      </c>
      <c r="U594" t="s">
        <v>108</v>
      </c>
      <c r="V594" t="s">
        <v>96</v>
      </c>
      <c r="W594" t="s">
        <v>97</v>
      </c>
      <c r="X594" t="s">
        <v>104</v>
      </c>
      <c r="Y594" t="s">
        <v>101</v>
      </c>
      <c r="Z594" t="s">
        <v>97</v>
      </c>
      <c r="AA594" t="s">
        <v>96</v>
      </c>
      <c r="AB594" t="s">
        <v>96</v>
      </c>
      <c r="AC594" t="s">
        <v>97</v>
      </c>
      <c r="AD594" t="s">
        <v>95</v>
      </c>
      <c r="AE594" t="s">
        <v>101</v>
      </c>
      <c r="AF594" t="s">
        <v>103</v>
      </c>
      <c r="AG594" t="s">
        <v>95</v>
      </c>
      <c r="AH594" t="s">
        <v>95</v>
      </c>
      <c r="AI594" t="s">
        <v>96</v>
      </c>
      <c r="AJ594" t="s">
        <v>116</v>
      </c>
      <c r="AK594" t="s">
        <v>95</v>
      </c>
      <c r="AL594" t="s">
        <v>96</v>
      </c>
      <c r="AM594" t="s">
        <v>101</v>
      </c>
      <c r="AN594" t="s">
        <v>97</v>
      </c>
      <c r="AO594" t="s">
        <v>96</v>
      </c>
      <c r="AP594" t="s">
        <v>101</v>
      </c>
      <c r="AQ594" t="s">
        <v>95</v>
      </c>
      <c r="AR594" t="s">
        <v>108</v>
      </c>
      <c r="AS594" t="s">
        <v>96</v>
      </c>
      <c r="AT594" t="s">
        <v>102</v>
      </c>
      <c r="AU594" t="s">
        <v>228</v>
      </c>
      <c r="AV594" t="s">
        <v>207</v>
      </c>
      <c r="AW594" t="s">
        <v>207</v>
      </c>
      <c r="AX594" t="s">
        <v>209</v>
      </c>
      <c r="AY594" t="s">
        <v>95</v>
      </c>
      <c r="AZ594" t="s">
        <v>101</v>
      </c>
      <c r="BA594" t="s">
        <v>101</v>
      </c>
      <c r="BB594" t="s">
        <v>101</v>
      </c>
      <c r="BC594" t="s">
        <v>95</v>
      </c>
      <c r="BD594" t="s">
        <v>101</v>
      </c>
      <c r="BE594" t="s">
        <v>101</v>
      </c>
      <c r="BF594" t="s">
        <v>105</v>
      </c>
      <c r="BG594" t="s">
        <v>208</v>
      </c>
      <c r="BH594" t="s">
        <v>208</v>
      </c>
    </row>
    <row r="595" spans="1:60" x14ac:dyDescent="0.3">
      <c r="A595" t="s">
        <v>265</v>
      </c>
      <c r="B595" s="206" t="s">
        <v>280</v>
      </c>
      <c r="C595" t="s">
        <v>205</v>
      </c>
      <c r="E595" t="s">
        <v>95</v>
      </c>
      <c r="F595" t="s">
        <v>98</v>
      </c>
      <c r="G595" t="s">
        <v>102</v>
      </c>
      <c r="H595" t="s">
        <v>119</v>
      </c>
      <c r="I595" t="s">
        <v>101</v>
      </c>
      <c r="J595" t="s">
        <v>95</v>
      </c>
      <c r="K595" t="s">
        <v>95</v>
      </c>
      <c r="L595" t="s">
        <v>96</v>
      </c>
      <c r="M595" t="s">
        <v>95</v>
      </c>
      <c r="N595" t="s">
        <v>99</v>
      </c>
      <c r="O595" t="s">
        <v>114</v>
      </c>
      <c r="P595" t="s">
        <v>103</v>
      </c>
      <c r="Q595" t="s">
        <v>97</v>
      </c>
      <c r="R595" t="s">
        <v>97</v>
      </c>
      <c r="S595" t="s">
        <v>96</v>
      </c>
      <c r="T595" t="s">
        <v>96</v>
      </c>
      <c r="U595" t="s">
        <v>123</v>
      </c>
      <c r="V595" t="s">
        <v>102</v>
      </c>
      <c r="W595" t="s">
        <v>96</v>
      </c>
      <c r="X595" t="s">
        <v>97</v>
      </c>
      <c r="Y595" t="s">
        <v>101</v>
      </c>
      <c r="Z595" t="s">
        <v>97</v>
      </c>
      <c r="AA595" t="s">
        <v>96</v>
      </c>
      <c r="AB595" t="s">
        <v>102</v>
      </c>
      <c r="AC595" t="s">
        <v>97</v>
      </c>
      <c r="AD595" t="s">
        <v>95</v>
      </c>
      <c r="AE595" t="s">
        <v>101</v>
      </c>
      <c r="AF595" t="s">
        <v>97</v>
      </c>
      <c r="AG595" t="s">
        <v>95</v>
      </c>
      <c r="AH595" t="s">
        <v>100</v>
      </c>
      <c r="AI595" t="s">
        <v>96</v>
      </c>
      <c r="AJ595" t="s">
        <v>97</v>
      </c>
      <c r="AK595" t="s">
        <v>95</v>
      </c>
      <c r="AL595" t="s">
        <v>96</v>
      </c>
      <c r="AM595" t="s">
        <v>101</v>
      </c>
      <c r="AN595" t="s">
        <v>97</v>
      </c>
      <c r="AO595" t="s">
        <v>96</v>
      </c>
      <c r="AP595" t="s">
        <v>108</v>
      </c>
      <c r="AQ595" t="s">
        <v>95</v>
      </c>
      <c r="AR595" t="s">
        <v>101</v>
      </c>
      <c r="AS595" t="s">
        <v>96</v>
      </c>
      <c r="AT595" t="s">
        <v>104</v>
      </c>
      <c r="AU595" t="s">
        <v>95</v>
      </c>
      <c r="AV595" t="s">
        <v>101</v>
      </c>
      <c r="AW595" t="s">
        <v>101</v>
      </c>
      <c r="AX595" t="s">
        <v>104</v>
      </c>
      <c r="AY595" t="s">
        <v>97</v>
      </c>
      <c r="AZ595" t="s">
        <v>97</v>
      </c>
      <c r="BA595" t="s">
        <v>101</v>
      </c>
      <c r="BB595" t="s">
        <v>101</v>
      </c>
      <c r="BC595" t="s">
        <v>98</v>
      </c>
      <c r="BD595" t="s">
        <v>96</v>
      </c>
      <c r="BE595" t="s">
        <v>105</v>
      </c>
      <c r="BF595" t="s">
        <v>96</v>
      </c>
      <c r="BG595" t="s">
        <v>97</v>
      </c>
      <c r="BH595" t="s">
        <v>114</v>
      </c>
    </row>
    <row r="596" spans="1:60" x14ac:dyDescent="0.3">
      <c r="A596" t="s">
        <v>265</v>
      </c>
      <c r="B596" s="206"/>
      <c r="C596" t="s">
        <v>206</v>
      </c>
      <c r="E596" t="s">
        <v>114</v>
      </c>
      <c r="F596" t="s">
        <v>114</v>
      </c>
      <c r="G596" t="s">
        <v>116</v>
      </c>
      <c r="H596" t="s">
        <v>97</v>
      </c>
      <c r="I596" t="s">
        <v>101</v>
      </c>
      <c r="J596" t="s">
        <v>111</v>
      </c>
      <c r="K596" t="s">
        <v>108</v>
      </c>
      <c r="L596" t="s">
        <v>96</v>
      </c>
      <c r="M596" t="s">
        <v>97</v>
      </c>
      <c r="N596" t="s">
        <v>96</v>
      </c>
      <c r="O596" t="s">
        <v>103</v>
      </c>
      <c r="P596" t="s">
        <v>107</v>
      </c>
      <c r="Q596" t="s">
        <v>97</v>
      </c>
      <c r="R596" t="s">
        <v>97</v>
      </c>
      <c r="S596" t="s">
        <v>96</v>
      </c>
      <c r="T596" t="s">
        <v>96</v>
      </c>
      <c r="U596" t="s">
        <v>123</v>
      </c>
      <c r="V596" t="s">
        <v>102</v>
      </c>
      <c r="W596" t="s">
        <v>96</v>
      </c>
      <c r="X596" t="s">
        <v>97</v>
      </c>
      <c r="Y596" t="s">
        <v>101</v>
      </c>
      <c r="Z596" t="s">
        <v>97</v>
      </c>
      <c r="AA596" t="s">
        <v>96</v>
      </c>
      <c r="AB596" t="s">
        <v>102</v>
      </c>
      <c r="AC596" t="s">
        <v>97</v>
      </c>
      <c r="AD596" t="s">
        <v>95</v>
      </c>
      <c r="AE596" t="s">
        <v>101</v>
      </c>
      <c r="AF596" t="s">
        <v>97</v>
      </c>
      <c r="AG596" t="s">
        <v>95</v>
      </c>
      <c r="AH596" t="s">
        <v>95</v>
      </c>
      <c r="AI596" t="s">
        <v>96</v>
      </c>
      <c r="AJ596" t="s">
        <v>97</v>
      </c>
      <c r="AK596" t="s">
        <v>95</v>
      </c>
      <c r="AL596" t="s">
        <v>96</v>
      </c>
      <c r="AM596" t="s">
        <v>101</v>
      </c>
      <c r="AN596" t="s">
        <v>97</v>
      </c>
      <c r="AO596" t="s">
        <v>96</v>
      </c>
      <c r="AP596" t="s">
        <v>108</v>
      </c>
      <c r="AQ596" t="s">
        <v>95</v>
      </c>
      <c r="AR596" t="s">
        <v>101</v>
      </c>
      <c r="AS596" t="s">
        <v>96</v>
      </c>
      <c r="AT596" t="s">
        <v>96</v>
      </c>
      <c r="AU596" t="s">
        <v>99</v>
      </c>
      <c r="AV596" t="s">
        <v>95</v>
      </c>
      <c r="AW596" t="s">
        <v>101</v>
      </c>
      <c r="AX596" t="s">
        <v>101</v>
      </c>
      <c r="AY596" t="s">
        <v>103</v>
      </c>
      <c r="AZ596" t="s">
        <v>97</v>
      </c>
      <c r="BA596" t="s">
        <v>111</v>
      </c>
      <c r="BB596" t="s">
        <v>95</v>
      </c>
      <c r="BC596" t="s">
        <v>96</v>
      </c>
      <c r="BD596" t="s">
        <v>108</v>
      </c>
      <c r="BE596" t="s">
        <v>208</v>
      </c>
      <c r="BF596" t="s">
        <v>108</v>
      </c>
      <c r="BG596" t="s">
        <v>108</v>
      </c>
      <c r="BH596" t="s">
        <v>96</v>
      </c>
    </row>
    <row r="597" spans="1:60" x14ac:dyDescent="0.3">
      <c r="A597" t="s">
        <v>265</v>
      </c>
      <c r="B597" s="206"/>
      <c r="C597" t="s">
        <v>239</v>
      </c>
      <c r="E597" t="s">
        <v>95</v>
      </c>
      <c r="F597" t="s">
        <v>96</v>
      </c>
      <c r="G597" t="s">
        <v>96</v>
      </c>
      <c r="H597" t="s">
        <v>97</v>
      </c>
      <c r="I597" t="s">
        <v>108</v>
      </c>
      <c r="J597" t="s">
        <v>126</v>
      </c>
      <c r="K597" t="s">
        <v>105</v>
      </c>
      <c r="L597" t="s">
        <v>116</v>
      </c>
      <c r="M597" t="s">
        <v>126</v>
      </c>
      <c r="N597" t="s">
        <v>114</v>
      </c>
      <c r="O597" t="s">
        <v>96</v>
      </c>
      <c r="P597" t="s">
        <v>208</v>
      </c>
      <c r="Q597" t="s">
        <v>97</v>
      </c>
      <c r="R597" t="s">
        <v>97</v>
      </c>
      <c r="S597" t="s">
        <v>96</v>
      </c>
      <c r="T597" t="s">
        <v>96</v>
      </c>
      <c r="U597" t="s">
        <v>102</v>
      </c>
      <c r="V597" t="s">
        <v>102</v>
      </c>
      <c r="W597" t="s">
        <v>96</v>
      </c>
      <c r="X597" t="s">
        <v>97</v>
      </c>
      <c r="Y597" t="s">
        <v>101</v>
      </c>
      <c r="Z597" t="s">
        <v>97</v>
      </c>
      <c r="AA597" t="s">
        <v>96</v>
      </c>
      <c r="AB597" t="s">
        <v>102</v>
      </c>
      <c r="AC597" t="s">
        <v>97</v>
      </c>
      <c r="AD597" t="s">
        <v>95</v>
      </c>
      <c r="AE597" t="s">
        <v>101</v>
      </c>
      <c r="AF597" t="s">
        <v>97</v>
      </c>
      <c r="AG597" t="s">
        <v>95</v>
      </c>
      <c r="AH597" t="s">
        <v>100</v>
      </c>
      <c r="AI597" t="s">
        <v>96</v>
      </c>
      <c r="AJ597" t="s">
        <v>97</v>
      </c>
      <c r="AK597" t="s">
        <v>95</v>
      </c>
      <c r="AL597" t="s">
        <v>96</v>
      </c>
      <c r="AM597" t="s">
        <v>101</v>
      </c>
      <c r="AN597" t="s">
        <v>97</v>
      </c>
      <c r="AO597" t="s">
        <v>96</v>
      </c>
      <c r="AP597" t="s">
        <v>108</v>
      </c>
      <c r="AQ597" t="s">
        <v>95</v>
      </c>
      <c r="AR597" t="s">
        <v>101</v>
      </c>
      <c r="AS597" t="s">
        <v>96</v>
      </c>
      <c r="AT597" t="s">
        <v>103</v>
      </c>
      <c r="AU597" t="s">
        <v>95</v>
      </c>
      <c r="AV597" t="s">
        <v>101</v>
      </c>
      <c r="AW597" t="s">
        <v>96</v>
      </c>
      <c r="AX597" t="s">
        <v>97</v>
      </c>
      <c r="AY597" t="s">
        <v>126</v>
      </c>
      <c r="AZ597" t="s">
        <v>105</v>
      </c>
      <c r="BA597" t="s">
        <v>105</v>
      </c>
      <c r="BB597" t="s">
        <v>105</v>
      </c>
      <c r="BC597" t="s">
        <v>114</v>
      </c>
      <c r="BD597" t="s">
        <v>114</v>
      </c>
      <c r="BE597" t="s">
        <v>97</v>
      </c>
      <c r="BF597" t="s">
        <v>208</v>
      </c>
      <c r="BG597" t="s">
        <v>97</v>
      </c>
      <c r="BH597" t="s">
        <v>208</v>
      </c>
    </row>
    <row r="598" spans="1:60" x14ac:dyDescent="0.3">
      <c r="A598" t="s">
        <v>265</v>
      </c>
      <c r="B598" s="206"/>
      <c r="C598" t="s">
        <v>223</v>
      </c>
      <c r="E598" t="s">
        <v>126</v>
      </c>
      <c r="F598" t="s">
        <v>114</v>
      </c>
      <c r="G598" t="s">
        <v>114</v>
      </c>
      <c r="H598" t="s">
        <v>97</v>
      </c>
      <c r="I598" t="s">
        <v>101</v>
      </c>
      <c r="J598" t="s">
        <v>95</v>
      </c>
      <c r="K598" t="s">
        <v>95</v>
      </c>
      <c r="L598" t="s">
        <v>96</v>
      </c>
      <c r="M598" t="s">
        <v>95</v>
      </c>
      <c r="N598" t="s">
        <v>99</v>
      </c>
      <c r="O598" t="s">
        <v>114</v>
      </c>
      <c r="P598" t="s">
        <v>103</v>
      </c>
      <c r="Q598" t="s">
        <v>97</v>
      </c>
      <c r="R598" t="s">
        <v>97</v>
      </c>
      <c r="S598" t="s">
        <v>96</v>
      </c>
      <c r="T598" t="s">
        <v>96</v>
      </c>
      <c r="U598" t="s">
        <v>123</v>
      </c>
      <c r="V598" t="s">
        <v>102</v>
      </c>
      <c r="W598" t="s">
        <v>96</v>
      </c>
      <c r="X598" t="s">
        <v>97</v>
      </c>
      <c r="Y598" t="s">
        <v>101</v>
      </c>
      <c r="Z598" t="s">
        <v>97</v>
      </c>
      <c r="AA598" t="s">
        <v>96</v>
      </c>
      <c r="AB598" t="s">
        <v>102</v>
      </c>
      <c r="AC598" t="s">
        <v>97</v>
      </c>
      <c r="AD598" t="s">
        <v>95</v>
      </c>
      <c r="AE598" t="s">
        <v>101</v>
      </c>
      <c r="AF598" t="s">
        <v>97</v>
      </c>
      <c r="AG598" t="s">
        <v>95</v>
      </c>
      <c r="AH598" t="s">
        <v>100</v>
      </c>
      <c r="AI598" t="s">
        <v>96</v>
      </c>
      <c r="AJ598" t="s">
        <v>97</v>
      </c>
      <c r="AK598" t="s">
        <v>95</v>
      </c>
      <c r="AL598" t="s">
        <v>96</v>
      </c>
      <c r="AM598" t="s">
        <v>101</v>
      </c>
      <c r="AN598" t="s">
        <v>97</v>
      </c>
      <c r="AO598" t="s">
        <v>96</v>
      </c>
      <c r="AP598" t="s">
        <v>108</v>
      </c>
      <c r="AQ598" t="s">
        <v>95</v>
      </c>
      <c r="AR598" t="s">
        <v>101</v>
      </c>
      <c r="AS598" t="s">
        <v>96</v>
      </c>
      <c r="AT598" t="s">
        <v>104</v>
      </c>
      <c r="AU598" t="s">
        <v>95</v>
      </c>
      <c r="AV598" t="s">
        <v>101</v>
      </c>
      <c r="AW598" t="s">
        <v>101</v>
      </c>
      <c r="AX598" t="s">
        <v>104</v>
      </c>
      <c r="AY598" t="s">
        <v>97</v>
      </c>
      <c r="AZ598" t="s">
        <v>97</v>
      </c>
      <c r="BA598" t="s">
        <v>101</v>
      </c>
      <c r="BB598" t="s">
        <v>101</v>
      </c>
      <c r="BC598" t="s">
        <v>98</v>
      </c>
      <c r="BD598" t="s">
        <v>114</v>
      </c>
      <c r="BE598" t="s">
        <v>103</v>
      </c>
      <c r="BF598" t="s">
        <v>96</v>
      </c>
      <c r="BG598" t="s">
        <v>97</v>
      </c>
      <c r="BH598" t="s">
        <v>114</v>
      </c>
    </row>
    <row r="599" spans="1:60" x14ac:dyDescent="0.3">
      <c r="A599" t="s">
        <v>265</v>
      </c>
      <c r="B599" s="206"/>
      <c r="C599" t="s">
        <v>231</v>
      </c>
      <c r="E599" t="s">
        <v>114</v>
      </c>
      <c r="F599" t="s">
        <v>105</v>
      </c>
      <c r="G599" t="s">
        <v>126</v>
      </c>
      <c r="H599" t="s">
        <v>116</v>
      </c>
      <c r="I599" t="s">
        <v>114</v>
      </c>
      <c r="J599" t="s">
        <v>105</v>
      </c>
      <c r="K599" t="s">
        <v>126</v>
      </c>
      <c r="L599" t="s">
        <v>114</v>
      </c>
      <c r="M599" t="s">
        <v>126</v>
      </c>
      <c r="N599" t="s">
        <v>114</v>
      </c>
      <c r="O599" t="s">
        <v>114</v>
      </c>
      <c r="P599" t="s">
        <v>103</v>
      </c>
      <c r="Q599" t="s">
        <v>97</v>
      </c>
      <c r="R599" t="s">
        <v>97</v>
      </c>
      <c r="S599" t="s">
        <v>96</v>
      </c>
      <c r="T599" t="s">
        <v>96</v>
      </c>
      <c r="U599" t="s">
        <v>102</v>
      </c>
      <c r="V599" t="s">
        <v>102</v>
      </c>
      <c r="W599" t="s">
        <v>96</v>
      </c>
      <c r="X599" t="s">
        <v>97</v>
      </c>
      <c r="Y599" t="s">
        <v>101</v>
      </c>
      <c r="Z599" t="s">
        <v>97</v>
      </c>
      <c r="AA599" t="s">
        <v>96</v>
      </c>
      <c r="AB599" t="s">
        <v>102</v>
      </c>
      <c r="AC599" t="s">
        <v>97</v>
      </c>
      <c r="AD599" t="s">
        <v>95</v>
      </c>
      <c r="AE599" t="s">
        <v>101</v>
      </c>
      <c r="AF599" t="s">
        <v>97</v>
      </c>
      <c r="AG599" t="s">
        <v>95</v>
      </c>
      <c r="AH599" t="s">
        <v>100</v>
      </c>
      <c r="AI599" t="s">
        <v>96</v>
      </c>
      <c r="AJ599" t="s">
        <v>97</v>
      </c>
      <c r="AK599" t="s">
        <v>95</v>
      </c>
      <c r="AL599" t="s">
        <v>96</v>
      </c>
      <c r="AM599" t="s">
        <v>101</v>
      </c>
      <c r="AN599" t="s">
        <v>97</v>
      </c>
      <c r="AO599" t="s">
        <v>96</v>
      </c>
      <c r="AP599" t="s">
        <v>108</v>
      </c>
      <c r="AQ599" t="s">
        <v>95</v>
      </c>
      <c r="AR599" t="s">
        <v>101</v>
      </c>
      <c r="AS599" t="s">
        <v>96</v>
      </c>
      <c r="AT599" t="s">
        <v>97</v>
      </c>
      <c r="AU599" t="s">
        <v>95</v>
      </c>
      <c r="AV599" t="s">
        <v>101</v>
      </c>
      <c r="AW599" t="s">
        <v>107</v>
      </c>
      <c r="AX599" t="s">
        <v>104</v>
      </c>
      <c r="AY599" t="s">
        <v>97</v>
      </c>
      <c r="AZ599" t="s">
        <v>97</v>
      </c>
      <c r="BA599" t="s">
        <v>101</v>
      </c>
      <c r="BB599" t="s">
        <v>101</v>
      </c>
      <c r="BC599" t="s">
        <v>96</v>
      </c>
      <c r="BD599" t="s">
        <v>108</v>
      </c>
      <c r="BE599" t="s">
        <v>208</v>
      </c>
      <c r="BF599" t="s">
        <v>96</v>
      </c>
      <c r="BG599" t="s">
        <v>105</v>
      </c>
      <c r="BH599" t="s">
        <v>208</v>
      </c>
    </row>
    <row r="600" spans="1:60" x14ac:dyDescent="0.3">
      <c r="A600" t="s">
        <v>265</v>
      </c>
      <c r="B600" s="206"/>
      <c r="C600" t="s">
        <v>236</v>
      </c>
      <c r="E600" t="s">
        <v>126</v>
      </c>
      <c r="F600" t="s">
        <v>114</v>
      </c>
      <c r="G600" t="s">
        <v>126</v>
      </c>
      <c r="H600" t="s">
        <v>97</v>
      </c>
      <c r="I600" t="s">
        <v>101</v>
      </c>
      <c r="J600" t="s">
        <v>95</v>
      </c>
      <c r="K600" t="s">
        <v>95</v>
      </c>
      <c r="L600" t="s">
        <v>99</v>
      </c>
      <c r="M600" t="s">
        <v>123</v>
      </c>
      <c r="N600" t="s">
        <v>96</v>
      </c>
      <c r="O600" t="s">
        <v>96</v>
      </c>
      <c r="P600" t="s">
        <v>97</v>
      </c>
      <c r="Q600" t="s">
        <v>97</v>
      </c>
      <c r="R600" t="s">
        <v>97</v>
      </c>
      <c r="S600" t="s">
        <v>96</v>
      </c>
      <c r="T600" t="s">
        <v>96</v>
      </c>
      <c r="U600" t="s">
        <v>123</v>
      </c>
      <c r="V600" t="s">
        <v>103</v>
      </c>
      <c r="W600" t="s">
        <v>96</v>
      </c>
      <c r="X600" t="s">
        <v>97</v>
      </c>
      <c r="Y600" t="s">
        <v>101</v>
      </c>
      <c r="Z600" t="s">
        <v>97</v>
      </c>
      <c r="AA600" t="s">
        <v>96</v>
      </c>
      <c r="AB600" t="s">
        <v>102</v>
      </c>
      <c r="AC600" t="s">
        <v>97</v>
      </c>
      <c r="AD600" t="s">
        <v>95</v>
      </c>
      <c r="AE600" t="s">
        <v>101</v>
      </c>
      <c r="AF600" t="s">
        <v>97</v>
      </c>
      <c r="AG600" t="s">
        <v>95</v>
      </c>
      <c r="AH600" t="s">
        <v>95</v>
      </c>
      <c r="AI600" t="s">
        <v>96</v>
      </c>
      <c r="AJ600" t="s">
        <v>97</v>
      </c>
      <c r="AK600" t="s">
        <v>95</v>
      </c>
      <c r="AL600" t="s">
        <v>96</v>
      </c>
      <c r="AM600" t="s">
        <v>101</v>
      </c>
      <c r="AN600" t="s">
        <v>97</v>
      </c>
      <c r="AO600" t="s">
        <v>96</v>
      </c>
      <c r="AP600" t="s">
        <v>108</v>
      </c>
      <c r="AQ600" t="s">
        <v>95</v>
      </c>
      <c r="AR600" t="s">
        <v>101</v>
      </c>
      <c r="AS600" t="s">
        <v>96</v>
      </c>
      <c r="AT600" t="s">
        <v>97</v>
      </c>
      <c r="AU600" t="s">
        <v>95</v>
      </c>
      <c r="AV600" t="s">
        <v>101</v>
      </c>
      <c r="AW600" t="s">
        <v>100</v>
      </c>
      <c r="AX600" t="s">
        <v>123</v>
      </c>
      <c r="AY600" t="s">
        <v>97</v>
      </c>
      <c r="AZ600" t="s">
        <v>97</v>
      </c>
      <c r="BA600" t="s">
        <v>126</v>
      </c>
      <c r="BB600" t="s">
        <v>105</v>
      </c>
      <c r="BC600" t="s">
        <v>114</v>
      </c>
      <c r="BD600" t="s">
        <v>114</v>
      </c>
      <c r="BE600" t="s">
        <v>116</v>
      </c>
      <c r="BF600" t="s">
        <v>114</v>
      </c>
      <c r="BG600" t="s">
        <v>114</v>
      </c>
      <c r="BH600" t="s">
        <v>114</v>
      </c>
    </row>
    <row r="601" spans="1:60" x14ac:dyDescent="0.3">
      <c r="A601" t="s">
        <v>265</v>
      </c>
      <c r="B601" s="206"/>
      <c r="C601" t="s">
        <v>218</v>
      </c>
      <c r="E601" t="s">
        <v>208</v>
      </c>
      <c r="F601" t="s">
        <v>126</v>
      </c>
      <c r="G601" t="s">
        <v>105</v>
      </c>
      <c r="H601" t="s">
        <v>97</v>
      </c>
      <c r="I601" t="s">
        <v>101</v>
      </c>
      <c r="J601" t="s">
        <v>108</v>
      </c>
      <c r="K601" t="s">
        <v>95</v>
      </c>
      <c r="L601" t="s">
        <v>99</v>
      </c>
      <c r="M601" t="s">
        <v>95</v>
      </c>
      <c r="N601" t="s">
        <v>96</v>
      </c>
      <c r="O601" t="s">
        <v>96</v>
      </c>
      <c r="P601" t="s">
        <v>103</v>
      </c>
      <c r="Q601" t="s">
        <v>97</v>
      </c>
      <c r="R601" t="s">
        <v>97</v>
      </c>
      <c r="S601" t="s">
        <v>96</v>
      </c>
      <c r="T601" t="s">
        <v>96</v>
      </c>
      <c r="U601" t="s">
        <v>102</v>
      </c>
      <c r="V601" t="s">
        <v>102</v>
      </c>
      <c r="W601" t="s">
        <v>96</v>
      </c>
      <c r="X601" t="s">
        <v>97</v>
      </c>
      <c r="Y601" t="s">
        <v>101</v>
      </c>
      <c r="Z601" t="s">
        <v>97</v>
      </c>
      <c r="AA601" t="s">
        <v>96</v>
      </c>
      <c r="AB601" t="s">
        <v>102</v>
      </c>
      <c r="AC601" t="s">
        <v>97</v>
      </c>
      <c r="AD601" t="s">
        <v>95</v>
      </c>
      <c r="AE601" t="s">
        <v>101</v>
      </c>
      <c r="AF601" t="s">
        <v>97</v>
      </c>
      <c r="AG601" t="s">
        <v>95</v>
      </c>
      <c r="AH601" t="s">
        <v>95</v>
      </c>
      <c r="AI601" t="s">
        <v>96</v>
      </c>
      <c r="AJ601" t="s">
        <v>97</v>
      </c>
      <c r="AK601" t="s">
        <v>95</v>
      </c>
      <c r="AL601" t="s">
        <v>96</v>
      </c>
      <c r="AM601" t="s">
        <v>101</v>
      </c>
      <c r="AN601" t="s">
        <v>97</v>
      </c>
      <c r="AO601" t="s">
        <v>96</v>
      </c>
      <c r="AP601" t="s">
        <v>108</v>
      </c>
      <c r="AQ601" t="s">
        <v>95</v>
      </c>
      <c r="AR601" t="s">
        <v>101</v>
      </c>
      <c r="AS601" t="s">
        <v>96</v>
      </c>
      <c r="AT601" t="s">
        <v>104</v>
      </c>
      <c r="AU601" t="s">
        <v>95</v>
      </c>
      <c r="AV601" t="s">
        <v>101</v>
      </c>
      <c r="AW601" t="s">
        <v>100</v>
      </c>
      <c r="AX601" t="s">
        <v>104</v>
      </c>
      <c r="AY601" t="s">
        <v>97</v>
      </c>
      <c r="AZ601" t="s">
        <v>97</v>
      </c>
      <c r="BA601" t="s">
        <v>101</v>
      </c>
      <c r="BB601" t="s">
        <v>101</v>
      </c>
      <c r="BC601" t="s">
        <v>96</v>
      </c>
      <c r="BD601" t="s">
        <v>116</v>
      </c>
      <c r="BE601" t="s">
        <v>116</v>
      </c>
      <c r="BF601" t="s">
        <v>114</v>
      </c>
      <c r="BG601" t="s">
        <v>114</v>
      </c>
      <c r="BH601" t="s">
        <v>126</v>
      </c>
    </row>
    <row r="602" spans="1:60" x14ac:dyDescent="0.3">
      <c r="A602" t="s">
        <v>265</v>
      </c>
      <c r="B602" s="206"/>
      <c r="C602" t="s">
        <v>217</v>
      </c>
      <c r="E602" t="s">
        <v>95</v>
      </c>
      <c r="F602" t="s">
        <v>98</v>
      </c>
      <c r="G602" t="s">
        <v>102</v>
      </c>
      <c r="H602" t="s">
        <v>119</v>
      </c>
      <c r="I602" t="s">
        <v>101</v>
      </c>
      <c r="J602" t="s">
        <v>95</v>
      </c>
      <c r="K602" t="s">
        <v>95</v>
      </c>
      <c r="L602" t="s">
        <v>96</v>
      </c>
      <c r="M602" t="s">
        <v>95</v>
      </c>
      <c r="N602" t="s">
        <v>99</v>
      </c>
      <c r="O602" t="s">
        <v>114</v>
      </c>
      <c r="P602" t="s">
        <v>103</v>
      </c>
      <c r="Q602" t="s">
        <v>97</v>
      </c>
      <c r="R602" t="s">
        <v>97</v>
      </c>
      <c r="S602" t="s">
        <v>96</v>
      </c>
      <c r="T602" t="s">
        <v>96</v>
      </c>
      <c r="U602" t="s">
        <v>123</v>
      </c>
      <c r="V602" t="s">
        <v>102</v>
      </c>
      <c r="W602" t="s">
        <v>96</v>
      </c>
      <c r="X602" t="s">
        <v>97</v>
      </c>
      <c r="Y602" t="s">
        <v>101</v>
      </c>
      <c r="Z602" t="s">
        <v>97</v>
      </c>
      <c r="AA602" t="s">
        <v>96</v>
      </c>
      <c r="AB602" t="s">
        <v>102</v>
      </c>
      <c r="AC602" t="s">
        <v>97</v>
      </c>
      <c r="AD602" t="s">
        <v>95</v>
      </c>
      <c r="AE602" t="s">
        <v>101</v>
      </c>
      <c r="AF602" t="s">
        <v>97</v>
      </c>
      <c r="AG602" t="s">
        <v>95</v>
      </c>
      <c r="AH602" t="s">
        <v>100</v>
      </c>
      <c r="AI602" t="s">
        <v>96</v>
      </c>
      <c r="AJ602" t="s">
        <v>97</v>
      </c>
      <c r="AK602" t="s">
        <v>95</v>
      </c>
      <c r="AL602" t="s">
        <v>96</v>
      </c>
      <c r="AM602" t="s">
        <v>101</v>
      </c>
      <c r="AN602" t="s">
        <v>97</v>
      </c>
      <c r="AO602" t="s">
        <v>96</v>
      </c>
      <c r="AP602" t="s">
        <v>108</v>
      </c>
      <c r="AQ602" t="s">
        <v>95</v>
      </c>
      <c r="AR602" t="s">
        <v>101</v>
      </c>
      <c r="AS602" t="s">
        <v>96</v>
      </c>
      <c r="AT602" t="s">
        <v>104</v>
      </c>
      <c r="AU602" t="s">
        <v>95</v>
      </c>
      <c r="AV602" t="s">
        <v>101</v>
      </c>
      <c r="AW602" t="s">
        <v>101</v>
      </c>
      <c r="AX602" t="s">
        <v>104</v>
      </c>
      <c r="AY602" t="s">
        <v>97</v>
      </c>
      <c r="AZ602" t="s">
        <v>97</v>
      </c>
      <c r="BA602" t="s">
        <v>101</v>
      </c>
      <c r="BB602" t="s">
        <v>101</v>
      </c>
      <c r="BC602" t="s">
        <v>98</v>
      </c>
      <c r="BD602" t="s">
        <v>96</v>
      </c>
      <c r="BE602" t="s">
        <v>105</v>
      </c>
      <c r="BF602" t="s">
        <v>96</v>
      </c>
      <c r="BG602" t="s">
        <v>97</v>
      </c>
      <c r="BH602" t="s">
        <v>114</v>
      </c>
    </row>
    <row r="603" spans="1:60" x14ac:dyDescent="0.3">
      <c r="A603" t="s">
        <v>265</v>
      </c>
      <c r="B603" s="206"/>
      <c r="C603" t="s">
        <v>211</v>
      </c>
      <c r="E603" t="s">
        <v>126</v>
      </c>
      <c r="F603" t="s">
        <v>114</v>
      </c>
      <c r="G603" t="s">
        <v>114</v>
      </c>
      <c r="H603" t="s">
        <v>97</v>
      </c>
      <c r="I603" t="s">
        <v>101</v>
      </c>
      <c r="J603" t="s">
        <v>95</v>
      </c>
      <c r="K603" t="s">
        <v>108</v>
      </c>
      <c r="L603" t="s">
        <v>102</v>
      </c>
      <c r="M603" t="s">
        <v>95</v>
      </c>
      <c r="N603" t="s">
        <v>96</v>
      </c>
      <c r="O603" t="s">
        <v>96</v>
      </c>
      <c r="P603" t="s">
        <v>97</v>
      </c>
      <c r="Q603" t="s">
        <v>97</v>
      </c>
      <c r="R603" t="s">
        <v>97</v>
      </c>
      <c r="S603" t="s">
        <v>96</v>
      </c>
      <c r="T603" t="s">
        <v>96</v>
      </c>
      <c r="U603" t="s">
        <v>102</v>
      </c>
      <c r="V603" t="s">
        <v>102</v>
      </c>
      <c r="W603" t="s">
        <v>96</v>
      </c>
      <c r="X603" t="s">
        <v>97</v>
      </c>
      <c r="Y603" t="s">
        <v>101</v>
      </c>
      <c r="Z603" t="s">
        <v>97</v>
      </c>
      <c r="AA603" t="s">
        <v>96</v>
      </c>
      <c r="AB603" t="s">
        <v>102</v>
      </c>
      <c r="AC603" t="s">
        <v>97</v>
      </c>
      <c r="AD603" t="s">
        <v>95</v>
      </c>
      <c r="AE603" t="s">
        <v>101</v>
      </c>
      <c r="AF603" t="s">
        <v>97</v>
      </c>
      <c r="AG603" t="s">
        <v>95</v>
      </c>
      <c r="AH603" t="s">
        <v>100</v>
      </c>
      <c r="AI603" t="s">
        <v>96</v>
      </c>
      <c r="AJ603" t="s">
        <v>97</v>
      </c>
      <c r="AK603" t="s">
        <v>95</v>
      </c>
      <c r="AL603" t="s">
        <v>96</v>
      </c>
      <c r="AM603" t="s">
        <v>101</v>
      </c>
      <c r="AN603" t="s">
        <v>97</v>
      </c>
      <c r="AO603" t="s">
        <v>96</v>
      </c>
      <c r="AP603" t="s">
        <v>108</v>
      </c>
      <c r="AQ603" t="s">
        <v>95</v>
      </c>
      <c r="AR603" t="s">
        <v>101</v>
      </c>
      <c r="AS603" t="s">
        <v>96</v>
      </c>
      <c r="AT603" t="s">
        <v>104</v>
      </c>
      <c r="AU603" t="s">
        <v>95</v>
      </c>
      <c r="AV603" t="s">
        <v>101</v>
      </c>
      <c r="AW603" t="s">
        <v>107</v>
      </c>
      <c r="AX603" t="s">
        <v>104</v>
      </c>
      <c r="AY603" t="s">
        <v>97</v>
      </c>
      <c r="AZ603" t="s">
        <v>97</v>
      </c>
      <c r="BA603" t="s">
        <v>101</v>
      </c>
      <c r="BB603" t="s">
        <v>101</v>
      </c>
      <c r="BC603" t="s">
        <v>96</v>
      </c>
      <c r="BD603" t="s">
        <v>97</v>
      </c>
      <c r="BE603" t="s">
        <v>116</v>
      </c>
      <c r="BF603" t="s">
        <v>114</v>
      </c>
      <c r="BG603" t="s">
        <v>114</v>
      </c>
      <c r="BH603" t="s">
        <v>114</v>
      </c>
    </row>
    <row r="604" spans="1:60" x14ac:dyDescent="0.3">
      <c r="A604" t="s">
        <v>265</v>
      </c>
      <c r="B604" s="206"/>
      <c r="C604" t="s">
        <v>215</v>
      </c>
      <c r="E604" t="s">
        <v>97</v>
      </c>
      <c r="F604" t="s">
        <v>96</v>
      </c>
      <c r="G604" t="s">
        <v>96</v>
      </c>
      <c r="H604" t="s">
        <v>103</v>
      </c>
      <c r="I604" t="s">
        <v>101</v>
      </c>
      <c r="J604" t="s">
        <v>95</v>
      </c>
      <c r="K604" t="s">
        <v>101</v>
      </c>
      <c r="L604" t="s">
        <v>96</v>
      </c>
      <c r="M604" t="s">
        <v>95</v>
      </c>
      <c r="N604" t="s">
        <v>98</v>
      </c>
      <c r="O604" t="s">
        <v>96</v>
      </c>
      <c r="P604" t="s">
        <v>103</v>
      </c>
      <c r="Q604" t="s">
        <v>97</v>
      </c>
      <c r="R604" t="s">
        <v>97</v>
      </c>
      <c r="S604" t="s">
        <v>96</v>
      </c>
      <c r="T604" t="s">
        <v>96</v>
      </c>
      <c r="U604" t="s">
        <v>102</v>
      </c>
      <c r="V604" t="s">
        <v>102</v>
      </c>
      <c r="W604" t="s">
        <v>96</v>
      </c>
      <c r="X604" t="s">
        <v>97</v>
      </c>
      <c r="Y604" t="s">
        <v>101</v>
      </c>
      <c r="Z604" t="s">
        <v>97</v>
      </c>
      <c r="AA604" t="s">
        <v>96</v>
      </c>
      <c r="AB604" t="s">
        <v>102</v>
      </c>
      <c r="AC604" t="s">
        <v>97</v>
      </c>
      <c r="AD604" t="s">
        <v>95</v>
      </c>
      <c r="AE604" t="s">
        <v>101</v>
      </c>
      <c r="AF604" t="s">
        <v>97</v>
      </c>
      <c r="AG604" t="s">
        <v>95</v>
      </c>
      <c r="AH604" t="s">
        <v>95</v>
      </c>
      <c r="AI604" t="s">
        <v>96</v>
      </c>
      <c r="AJ604" t="s">
        <v>97</v>
      </c>
      <c r="AK604" t="s">
        <v>95</v>
      </c>
      <c r="AL604" t="s">
        <v>96</v>
      </c>
      <c r="AM604" t="s">
        <v>101</v>
      </c>
      <c r="AN604" t="s">
        <v>97</v>
      </c>
      <c r="AO604" t="s">
        <v>96</v>
      </c>
      <c r="AP604" t="s">
        <v>108</v>
      </c>
      <c r="AQ604" t="s">
        <v>95</v>
      </c>
      <c r="AR604" t="s">
        <v>101</v>
      </c>
      <c r="AS604" t="s">
        <v>96</v>
      </c>
      <c r="AT604" t="s">
        <v>101</v>
      </c>
      <c r="AU604" t="s">
        <v>95</v>
      </c>
      <c r="AV604" t="s">
        <v>101</v>
      </c>
      <c r="AW604" t="s">
        <v>101</v>
      </c>
      <c r="AX604" t="s">
        <v>95</v>
      </c>
      <c r="AY604" t="s">
        <v>126</v>
      </c>
      <c r="AZ604" t="s">
        <v>116</v>
      </c>
      <c r="BA604" t="s">
        <v>105</v>
      </c>
      <c r="BB604" t="s">
        <v>105</v>
      </c>
      <c r="BC604" t="s">
        <v>114</v>
      </c>
      <c r="BD604" t="s">
        <v>116</v>
      </c>
      <c r="BE604" t="s">
        <v>114</v>
      </c>
      <c r="BF604" t="s">
        <v>114</v>
      </c>
      <c r="BG604" t="s">
        <v>116</v>
      </c>
      <c r="BH604" t="s">
        <v>208</v>
      </c>
    </row>
    <row r="605" spans="1:60" x14ac:dyDescent="0.3">
      <c r="A605" t="s">
        <v>265</v>
      </c>
      <c r="B605" s="206"/>
      <c r="C605" t="s">
        <v>242</v>
      </c>
      <c r="E605" t="s">
        <v>105</v>
      </c>
      <c r="F605" t="s">
        <v>114</v>
      </c>
      <c r="G605" t="s">
        <v>114</v>
      </c>
      <c r="H605" t="s">
        <v>97</v>
      </c>
      <c r="I605" t="s">
        <v>101</v>
      </c>
      <c r="J605" t="s">
        <v>108</v>
      </c>
      <c r="K605" t="s">
        <v>95</v>
      </c>
      <c r="L605" t="s">
        <v>99</v>
      </c>
      <c r="M605" t="s">
        <v>95</v>
      </c>
      <c r="N605" t="s">
        <v>96</v>
      </c>
      <c r="O605" t="s">
        <v>96</v>
      </c>
      <c r="P605" t="s">
        <v>103</v>
      </c>
      <c r="Q605" t="s">
        <v>97</v>
      </c>
      <c r="R605" t="s">
        <v>97</v>
      </c>
      <c r="S605" t="s">
        <v>96</v>
      </c>
      <c r="T605" t="s">
        <v>96</v>
      </c>
      <c r="U605" t="s">
        <v>102</v>
      </c>
      <c r="V605" t="s">
        <v>102</v>
      </c>
      <c r="W605" t="s">
        <v>96</v>
      </c>
      <c r="X605" t="s">
        <v>97</v>
      </c>
      <c r="Y605" t="s">
        <v>101</v>
      </c>
      <c r="Z605" t="s">
        <v>97</v>
      </c>
      <c r="AA605" t="s">
        <v>96</v>
      </c>
      <c r="AB605" t="s">
        <v>96</v>
      </c>
      <c r="AC605" t="s">
        <v>97</v>
      </c>
      <c r="AD605" t="s">
        <v>95</v>
      </c>
      <c r="AE605" t="s">
        <v>101</v>
      </c>
      <c r="AF605" t="s">
        <v>97</v>
      </c>
      <c r="AG605" t="s">
        <v>95</v>
      </c>
      <c r="AH605" t="s">
        <v>100</v>
      </c>
      <c r="AI605" t="s">
        <v>96</v>
      </c>
      <c r="AJ605" t="s">
        <v>97</v>
      </c>
      <c r="AK605" t="s">
        <v>95</v>
      </c>
      <c r="AL605" t="s">
        <v>96</v>
      </c>
      <c r="AM605" t="s">
        <v>101</v>
      </c>
      <c r="AN605" t="s">
        <v>97</v>
      </c>
      <c r="AO605" t="s">
        <v>96</v>
      </c>
      <c r="AP605" t="s">
        <v>108</v>
      </c>
      <c r="AQ605" t="s">
        <v>95</v>
      </c>
      <c r="AR605" t="s">
        <v>101</v>
      </c>
      <c r="AS605" t="s">
        <v>96</v>
      </c>
      <c r="AT605" t="s">
        <v>97</v>
      </c>
      <c r="AU605" t="s">
        <v>95</v>
      </c>
      <c r="AV605" t="s">
        <v>108</v>
      </c>
      <c r="AW605" t="s">
        <v>107</v>
      </c>
      <c r="AX605" t="s">
        <v>104</v>
      </c>
      <c r="AY605" t="s">
        <v>97</v>
      </c>
      <c r="AZ605" t="s">
        <v>97</v>
      </c>
      <c r="BA605" t="s">
        <v>111</v>
      </c>
      <c r="BB605" t="s">
        <v>101</v>
      </c>
      <c r="BC605" t="s">
        <v>96</v>
      </c>
      <c r="BD605" t="s">
        <v>96</v>
      </c>
      <c r="BE605" t="s">
        <v>103</v>
      </c>
      <c r="BF605" t="s">
        <v>96</v>
      </c>
      <c r="BG605" t="s">
        <v>108</v>
      </c>
      <c r="BH605" t="s">
        <v>208</v>
      </c>
    </row>
    <row r="606" spans="1:60" x14ac:dyDescent="0.3">
      <c r="A606" t="s">
        <v>265</v>
      </c>
      <c r="B606" s="206"/>
      <c r="C606" t="s">
        <v>219</v>
      </c>
      <c r="E606" t="s">
        <v>97</v>
      </c>
      <c r="F606" t="s">
        <v>114</v>
      </c>
      <c r="G606" t="s">
        <v>114</v>
      </c>
      <c r="H606" t="s">
        <v>97</v>
      </c>
      <c r="I606" t="s">
        <v>101</v>
      </c>
      <c r="J606" t="s">
        <v>95</v>
      </c>
      <c r="K606" t="s">
        <v>108</v>
      </c>
      <c r="L606" t="s">
        <v>99</v>
      </c>
      <c r="M606" t="s">
        <v>95</v>
      </c>
      <c r="N606" t="s">
        <v>96</v>
      </c>
      <c r="O606" t="s">
        <v>96</v>
      </c>
      <c r="P606" t="s">
        <v>96</v>
      </c>
      <c r="Q606" t="s">
        <v>97</v>
      </c>
      <c r="R606" t="s">
        <v>97</v>
      </c>
      <c r="S606" t="s">
        <v>96</v>
      </c>
      <c r="T606" t="s">
        <v>96</v>
      </c>
      <c r="U606" t="s">
        <v>102</v>
      </c>
      <c r="V606" t="s">
        <v>102</v>
      </c>
      <c r="W606" t="s">
        <v>96</v>
      </c>
      <c r="X606" t="s">
        <v>97</v>
      </c>
      <c r="Y606" t="s">
        <v>101</v>
      </c>
      <c r="Z606" t="s">
        <v>97</v>
      </c>
      <c r="AA606" t="s">
        <v>96</v>
      </c>
      <c r="AB606" t="s">
        <v>102</v>
      </c>
      <c r="AC606" t="s">
        <v>97</v>
      </c>
      <c r="AD606" t="s">
        <v>95</v>
      </c>
      <c r="AE606" t="s">
        <v>101</v>
      </c>
      <c r="AF606" t="s">
        <v>97</v>
      </c>
      <c r="AG606" t="s">
        <v>111</v>
      </c>
      <c r="AH606" t="s">
        <v>95</v>
      </c>
      <c r="AI606" t="s">
        <v>96</v>
      </c>
      <c r="AJ606" t="s">
        <v>97</v>
      </c>
      <c r="AK606" t="s">
        <v>95</v>
      </c>
      <c r="AL606" t="s">
        <v>96</v>
      </c>
      <c r="AM606" t="s">
        <v>101</v>
      </c>
      <c r="AN606" t="s">
        <v>97</v>
      </c>
      <c r="AO606" t="s">
        <v>96</v>
      </c>
      <c r="AP606" t="s">
        <v>108</v>
      </c>
      <c r="AQ606" t="s">
        <v>95</v>
      </c>
      <c r="AR606" t="s">
        <v>101</v>
      </c>
      <c r="AS606" t="s">
        <v>96</v>
      </c>
      <c r="AT606" t="s">
        <v>97</v>
      </c>
      <c r="AU606" t="s">
        <v>111</v>
      </c>
      <c r="AV606" t="s">
        <v>107</v>
      </c>
      <c r="AW606" t="s">
        <v>107</v>
      </c>
      <c r="AX606" t="s">
        <v>104</v>
      </c>
      <c r="AY606" t="s">
        <v>97</v>
      </c>
      <c r="AZ606" t="s">
        <v>97</v>
      </c>
      <c r="BA606" t="s">
        <v>101</v>
      </c>
      <c r="BB606" t="s">
        <v>101</v>
      </c>
      <c r="BC606" t="s">
        <v>96</v>
      </c>
      <c r="BD606" t="s">
        <v>232</v>
      </c>
      <c r="BE606" t="s">
        <v>103</v>
      </c>
      <c r="BF606" t="s">
        <v>98</v>
      </c>
      <c r="BG606" t="s">
        <v>103</v>
      </c>
      <c r="BH606" t="s">
        <v>95</v>
      </c>
    </row>
    <row r="607" spans="1:60" x14ac:dyDescent="0.3">
      <c r="A607" t="s">
        <v>265</v>
      </c>
      <c r="B607" s="206"/>
      <c r="C607" t="s">
        <v>213</v>
      </c>
      <c r="E607" t="s">
        <v>208</v>
      </c>
      <c r="F607" t="s">
        <v>208</v>
      </c>
      <c r="G607" t="s">
        <v>208</v>
      </c>
      <c r="H607" t="s">
        <v>97</v>
      </c>
      <c r="I607" t="s">
        <v>101</v>
      </c>
      <c r="J607" t="s">
        <v>101</v>
      </c>
      <c r="K607" t="s">
        <v>95</v>
      </c>
      <c r="L607" t="s">
        <v>97</v>
      </c>
      <c r="M607" t="s">
        <v>123</v>
      </c>
      <c r="N607" t="s">
        <v>97</v>
      </c>
      <c r="O607" t="s">
        <v>96</v>
      </c>
      <c r="P607" t="s">
        <v>208</v>
      </c>
      <c r="Q607" t="s">
        <v>97</v>
      </c>
      <c r="R607" t="s">
        <v>97</v>
      </c>
      <c r="S607" t="s">
        <v>96</v>
      </c>
      <c r="T607" t="s">
        <v>96</v>
      </c>
      <c r="U607" t="s">
        <v>102</v>
      </c>
      <c r="V607" t="s">
        <v>102</v>
      </c>
      <c r="W607" t="s">
        <v>103</v>
      </c>
      <c r="X607" t="s">
        <v>97</v>
      </c>
      <c r="Y607" t="s">
        <v>101</v>
      </c>
      <c r="Z607" t="s">
        <v>97</v>
      </c>
      <c r="AA607" t="s">
        <v>96</v>
      </c>
      <c r="AB607" t="s">
        <v>102</v>
      </c>
      <c r="AC607" t="s">
        <v>97</v>
      </c>
      <c r="AD607" t="s">
        <v>95</v>
      </c>
      <c r="AE607" t="s">
        <v>101</v>
      </c>
      <c r="AF607" t="s">
        <v>97</v>
      </c>
      <c r="AG607" t="s">
        <v>95</v>
      </c>
      <c r="AH607" t="s">
        <v>100</v>
      </c>
      <c r="AI607" t="s">
        <v>96</v>
      </c>
      <c r="AJ607" t="s">
        <v>97</v>
      </c>
      <c r="AK607" t="s">
        <v>95</v>
      </c>
      <c r="AL607" t="s">
        <v>96</v>
      </c>
      <c r="AM607" t="s">
        <v>101</v>
      </c>
      <c r="AN607" t="s">
        <v>97</v>
      </c>
      <c r="AO607" t="s">
        <v>96</v>
      </c>
      <c r="AP607" t="s">
        <v>108</v>
      </c>
      <c r="AQ607" t="s">
        <v>95</v>
      </c>
      <c r="AR607" t="s">
        <v>101</v>
      </c>
      <c r="AS607" t="s">
        <v>96</v>
      </c>
      <c r="AT607" t="s">
        <v>100</v>
      </c>
      <c r="AU607" t="s">
        <v>95</v>
      </c>
      <c r="AV607" t="s">
        <v>101</v>
      </c>
      <c r="AW607" t="s">
        <v>100</v>
      </c>
      <c r="AX607" t="s">
        <v>104</v>
      </c>
      <c r="AY607" t="s">
        <v>97</v>
      </c>
      <c r="AZ607" t="s">
        <v>97</v>
      </c>
      <c r="BA607" t="s">
        <v>101</v>
      </c>
      <c r="BB607" t="s">
        <v>111</v>
      </c>
      <c r="BC607" t="s">
        <v>209</v>
      </c>
      <c r="BD607" t="s">
        <v>232</v>
      </c>
      <c r="BE607" t="s">
        <v>116</v>
      </c>
      <c r="BF607" t="s">
        <v>96</v>
      </c>
      <c r="BG607" t="s">
        <v>208</v>
      </c>
      <c r="BH607" t="s">
        <v>208</v>
      </c>
    </row>
    <row r="608" spans="1:60" x14ac:dyDescent="0.3">
      <c r="A608" t="s">
        <v>265</v>
      </c>
      <c r="B608" s="206"/>
      <c r="C608" t="s">
        <v>216</v>
      </c>
      <c r="E608" t="s">
        <v>126</v>
      </c>
      <c r="F608" t="s">
        <v>114</v>
      </c>
      <c r="G608" t="s">
        <v>114</v>
      </c>
      <c r="H608" t="s">
        <v>97</v>
      </c>
      <c r="I608" t="s">
        <v>101</v>
      </c>
      <c r="J608" t="s">
        <v>95</v>
      </c>
      <c r="K608" t="s">
        <v>108</v>
      </c>
      <c r="L608" t="s">
        <v>102</v>
      </c>
      <c r="M608" t="s">
        <v>95</v>
      </c>
      <c r="N608" t="s">
        <v>96</v>
      </c>
      <c r="O608" t="s">
        <v>96</v>
      </c>
      <c r="P608" t="s">
        <v>97</v>
      </c>
      <c r="Q608" t="s">
        <v>97</v>
      </c>
      <c r="R608" t="s">
        <v>97</v>
      </c>
      <c r="S608" t="s">
        <v>96</v>
      </c>
      <c r="T608" t="s">
        <v>96</v>
      </c>
      <c r="U608" t="s">
        <v>102</v>
      </c>
      <c r="V608" t="s">
        <v>102</v>
      </c>
      <c r="W608" t="s">
        <v>96</v>
      </c>
      <c r="X608" t="s">
        <v>97</v>
      </c>
      <c r="Y608" t="s">
        <v>101</v>
      </c>
      <c r="Z608" t="s">
        <v>97</v>
      </c>
      <c r="AA608" t="s">
        <v>96</v>
      </c>
      <c r="AB608" t="s">
        <v>102</v>
      </c>
      <c r="AC608" t="s">
        <v>97</v>
      </c>
      <c r="AD608" t="s">
        <v>95</v>
      </c>
      <c r="AE608" t="s">
        <v>101</v>
      </c>
      <c r="AF608" t="s">
        <v>97</v>
      </c>
      <c r="AG608" t="s">
        <v>95</v>
      </c>
      <c r="AH608" t="s">
        <v>100</v>
      </c>
      <c r="AI608" t="s">
        <v>96</v>
      </c>
      <c r="AJ608" t="s">
        <v>97</v>
      </c>
      <c r="AK608" t="s">
        <v>95</v>
      </c>
      <c r="AL608" t="s">
        <v>96</v>
      </c>
      <c r="AM608" t="s">
        <v>101</v>
      </c>
      <c r="AN608" t="s">
        <v>97</v>
      </c>
      <c r="AO608" t="s">
        <v>96</v>
      </c>
      <c r="AP608" t="s">
        <v>108</v>
      </c>
      <c r="AQ608" t="s">
        <v>95</v>
      </c>
      <c r="AR608" t="s">
        <v>101</v>
      </c>
      <c r="AS608" t="s">
        <v>96</v>
      </c>
      <c r="AT608" t="s">
        <v>104</v>
      </c>
      <c r="AU608" t="s">
        <v>95</v>
      </c>
      <c r="AV608" t="s">
        <v>101</v>
      </c>
      <c r="AW608" t="s">
        <v>107</v>
      </c>
      <c r="AX608" t="s">
        <v>104</v>
      </c>
      <c r="AY608" t="s">
        <v>97</v>
      </c>
      <c r="AZ608" t="s">
        <v>97</v>
      </c>
      <c r="BA608" t="s">
        <v>101</v>
      </c>
      <c r="BB608" t="s">
        <v>101</v>
      </c>
      <c r="BC608" t="s">
        <v>96</v>
      </c>
      <c r="BD608" t="s">
        <v>97</v>
      </c>
      <c r="BE608" t="s">
        <v>116</v>
      </c>
      <c r="BF608" t="s">
        <v>114</v>
      </c>
      <c r="BG608" t="s">
        <v>114</v>
      </c>
      <c r="BH608" t="s">
        <v>114</v>
      </c>
    </row>
    <row r="609" spans="1:60" x14ac:dyDescent="0.3">
      <c r="A609" t="s">
        <v>265</v>
      </c>
      <c r="B609" s="206"/>
      <c r="C609" t="s">
        <v>234</v>
      </c>
      <c r="E609" t="s">
        <v>126</v>
      </c>
      <c r="F609" t="s">
        <v>114</v>
      </c>
      <c r="G609" t="s">
        <v>114</v>
      </c>
      <c r="H609" t="s">
        <v>103</v>
      </c>
      <c r="I609" t="s">
        <v>101</v>
      </c>
      <c r="J609" t="s">
        <v>95</v>
      </c>
      <c r="K609" t="s">
        <v>95</v>
      </c>
      <c r="L609" t="s">
        <v>96</v>
      </c>
      <c r="M609" t="s">
        <v>95</v>
      </c>
      <c r="N609" t="s">
        <v>96</v>
      </c>
      <c r="O609" t="s">
        <v>96</v>
      </c>
      <c r="P609" t="s">
        <v>97</v>
      </c>
      <c r="Q609" t="s">
        <v>97</v>
      </c>
      <c r="R609" t="s">
        <v>97</v>
      </c>
      <c r="S609" t="s">
        <v>96</v>
      </c>
      <c r="T609" t="s">
        <v>96</v>
      </c>
      <c r="U609" t="s">
        <v>96</v>
      </c>
      <c r="V609" t="s">
        <v>97</v>
      </c>
      <c r="W609" t="s">
        <v>96</v>
      </c>
      <c r="X609" t="s">
        <v>103</v>
      </c>
      <c r="Y609" t="s">
        <v>101</v>
      </c>
      <c r="Z609" t="s">
        <v>97</v>
      </c>
      <c r="AA609" t="s">
        <v>96</v>
      </c>
      <c r="AB609" t="s">
        <v>102</v>
      </c>
      <c r="AC609" t="s">
        <v>97</v>
      </c>
      <c r="AD609" t="s">
        <v>95</v>
      </c>
      <c r="AE609" t="s">
        <v>101</v>
      </c>
      <c r="AF609" t="s">
        <v>97</v>
      </c>
      <c r="AG609" t="s">
        <v>95</v>
      </c>
      <c r="AH609" t="s">
        <v>95</v>
      </c>
      <c r="AI609" t="s">
        <v>96</v>
      </c>
      <c r="AJ609" t="s">
        <v>97</v>
      </c>
      <c r="AK609" t="s">
        <v>95</v>
      </c>
      <c r="AL609" t="s">
        <v>96</v>
      </c>
      <c r="AM609" t="s">
        <v>101</v>
      </c>
      <c r="AN609" t="s">
        <v>97</v>
      </c>
      <c r="AO609" t="s">
        <v>96</v>
      </c>
      <c r="AP609" t="s">
        <v>108</v>
      </c>
      <c r="AQ609" t="s">
        <v>95</v>
      </c>
      <c r="AR609" t="s">
        <v>101</v>
      </c>
      <c r="AS609" t="s">
        <v>96</v>
      </c>
      <c r="AT609" t="s">
        <v>123</v>
      </c>
      <c r="AU609" t="s">
        <v>95</v>
      </c>
      <c r="AV609" t="s">
        <v>101</v>
      </c>
      <c r="AW609" t="s">
        <v>101</v>
      </c>
      <c r="AX609" t="s">
        <v>105</v>
      </c>
      <c r="AY609" t="s">
        <v>97</v>
      </c>
      <c r="AZ609" t="s">
        <v>97</v>
      </c>
      <c r="BA609" t="s">
        <v>97</v>
      </c>
      <c r="BB609" t="s">
        <v>208</v>
      </c>
      <c r="BC609" t="s">
        <v>114</v>
      </c>
      <c r="BD609" t="s">
        <v>116</v>
      </c>
      <c r="BE609" t="s">
        <v>208</v>
      </c>
      <c r="BF609" t="s">
        <v>105</v>
      </c>
      <c r="BG609" t="s">
        <v>208</v>
      </c>
      <c r="BH609" t="s">
        <v>208</v>
      </c>
    </row>
    <row r="610" spans="1:60" x14ac:dyDescent="0.3">
      <c r="A610" t="s">
        <v>265</v>
      </c>
      <c r="B610" s="206"/>
      <c r="C610" t="s">
        <v>212</v>
      </c>
      <c r="E610" t="s">
        <v>126</v>
      </c>
      <c r="F610" t="s">
        <v>114</v>
      </c>
      <c r="G610" t="s">
        <v>114</v>
      </c>
      <c r="H610" t="s">
        <v>97</v>
      </c>
      <c r="I610" t="s">
        <v>101</v>
      </c>
      <c r="J610" t="s">
        <v>95</v>
      </c>
      <c r="K610" t="s">
        <v>95</v>
      </c>
      <c r="L610" t="s">
        <v>96</v>
      </c>
      <c r="M610" t="s">
        <v>95</v>
      </c>
      <c r="N610" t="s">
        <v>99</v>
      </c>
      <c r="O610" t="s">
        <v>114</v>
      </c>
      <c r="P610" t="s">
        <v>103</v>
      </c>
      <c r="Q610" t="s">
        <v>97</v>
      </c>
      <c r="R610" t="s">
        <v>97</v>
      </c>
      <c r="S610" t="s">
        <v>96</v>
      </c>
      <c r="T610" t="s">
        <v>96</v>
      </c>
      <c r="U610" t="s">
        <v>123</v>
      </c>
      <c r="V610" t="s">
        <v>102</v>
      </c>
      <c r="W610" t="s">
        <v>96</v>
      </c>
      <c r="X610" t="s">
        <v>97</v>
      </c>
      <c r="Y610" t="s">
        <v>101</v>
      </c>
      <c r="Z610" t="s">
        <v>97</v>
      </c>
      <c r="AA610" t="s">
        <v>96</v>
      </c>
      <c r="AB610" t="s">
        <v>102</v>
      </c>
      <c r="AC610" t="s">
        <v>97</v>
      </c>
      <c r="AD610" t="s">
        <v>95</v>
      </c>
      <c r="AE610" t="s">
        <v>101</v>
      </c>
      <c r="AF610" t="s">
        <v>97</v>
      </c>
      <c r="AG610" t="s">
        <v>95</v>
      </c>
      <c r="AH610" t="s">
        <v>100</v>
      </c>
      <c r="AI610" t="s">
        <v>96</v>
      </c>
      <c r="AJ610" t="s">
        <v>97</v>
      </c>
      <c r="AK610" t="s">
        <v>95</v>
      </c>
      <c r="AL610" t="s">
        <v>96</v>
      </c>
      <c r="AM610" t="s">
        <v>101</v>
      </c>
      <c r="AN610" t="s">
        <v>97</v>
      </c>
      <c r="AO610" t="s">
        <v>96</v>
      </c>
      <c r="AP610" t="s">
        <v>108</v>
      </c>
      <c r="AQ610" t="s">
        <v>95</v>
      </c>
      <c r="AR610" t="s">
        <v>101</v>
      </c>
      <c r="AS610" t="s">
        <v>96</v>
      </c>
      <c r="AT610" t="s">
        <v>104</v>
      </c>
      <c r="AU610" t="s">
        <v>95</v>
      </c>
      <c r="AV610" t="s">
        <v>101</v>
      </c>
      <c r="AW610" t="s">
        <v>101</v>
      </c>
      <c r="AX610" t="s">
        <v>104</v>
      </c>
      <c r="AY610" t="s">
        <v>97</v>
      </c>
      <c r="AZ610" t="s">
        <v>97</v>
      </c>
      <c r="BA610" t="s">
        <v>101</v>
      </c>
      <c r="BB610" t="s">
        <v>101</v>
      </c>
      <c r="BC610" t="s">
        <v>96</v>
      </c>
      <c r="BD610" t="s">
        <v>96</v>
      </c>
      <c r="BE610" t="s">
        <v>97</v>
      </c>
      <c r="BF610" t="s">
        <v>99</v>
      </c>
      <c r="BG610" t="s">
        <v>103</v>
      </c>
      <c r="BH610" t="s">
        <v>96</v>
      </c>
    </row>
    <row r="611" spans="1:60" x14ac:dyDescent="0.3">
      <c r="A611" t="s">
        <v>265</v>
      </c>
      <c r="B611" s="206"/>
      <c r="C611" t="s">
        <v>222</v>
      </c>
      <c r="E611" t="s">
        <v>126</v>
      </c>
      <c r="F611" t="s">
        <v>114</v>
      </c>
      <c r="G611" t="s">
        <v>114</v>
      </c>
      <c r="H611" t="s">
        <v>126</v>
      </c>
      <c r="I611" t="s">
        <v>105</v>
      </c>
      <c r="J611" t="s">
        <v>126</v>
      </c>
      <c r="K611" t="s">
        <v>126</v>
      </c>
      <c r="L611" t="s">
        <v>114</v>
      </c>
      <c r="M611" t="s">
        <v>126</v>
      </c>
      <c r="N611" t="s">
        <v>114</v>
      </c>
      <c r="O611" t="s">
        <v>114</v>
      </c>
      <c r="P611" t="s">
        <v>103</v>
      </c>
      <c r="Q611" t="s">
        <v>97</v>
      </c>
      <c r="R611" t="s">
        <v>97</v>
      </c>
      <c r="S611" t="s">
        <v>96</v>
      </c>
      <c r="T611" t="s">
        <v>96</v>
      </c>
      <c r="U611" t="s">
        <v>104</v>
      </c>
      <c r="V611" t="s">
        <v>102</v>
      </c>
      <c r="W611" t="s">
        <v>96</v>
      </c>
      <c r="X611" t="s">
        <v>97</v>
      </c>
      <c r="Y611" t="s">
        <v>101</v>
      </c>
      <c r="Z611" t="s">
        <v>97</v>
      </c>
      <c r="AA611" t="s">
        <v>96</v>
      </c>
      <c r="AB611" t="s">
        <v>102</v>
      </c>
      <c r="AC611" t="s">
        <v>97</v>
      </c>
      <c r="AD611" t="s">
        <v>95</v>
      </c>
      <c r="AE611" t="s">
        <v>101</v>
      </c>
      <c r="AF611" t="s">
        <v>97</v>
      </c>
      <c r="AG611" t="s">
        <v>95</v>
      </c>
      <c r="AH611" t="s">
        <v>100</v>
      </c>
      <c r="AI611" t="s">
        <v>96</v>
      </c>
      <c r="AJ611" t="s">
        <v>97</v>
      </c>
      <c r="AK611" t="s">
        <v>95</v>
      </c>
      <c r="AL611" t="s">
        <v>96</v>
      </c>
      <c r="AM611" t="s">
        <v>101</v>
      </c>
      <c r="AN611" t="s">
        <v>97</v>
      </c>
      <c r="AO611" t="s">
        <v>96</v>
      </c>
      <c r="AP611" t="s">
        <v>108</v>
      </c>
      <c r="AQ611" t="s">
        <v>95</v>
      </c>
      <c r="AR611" t="s">
        <v>101</v>
      </c>
      <c r="AS611" t="s">
        <v>96</v>
      </c>
      <c r="AT611" t="s">
        <v>104</v>
      </c>
      <c r="AU611" t="s">
        <v>95</v>
      </c>
      <c r="AV611" t="s">
        <v>101</v>
      </c>
      <c r="AW611" t="s">
        <v>101</v>
      </c>
      <c r="AX611" t="s">
        <v>104</v>
      </c>
      <c r="AY611" t="s">
        <v>97</v>
      </c>
      <c r="AZ611" t="s">
        <v>97</v>
      </c>
      <c r="BA611" t="s">
        <v>101</v>
      </c>
      <c r="BB611" t="s">
        <v>101</v>
      </c>
      <c r="BC611" t="s">
        <v>119</v>
      </c>
      <c r="BD611" t="s">
        <v>116</v>
      </c>
      <c r="BE611" t="s">
        <v>103</v>
      </c>
      <c r="BF611" t="s">
        <v>96</v>
      </c>
      <c r="BG611" t="s">
        <v>97</v>
      </c>
      <c r="BH611" t="s">
        <v>114</v>
      </c>
    </row>
    <row r="612" spans="1:60" x14ac:dyDescent="0.3">
      <c r="A612" t="s">
        <v>265</v>
      </c>
      <c r="B612" s="206"/>
      <c r="C612" t="s">
        <v>224</v>
      </c>
      <c r="E612" t="s">
        <v>126</v>
      </c>
      <c r="F612" t="s">
        <v>208</v>
      </c>
      <c r="G612" t="s">
        <v>114</v>
      </c>
      <c r="H612" t="s">
        <v>97</v>
      </c>
      <c r="I612" t="s">
        <v>108</v>
      </c>
      <c r="J612" t="s">
        <v>95</v>
      </c>
      <c r="K612" t="s">
        <v>101</v>
      </c>
      <c r="L612" t="s">
        <v>95</v>
      </c>
      <c r="M612" t="s">
        <v>100</v>
      </c>
      <c r="N612" t="s">
        <v>96</v>
      </c>
      <c r="O612" t="s">
        <v>96</v>
      </c>
      <c r="P612" t="s">
        <v>103</v>
      </c>
      <c r="Q612" t="s">
        <v>97</v>
      </c>
      <c r="R612" t="s">
        <v>97</v>
      </c>
      <c r="S612" t="s">
        <v>96</v>
      </c>
      <c r="T612" t="s">
        <v>96</v>
      </c>
      <c r="U612" t="s">
        <v>104</v>
      </c>
      <c r="V612" t="s">
        <v>102</v>
      </c>
      <c r="W612" t="s">
        <v>96</v>
      </c>
      <c r="X612" t="s">
        <v>97</v>
      </c>
      <c r="Y612" t="s">
        <v>101</v>
      </c>
      <c r="Z612" t="s">
        <v>97</v>
      </c>
      <c r="AA612" t="s">
        <v>96</v>
      </c>
      <c r="AB612" t="s">
        <v>102</v>
      </c>
      <c r="AC612" t="s">
        <v>97</v>
      </c>
      <c r="AD612" t="s">
        <v>95</v>
      </c>
      <c r="AE612" t="s">
        <v>101</v>
      </c>
      <c r="AF612" t="s">
        <v>97</v>
      </c>
      <c r="AG612" t="s">
        <v>111</v>
      </c>
      <c r="AH612" t="s">
        <v>95</v>
      </c>
      <c r="AI612" t="s">
        <v>96</v>
      </c>
      <c r="AJ612" t="s">
        <v>97</v>
      </c>
      <c r="AK612" t="s">
        <v>95</v>
      </c>
      <c r="AL612" t="s">
        <v>96</v>
      </c>
      <c r="AM612" t="s">
        <v>101</v>
      </c>
      <c r="AN612" t="s">
        <v>97</v>
      </c>
      <c r="AO612" t="s">
        <v>96</v>
      </c>
      <c r="AP612" t="s">
        <v>108</v>
      </c>
      <c r="AQ612" t="s">
        <v>95</v>
      </c>
      <c r="AR612" t="s">
        <v>101</v>
      </c>
      <c r="AS612" t="s">
        <v>96</v>
      </c>
      <c r="AT612" t="s">
        <v>97</v>
      </c>
      <c r="AU612" t="s">
        <v>95</v>
      </c>
      <c r="AV612" t="s">
        <v>101</v>
      </c>
      <c r="AW612" t="s">
        <v>107</v>
      </c>
      <c r="AX612" t="s">
        <v>104</v>
      </c>
      <c r="AY612" t="s">
        <v>97</v>
      </c>
      <c r="AZ612" t="s">
        <v>97</v>
      </c>
      <c r="BA612" t="s">
        <v>111</v>
      </c>
      <c r="BB612" t="s">
        <v>101</v>
      </c>
      <c r="BC612" t="s">
        <v>96</v>
      </c>
      <c r="BD612" t="s">
        <v>116</v>
      </c>
      <c r="BE612" t="s">
        <v>116</v>
      </c>
      <c r="BF612" t="s">
        <v>114</v>
      </c>
      <c r="BG612" t="s">
        <v>116</v>
      </c>
      <c r="BH612" t="s">
        <v>114</v>
      </c>
    </row>
    <row r="613" spans="1:60" x14ac:dyDescent="0.3">
      <c r="A613" t="s">
        <v>265</v>
      </c>
      <c r="B613" s="206"/>
      <c r="C613" t="s">
        <v>226</v>
      </c>
      <c r="E613" t="s">
        <v>208</v>
      </c>
      <c r="F613" t="s">
        <v>105</v>
      </c>
      <c r="G613" t="s">
        <v>114</v>
      </c>
      <c r="H613" t="s">
        <v>97</v>
      </c>
      <c r="I613" t="s">
        <v>101</v>
      </c>
      <c r="J613" t="s">
        <v>108</v>
      </c>
      <c r="K613" t="s">
        <v>95</v>
      </c>
      <c r="L613" t="s">
        <v>99</v>
      </c>
      <c r="M613" t="s">
        <v>95</v>
      </c>
      <c r="N613" t="s">
        <v>96</v>
      </c>
      <c r="O613" t="s">
        <v>96</v>
      </c>
      <c r="P613" t="s">
        <v>103</v>
      </c>
      <c r="Q613" t="s">
        <v>97</v>
      </c>
      <c r="R613" t="s">
        <v>97</v>
      </c>
      <c r="S613" t="s">
        <v>96</v>
      </c>
      <c r="T613" t="s">
        <v>96</v>
      </c>
      <c r="U613" t="s">
        <v>102</v>
      </c>
      <c r="V613" t="s">
        <v>102</v>
      </c>
      <c r="W613" t="s">
        <v>103</v>
      </c>
      <c r="X613" t="s">
        <v>97</v>
      </c>
      <c r="Y613" t="s">
        <v>101</v>
      </c>
      <c r="Z613" t="s">
        <v>97</v>
      </c>
      <c r="AA613" t="s">
        <v>96</v>
      </c>
      <c r="AB613" t="s">
        <v>102</v>
      </c>
      <c r="AC613" t="s">
        <v>97</v>
      </c>
      <c r="AD613" t="s">
        <v>95</v>
      </c>
      <c r="AE613" t="s">
        <v>101</v>
      </c>
      <c r="AF613" t="s">
        <v>97</v>
      </c>
      <c r="AG613" t="s">
        <v>95</v>
      </c>
      <c r="AH613" t="s">
        <v>100</v>
      </c>
      <c r="AI613" t="s">
        <v>96</v>
      </c>
      <c r="AJ613" t="s">
        <v>97</v>
      </c>
      <c r="AK613" t="s">
        <v>95</v>
      </c>
      <c r="AL613" t="s">
        <v>96</v>
      </c>
      <c r="AM613" t="s">
        <v>101</v>
      </c>
      <c r="AN613" t="s">
        <v>97</v>
      </c>
      <c r="AO613" t="s">
        <v>96</v>
      </c>
      <c r="AP613" t="s">
        <v>108</v>
      </c>
      <c r="AQ613" t="s">
        <v>95</v>
      </c>
      <c r="AR613" t="s">
        <v>101</v>
      </c>
      <c r="AS613" t="s">
        <v>96</v>
      </c>
      <c r="AT613" t="s">
        <v>97</v>
      </c>
      <c r="AU613" t="s">
        <v>95</v>
      </c>
      <c r="AV613" t="s">
        <v>101</v>
      </c>
      <c r="AW613" t="s">
        <v>107</v>
      </c>
      <c r="AX613" t="s">
        <v>104</v>
      </c>
      <c r="AY613" t="s">
        <v>97</v>
      </c>
      <c r="AZ613" t="s">
        <v>97</v>
      </c>
      <c r="BA613" t="s">
        <v>101</v>
      </c>
      <c r="BB613" t="s">
        <v>101</v>
      </c>
      <c r="BC613" t="s">
        <v>114</v>
      </c>
      <c r="BD613" t="s">
        <v>116</v>
      </c>
      <c r="BE613" t="s">
        <v>116</v>
      </c>
      <c r="BF613" t="s">
        <v>114</v>
      </c>
      <c r="BG613" t="s">
        <v>116</v>
      </c>
      <c r="BH613" t="s">
        <v>114</v>
      </c>
    </row>
    <row r="614" spans="1:60" x14ac:dyDescent="0.3">
      <c r="A614" t="s">
        <v>265</v>
      </c>
      <c r="B614" s="206"/>
      <c r="C614" t="s">
        <v>235</v>
      </c>
      <c r="E614" t="s">
        <v>101</v>
      </c>
      <c r="F614" t="s">
        <v>208</v>
      </c>
      <c r="G614" t="s">
        <v>101</v>
      </c>
      <c r="H614" t="s">
        <v>95</v>
      </c>
      <c r="I614" t="s">
        <v>108</v>
      </c>
      <c r="J614" t="s">
        <v>108</v>
      </c>
      <c r="K614" t="s">
        <v>100</v>
      </c>
      <c r="L614" t="s">
        <v>96</v>
      </c>
      <c r="M614" t="s">
        <v>208</v>
      </c>
      <c r="N614" t="s">
        <v>96</v>
      </c>
      <c r="O614" t="s">
        <v>96</v>
      </c>
      <c r="P614" t="s">
        <v>101</v>
      </c>
      <c r="Q614" t="s">
        <v>97</v>
      </c>
      <c r="R614" t="s">
        <v>97</v>
      </c>
      <c r="S614" t="s">
        <v>96</v>
      </c>
      <c r="T614" t="s">
        <v>96</v>
      </c>
      <c r="U614" t="s">
        <v>104</v>
      </c>
      <c r="V614" t="s">
        <v>102</v>
      </c>
      <c r="W614" t="s">
        <v>96</v>
      </c>
      <c r="X614" t="s">
        <v>97</v>
      </c>
      <c r="Y614" t="s">
        <v>101</v>
      </c>
      <c r="Z614" t="s">
        <v>97</v>
      </c>
      <c r="AA614" t="s">
        <v>96</v>
      </c>
      <c r="AB614" t="s">
        <v>98</v>
      </c>
      <c r="AC614" t="s">
        <v>97</v>
      </c>
      <c r="AD614" t="s">
        <v>95</v>
      </c>
      <c r="AE614" t="s">
        <v>101</v>
      </c>
      <c r="AF614" t="s">
        <v>97</v>
      </c>
      <c r="AG614" t="s">
        <v>111</v>
      </c>
      <c r="AH614" t="s">
        <v>95</v>
      </c>
      <c r="AI614" t="s">
        <v>96</v>
      </c>
      <c r="AJ614" t="s">
        <v>97</v>
      </c>
      <c r="AK614" t="s">
        <v>95</v>
      </c>
      <c r="AL614" t="s">
        <v>96</v>
      </c>
      <c r="AM614" t="s">
        <v>101</v>
      </c>
      <c r="AN614" t="s">
        <v>97</v>
      </c>
      <c r="AO614" t="s">
        <v>96</v>
      </c>
      <c r="AP614" t="s">
        <v>108</v>
      </c>
      <c r="AQ614" t="s">
        <v>95</v>
      </c>
      <c r="AR614" t="s">
        <v>101</v>
      </c>
      <c r="AS614" t="s">
        <v>96</v>
      </c>
      <c r="AT614" t="s">
        <v>97</v>
      </c>
      <c r="AU614" t="s">
        <v>123</v>
      </c>
      <c r="AV614" t="s">
        <v>101</v>
      </c>
      <c r="AW614" t="s">
        <v>107</v>
      </c>
      <c r="AX614" t="s">
        <v>107</v>
      </c>
      <c r="AY614" t="s">
        <v>97</v>
      </c>
      <c r="AZ614" t="s">
        <v>97</v>
      </c>
      <c r="BA614" t="s">
        <v>98</v>
      </c>
      <c r="BB614" t="s">
        <v>101</v>
      </c>
      <c r="BC614" t="s">
        <v>232</v>
      </c>
      <c r="BD614" t="s">
        <v>103</v>
      </c>
      <c r="BE614" t="s">
        <v>95</v>
      </c>
      <c r="BF614" t="s">
        <v>116</v>
      </c>
      <c r="BG614" t="s">
        <v>208</v>
      </c>
      <c r="BH614" t="s">
        <v>114</v>
      </c>
    </row>
    <row r="615" spans="1:60" x14ac:dyDescent="0.3">
      <c r="A615" t="s">
        <v>265</v>
      </c>
      <c r="B615" s="206"/>
      <c r="C615" t="s">
        <v>221</v>
      </c>
      <c r="E615" t="s">
        <v>95</v>
      </c>
      <c r="F615" t="s">
        <v>98</v>
      </c>
      <c r="G615" t="s">
        <v>102</v>
      </c>
      <c r="H615" t="s">
        <v>119</v>
      </c>
      <c r="I615" t="s">
        <v>101</v>
      </c>
      <c r="J615" t="s">
        <v>95</v>
      </c>
      <c r="K615" t="s">
        <v>95</v>
      </c>
      <c r="L615" t="s">
        <v>96</v>
      </c>
      <c r="M615" t="s">
        <v>95</v>
      </c>
      <c r="N615" t="s">
        <v>99</v>
      </c>
      <c r="O615" t="s">
        <v>114</v>
      </c>
      <c r="P615" t="s">
        <v>103</v>
      </c>
      <c r="Q615" t="s">
        <v>97</v>
      </c>
      <c r="R615" t="s">
        <v>97</v>
      </c>
      <c r="S615" t="s">
        <v>96</v>
      </c>
      <c r="T615" t="s">
        <v>96</v>
      </c>
      <c r="U615" t="s">
        <v>123</v>
      </c>
      <c r="V615" t="s">
        <v>102</v>
      </c>
      <c r="W615" t="s">
        <v>96</v>
      </c>
      <c r="X615" t="s">
        <v>97</v>
      </c>
      <c r="Y615" t="s">
        <v>101</v>
      </c>
      <c r="Z615" t="s">
        <v>97</v>
      </c>
      <c r="AA615" t="s">
        <v>96</v>
      </c>
      <c r="AB615" t="s">
        <v>102</v>
      </c>
      <c r="AC615" t="s">
        <v>97</v>
      </c>
      <c r="AD615" t="s">
        <v>95</v>
      </c>
      <c r="AE615" t="s">
        <v>101</v>
      </c>
      <c r="AF615" t="s">
        <v>97</v>
      </c>
      <c r="AG615" t="s">
        <v>95</v>
      </c>
      <c r="AH615" t="s">
        <v>100</v>
      </c>
      <c r="AI615" t="s">
        <v>96</v>
      </c>
      <c r="AJ615" t="s">
        <v>97</v>
      </c>
      <c r="AK615" t="s">
        <v>95</v>
      </c>
      <c r="AL615" t="s">
        <v>96</v>
      </c>
      <c r="AM615" t="s">
        <v>101</v>
      </c>
      <c r="AN615" t="s">
        <v>97</v>
      </c>
      <c r="AO615" t="s">
        <v>96</v>
      </c>
      <c r="AP615" t="s">
        <v>108</v>
      </c>
      <c r="AQ615" t="s">
        <v>95</v>
      </c>
      <c r="AR615" t="s">
        <v>101</v>
      </c>
      <c r="AS615" t="s">
        <v>96</v>
      </c>
      <c r="AT615" t="s">
        <v>104</v>
      </c>
      <c r="AU615" t="s">
        <v>95</v>
      </c>
      <c r="AV615" t="s">
        <v>101</v>
      </c>
      <c r="AW615" t="s">
        <v>101</v>
      </c>
      <c r="AX615" t="s">
        <v>104</v>
      </c>
      <c r="AY615" t="s">
        <v>97</v>
      </c>
      <c r="AZ615" t="s">
        <v>97</v>
      </c>
      <c r="BA615" t="s">
        <v>101</v>
      </c>
      <c r="BB615" t="s">
        <v>101</v>
      </c>
      <c r="BC615" t="s">
        <v>96</v>
      </c>
      <c r="BD615" t="s">
        <v>96</v>
      </c>
      <c r="BE615" t="s">
        <v>104</v>
      </c>
      <c r="BF615" t="s">
        <v>99</v>
      </c>
      <c r="BG615" t="s">
        <v>103</v>
      </c>
      <c r="BH615" t="s">
        <v>96</v>
      </c>
    </row>
    <row r="616" spans="1:60" x14ac:dyDescent="0.3">
      <c r="A616" t="s">
        <v>265</v>
      </c>
      <c r="B616" s="206"/>
      <c r="C616" t="s">
        <v>240</v>
      </c>
      <c r="E616" t="s">
        <v>116</v>
      </c>
      <c r="F616" t="s">
        <v>114</v>
      </c>
      <c r="G616" t="s">
        <v>114</v>
      </c>
      <c r="H616" t="s">
        <v>105</v>
      </c>
      <c r="I616" t="s">
        <v>101</v>
      </c>
      <c r="J616" t="s">
        <v>95</v>
      </c>
      <c r="K616" t="s">
        <v>108</v>
      </c>
      <c r="L616" t="s">
        <v>109</v>
      </c>
      <c r="M616" t="s">
        <v>95</v>
      </c>
      <c r="N616" t="s">
        <v>96</v>
      </c>
      <c r="O616" t="s">
        <v>97</v>
      </c>
      <c r="P616" t="s">
        <v>101</v>
      </c>
      <c r="Q616" t="s">
        <v>103</v>
      </c>
      <c r="R616" t="s">
        <v>97</v>
      </c>
      <c r="S616" t="s">
        <v>96</v>
      </c>
      <c r="T616" t="s">
        <v>96</v>
      </c>
      <c r="U616" t="s">
        <v>102</v>
      </c>
      <c r="V616" t="s">
        <v>102</v>
      </c>
      <c r="W616" t="s">
        <v>96</v>
      </c>
      <c r="X616" t="s">
        <v>97</v>
      </c>
      <c r="Y616" t="s">
        <v>101</v>
      </c>
      <c r="Z616" t="s">
        <v>97</v>
      </c>
      <c r="AA616" t="s">
        <v>96</v>
      </c>
      <c r="AB616" t="s">
        <v>102</v>
      </c>
      <c r="AC616" t="s">
        <v>97</v>
      </c>
      <c r="AD616" t="s">
        <v>95</v>
      </c>
      <c r="AE616" t="s">
        <v>101</v>
      </c>
      <c r="AF616" t="s">
        <v>97</v>
      </c>
      <c r="AG616" t="s">
        <v>95</v>
      </c>
      <c r="AH616" t="s">
        <v>100</v>
      </c>
      <c r="AI616" t="s">
        <v>96</v>
      </c>
      <c r="AJ616" t="s">
        <v>97</v>
      </c>
      <c r="AK616" t="s">
        <v>95</v>
      </c>
      <c r="AL616" t="s">
        <v>96</v>
      </c>
      <c r="AM616" t="s">
        <v>101</v>
      </c>
      <c r="AN616" t="s">
        <v>97</v>
      </c>
      <c r="AO616" t="s">
        <v>96</v>
      </c>
      <c r="AP616" t="s">
        <v>108</v>
      </c>
      <c r="AQ616" t="s">
        <v>95</v>
      </c>
      <c r="AR616" t="s">
        <v>101</v>
      </c>
      <c r="AS616" t="s">
        <v>96</v>
      </c>
      <c r="AT616" t="s">
        <v>104</v>
      </c>
      <c r="AU616" t="s">
        <v>95</v>
      </c>
      <c r="AV616" t="s">
        <v>101</v>
      </c>
      <c r="AW616" t="s">
        <v>107</v>
      </c>
      <c r="AX616" t="s">
        <v>104</v>
      </c>
      <c r="AY616" t="s">
        <v>97</v>
      </c>
      <c r="AZ616" t="s">
        <v>97</v>
      </c>
      <c r="BA616" t="s">
        <v>101</v>
      </c>
      <c r="BB616" t="s">
        <v>101</v>
      </c>
      <c r="BC616" t="s">
        <v>96</v>
      </c>
      <c r="BD616" t="s">
        <v>232</v>
      </c>
      <c r="BE616" t="s">
        <v>103</v>
      </c>
      <c r="BF616" t="s">
        <v>96</v>
      </c>
      <c r="BG616" t="s">
        <v>116</v>
      </c>
      <c r="BH616" t="s">
        <v>105</v>
      </c>
    </row>
    <row r="617" spans="1:60" x14ac:dyDescent="0.3">
      <c r="A617" t="s">
        <v>265</v>
      </c>
      <c r="B617" s="206"/>
      <c r="C617" t="s">
        <v>243</v>
      </c>
      <c r="E617" t="s">
        <v>114</v>
      </c>
      <c r="F617" t="s">
        <v>114</v>
      </c>
      <c r="G617" t="s">
        <v>114</v>
      </c>
      <c r="H617" t="s">
        <v>97</v>
      </c>
      <c r="I617" t="s">
        <v>101</v>
      </c>
      <c r="J617" t="s">
        <v>95</v>
      </c>
      <c r="K617" t="s">
        <v>233</v>
      </c>
      <c r="L617" t="s">
        <v>114</v>
      </c>
      <c r="M617" t="s">
        <v>95</v>
      </c>
      <c r="N617" t="s">
        <v>96</v>
      </c>
      <c r="O617" t="s">
        <v>96</v>
      </c>
      <c r="P617" t="s">
        <v>97</v>
      </c>
      <c r="Q617" t="s">
        <v>97</v>
      </c>
      <c r="R617" t="s">
        <v>97</v>
      </c>
      <c r="S617" t="s">
        <v>96</v>
      </c>
      <c r="T617" t="s">
        <v>96</v>
      </c>
      <c r="U617" t="s">
        <v>102</v>
      </c>
      <c r="V617" t="s">
        <v>102</v>
      </c>
      <c r="W617" t="s">
        <v>96</v>
      </c>
      <c r="X617" t="s">
        <v>97</v>
      </c>
      <c r="Y617" t="s">
        <v>101</v>
      </c>
      <c r="Z617" t="s">
        <v>97</v>
      </c>
      <c r="AA617" t="s">
        <v>96</v>
      </c>
      <c r="AB617" t="s">
        <v>102</v>
      </c>
      <c r="AC617" t="s">
        <v>97</v>
      </c>
      <c r="AD617" t="s">
        <v>95</v>
      </c>
      <c r="AE617" t="s">
        <v>101</v>
      </c>
      <c r="AF617" t="s">
        <v>97</v>
      </c>
      <c r="AG617" t="s">
        <v>95</v>
      </c>
      <c r="AH617" t="s">
        <v>100</v>
      </c>
      <c r="AI617" t="s">
        <v>96</v>
      </c>
      <c r="AJ617" t="s">
        <v>97</v>
      </c>
      <c r="AK617" t="s">
        <v>95</v>
      </c>
      <c r="AL617" t="s">
        <v>96</v>
      </c>
      <c r="AM617" t="s">
        <v>101</v>
      </c>
      <c r="AN617" t="s">
        <v>97</v>
      </c>
      <c r="AO617" t="s">
        <v>96</v>
      </c>
      <c r="AP617" t="s">
        <v>108</v>
      </c>
      <c r="AQ617" t="s">
        <v>95</v>
      </c>
      <c r="AR617" t="s">
        <v>101</v>
      </c>
      <c r="AS617" t="s">
        <v>96</v>
      </c>
      <c r="AT617" t="s">
        <v>97</v>
      </c>
      <c r="AU617" t="s">
        <v>95</v>
      </c>
      <c r="AV617" t="s">
        <v>101</v>
      </c>
      <c r="AW617" t="s">
        <v>107</v>
      </c>
      <c r="AX617" t="s">
        <v>104</v>
      </c>
      <c r="AY617" t="s">
        <v>97</v>
      </c>
      <c r="AZ617" t="s">
        <v>97</v>
      </c>
      <c r="BA617" t="s">
        <v>101</v>
      </c>
      <c r="BB617" t="s">
        <v>101</v>
      </c>
      <c r="BC617" t="s">
        <v>96</v>
      </c>
      <c r="BD617" t="s">
        <v>95</v>
      </c>
      <c r="BE617" t="s">
        <v>103</v>
      </c>
      <c r="BF617" t="s">
        <v>96</v>
      </c>
      <c r="BG617" t="s">
        <v>108</v>
      </c>
      <c r="BH617" t="s">
        <v>114</v>
      </c>
    </row>
    <row r="618" spans="1:60" x14ac:dyDescent="0.3">
      <c r="A618" t="s">
        <v>265</v>
      </c>
      <c r="B618" s="206"/>
      <c r="C618" t="s">
        <v>210</v>
      </c>
      <c r="E618" t="s">
        <v>208</v>
      </c>
      <c r="F618" t="s">
        <v>114</v>
      </c>
      <c r="G618" t="s">
        <v>114</v>
      </c>
      <c r="H618" t="s">
        <v>97</v>
      </c>
      <c r="I618" t="s">
        <v>101</v>
      </c>
      <c r="J618" t="s">
        <v>108</v>
      </c>
      <c r="K618" t="s">
        <v>95</v>
      </c>
      <c r="L618" t="s">
        <v>99</v>
      </c>
      <c r="M618" t="s">
        <v>95</v>
      </c>
      <c r="N618" t="s">
        <v>96</v>
      </c>
      <c r="O618" t="s">
        <v>96</v>
      </c>
      <c r="P618" t="s">
        <v>103</v>
      </c>
      <c r="Q618" t="s">
        <v>97</v>
      </c>
      <c r="R618" t="s">
        <v>97</v>
      </c>
      <c r="S618" t="s">
        <v>96</v>
      </c>
      <c r="T618" t="s">
        <v>96</v>
      </c>
      <c r="U618" t="s">
        <v>102</v>
      </c>
      <c r="V618" t="s">
        <v>102</v>
      </c>
      <c r="W618" t="s">
        <v>103</v>
      </c>
      <c r="X618" t="s">
        <v>97</v>
      </c>
      <c r="Y618" t="s">
        <v>101</v>
      </c>
      <c r="Z618" t="s">
        <v>97</v>
      </c>
      <c r="AA618" t="s">
        <v>96</v>
      </c>
      <c r="AB618" t="s">
        <v>102</v>
      </c>
      <c r="AC618" t="s">
        <v>97</v>
      </c>
      <c r="AD618" t="s">
        <v>95</v>
      </c>
      <c r="AE618" t="s">
        <v>101</v>
      </c>
      <c r="AF618" t="s">
        <v>97</v>
      </c>
      <c r="AG618" t="s">
        <v>95</v>
      </c>
      <c r="AH618" t="s">
        <v>100</v>
      </c>
      <c r="AI618" t="s">
        <v>96</v>
      </c>
      <c r="AJ618" t="s">
        <v>97</v>
      </c>
      <c r="AK618" t="s">
        <v>95</v>
      </c>
      <c r="AL618" t="s">
        <v>96</v>
      </c>
      <c r="AM618" t="s">
        <v>101</v>
      </c>
      <c r="AN618" t="s">
        <v>97</v>
      </c>
      <c r="AO618" t="s">
        <v>96</v>
      </c>
      <c r="AP618" t="s">
        <v>108</v>
      </c>
      <c r="AQ618" t="s">
        <v>95</v>
      </c>
      <c r="AR618" t="s">
        <v>101</v>
      </c>
      <c r="AS618" t="s">
        <v>96</v>
      </c>
      <c r="AT618" t="s">
        <v>104</v>
      </c>
      <c r="AU618" t="s">
        <v>95</v>
      </c>
      <c r="AV618" t="s">
        <v>101</v>
      </c>
      <c r="AW618" t="s">
        <v>107</v>
      </c>
      <c r="AX618" t="s">
        <v>104</v>
      </c>
      <c r="AY618" t="s">
        <v>97</v>
      </c>
      <c r="AZ618" t="s">
        <v>97</v>
      </c>
      <c r="BA618" t="s">
        <v>101</v>
      </c>
      <c r="BB618" t="s">
        <v>101</v>
      </c>
      <c r="BC618" t="s">
        <v>96</v>
      </c>
      <c r="BD618" t="s">
        <v>116</v>
      </c>
      <c r="BE618" t="s">
        <v>116</v>
      </c>
      <c r="BF618" t="s">
        <v>114</v>
      </c>
      <c r="BG618" t="s">
        <v>114</v>
      </c>
      <c r="BH618" t="s">
        <v>116</v>
      </c>
    </row>
    <row r="619" spans="1:60" x14ac:dyDescent="0.3">
      <c r="A619" t="s">
        <v>265</v>
      </c>
      <c r="B619" s="206"/>
      <c r="C619" t="s">
        <v>246</v>
      </c>
      <c r="E619" t="s">
        <v>114</v>
      </c>
      <c r="F619" t="s">
        <v>114</v>
      </c>
      <c r="G619" t="s">
        <v>116</v>
      </c>
      <c r="H619" t="s">
        <v>103</v>
      </c>
      <c r="I619" t="s">
        <v>101</v>
      </c>
      <c r="J619" t="s">
        <v>95</v>
      </c>
      <c r="K619" t="s">
        <v>105</v>
      </c>
      <c r="L619" t="s">
        <v>96</v>
      </c>
      <c r="M619" t="s">
        <v>97</v>
      </c>
      <c r="N619" t="s">
        <v>96</v>
      </c>
      <c r="O619" t="s">
        <v>103</v>
      </c>
      <c r="P619" t="s">
        <v>107</v>
      </c>
      <c r="Q619" t="s">
        <v>97</v>
      </c>
      <c r="R619" t="s">
        <v>97</v>
      </c>
      <c r="S619" t="s">
        <v>96</v>
      </c>
      <c r="T619" t="s">
        <v>96</v>
      </c>
      <c r="U619" t="s">
        <v>123</v>
      </c>
      <c r="V619" t="s">
        <v>102</v>
      </c>
      <c r="W619" t="s">
        <v>96</v>
      </c>
      <c r="X619" t="s">
        <v>97</v>
      </c>
      <c r="Y619" t="s">
        <v>101</v>
      </c>
      <c r="Z619" t="s">
        <v>97</v>
      </c>
      <c r="AA619" t="s">
        <v>96</v>
      </c>
      <c r="AB619" t="s">
        <v>102</v>
      </c>
      <c r="AC619" t="s">
        <v>97</v>
      </c>
      <c r="AD619" t="s">
        <v>95</v>
      </c>
      <c r="AE619" t="s">
        <v>101</v>
      </c>
      <c r="AF619" t="s">
        <v>97</v>
      </c>
      <c r="AG619" t="s">
        <v>95</v>
      </c>
      <c r="AH619" t="s">
        <v>95</v>
      </c>
      <c r="AI619" t="s">
        <v>96</v>
      </c>
      <c r="AJ619" t="s">
        <v>97</v>
      </c>
      <c r="AK619" t="s">
        <v>95</v>
      </c>
      <c r="AL619" t="s">
        <v>96</v>
      </c>
      <c r="AM619" t="s">
        <v>101</v>
      </c>
      <c r="AN619" t="s">
        <v>97</v>
      </c>
      <c r="AO619" t="s">
        <v>96</v>
      </c>
      <c r="AP619" t="s">
        <v>108</v>
      </c>
      <c r="AQ619" t="s">
        <v>95</v>
      </c>
      <c r="AR619" t="s">
        <v>101</v>
      </c>
      <c r="AS619" t="s">
        <v>96</v>
      </c>
      <c r="AT619" t="s">
        <v>96</v>
      </c>
      <c r="AU619" t="s">
        <v>99</v>
      </c>
      <c r="AV619" t="s">
        <v>95</v>
      </c>
      <c r="AW619" t="s">
        <v>101</v>
      </c>
      <c r="AX619" t="s">
        <v>101</v>
      </c>
      <c r="AY619" t="s">
        <v>103</v>
      </c>
      <c r="AZ619" t="s">
        <v>97</v>
      </c>
      <c r="BA619" t="s">
        <v>111</v>
      </c>
      <c r="BB619" t="s">
        <v>95</v>
      </c>
      <c r="BC619" t="s">
        <v>96</v>
      </c>
      <c r="BD619" t="s">
        <v>95</v>
      </c>
      <c r="BE619" t="s">
        <v>95</v>
      </c>
      <c r="BF619" t="s">
        <v>108</v>
      </c>
      <c r="BG619" t="s">
        <v>105</v>
      </c>
      <c r="BH619" t="s">
        <v>114</v>
      </c>
    </row>
    <row r="620" spans="1:60" x14ac:dyDescent="0.3">
      <c r="A620" t="s">
        <v>265</v>
      </c>
      <c r="B620" s="206"/>
      <c r="C620" t="s">
        <v>237</v>
      </c>
      <c r="E620" t="s">
        <v>126</v>
      </c>
      <c r="F620" t="s">
        <v>126</v>
      </c>
      <c r="G620" t="s">
        <v>208</v>
      </c>
      <c r="H620" t="s">
        <v>116</v>
      </c>
      <c r="I620" t="s">
        <v>114</v>
      </c>
      <c r="J620" t="s">
        <v>126</v>
      </c>
      <c r="K620" t="s">
        <v>105</v>
      </c>
      <c r="L620" t="s">
        <v>114</v>
      </c>
      <c r="M620" t="s">
        <v>126</v>
      </c>
      <c r="N620" t="s">
        <v>114</v>
      </c>
      <c r="O620" t="s">
        <v>96</v>
      </c>
      <c r="P620" t="s">
        <v>208</v>
      </c>
      <c r="Q620" t="s">
        <v>97</v>
      </c>
      <c r="R620" t="s">
        <v>97</v>
      </c>
      <c r="S620" t="s">
        <v>96</v>
      </c>
      <c r="T620" t="s">
        <v>96</v>
      </c>
      <c r="U620" t="s">
        <v>123</v>
      </c>
      <c r="V620" t="s">
        <v>102</v>
      </c>
      <c r="W620" t="s">
        <v>96</v>
      </c>
      <c r="X620" t="s">
        <v>97</v>
      </c>
      <c r="Y620" t="s">
        <v>101</v>
      </c>
      <c r="Z620" t="s">
        <v>97</v>
      </c>
      <c r="AA620" t="s">
        <v>96</v>
      </c>
      <c r="AB620" t="s">
        <v>98</v>
      </c>
      <c r="AC620" t="s">
        <v>97</v>
      </c>
      <c r="AD620" t="s">
        <v>95</v>
      </c>
      <c r="AE620" t="s">
        <v>101</v>
      </c>
      <c r="AF620" t="s">
        <v>97</v>
      </c>
      <c r="AG620" t="s">
        <v>95</v>
      </c>
      <c r="AH620" t="s">
        <v>100</v>
      </c>
      <c r="AI620" t="s">
        <v>96</v>
      </c>
      <c r="AJ620" t="s">
        <v>97</v>
      </c>
      <c r="AK620" t="s">
        <v>95</v>
      </c>
      <c r="AL620" t="s">
        <v>96</v>
      </c>
      <c r="AM620" t="s">
        <v>101</v>
      </c>
      <c r="AN620" t="s">
        <v>97</v>
      </c>
      <c r="AO620" t="s">
        <v>96</v>
      </c>
      <c r="AP620" t="s">
        <v>108</v>
      </c>
      <c r="AQ620" t="s">
        <v>95</v>
      </c>
      <c r="AR620" t="s">
        <v>101</v>
      </c>
      <c r="AS620" t="s">
        <v>96</v>
      </c>
      <c r="AT620" t="s">
        <v>104</v>
      </c>
      <c r="AU620" t="s">
        <v>95</v>
      </c>
      <c r="AV620" t="s">
        <v>108</v>
      </c>
      <c r="AW620" t="s">
        <v>107</v>
      </c>
      <c r="AX620" t="s">
        <v>123</v>
      </c>
      <c r="AY620" t="s">
        <v>97</v>
      </c>
      <c r="AZ620" t="s">
        <v>97</v>
      </c>
      <c r="BA620" t="s">
        <v>98</v>
      </c>
      <c r="BB620" t="s">
        <v>101</v>
      </c>
      <c r="BC620" t="s">
        <v>96</v>
      </c>
      <c r="BD620" t="s">
        <v>108</v>
      </c>
      <c r="BE620" t="s">
        <v>105</v>
      </c>
      <c r="BF620" t="s">
        <v>96</v>
      </c>
      <c r="BG620" t="s">
        <v>103</v>
      </c>
      <c r="BH620" t="s">
        <v>101</v>
      </c>
    </row>
    <row r="621" spans="1:60" x14ac:dyDescent="0.3">
      <c r="A621" t="s">
        <v>265</v>
      </c>
      <c r="B621" s="206"/>
      <c r="C621" t="s">
        <v>227</v>
      </c>
      <c r="E621" t="s">
        <v>116</v>
      </c>
      <c r="F621" t="s">
        <v>114</v>
      </c>
      <c r="G621" t="s">
        <v>114</v>
      </c>
      <c r="H621" t="s">
        <v>97</v>
      </c>
      <c r="I621" t="s">
        <v>101</v>
      </c>
      <c r="J621" t="s">
        <v>108</v>
      </c>
      <c r="K621" t="s">
        <v>95</v>
      </c>
      <c r="L621" t="s">
        <v>109</v>
      </c>
      <c r="M621" t="s">
        <v>95</v>
      </c>
      <c r="N621" t="s">
        <v>96</v>
      </c>
      <c r="O621" t="s">
        <v>96</v>
      </c>
      <c r="P621" t="s">
        <v>96</v>
      </c>
      <c r="Q621" t="s">
        <v>97</v>
      </c>
      <c r="R621" t="s">
        <v>97</v>
      </c>
      <c r="S621" t="s">
        <v>96</v>
      </c>
      <c r="T621" t="s">
        <v>96</v>
      </c>
      <c r="U621" t="s">
        <v>102</v>
      </c>
      <c r="V621" t="s">
        <v>102</v>
      </c>
      <c r="W621" t="s">
        <v>96</v>
      </c>
      <c r="X621" t="s">
        <v>97</v>
      </c>
      <c r="Y621" t="s">
        <v>101</v>
      </c>
      <c r="Z621" t="s">
        <v>97</v>
      </c>
      <c r="AA621" t="s">
        <v>96</v>
      </c>
      <c r="AB621" t="s">
        <v>102</v>
      </c>
      <c r="AC621" t="s">
        <v>97</v>
      </c>
      <c r="AD621" t="s">
        <v>95</v>
      </c>
      <c r="AE621" t="s">
        <v>101</v>
      </c>
      <c r="AF621" t="s">
        <v>97</v>
      </c>
      <c r="AG621" t="s">
        <v>95</v>
      </c>
      <c r="AH621" t="s">
        <v>95</v>
      </c>
      <c r="AI621" t="s">
        <v>96</v>
      </c>
      <c r="AJ621" t="s">
        <v>97</v>
      </c>
      <c r="AK621" t="s">
        <v>95</v>
      </c>
      <c r="AL621" t="s">
        <v>96</v>
      </c>
      <c r="AM621" t="s">
        <v>101</v>
      </c>
      <c r="AN621" t="s">
        <v>97</v>
      </c>
      <c r="AO621" t="s">
        <v>96</v>
      </c>
      <c r="AP621" t="s">
        <v>108</v>
      </c>
      <c r="AQ621" t="s">
        <v>95</v>
      </c>
      <c r="AR621" t="s">
        <v>101</v>
      </c>
      <c r="AS621" t="s">
        <v>96</v>
      </c>
      <c r="AT621" t="s">
        <v>97</v>
      </c>
      <c r="AU621" t="s">
        <v>111</v>
      </c>
      <c r="AV621" t="s">
        <v>108</v>
      </c>
      <c r="AW621" t="s">
        <v>107</v>
      </c>
      <c r="AX621" t="s">
        <v>104</v>
      </c>
      <c r="AY621" t="s">
        <v>97</v>
      </c>
      <c r="AZ621" t="s">
        <v>97</v>
      </c>
      <c r="BA621" t="s">
        <v>101</v>
      </c>
      <c r="BB621" t="s">
        <v>101</v>
      </c>
      <c r="BC621" t="s">
        <v>96</v>
      </c>
      <c r="BD621" t="s">
        <v>232</v>
      </c>
      <c r="BE621" t="s">
        <v>103</v>
      </c>
      <c r="BF621" t="s">
        <v>114</v>
      </c>
      <c r="BG621" t="s">
        <v>116</v>
      </c>
      <c r="BH621" t="s">
        <v>114</v>
      </c>
    </row>
    <row r="622" spans="1:60" x14ac:dyDescent="0.3">
      <c r="A622" t="s">
        <v>265</v>
      </c>
      <c r="B622" s="206"/>
      <c r="C622" t="s">
        <v>238</v>
      </c>
      <c r="E622" t="s">
        <v>208</v>
      </c>
      <c r="F622" t="s">
        <v>114</v>
      </c>
      <c r="G622" t="s">
        <v>114</v>
      </c>
      <c r="H622" t="s">
        <v>116</v>
      </c>
      <c r="I622" t="s">
        <v>105</v>
      </c>
      <c r="J622" t="s">
        <v>105</v>
      </c>
      <c r="K622" t="s">
        <v>126</v>
      </c>
      <c r="L622" t="s">
        <v>114</v>
      </c>
      <c r="M622" t="s">
        <v>126</v>
      </c>
      <c r="N622" t="s">
        <v>114</v>
      </c>
      <c r="O622" t="s">
        <v>114</v>
      </c>
      <c r="P622" t="s">
        <v>96</v>
      </c>
      <c r="Q622" t="s">
        <v>97</v>
      </c>
      <c r="R622" t="s">
        <v>97</v>
      </c>
      <c r="S622" t="s">
        <v>96</v>
      </c>
      <c r="T622" t="s">
        <v>96</v>
      </c>
      <c r="U622" t="s">
        <v>96</v>
      </c>
      <c r="V622" t="s">
        <v>102</v>
      </c>
      <c r="W622" t="s">
        <v>96</v>
      </c>
      <c r="X622" t="s">
        <v>97</v>
      </c>
      <c r="Y622" t="s">
        <v>101</v>
      </c>
      <c r="Z622" t="s">
        <v>97</v>
      </c>
      <c r="AA622" t="s">
        <v>96</v>
      </c>
      <c r="AB622" t="s">
        <v>102</v>
      </c>
      <c r="AC622" t="s">
        <v>97</v>
      </c>
      <c r="AD622" t="s">
        <v>95</v>
      </c>
      <c r="AE622" t="s">
        <v>101</v>
      </c>
      <c r="AF622" t="s">
        <v>97</v>
      </c>
      <c r="AG622" t="s">
        <v>95</v>
      </c>
      <c r="AH622" t="s">
        <v>95</v>
      </c>
      <c r="AI622" t="s">
        <v>96</v>
      </c>
      <c r="AJ622" t="s">
        <v>97</v>
      </c>
      <c r="AK622" t="s">
        <v>95</v>
      </c>
      <c r="AL622" t="s">
        <v>96</v>
      </c>
      <c r="AM622" t="s">
        <v>101</v>
      </c>
      <c r="AN622" t="s">
        <v>97</v>
      </c>
      <c r="AO622" t="s">
        <v>96</v>
      </c>
      <c r="AP622" t="s">
        <v>108</v>
      </c>
      <c r="AQ622" t="s">
        <v>95</v>
      </c>
      <c r="AR622" t="s">
        <v>101</v>
      </c>
      <c r="AS622" t="s">
        <v>96</v>
      </c>
      <c r="AT622" t="s">
        <v>102</v>
      </c>
      <c r="AU622" t="s">
        <v>111</v>
      </c>
      <c r="AV622" t="s">
        <v>108</v>
      </c>
      <c r="AW622" t="s">
        <v>107</v>
      </c>
      <c r="AX622" t="s">
        <v>107</v>
      </c>
      <c r="AY622" t="s">
        <v>97</v>
      </c>
      <c r="AZ622" t="s">
        <v>97</v>
      </c>
      <c r="BA622" t="s">
        <v>101</v>
      </c>
      <c r="BB622" t="s">
        <v>101</v>
      </c>
      <c r="BC622" t="s">
        <v>96</v>
      </c>
      <c r="BD622" t="s">
        <v>232</v>
      </c>
      <c r="BE622" t="s">
        <v>119</v>
      </c>
      <c r="BF622" t="s">
        <v>114</v>
      </c>
      <c r="BG622" t="s">
        <v>103</v>
      </c>
      <c r="BH622" t="s">
        <v>95</v>
      </c>
    </row>
    <row r="623" spans="1:60" x14ac:dyDescent="0.3">
      <c r="A623" t="s">
        <v>265</v>
      </c>
      <c r="B623" s="206" t="s">
        <v>281</v>
      </c>
      <c r="C623" t="s">
        <v>229</v>
      </c>
      <c r="E623" t="s">
        <v>105</v>
      </c>
      <c r="F623" t="s">
        <v>126</v>
      </c>
      <c r="G623" t="s">
        <v>126</v>
      </c>
      <c r="H623" t="s">
        <v>95</v>
      </c>
      <c r="I623" t="s">
        <v>96</v>
      </c>
      <c r="J623" t="s">
        <v>101</v>
      </c>
      <c r="K623" t="s">
        <v>97</v>
      </c>
      <c r="L623" t="s">
        <v>95</v>
      </c>
      <c r="M623" t="s">
        <v>209</v>
      </c>
      <c r="N623" t="s">
        <v>248</v>
      </c>
      <c r="O623" t="s">
        <v>95</v>
      </c>
      <c r="P623" t="s">
        <v>96</v>
      </c>
      <c r="Q623" t="s">
        <v>119</v>
      </c>
      <c r="R623" t="s">
        <v>101</v>
      </c>
      <c r="S623" t="s">
        <v>96</v>
      </c>
      <c r="T623" t="s">
        <v>97</v>
      </c>
      <c r="U623" t="s">
        <v>95</v>
      </c>
      <c r="V623" t="s">
        <v>96</v>
      </c>
      <c r="W623" t="s">
        <v>97</v>
      </c>
      <c r="X623" t="s">
        <v>104</v>
      </c>
      <c r="Y623" t="s">
        <v>101</v>
      </c>
      <c r="Z623" t="s">
        <v>96</v>
      </c>
      <c r="AA623" t="s">
        <v>96</v>
      </c>
      <c r="AB623" t="s">
        <v>97</v>
      </c>
      <c r="AC623" t="s">
        <v>95</v>
      </c>
      <c r="AD623" t="s">
        <v>101</v>
      </c>
      <c r="AE623" t="s">
        <v>103</v>
      </c>
      <c r="AF623" t="s">
        <v>95</v>
      </c>
      <c r="AG623" t="s">
        <v>95</v>
      </c>
      <c r="AH623" t="s">
        <v>96</v>
      </c>
      <c r="AI623" t="s">
        <v>97</v>
      </c>
      <c r="AJ623" t="s">
        <v>95</v>
      </c>
      <c r="AK623" t="s">
        <v>96</v>
      </c>
      <c r="AL623" t="s">
        <v>101</v>
      </c>
      <c r="AM623" t="s">
        <v>97</v>
      </c>
      <c r="AN623" t="s">
        <v>96</v>
      </c>
      <c r="AO623" t="s">
        <v>108</v>
      </c>
      <c r="AP623" t="s">
        <v>95</v>
      </c>
      <c r="AQ623" t="s">
        <v>101</v>
      </c>
      <c r="AR623" t="s">
        <v>107</v>
      </c>
      <c r="AS623" t="s">
        <v>97</v>
      </c>
      <c r="AT623" t="s">
        <v>101</v>
      </c>
      <c r="AU623" t="s">
        <v>95</v>
      </c>
      <c r="AV623" t="s">
        <v>101</v>
      </c>
      <c r="AW623" t="s">
        <v>108</v>
      </c>
      <c r="AX623" t="s">
        <v>111</v>
      </c>
      <c r="AY623" t="s">
        <v>95</v>
      </c>
      <c r="AZ623" t="s">
        <v>101</v>
      </c>
      <c r="BA623" t="s">
        <v>95</v>
      </c>
      <c r="BB623" t="s">
        <v>101</v>
      </c>
      <c r="BC623" t="s">
        <v>95</v>
      </c>
      <c r="BD623" t="s">
        <v>95</v>
      </c>
      <c r="BE623" t="s">
        <v>101</v>
      </c>
      <c r="BF623" t="s">
        <v>96</v>
      </c>
      <c r="BG623" t="s">
        <v>96</v>
      </c>
      <c r="BH623" t="s">
        <v>97</v>
      </c>
    </row>
    <row r="624" spans="1:60" x14ac:dyDescent="0.3">
      <c r="A624" t="s">
        <v>265</v>
      </c>
      <c r="B624" s="206"/>
      <c r="C624" t="s">
        <v>212</v>
      </c>
      <c r="E624" t="s">
        <v>105</v>
      </c>
      <c r="F624" t="s">
        <v>114</v>
      </c>
      <c r="G624" t="s">
        <v>126</v>
      </c>
      <c r="H624" t="s">
        <v>95</v>
      </c>
      <c r="I624" t="s">
        <v>96</v>
      </c>
      <c r="J624" t="s">
        <v>101</v>
      </c>
      <c r="K624" t="s">
        <v>97</v>
      </c>
      <c r="L624" t="s">
        <v>108</v>
      </c>
      <c r="M624" t="s">
        <v>98</v>
      </c>
      <c r="N624" t="s">
        <v>100</v>
      </c>
      <c r="O624" t="s">
        <v>95</v>
      </c>
      <c r="P624" t="s">
        <v>96</v>
      </c>
      <c r="Q624" t="s">
        <v>103</v>
      </c>
      <c r="R624" t="s">
        <v>101</v>
      </c>
      <c r="S624" t="s">
        <v>96</v>
      </c>
      <c r="T624" t="s">
        <v>97</v>
      </c>
      <c r="U624" t="s">
        <v>95</v>
      </c>
      <c r="V624" t="s">
        <v>96</v>
      </c>
      <c r="W624" t="s">
        <v>97</v>
      </c>
      <c r="X624" t="s">
        <v>104</v>
      </c>
      <c r="Y624" t="s">
        <v>101</v>
      </c>
      <c r="Z624" t="s">
        <v>96</v>
      </c>
      <c r="AA624" t="s">
        <v>96</v>
      </c>
      <c r="AB624" t="s">
        <v>103</v>
      </c>
      <c r="AC624" t="s">
        <v>95</v>
      </c>
      <c r="AD624" t="s">
        <v>101</v>
      </c>
      <c r="AE624" t="s">
        <v>103</v>
      </c>
      <c r="AF624" t="s">
        <v>95</v>
      </c>
      <c r="AG624" t="s">
        <v>95</v>
      </c>
      <c r="AH624" t="s">
        <v>96</v>
      </c>
      <c r="AI624" t="s">
        <v>97</v>
      </c>
      <c r="AJ624" t="s">
        <v>95</v>
      </c>
      <c r="AK624" t="s">
        <v>96</v>
      </c>
      <c r="AL624" t="s">
        <v>101</v>
      </c>
      <c r="AM624" t="s">
        <v>97</v>
      </c>
      <c r="AN624" t="s">
        <v>96</v>
      </c>
      <c r="AO624" t="s">
        <v>108</v>
      </c>
      <c r="AP624" t="s">
        <v>95</v>
      </c>
      <c r="AQ624" t="s">
        <v>101</v>
      </c>
      <c r="AR624" t="s">
        <v>107</v>
      </c>
      <c r="AS624" t="s">
        <v>97</v>
      </c>
      <c r="AT624" t="s">
        <v>101</v>
      </c>
      <c r="AU624" t="s">
        <v>95</v>
      </c>
      <c r="AV624" t="s">
        <v>101</v>
      </c>
      <c r="AW624" t="s">
        <v>108</v>
      </c>
      <c r="AX624" t="s">
        <v>111</v>
      </c>
      <c r="AY624" t="s">
        <v>95</v>
      </c>
      <c r="AZ624" t="s">
        <v>101</v>
      </c>
      <c r="BA624" t="s">
        <v>95</v>
      </c>
      <c r="BB624" t="s">
        <v>101</v>
      </c>
      <c r="BC624" t="s">
        <v>95</v>
      </c>
      <c r="BD624" t="s">
        <v>101</v>
      </c>
      <c r="BE624" t="s">
        <v>108</v>
      </c>
      <c r="BF624" t="s">
        <v>96</v>
      </c>
      <c r="BG624" t="s">
        <v>96</v>
      </c>
      <c r="BH624" t="s">
        <v>97</v>
      </c>
    </row>
    <row r="625" spans="1:61" x14ac:dyDescent="0.3">
      <c r="A625" t="s">
        <v>265</v>
      </c>
      <c r="B625" s="206"/>
      <c r="C625" t="s">
        <v>221</v>
      </c>
      <c r="E625" t="s">
        <v>105</v>
      </c>
      <c r="F625" t="s">
        <v>114</v>
      </c>
      <c r="G625" t="s">
        <v>126</v>
      </c>
      <c r="H625" t="s">
        <v>95</v>
      </c>
      <c r="I625" t="s">
        <v>96</v>
      </c>
      <c r="J625" t="s">
        <v>101</v>
      </c>
      <c r="K625" t="s">
        <v>97</v>
      </c>
      <c r="L625" t="s">
        <v>108</v>
      </c>
      <c r="M625" t="s">
        <v>98</v>
      </c>
      <c r="N625" t="s">
        <v>100</v>
      </c>
      <c r="O625" t="s">
        <v>95</v>
      </c>
      <c r="P625" t="s">
        <v>96</v>
      </c>
      <c r="Q625" t="s">
        <v>103</v>
      </c>
      <c r="R625" t="s">
        <v>101</v>
      </c>
      <c r="S625" t="s">
        <v>96</v>
      </c>
      <c r="T625" t="s">
        <v>97</v>
      </c>
      <c r="U625" t="s">
        <v>95</v>
      </c>
      <c r="V625" t="s">
        <v>96</v>
      </c>
      <c r="W625" t="s">
        <v>97</v>
      </c>
      <c r="X625" t="s">
        <v>104</v>
      </c>
      <c r="Y625" t="s">
        <v>101</v>
      </c>
      <c r="Z625" t="s">
        <v>96</v>
      </c>
      <c r="AA625" t="s">
        <v>96</v>
      </c>
      <c r="AB625" t="s">
        <v>103</v>
      </c>
      <c r="AC625" t="s">
        <v>95</v>
      </c>
      <c r="AD625" t="s">
        <v>101</v>
      </c>
      <c r="AE625" t="s">
        <v>103</v>
      </c>
      <c r="AF625" t="s">
        <v>95</v>
      </c>
      <c r="AG625" t="s">
        <v>95</v>
      </c>
      <c r="AH625" t="s">
        <v>96</v>
      </c>
      <c r="AI625" t="s">
        <v>97</v>
      </c>
      <c r="AJ625" t="s">
        <v>95</v>
      </c>
      <c r="AK625" t="s">
        <v>96</v>
      </c>
      <c r="AL625" t="s">
        <v>101</v>
      </c>
      <c r="AM625" t="s">
        <v>97</v>
      </c>
      <c r="AN625" t="s">
        <v>96</v>
      </c>
      <c r="AO625" t="s">
        <v>108</v>
      </c>
      <c r="AP625" t="s">
        <v>95</v>
      </c>
      <c r="AQ625" t="s">
        <v>101</v>
      </c>
      <c r="AR625" t="s">
        <v>107</v>
      </c>
      <c r="AS625" t="s">
        <v>97</v>
      </c>
      <c r="AT625" t="s">
        <v>101</v>
      </c>
      <c r="AU625" t="s">
        <v>95</v>
      </c>
      <c r="AV625" t="s">
        <v>101</v>
      </c>
      <c r="AW625" t="s">
        <v>108</v>
      </c>
      <c r="AX625" t="s">
        <v>101</v>
      </c>
      <c r="AY625" t="s">
        <v>95</v>
      </c>
      <c r="AZ625" t="s">
        <v>101</v>
      </c>
      <c r="BA625" t="s">
        <v>95</v>
      </c>
      <c r="BB625" t="s">
        <v>101</v>
      </c>
      <c r="BC625" t="s">
        <v>116</v>
      </c>
      <c r="BD625" t="s">
        <v>108</v>
      </c>
      <c r="BE625" t="s">
        <v>101</v>
      </c>
      <c r="BF625" t="s">
        <v>96</v>
      </c>
      <c r="BG625" t="s">
        <v>96</v>
      </c>
      <c r="BH625" t="s">
        <v>97</v>
      </c>
    </row>
    <row r="626" spans="1:61" x14ac:dyDescent="0.3">
      <c r="A626" t="s">
        <v>265</v>
      </c>
      <c r="B626" s="206"/>
      <c r="C626" t="s">
        <v>222</v>
      </c>
      <c r="E626" t="s">
        <v>105</v>
      </c>
      <c r="F626" t="s">
        <v>114</v>
      </c>
      <c r="G626" t="s">
        <v>126</v>
      </c>
      <c r="H626" t="s">
        <v>95</v>
      </c>
      <c r="I626" t="s">
        <v>103</v>
      </c>
      <c r="J626" t="s">
        <v>101</v>
      </c>
      <c r="K626" t="s">
        <v>97</v>
      </c>
      <c r="L626" t="s">
        <v>95</v>
      </c>
      <c r="M626" t="s">
        <v>96</v>
      </c>
      <c r="N626" t="s">
        <v>95</v>
      </c>
      <c r="O626" t="s">
        <v>107</v>
      </c>
      <c r="P626" t="s">
        <v>96</v>
      </c>
      <c r="Q626" t="s">
        <v>119</v>
      </c>
      <c r="R626" t="s">
        <v>101</v>
      </c>
      <c r="S626" t="s">
        <v>96</v>
      </c>
      <c r="T626" t="s">
        <v>97</v>
      </c>
      <c r="U626" t="s">
        <v>95</v>
      </c>
      <c r="V626" t="s">
        <v>96</v>
      </c>
      <c r="W626" t="s">
        <v>97</v>
      </c>
      <c r="X626" t="s">
        <v>104</v>
      </c>
      <c r="Y626" t="s">
        <v>101</v>
      </c>
      <c r="Z626" t="s">
        <v>96</v>
      </c>
      <c r="AA626" t="s">
        <v>96</v>
      </c>
      <c r="AB626" t="s">
        <v>103</v>
      </c>
      <c r="AC626" t="s">
        <v>95</v>
      </c>
      <c r="AD626" t="s">
        <v>101</v>
      </c>
      <c r="AE626" t="s">
        <v>103</v>
      </c>
      <c r="AF626" t="s">
        <v>95</v>
      </c>
      <c r="AG626" t="s">
        <v>95</v>
      </c>
      <c r="AH626" t="s">
        <v>96</v>
      </c>
      <c r="AI626" t="s">
        <v>97</v>
      </c>
      <c r="AJ626" t="s">
        <v>95</v>
      </c>
      <c r="AK626" t="s">
        <v>96</v>
      </c>
      <c r="AL626" t="s">
        <v>101</v>
      </c>
      <c r="AM626" t="s">
        <v>97</v>
      </c>
      <c r="AN626" t="s">
        <v>96</v>
      </c>
      <c r="AO626" t="s">
        <v>108</v>
      </c>
      <c r="AP626" t="s">
        <v>95</v>
      </c>
      <c r="AQ626" t="s">
        <v>101</v>
      </c>
      <c r="AR626" t="s">
        <v>107</v>
      </c>
      <c r="AS626" t="s">
        <v>97</v>
      </c>
      <c r="AT626" t="s">
        <v>101</v>
      </c>
      <c r="AU626" t="s">
        <v>95</v>
      </c>
      <c r="AV626" t="s">
        <v>101</v>
      </c>
      <c r="AW626" t="s">
        <v>108</v>
      </c>
      <c r="AX626" t="s">
        <v>111</v>
      </c>
      <c r="AY626" t="s">
        <v>95</v>
      </c>
      <c r="AZ626" t="s">
        <v>101</v>
      </c>
      <c r="BA626" t="s">
        <v>95</v>
      </c>
      <c r="BB626" t="s">
        <v>101</v>
      </c>
      <c r="BC626" t="s">
        <v>95</v>
      </c>
      <c r="BD626" t="s">
        <v>101</v>
      </c>
      <c r="BE626" t="s">
        <v>95</v>
      </c>
      <c r="BF626" t="s">
        <v>96</v>
      </c>
      <c r="BG626" t="s">
        <v>96</v>
      </c>
      <c r="BH626" t="s">
        <v>97</v>
      </c>
    </row>
    <row r="627" spans="1:61" x14ac:dyDescent="0.3">
      <c r="A627" t="s">
        <v>265</v>
      </c>
      <c r="B627" s="206"/>
      <c r="C627" t="s">
        <v>205</v>
      </c>
      <c r="E627" t="s">
        <v>105</v>
      </c>
      <c r="F627" t="s">
        <v>114</v>
      </c>
      <c r="G627" t="s">
        <v>126</v>
      </c>
      <c r="H627" t="s">
        <v>95</v>
      </c>
      <c r="I627" t="s">
        <v>96</v>
      </c>
      <c r="J627" t="s">
        <v>101</v>
      </c>
      <c r="K627" t="s">
        <v>97</v>
      </c>
      <c r="L627" t="s">
        <v>108</v>
      </c>
      <c r="M627" t="s">
        <v>98</v>
      </c>
      <c r="N627" t="s">
        <v>100</v>
      </c>
      <c r="O627" t="s">
        <v>95</v>
      </c>
      <c r="P627" t="s">
        <v>96</v>
      </c>
      <c r="Q627" t="s">
        <v>103</v>
      </c>
      <c r="R627" t="s">
        <v>101</v>
      </c>
      <c r="S627" t="s">
        <v>96</v>
      </c>
      <c r="T627" t="s">
        <v>97</v>
      </c>
      <c r="U627" t="s">
        <v>95</v>
      </c>
      <c r="V627" t="s">
        <v>96</v>
      </c>
      <c r="W627" t="s">
        <v>97</v>
      </c>
      <c r="X627" t="s">
        <v>104</v>
      </c>
      <c r="Y627" t="s">
        <v>101</v>
      </c>
      <c r="Z627" t="s">
        <v>96</v>
      </c>
      <c r="AA627" t="s">
        <v>96</v>
      </c>
      <c r="AB627" t="s">
        <v>97</v>
      </c>
      <c r="AC627" t="s">
        <v>95</v>
      </c>
      <c r="AD627" t="s">
        <v>101</v>
      </c>
      <c r="AE627" t="s">
        <v>103</v>
      </c>
      <c r="AF627" t="s">
        <v>95</v>
      </c>
      <c r="AG627" t="s">
        <v>95</v>
      </c>
      <c r="AH627" t="s">
        <v>96</v>
      </c>
      <c r="AI627" t="s">
        <v>97</v>
      </c>
      <c r="AJ627" t="s">
        <v>95</v>
      </c>
      <c r="AK627" t="s">
        <v>96</v>
      </c>
      <c r="AL627" t="s">
        <v>101</v>
      </c>
      <c r="AM627" t="s">
        <v>97</v>
      </c>
      <c r="AN627" t="s">
        <v>96</v>
      </c>
      <c r="AO627" t="s">
        <v>108</v>
      </c>
      <c r="AP627" t="s">
        <v>95</v>
      </c>
      <c r="AQ627" t="s">
        <v>101</v>
      </c>
      <c r="AR627" t="s">
        <v>107</v>
      </c>
      <c r="AS627" t="s">
        <v>97</v>
      </c>
      <c r="AT627" t="s">
        <v>101</v>
      </c>
      <c r="AU627" t="s">
        <v>95</v>
      </c>
      <c r="AV627" t="s">
        <v>101</v>
      </c>
      <c r="AW627" t="s">
        <v>108</v>
      </c>
      <c r="AX627" t="s">
        <v>101</v>
      </c>
      <c r="AY627" t="s">
        <v>95</v>
      </c>
      <c r="AZ627" t="s">
        <v>101</v>
      </c>
      <c r="BA627" t="s">
        <v>95</v>
      </c>
      <c r="BB627" t="s">
        <v>101</v>
      </c>
      <c r="BC627" t="s">
        <v>95</v>
      </c>
      <c r="BD627" t="s">
        <v>101</v>
      </c>
      <c r="BE627" t="s">
        <v>108</v>
      </c>
      <c r="BF627" t="s">
        <v>96</v>
      </c>
      <c r="BG627" t="s">
        <v>96</v>
      </c>
      <c r="BH627" t="s">
        <v>97</v>
      </c>
    </row>
    <row r="628" spans="1:61" x14ac:dyDescent="0.3">
      <c r="A628" t="s">
        <v>265</v>
      </c>
      <c r="B628" s="206"/>
      <c r="C628" t="s">
        <v>217</v>
      </c>
      <c r="E628" t="s">
        <v>105</v>
      </c>
      <c r="F628" t="s">
        <v>114</v>
      </c>
      <c r="G628" t="s">
        <v>126</v>
      </c>
      <c r="H628" t="s">
        <v>95</v>
      </c>
      <c r="I628" t="s">
        <v>96</v>
      </c>
      <c r="J628" t="s">
        <v>101</v>
      </c>
      <c r="K628" t="s">
        <v>97</v>
      </c>
      <c r="L628" t="s">
        <v>108</v>
      </c>
      <c r="M628" t="s">
        <v>98</v>
      </c>
      <c r="N628" t="s">
        <v>100</v>
      </c>
      <c r="O628" t="s">
        <v>95</v>
      </c>
      <c r="P628" t="s">
        <v>96</v>
      </c>
      <c r="Q628" t="s">
        <v>103</v>
      </c>
      <c r="R628" t="s">
        <v>101</v>
      </c>
      <c r="S628" t="s">
        <v>96</v>
      </c>
      <c r="T628" t="s">
        <v>97</v>
      </c>
      <c r="U628" t="s">
        <v>95</v>
      </c>
      <c r="V628" t="s">
        <v>96</v>
      </c>
      <c r="W628" t="s">
        <v>97</v>
      </c>
      <c r="X628" t="s">
        <v>104</v>
      </c>
      <c r="Y628" t="s">
        <v>101</v>
      </c>
      <c r="Z628" t="s">
        <v>96</v>
      </c>
      <c r="AA628" t="s">
        <v>96</v>
      </c>
      <c r="AB628" t="s">
        <v>97</v>
      </c>
      <c r="AC628" t="s">
        <v>95</v>
      </c>
      <c r="AD628" t="s">
        <v>101</v>
      </c>
      <c r="AE628" t="s">
        <v>103</v>
      </c>
      <c r="AF628" t="s">
        <v>95</v>
      </c>
      <c r="AG628" t="s">
        <v>95</v>
      </c>
      <c r="AH628" t="s">
        <v>96</v>
      </c>
      <c r="AI628" t="s">
        <v>97</v>
      </c>
      <c r="AJ628" t="s">
        <v>95</v>
      </c>
      <c r="AK628" t="s">
        <v>96</v>
      </c>
      <c r="AL628" t="s">
        <v>101</v>
      </c>
      <c r="AM628" t="s">
        <v>97</v>
      </c>
      <c r="AN628" t="s">
        <v>96</v>
      </c>
      <c r="AO628" t="s">
        <v>108</v>
      </c>
      <c r="AP628" t="s">
        <v>95</v>
      </c>
      <c r="AQ628" t="s">
        <v>101</v>
      </c>
      <c r="AR628" t="s">
        <v>107</v>
      </c>
      <c r="AS628" t="s">
        <v>97</v>
      </c>
      <c r="AT628" t="s">
        <v>101</v>
      </c>
      <c r="AU628" t="s">
        <v>95</v>
      </c>
      <c r="AV628" t="s">
        <v>101</v>
      </c>
      <c r="AW628" t="s">
        <v>108</v>
      </c>
      <c r="AX628" t="s">
        <v>101</v>
      </c>
      <c r="AY628" t="s">
        <v>95</v>
      </c>
      <c r="AZ628" t="s">
        <v>101</v>
      </c>
      <c r="BA628" t="s">
        <v>95</v>
      </c>
      <c r="BB628" t="s">
        <v>101</v>
      </c>
      <c r="BC628" t="s">
        <v>95</v>
      </c>
      <c r="BD628" t="s">
        <v>101</v>
      </c>
      <c r="BE628" t="s">
        <v>108</v>
      </c>
      <c r="BF628" t="s">
        <v>96</v>
      </c>
      <c r="BG628" t="s">
        <v>96</v>
      </c>
      <c r="BH628" t="s">
        <v>97</v>
      </c>
    </row>
    <row r="629" spans="1:61" x14ac:dyDescent="0.3">
      <c r="A629" t="s">
        <v>265</v>
      </c>
      <c r="B629" s="206"/>
      <c r="C629" t="s">
        <v>223</v>
      </c>
      <c r="E629" t="s">
        <v>105</v>
      </c>
      <c r="F629" t="s">
        <v>114</v>
      </c>
      <c r="G629" t="s">
        <v>126</v>
      </c>
      <c r="H629" t="s">
        <v>126</v>
      </c>
      <c r="I629" t="s">
        <v>114</v>
      </c>
      <c r="J629" t="s">
        <v>105</v>
      </c>
      <c r="K629" t="s">
        <v>116</v>
      </c>
      <c r="L629" t="s">
        <v>105</v>
      </c>
      <c r="M629" t="s">
        <v>114</v>
      </c>
      <c r="N629" t="s">
        <v>126</v>
      </c>
      <c r="O629" t="s">
        <v>95</v>
      </c>
      <c r="P629" t="s">
        <v>96</v>
      </c>
      <c r="Q629" t="s">
        <v>119</v>
      </c>
      <c r="R629" t="s">
        <v>101</v>
      </c>
      <c r="S629" t="s">
        <v>96</v>
      </c>
      <c r="T629" t="s">
        <v>97</v>
      </c>
      <c r="U629" t="s">
        <v>95</v>
      </c>
      <c r="V629" t="s">
        <v>96</v>
      </c>
      <c r="W629" t="s">
        <v>97</v>
      </c>
      <c r="X629" t="s">
        <v>104</v>
      </c>
      <c r="Y629" t="s">
        <v>101</v>
      </c>
      <c r="Z629" t="s">
        <v>96</v>
      </c>
      <c r="AA629" t="s">
        <v>96</v>
      </c>
      <c r="AB629" t="s">
        <v>103</v>
      </c>
      <c r="AC629" t="s">
        <v>95</v>
      </c>
      <c r="AD629" t="s">
        <v>101</v>
      </c>
      <c r="AE629" t="s">
        <v>103</v>
      </c>
      <c r="AF629" t="s">
        <v>95</v>
      </c>
      <c r="AG629" t="s">
        <v>95</v>
      </c>
      <c r="AH629" t="s">
        <v>96</v>
      </c>
      <c r="AI629" t="s">
        <v>97</v>
      </c>
      <c r="AJ629" t="s">
        <v>95</v>
      </c>
      <c r="AK629" t="s">
        <v>96</v>
      </c>
      <c r="AL629" t="s">
        <v>101</v>
      </c>
      <c r="AM629" t="s">
        <v>97</v>
      </c>
      <c r="AN629" t="s">
        <v>96</v>
      </c>
      <c r="AO629" t="s">
        <v>108</v>
      </c>
      <c r="AP629" t="s">
        <v>95</v>
      </c>
      <c r="AQ629" t="s">
        <v>101</v>
      </c>
      <c r="AR629" t="s">
        <v>107</v>
      </c>
      <c r="AS629" t="s">
        <v>97</v>
      </c>
      <c r="AT629" t="s">
        <v>101</v>
      </c>
      <c r="AU629" t="s">
        <v>95</v>
      </c>
      <c r="AV629" t="s">
        <v>101</v>
      </c>
      <c r="AW629" t="s">
        <v>101</v>
      </c>
      <c r="AX629" t="s">
        <v>95</v>
      </c>
      <c r="AY629" t="s">
        <v>95</v>
      </c>
      <c r="AZ629" t="s">
        <v>101</v>
      </c>
      <c r="BA629" t="s">
        <v>95</v>
      </c>
      <c r="BB629" t="s">
        <v>101</v>
      </c>
      <c r="BC629" t="s">
        <v>95</v>
      </c>
      <c r="BD629" t="s">
        <v>101</v>
      </c>
      <c r="BE629" t="s">
        <v>108</v>
      </c>
      <c r="BF629" t="s">
        <v>96</v>
      </c>
      <c r="BG629" t="s">
        <v>103</v>
      </c>
      <c r="BH629" t="s">
        <v>97</v>
      </c>
    </row>
    <row r="630" spans="1:61" x14ac:dyDescent="0.3">
      <c r="A630" t="s">
        <v>265</v>
      </c>
      <c r="B630" s="206" t="s">
        <v>282</v>
      </c>
      <c r="C630" t="s">
        <v>220</v>
      </c>
      <c r="E630" t="s">
        <v>101</v>
      </c>
      <c r="F630" t="s">
        <v>96</v>
      </c>
      <c r="G630" t="s">
        <v>98</v>
      </c>
      <c r="H630" t="s">
        <v>101</v>
      </c>
      <c r="I630" t="s">
        <v>97</v>
      </c>
      <c r="J630" t="s">
        <v>101</v>
      </c>
      <c r="K630" t="s">
        <v>101</v>
      </c>
      <c r="L630" t="s">
        <v>97</v>
      </c>
      <c r="M630" t="s">
        <v>97</v>
      </c>
      <c r="N630" t="s">
        <v>101</v>
      </c>
      <c r="O630" t="s">
        <v>101</v>
      </c>
      <c r="P630" t="s">
        <v>101</v>
      </c>
      <c r="Q630" t="s">
        <v>208</v>
      </c>
      <c r="R630" t="s">
        <v>97</v>
      </c>
      <c r="S630" t="s">
        <v>96</v>
      </c>
      <c r="T630" t="s">
        <v>97</v>
      </c>
      <c r="U630" t="s">
        <v>98</v>
      </c>
      <c r="V630" t="s">
        <v>97</v>
      </c>
      <c r="W630" t="s">
        <v>103</v>
      </c>
      <c r="X630" t="s">
        <v>101</v>
      </c>
      <c r="Y630" t="s">
        <v>101</v>
      </c>
      <c r="Z630" t="s">
        <v>97</v>
      </c>
      <c r="AA630" t="s">
        <v>96</v>
      </c>
      <c r="AB630" t="s">
        <v>96</v>
      </c>
      <c r="AC630" t="s">
        <v>97</v>
      </c>
      <c r="AD630" t="s">
        <v>95</v>
      </c>
      <c r="AE630" t="s">
        <v>101</v>
      </c>
      <c r="AF630" t="s">
        <v>97</v>
      </c>
      <c r="AG630" t="s">
        <v>95</v>
      </c>
      <c r="AH630" t="s">
        <v>100</v>
      </c>
      <c r="AI630" t="s">
        <v>96</v>
      </c>
      <c r="AJ630" t="s">
        <v>97</v>
      </c>
      <c r="AK630" t="s">
        <v>126</v>
      </c>
      <c r="AL630" t="s">
        <v>96</v>
      </c>
      <c r="AM630" t="s">
        <v>101</v>
      </c>
      <c r="AN630" t="s">
        <v>97</v>
      </c>
      <c r="AO630" t="s">
        <v>96</v>
      </c>
      <c r="AP630" t="s">
        <v>108</v>
      </c>
      <c r="AQ630" t="s">
        <v>95</v>
      </c>
      <c r="AR630" t="s">
        <v>101</v>
      </c>
      <c r="AS630" t="s">
        <v>97</v>
      </c>
      <c r="AT630" t="s">
        <v>103</v>
      </c>
      <c r="AU630" t="s">
        <v>101</v>
      </c>
      <c r="AV630" t="s">
        <v>114</v>
      </c>
      <c r="AW630" t="s">
        <v>114</v>
      </c>
      <c r="AX630" t="s">
        <v>105</v>
      </c>
      <c r="AY630" t="s">
        <v>208</v>
      </c>
      <c r="AZ630" t="s">
        <v>114</v>
      </c>
      <c r="BA630" t="s">
        <v>126</v>
      </c>
      <c r="BB630" t="s">
        <v>126</v>
      </c>
      <c r="BC630" t="s">
        <v>114</v>
      </c>
      <c r="BD630" t="s">
        <v>114</v>
      </c>
      <c r="BE630" t="s">
        <v>114</v>
      </c>
      <c r="BF630" t="s">
        <v>114</v>
      </c>
      <c r="BG630" t="s">
        <v>126</v>
      </c>
      <c r="BH630" t="s">
        <v>126</v>
      </c>
      <c r="BI630" t="s">
        <v>105</v>
      </c>
    </row>
    <row r="631" spans="1:61" x14ac:dyDescent="0.3">
      <c r="A631" t="s">
        <v>265</v>
      </c>
      <c r="B631" s="206"/>
      <c r="C631" t="s">
        <v>221</v>
      </c>
      <c r="E631" t="s">
        <v>95</v>
      </c>
      <c r="F631" t="s">
        <v>108</v>
      </c>
      <c r="G631" t="s">
        <v>96</v>
      </c>
      <c r="H631" t="s">
        <v>101</v>
      </c>
      <c r="I631" t="s">
        <v>97</v>
      </c>
      <c r="J631" t="s">
        <v>101</v>
      </c>
      <c r="K631" t="s">
        <v>101</v>
      </c>
      <c r="L631" t="s">
        <v>97</v>
      </c>
      <c r="M631" t="s">
        <v>97</v>
      </c>
      <c r="N631" t="s">
        <v>101</v>
      </c>
      <c r="O631" t="s">
        <v>104</v>
      </c>
      <c r="P631" t="s">
        <v>107</v>
      </c>
      <c r="Q631" t="s">
        <v>101</v>
      </c>
      <c r="R631" t="s">
        <v>119</v>
      </c>
      <c r="S631" t="s">
        <v>96</v>
      </c>
      <c r="T631" t="s">
        <v>97</v>
      </c>
      <c r="U631" t="s">
        <v>98</v>
      </c>
      <c r="V631" t="s">
        <v>97</v>
      </c>
      <c r="W631" t="s">
        <v>103</v>
      </c>
      <c r="X631" t="s">
        <v>95</v>
      </c>
      <c r="Y631" t="s">
        <v>101</v>
      </c>
      <c r="Z631" t="s">
        <v>97</v>
      </c>
      <c r="AA631" t="s">
        <v>96</v>
      </c>
      <c r="AB631" t="s">
        <v>96</v>
      </c>
      <c r="AC631" t="s">
        <v>97</v>
      </c>
      <c r="AD631" t="s">
        <v>95</v>
      </c>
      <c r="AE631" t="s">
        <v>101</v>
      </c>
      <c r="AF631" t="s">
        <v>97</v>
      </c>
      <c r="AG631" t="s">
        <v>95</v>
      </c>
      <c r="AH631" t="s">
        <v>126</v>
      </c>
      <c r="AI631" t="s">
        <v>96</v>
      </c>
      <c r="AJ631" t="s">
        <v>97</v>
      </c>
      <c r="AK631" t="s">
        <v>123</v>
      </c>
      <c r="AL631" t="s">
        <v>96</v>
      </c>
      <c r="AM631" t="s">
        <v>101</v>
      </c>
      <c r="AN631" t="s">
        <v>97</v>
      </c>
      <c r="AO631" t="s">
        <v>96</v>
      </c>
      <c r="AP631" t="s">
        <v>108</v>
      </c>
      <c r="AQ631" t="s">
        <v>95</v>
      </c>
      <c r="AR631" t="s">
        <v>101</v>
      </c>
      <c r="AS631" t="s">
        <v>103</v>
      </c>
      <c r="AT631" t="s">
        <v>97</v>
      </c>
      <c r="AU631" t="s">
        <v>101</v>
      </c>
      <c r="AV631" t="s">
        <v>114</v>
      </c>
      <c r="AW631" t="s">
        <v>114</v>
      </c>
      <c r="AX631" t="s">
        <v>105</v>
      </c>
      <c r="AY631" t="s">
        <v>126</v>
      </c>
      <c r="AZ631" t="s">
        <v>103</v>
      </c>
      <c r="BA631" t="s">
        <v>95</v>
      </c>
      <c r="BB631" t="s">
        <v>101</v>
      </c>
      <c r="BC631" t="s">
        <v>96</v>
      </c>
      <c r="BD631" t="s">
        <v>95</v>
      </c>
      <c r="BE631" t="s">
        <v>114</v>
      </c>
      <c r="BF631" t="s">
        <v>101</v>
      </c>
      <c r="BG631" t="s">
        <v>96</v>
      </c>
      <c r="BH631" t="s">
        <v>126</v>
      </c>
      <c r="BI631" t="s">
        <v>116</v>
      </c>
    </row>
    <row r="632" spans="1:61" x14ac:dyDescent="0.3">
      <c r="A632" t="s">
        <v>265</v>
      </c>
      <c r="B632" s="206"/>
      <c r="C632" t="s">
        <v>227</v>
      </c>
      <c r="E632" t="s">
        <v>208</v>
      </c>
      <c r="F632" t="s">
        <v>95</v>
      </c>
      <c r="G632" t="s">
        <v>98</v>
      </c>
      <c r="H632" t="s">
        <v>101</v>
      </c>
      <c r="I632" t="s">
        <v>97</v>
      </c>
      <c r="J632" t="s">
        <v>101</v>
      </c>
      <c r="K632" t="s">
        <v>101</v>
      </c>
      <c r="L632" t="s">
        <v>97</v>
      </c>
      <c r="M632" t="s">
        <v>97</v>
      </c>
      <c r="N632" t="s">
        <v>101</v>
      </c>
      <c r="O632" t="s">
        <v>101</v>
      </c>
      <c r="P632" t="s">
        <v>101</v>
      </c>
      <c r="Q632" t="s">
        <v>208</v>
      </c>
      <c r="R632" t="s">
        <v>97</v>
      </c>
      <c r="S632" t="s">
        <v>96</v>
      </c>
      <c r="T632" t="s">
        <v>97</v>
      </c>
      <c r="U632" t="s">
        <v>98</v>
      </c>
      <c r="V632" t="s">
        <v>97</v>
      </c>
      <c r="W632" t="s">
        <v>103</v>
      </c>
      <c r="X632" t="s">
        <v>101</v>
      </c>
      <c r="Y632" t="s">
        <v>101</v>
      </c>
      <c r="Z632" t="s">
        <v>97</v>
      </c>
      <c r="AA632" t="s">
        <v>96</v>
      </c>
      <c r="AB632" t="s">
        <v>96</v>
      </c>
      <c r="AC632" t="s">
        <v>97</v>
      </c>
      <c r="AD632" t="s">
        <v>95</v>
      </c>
      <c r="AE632" t="s">
        <v>101</v>
      </c>
      <c r="AF632" t="s">
        <v>97</v>
      </c>
      <c r="AG632" t="s">
        <v>95</v>
      </c>
      <c r="AH632" t="s">
        <v>100</v>
      </c>
      <c r="AI632" t="s">
        <v>96</v>
      </c>
      <c r="AJ632" t="s">
        <v>97</v>
      </c>
      <c r="AK632" t="s">
        <v>126</v>
      </c>
      <c r="AL632" t="s">
        <v>96</v>
      </c>
      <c r="AM632" t="s">
        <v>101</v>
      </c>
      <c r="AN632" t="s">
        <v>97</v>
      </c>
      <c r="AO632" t="s">
        <v>96</v>
      </c>
      <c r="AP632" t="s">
        <v>108</v>
      </c>
      <c r="AQ632" t="s">
        <v>95</v>
      </c>
      <c r="AR632" t="s">
        <v>101</v>
      </c>
      <c r="AS632" t="s">
        <v>97</v>
      </c>
      <c r="AT632" t="s">
        <v>103</v>
      </c>
      <c r="AU632" t="s">
        <v>101</v>
      </c>
      <c r="AV632" t="s">
        <v>114</v>
      </c>
      <c r="AW632" t="s">
        <v>114</v>
      </c>
      <c r="AX632" t="s">
        <v>105</v>
      </c>
      <c r="AY632" t="s">
        <v>208</v>
      </c>
      <c r="AZ632" t="s">
        <v>114</v>
      </c>
      <c r="BA632" t="s">
        <v>126</v>
      </c>
      <c r="BB632" t="s">
        <v>126</v>
      </c>
      <c r="BC632" t="s">
        <v>114</v>
      </c>
      <c r="BD632" t="s">
        <v>126</v>
      </c>
      <c r="BE632" t="s">
        <v>114</v>
      </c>
      <c r="BF632" t="s">
        <v>126</v>
      </c>
      <c r="BG632" t="s">
        <v>105</v>
      </c>
      <c r="BH632" t="s">
        <v>126</v>
      </c>
      <c r="BI632" t="s">
        <v>105</v>
      </c>
    </row>
    <row r="633" spans="1:61" x14ac:dyDescent="0.3">
      <c r="A633" t="s">
        <v>265</v>
      </c>
      <c r="B633" s="206"/>
      <c r="C633" t="s">
        <v>215</v>
      </c>
      <c r="E633" t="s">
        <v>97</v>
      </c>
      <c r="F633" t="s">
        <v>95</v>
      </c>
      <c r="G633" t="s">
        <v>96</v>
      </c>
      <c r="H633" t="s">
        <v>101</v>
      </c>
      <c r="I633" t="s">
        <v>97</v>
      </c>
      <c r="J633" t="s">
        <v>101</v>
      </c>
      <c r="K633" t="s">
        <v>101</v>
      </c>
      <c r="L633" t="s">
        <v>97</v>
      </c>
      <c r="M633" t="s">
        <v>97</v>
      </c>
      <c r="N633" t="s">
        <v>104</v>
      </c>
      <c r="O633" t="s">
        <v>104</v>
      </c>
      <c r="P633" t="s">
        <v>101</v>
      </c>
      <c r="Q633" t="s">
        <v>208</v>
      </c>
      <c r="R633" t="s">
        <v>97</v>
      </c>
      <c r="S633" t="s">
        <v>96</v>
      </c>
      <c r="T633" t="s">
        <v>97</v>
      </c>
      <c r="U633" t="s">
        <v>98</v>
      </c>
      <c r="V633" t="s">
        <v>97</v>
      </c>
      <c r="W633" t="s">
        <v>103</v>
      </c>
      <c r="X633" t="s">
        <v>101</v>
      </c>
      <c r="Y633" t="s">
        <v>101</v>
      </c>
      <c r="Z633" t="s">
        <v>97</v>
      </c>
      <c r="AA633" t="s">
        <v>96</v>
      </c>
      <c r="AB633" t="s">
        <v>96</v>
      </c>
      <c r="AC633" t="s">
        <v>97</v>
      </c>
      <c r="AD633" t="s">
        <v>95</v>
      </c>
      <c r="AE633" t="s">
        <v>101</v>
      </c>
      <c r="AF633" t="s">
        <v>97</v>
      </c>
      <c r="AG633" t="s">
        <v>95</v>
      </c>
      <c r="AH633" t="s">
        <v>100</v>
      </c>
      <c r="AI633" t="s">
        <v>96</v>
      </c>
      <c r="AJ633" t="s">
        <v>97</v>
      </c>
      <c r="AK633" t="s">
        <v>126</v>
      </c>
      <c r="AL633" t="s">
        <v>96</v>
      </c>
      <c r="AM633" t="s">
        <v>101</v>
      </c>
      <c r="AN633" t="s">
        <v>97</v>
      </c>
      <c r="AO633" t="s">
        <v>96</v>
      </c>
      <c r="AP633" t="s">
        <v>108</v>
      </c>
      <c r="AQ633" t="s">
        <v>95</v>
      </c>
      <c r="AR633" t="s">
        <v>101</v>
      </c>
      <c r="AS633" t="s">
        <v>97</v>
      </c>
      <c r="AT633" t="s">
        <v>103</v>
      </c>
      <c r="AU633" t="s">
        <v>101</v>
      </c>
      <c r="AV633" t="s">
        <v>102</v>
      </c>
      <c r="AW633" t="s">
        <v>99</v>
      </c>
      <c r="AX633" t="s">
        <v>108</v>
      </c>
      <c r="AY633" t="s">
        <v>207</v>
      </c>
      <c r="AZ633" t="s">
        <v>96</v>
      </c>
      <c r="BA633" t="s">
        <v>96</v>
      </c>
      <c r="BB633" t="s">
        <v>95</v>
      </c>
      <c r="BC633" t="s">
        <v>96</v>
      </c>
      <c r="BD633" t="s">
        <v>107</v>
      </c>
      <c r="BE633" t="s">
        <v>111</v>
      </c>
      <c r="BF633" t="s">
        <v>209</v>
      </c>
      <c r="BG633" t="s">
        <v>107</v>
      </c>
      <c r="BH633" t="s">
        <v>95</v>
      </c>
      <c r="BI633" t="s">
        <v>108</v>
      </c>
    </row>
    <row r="634" spans="1:61" x14ac:dyDescent="0.3">
      <c r="A634" t="s">
        <v>265</v>
      </c>
      <c r="B634" s="206"/>
      <c r="C634" t="s">
        <v>211</v>
      </c>
      <c r="E634" t="s">
        <v>114</v>
      </c>
      <c r="F634" t="s">
        <v>105</v>
      </c>
      <c r="G634" t="s">
        <v>96</v>
      </c>
      <c r="H634" t="s">
        <v>101</v>
      </c>
      <c r="I634" t="s">
        <v>97</v>
      </c>
      <c r="J634" t="s">
        <v>101</v>
      </c>
      <c r="K634" t="s">
        <v>101</v>
      </c>
      <c r="L634" t="s">
        <v>97</v>
      </c>
      <c r="M634" t="s">
        <v>97</v>
      </c>
      <c r="N634" t="s">
        <v>101</v>
      </c>
      <c r="O634" t="s">
        <v>104</v>
      </c>
      <c r="P634" t="s">
        <v>101</v>
      </c>
      <c r="Q634" t="s">
        <v>208</v>
      </c>
      <c r="R634" t="s">
        <v>97</v>
      </c>
      <c r="S634" t="s">
        <v>96</v>
      </c>
      <c r="T634" t="s">
        <v>97</v>
      </c>
      <c r="U634" t="s">
        <v>98</v>
      </c>
      <c r="V634" t="s">
        <v>103</v>
      </c>
      <c r="W634" t="s">
        <v>96</v>
      </c>
      <c r="X634" t="s">
        <v>101</v>
      </c>
      <c r="Y634" t="s">
        <v>101</v>
      </c>
      <c r="Z634" t="s">
        <v>97</v>
      </c>
      <c r="AA634" t="s">
        <v>96</v>
      </c>
      <c r="AB634" t="s">
        <v>96</v>
      </c>
      <c r="AC634" t="s">
        <v>97</v>
      </c>
      <c r="AD634" t="s">
        <v>95</v>
      </c>
      <c r="AE634" t="s">
        <v>101</v>
      </c>
      <c r="AF634" t="s">
        <v>97</v>
      </c>
      <c r="AG634" t="s">
        <v>95</v>
      </c>
      <c r="AH634" t="s">
        <v>100</v>
      </c>
      <c r="AI634" t="s">
        <v>96</v>
      </c>
      <c r="AJ634" t="s">
        <v>97</v>
      </c>
      <c r="AK634" t="s">
        <v>126</v>
      </c>
      <c r="AL634" t="s">
        <v>96</v>
      </c>
      <c r="AM634" t="s">
        <v>101</v>
      </c>
      <c r="AN634" t="s">
        <v>97</v>
      </c>
      <c r="AO634" t="s">
        <v>96</v>
      </c>
      <c r="AP634" t="s">
        <v>108</v>
      </c>
      <c r="AQ634" t="s">
        <v>95</v>
      </c>
      <c r="AR634" t="s">
        <v>101</v>
      </c>
      <c r="AS634" t="s">
        <v>97</v>
      </c>
      <c r="AT634" t="s">
        <v>103</v>
      </c>
      <c r="AU634" t="s">
        <v>101</v>
      </c>
      <c r="AV634" t="s">
        <v>96</v>
      </c>
      <c r="AW634" t="s">
        <v>96</v>
      </c>
      <c r="AX634" t="s">
        <v>101</v>
      </c>
      <c r="AY634" t="s">
        <v>208</v>
      </c>
      <c r="AZ634" t="s">
        <v>96</v>
      </c>
      <c r="BA634" t="s">
        <v>95</v>
      </c>
      <c r="BB634" t="s">
        <v>126</v>
      </c>
      <c r="BC634" t="s">
        <v>105</v>
      </c>
      <c r="BD634" t="s">
        <v>105</v>
      </c>
      <c r="BE634" t="s">
        <v>105</v>
      </c>
      <c r="BF634" t="s">
        <v>105</v>
      </c>
      <c r="BG634" t="s">
        <v>105</v>
      </c>
      <c r="BH634" t="s">
        <v>116</v>
      </c>
      <c r="BI634" t="s">
        <v>105</v>
      </c>
    </row>
    <row r="635" spans="1:61" x14ac:dyDescent="0.3">
      <c r="A635" t="s">
        <v>265</v>
      </c>
      <c r="B635" s="206"/>
      <c r="C635" t="s">
        <v>218</v>
      </c>
      <c r="E635" t="s">
        <v>114</v>
      </c>
      <c r="F635" t="s">
        <v>105</v>
      </c>
      <c r="G635" t="s">
        <v>114</v>
      </c>
      <c r="H635" t="s">
        <v>101</v>
      </c>
      <c r="I635" t="s">
        <v>97</v>
      </c>
      <c r="J635" t="s">
        <v>101</v>
      </c>
      <c r="K635" t="s">
        <v>101</v>
      </c>
      <c r="L635" t="s">
        <v>119</v>
      </c>
      <c r="M635" t="s">
        <v>97</v>
      </c>
      <c r="N635" t="s">
        <v>101</v>
      </c>
      <c r="O635" t="s">
        <v>104</v>
      </c>
      <c r="P635" t="s">
        <v>101</v>
      </c>
      <c r="Q635" t="s">
        <v>208</v>
      </c>
      <c r="R635" t="s">
        <v>97</v>
      </c>
      <c r="S635" t="s">
        <v>96</v>
      </c>
      <c r="T635" t="s">
        <v>97</v>
      </c>
      <c r="U635" t="s">
        <v>98</v>
      </c>
      <c r="V635" t="s">
        <v>97</v>
      </c>
      <c r="W635" t="s">
        <v>103</v>
      </c>
      <c r="X635" t="s">
        <v>101</v>
      </c>
      <c r="Y635" t="s">
        <v>101</v>
      </c>
      <c r="Z635" t="s">
        <v>97</v>
      </c>
      <c r="AA635" t="s">
        <v>96</v>
      </c>
      <c r="AB635" t="s">
        <v>96</v>
      </c>
      <c r="AC635" t="s">
        <v>97</v>
      </c>
      <c r="AD635" t="s">
        <v>95</v>
      </c>
      <c r="AE635" t="s">
        <v>101</v>
      </c>
      <c r="AF635" t="s">
        <v>97</v>
      </c>
      <c r="AG635" t="s">
        <v>95</v>
      </c>
      <c r="AH635" t="s">
        <v>100</v>
      </c>
      <c r="AI635" t="s">
        <v>96</v>
      </c>
      <c r="AJ635" t="s">
        <v>97</v>
      </c>
      <c r="AK635" t="s">
        <v>126</v>
      </c>
      <c r="AL635" t="s">
        <v>96</v>
      </c>
      <c r="AM635" t="s">
        <v>101</v>
      </c>
      <c r="AN635" t="s">
        <v>97</v>
      </c>
      <c r="AO635" t="s">
        <v>96</v>
      </c>
      <c r="AP635" t="s">
        <v>108</v>
      </c>
      <c r="AQ635" t="s">
        <v>95</v>
      </c>
      <c r="AR635" t="s">
        <v>101</v>
      </c>
      <c r="AS635" t="s">
        <v>97</v>
      </c>
      <c r="AT635" t="s">
        <v>103</v>
      </c>
      <c r="AU635" t="s">
        <v>101</v>
      </c>
      <c r="AV635" t="s">
        <v>96</v>
      </c>
      <c r="AW635" t="s">
        <v>96</v>
      </c>
      <c r="AX635" t="s">
        <v>101</v>
      </c>
      <c r="AY635" t="s">
        <v>208</v>
      </c>
      <c r="AZ635" t="s">
        <v>96</v>
      </c>
      <c r="BA635" t="s">
        <v>208</v>
      </c>
      <c r="BB635" t="s">
        <v>101</v>
      </c>
      <c r="BC635" t="s">
        <v>119</v>
      </c>
      <c r="BD635" t="s">
        <v>228</v>
      </c>
      <c r="BE635" t="s">
        <v>100</v>
      </c>
      <c r="BF635" t="s">
        <v>104</v>
      </c>
      <c r="BG635" t="s">
        <v>104</v>
      </c>
      <c r="BH635" t="s">
        <v>100</v>
      </c>
      <c r="BI635" t="s">
        <v>96</v>
      </c>
    </row>
    <row r="636" spans="1:61" x14ac:dyDescent="0.3">
      <c r="A636" t="s">
        <v>265</v>
      </c>
      <c r="B636" s="206"/>
      <c r="C636" t="s">
        <v>240</v>
      </c>
      <c r="E636" t="s">
        <v>114</v>
      </c>
      <c r="F636" t="s">
        <v>105</v>
      </c>
      <c r="G636" t="s">
        <v>114</v>
      </c>
      <c r="H636" t="s">
        <v>101</v>
      </c>
      <c r="I636" t="s">
        <v>97</v>
      </c>
      <c r="J636" t="s">
        <v>101</v>
      </c>
      <c r="K636" t="s">
        <v>101</v>
      </c>
      <c r="L636" t="s">
        <v>97</v>
      </c>
      <c r="M636" t="s">
        <v>97</v>
      </c>
      <c r="N636" t="s">
        <v>101</v>
      </c>
      <c r="O636" t="s">
        <v>104</v>
      </c>
      <c r="P636" t="s">
        <v>101</v>
      </c>
      <c r="Q636" t="s">
        <v>208</v>
      </c>
      <c r="R636" t="s">
        <v>97</v>
      </c>
      <c r="S636" t="s">
        <v>96</v>
      </c>
      <c r="T636" t="s">
        <v>97</v>
      </c>
      <c r="U636" t="s">
        <v>98</v>
      </c>
      <c r="V636" t="s">
        <v>97</v>
      </c>
      <c r="W636" t="s">
        <v>103</v>
      </c>
      <c r="X636" t="s">
        <v>101</v>
      </c>
      <c r="Y636" t="s">
        <v>101</v>
      </c>
      <c r="Z636" t="s">
        <v>97</v>
      </c>
      <c r="AA636" t="s">
        <v>96</v>
      </c>
      <c r="AB636" t="s">
        <v>96</v>
      </c>
      <c r="AC636" t="s">
        <v>97</v>
      </c>
      <c r="AD636" t="s">
        <v>95</v>
      </c>
      <c r="AE636" t="s">
        <v>101</v>
      </c>
      <c r="AF636" t="s">
        <v>97</v>
      </c>
      <c r="AG636" t="s">
        <v>95</v>
      </c>
      <c r="AH636" t="s">
        <v>100</v>
      </c>
      <c r="AI636" t="s">
        <v>96</v>
      </c>
      <c r="AJ636" t="s">
        <v>97</v>
      </c>
      <c r="AK636" t="s">
        <v>126</v>
      </c>
      <c r="AL636" t="s">
        <v>96</v>
      </c>
      <c r="AM636" t="s">
        <v>101</v>
      </c>
      <c r="AN636" t="s">
        <v>97</v>
      </c>
      <c r="AO636" t="s">
        <v>96</v>
      </c>
      <c r="AP636" t="s">
        <v>108</v>
      </c>
      <c r="AQ636" t="s">
        <v>95</v>
      </c>
      <c r="AR636" t="s">
        <v>101</v>
      </c>
      <c r="AS636" t="s">
        <v>97</v>
      </c>
      <c r="AT636" t="s">
        <v>103</v>
      </c>
      <c r="AU636" t="s">
        <v>101</v>
      </c>
      <c r="AV636" t="s">
        <v>114</v>
      </c>
      <c r="AW636" t="s">
        <v>114</v>
      </c>
      <c r="AX636" t="s">
        <v>105</v>
      </c>
      <c r="AY636" t="s">
        <v>208</v>
      </c>
      <c r="AZ636" t="s">
        <v>114</v>
      </c>
      <c r="BA636" t="s">
        <v>126</v>
      </c>
      <c r="BB636" t="s">
        <v>105</v>
      </c>
      <c r="BC636" t="s">
        <v>114</v>
      </c>
      <c r="BD636" t="s">
        <v>105</v>
      </c>
      <c r="BE636" t="s">
        <v>126</v>
      </c>
      <c r="BF636" t="s">
        <v>114</v>
      </c>
      <c r="BG636" t="s">
        <v>105</v>
      </c>
      <c r="BH636" t="s">
        <v>126</v>
      </c>
      <c r="BI636" t="s">
        <v>105</v>
      </c>
    </row>
    <row r="637" spans="1:61" x14ac:dyDescent="0.3">
      <c r="A637" t="s">
        <v>265</v>
      </c>
      <c r="B637" s="206"/>
      <c r="C637" t="s">
        <v>205</v>
      </c>
      <c r="E637" t="s">
        <v>97</v>
      </c>
      <c r="F637" t="s">
        <v>108</v>
      </c>
      <c r="G637" t="s">
        <v>95</v>
      </c>
      <c r="H637" t="s">
        <v>96</v>
      </c>
      <c r="I637" t="s">
        <v>97</v>
      </c>
      <c r="J637" t="s">
        <v>101</v>
      </c>
      <c r="K637" t="s">
        <v>101</v>
      </c>
      <c r="L637" t="s">
        <v>97</v>
      </c>
      <c r="M637" t="s">
        <v>97</v>
      </c>
      <c r="N637" t="s">
        <v>101</v>
      </c>
      <c r="O637" t="s">
        <v>104</v>
      </c>
      <c r="P637" t="s">
        <v>107</v>
      </c>
      <c r="Q637" t="s">
        <v>101</v>
      </c>
      <c r="R637" t="s">
        <v>119</v>
      </c>
      <c r="S637" t="s">
        <v>96</v>
      </c>
      <c r="T637" t="s">
        <v>97</v>
      </c>
      <c r="U637" t="s">
        <v>98</v>
      </c>
      <c r="V637" t="s">
        <v>97</v>
      </c>
      <c r="W637" t="s">
        <v>103</v>
      </c>
      <c r="X637" t="s">
        <v>95</v>
      </c>
      <c r="Y637" t="s">
        <v>101</v>
      </c>
      <c r="Z637" t="s">
        <v>97</v>
      </c>
      <c r="AA637" t="s">
        <v>96</v>
      </c>
      <c r="AB637" t="s">
        <v>96</v>
      </c>
      <c r="AC637" t="s">
        <v>97</v>
      </c>
      <c r="AD637" t="s">
        <v>95</v>
      </c>
      <c r="AE637" t="s">
        <v>101</v>
      </c>
      <c r="AF637" t="s">
        <v>97</v>
      </c>
      <c r="AG637" t="s">
        <v>95</v>
      </c>
      <c r="AH637" t="s">
        <v>126</v>
      </c>
      <c r="AI637" t="s">
        <v>96</v>
      </c>
      <c r="AJ637" t="s">
        <v>97</v>
      </c>
      <c r="AK637" t="s">
        <v>123</v>
      </c>
      <c r="AL637" t="s">
        <v>96</v>
      </c>
      <c r="AM637" t="s">
        <v>101</v>
      </c>
      <c r="AN637" t="s">
        <v>97</v>
      </c>
      <c r="AO637" t="s">
        <v>96</v>
      </c>
      <c r="AP637" t="s">
        <v>108</v>
      </c>
      <c r="AQ637" t="s">
        <v>95</v>
      </c>
      <c r="AR637" t="s">
        <v>101</v>
      </c>
      <c r="AS637" t="s">
        <v>103</v>
      </c>
      <c r="AT637" t="s">
        <v>97</v>
      </c>
      <c r="AU637" t="s">
        <v>101</v>
      </c>
      <c r="AV637" t="s">
        <v>96</v>
      </c>
      <c r="AW637" t="s">
        <v>99</v>
      </c>
      <c r="AX637" t="s">
        <v>101</v>
      </c>
      <c r="AY637" t="s">
        <v>114</v>
      </c>
      <c r="AZ637" t="s">
        <v>103</v>
      </c>
      <c r="BA637" t="s">
        <v>95</v>
      </c>
      <c r="BB637" t="s">
        <v>101</v>
      </c>
      <c r="BC637" t="s">
        <v>96</v>
      </c>
      <c r="BD637" t="s">
        <v>111</v>
      </c>
      <c r="BE637" t="s">
        <v>99</v>
      </c>
      <c r="BF637" t="s">
        <v>101</v>
      </c>
      <c r="BG637" t="s">
        <v>98</v>
      </c>
      <c r="BH637" t="s">
        <v>111</v>
      </c>
      <c r="BI637" t="s">
        <v>97</v>
      </c>
    </row>
    <row r="638" spans="1:61" x14ac:dyDescent="0.3">
      <c r="A638" t="s">
        <v>265</v>
      </c>
      <c r="B638" s="206"/>
      <c r="C638" t="s">
        <v>219</v>
      </c>
      <c r="E638" t="s">
        <v>208</v>
      </c>
      <c r="F638" t="s">
        <v>95</v>
      </c>
      <c r="G638" t="s">
        <v>98</v>
      </c>
      <c r="H638" t="s">
        <v>101</v>
      </c>
      <c r="I638" t="s">
        <v>97</v>
      </c>
      <c r="J638" t="s">
        <v>101</v>
      </c>
      <c r="K638" t="s">
        <v>101</v>
      </c>
      <c r="L638" t="s">
        <v>97</v>
      </c>
      <c r="M638" t="s">
        <v>97</v>
      </c>
      <c r="N638" t="s">
        <v>101</v>
      </c>
      <c r="O638" t="s">
        <v>101</v>
      </c>
      <c r="P638" t="s">
        <v>101</v>
      </c>
      <c r="Q638" t="s">
        <v>208</v>
      </c>
      <c r="R638" t="s">
        <v>97</v>
      </c>
      <c r="S638" t="s">
        <v>96</v>
      </c>
      <c r="T638" t="s">
        <v>97</v>
      </c>
      <c r="U638" t="s">
        <v>98</v>
      </c>
      <c r="V638" t="s">
        <v>97</v>
      </c>
      <c r="W638" t="s">
        <v>103</v>
      </c>
      <c r="X638" t="s">
        <v>101</v>
      </c>
      <c r="Y638" t="s">
        <v>101</v>
      </c>
      <c r="Z638" t="s">
        <v>97</v>
      </c>
      <c r="AA638" t="s">
        <v>96</v>
      </c>
      <c r="AB638" t="s">
        <v>96</v>
      </c>
      <c r="AC638" t="s">
        <v>97</v>
      </c>
      <c r="AD638" t="s">
        <v>95</v>
      </c>
      <c r="AE638" t="s">
        <v>101</v>
      </c>
      <c r="AF638" t="s">
        <v>97</v>
      </c>
      <c r="AG638" t="s">
        <v>95</v>
      </c>
      <c r="AH638" t="s">
        <v>100</v>
      </c>
      <c r="AI638" t="s">
        <v>96</v>
      </c>
      <c r="AJ638" t="s">
        <v>97</v>
      </c>
      <c r="AK638" t="s">
        <v>126</v>
      </c>
      <c r="AL638" t="s">
        <v>96</v>
      </c>
      <c r="AM638" t="s">
        <v>101</v>
      </c>
      <c r="AN638" t="s">
        <v>97</v>
      </c>
      <c r="AO638" t="s">
        <v>96</v>
      </c>
      <c r="AP638" t="s">
        <v>108</v>
      </c>
      <c r="AQ638" t="s">
        <v>95</v>
      </c>
      <c r="AR638" t="s">
        <v>101</v>
      </c>
      <c r="AS638" t="s">
        <v>97</v>
      </c>
      <c r="AT638" t="s">
        <v>103</v>
      </c>
      <c r="AU638" t="s">
        <v>101</v>
      </c>
      <c r="AV638" t="s">
        <v>114</v>
      </c>
      <c r="AW638" t="s">
        <v>114</v>
      </c>
      <c r="AX638" t="s">
        <v>114</v>
      </c>
      <c r="AY638" t="s">
        <v>208</v>
      </c>
      <c r="AZ638" t="s">
        <v>126</v>
      </c>
      <c r="BA638" t="s">
        <v>126</v>
      </c>
      <c r="BB638" t="s">
        <v>126</v>
      </c>
      <c r="BC638" t="s">
        <v>114</v>
      </c>
      <c r="BD638" t="s">
        <v>126</v>
      </c>
      <c r="BE638" t="s">
        <v>114</v>
      </c>
      <c r="BF638" t="s">
        <v>126</v>
      </c>
      <c r="BG638" t="s">
        <v>105</v>
      </c>
      <c r="BH638" t="s">
        <v>126</v>
      </c>
      <c r="BI638" t="s">
        <v>105</v>
      </c>
    </row>
    <row r="639" spans="1:61" x14ac:dyDescent="0.3">
      <c r="A639" t="s">
        <v>265</v>
      </c>
      <c r="B639" s="206"/>
      <c r="C639" t="s">
        <v>210</v>
      </c>
      <c r="E639" t="s">
        <v>114</v>
      </c>
      <c r="F639" t="s">
        <v>105</v>
      </c>
      <c r="G639" t="s">
        <v>114</v>
      </c>
      <c r="H639" t="s">
        <v>101</v>
      </c>
      <c r="I639" t="s">
        <v>97</v>
      </c>
      <c r="J639" t="s">
        <v>101</v>
      </c>
      <c r="K639" t="s">
        <v>101</v>
      </c>
      <c r="L639" t="s">
        <v>119</v>
      </c>
      <c r="M639" t="s">
        <v>97</v>
      </c>
      <c r="N639" t="s">
        <v>101</v>
      </c>
      <c r="O639" t="s">
        <v>104</v>
      </c>
      <c r="P639" t="s">
        <v>101</v>
      </c>
      <c r="Q639" t="s">
        <v>208</v>
      </c>
      <c r="R639" t="s">
        <v>97</v>
      </c>
      <c r="S639" t="s">
        <v>96</v>
      </c>
      <c r="T639" t="s">
        <v>97</v>
      </c>
      <c r="U639" t="s">
        <v>98</v>
      </c>
      <c r="V639" t="s">
        <v>97</v>
      </c>
      <c r="W639" t="s">
        <v>103</v>
      </c>
      <c r="X639" t="s">
        <v>101</v>
      </c>
      <c r="Y639" t="s">
        <v>101</v>
      </c>
      <c r="Z639" t="s">
        <v>97</v>
      </c>
      <c r="AA639" t="s">
        <v>96</v>
      </c>
      <c r="AB639" t="s">
        <v>96</v>
      </c>
      <c r="AC639" t="s">
        <v>97</v>
      </c>
      <c r="AD639" t="s">
        <v>95</v>
      </c>
      <c r="AE639" t="s">
        <v>101</v>
      </c>
      <c r="AF639" t="s">
        <v>97</v>
      </c>
      <c r="AG639" t="s">
        <v>95</v>
      </c>
      <c r="AH639" t="s">
        <v>100</v>
      </c>
      <c r="AI639" t="s">
        <v>96</v>
      </c>
      <c r="AJ639" t="s">
        <v>97</v>
      </c>
      <c r="AK639" t="s">
        <v>126</v>
      </c>
      <c r="AL639" t="s">
        <v>96</v>
      </c>
      <c r="AM639" t="s">
        <v>101</v>
      </c>
      <c r="AN639" t="s">
        <v>97</v>
      </c>
      <c r="AO639" t="s">
        <v>96</v>
      </c>
      <c r="AP639" t="s">
        <v>108</v>
      </c>
      <c r="AQ639" t="s">
        <v>95</v>
      </c>
      <c r="AR639" t="s">
        <v>101</v>
      </c>
      <c r="AS639" t="s">
        <v>97</v>
      </c>
      <c r="AT639" t="s">
        <v>103</v>
      </c>
      <c r="AU639" t="s">
        <v>101</v>
      </c>
      <c r="AV639" t="s">
        <v>96</v>
      </c>
      <c r="AW639" t="s">
        <v>96</v>
      </c>
      <c r="AX639" t="s">
        <v>101</v>
      </c>
      <c r="AY639" t="s">
        <v>208</v>
      </c>
      <c r="AZ639" t="s">
        <v>96</v>
      </c>
      <c r="BA639" t="s">
        <v>208</v>
      </c>
      <c r="BB639" t="s">
        <v>101</v>
      </c>
      <c r="BC639" t="s">
        <v>98</v>
      </c>
      <c r="BD639" t="s">
        <v>228</v>
      </c>
      <c r="BE639" t="s">
        <v>100</v>
      </c>
      <c r="BF639" t="s">
        <v>104</v>
      </c>
      <c r="BG639" t="s">
        <v>104</v>
      </c>
      <c r="BH639" t="s">
        <v>111</v>
      </c>
      <c r="BI639" t="s">
        <v>96</v>
      </c>
    </row>
    <row r="640" spans="1:61" x14ac:dyDescent="0.3">
      <c r="A640" t="s">
        <v>265</v>
      </c>
      <c r="B640" s="206"/>
      <c r="C640" t="s">
        <v>226</v>
      </c>
      <c r="E640" t="s">
        <v>208</v>
      </c>
      <c r="F640" t="s">
        <v>105</v>
      </c>
      <c r="G640" t="s">
        <v>114</v>
      </c>
      <c r="H640" t="s">
        <v>101</v>
      </c>
      <c r="I640" t="s">
        <v>97</v>
      </c>
      <c r="J640" t="s">
        <v>101</v>
      </c>
      <c r="K640" t="s">
        <v>101</v>
      </c>
      <c r="L640" t="s">
        <v>97</v>
      </c>
      <c r="M640" t="s">
        <v>97</v>
      </c>
      <c r="N640" t="s">
        <v>101</v>
      </c>
      <c r="O640" t="s">
        <v>101</v>
      </c>
      <c r="P640" t="s">
        <v>101</v>
      </c>
      <c r="Q640" t="s">
        <v>208</v>
      </c>
      <c r="R640" t="s">
        <v>97</v>
      </c>
      <c r="S640" t="s">
        <v>96</v>
      </c>
      <c r="T640" t="s">
        <v>97</v>
      </c>
      <c r="U640" t="s">
        <v>102</v>
      </c>
      <c r="V640" t="s">
        <v>97</v>
      </c>
      <c r="W640" t="s">
        <v>96</v>
      </c>
      <c r="X640" t="s">
        <v>101</v>
      </c>
      <c r="Y640" t="s">
        <v>101</v>
      </c>
      <c r="Z640" t="s">
        <v>97</v>
      </c>
      <c r="AA640" t="s">
        <v>96</v>
      </c>
      <c r="AB640" t="s">
        <v>96</v>
      </c>
      <c r="AC640" t="s">
        <v>97</v>
      </c>
      <c r="AD640" t="s">
        <v>95</v>
      </c>
      <c r="AE640" t="s">
        <v>101</v>
      </c>
      <c r="AF640" t="s">
        <v>97</v>
      </c>
      <c r="AG640" t="s">
        <v>95</v>
      </c>
      <c r="AH640" t="s">
        <v>100</v>
      </c>
      <c r="AI640" t="s">
        <v>96</v>
      </c>
      <c r="AJ640" t="s">
        <v>97</v>
      </c>
      <c r="AK640" t="s">
        <v>126</v>
      </c>
      <c r="AL640" t="s">
        <v>96</v>
      </c>
      <c r="AM640" t="s">
        <v>101</v>
      </c>
      <c r="AN640" t="s">
        <v>97</v>
      </c>
      <c r="AO640" t="s">
        <v>96</v>
      </c>
      <c r="AP640" t="s">
        <v>108</v>
      </c>
      <c r="AQ640" t="s">
        <v>95</v>
      </c>
      <c r="AR640" t="s">
        <v>101</v>
      </c>
      <c r="AS640" t="s">
        <v>97</v>
      </c>
      <c r="AT640" t="s">
        <v>103</v>
      </c>
      <c r="AU640" t="s">
        <v>101</v>
      </c>
      <c r="AV640" t="s">
        <v>102</v>
      </c>
      <c r="AW640" t="s">
        <v>209</v>
      </c>
      <c r="AX640" t="s">
        <v>247</v>
      </c>
      <c r="AY640" t="s">
        <v>207</v>
      </c>
      <c r="AZ640" t="s">
        <v>209</v>
      </c>
      <c r="BA640" t="s">
        <v>119</v>
      </c>
      <c r="BB640" t="s">
        <v>95</v>
      </c>
      <c r="BC640" t="s">
        <v>96</v>
      </c>
      <c r="BD640" t="s">
        <v>101</v>
      </c>
      <c r="BE640" t="s">
        <v>96</v>
      </c>
      <c r="BF640" t="s">
        <v>101</v>
      </c>
      <c r="BG640" t="s">
        <v>105</v>
      </c>
      <c r="BH640" t="s">
        <v>126</v>
      </c>
      <c r="BI640" t="s">
        <v>105</v>
      </c>
    </row>
    <row r="641" spans="1:61" x14ac:dyDescent="0.3">
      <c r="A641" t="s">
        <v>265</v>
      </c>
      <c r="B641" s="206"/>
      <c r="C641" t="s">
        <v>223</v>
      </c>
      <c r="E641" t="s">
        <v>126</v>
      </c>
      <c r="F641" t="s">
        <v>105</v>
      </c>
      <c r="G641" t="s">
        <v>114</v>
      </c>
      <c r="H641" t="s">
        <v>101</v>
      </c>
      <c r="I641" t="s">
        <v>97</v>
      </c>
      <c r="J641" t="s">
        <v>101</v>
      </c>
      <c r="K641" t="s">
        <v>101</v>
      </c>
      <c r="L641" t="s">
        <v>97</v>
      </c>
      <c r="M641" t="s">
        <v>97</v>
      </c>
      <c r="N641" t="s">
        <v>101</v>
      </c>
      <c r="O641" t="s">
        <v>104</v>
      </c>
      <c r="P641" t="s">
        <v>101</v>
      </c>
      <c r="Q641" t="s">
        <v>101</v>
      </c>
      <c r="R641" t="s">
        <v>101</v>
      </c>
      <c r="S641" t="s">
        <v>96</v>
      </c>
      <c r="T641" t="s">
        <v>97</v>
      </c>
      <c r="U641" t="s">
        <v>98</v>
      </c>
      <c r="V641" t="s">
        <v>102</v>
      </c>
      <c r="W641" t="s">
        <v>103</v>
      </c>
      <c r="X641" t="s">
        <v>95</v>
      </c>
      <c r="Y641" t="s">
        <v>101</v>
      </c>
      <c r="Z641" t="s">
        <v>97</v>
      </c>
      <c r="AA641" t="s">
        <v>96</v>
      </c>
      <c r="AB641" t="s">
        <v>96</v>
      </c>
      <c r="AC641" t="s">
        <v>97</v>
      </c>
      <c r="AD641" t="s">
        <v>95</v>
      </c>
      <c r="AE641" t="s">
        <v>101</v>
      </c>
      <c r="AF641" t="s">
        <v>97</v>
      </c>
      <c r="AG641" t="s">
        <v>95</v>
      </c>
      <c r="AH641" t="s">
        <v>126</v>
      </c>
      <c r="AI641" t="s">
        <v>96</v>
      </c>
      <c r="AJ641" t="s">
        <v>97</v>
      </c>
      <c r="AK641" t="s">
        <v>123</v>
      </c>
      <c r="AL641" t="s">
        <v>96</v>
      </c>
      <c r="AM641" t="s">
        <v>101</v>
      </c>
      <c r="AN641" t="s">
        <v>97</v>
      </c>
      <c r="AO641" t="s">
        <v>96</v>
      </c>
      <c r="AP641" t="s">
        <v>108</v>
      </c>
      <c r="AQ641" t="s">
        <v>95</v>
      </c>
      <c r="AR641" t="s">
        <v>101</v>
      </c>
      <c r="AS641" t="s">
        <v>103</v>
      </c>
      <c r="AT641" t="s">
        <v>97</v>
      </c>
      <c r="AU641" t="s">
        <v>101</v>
      </c>
      <c r="AV641" t="s">
        <v>96</v>
      </c>
      <c r="AW641" t="s">
        <v>99</v>
      </c>
      <c r="AX641" t="s">
        <v>101</v>
      </c>
      <c r="AY641" t="s">
        <v>126</v>
      </c>
      <c r="AZ641" t="s">
        <v>103</v>
      </c>
      <c r="BA641" t="s">
        <v>95</v>
      </c>
      <c r="BB641" t="s">
        <v>101</v>
      </c>
      <c r="BC641" t="s">
        <v>96</v>
      </c>
      <c r="BD641" t="s">
        <v>111</v>
      </c>
      <c r="BE641" t="s">
        <v>99</v>
      </c>
      <c r="BF641" t="s">
        <v>101</v>
      </c>
      <c r="BG641" t="s">
        <v>96</v>
      </c>
      <c r="BH641" t="s">
        <v>111</v>
      </c>
      <c r="BI641" t="s">
        <v>103</v>
      </c>
    </row>
    <row r="642" spans="1:61" x14ac:dyDescent="0.3">
      <c r="A642" t="s">
        <v>265</v>
      </c>
      <c r="B642" s="206"/>
      <c r="C642" t="s">
        <v>246</v>
      </c>
      <c r="E642" t="s">
        <v>208</v>
      </c>
      <c r="F642" t="s">
        <v>105</v>
      </c>
      <c r="G642" t="s">
        <v>114</v>
      </c>
      <c r="H642" t="s">
        <v>101</v>
      </c>
      <c r="I642" t="s">
        <v>97</v>
      </c>
      <c r="J642" t="s">
        <v>107</v>
      </c>
      <c r="K642" t="s">
        <v>101</v>
      </c>
      <c r="L642" t="s">
        <v>97</v>
      </c>
      <c r="M642" t="s">
        <v>97</v>
      </c>
      <c r="N642" t="s">
        <v>101</v>
      </c>
      <c r="O642" t="s">
        <v>247</v>
      </c>
      <c r="P642" t="s">
        <v>101</v>
      </c>
      <c r="Q642" t="s">
        <v>101</v>
      </c>
      <c r="R642" t="s">
        <v>97</v>
      </c>
      <c r="S642" t="s">
        <v>96</v>
      </c>
      <c r="T642" t="s">
        <v>97</v>
      </c>
      <c r="U642" t="s">
        <v>96</v>
      </c>
      <c r="V642" t="s">
        <v>97</v>
      </c>
      <c r="W642" t="s">
        <v>97</v>
      </c>
      <c r="X642" t="s">
        <v>107</v>
      </c>
      <c r="Y642" t="s">
        <v>101</v>
      </c>
      <c r="Z642" t="s">
        <v>98</v>
      </c>
      <c r="AA642" t="s">
        <v>98</v>
      </c>
      <c r="AB642" t="s">
        <v>98</v>
      </c>
      <c r="AC642" t="s">
        <v>97</v>
      </c>
      <c r="AD642" t="s">
        <v>95</v>
      </c>
      <c r="AE642" t="s">
        <v>101</v>
      </c>
      <c r="AF642" t="s">
        <v>103</v>
      </c>
      <c r="AG642" t="s">
        <v>95</v>
      </c>
      <c r="AH642" t="s">
        <v>95</v>
      </c>
      <c r="AI642" t="s">
        <v>96</v>
      </c>
      <c r="AJ642" t="s">
        <v>97</v>
      </c>
      <c r="AK642" t="s">
        <v>126</v>
      </c>
      <c r="AL642" t="s">
        <v>114</v>
      </c>
      <c r="AM642" t="s">
        <v>105</v>
      </c>
      <c r="AN642" t="s">
        <v>116</v>
      </c>
      <c r="AO642" t="s">
        <v>114</v>
      </c>
      <c r="AP642" t="s">
        <v>105</v>
      </c>
      <c r="AQ642" t="s">
        <v>126</v>
      </c>
      <c r="AR642" t="s">
        <v>105</v>
      </c>
      <c r="AS642" t="s">
        <v>116</v>
      </c>
      <c r="AT642" t="s">
        <v>116</v>
      </c>
      <c r="AU642" t="s">
        <v>105</v>
      </c>
      <c r="AV642" t="s">
        <v>114</v>
      </c>
      <c r="AW642" t="s">
        <v>114</v>
      </c>
      <c r="AX642" t="s">
        <v>116</v>
      </c>
      <c r="AY642" t="s">
        <v>208</v>
      </c>
      <c r="AZ642" t="s">
        <v>208</v>
      </c>
      <c r="BA642" t="s">
        <v>126</v>
      </c>
      <c r="BB642" t="s">
        <v>114</v>
      </c>
      <c r="BC642" t="s">
        <v>114</v>
      </c>
      <c r="BD642" t="s">
        <v>114</v>
      </c>
      <c r="BE642" t="s">
        <v>114</v>
      </c>
      <c r="BF642" t="s">
        <v>105</v>
      </c>
      <c r="BG642" t="s">
        <v>126</v>
      </c>
      <c r="BH642" t="s">
        <v>126</v>
      </c>
      <c r="BI642" t="s">
        <v>114</v>
      </c>
    </row>
    <row r="643" spans="1:61" x14ac:dyDescent="0.3">
      <c r="A643" t="s">
        <v>265</v>
      </c>
      <c r="B643" s="206"/>
      <c r="C643" t="s">
        <v>242</v>
      </c>
      <c r="E643" t="s">
        <v>103</v>
      </c>
      <c r="F643" t="s">
        <v>101</v>
      </c>
      <c r="G643" t="s">
        <v>101</v>
      </c>
      <c r="H643" t="s">
        <v>105</v>
      </c>
      <c r="I643" t="s">
        <v>97</v>
      </c>
      <c r="J643" t="s">
        <v>101</v>
      </c>
      <c r="K643" t="s">
        <v>101</v>
      </c>
      <c r="L643" t="s">
        <v>97</v>
      </c>
      <c r="M643" t="s">
        <v>103</v>
      </c>
      <c r="N643" t="s">
        <v>101</v>
      </c>
      <c r="O643" t="s">
        <v>104</v>
      </c>
      <c r="P643" t="s">
        <v>101</v>
      </c>
      <c r="Q643" t="s">
        <v>208</v>
      </c>
      <c r="R643" t="s">
        <v>97</v>
      </c>
      <c r="S643" t="s">
        <v>96</v>
      </c>
      <c r="T643" t="s">
        <v>97</v>
      </c>
      <c r="U643" t="s">
        <v>98</v>
      </c>
      <c r="V643" t="s">
        <v>97</v>
      </c>
      <c r="W643" t="s">
        <v>100</v>
      </c>
      <c r="X643" t="s">
        <v>101</v>
      </c>
      <c r="Y643" t="s">
        <v>101</v>
      </c>
      <c r="Z643" t="s">
        <v>97</v>
      </c>
      <c r="AA643" t="s">
        <v>96</v>
      </c>
      <c r="AB643" t="s">
        <v>96</v>
      </c>
      <c r="AC643" t="s">
        <v>97</v>
      </c>
      <c r="AD643" t="s">
        <v>95</v>
      </c>
      <c r="AE643" t="s">
        <v>101</v>
      </c>
      <c r="AF643" t="s">
        <v>97</v>
      </c>
      <c r="AG643" t="s">
        <v>95</v>
      </c>
      <c r="AH643" t="s">
        <v>95</v>
      </c>
      <c r="AI643" t="s">
        <v>96</v>
      </c>
      <c r="AJ643" t="s">
        <v>97</v>
      </c>
      <c r="AK643" t="s">
        <v>126</v>
      </c>
      <c r="AL643" t="s">
        <v>96</v>
      </c>
      <c r="AM643" t="s">
        <v>101</v>
      </c>
      <c r="AN643" t="s">
        <v>97</v>
      </c>
      <c r="AO643" t="s">
        <v>96</v>
      </c>
      <c r="AP643" t="s">
        <v>108</v>
      </c>
      <c r="AQ643" t="s">
        <v>95</v>
      </c>
      <c r="AR643" t="s">
        <v>101</v>
      </c>
      <c r="AS643" t="s">
        <v>97</v>
      </c>
      <c r="AT643" t="s">
        <v>97</v>
      </c>
      <c r="AU643" t="s">
        <v>101</v>
      </c>
      <c r="AV643" t="s">
        <v>98</v>
      </c>
      <c r="AW643" t="s">
        <v>247</v>
      </c>
      <c r="AX643" t="s">
        <v>114</v>
      </c>
      <c r="AY643" t="s">
        <v>208</v>
      </c>
      <c r="AZ643" t="s">
        <v>114</v>
      </c>
      <c r="BA643" t="s">
        <v>95</v>
      </c>
      <c r="BB643" t="s">
        <v>101</v>
      </c>
      <c r="BC643" t="s">
        <v>96</v>
      </c>
      <c r="BD643" t="s">
        <v>101</v>
      </c>
      <c r="BE643" t="s">
        <v>96</v>
      </c>
      <c r="BF643" t="s">
        <v>208</v>
      </c>
      <c r="BG643" t="s">
        <v>116</v>
      </c>
      <c r="BH643" t="s">
        <v>126</v>
      </c>
      <c r="BI643" t="s">
        <v>105</v>
      </c>
    </row>
    <row r="644" spans="1:61" x14ac:dyDescent="0.3">
      <c r="A644" t="s">
        <v>265</v>
      </c>
      <c r="B644" s="206"/>
      <c r="C644" t="s">
        <v>224</v>
      </c>
      <c r="E644" t="s">
        <v>126</v>
      </c>
      <c r="F644" t="s">
        <v>105</v>
      </c>
      <c r="G644" t="s">
        <v>114</v>
      </c>
      <c r="H644" t="s">
        <v>101</v>
      </c>
      <c r="I644" t="s">
        <v>97</v>
      </c>
      <c r="J644" t="s">
        <v>101</v>
      </c>
      <c r="K644" t="s">
        <v>108</v>
      </c>
      <c r="L644" t="s">
        <v>97</v>
      </c>
      <c r="M644" t="s">
        <v>97</v>
      </c>
      <c r="N644" t="s">
        <v>101</v>
      </c>
      <c r="O644" t="s">
        <v>104</v>
      </c>
      <c r="P644" t="s">
        <v>101</v>
      </c>
      <c r="Q644" t="s">
        <v>208</v>
      </c>
      <c r="R644" t="s">
        <v>97</v>
      </c>
      <c r="S644" t="s">
        <v>96</v>
      </c>
      <c r="T644" t="s">
        <v>97</v>
      </c>
      <c r="U644" t="s">
        <v>98</v>
      </c>
      <c r="V644" t="s">
        <v>97</v>
      </c>
      <c r="W644" t="s">
        <v>103</v>
      </c>
      <c r="X644" t="s">
        <v>101</v>
      </c>
      <c r="Y644" t="s">
        <v>101</v>
      </c>
      <c r="Z644" t="s">
        <v>97</v>
      </c>
      <c r="AA644" t="s">
        <v>96</v>
      </c>
      <c r="AB644" t="s">
        <v>96</v>
      </c>
      <c r="AC644" t="s">
        <v>97</v>
      </c>
      <c r="AD644" t="s">
        <v>95</v>
      </c>
      <c r="AE644" t="s">
        <v>101</v>
      </c>
      <c r="AF644" t="s">
        <v>97</v>
      </c>
      <c r="AG644" t="s">
        <v>95</v>
      </c>
      <c r="AH644" t="s">
        <v>100</v>
      </c>
      <c r="AI644" t="s">
        <v>96</v>
      </c>
      <c r="AJ644" t="s">
        <v>97</v>
      </c>
      <c r="AK644" t="s">
        <v>126</v>
      </c>
      <c r="AL644" t="s">
        <v>96</v>
      </c>
      <c r="AM644" t="s">
        <v>101</v>
      </c>
      <c r="AN644" t="s">
        <v>97</v>
      </c>
      <c r="AO644" t="s">
        <v>96</v>
      </c>
      <c r="AP644" t="s">
        <v>108</v>
      </c>
      <c r="AQ644" t="s">
        <v>95</v>
      </c>
      <c r="AR644" t="s">
        <v>101</v>
      </c>
      <c r="AS644" t="s">
        <v>97</v>
      </c>
      <c r="AT644" t="s">
        <v>103</v>
      </c>
      <c r="AU644" t="s">
        <v>101</v>
      </c>
      <c r="AV644" t="s">
        <v>109</v>
      </c>
      <c r="AW644" t="s">
        <v>96</v>
      </c>
      <c r="AX644" t="s">
        <v>96</v>
      </c>
      <c r="AY644" t="s">
        <v>96</v>
      </c>
      <c r="AZ644" t="s">
        <v>96</v>
      </c>
      <c r="BA644" t="s">
        <v>96</v>
      </c>
      <c r="BB644" t="s">
        <v>95</v>
      </c>
      <c r="BC644" t="s">
        <v>96</v>
      </c>
      <c r="BD644" t="s">
        <v>95</v>
      </c>
      <c r="BE644" t="s">
        <v>95</v>
      </c>
      <c r="BF644" t="s">
        <v>114</v>
      </c>
      <c r="BG644" t="s">
        <v>101</v>
      </c>
      <c r="BH644" t="s">
        <v>95</v>
      </c>
      <c r="BI644" t="s">
        <v>105</v>
      </c>
    </row>
    <row r="645" spans="1:61" x14ac:dyDescent="0.3">
      <c r="A645" t="s">
        <v>265</v>
      </c>
      <c r="B645" s="206"/>
      <c r="C645" t="s">
        <v>229</v>
      </c>
      <c r="E645" t="s">
        <v>126</v>
      </c>
      <c r="F645" t="s">
        <v>105</v>
      </c>
      <c r="G645" t="s">
        <v>114</v>
      </c>
      <c r="H645" t="s">
        <v>101</v>
      </c>
      <c r="I645" t="s">
        <v>97</v>
      </c>
      <c r="J645" t="s">
        <v>101</v>
      </c>
      <c r="K645" t="s">
        <v>101</v>
      </c>
      <c r="L645" t="s">
        <v>97</v>
      </c>
      <c r="M645" t="s">
        <v>97</v>
      </c>
      <c r="N645" t="s">
        <v>101</v>
      </c>
      <c r="O645" t="s">
        <v>104</v>
      </c>
      <c r="P645" t="s">
        <v>101</v>
      </c>
      <c r="Q645" t="s">
        <v>101</v>
      </c>
      <c r="R645" t="s">
        <v>97</v>
      </c>
      <c r="S645" t="s">
        <v>103</v>
      </c>
      <c r="T645" t="s">
        <v>97</v>
      </c>
      <c r="U645" t="s">
        <v>98</v>
      </c>
      <c r="V645" t="s">
        <v>97</v>
      </c>
      <c r="W645" t="s">
        <v>103</v>
      </c>
      <c r="X645" t="s">
        <v>100</v>
      </c>
      <c r="Y645" t="s">
        <v>101</v>
      </c>
      <c r="Z645" t="s">
        <v>97</v>
      </c>
      <c r="AA645" t="s">
        <v>96</v>
      </c>
      <c r="AB645" t="s">
        <v>96</v>
      </c>
      <c r="AC645" t="s">
        <v>97</v>
      </c>
      <c r="AD645" t="s">
        <v>95</v>
      </c>
      <c r="AE645" t="s">
        <v>108</v>
      </c>
      <c r="AF645" t="s">
        <v>97</v>
      </c>
      <c r="AG645" t="s">
        <v>95</v>
      </c>
      <c r="AH645" t="s">
        <v>126</v>
      </c>
      <c r="AI645" t="s">
        <v>96</v>
      </c>
      <c r="AJ645" t="s">
        <v>97</v>
      </c>
      <c r="AK645" t="s">
        <v>123</v>
      </c>
      <c r="AL645" t="s">
        <v>96</v>
      </c>
      <c r="AM645" t="s">
        <v>101</v>
      </c>
      <c r="AN645" t="s">
        <v>97</v>
      </c>
      <c r="AO645" t="s">
        <v>96</v>
      </c>
      <c r="AP645" t="s">
        <v>101</v>
      </c>
      <c r="AQ645" t="s">
        <v>95</v>
      </c>
      <c r="AR645" t="s">
        <v>101</v>
      </c>
      <c r="AS645" t="s">
        <v>97</v>
      </c>
      <c r="AT645" t="s">
        <v>97</v>
      </c>
      <c r="AU645" t="s">
        <v>101</v>
      </c>
      <c r="AV645" t="s">
        <v>96</v>
      </c>
      <c r="AW645" t="s">
        <v>114</v>
      </c>
      <c r="AX645" t="s">
        <v>108</v>
      </c>
      <c r="AY645" t="s">
        <v>95</v>
      </c>
      <c r="AZ645" t="s">
        <v>103</v>
      </c>
      <c r="BA645" t="s">
        <v>95</v>
      </c>
      <c r="BB645" t="s">
        <v>101</v>
      </c>
      <c r="BC645" t="s">
        <v>96</v>
      </c>
      <c r="BD645" t="s">
        <v>111</v>
      </c>
      <c r="BE645" t="s">
        <v>99</v>
      </c>
      <c r="BF645" t="s">
        <v>101</v>
      </c>
      <c r="BG645" t="s">
        <v>96</v>
      </c>
      <c r="BH645" t="s">
        <v>111</v>
      </c>
      <c r="BI645" t="s">
        <v>103</v>
      </c>
    </row>
    <row r="646" spans="1:61" x14ac:dyDescent="0.3">
      <c r="A646" t="s">
        <v>265</v>
      </c>
      <c r="B646" s="206"/>
      <c r="C646" t="s">
        <v>212</v>
      </c>
      <c r="E646" t="s">
        <v>126</v>
      </c>
      <c r="F646" t="s">
        <v>105</v>
      </c>
      <c r="G646" t="s">
        <v>114</v>
      </c>
      <c r="H646" t="s">
        <v>101</v>
      </c>
      <c r="I646" t="s">
        <v>97</v>
      </c>
      <c r="J646" t="s">
        <v>111</v>
      </c>
      <c r="K646" t="s">
        <v>101</v>
      </c>
      <c r="L646" t="s">
        <v>97</v>
      </c>
      <c r="M646" t="s">
        <v>97</v>
      </c>
      <c r="N646" t="s">
        <v>101</v>
      </c>
      <c r="O646" t="s">
        <v>104</v>
      </c>
      <c r="P646" t="s">
        <v>101</v>
      </c>
      <c r="Q646" t="s">
        <v>101</v>
      </c>
      <c r="R646" t="s">
        <v>101</v>
      </c>
      <c r="S646" t="s">
        <v>96</v>
      </c>
      <c r="T646" t="s">
        <v>97</v>
      </c>
      <c r="U646" t="s">
        <v>98</v>
      </c>
      <c r="V646" t="s">
        <v>97</v>
      </c>
      <c r="W646" t="s">
        <v>103</v>
      </c>
      <c r="X646" t="s">
        <v>95</v>
      </c>
      <c r="Y646" t="s">
        <v>101</v>
      </c>
      <c r="Z646" t="s">
        <v>97</v>
      </c>
      <c r="AA646" t="s">
        <v>96</v>
      </c>
      <c r="AB646" t="s">
        <v>96</v>
      </c>
      <c r="AC646" t="s">
        <v>97</v>
      </c>
      <c r="AD646" t="s">
        <v>95</v>
      </c>
      <c r="AE646" t="s">
        <v>101</v>
      </c>
      <c r="AF646" t="s">
        <v>97</v>
      </c>
      <c r="AG646" t="s">
        <v>95</v>
      </c>
      <c r="AH646" t="s">
        <v>126</v>
      </c>
      <c r="AI646" t="s">
        <v>96</v>
      </c>
      <c r="AJ646" t="s">
        <v>97</v>
      </c>
      <c r="AK646" t="s">
        <v>123</v>
      </c>
      <c r="AL646" t="s">
        <v>96</v>
      </c>
      <c r="AM646" t="s">
        <v>101</v>
      </c>
      <c r="AN646" t="s">
        <v>97</v>
      </c>
      <c r="AO646" t="s">
        <v>96</v>
      </c>
      <c r="AP646" t="s">
        <v>108</v>
      </c>
      <c r="AQ646" t="s">
        <v>95</v>
      </c>
      <c r="AR646" t="s">
        <v>101</v>
      </c>
      <c r="AS646" t="s">
        <v>103</v>
      </c>
      <c r="AT646" t="s">
        <v>97</v>
      </c>
      <c r="AU646" t="s">
        <v>101</v>
      </c>
      <c r="AV646" t="s">
        <v>96</v>
      </c>
      <c r="AW646" t="s">
        <v>114</v>
      </c>
      <c r="AX646" t="s">
        <v>108</v>
      </c>
      <c r="AY646" t="s">
        <v>101</v>
      </c>
      <c r="AZ646" t="s">
        <v>103</v>
      </c>
      <c r="BA646" t="s">
        <v>95</v>
      </c>
      <c r="BB646" t="s">
        <v>101</v>
      </c>
      <c r="BC646" t="s">
        <v>96</v>
      </c>
      <c r="BD646" t="s">
        <v>111</v>
      </c>
      <c r="BE646" t="s">
        <v>99</v>
      </c>
      <c r="BF646" t="s">
        <v>101</v>
      </c>
      <c r="BG646" t="s">
        <v>96</v>
      </c>
      <c r="BH646" t="s">
        <v>126</v>
      </c>
      <c r="BI646" t="s">
        <v>116</v>
      </c>
    </row>
    <row r="647" spans="1:61" x14ac:dyDescent="0.3">
      <c r="A647" t="s">
        <v>265</v>
      </c>
      <c r="B647" s="206"/>
      <c r="C647" t="s">
        <v>217</v>
      </c>
      <c r="E647" t="s">
        <v>97</v>
      </c>
      <c r="F647" t="s">
        <v>108</v>
      </c>
      <c r="G647" t="s">
        <v>95</v>
      </c>
      <c r="H647" t="s">
        <v>96</v>
      </c>
      <c r="I647" t="s">
        <v>97</v>
      </c>
      <c r="J647" t="s">
        <v>101</v>
      </c>
      <c r="K647" t="s">
        <v>101</v>
      </c>
      <c r="L647" t="s">
        <v>97</v>
      </c>
      <c r="M647" t="s">
        <v>97</v>
      </c>
      <c r="N647" t="s">
        <v>101</v>
      </c>
      <c r="O647" t="s">
        <v>104</v>
      </c>
      <c r="P647" t="s">
        <v>107</v>
      </c>
      <c r="Q647" t="s">
        <v>101</v>
      </c>
      <c r="R647" t="s">
        <v>119</v>
      </c>
      <c r="S647" t="s">
        <v>96</v>
      </c>
      <c r="T647" t="s">
        <v>97</v>
      </c>
      <c r="U647" t="s">
        <v>98</v>
      </c>
      <c r="V647" t="s">
        <v>97</v>
      </c>
      <c r="W647" t="s">
        <v>103</v>
      </c>
      <c r="X647" t="s">
        <v>95</v>
      </c>
      <c r="Y647" t="s">
        <v>101</v>
      </c>
      <c r="Z647" t="s">
        <v>97</v>
      </c>
      <c r="AA647" t="s">
        <v>96</v>
      </c>
      <c r="AB647" t="s">
        <v>96</v>
      </c>
      <c r="AC647" t="s">
        <v>97</v>
      </c>
      <c r="AD647" t="s">
        <v>95</v>
      </c>
      <c r="AE647" t="s">
        <v>101</v>
      </c>
      <c r="AF647" t="s">
        <v>97</v>
      </c>
      <c r="AG647" t="s">
        <v>95</v>
      </c>
      <c r="AH647" t="s">
        <v>126</v>
      </c>
      <c r="AI647" t="s">
        <v>96</v>
      </c>
      <c r="AJ647" t="s">
        <v>97</v>
      </c>
      <c r="AK647" t="s">
        <v>123</v>
      </c>
      <c r="AL647" t="s">
        <v>96</v>
      </c>
      <c r="AM647" t="s">
        <v>101</v>
      </c>
      <c r="AN647" t="s">
        <v>97</v>
      </c>
      <c r="AO647" t="s">
        <v>96</v>
      </c>
      <c r="AP647" t="s">
        <v>108</v>
      </c>
      <c r="AQ647" t="s">
        <v>95</v>
      </c>
      <c r="AR647" t="s">
        <v>101</v>
      </c>
      <c r="AS647" t="s">
        <v>103</v>
      </c>
      <c r="AT647" t="s">
        <v>97</v>
      </c>
      <c r="AU647" t="s">
        <v>101</v>
      </c>
      <c r="AV647" t="s">
        <v>114</v>
      </c>
      <c r="AW647" t="s">
        <v>114</v>
      </c>
      <c r="AX647" t="s">
        <v>105</v>
      </c>
      <c r="AY647" t="s">
        <v>126</v>
      </c>
      <c r="AZ647" t="s">
        <v>103</v>
      </c>
      <c r="BA647" t="s">
        <v>95</v>
      </c>
      <c r="BB647" t="s">
        <v>101</v>
      </c>
      <c r="BC647" t="s">
        <v>96</v>
      </c>
      <c r="BD647" t="s">
        <v>95</v>
      </c>
      <c r="BE647" t="s">
        <v>96</v>
      </c>
      <c r="BF647" t="s">
        <v>101</v>
      </c>
      <c r="BG647" t="s">
        <v>114</v>
      </c>
      <c r="BH647" t="s">
        <v>126</v>
      </c>
      <c r="BI647" t="s">
        <v>116</v>
      </c>
    </row>
    <row r="648" spans="1:61" x14ac:dyDescent="0.3">
      <c r="A648" t="s">
        <v>265</v>
      </c>
      <c r="B648" s="206" t="s">
        <v>283</v>
      </c>
      <c r="C648" t="s">
        <v>224</v>
      </c>
      <c r="E648" t="s">
        <v>208</v>
      </c>
      <c r="F648" t="s">
        <v>95</v>
      </c>
      <c r="G648" t="s">
        <v>101</v>
      </c>
      <c r="H648" t="s">
        <v>108</v>
      </c>
      <c r="I648" t="s">
        <v>96</v>
      </c>
      <c r="J648" t="s">
        <v>95</v>
      </c>
      <c r="K648" t="s">
        <v>109</v>
      </c>
      <c r="L648" t="s">
        <v>97</v>
      </c>
      <c r="M648" t="s">
        <v>108</v>
      </c>
      <c r="N648" t="s">
        <v>208</v>
      </c>
      <c r="O648" t="s">
        <v>97</v>
      </c>
      <c r="P648" t="s">
        <v>116</v>
      </c>
      <c r="Q648" t="s">
        <v>101</v>
      </c>
      <c r="R648" t="s">
        <v>95</v>
      </c>
      <c r="S648" t="s">
        <v>101</v>
      </c>
      <c r="T648" t="s">
        <v>95</v>
      </c>
      <c r="U648" t="s">
        <v>108</v>
      </c>
      <c r="V648" t="s">
        <v>102</v>
      </c>
      <c r="W648" t="s">
        <v>96</v>
      </c>
      <c r="X648" t="s">
        <v>101</v>
      </c>
      <c r="Y648" t="s">
        <v>101</v>
      </c>
      <c r="Z648" t="s">
        <v>95</v>
      </c>
      <c r="AA648" t="s">
        <v>103</v>
      </c>
      <c r="AB648" t="s">
        <v>123</v>
      </c>
      <c r="AC648" t="s">
        <v>101</v>
      </c>
      <c r="AD648" t="s">
        <v>101</v>
      </c>
      <c r="AE648" t="s">
        <v>97</v>
      </c>
      <c r="AF648" t="s">
        <v>103</v>
      </c>
      <c r="AG648" t="s">
        <v>101</v>
      </c>
      <c r="AH648" t="s">
        <v>97</v>
      </c>
      <c r="AI648" t="s">
        <v>95</v>
      </c>
      <c r="AJ648" t="s">
        <v>96</v>
      </c>
      <c r="AK648" t="s">
        <v>103</v>
      </c>
      <c r="AL648" t="s">
        <v>97</v>
      </c>
      <c r="AM648" t="s">
        <v>104</v>
      </c>
      <c r="AN648" t="s">
        <v>95</v>
      </c>
      <c r="AO648" t="s">
        <v>97</v>
      </c>
      <c r="AP648" t="s">
        <v>97</v>
      </c>
      <c r="AQ648" t="s">
        <v>97</v>
      </c>
      <c r="AR648" t="s">
        <v>96</v>
      </c>
      <c r="AS648" t="s">
        <v>98</v>
      </c>
      <c r="AT648" t="s">
        <v>126</v>
      </c>
      <c r="AU648" t="s">
        <v>95</v>
      </c>
      <c r="AV648" t="s">
        <v>97</v>
      </c>
      <c r="AW648" t="s">
        <v>96</v>
      </c>
      <c r="AX648" t="s">
        <v>95</v>
      </c>
      <c r="AY648" t="s">
        <v>108</v>
      </c>
      <c r="AZ648" t="s">
        <v>101</v>
      </c>
      <c r="BA648" t="s">
        <v>95</v>
      </c>
      <c r="BB648" t="s">
        <v>97</v>
      </c>
      <c r="BC648" t="s">
        <v>95</v>
      </c>
      <c r="BD648" t="s">
        <v>123</v>
      </c>
      <c r="BE648" t="s">
        <v>208</v>
      </c>
      <c r="BF648" t="s">
        <v>95</v>
      </c>
      <c r="BG648" t="s">
        <v>101</v>
      </c>
      <c r="BH648" t="s">
        <v>95</v>
      </c>
    </row>
    <row r="649" spans="1:61" x14ac:dyDescent="0.3">
      <c r="A649" t="s">
        <v>265</v>
      </c>
      <c r="B649" s="206"/>
      <c r="C649" t="s">
        <v>206</v>
      </c>
      <c r="E649" t="s">
        <v>108</v>
      </c>
      <c r="F649" t="s">
        <v>97</v>
      </c>
      <c r="G649" t="s">
        <v>101</v>
      </c>
      <c r="H649" t="s">
        <v>108</v>
      </c>
      <c r="I649" t="s">
        <v>103</v>
      </c>
      <c r="J649" t="s">
        <v>95</v>
      </c>
      <c r="K649" t="s">
        <v>109</v>
      </c>
      <c r="L649" t="s">
        <v>97</v>
      </c>
      <c r="M649" t="s">
        <v>247</v>
      </c>
      <c r="N649" t="s">
        <v>207</v>
      </c>
      <c r="O649" t="s">
        <v>103</v>
      </c>
      <c r="P649" t="s">
        <v>97</v>
      </c>
      <c r="Q649" t="s">
        <v>101</v>
      </c>
      <c r="R649" t="s">
        <v>108</v>
      </c>
      <c r="S649" t="s">
        <v>101</v>
      </c>
      <c r="T649" t="s">
        <v>95</v>
      </c>
      <c r="U649" t="s">
        <v>108</v>
      </c>
      <c r="V649" t="s">
        <v>111</v>
      </c>
      <c r="W649" t="s">
        <v>96</v>
      </c>
      <c r="X649" t="s">
        <v>101</v>
      </c>
      <c r="Y649" t="s">
        <v>101</v>
      </c>
      <c r="Z649" t="s">
        <v>95</v>
      </c>
      <c r="AA649" t="s">
        <v>103</v>
      </c>
      <c r="AB649" t="s">
        <v>123</v>
      </c>
      <c r="AC649" t="s">
        <v>101</v>
      </c>
      <c r="AD649" t="s">
        <v>101</v>
      </c>
      <c r="AE649" t="s">
        <v>97</v>
      </c>
      <c r="AF649" t="s">
        <v>103</v>
      </c>
      <c r="AG649" t="s">
        <v>101</v>
      </c>
      <c r="AH649" t="s">
        <v>97</v>
      </c>
      <c r="AI649" t="s">
        <v>95</v>
      </c>
      <c r="AJ649" t="s">
        <v>96</v>
      </c>
      <c r="AK649" t="s">
        <v>103</v>
      </c>
      <c r="AL649" t="s">
        <v>97</v>
      </c>
      <c r="AM649" t="s">
        <v>104</v>
      </c>
      <c r="AN649" t="s">
        <v>95</v>
      </c>
      <c r="AO649" t="s">
        <v>97</v>
      </c>
      <c r="AP649" t="s">
        <v>97</v>
      </c>
      <c r="AQ649" t="s">
        <v>97</v>
      </c>
      <c r="AR649" t="s">
        <v>96</v>
      </c>
      <c r="AS649" t="s">
        <v>95</v>
      </c>
      <c r="AT649" t="s">
        <v>95</v>
      </c>
      <c r="AU649" t="s">
        <v>95</v>
      </c>
      <c r="AV649" t="s">
        <v>96</v>
      </c>
      <c r="AW649" t="s">
        <v>96</v>
      </c>
      <c r="AX649" t="s">
        <v>107</v>
      </c>
      <c r="AY649" t="s">
        <v>109</v>
      </c>
      <c r="AZ649" t="s">
        <v>119</v>
      </c>
      <c r="BA649" t="s">
        <v>209</v>
      </c>
      <c r="BB649" t="s">
        <v>97</v>
      </c>
      <c r="BC649" t="s">
        <v>95</v>
      </c>
      <c r="BD649" t="s">
        <v>108</v>
      </c>
      <c r="BE649" t="s">
        <v>208</v>
      </c>
      <c r="BF649" t="s">
        <v>114</v>
      </c>
      <c r="BG649" t="s">
        <v>126</v>
      </c>
      <c r="BH649" t="s">
        <v>114</v>
      </c>
    </row>
    <row r="650" spans="1:61" x14ac:dyDescent="0.3">
      <c r="A650" t="s">
        <v>265</v>
      </c>
      <c r="B650" s="206"/>
      <c r="C650" t="s">
        <v>205</v>
      </c>
      <c r="E650" t="s">
        <v>105</v>
      </c>
      <c r="F650" t="s">
        <v>126</v>
      </c>
      <c r="G650" t="s">
        <v>101</v>
      </c>
      <c r="H650" t="s">
        <v>95</v>
      </c>
      <c r="I650" t="s">
        <v>96</v>
      </c>
      <c r="J650" t="s">
        <v>95</v>
      </c>
      <c r="K650" t="s">
        <v>97</v>
      </c>
      <c r="L650" t="s">
        <v>116</v>
      </c>
      <c r="M650" t="s">
        <v>101</v>
      </c>
      <c r="N650" t="s">
        <v>95</v>
      </c>
      <c r="O650" t="s">
        <v>97</v>
      </c>
      <c r="P650" t="s">
        <v>97</v>
      </c>
      <c r="Q650" t="s">
        <v>97</v>
      </c>
      <c r="R650" t="s">
        <v>123</v>
      </c>
      <c r="S650" t="s">
        <v>101</v>
      </c>
      <c r="T650" t="s">
        <v>95</v>
      </c>
      <c r="U650" t="s">
        <v>109</v>
      </c>
      <c r="V650" t="s">
        <v>97</v>
      </c>
      <c r="W650" t="s">
        <v>96</v>
      </c>
      <c r="X650" t="s">
        <v>101</v>
      </c>
      <c r="Y650" t="s">
        <v>101</v>
      </c>
      <c r="Z650" t="s">
        <v>95</v>
      </c>
      <c r="AA650" t="s">
        <v>103</v>
      </c>
      <c r="AB650" t="s">
        <v>123</v>
      </c>
      <c r="AC650" t="s">
        <v>101</v>
      </c>
      <c r="AD650" t="s">
        <v>101</v>
      </c>
      <c r="AE650" t="s">
        <v>97</v>
      </c>
      <c r="AF650" t="s">
        <v>103</v>
      </c>
      <c r="AG650" t="s">
        <v>101</v>
      </c>
      <c r="AH650" t="s">
        <v>97</v>
      </c>
      <c r="AI650" t="s">
        <v>95</v>
      </c>
      <c r="AJ650" t="s">
        <v>96</v>
      </c>
      <c r="AK650" t="s">
        <v>103</v>
      </c>
      <c r="AL650" t="s">
        <v>97</v>
      </c>
      <c r="AM650" t="s">
        <v>104</v>
      </c>
      <c r="AN650" t="s">
        <v>95</v>
      </c>
      <c r="AO650" t="s">
        <v>97</v>
      </c>
      <c r="AP650" t="s">
        <v>97</v>
      </c>
      <c r="AQ650" t="s">
        <v>97</v>
      </c>
      <c r="AR650" t="s">
        <v>96</v>
      </c>
      <c r="AS650" t="s">
        <v>98</v>
      </c>
      <c r="AT650" t="s">
        <v>95</v>
      </c>
      <c r="AU650" t="s">
        <v>95</v>
      </c>
      <c r="AV650" t="s">
        <v>96</v>
      </c>
      <c r="AW650" t="s">
        <v>96</v>
      </c>
      <c r="AX650" t="s">
        <v>101</v>
      </c>
      <c r="AY650" t="s">
        <v>108</v>
      </c>
      <c r="AZ650" t="s">
        <v>108</v>
      </c>
      <c r="BA650" t="s">
        <v>109</v>
      </c>
      <c r="BB650" t="s">
        <v>97</v>
      </c>
      <c r="BC650" t="s">
        <v>95</v>
      </c>
      <c r="BD650" t="s">
        <v>101</v>
      </c>
      <c r="BE650" t="s">
        <v>109</v>
      </c>
      <c r="BF650" t="s">
        <v>96</v>
      </c>
      <c r="BG650" t="s">
        <v>95</v>
      </c>
      <c r="BH650" t="s">
        <v>208</v>
      </c>
    </row>
    <row r="651" spans="1:61" x14ac:dyDescent="0.3">
      <c r="A651" t="s">
        <v>265</v>
      </c>
      <c r="B651" s="206"/>
      <c r="C651" t="s">
        <v>239</v>
      </c>
      <c r="E651" t="s">
        <v>105</v>
      </c>
      <c r="F651" t="s">
        <v>101</v>
      </c>
      <c r="G651" t="s">
        <v>101</v>
      </c>
      <c r="H651" t="s">
        <v>95</v>
      </c>
      <c r="I651" t="s">
        <v>107</v>
      </c>
      <c r="J651" t="s">
        <v>99</v>
      </c>
      <c r="K651" t="s">
        <v>99</v>
      </c>
      <c r="L651" t="s">
        <v>97</v>
      </c>
      <c r="M651" t="s">
        <v>95</v>
      </c>
      <c r="N651" t="s">
        <v>95</v>
      </c>
      <c r="O651" t="s">
        <v>101</v>
      </c>
      <c r="P651" t="s">
        <v>95</v>
      </c>
      <c r="Q651" t="s">
        <v>114</v>
      </c>
      <c r="R651" t="s">
        <v>208</v>
      </c>
      <c r="S651" t="s">
        <v>105</v>
      </c>
      <c r="T651" t="s">
        <v>126</v>
      </c>
      <c r="U651" t="s">
        <v>116</v>
      </c>
      <c r="V651" t="s">
        <v>116</v>
      </c>
      <c r="W651" t="s">
        <v>114</v>
      </c>
      <c r="X651" t="s">
        <v>116</v>
      </c>
      <c r="Y651" t="s">
        <v>114</v>
      </c>
      <c r="Z651" t="s">
        <v>116</v>
      </c>
      <c r="AA651" t="s">
        <v>116</v>
      </c>
      <c r="AB651" t="s">
        <v>114</v>
      </c>
      <c r="AC651" t="s">
        <v>105</v>
      </c>
      <c r="AD651" t="s">
        <v>105</v>
      </c>
      <c r="AE651" t="s">
        <v>116</v>
      </c>
      <c r="AF651" t="s">
        <v>114</v>
      </c>
      <c r="AG651" t="s">
        <v>284</v>
      </c>
      <c r="AH651" t="s">
        <v>284</v>
      </c>
      <c r="AI651" t="s">
        <v>284</v>
      </c>
      <c r="AJ651" t="s">
        <v>284</v>
      </c>
      <c r="AK651" t="s">
        <v>284</v>
      </c>
      <c r="AL651" t="s">
        <v>284</v>
      </c>
      <c r="AM651" t="s">
        <v>284</v>
      </c>
      <c r="AN651" t="s">
        <v>284</v>
      </c>
      <c r="AO651" t="s">
        <v>284</v>
      </c>
      <c r="AP651" t="s">
        <v>284</v>
      </c>
      <c r="AQ651" t="s">
        <v>284</v>
      </c>
      <c r="AR651" t="s">
        <v>284</v>
      </c>
      <c r="AS651" t="s">
        <v>284</v>
      </c>
      <c r="AT651" t="s">
        <v>284</v>
      </c>
      <c r="AU651" t="s">
        <v>284</v>
      </c>
      <c r="AV651" t="s">
        <v>284</v>
      </c>
      <c r="AW651" t="s">
        <v>284</v>
      </c>
      <c r="AX651" t="s">
        <v>284</v>
      </c>
      <c r="AY651" t="s">
        <v>284</v>
      </c>
      <c r="AZ651" t="s">
        <v>284</v>
      </c>
      <c r="BA651" t="s">
        <v>284</v>
      </c>
      <c r="BB651" t="s">
        <v>208</v>
      </c>
      <c r="BC651" t="s">
        <v>208</v>
      </c>
      <c r="BD651" t="s">
        <v>208</v>
      </c>
      <c r="BE651" t="s">
        <v>284</v>
      </c>
      <c r="BF651" t="s">
        <v>284</v>
      </c>
      <c r="BG651" t="s">
        <v>284</v>
      </c>
      <c r="BH651" t="s">
        <v>284</v>
      </c>
    </row>
    <row r="652" spans="1:61" x14ac:dyDescent="0.3">
      <c r="A652" t="s">
        <v>265</v>
      </c>
      <c r="B652" s="206"/>
      <c r="C652" t="s">
        <v>221</v>
      </c>
      <c r="E652" t="s">
        <v>101</v>
      </c>
      <c r="F652" t="s">
        <v>100</v>
      </c>
      <c r="G652" t="s">
        <v>101</v>
      </c>
      <c r="H652" t="s">
        <v>95</v>
      </c>
      <c r="I652" t="s">
        <v>96</v>
      </c>
      <c r="J652" t="s">
        <v>95</v>
      </c>
      <c r="K652" t="s">
        <v>108</v>
      </c>
      <c r="L652" t="s">
        <v>119</v>
      </c>
      <c r="M652" t="s">
        <v>108</v>
      </c>
      <c r="N652" t="s">
        <v>123</v>
      </c>
      <c r="O652" t="s">
        <v>97</v>
      </c>
      <c r="P652" t="s">
        <v>97</v>
      </c>
      <c r="Q652" t="s">
        <v>97</v>
      </c>
      <c r="R652" t="s">
        <v>95</v>
      </c>
      <c r="S652" t="s">
        <v>101</v>
      </c>
      <c r="T652" t="s">
        <v>95</v>
      </c>
      <c r="U652" t="s">
        <v>109</v>
      </c>
      <c r="V652" t="s">
        <v>97</v>
      </c>
      <c r="W652" t="s">
        <v>96</v>
      </c>
      <c r="X652" t="s">
        <v>101</v>
      </c>
      <c r="Y652" t="s">
        <v>101</v>
      </c>
      <c r="Z652" t="s">
        <v>95</v>
      </c>
      <c r="AA652" t="s">
        <v>103</v>
      </c>
      <c r="AB652" t="s">
        <v>123</v>
      </c>
      <c r="AC652" t="s">
        <v>101</v>
      </c>
      <c r="AD652" t="s">
        <v>101</v>
      </c>
      <c r="AE652" t="s">
        <v>97</v>
      </c>
      <c r="AF652" t="s">
        <v>103</v>
      </c>
      <c r="AG652" t="s">
        <v>101</v>
      </c>
      <c r="AH652" t="s">
        <v>97</v>
      </c>
      <c r="AI652" t="s">
        <v>95</v>
      </c>
      <c r="AJ652" t="s">
        <v>96</v>
      </c>
      <c r="AK652" t="s">
        <v>103</v>
      </c>
      <c r="AL652" t="s">
        <v>97</v>
      </c>
      <c r="AM652" t="s">
        <v>104</v>
      </c>
      <c r="AN652" t="s">
        <v>95</v>
      </c>
      <c r="AO652" t="s">
        <v>97</v>
      </c>
      <c r="AP652" t="s">
        <v>97</v>
      </c>
      <c r="AQ652" t="s">
        <v>97</v>
      </c>
      <c r="AR652" t="s">
        <v>96</v>
      </c>
      <c r="AS652" t="s">
        <v>98</v>
      </c>
      <c r="AT652" t="s">
        <v>95</v>
      </c>
      <c r="AU652" t="s">
        <v>95</v>
      </c>
      <c r="AV652" t="s">
        <v>96</v>
      </c>
      <c r="AW652" t="s">
        <v>96</v>
      </c>
      <c r="AX652" t="s">
        <v>101</v>
      </c>
      <c r="AY652" t="s">
        <v>108</v>
      </c>
      <c r="AZ652" t="s">
        <v>101</v>
      </c>
      <c r="BA652" t="s">
        <v>97</v>
      </c>
      <c r="BB652" t="s">
        <v>97</v>
      </c>
      <c r="BC652" t="s">
        <v>95</v>
      </c>
      <c r="BD652" t="s">
        <v>101</v>
      </c>
      <c r="BE652" t="s">
        <v>97</v>
      </c>
      <c r="BF652" t="s">
        <v>114</v>
      </c>
      <c r="BG652" t="s">
        <v>126</v>
      </c>
      <c r="BH652" t="s">
        <v>114</v>
      </c>
    </row>
    <row r="653" spans="1:61" x14ac:dyDescent="0.3">
      <c r="A653" t="s">
        <v>265</v>
      </c>
      <c r="B653" s="206"/>
      <c r="C653" t="s">
        <v>222</v>
      </c>
      <c r="E653" t="s">
        <v>114</v>
      </c>
      <c r="F653" t="s">
        <v>116</v>
      </c>
      <c r="G653" t="s">
        <v>101</v>
      </c>
      <c r="H653" t="s">
        <v>95</v>
      </c>
      <c r="I653" t="s">
        <v>96</v>
      </c>
      <c r="J653" t="s">
        <v>95</v>
      </c>
      <c r="K653" t="s">
        <v>95</v>
      </c>
      <c r="L653" t="s">
        <v>97</v>
      </c>
      <c r="M653" t="s">
        <v>108</v>
      </c>
      <c r="N653" t="s">
        <v>123</v>
      </c>
      <c r="O653" t="s">
        <v>103</v>
      </c>
      <c r="P653" t="s">
        <v>97</v>
      </c>
      <c r="Q653" t="s">
        <v>97</v>
      </c>
      <c r="R653" t="s">
        <v>95</v>
      </c>
      <c r="S653" t="s">
        <v>101</v>
      </c>
      <c r="T653" t="s">
        <v>95</v>
      </c>
      <c r="U653" t="s">
        <v>109</v>
      </c>
      <c r="V653" t="s">
        <v>97</v>
      </c>
      <c r="W653" t="s">
        <v>96</v>
      </c>
      <c r="X653" t="s">
        <v>101</v>
      </c>
      <c r="Y653" t="s">
        <v>101</v>
      </c>
      <c r="Z653" t="s">
        <v>95</v>
      </c>
      <c r="AA653" t="s">
        <v>103</v>
      </c>
      <c r="AB653" t="s">
        <v>123</v>
      </c>
      <c r="AC653" t="s">
        <v>101</v>
      </c>
      <c r="AD653" t="s">
        <v>101</v>
      </c>
      <c r="AE653" t="s">
        <v>97</v>
      </c>
      <c r="AF653" t="s">
        <v>103</v>
      </c>
      <c r="AG653" t="s">
        <v>101</v>
      </c>
      <c r="AH653" t="s">
        <v>97</v>
      </c>
      <c r="AI653" t="s">
        <v>95</v>
      </c>
      <c r="AJ653" t="s">
        <v>96</v>
      </c>
      <c r="AK653" t="s">
        <v>103</v>
      </c>
      <c r="AL653" t="s">
        <v>97</v>
      </c>
      <c r="AM653" t="s">
        <v>104</v>
      </c>
      <c r="AN653" t="s">
        <v>95</v>
      </c>
      <c r="AO653" t="s">
        <v>97</v>
      </c>
      <c r="AP653" t="s">
        <v>97</v>
      </c>
      <c r="AQ653" t="s">
        <v>97</v>
      </c>
      <c r="AR653" t="s">
        <v>96</v>
      </c>
      <c r="AS653" t="s">
        <v>98</v>
      </c>
      <c r="AT653" t="s">
        <v>95</v>
      </c>
      <c r="AU653" t="s">
        <v>108</v>
      </c>
      <c r="AV653" t="s">
        <v>96</v>
      </c>
      <c r="AW653" t="s">
        <v>96</v>
      </c>
      <c r="AX653" t="s">
        <v>101</v>
      </c>
      <c r="AY653" t="s">
        <v>108</v>
      </c>
      <c r="AZ653" t="s">
        <v>101</v>
      </c>
      <c r="BA653" t="s">
        <v>97</v>
      </c>
      <c r="BB653" t="s">
        <v>208</v>
      </c>
      <c r="BC653" t="s">
        <v>95</v>
      </c>
      <c r="BD653" t="s">
        <v>101</v>
      </c>
      <c r="BE653" t="s">
        <v>109</v>
      </c>
      <c r="BF653" t="s">
        <v>96</v>
      </c>
      <c r="BG653" t="s">
        <v>95</v>
      </c>
      <c r="BH653" t="s">
        <v>96</v>
      </c>
    </row>
    <row r="654" spans="1:61" x14ac:dyDescent="0.3">
      <c r="A654" t="s">
        <v>265</v>
      </c>
      <c r="B654" s="206"/>
      <c r="C654" t="s">
        <v>223</v>
      </c>
      <c r="E654" t="s">
        <v>105</v>
      </c>
      <c r="F654" t="s">
        <v>126</v>
      </c>
      <c r="G654" t="s">
        <v>105</v>
      </c>
      <c r="H654" t="s">
        <v>95</v>
      </c>
      <c r="I654" t="s">
        <v>96</v>
      </c>
      <c r="J654" t="s">
        <v>95</v>
      </c>
      <c r="K654" t="s">
        <v>95</v>
      </c>
      <c r="L654" t="s">
        <v>114</v>
      </c>
      <c r="M654" t="s">
        <v>101</v>
      </c>
      <c r="N654" t="s">
        <v>95</v>
      </c>
      <c r="O654" t="s">
        <v>97</v>
      </c>
      <c r="P654" t="s">
        <v>97</v>
      </c>
      <c r="Q654" t="s">
        <v>97</v>
      </c>
      <c r="R654" t="s">
        <v>100</v>
      </c>
      <c r="S654" t="s">
        <v>101</v>
      </c>
      <c r="T654" t="s">
        <v>95</v>
      </c>
      <c r="U654" t="s">
        <v>109</v>
      </c>
      <c r="V654" t="s">
        <v>97</v>
      </c>
      <c r="W654" t="s">
        <v>96</v>
      </c>
      <c r="X654" t="s">
        <v>101</v>
      </c>
      <c r="Y654" t="s">
        <v>101</v>
      </c>
      <c r="Z654" t="s">
        <v>95</v>
      </c>
      <c r="AA654" t="s">
        <v>103</v>
      </c>
      <c r="AB654" t="s">
        <v>123</v>
      </c>
      <c r="AC654" t="s">
        <v>101</v>
      </c>
      <c r="AD654" t="s">
        <v>101</v>
      </c>
      <c r="AE654" t="s">
        <v>97</v>
      </c>
      <c r="AF654" t="s">
        <v>103</v>
      </c>
      <c r="AG654" t="s">
        <v>101</v>
      </c>
      <c r="AH654" t="s">
        <v>97</v>
      </c>
      <c r="AI654" t="s">
        <v>95</v>
      </c>
      <c r="AJ654" t="s">
        <v>96</v>
      </c>
      <c r="AK654" t="s">
        <v>103</v>
      </c>
      <c r="AL654" t="s">
        <v>97</v>
      </c>
      <c r="AM654" t="s">
        <v>104</v>
      </c>
      <c r="AN654" t="s">
        <v>95</v>
      </c>
      <c r="AO654" t="s">
        <v>97</v>
      </c>
      <c r="AP654" t="s">
        <v>97</v>
      </c>
      <c r="AQ654" t="s">
        <v>97</v>
      </c>
      <c r="AR654" t="s">
        <v>96</v>
      </c>
      <c r="AS654" t="s">
        <v>98</v>
      </c>
      <c r="AT654" t="s">
        <v>95</v>
      </c>
      <c r="AU654" t="s">
        <v>95</v>
      </c>
      <c r="AV654" t="s">
        <v>96</v>
      </c>
      <c r="AW654" t="s">
        <v>96</v>
      </c>
      <c r="AX654" t="s">
        <v>101</v>
      </c>
      <c r="AY654" t="s">
        <v>108</v>
      </c>
      <c r="AZ654" t="s">
        <v>95</v>
      </c>
      <c r="BA654" t="s">
        <v>97</v>
      </c>
      <c r="BB654" t="s">
        <v>97</v>
      </c>
      <c r="BC654" t="s">
        <v>95</v>
      </c>
      <c r="BD654" t="s">
        <v>101</v>
      </c>
      <c r="BE654" t="s">
        <v>97</v>
      </c>
      <c r="BF654" t="s">
        <v>114</v>
      </c>
      <c r="BG654" t="s">
        <v>126</v>
      </c>
      <c r="BH654" t="s">
        <v>114</v>
      </c>
    </row>
    <row r="655" spans="1:61" x14ac:dyDescent="0.3">
      <c r="A655" t="s">
        <v>265</v>
      </c>
      <c r="B655" s="206"/>
      <c r="C655" t="s">
        <v>227</v>
      </c>
      <c r="E655" t="s">
        <v>208</v>
      </c>
      <c r="F655" t="s">
        <v>114</v>
      </c>
      <c r="G655" t="s">
        <v>101</v>
      </c>
      <c r="H655" t="s">
        <v>95</v>
      </c>
      <c r="I655" t="s">
        <v>96</v>
      </c>
      <c r="J655" t="s">
        <v>95</v>
      </c>
      <c r="K655" t="s">
        <v>101</v>
      </c>
      <c r="L655" t="s">
        <v>97</v>
      </c>
      <c r="M655" t="s">
        <v>247</v>
      </c>
      <c r="N655" t="s">
        <v>248</v>
      </c>
      <c r="O655" t="s">
        <v>97</v>
      </c>
      <c r="P655" t="s">
        <v>97</v>
      </c>
      <c r="Q655" t="s">
        <v>108</v>
      </c>
      <c r="R655" t="s">
        <v>95</v>
      </c>
      <c r="S655" t="s">
        <v>101</v>
      </c>
      <c r="T655" t="s">
        <v>95</v>
      </c>
      <c r="U655" t="s">
        <v>108</v>
      </c>
      <c r="V655" t="s">
        <v>102</v>
      </c>
      <c r="W655" t="s">
        <v>96</v>
      </c>
      <c r="X655" t="s">
        <v>101</v>
      </c>
      <c r="Y655" t="s">
        <v>101</v>
      </c>
      <c r="Z655" t="s">
        <v>95</v>
      </c>
      <c r="AA655" t="s">
        <v>103</v>
      </c>
      <c r="AB655" t="s">
        <v>123</v>
      </c>
      <c r="AC655" t="s">
        <v>101</v>
      </c>
      <c r="AD655" t="s">
        <v>101</v>
      </c>
      <c r="AE655" t="s">
        <v>97</v>
      </c>
      <c r="AF655" t="s">
        <v>103</v>
      </c>
      <c r="AG655" t="s">
        <v>101</v>
      </c>
      <c r="AH655" t="s">
        <v>97</v>
      </c>
      <c r="AI655" t="s">
        <v>95</v>
      </c>
      <c r="AJ655" t="s">
        <v>96</v>
      </c>
      <c r="AK655" t="s">
        <v>103</v>
      </c>
      <c r="AL655" t="s">
        <v>97</v>
      </c>
      <c r="AM655" t="s">
        <v>104</v>
      </c>
      <c r="AN655" t="s">
        <v>95</v>
      </c>
      <c r="AO655" t="s">
        <v>97</v>
      </c>
      <c r="AP655" t="s">
        <v>97</v>
      </c>
      <c r="AQ655" t="s">
        <v>97</v>
      </c>
      <c r="AR655" t="s">
        <v>96</v>
      </c>
      <c r="AS655" t="s">
        <v>98</v>
      </c>
      <c r="AT655" t="s">
        <v>95</v>
      </c>
      <c r="AU655" t="s">
        <v>95</v>
      </c>
      <c r="AV655" t="s">
        <v>107</v>
      </c>
      <c r="AW655" t="s">
        <v>103</v>
      </c>
      <c r="AX655" t="s">
        <v>101</v>
      </c>
      <c r="AY655" t="s">
        <v>101</v>
      </c>
      <c r="AZ655" t="s">
        <v>108</v>
      </c>
      <c r="BA655" t="s">
        <v>108</v>
      </c>
      <c r="BB655" t="s">
        <v>108</v>
      </c>
      <c r="BC655" t="s">
        <v>97</v>
      </c>
      <c r="BD655" t="s">
        <v>95</v>
      </c>
      <c r="BE655" t="s">
        <v>208</v>
      </c>
      <c r="BF655" t="s">
        <v>208</v>
      </c>
      <c r="BG655" t="s">
        <v>208</v>
      </c>
      <c r="BH655" t="s">
        <v>208</v>
      </c>
    </row>
    <row r="656" spans="1:61" x14ac:dyDescent="0.3">
      <c r="A656" t="s">
        <v>265</v>
      </c>
      <c r="B656" s="206"/>
      <c r="C656" t="s">
        <v>235</v>
      </c>
      <c r="E656" t="s">
        <v>101</v>
      </c>
      <c r="F656" t="s">
        <v>101</v>
      </c>
      <c r="G656" t="s">
        <v>108</v>
      </c>
      <c r="H656" t="s">
        <v>208</v>
      </c>
      <c r="I656" t="s">
        <v>96</v>
      </c>
      <c r="J656" t="s">
        <v>95</v>
      </c>
      <c r="K656" t="s">
        <v>101</v>
      </c>
      <c r="L656" t="s">
        <v>96</v>
      </c>
      <c r="M656" t="s">
        <v>247</v>
      </c>
      <c r="N656" t="s">
        <v>207</v>
      </c>
      <c r="O656" t="s">
        <v>107</v>
      </c>
      <c r="P656" t="s">
        <v>96</v>
      </c>
      <c r="Q656" t="s">
        <v>108</v>
      </c>
      <c r="R656" t="s">
        <v>95</v>
      </c>
      <c r="S656" t="s">
        <v>101</v>
      </c>
      <c r="T656" t="s">
        <v>95</v>
      </c>
      <c r="U656" t="s">
        <v>108</v>
      </c>
      <c r="V656" t="s">
        <v>97</v>
      </c>
      <c r="W656" t="s">
        <v>96</v>
      </c>
      <c r="X656" t="s">
        <v>101</v>
      </c>
      <c r="Y656" t="s">
        <v>101</v>
      </c>
      <c r="Z656" t="s">
        <v>95</v>
      </c>
      <c r="AA656" t="s">
        <v>103</v>
      </c>
      <c r="AB656" t="s">
        <v>123</v>
      </c>
      <c r="AC656" t="s">
        <v>101</v>
      </c>
      <c r="AD656" t="s">
        <v>101</v>
      </c>
      <c r="AE656" t="s">
        <v>97</v>
      </c>
      <c r="AF656" t="s">
        <v>103</v>
      </c>
      <c r="AG656" t="s">
        <v>101</v>
      </c>
      <c r="AH656" t="s">
        <v>97</v>
      </c>
      <c r="AI656" t="s">
        <v>95</v>
      </c>
      <c r="AJ656" t="s">
        <v>96</v>
      </c>
      <c r="AK656" t="s">
        <v>103</v>
      </c>
      <c r="AL656" t="s">
        <v>97</v>
      </c>
      <c r="AM656" t="s">
        <v>104</v>
      </c>
      <c r="AN656" t="s">
        <v>95</v>
      </c>
      <c r="AO656" t="s">
        <v>97</v>
      </c>
      <c r="AP656" t="s">
        <v>97</v>
      </c>
      <c r="AQ656" t="s">
        <v>97</v>
      </c>
      <c r="AR656" t="s">
        <v>96</v>
      </c>
      <c r="AS656" t="s">
        <v>98</v>
      </c>
      <c r="AT656" t="s">
        <v>101</v>
      </c>
      <c r="AU656" t="s">
        <v>99</v>
      </c>
      <c r="AV656" t="s">
        <v>107</v>
      </c>
      <c r="AW656" t="s">
        <v>96</v>
      </c>
      <c r="AX656" t="s">
        <v>101</v>
      </c>
      <c r="AY656" t="s">
        <v>209</v>
      </c>
      <c r="AZ656" t="s">
        <v>207</v>
      </c>
      <c r="BA656" t="s">
        <v>209</v>
      </c>
      <c r="BB656" t="s">
        <v>97</v>
      </c>
      <c r="BC656" t="s">
        <v>95</v>
      </c>
      <c r="BD656" t="s">
        <v>101</v>
      </c>
      <c r="BE656" t="s">
        <v>101</v>
      </c>
      <c r="BF656" t="s">
        <v>96</v>
      </c>
      <c r="BG656" t="s">
        <v>105</v>
      </c>
      <c r="BH656" t="s">
        <v>208</v>
      </c>
    </row>
    <row r="657" spans="1:60" x14ac:dyDescent="0.3">
      <c r="A657" t="s">
        <v>265</v>
      </c>
      <c r="B657" s="206"/>
      <c r="C657" t="s">
        <v>212</v>
      </c>
      <c r="E657" t="s">
        <v>101</v>
      </c>
      <c r="F657" t="s">
        <v>95</v>
      </c>
      <c r="G657" t="s">
        <v>101</v>
      </c>
      <c r="H657" t="s">
        <v>95</v>
      </c>
      <c r="I657" t="s">
        <v>96</v>
      </c>
      <c r="J657" t="s">
        <v>95</v>
      </c>
      <c r="K657" t="s">
        <v>95</v>
      </c>
      <c r="L657" t="s">
        <v>116</v>
      </c>
      <c r="M657" t="s">
        <v>101</v>
      </c>
      <c r="N657" t="s">
        <v>95</v>
      </c>
      <c r="O657" t="s">
        <v>97</v>
      </c>
      <c r="P657" t="s">
        <v>97</v>
      </c>
      <c r="Q657" t="s">
        <v>97</v>
      </c>
      <c r="R657" t="s">
        <v>123</v>
      </c>
      <c r="S657" t="s">
        <v>101</v>
      </c>
      <c r="T657" t="s">
        <v>95</v>
      </c>
      <c r="U657" t="s">
        <v>109</v>
      </c>
      <c r="V657" t="s">
        <v>97</v>
      </c>
      <c r="W657" t="s">
        <v>96</v>
      </c>
      <c r="X657" t="s">
        <v>101</v>
      </c>
      <c r="Y657" t="s">
        <v>101</v>
      </c>
      <c r="Z657" t="s">
        <v>95</v>
      </c>
      <c r="AA657" t="s">
        <v>103</v>
      </c>
      <c r="AB657" t="s">
        <v>123</v>
      </c>
      <c r="AC657" t="s">
        <v>101</v>
      </c>
      <c r="AD657" t="s">
        <v>101</v>
      </c>
      <c r="AE657" t="s">
        <v>97</v>
      </c>
      <c r="AF657" t="s">
        <v>103</v>
      </c>
      <c r="AG657" t="s">
        <v>101</v>
      </c>
      <c r="AH657" t="s">
        <v>97</v>
      </c>
      <c r="AI657" t="s">
        <v>95</v>
      </c>
      <c r="AJ657" t="s">
        <v>96</v>
      </c>
      <c r="AK657" t="s">
        <v>103</v>
      </c>
      <c r="AL657" t="s">
        <v>97</v>
      </c>
      <c r="AM657" t="s">
        <v>104</v>
      </c>
      <c r="AN657" t="s">
        <v>95</v>
      </c>
      <c r="AO657" t="s">
        <v>97</v>
      </c>
      <c r="AP657" t="s">
        <v>97</v>
      </c>
      <c r="AQ657" t="s">
        <v>97</v>
      </c>
      <c r="AR657" t="s">
        <v>96</v>
      </c>
      <c r="AS657" t="s">
        <v>98</v>
      </c>
      <c r="AT657" t="s">
        <v>95</v>
      </c>
      <c r="AU657" t="s">
        <v>95</v>
      </c>
      <c r="AV657" t="s">
        <v>96</v>
      </c>
      <c r="AW657" t="s">
        <v>96</v>
      </c>
      <c r="AX657" t="s">
        <v>101</v>
      </c>
      <c r="AY657" t="s">
        <v>108</v>
      </c>
      <c r="AZ657" t="s">
        <v>95</v>
      </c>
      <c r="BA657" t="s">
        <v>97</v>
      </c>
      <c r="BB657" t="s">
        <v>97</v>
      </c>
      <c r="BC657" t="s">
        <v>95</v>
      </c>
      <c r="BD657" t="s">
        <v>101</v>
      </c>
      <c r="BE657" t="s">
        <v>97</v>
      </c>
      <c r="BF657" t="s">
        <v>114</v>
      </c>
      <c r="BG657" t="s">
        <v>126</v>
      </c>
      <c r="BH657" t="s">
        <v>114</v>
      </c>
    </row>
    <row r="658" spans="1:60" x14ac:dyDescent="0.3">
      <c r="A658" t="s">
        <v>265</v>
      </c>
      <c r="B658" s="206"/>
      <c r="C658" t="s">
        <v>229</v>
      </c>
      <c r="E658" t="s">
        <v>114</v>
      </c>
      <c r="F658" t="s">
        <v>116</v>
      </c>
      <c r="G658" t="s">
        <v>101</v>
      </c>
      <c r="H658" t="s">
        <v>95</v>
      </c>
      <c r="I658" t="s">
        <v>96</v>
      </c>
      <c r="J658" t="s">
        <v>95</v>
      </c>
      <c r="K658" t="s">
        <v>95</v>
      </c>
      <c r="L658" t="s">
        <v>119</v>
      </c>
      <c r="M658" t="s">
        <v>126</v>
      </c>
      <c r="N658" t="s">
        <v>95</v>
      </c>
      <c r="O658" t="s">
        <v>97</v>
      </c>
      <c r="P658" t="s">
        <v>97</v>
      </c>
      <c r="Q658" t="s">
        <v>97</v>
      </c>
      <c r="R658" t="s">
        <v>95</v>
      </c>
      <c r="S658" t="s">
        <v>101</v>
      </c>
      <c r="T658" t="s">
        <v>95</v>
      </c>
      <c r="U658" t="s">
        <v>109</v>
      </c>
      <c r="V658" t="s">
        <v>97</v>
      </c>
      <c r="W658" t="s">
        <v>96</v>
      </c>
      <c r="X658" t="s">
        <v>101</v>
      </c>
      <c r="Y658" t="s">
        <v>101</v>
      </c>
      <c r="Z658" t="s">
        <v>95</v>
      </c>
      <c r="AA658" t="s">
        <v>103</v>
      </c>
      <c r="AB658" t="s">
        <v>123</v>
      </c>
      <c r="AC658" t="s">
        <v>101</v>
      </c>
      <c r="AD658" t="s">
        <v>101</v>
      </c>
      <c r="AE658" t="s">
        <v>97</v>
      </c>
      <c r="AF658" t="s">
        <v>103</v>
      </c>
      <c r="AG658" t="s">
        <v>101</v>
      </c>
      <c r="AH658" t="s">
        <v>97</v>
      </c>
      <c r="AI658" t="s">
        <v>95</v>
      </c>
      <c r="AJ658" t="s">
        <v>96</v>
      </c>
      <c r="AK658" t="s">
        <v>103</v>
      </c>
      <c r="AL658" t="s">
        <v>97</v>
      </c>
      <c r="AM658" t="s">
        <v>104</v>
      </c>
      <c r="AN658" t="s">
        <v>95</v>
      </c>
      <c r="AO658" t="s">
        <v>97</v>
      </c>
      <c r="AP658" t="s">
        <v>97</v>
      </c>
      <c r="AQ658" t="s">
        <v>97</v>
      </c>
      <c r="AR658" t="s">
        <v>96</v>
      </c>
      <c r="AS658" t="s">
        <v>95</v>
      </c>
      <c r="AT658" t="s">
        <v>208</v>
      </c>
      <c r="AU658" t="s">
        <v>108</v>
      </c>
      <c r="AV658" t="s">
        <v>96</v>
      </c>
      <c r="AW658" t="s">
        <v>96</v>
      </c>
      <c r="AX658" t="s">
        <v>101</v>
      </c>
      <c r="AY658" t="s">
        <v>108</v>
      </c>
      <c r="AZ658" t="s">
        <v>95</v>
      </c>
      <c r="BA658" t="s">
        <v>97</v>
      </c>
      <c r="BB658" t="s">
        <v>208</v>
      </c>
      <c r="BC658" t="s">
        <v>95</v>
      </c>
      <c r="BD658" t="s">
        <v>101</v>
      </c>
      <c r="BE658" t="s">
        <v>109</v>
      </c>
      <c r="BF658" t="s">
        <v>96</v>
      </c>
      <c r="BG658" t="s">
        <v>95</v>
      </c>
      <c r="BH658" t="s">
        <v>96</v>
      </c>
    </row>
    <row r="659" spans="1:60" x14ac:dyDescent="0.3">
      <c r="A659" t="s">
        <v>265</v>
      </c>
      <c r="B659" s="206"/>
      <c r="C659" t="s">
        <v>238</v>
      </c>
      <c r="E659" t="s">
        <v>208</v>
      </c>
      <c r="F659" t="s">
        <v>126</v>
      </c>
      <c r="G659" t="s">
        <v>101</v>
      </c>
      <c r="H659" t="s">
        <v>95</v>
      </c>
      <c r="I659" t="s">
        <v>96</v>
      </c>
      <c r="J659" t="s">
        <v>95</v>
      </c>
      <c r="K659" t="s">
        <v>108</v>
      </c>
      <c r="L659" t="s">
        <v>104</v>
      </c>
      <c r="M659" t="s">
        <v>248</v>
      </c>
      <c r="N659" t="s">
        <v>248</v>
      </c>
      <c r="O659" t="s">
        <v>97</v>
      </c>
      <c r="P659" t="s">
        <v>97</v>
      </c>
      <c r="Q659" t="s">
        <v>108</v>
      </c>
      <c r="R659" t="s">
        <v>95</v>
      </c>
      <c r="S659" t="s">
        <v>101</v>
      </c>
      <c r="T659" t="s">
        <v>95</v>
      </c>
      <c r="U659" t="s">
        <v>108</v>
      </c>
      <c r="V659" t="s">
        <v>102</v>
      </c>
      <c r="W659" t="s">
        <v>96</v>
      </c>
      <c r="X659" t="s">
        <v>101</v>
      </c>
      <c r="Y659" t="s">
        <v>101</v>
      </c>
      <c r="Z659" t="s">
        <v>95</v>
      </c>
      <c r="AA659" t="s">
        <v>103</v>
      </c>
      <c r="AB659" t="s">
        <v>123</v>
      </c>
      <c r="AC659" t="s">
        <v>101</v>
      </c>
      <c r="AD659" t="s">
        <v>101</v>
      </c>
      <c r="AE659" t="s">
        <v>97</v>
      </c>
      <c r="AF659" t="s">
        <v>103</v>
      </c>
      <c r="AG659" t="s">
        <v>101</v>
      </c>
      <c r="AH659" t="s">
        <v>97</v>
      </c>
      <c r="AI659" t="s">
        <v>95</v>
      </c>
      <c r="AJ659" t="s">
        <v>96</v>
      </c>
      <c r="AK659" t="s">
        <v>103</v>
      </c>
      <c r="AL659" t="s">
        <v>97</v>
      </c>
      <c r="AM659" t="s">
        <v>104</v>
      </c>
      <c r="AN659" t="s">
        <v>95</v>
      </c>
      <c r="AO659" t="s">
        <v>97</v>
      </c>
      <c r="AP659" t="s">
        <v>97</v>
      </c>
      <c r="AQ659" t="s">
        <v>97</v>
      </c>
      <c r="AR659" t="s">
        <v>96</v>
      </c>
      <c r="AS659" t="s">
        <v>98</v>
      </c>
      <c r="AT659" t="s">
        <v>95</v>
      </c>
      <c r="AU659" t="s">
        <v>95</v>
      </c>
      <c r="AV659" t="s">
        <v>96</v>
      </c>
      <c r="AW659" t="s">
        <v>100</v>
      </c>
      <c r="AX659" t="s">
        <v>101</v>
      </c>
      <c r="AY659" t="s">
        <v>98</v>
      </c>
      <c r="AZ659" t="s">
        <v>126</v>
      </c>
      <c r="BA659" t="s">
        <v>114</v>
      </c>
      <c r="BB659" t="s">
        <v>108</v>
      </c>
      <c r="BC659" t="s">
        <v>95</v>
      </c>
      <c r="BD659" t="s">
        <v>95</v>
      </c>
      <c r="BE659" t="s">
        <v>208</v>
      </c>
      <c r="BF659" t="s">
        <v>208</v>
      </c>
      <c r="BG659" t="s">
        <v>208</v>
      </c>
      <c r="BH659" t="s">
        <v>208</v>
      </c>
    </row>
    <row r="660" spans="1:60" x14ac:dyDescent="0.3">
      <c r="A660" t="s">
        <v>265</v>
      </c>
      <c r="B660" s="206"/>
      <c r="C660" t="s">
        <v>217</v>
      </c>
      <c r="E660" t="s">
        <v>105</v>
      </c>
      <c r="F660" t="s">
        <v>126</v>
      </c>
      <c r="G660" t="s">
        <v>101</v>
      </c>
      <c r="H660" t="s">
        <v>95</v>
      </c>
      <c r="I660" t="s">
        <v>96</v>
      </c>
      <c r="J660" t="s">
        <v>95</v>
      </c>
      <c r="K660" t="s">
        <v>97</v>
      </c>
      <c r="L660" t="s">
        <v>116</v>
      </c>
      <c r="M660" t="s">
        <v>101</v>
      </c>
      <c r="N660" t="s">
        <v>95</v>
      </c>
      <c r="O660" t="s">
        <v>97</v>
      </c>
      <c r="P660" t="s">
        <v>97</v>
      </c>
      <c r="Q660" t="s">
        <v>97</v>
      </c>
      <c r="R660" t="s">
        <v>95</v>
      </c>
      <c r="S660" t="s">
        <v>101</v>
      </c>
      <c r="T660" t="s">
        <v>95</v>
      </c>
      <c r="U660" t="s">
        <v>109</v>
      </c>
      <c r="V660" t="s">
        <v>97</v>
      </c>
      <c r="W660" t="s">
        <v>96</v>
      </c>
      <c r="X660" t="s">
        <v>101</v>
      </c>
      <c r="Y660" t="s">
        <v>101</v>
      </c>
      <c r="Z660" t="s">
        <v>95</v>
      </c>
      <c r="AA660" t="s">
        <v>103</v>
      </c>
      <c r="AB660" t="s">
        <v>123</v>
      </c>
      <c r="AC660" t="s">
        <v>101</v>
      </c>
      <c r="AD660" t="s">
        <v>101</v>
      </c>
      <c r="AE660" t="s">
        <v>97</v>
      </c>
      <c r="AF660" t="s">
        <v>103</v>
      </c>
      <c r="AG660" t="s">
        <v>101</v>
      </c>
      <c r="AH660" t="s">
        <v>97</v>
      </c>
      <c r="AI660" t="s">
        <v>95</v>
      </c>
      <c r="AJ660" t="s">
        <v>96</v>
      </c>
      <c r="AK660" t="s">
        <v>103</v>
      </c>
      <c r="AL660" t="s">
        <v>97</v>
      </c>
      <c r="AM660" t="s">
        <v>104</v>
      </c>
      <c r="AN660" t="s">
        <v>95</v>
      </c>
      <c r="AO660" t="s">
        <v>97</v>
      </c>
      <c r="AP660" t="s">
        <v>97</v>
      </c>
      <c r="AQ660" t="s">
        <v>97</v>
      </c>
      <c r="AR660" t="s">
        <v>96</v>
      </c>
      <c r="AS660" t="s">
        <v>98</v>
      </c>
      <c r="AT660" t="s">
        <v>95</v>
      </c>
      <c r="AU660" t="s">
        <v>95</v>
      </c>
      <c r="AV660" t="s">
        <v>96</v>
      </c>
      <c r="AW660" t="s">
        <v>96</v>
      </c>
      <c r="AX660" t="s">
        <v>101</v>
      </c>
      <c r="AY660" t="s">
        <v>108</v>
      </c>
      <c r="AZ660" t="s">
        <v>108</v>
      </c>
      <c r="BA660" t="s">
        <v>109</v>
      </c>
      <c r="BB660" t="s">
        <v>97</v>
      </c>
      <c r="BC660" t="s">
        <v>95</v>
      </c>
      <c r="BD660" t="s">
        <v>101</v>
      </c>
      <c r="BE660" t="s">
        <v>109</v>
      </c>
      <c r="BF660" t="s">
        <v>96</v>
      </c>
      <c r="BG660" t="s">
        <v>95</v>
      </c>
      <c r="BH660" t="s">
        <v>208</v>
      </c>
    </row>
    <row r="661" spans="1:60" x14ac:dyDescent="0.3">
      <c r="A661" t="s">
        <v>265</v>
      </c>
      <c r="B661" s="206"/>
      <c r="C661" t="s">
        <v>219</v>
      </c>
      <c r="E661" t="s">
        <v>126</v>
      </c>
      <c r="F661" t="s">
        <v>126</v>
      </c>
      <c r="G661" t="s">
        <v>101</v>
      </c>
      <c r="H661" t="s">
        <v>95</v>
      </c>
      <c r="I661" t="s">
        <v>96</v>
      </c>
      <c r="J661" t="s">
        <v>95</v>
      </c>
      <c r="K661" t="s">
        <v>108</v>
      </c>
      <c r="L661" t="s">
        <v>97</v>
      </c>
      <c r="M661" t="s">
        <v>247</v>
      </c>
      <c r="N661" t="s">
        <v>248</v>
      </c>
      <c r="O661" t="s">
        <v>97</v>
      </c>
      <c r="P661" t="s">
        <v>97</v>
      </c>
      <c r="Q661" t="s">
        <v>108</v>
      </c>
      <c r="R661" t="s">
        <v>95</v>
      </c>
      <c r="S661" t="s">
        <v>101</v>
      </c>
      <c r="T661" t="s">
        <v>95</v>
      </c>
      <c r="U661" t="s">
        <v>108</v>
      </c>
      <c r="V661" t="s">
        <v>102</v>
      </c>
      <c r="W661" t="s">
        <v>96</v>
      </c>
      <c r="X661" t="s">
        <v>101</v>
      </c>
      <c r="Y661" t="s">
        <v>101</v>
      </c>
      <c r="Z661" t="s">
        <v>95</v>
      </c>
      <c r="AA661" t="s">
        <v>103</v>
      </c>
      <c r="AB661" t="s">
        <v>123</v>
      </c>
      <c r="AC661" t="s">
        <v>101</v>
      </c>
      <c r="AD661" t="s">
        <v>101</v>
      </c>
      <c r="AE661" t="s">
        <v>97</v>
      </c>
      <c r="AF661" t="s">
        <v>103</v>
      </c>
      <c r="AG661" t="s">
        <v>101</v>
      </c>
      <c r="AH661" t="s">
        <v>97</v>
      </c>
      <c r="AI661" t="s">
        <v>95</v>
      </c>
      <c r="AJ661" t="s">
        <v>96</v>
      </c>
      <c r="AK661" t="s">
        <v>103</v>
      </c>
      <c r="AL661" t="s">
        <v>97</v>
      </c>
      <c r="AM661" t="s">
        <v>104</v>
      </c>
      <c r="AN661" t="s">
        <v>95</v>
      </c>
      <c r="AO661" t="s">
        <v>97</v>
      </c>
      <c r="AP661" t="s">
        <v>97</v>
      </c>
      <c r="AQ661" t="s">
        <v>97</v>
      </c>
      <c r="AR661" t="s">
        <v>96</v>
      </c>
      <c r="AS661" t="s">
        <v>98</v>
      </c>
      <c r="AT661" t="s">
        <v>95</v>
      </c>
      <c r="AU661" t="s">
        <v>95</v>
      </c>
      <c r="AV661" t="s">
        <v>103</v>
      </c>
      <c r="AW661" t="s">
        <v>103</v>
      </c>
      <c r="AX661" t="s">
        <v>101</v>
      </c>
      <c r="AY661" t="s">
        <v>105</v>
      </c>
      <c r="AZ661" t="s">
        <v>105</v>
      </c>
      <c r="BA661" t="s">
        <v>101</v>
      </c>
      <c r="BB661" t="s">
        <v>95</v>
      </c>
      <c r="BC661" t="s">
        <v>97</v>
      </c>
      <c r="BD661" t="s">
        <v>95</v>
      </c>
      <c r="BE661" t="s">
        <v>208</v>
      </c>
      <c r="BF661" t="s">
        <v>208</v>
      </c>
      <c r="BG661" t="s">
        <v>208</v>
      </c>
      <c r="BH661" t="s">
        <v>208</v>
      </c>
    </row>
    <row r="662" spans="1:60" x14ac:dyDescent="0.3">
      <c r="A662" t="s">
        <v>265</v>
      </c>
      <c r="B662" s="206" t="s">
        <v>285</v>
      </c>
      <c r="C662" t="s">
        <v>212</v>
      </c>
      <c r="E662" t="s">
        <v>114</v>
      </c>
      <c r="F662" t="s">
        <v>116</v>
      </c>
      <c r="G662" t="s">
        <v>101</v>
      </c>
      <c r="H662" t="s">
        <v>108</v>
      </c>
      <c r="I662" t="s">
        <v>96</v>
      </c>
      <c r="J662" t="s">
        <v>95</v>
      </c>
      <c r="K662" t="s">
        <v>95</v>
      </c>
      <c r="L662" t="s">
        <v>119</v>
      </c>
      <c r="M662" t="s">
        <v>116</v>
      </c>
      <c r="N662" t="s">
        <v>95</v>
      </c>
      <c r="O662" t="s">
        <v>97</v>
      </c>
      <c r="P662" t="s">
        <v>97</v>
      </c>
      <c r="Q662" t="s">
        <v>107</v>
      </c>
      <c r="R662" t="s">
        <v>95</v>
      </c>
      <c r="S662" t="s">
        <v>101</v>
      </c>
      <c r="T662" t="s">
        <v>95</v>
      </c>
      <c r="U662" t="s">
        <v>109</v>
      </c>
      <c r="V662" t="s">
        <v>97</v>
      </c>
      <c r="W662" t="s">
        <v>96</v>
      </c>
      <c r="X662" t="s">
        <v>101</v>
      </c>
      <c r="Y662" t="s">
        <v>101</v>
      </c>
      <c r="Z662" t="s">
        <v>95</v>
      </c>
      <c r="AA662" t="s">
        <v>103</v>
      </c>
      <c r="AB662" t="s">
        <v>123</v>
      </c>
      <c r="AC662" t="s">
        <v>101</v>
      </c>
      <c r="AD662" t="s">
        <v>101</v>
      </c>
      <c r="AE662" t="s">
        <v>97</v>
      </c>
      <c r="AF662" t="s">
        <v>103</v>
      </c>
      <c r="AG662" t="s">
        <v>101</v>
      </c>
      <c r="AH662" t="s">
        <v>103</v>
      </c>
      <c r="AI662" t="s">
        <v>95</v>
      </c>
      <c r="AJ662" t="s">
        <v>96</v>
      </c>
      <c r="AK662" t="s">
        <v>103</v>
      </c>
      <c r="AL662" t="s">
        <v>97</v>
      </c>
      <c r="AM662" t="s">
        <v>107</v>
      </c>
      <c r="AN662" t="s">
        <v>95</v>
      </c>
      <c r="AO662" t="s">
        <v>97</v>
      </c>
      <c r="AP662" t="s">
        <v>97</v>
      </c>
      <c r="AQ662" t="s">
        <v>97</v>
      </c>
      <c r="AR662" t="s">
        <v>96</v>
      </c>
      <c r="AS662" t="s">
        <v>96</v>
      </c>
      <c r="AT662" t="s">
        <v>95</v>
      </c>
      <c r="AU662" t="s">
        <v>107</v>
      </c>
      <c r="AV662" t="s">
        <v>103</v>
      </c>
      <c r="AW662" t="s">
        <v>96</v>
      </c>
      <c r="AX662" t="s">
        <v>108</v>
      </c>
      <c r="AY662" t="s">
        <v>108</v>
      </c>
      <c r="AZ662" t="s">
        <v>96</v>
      </c>
      <c r="BA662" t="s">
        <v>103</v>
      </c>
      <c r="BB662" t="s">
        <v>95</v>
      </c>
      <c r="BC662" t="s">
        <v>108</v>
      </c>
      <c r="BD662" t="s">
        <v>97</v>
      </c>
      <c r="BE662" t="s">
        <v>96</v>
      </c>
      <c r="BF662" t="s">
        <v>95</v>
      </c>
      <c r="BG662" t="s">
        <v>96</v>
      </c>
      <c r="BH662" t="s">
        <v>96</v>
      </c>
    </row>
    <row r="663" spans="1:60" x14ac:dyDescent="0.3">
      <c r="A663" t="s">
        <v>265</v>
      </c>
      <c r="B663" s="206"/>
      <c r="C663" t="s">
        <v>217</v>
      </c>
      <c r="E663" t="s">
        <v>114</v>
      </c>
      <c r="F663" t="s">
        <v>116</v>
      </c>
      <c r="G663" t="s">
        <v>101</v>
      </c>
      <c r="H663" t="s">
        <v>108</v>
      </c>
      <c r="I663" t="s">
        <v>96</v>
      </c>
      <c r="J663" t="s">
        <v>95</v>
      </c>
      <c r="K663" t="s">
        <v>95</v>
      </c>
      <c r="L663" t="s">
        <v>119</v>
      </c>
      <c r="M663" t="s">
        <v>116</v>
      </c>
      <c r="N663" t="s">
        <v>95</v>
      </c>
      <c r="O663" t="s">
        <v>97</v>
      </c>
      <c r="P663" t="s">
        <v>97</v>
      </c>
      <c r="Q663" t="s">
        <v>107</v>
      </c>
      <c r="R663" t="s">
        <v>108</v>
      </c>
      <c r="S663" t="s">
        <v>101</v>
      </c>
      <c r="T663" t="s">
        <v>95</v>
      </c>
      <c r="U663" t="s">
        <v>109</v>
      </c>
      <c r="V663" t="s">
        <v>97</v>
      </c>
      <c r="W663" t="s">
        <v>96</v>
      </c>
      <c r="X663" t="s">
        <v>101</v>
      </c>
      <c r="Y663" t="s">
        <v>101</v>
      </c>
      <c r="Z663" t="s">
        <v>95</v>
      </c>
      <c r="AA663" t="s">
        <v>103</v>
      </c>
      <c r="AB663" t="s">
        <v>123</v>
      </c>
      <c r="AC663" t="s">
        <v>101</v>
      </c>
      <c r="AD663" t="s">
        <v>101</v>
      </c>
      <c r="AE663" t="s">
        <v>97</v>
      </c>
      <c r="AF663" t="s">
        <v>103</v>
      </c>
      <c r="AG663" t="s">
        <v>101</v>
      </c>
      <c r="AH663" t="s">
        <v>97</v>
      </c>
      <c r="AI663" t="s">
        <v>95</v>
      </c>
      <c r="AJ663" t="s">
        <v>96</v>
      </c>
      <c r="AK663" t="s">
        <v>103</v>
      </c>
      <c r="AL663" t="s">
        <v>97</v>
      </c>
      <c r="AM663" t="s">
        <v>104</v>
      </c>
      <c r="AN663" t="s">
        <v>95</v>
      </c>
      <c r="AO663" t="s">
        <v>103</v>
      </c>
      <c r="AP663" t="s">
        <v>97</v>
      </c>
      <c r="AQ663" t="s">
        <v>97</v>
      </c>
      <c r="AR663" t="s">
        <v>96</v>
      </c>
      <c r="AS663" t="s">
        <v>102</v>
      </c>
      <c r="AT663" t="s">
        <v>95</v>
      </c>
      <c r="AU663" t="s">
        <v>101</v>
      </c>
      <c r="AV663" t="s">
        <v>109</v>
      </c>
      <c r="AW663" t="s">
        <v>96</v>
      </c>
      <c r="AX663" t="s">
        <v>108</v>
      </c>
      <c r="AY663" t="s">
        <v>107</v>
      </c>
      <c r="AZ663" t="s">
        <v>103</v>
      </c>
      <c r="BA663" t="s">
        <v>97</v>
      </c>
      <c r="BB663" t="s">
        <v>95</v>
      </c>
      <c r="BC663" t="s">
        <v>108</v>
      </c>
      <c r="BD663" t="s">
        <v>103</v>
      </c>
      <c r="BE663" t="s">
        <v>96</v>
      </c>
      <c r="BF663" t="s">
        <v>95</v>
      </c>
      <c r="BG663" t="s">
        <v>108</v>
      </c>
      <c r="BH663" t="s">
        <v>126</v>
      </c>
    </row>
    <row r="664" spans="1:60" x14ac:dyDescent="0.3">
      <c r="A664" t="s">
        <v>265</v>
      </c>
      <c r="B664" s="206"/>
      <c r="C664" t="s">
        <v>226</v>
      </c>
      <c r="E664" t="s">
        <v>105</v>
      </c>
      <c r="F664" t="s">
        <v>116</v>
      </c>
      <c r="G664" t="s">
        <v>105</v>
      </c>
      <c r="H664" t="s">
        <v>108</v>
      </c>
      <c r="I664" t="s">
        <v>96</v>
      </c>
      <c r="J664" t="s">
        <v>95</v>
      </c>
      <c r="K664" t="s">
        <v>95</v>
      </c>
      <c r="L664" t="s">
        <v>109</v>
      </c>
      <c r="M664" t="s">
        <v>116</v>
      </c>
      <c r="N664" t="s">
        <v>95</v>
      </c>
      <c r="O664" t="s">
        <v>97</v>
      </c>
      <c r="P664" t="s">
        <v>97</v>
      </c>
      <c r="Q664" t="s">
        <v>101</v>
      </c>
      <c r="R664" t="s">
        <v>95</v>
      </c>
      <c r="S664" t="s">
        <v>101</v>
      </c>
      <c r="T664" t="s">
        <v>111</v>
      </c>
      <c r="U664" t="s">
        <v>108</v>
      </c>
      <c r="V664" t="s">
        <v>102</v>
      </c>
      <c r="W664" t="s">
        <v>96</v>
      </c>
      <c r="X664" t="s">
        <v>101</v>
      </c>
      <c r="Y664" t="s">
        <v>101</v>
      </c>
      <c r="Z664" t="s">
        <v>95</v>
      </c>
      <c r="AA664" t="s">
        <v>103</v>
      </c>
      <c r="AB664" t="s">
        <v>123</v>
      </c>
      <c r="AC664" t="s">
        <v>101</v>
      </c>
      <c r="AD664" t="s">
        <v>101</v>
      </c>
      <c r="AE664" t="s">
        <v>97</v>
      </c>
      <c r="AF664" t="s">
        <v>103</v>
      </c>
      <c r="AG664" t="s">
        <v>101</v>
      </c>
      <c r="AH664" t="s">
        <v>97</v>
      </c>
      <c r="AI664" t="s">
        <v>95</v>
      </c>
      <c r="AJ664" t="s">
        <v>96</v>
      </c>
      <c r="AK664" t="s">
        <v>103</v>
      </c>
      <c r="AL664" t="s">
        <v>97</v>
      </c>
      <c r="AM664" t="s">
        <v>104</v>
      </c>
      <c r="AN664" t="s">
        <v>95</v>
      </c>
      <c r="AO664" t="s">
        <v>97</v>
      </c>
      <c r="AP664" t="s">
        <v>97</v>
      </c>
      <c r="AQ664" t="s">
        <v>97</v>
      </c>
      <c r="AR664" t="s">
        <v>96</v>
      </c>
      <c r="AS664" t="s">
        <v>98</v>
      </c>
      <c r="AT664" t="s">
        <v>95</v>
      </c>
      <c r="AU664" t="s">
        <v>101</v>
      </c>
      <c r="AV664" t="s">
        <v>97</v>
      </c>
      <c r="AW664" t="s">
        <v>96</v>
      </c>
      <c r="AX664" t="s">
        <v>108</v>
      </c>
      <c r="AY664" t="s">
        <v>101</v>
      </c>
      <c r="AZ664" t="s">
        <v>97</v>
      </c>
      <c r="BA664" t="s">
        <v>97</v>
      </c>
      <c r="BB664" t="s">
        <v>95</v>
      </c>
      <c r="BC664" t="s">
        <v>108</v>
      </c>
      <c r="BD664" t="s">
        <v>101</v>
      </c>
      <c r="BE664" t="s">
        <v>105</v>
      </c>
      <c r="BF664" t="s">
        <v>208</v>
      </c>
      <c r="BG664" t="s">
        <v>105</v>
      </c>
      <c r="BH664" t="s">
        <v>114</v>
      </c>
    </row>
    <row r="665" spans="1:60" x14ac:dyDescent="0.3">
      <c r="A665" t="s">
        <v>265</v>
      </c>
      <c r="B665" s="206"/>
      <c r="C665" t="s">
        <v>215</v>
      </c>
      <c r="E665" t="s">
        <v>96</v>
      </c>
      <c r="F665" t="s">
        <v>119</v>
      </c>
      <c r="G665" t="s">
        <v>101</v>
      </c>
      <c r="H665" t="s">
        <v>108</v>
      </c>
      <c r="I665" t="s">
        <v>96</v>
      </c>
      <c r="J665" t="s">
        <v>95</v>
      </c>
      <c r="K665" t="s">
        <v>95</v>
      </c>
      <c r="L665" t="s">
        <v>97</v>
      </c>
      <c r="M665" t="s">
        <v>116</v>
      </c>
      <c r="N665" t="s">
        <v>95</v>
      </c>
      <c r="O665" t="s">
        <v>97</v>
      </c>
      <c r="P665" t="s">
        <v>97</v>
      </c>
      <c r="Q665" t="s">
        <v>101</v>
      </c>
      <c r="R665" t="s">
        <v>95</v>
      </c>
      <c r="S665" t="s">
        <v>101</v>
      </c>
      <c r="T665" t="s">
        <v>95</v>
      </c>
      <c r="U665" t="s">
        <v>108</v>
      </c>
      <c r="V665" t="s">
        <v>102</v>
      </c>
      <c r="W665" t="s">
        <v>96</v>
      </c>
      <c r="X665" t="s">
        <v>101</v>
      </c>
      <c r="Y665" t="s">
        <v>101</v>
      </c>
      <c r="Z665" t="s">
        <v>95</v>
      </c>
      <c r="AA665" t="s">
        <v>103</v>
      </c>
      <c r="AB665" t="s">
        <v>123</v>
      </c>
      <c r="AC665" t="s">
        <v>101</v>
      </c>
      <c r="AD665" t="s">
        <v>101</v>
      </c>
      <c r="AE665" t="s">
        <v>97</v>
      </c>
      <c r="AF665" t="s">
        <v>103</v>
      </c>
      <c r="AG665" t="s">
        <v>101</v>
      </c>
      <c r="AH665" t="s">
        <v>97</v>
      </c>
      <c r="AI665" t="s">
        <v>95</v>
      </c>
      <c r="AJ665" t="s">
        <v>96</v>
      </c>
      <c r="AK665" t="s">
        <v>103</v>
      </c>
      <c r="AL665" t="s">
        <v>97</v>
      </c>
      <c r="AM665" t="s">
        <v>104</v>
      </c>
      <c r="AN665" t="s">
        <v>95</v>
      </c>
      <c r="AO665" t="s">
        <v>97</v>
      </c>
      <c r="AP665" t="s">
        <v>97</v>
      </c>
      <c r="AQ665" t="s">
        <v>97</v>
      </c>
      <c r="AR665" t="s">
        <v>96</v>
      </c>
      <c r="AS665" t="s">
        <v>102</v>
      </c>
      <c r="AT665" t="s">
        <v>95</v>
      </c>
      <c r="AU665" t="s">
        <v>101</v>
      </c>
      <c r="AV665" t="s">
        <v>232</v>
      </c>
      <c r="AW665" t="s">
        <v>209</v>
      </c>
      <c r="AX665" t="s">
        <v>101</v>
      </c>
      <c r="AY665" t="s">
        <v>108</v>
      </c>
      <c r="AZ665" t="s">
        <v>232</v>
      </c>
      <c r="BA665" t="s">
        <v>97</v>
      </c>
      <c r="BB665" t="s">
        <v>95</v>
      </c>
      <c r="BC665" t="s">
        <v>108</v>
      </c>
      <c r="BD665" t="s">
        <v>103</v>
      </c>
      <c r="BE665" t="s">
        <v>101</v>
      </c>
      <c r="BF665" t="s">
        <v>108</v>
      </c>
      <c r="BG665" t="s">
        <v>208</v>
      </c>
      <c r="BH665" t="s">
        <v>126</v>
      </c>
    </row>
    <row r="666" spans="1:60" x14ac:dyDescent="0.3">
      <c r="A666" t="s">
        <v>265</v>
      </c>
      <c r="B666" s="206"/>
      <c r="C666" t="s">
        <v>223</v>
      </c>
      <c r="E666" t="s">
        <v>114</v>
      </c>
      <c r="F666" t="s">
        <v>116</v>
      </c>
      <c r="G666" t="s">
        <v>101</v>
      </c>
      <c r="H666" t="s">
        <v>108</v>
      </c>
      <c r="I666" t="s">
        <v>96</v>
      </c>
      <c r="J666" t="s">
        <v>95</v>
      </c>
      <c r="K666" t="s">
        <v>95</v>
      </c>
      <c r="L666" t="s">
        <v>119</v>
      </c>
      <c r="M666" t="s">
        <v>116</v>
      </c>
      <c r="N666" t="s">
        <v>95</v>
      </c>
      <c r="O666" t="s">
        <v>97</v>
      </c>
      <c r="P666" t="s">
        <v>97</v>
      </c>
      <c r="Q666" t="s">
        <v>107</v>
      </c>
      <c r="R666" t="s">
        <v>95</v>
      </c>
      <c r="S666" t="s">
        <v>101</v>
      </c>
      <c r="T666" t="s">
        <v>95</v>
      </c>
      <c r="U666" t="s">
        <v>109</v>
      </c>
      <c r="V666" t="s">
        <v>97</v>
      </c>
      <c r="W666" t="s">
        <v>96</v>
      </c>
      <c r="X666" t="s">
        <v>101</v>
      </c>
      <c r="Y666" t="s">
        <v>101</v>
      </c>
      <c r="Z666" t="s">
        <v>95</v>
      </c>
      <c r="AA666" t="s">
        <v>103</v>
      </c>
      <c r="AB666" t="s">
        <v>123</v>
      </c>
      <c r="AC666" t="s">
        <v>101</v>
      </c>
      <c r="AD666" t="s">
        <v>101</v>
      </c>
      <c r="AE666" t="s">
        <v>97</v>
      </c>
      <c r="AF666" t="s">
        <v>103</v>
      </c>
      <c r="AG666" t="s">
        <v>101</v>
      </c>
      <c r="AH666" t="s">
        <v>103</v>
      </c>
      <c r="AI666" t="s">
        <v>95</v>
      </c>
      <c r="AJ666" t="s">
        <v>96</v>
      </c>
      <c r="AK666" t="s">
        <v>103</v>
      </c>
      <c r="AL666" t="s">
        <v>97</v>
      </c>
      <c r="AM666" t="s">
        <v>107</v>
      </c>
      <c r="AN666" t="s">
        <v>95</v>
      </c>
      <c r="AO666" t="s">
        <v>97</v>
      </c>
      <c r="AP666" t="s">
        <v>97</v>
      </c>
      <c r="AQ666" t="s">
        <v>97</v>
      </c>
      <c r="AR666" t="s">
        <v>96</v>
      </c>
      <c r="AS666" t="s">
        <v>114</v>
      </c>
      <c r="AT666" t="s">
        <v>126</v>
      </c>
      <c r="AU666" t="s">
        <v>105</v>
      </c>
      <c r="AV666" t="s">
        <v>116</v>
      </c>
      <c r="AW666" t="s">
        <v>114</v>
      </c>
      <c r="AX666" t="s">
        <v>105</v>
      </c>
      <c r="AY666" t="s">
        <v>105</v>
      </c>
      <c r="AZ666" t="s">
        <v>116</v>
      </c>
      <c r="BA666" t="s">
        <v>97</v>
      </c>
      <c r="BB666" t="s">
        <v>95</v>
      </c>
      <c r="BC666" t="s">
        <v>101</v>
      </c>
      <c r="BD666" t="s">
        <v>109</v>
      </c>
      <c r="BE666" t="s">
        <v>96</v>
      </c>
      <c r="BF666" t="s">
        <v>95</v>
      </c>
      <c r="BG666" t="s">
        <v>96</v>
      </c>
      <c r="BH666" t="s">
        <v>95</v>
      </c>
    </row>
    <row r="667" spans="1:60" x14ac:dyDescent="0.3">
      <c r="A667" t="s">
        <v>265</v>
      </c>
      <c r="B667" s="206"/>
      <c r="C667" t="s">
        <v>240</v>
      </c>
      <c r="E667" t="s">
        <v>114</v>
      </c>
      <c r="F667" t="s">
        <v>116</v>
      </c>
      <c r="G667" t="s">
        <v>101</v>
      </c>
      <c r="H667" t="s">
        <v>108</v>
      </c>
      <c r="I667" t="s">
        <v>96</v>
      </c>
      <c r="J667" t="s">
        <v>95</v>
      </c>
      <c r="K667" t="s">
        <v>95</v>
      </c>
      <c r="L667" t="s">
        <v>97</v>
      </c>
      <c r="M667" t="s">
        <v>116</v>
      </c>
      <c r="N667" t="s">
        <v>95</v>
      </c>
      <c r="O667" t="s">
        <v>97</v>
      </c>
      <c r="P667" t="s">
        <v>97</v>
      </c>
      <c r="Q667" t="s">
        <v>101</v>
      </c>
      <c r="R667" t="s">
        <v>95</v>
      </c>
      <c r="S667" t="s">
        <v>101</v>
      </c>
      <c r="T667" t="s">
        <v>95</v>
      </c>
      <c r="U667" t="s">
        <v>108</v>
      </c>
      <c r="V667" t="s">
        <v>102</v>
      </c>
      <c r="W667" t="s">
        <v>96</v>
      </c>
      <c r="X667" t="s">
        <v>101</v>
      </c>
      <c r="Y667" t="s">
        <v>101</v>
      </c>
      <c r="Z667" t="s">
        <v>95</v>
      </c>
      <c r="AA667" t="s">
        <v>103</v>
      </c>
      <c r="AB667" t="s">
        <v>123</v>
      </c>
      <c r="AC667" t="s">
        <v>101</v>
      </c>
      <c r="AD667" t="s">
        <v>101</v>
      </c>
      <c r="AE667" t="s">
        <v>97</v>
      </c>
      <c r="AF667" t="s">
        <v>103</v>
      </c>
      <c r="AG667" t="s">
        <v>101</v>
      </c>
      <c r="AH667" t="s">
        <v>97</v>
      </c>
      <c r="AI667" t="s">
        <v>95</v>
      </c>
      <c r="AJ667" t="s">
        <v>96</v>
      </c>
      <c r="AK667" t="s">
        <v>103</v>
      </c>
      <c r="AL667" t="s">
        <v>97</v>
      </c>
      <c r="AM667" t="s">
        <v>104</v>
      </c>
      <c r="AN667" t="s">
        <v>95</v>
      </c>
      <c r="AO667" t="s">
        <v>97</v>
      </c>
      <c r="AP667" t="s">
        <v>97</v>
      </c>
      <c r="AQ667" t="s">
        <v>97</v>
      </c>
      <c r="AR667" t="s">
        <v>96</v>
      </c>
      <c r="AS667" t="s">
        <v>114</v>
      </c>
      <c r="AT667" t="s">
        <v>126</v>
      </c>
      <c r="AU667" t="s">
        <v>105</v>
      </c>
      <c r="AV667" t="s">
        <v>116</v>
      </c>
      <c r="AW667" t="s">
        <v>114</v>
      </c>
      <c r="AX667" t="s">
        <v>105</v>
      </c>
      <c r="AY667" t="s">
        <v>105</v>
      </c>
      <c r="AZ667" t="s">
        <v>116</v>
      </c>
      <c r="BA667" t="s">
        <v>116</v>
      </c>
      <c r="BB667" t="s">
        <v>126</v>
      </c>
      <c r="BC667" t="s">
        <v>105</v>
      </c>
      <c r="BD667" t="s">
        <v>97</v>
      </c>
      <c r="BE667" t="s">
        <v>95</v>
      </c>
      <c r="BF667" t="s">
        <v>108</v>
      </c>
      <c r="BG667" t="s">
        <v>101</v>
      </c>
      <c r="BH667" t="s">
        <v>95</v>
      </c>
    </row>
    <row r="668" spans="1:60" x14ac:dyDescent="0.3">
      <c r="A668" t="s">
        <v>265</v>
      </c>
      <c r="B668" s="206"/>
      <c r="C668" t="s">
        <v>236</v>
      </c>
      <c r="E668" t="s">
        <v>116</v>
      </c>
      <c r="F668" t="s">
        <v>116</v>
      </c>
      <c r="G668" t="s">
        <v>101</v>
      </c>
      <c r="H668" t="s">
        <v>108</v>
      </c>
      <c r="I668" t="s">
        <v>96</v>
      </c>
      <c r="J668" t="s">
        <v>95</v>
      </c>
      <c r="K668" t="s">
        <v>95</v>
      </c>
      <c r="L668" t="s">
        <v>119</v>
      </c>
      <c r="M668" t="s">
        <v>116</v>
      </c>
      <c r="N668" t="s">
        <v>95</v>
      </c>
      <c r="O668" t="s">
        <v>97</v>
      </c>
      <c r="P668" t="s">
        <v>97</v>
      </c>
      <c r="Q668" t="s">
        <v>108</v>
      </c>
      <c r="R668" t="s">
        <v>95</v>
      </c>
      <c r="S668" t="s">
        <v>101</v>
      </c>
      <c r="T668" t="s">
        <v>95</v>
      </c>
      <c r="U668" t="s">
        <v>108</v>
      </c>
      <c r="V668" t="s">
        <v>97</v>
      </c>
      <c r="W668" t="s">
        <v>96</v>
      </c>
      <c r="X668" t="s">
        <v>101</v>
      </c>
      <c r="Y668" t="s">
        <v>101</v>
      </c>
      <c r="Z668" t="s">
        <v>95</v>
      </c>
      <c r="AA668" t="s">
        <v>103</v>
      </c>
      <c r="AB668" t="s">
        <v>123</v>
      </c>
      <c r="AC668" t="s">
        <v>101</v>
      </c>
      <c r="AD668" t="s">
        <v>101</v>
      </c>
      <c r="AE668" t="s">
        <v>97</v>
      </c>
      <c r="AF668" t="s">
        <v>103</v>
      </c>
      <c r="AG668" t="s">
        <v>101</v>
      </c>
      <c r="AH668" t="s">
        <v>97</v>
      </c>
      <c r="AI668" t="s">
        <v>95</v>
      </c>
      <c r="AJ668" t="s">
        <v>96</v>
      </c>
      <c r="AK668" t="s">
        <v>103</v>
      </c>
      <c r="AL668" t="s">
        <v>97</v>
      </c>
      <c r="AM668" t="s">
        <v>104</v>
      </c>
      <c r="AN668" t="s">
        <v>95</v>
      </c>
      <c r="AO668" t="s">
        <v>97</v>
      </c>
      <c r="AP668" t="s">
        <v>97</v>
      </c>
      <c r="AQ668" t="s">
        <v>97</v>
      </c>
      <c r="AR668" t="s">
        <v>96</v>
      </c>
      <c r="AS668" t="s">
        <v>95</v>
      </c>
      <c r="AT668" t="s">
        <v>95</v>
      </c>
      <c r="AU668" t="s">
        <v>108</v>
      </c>
      <c r="AV668" t="s">
        <v>97</v>
      </c>
      <c r="AW668" t="s">
        <v>97</v>
      </c>
      <c r="AX668" t="s">
        <v>108</v>
      </c>
      <c r="AY668" t="s">
        <v>101</v>
      </c>
      <c r="AZ668" t="s">
        <v>95</v>
      </c>
      <c r="BA668" t="s">
        <v>95</v>
      </c>
      <c r="BB668" t="s">
        <v>95</v>
      </c>
      <c r="BC668" t="s">
        <v>95</v>
      </c>
      <c r="BD668" t="s">
        <v>116</v>
      </c>
      <c r="BE668" t="s">
        <v>126</v>
      </c>
      <c r="BF668" t="s">
        <v>95</v>
      </c>
      <c r="BG668" t="s">
        <v>208</v>
      </c>
      <c r="BH668" t="s">
        <v>97</v>
      </c>
    </row>
    <row r="669" spans="1:60" x14ac:dyDescent="0.3">
      <c r="A669" t="s">
        <v>265</v>
      </c>
      <c r="B669" s="206"/>
      <c r="C669" t="s">
        <v>211</v>
      </c>
      <c r="E669" t="s">
        <v>114</v>
      </c>
      <c r="F669" t="s">
        <v>116</v>
      </c>
      <c r="G669" t="s">
        <v>101</v>
      </c>
      <c r="H669" t="s">
        <v>108</v>
      </c>
      <c r="I669" t="s">
        <v>96</v>
      </c>
      <c r="J669" t="s">
        <v>95</v>
      </c>
      <c r="K669" t="s">
        <v>95</v>
      </c>
      <c r="L669" t="s">
        <v>119</v>
      </c>
      <c r="M669" t="s">
        <v>116</v>
      </c>
      <c r="N669" t="s">
        <v>95</v>
      </c>
      <c r="O669" t="s">
        <v>97</v>
      </c>
      <c r="P669" t="s">
        <v>97</v>
      </c>
      <c r="Q669" t="s">
        <v>101</v>
      </c>
      <c r="R669" t="s">
        <v>95</v>
      </c>
      <c r="S669" t="s">
        <v>101</v>
      </c>
      <c r="T669" t="s">
        <v>95</v>
      </c>
      <c r="U669" t="s">
        <v>108</v>
      </c>
      <c r="V669" t="s">
        <v>102</v>
      </c>
      <c r="W669" t="s">
        <v>96</v>
      </c>
      <c r="X669" t="s">
        <v>101</v>
      </c>
      <c r="Y669" t="s">
        <v>101</v>
      </c>
      <c r="Z669" t="s">
        <v>95</v>
      </c>
      <c r="AA669" t="s">
        <v>103</v>
      </c>
      <c r="AB669" t="s">
        <v>123</v>
      </c>
      <c r="AC669" t="s">
        <v>101</v>
      </c>
      <c r="AD669" t="s">
        <v>101</v>
      </c>
      <c r="AE669" t="s">
        <v>97</v>
      </c>
      <c r="AF669" t="s">
        <v>103</v>
      </c>
      <c r="AG669" t="s">
        <v>101</v>
      </c>
      <c r="AH669" t="s">
        <v>97</v>
      </c>
      <c r="AI669" t="s">
        <v>95</v>
      </c>
      <c r="AJ669" t="s">
        <v>96</v>
      </c>
      <c r="AK669" t="s">
        <v>103</v>
      </c>
      <c r="AL669" t="s">
        <v>97</v>
      </c>
      <c r="AM669" t="s">
        <v>104</v>
      </c>
      <c r="AN669" t="s">
        <v>95</v>
      </c>
      <c r="AO669" t="s">
        <v>97</v>
      </c>
      <c r="AP669" t="s">
        <v>97</v>
      </c>
      <c r="AQ669" t="s">
        <v>97</v>
      </c>
      <c r="AR669" t="s">
        <v>96</v>
      </c>
      <c r="AS669" t="s">
        <v>96</v>
      </c>
      <c r="AT669" t="s">
        <v>95</v>
      </c>
      <c r="AU669" t="s">
        <v>108</v>
      </c>
      <c r="AV669" t="s">
        <v>97</v>
      </c>
      <c r="AW669" t="s">
        <v>96</v>
      </c>
      <c r="AX669" t="s">
        <v>108</v>
      </c>
      <c r="AY669" t="s">
        <v>101</v>
      </c>
      <c r="AZ669" t="s">
        <v>97</v>
      </c>
      <c r="BA669" t="s">
        <v>116</v>
      </c>
      <c r="BB669" t="s">
        <v>95</v>
      </c>
      <c r="BC669" t="s">
        <v>108</v>
      </c>
      <c r="BD669" t="s">
        <v>96</v>
      </c>
      <c r="BE669" t="s">
        <v>109</v>
      </c>
      <c r="BF669" t="s">
        <v>108</v>
      </c>
      <c r="BG669" t="s">
        <v>101</v>
      </c>
      <c r="BH669" t="s">
        <v>208</v>
      </c>
    </row>
    <row r="670" spans="1:60" x14ac:dyDescent="0.3">
      <c r="A670" t="s">
        <v>265</v>
      </c>
      <c r="B670" s="206"/>
      <c r="C670" t="s">
        <v>237</v>
      </c>
      <c r="E670" t="s">
        <v>208</v>
      </c>
      <c r="F670" t="s">
        <v>116</v>
      </c>
      <c r="G670" t="s">
        <v>101</v>
      </c>
      <c r="H670" t="s">
        <v>108</v>
      </c>
      <c r="I670" t="s">
        <v>103</v>
      </c>
      <c r="J670" t="s">
        <v>95</v>
      </c>
      <c r="K670" t="s">
        <v>208</v>
      </c>
      <c r="L670" t="s">
        <v>97</v>
      </c>
      <c r="M670" t="s">
        <v>97</v>
      </c>
      <c r="N670" t="s">
        <v>111</v>
      </c>
      <c r="O670" t="s">
        <v>97</v>
      </c>
      <c r="P670" t="s">
        <v>97</v>
      </c>
      <c r="Q670" t="s">
        <v>101</v>
      </c>
      <c r="R670" t="s">
        <v>104</v>
      </c>
      <c r="S670" t="s">
        <v>101</v>
      </c>
      <c r="T670" t="s">
        <v>95</v>
      </c>
      <c r="U670" t="s">
        <v>108</v>
      </c>
      <c r="V670" t="s">
        <v>97</v>
      </c>
      <c r="W670" t="s">
        <v>96</v>
      </c>
      <c r="X670" t="s">
        <v>101</v>
      </c>
      <c r="Y670" t="s">
        <v>101</v>
      </c>
      <c r="Z670" t="s">
        <v>95</v>
      </c>
      <c r="AA670" t="s">
        <v>103</v>
      </c>
      <c r="AB670" t="s">
        <v>123</v>
      </c>
      <c r="AC670" t="s">
        <v>101</v>
      </c>
      <c r="AD670" t="s">
        <v>101</v>
      </c>
      <c r="AE670" t="s">
        <v>97</v>
      </c>
      <c r="AF670" t="s">
        <v>103</v>
      </c>
      <c r="AG670" t="s">
        <v>101</v>
      </c>
      <c r="AH670" t="s">
        <v>97</v>
      </c>
      <c r="AI670" t="s">
        <v>95</v>
      </c>
      <c r="AJ670" t="s">
        <v>96</v>
      </c>
      <c r="AK670" t="s">
        <v>103</v>
      </c>
      <c r="AL670" t="s">
        <v>103</v>
      </c>
      <c r="AM670" t="s">
        <v>104</v>
      </c>
      <c r="AN670" t="s">
        <v>95</v>
      </c>
      <c r="AO670" t="s">
        <v>97</v>
      </c>
      <c r="AP670" t="s">
        <v>97</v>
      </c>
      <c r="AQ670" t="s">
        <v>97</v>
      </c>
      <c r="AR670" t="s">
        <v>96</v>
      </c>
      <c r="AS670" t="s">
        <v>209</v>
      </c>
      <c r="AT670" t="s">
        <v>248</v>
      </c>
      <c r="AU670" t="s">
        <v>108</v>
      </c>
      <c r="AV670" t="s">
        <v>247</v>
      </c>
      <c r="AW670" t="s">
        <v>247</v>
      </c>
      <c r="AX670" t="s">
        <v>247</v>
      </c>
      <c r="AY670" t="s">
        <v>247</v>
      </c>
      <c r="AZ670" t="s">
        <v>247</v>
      </c>
      <c r="BA670" t="s">
        <v>95</v>
      </c>
      <c r="BB670" t="s">
        <v>97</v>
      </c>
      <c r="BC670" t="s">
        <v>101</v>
      </c>
      <c r="BD670" t="s">
        <v>97</v>
      </c>
      <c r="BE670" t="s">
        <v>96</v>
      </c>
      <c r="BF670" t="s">
        <v>95</v>
      </c>
      <c r="BG670" t="s">
        <v>208</v>
      </c>
      <c r="BH670" t="s">
        <v>208</v>
      </c>
    </row>
    <row r="671" spans="1:60" x14ac:dyDescent="0.3">
      <c r="A671" t="s">
        <v>265</v>
      </c>
      <c r="B671" s="206"/>
      <c r="C671" t="s">
        <v>234</v>
      </c>
      <c r="E671" t="s">
        <v>101</v>
      </c>
      <c r="F671" t="s">
        <v>103</v>
      </c>
      <c r="G671" t="s">
        <v>101</v>
      </c>
      <c r="H671" t="s">
        <v>101</v>
      </c>
      <c r="I671" t="s">
        <v>208</v>
      </c>
      <c r="J671" t="s">
        <v>95</v>
      </c>
      <c r="K671" t="s">
        <v>108</v>
      </c>
      <c r="L671" t="s">
        <v>101</v>
      </c>
      <c r="M671" t="s">
        <v>97</v>
      </c>
      <c r="N671" t="s">
        <v>95</v>
      </c>
      <c r="O671" t="s">
        <v>103</v>
      </c>
      <c r="P671" t="s">
        <v>104</v>
      </c>
      <c r="Q671" t="s">
        <v>101</v>
      </c>
      <c r="R671" t="s">
        <v>95</v>
      </c>
      <c r="S671" t="s">
        <v>104</v>
      </c>
      <c r="T671" t="s">
        <v>95</v>
      </c>
      <c r="U671" t="s">
        <v>108</v>
      </c>
      <c r="V671" t="s">
        <v>97</v>
      </c>
      <c r="W671" t="s">
        <v>96</v>
      </c>
      <c r="X671" t="s">
        <v>101</v>
      </c>
      <c r="Y671" t="s">
        <v>101</v>
      </c>
      <c r="Z671" t="s">
        <v>95</v>
      </c>
      <c r="AA671" t="s">
        <v>103</v>
      </c>
      <c r="AB671" t="s">
        <v>123</v>
      </c>
      <c r="AC671" t="s">
        <v>101</v>
      </c>
      <c r="AD671" t="s">
        <v>101</v>
      </c>
      <c r="AE671" t="s">
        <v>97</v>
      </c>
      <c r="AF671" t="s">
        <v>103</v>
      </c>
      <c r="AG671" t="s">
        <v>108</v>
      </c>
      <c r="AH671" t="s">
        <v>97</v>
      </c>
      <c r="AI671" t="s">
        <v>95</v>
      </c>
      <c r="AJ671" t="s">
        <v>96</v>
      </c>
      <c r="AK671" t="s">
        <v>103</v>
      </c>
      <c r="AL671" t="s">
        <v>97</v>
      </c>
      <c r="AM671" t="s">
        <v>104</v>
      </c>
      <c r="AN671" t="s">
        <v>95</v>
      </c>
      <c r="AO671" t="s">
        <v>103</v>
      </c>
      <c r="AP671" t="s">
        <v>97</v>
      </c>
      <c r="AQ671" t="s">
        <v>97</v>
      </c>
      <c r="AR671" t="s">
        <v>96</v>
      </c>
      <c r="AS671" t="s">
        <v>114</v>
      </c>
      <c r="AT671" t="s">
        <v>126</v>
      </c>
      <c r="AU671" t="s">
        <v>105</v>
      </c>
      <c r="AV671" t="s">
        <v>116</v>
      </c>
      <c r="AW671" t="s">
        <v>114</v>
      </c>
      <c r="AX671" t="s">
        <v>105</v>
      </c>
      <c r="AY671" t="s">
        <v>105</v>
      </c>
      <c r="AZ671" t="s">
        <v>116</v>
      </c>
      <c r="BA671" t="s">
        <v>126</v>
      </c>
      <c r="BB671" t="s">
        <v>116</v>
      </c>
      <c r="BC671" t="s">
        <v>105</v>
      </c>
      <c r="BD671" t="s">
        <v>101</v>
      </c>
      <c r="BE671" t="s">
        <v>101</v>
      </c>
      <c r="BF671" t="s">
        <v>95</v>
      </c>
      <c r="BG671" t="s">
        <v>101</v>
      </c>
      <c r="BH671" t="s">
        <v>95</v>
      </c>
    </row>
    <row r="672" spans="1:60" x14ac:dyDescent="0.3">
      <c r="A672" t="s">
        <v>265</v>
      </c>
      <c r="B672" s="206"/>
      <c r="C672" t="s">
        <v>222</v>
      </c>
      <c r="E672" t="s">
        <v>114</v>
      </c>
      <c r="F672" t="s">
        <v>116</v>
      </c>
      <c r="G672" t="s">
        <v>101</v>
      </c>
      <c r="H672" t="s">
        <v>108</v>
      </c>
      <c r="I672" t="s">
        <v>96</v>
      </c>
      <c r="J672" t="s">
        <v>95</v>
      </c>
      <c r="K672" t="s">
        <v>95</v>
      </c>
      <c r="L672" t="s">
        <v>119</v>
      </c>
      <c r="M672" t="s">
        <v>116</v>
      </c>
      <c r="N672" t="s">
        <v>95</v>
      </c>
      <c r="O672" t="s">
        <v>97</v>
      </c>
      <c r="P672" t="s">
        <v>103</v>
      </c>
      <c r="Q672" t="s">
        <v>104</v>
      </c>
      <c r="R672" t="s">
        <v>95</v>
      </c>
      <c r="S672" t="s">
        <v>101</v>
      </c>
      <c r="T672" t="s">
        <v>95</v>
      </c>
      <c r="U672" t="s">
        <v>109</v>
      </c>
      <c r="V672" t="s">
        <v>97</v>
      </c>
      <c r="W672" t="s">
        <v>96</v>
      </c>
      <c r="X672" t="s">
        <v>101</v>
      </c>
      <c r="Y672" t="s">
        <v>101</v>
      </c>
      <c r="Z672" t="s">
        <v>95</v>
      </c>
      <c r="AA672" t="s">
        <v>103</v>
      </c>
      <c r="AB672" t="s">
        <v>123</v>
      </c>
      <c r="AC672" t="s">
        <v>101</v>
      </c>
      <c r="AD672" t="s">
        <v>101</v>
      </c>
      <c r="AE672" t="s">
        <v>97</v>
      </c>
      <c r="AF672" t="s">
        <v>103</v>
      </c>
      <c r="AG672" t="s">
        <v>101</v>
      </c>
      <c r="AH672" t="s">
        <v>97</v>
      </c>
      <c r="AI672" t="s">
        <v>95</v>
      </c>
      <c r="AJ672" t="s">
        <v>96</v>
      </c>
      <c r="AK672" t="s">
        <v>103</v>
      </c>
      <c r="AL672" t="s">
        <v>97</v>
      </c>
      <c r="AM672" t="s">
        <v>104</v>
      </c>
      <c r="AN672" t="s">
        <v>95</v>
      </c>
      <c r="AO672" t="s">
        <v>97</v>
      </c>
      <c r="AP672" t="s">
        <v>97</v>
      </c>
      <c r="AQ672" t="s">
        <v>97</v>
      </c>
      <c r="AR672" t="s">
        <v>96</v>
      </c>
      <c r="AS672" t="s">
        <v>114</v>
      </c>
      <c r="AT672" t="s">
        <v>126</v>
      </c>
      <c r="AU672" t="s">
        <v>105</v>
      </c>
      <c r="AV672" t="s">
        <v>116</v>
      </c>
      <c r="AW672" t="s">
        <v>114</v>
      </c>
      <c r="AX672" t="s">
        <v>105</v>
      </c>
      <c r="AY672" t="s">
        <v>105</v>
      </c>
      <c r="AZ672" t="s">
        <v>116</v>
      </c>
      <c r="BA672" t="s">
        <v>97</v>
      </c>
      <c r="BB672" t="s">
        <v>95</v>
      </c>
      <c r="BC672" t="s">
        <v>101</v>
      </c>
      <c r="BD672" t="s">
        <v>109</v>
      </c>
      <c r="BE672" t="s">
        <v>96</v>
      </c>
      <c r="BF672" t="s">
        <v>95</v>
      </c>
      <c r="BG672" t="s">
        <v>96</v>
      </c>
      <c r="BH672" t="s">
        <v>126</v>
      </c>
    </row>
    <row r="673" spans="1:60" x14ac:dyDescent="0.3">
      <c r="A673" t="s">
        <v>265</v>
      </c>
      <c r="B673" s="206"/>
      <c r="C673" t="s">
        <v>210</v>
      </c>
      <c r="E673" t="s">
        <v>114</v>
      </c>
      <c r="F673" t="s">
        <v>126</v>
      </c>
      <c r="G673" t="s">
        <v>101</v>
      </c>
      <c r="H673" t="s">
        <v>108</v>
      </c>
      <c r="I673" t="s">
        <v>96</v>
      </c>
      <c r="J673" t="s">
        <v>95</v>
      </c>
      <c r="K673" t="s">
        <v>95</v>
      </c>
      <c r="L673" t="s">
        <v>97</v>
      </c>
      <c r="M673" t="s">
        <v>116</v>
      </c>
      <c r="N673" t="s">
        <v>95</v>
      </c>
      <c r="O673" t="s">
        <v>97</v>
      </c>
      <c r="P673" t="s">
        <v>97</v>
      </c>
      <c r="Q673" t="s">
        <v>108</v>
      </c>
      <c r="R673" t="s">
        <v>95</v>
      </c>
      <c r="S673" t="s">
        <v>101</v>
      </c>
      <c r="T673" t="s">
        <v>95</v>
      </c>
      <c r="U673" t="s">
        <v>108</v>
      </c>
      <c r="V673" t="s">
        <v>97</v>
      </c>
      <c r="W673" t="s">
        <v>96</v>
      </c>
      <c r="X673" t="s">
        <v>101</v>
      </c>
      <c r="Y673" t="s">
        <v>101</v>
      </c>
      <c r="Z673" t="s">
        <v>95</v>
      </c>
      <c r="AA673" t="s">
        <v>103</v>
      </c>
      <c r="AB673" t="s">
        <v>123</v>
      </c>
      <c r="AC673" t="s">
        <v>101</v>
      </c>
      <c r="AD673" t="s">
        <v>101</v>
      </c>
      <c r="AE673" t="s">
        <v>97</v>
      </c>
      <c r="AF673" t="s">
        <v>103</v>
      </c>
      <c r="AG673" t="s">
        <v>101</v>
      </c>
      <c r="AH673" t="s">
        <v>97</v>
      </c>
      <c r="AI673" t="s">
        <v>95</v>
      </c>
      <c r="AJ673" t="s">
        <v>96</v>
      </c>
      <c r="AK673" t="s">
        <v>103</v>
      </c>
      <c r="AL673" t="s">
        <v>97</v>
      </c>
      <c r="AM673" t="s">
        <v>104</v>
      </c>
      <c r="AN673" t="s">
        <v>95</v>
      </c>
      <c r="AO673" t="s">
        <v>97</v>
      </c>
      <c r="AP673" t="s">
        <v>97</v>
      </c>
      <c r="AQ673" t="s">
        <v>97</v>
      </c>
      <c r="AR673" t="s">
        <v>96</v>
      </c>
      <c r="AS673" t="s">
        <v>98</v>
      </c>
      <c r="AT673" t="s">
        <v>126</v>
      </c>
      <c r="AU673" t="s">
        <v>101</v>
      </c>
      <c r="AV673" t="s">
        <v>97</v>
      </c>
      <c r="AW673" t="s">
        <v>98</v>
      </c>
      <c r="AX673" t="s">
        <v>101</v>
      </c>
      <c r="AY673" t="s">
        <v>101</v>
      </c>
      <c r="AZ673" t="s">
        <v>100</v>
      </c>
      <c r="BA673" t="s">
        <v>103</v>
      </c>
      <c r="BB673" t="s">
        <v>103</v>
      </c>
      <c r="BC673" t="s">
        <v>95</v>
      </c>
      <c r="BD673" t="s">
        <v>109</v>
      </c>
      <c r="BE673" t="s">
        <v>96</v>
      </c>
      <c r="BF673" t="s">
        <v>208</v>
      </c>
      <c r="BG673" t="s">
        <v>97</v>
      </c>
      <c r="BH673" t="s">
        <v>114</v>
      </c>
    </row>
    <row r="674" spans="1:60" x14ac:dyDescent="0.3">
      <c r="A674" t="s">
        <v>265</v>
      </c>
      <c r="B674" s="206"/>
      <c r="C674" t="s">
        <v>206</v>
      </c>
      <c r="E674" t="s">
        <v>96</v>
      </c>
      <c r="F674" t="s">
        <v>101</v>
      </c>
      <c r="G674" t="s">
        <v>101</v>
      </c>
      <c r="H674" t="s">
        <v>101</v>
      </c>
      <c r="I674" t="s">
        <v>108</v>
      </c>
      <c r="J674" t="s">
        <v>103</v>
      </c>
      <c r="K674" t="s">
        <v>95</v>
      </c>
      <c r="L674" t="s">
        <v>103</v>
      </c>
      <c r="M674" t="s">
        <v>97</v>
      </c>
      <c r="N674" t="s">
        <v>95</v>
      </c>
      <c r="O674" t="s">
        <v>123</v>
      </c>
      <c r="P674" t="s">
        <v>97</v>
      </c>
      <c r="Q674" t="s">
        <v>111</v>
      </c>
      <c r="R674" t="s">
        <v>95</v>
      </c>
      <c r="S674" t="s">
        <v>101</v>
      </c>
      <c r="T674" t="s">
        <v>95</v>
      </c>
      <c r="U674" t="s">
        <v>108</v>
      </c>
      <c r="V674" t="s">
        <v>107</v>
      </c>
      <c r="W674" t="s">
        <v>96</v>
      </c>
      <c r="X674" t="s">
        <v>101</v>
      </c>
      <c r="Y674" t="s">
        <v>101</v>
      </c>
      <c r="Z674" t="s">
        <v>95</v>
      </c>
      <c r="AA674" t="s">
        <v>103</v>
      </c>
      <c r="AB674" t="s">
        <v>123</v>
      </c>
      <c r="AC674" t="s">
        <v>101</v>
      </c>
      <c r="AD674" t="s">
        <v>101</v>
      </c>
      <c r="AE674" t="s">
        <v>97</v>
      </c>
      <c r="AF674" t="s">
        <v>103</v>
      </c>
      <c r="AG674" t="s">
        <v>101</v>
      </c>
      <c r="AH674" t="s">
        <v>97</v>
      </c>
      <c r="AI674" t="s">
        <v>95</v>
      </c>
      <c r="AJ674" t="s">
        <v>96</v>
      </c>
      <c r="AK674" t="s">
        <v>103</v>
      </c>
      <c r="AL674" t="s">
        <v>97</v>
      </c>
      <c r="AM674" t="s">
        <v>104</v>
      </c>
      <c r="AN674" t="s">
        <v>95</v>
      </c>
      <c r="AO674" t="s">
        <v>103</v>
      </c>
      <c r="AP674" t="s">
        <v>97</v>
      </c>
      <c r="AQ674" t="s">
        <v>97</v>
      </c>
      <c r="AR674" t="s">
        <v>96</v>
      </c>
      <c r="AS674" t="s">
        <v>100</v>
      </c>
      <c r="AT674" t="s">
        <v>111</v>
      </c>
      <c r="AU674" t="s">
        <v>108</v>
      </c>
      <c r="AV674" t="s">
        <v>95</v>
      </c>
      <c r="AW674" t="s">
        <v>96</v>
      </c>
      <c r="AX674" t="s">
        <v>101</v>
      </c>
      <c r="AY674" t="s">
        <v>101</v>
      </c>
      <c r="AZ674" t="s">
        <v>123</v>
      </c>
      <c r="BA674" t="s">
        <v>103</v>
      </c>
      <c r="BB674" t="s">
        <v>208</v>
      </c>
      <c r="BC674" t="s">
        <v>95</v>
      </c>
      <c r="BD674" t="s">
        <v>103</v>
      </c>
      <c r="BE674" t="s">
        <v>97</v>
      </c>
      <c r="BF674" t="s">
        <v>95</v>
      </c>
      <c r="BG674" t="s">
        <v>97</v>
      </c>
      <c r="BH674" t="s">
        <v>95</v>
      </c>
    </row>
    <row r="675" spans="1:60" x14ac:dyDescent="0.3">
      <c r="A675" t="s">
        <v>265</v>
      </c>
      <c r="B675" s="206"/>
      <c r="C675" t="s">
        <v>229</v>
      </c>
      <c r="E675" t="s">
        <v>116</v>
      </c>
      <c r="F675" t="s">
        <v>116</v>
      </c>
      <c r="G675" t="s">
        <v>101</v>
      </c>
      <c r="H675" t="s">
        <v>108</v>
      </c>
      <c r="I675" t="s">
        <v>96</v>
      </c>
      <c r="J675" t="s">
        <v>108</v>
      </c>
      <c r="K675" t="s">
        <v>95</v>
      </c>
      <c r="L675" t="s">
        <v>119</v>
      </c>
      <c r="M675" t="s">
        <v>116</v>
      </c>
      <c r="N675" t="s">
        <v>95</v>
      </c>
      <c r="O675" t="s">
        <v>97</v>
      </c>
      <c r="P675" t="s">
        <v>97</v>
      </c>
      <c r="Q675" t="s">
        <v>104</v>
      </c>
      <c r="R675" t="s">
        <v>95</v>
      </c>
      <c r="S675" t="s">
        <v>101</v>
      </c>
      <c r="T675" t="s">
        <v>95</v>
      </c>
      <c r="U675" t="s">
        <v>109</v>
      </c>
      <c r="V675" t="s">
        <v>97</v>
      </c>
      <c r="W675" t="s">
        <v>96</v>
      </c>
      <c r="X675" t="s">
        <v>101</v>
      </c>
      <c r="Y675" t="s">
        <v>101</v>
      </c>
      <c r="Z675" t="s">
        <v>95</v>
      </c>
      <c r="AA675" t="s">
        <v>103</v>
      </c>
      <c r="AB675" t="s">
        <v>123</v>
      </c>
      <c r="AC675" t="s">
        <v>101</v>
      </c>
      <c r="AD675" t="s">
        <v>101</v>
      </c>
      <c r="AE675" t="s">
        <v>97</v>
      </c>
      <c r="AF675" t="s">
        <v>103</v>
      </c>
      <c r="AG675" t="s">
        <v>101</v>
      </c>
      <c r="AH675" t="s">
        <v>97</v>
      </c>
      <c r="AI675" t="s">
        <v>123</v>
      </c>
      <c r="AJ675" t="s">
        <v>96</v>
      </c>
      <c r="AK675" t="s">
        <v>97</v>
      </c>
      <c r="AL675" t="s">
        <v>97</v>
      </c>
      <c r="AM675" t="s">
        <v>105</v>
      </c>
      <c r="AN675" t="s">
        <v>95</v>
      </c>
      <c r="AO675" t="s">
        <v>103</v>
      </c>
      <c r="AP675" t="s">
        <v>97</v>
      </c>
      <c r="AQ675" t="s">
        <v>97</v>
      </c>
      <c r="AR675" t="s">
        <v>96</v>
      </c>
      <c r="AS675" t="s">
        <v>114</v>
      </c>
      <c r="AT675" t="s">
        <v>126</v>
      </c>
      <c r="AU675" t="s">
        <v>105</v>
      </c>
      <c r="AV675" t="s">
        <v>116</v>
      </c>
      <c r="AW675" t="s">
        <v>114</v>
      </c>
      <c r="AX675" t="s">
        <v>105</v>
      </c>
      <c r="AY675" t="s">
        <v>126</v>
      </c>
      <c r="AZ675" t="s">
        <v>116</v>
      </c>
      <c r="BA675" t="s">
        <v>97</v>
      </c>
      <c r="BB675" t="s">
        <v>95</v>
      </c>
      <c r="BC675" t="s">
        <v>101</v>
      </c>
      <c r="BD675" t="s">
        <v>109</v>
      </c>
      <c r="BE675" t="s">
        <v>96</v>
      </c>
      <c r="BF675" t="s">
        <v>95</v>
      </c>
      <c r="BG675" t="s">
        <v>96</v>
      </c>
      <c r="BH675" t="s">
        <v>126</v>
      </c>
    </row>
    <row r="676" spans="1:60" x14ac:dyDescent="0.3">
      <c r="A676" t="s">
        <v>265</v>
      </c>
      <c r="B676" s="206"/>
      <c r="C676" t="s">
        <v>218</v>
      </c>
      <c r="E676" t="s">
        <v>114</v>
      </c>
      <c r="F676" t="s">
        <v>116</v>
      </c>
      <c r="G676" t="s">
        <v>101</v>
      </c>
      <c r="H676" t="s">
        <v>108</v>
      </c>
      <c r="I676" t="s">
        <v>96</v>
      </c>
      <c r="J676" t="s">
        <v>95</v>
      </c>
      <c r="K676" t="s">
        <v>95</v>
      </c>
      <c r="L676" t="s">
        <v>97</v>
      </c>
      <c r="M676" t="s">
        <v>116</v>
      </c>
      <c r="N676" t="s">
        <v>95</v>
      </c>
      <c r="O676" t="s">
        <v>109</v>
      </c>
      <c r="P676" t="s">
        <v>97</v>
      </c>
      <c r="Q676" t="s">
        <v>101</v>
      </c>
      <c r="R676" t="s">
        <v>95</v>
      </c>
      <c r="S676" t="s">
        <v>101</v>
      </c>
      <c r="T676" t="s">
        <v>95</v>
      </c>
      <c r="U676" t="s">
        <v>108</v>
      </c>
      <c r="V676" t="s">
        <v>97</v>
      </c>
      <c r="W676" t="s">
        <v>96</v>
      </c>
      <c r="X676" t="s">
        <v>101</v>
      </c>
      <c r="Y676" t="s">
        <v>101</v>
      </c>
      <c r="Z676" t="s">
        <v>95</v>
      </c>
      <c r="AA676" t="s">
        <v>103</v>
      </c>
      <c r="AB676" t="s">
        <v>123</v>
      </c>
      <c r="AC676" t="s">
        <v>101</v>
      </c>
      <c r="AD676" t="s">
        <v>101</v>
      </c>
      <c r="AE676" t="s">
        <v>97</v>
      </c>
      <c r="AF676" t="s">
        <v>103</v>
      </c>
      <c r="AG676" t="s">
        <v>101</v>
      </c>
      <c r="AH676" t="s">
        <v>97</v>
      </c>
      <c r="AI676" t="s">
        <v>95</v>
      </c>
      <c r="AJ676" t="s">
        <v>96</v>
      </c>
      <c r="AK676" t="s">
        <v>103</v>
      </c>
      <c r="AL676" t="s">
        <v>97</v>
      </c>
      <c r="AM676" t="s">
        <v>104</v>
      </c>
      <c r="AN676" t="s">
        <v>95</v>
      </c>
      <c r="AO676" t="s">
        <v>97</v>
      </c>
      <c r="AP676" t="s">
        <v>97</v>
      </c>
      <c r="AQ676" t="s">
        <v>97</v>
      </c>
      <c r="AR676" t="s">
        <v>96</v>
      </c>
      <c r="AS676" t="s">
        <v>96</v>
      </c>
      <c r="AT676" t="s">
        <v>95</v>
      </c>
      <c r="AU676" t="s">
        <v>108</v>
      </c>
      <c r="AV676" t="s">
        <v>96</v>
      </c>
      <c r="AW676" t="s">
        <v>96</v>
      </c>
      <c r="AX676" t="s">
        <v>108</v>
      </c>
      <c r="AY676" t="s">
        <v>107</v>
      </c>
      <c r="AZ676" t="s">
        <v>126</v>
      </c>
      <c r="BA676" t="s">
        <v>103</v>
      </c>
      <c r="BB676" t="s">
        <v>97</v>
      </c>
      <c r="BC676" t="s">
        <v>95</v>
      </c>
      <c r="BD676" t="s">
        <v>97</v>
      </c>
      <c r="BE676" t="s">
        <v>97</v>
      </c>
      <c r="BF676" t="s">
        <v>95</v>
      </c>
      <c r="BG676" t="s">
        <v>109</v>
      </c>
      <c r="BH676" t="s">
        <v>96</v>
      </c>
    </row>
    <row r="677" spans="1:60" x14ac:dyDescent="0.3">
      <c r="A677" t="s">
        <v>265</v>
      </c>
      <c r="B677" s="206"/>
      <c r="C677" t="s">
        <v>221</v>
      </c>
      <c r="E677" t="s">
        <v>114</v>
      </c>
      <c r="F677" t="s">
        <v>95</v>
      </c>
      <c r="G677" t="s">
        <v>101</v>
      </c>
      <c r="H677" t="s">
        <v>108</v>
      </c>
      <c r="I677" t="s">
        <v>96</v>
      </c>
      <c r="J677" t="s">
        <v>95</v>
      </c>
      <c r="K677" t="s">
        <v>95</v>
      </c>
      <c r="L677" t="s">
        <v>119</v>
      </c>
      <c r="M677" t="s">
        <v>116</v>
      </c>
      <c r="N677" t="s">
        <v>95</v>
      </c>
      <c r="O677" t="s">
        <v>97</v>
      </c>
      <c r="P677" t="s">
        <v>97</v>
      </c>
      <c r="Q677" t="s">
        <v>107</v>
      </c>
      <c r="R677" t="s">
        <v>95</v>
      </c>
      <c r="S677" t="s">
        <v>101</v>
      </c>
      <c r="T677" t="s">
        <v>95</v>
      </c>
      <c r="U677" t="s">
        <v>109</v>
      </c>
      <c r="V677" t="s">
        <v>97</v>
      </c>
      <c r="W677" t="s">
        <v>96</v>
      </c>
      <c r="X677" t="s">
        <v>101</v>
      </c>
      <c r="Y677" t="s">
        <v>101</v>
      </c>
      <c r="Z677" t="s">
        <v>95</v>
      </c>
      <c r="AA677" t="s">
        <v>103</v>
      </c>
      <c r="AB677" t="s">
        <v>123</v>
      </c>
      <c r="AC677" t="s">
        <v>101</v>
      </c>
      <c r="AD677" t="s">
        <v>101</v>
      </c>
      <c r="AE677" t="s">
        <v>97</v>
      </c>
      <c r="AF677" t="s">
        <v>103</v>
      </c>
      <c r="AG677" t="s">
        <v>101</v>
      </c>
      <c r="AH677" t="s">
        <v>97</v>
      </c>
      <c r="AI677" t="s">
        <v>95</v>
      </c>
      <c r="AJ677" t="s">
        <v>96</v>
      </c>
      <c r="AK677" t="s">
        <v>103</v>
      </c>
      <c r="AL677" t="s">
        <v>97</v>
      </c>
      <c r="AM677" t="s">
        <v>104</v>
      </c>
      <c r="AN677" t="s">
        <v>95</v>
      </c>
      <c r="AO677" t="s">
        <v>97</v>
      </c>
      <c r="AP677" t="s">
        <v>97</v>
      </c>
      <c r="AQ677" t="s">
        <v>97</v>
      </c>
      <c r="AR677" t="s">
        <v>96</v>
      </c>
      <c r="AS677" t="s">
        <v>102</v>
      </c>
      <c r="AT677" t="s">
        <v>95</v>
      </c>
      <c r="AU677" t="s">
        <v>101</v>
      </c>
      <c r="AV677" t="s">
        <v>109</v>
      </c>
      <c r="AW677" t="s">
        <v>96</v>
      </c>
      <c r="AX677" t="s">
        <v>108</v>
      </c>
      <c r="AY677" t="s">
        <v>107</v>
      </c>
      <c r="AZ677" t="s">
        <v>103</v>
      </c>
      <c r="BA677" t="s">
        <v>103</v>
      </c>
      <c r="BB677" t="s">
        <v>95</v>
      </c>
      <c r="BC677" t="s">
        <v>108</v>
      </c>
      <c r="BD677" t="s">
        <v>103</v>
      </c>
      <c r="BE677" t="s">
        <v>96</v>
      </c>
      <c r="BF677" t="s">
        <v>95</v>
      </c>
      <c r="BG677" t="s">
        <v>96</v>
      </c>
      <c r="BH677" t="s">
        <v>126</v>
      </c>
    </row>
    <row r="678" spans="1:60" x14ac:dyDescent="0.3">
      <c r="A678" t="s">
        <v>265</v>
      </c>
      <c r="B678" s="206"/>
      <c r="C678" t="s">
        <v>242</v>
      </c>
      <c r="E678" t="s">
        <v>114</v>
      </c>
      <c r="F678" t="s">
        <v>116</v>
      </c>
      <c r="G678" t="s">
        <v>101</v>
      </c>
      <c r="H678" t="s">
        <v>108</v>
      </c>
      <c r="I678" t="s">
        <v>96</v>
      </c>
      <c r="J678" t="s">
        <v>95</v>
      </c>
      <c r="K678" t="s">
        <v>108</v>
      </c>
      <c r="L678" t="s">
        <v>97</v>
      </c>
      <c r="M678" t="s">
        <v>116</v>
      </c>
      <c r="N678" t="s">
        <v>95</v>
      </c>
      <c r="O678" t="s">
        <v>97</v>
      </c>
      <c r="P678" t="s">
        <v>97</v>
      </c>
      <c r="Q678" t="s">
        <v>101</v>
      </c>
      <c r="R678" t="s">
        <v>95</v>
      </c>
      <c r="S678" t="s">
        <v>101</v>
      </c>
      <c r="T678" t="s">
        <v>95</v>
      </c>
      <c r="U678" t="s">
        <v>108</v>
      </c>
      <c r="V678" t="s">
        <v>102</v>
      </c>
      <c r="W678" t="s">
        <v>96</v>
      </c>
      <c r="X678" t="s">
        <v>101</v>
      </c>
      <c r="Y678" t="s">
        <v>101</v>
      </c>
      <c r="Z678" t="s">
        <v>95</v>
      </c>
      <c r="AA678" t="s">
        <v>103</v>
      </c>
      <c r="AB678" t="s">
        <v>123</v>
      </c>
      <c r="AC678" t="s">
        <v>101</v>
      </c>
      <c r="AD678" t="s">
        <v>101</v>
      </c>
      <c r="AE678" t="s">
        <v>97</v>
      </c>
      <c r="AF678" t="s">
        <v>103</v>
      </c>
      <c r="AG678" t="s">
        <v>101</v>
      </c>
      <c r="AH678" t="s">
        <v>97</v>
      </c>
      <c r="AI678" t="s">
        <v>95</v>
      </c>
      <c r="AJ678" t="s">
        <v>96</v>
      </c>
      <c r="AK678" t="s">
        <v>103</v>
      </c>
      <c r="AL678" t="s">
        <v>97</v>
      </c>
      <c r="AM678" t="s">
        <v>104</v>
      </c>
      <c r="AN678" t="s">
        <v>95</v>
      </c>
      <c r="AO678" t="s">
        <v>97</v>
      </c>
      <c r="AP678" t="s">
        <v>97</v>
      </c>
      <c r="AQ678" t="s">
        <v>97</v>
      </c>
      <c r="AR678" t="s">
        <v>96</v>
      </c>
      <c r="AS678" t="s">
        <v>209</v>
      </c>
      <c r="AT678" t="s">
        <v>95</v>
      </c>
      <c r="AU678" t="s">
        <v>248</v>
      </c>
      <c r="AV678" t="s">
        <v>97</v>
      </c>
      <c r="AW678" t="s">
        <v>95</v>
      </c>
      <c r="AX678" t="s">
        <v>108</v>
      </c>
      <c r="AY678" t="s">
        <v>101</v>
      </c>
      <c r="AZ678" t="s">
        <v>105</v>
      </c>
      <c r="BA678" t="s">
        <v>97</v>
      </c>
      <c r="BB678" t="s">
        <v>95</v>
      </c>
      <c r="BC678" t="s">
        <v>95</v>
      </c>
      <c r="BD678" t="s">
        <v>225</v>
      </c>
      <c r="BE678" t="s">
        <v>208</v>
      </c>
      <c r="BF678" t="s">
        <v>95</v>
      </c>
      <c r="BG678" t="s">
        <v>108</v>
      </c>
      <c r="BH678" t="s">
        <v>114</v>
      </c>
    </row>
    <row r="679" spans="1:60" x14ac:dyDescent="0.3">
      <c r="A679" t="s">
        <v>265</v>
      </c>
      <c r="B679" s="206"/>
      <c r="C679" t="s">
        <v>220</v>
      </c>
      <c r="E679" t="s">
        <v>108</v>
      </c>
      <c r="F679" t="s">
        <v>232</v>
      </c>
      <c r="G679" t="s">
        <v>101</v>
      </c>
      <c r="H679" t="s">
        <v>108</v>
      </c>
      <c r="I679" t="s">
        <v>96</v>
      </c>
      <c r="J679" t="s">
        <v>95</v>
      </c>
      <c r="K679" t="s">
        <v>95</v>
      </c>
      <c r="L679" t="s">
        <v>97</v>
      </c>
      <c r="M679" t="s">
        <v>116</v>
      </c>
      <c r="N679" t="s">
        <v>95</v>
      </c>
      <c r="O679" t="s">
        <v>97</v>
      </c>
      <c r="P679" t="s">
        <v>97</v>
      </c>
      <c r="Q679" t="s">
        <v>101</v>
      </c>
      <c r="R679" t="s">
        <v>95</v>
      </c>
      <c r="S679" t="s">
        <v>101</v>
      </c>
      <c r="T679" t="s">
        <v>95</v>
      </c>
      <c r="U679" t="s">
        <v>108</v>
      </c>
      <c r="V679" t="s">
        <v>102</v>
      </c>
      <c r="W679" t="s">
        <v>96</v>
      </c>
      <c r="X679" t="s">
        <v>101</v>
      </c>
      <c r="Y679" t="s">
        <v>101</v>
      </c>
      <c r="Z679" t="s">
        <v>95</v>
      </c>
      <c r="AA679" t="s">
        <v>103</v>
      </c>
      <c r="AB679" t="s">
        <v>123</v>
      </c>
      <c r="AC679" t="s">
        <v>101</v>
      </c>
      <c r="AD679" t="s">
        <v>101</v>
      </c>
      <c r="AE679" t="s">
        <v>97</v>
      </c>
      <c r="AF679" t="s">
        <v>103</v>
      </c>
      <c r="AG679" t="s">
        <v>101</v>
      </c>
      <c r="AH679" t="s">
        <v>97</v>
      </c>
      <c r="AI679" t="s">
        <v>95</v>
      </c>
      <c r="AJ679" t="s">
        <v>96</v>
      </c>
      <c r="AK679" t="s">
        <v>103</v>
      </c>
      <c r="AL679" t="s">
        <v>97</v>
      </c>
      <c r="AM679" t="s">
        <v>104</v>
      </c>
      <c r="AN679" t="s">
        <v>95</v>
      </c>
      <c r="AO679" t="s">
        <v>97</v>
      </c>
      <c r="AP679" t="s">
        <v>97</v>
      </c>
      <c r="AQ679" t="s">
        <v>97</v>
      </c>
      <c r="AR679" t="s">
        <v>96</v>
      </c>
      <c r="AS679" t="s">
        <v>98</v>
      </c>
      <c r="AT679" t="s">
        <v>95</v>
      </c>
      <c r="AU679" t="s">
        <v>108</v>
      </c>
      <c r="AV679" t="s">
        <v>109</v>
      </c>
      <c r="AW679" t="s">
        <v>209</v>
      </c>
      <c r="AX679" t="s">
        <v>101</v>
      </c>
      <c r="AY679" t="s">
        <v>108</v>
      </c>
      <c r="AZ679" t="s">
        <v>96</v>
      </c>
      <c r="BA679" t="s">
        <v>103</v>
      </c>
      <c r="BB679" t="s">
        <v>95</v>
      </c>
      <c r="BC679" t="s">
        <v>101</v>
      </c>
      <c r="BD679" t="s">
        <v>105</v>
      </c>
      <c r="BE679" t="s">
        <v>126</v>
      </c>
      <c r="BF679" t="s">
        <v>97</v>
      </c>
      <c r="BG679" t="s">
        <v>208</v>
      </c>
      <c r="BH679" t="s">
        <v>95</v>
      </c>
    </row>
    <row r="680" spans="1:60" x14ac:dyDescent="0.3">
      <c r="A680" t="s">
        <v>265</v>
      </c>
      <c r="B680" s="206"/>
      <c r="C680" t="s">
        <v>231</v>
      </c>
      <c r="E680" t="s">
        <v>96</v>
      </c>
      <c r="F680" t="s">
        <v>119</v>
      </c>
      <c r="G680" t="s">
        <v>101</v>
      </c>
      <c r="H680" t="s">
        <v>108</v>
      </c>
      <c r="I680" t="s">
        <v>96</v>
      </c>
      <c r="J680" t="s">
        <v>95</v>
      </c>
      <c r="K680" t="s">
        <v>108</v>
      </c>
      <c r="L680" t="s">
        <v>97</v>
      </c>
      <c r="M680" t="s">
        <v>116</v>
      </c>
      <c r="N680" t="s">
        <v>95</v>
      </c>
      <c r="O680" t="s">
        <v>97</v>
      </c>
      <c r="P680" t="s">
        <v>97</v>
      </c>
      <c r="Q680" t="s">
        <v>101</v>
      </c>
      <c r="R680" t="s">
        <v>95</v>
      </c>
      <c r="S680" t="s">
        <v>101</v>
      </c>
      <c r="T680" t="s">
        <v>95</v>
      </c>
      <c r="U680" t="s">
        <v>108</v>
      </c>
      <c r="V680" t="s">
        <v>102</v>
      </c>
      <c r="W680" t="s">
        <v>96</v>
      </c>
      <c r="X680" t="s">
        <v>101</v>
      </c>
      <c r="Y680" t="s">
        <v>101</v>
      </c>
      <c r="Z680" t="s">
        <v>95</v>
      </c>
      <c r="AA680" t="s">
        <v>103</v>
      </c>
      <c r="AB680" t="s">
        <v>123</v>
      </c>
      <c r="AC680" t="s">
        <v>101</v>
      </c>
      <c r="AD680" t="s">
        <v>101</v>
      </c>
      <c r="AE680" t="s">
        <v>97</v>
      </c>
      <c r="AF680" t="s">
        <v>103</v>
      </c>
      <c r="AG680" t="s">
        <v>101</v>
      </c>
      <c r="AH680" t="s">
        <v>97</v>
      </c>
      <c r="AI680" t="s">
        <v>95</v>
      </c>
      <c r="AJ680" t="s">
        <v>96</v>
      </c>
      <c r="AK680" t="s">
        <v>103</v>
      </c>
      <c r="AL680" t="s">
        <v>97</v>
      </c>
      <c r="AM680" t="s">
        <v>104</v>
      </c>
      <c r="AN680" t="s">
        <v>95</v>
      </c>
      <c r="AO680" t="s">
        <v>97</v>
      </c>
      <c r="AP680" t="s">
        <v>97</v>
      </c>
      <c r="AQ680" t="s">
        <v>97</v>
      </c>
      <c r="AR680" t="s">
        <v>96</v>
      </c>
      <c r="AS680" t="s">
        <v>96</v>
      </c>
      <c r="AT680" t="s">
        <v>95</v>
      </c>
      <c r="AU680" t="s">
        <v>108</v>
      </c>
      <c r="AV680" t="s">
        <v>97</v>
      </c>
      <c r="AW680" t="s">
        <v>126</v>
      </c>
      <c r="AX680" t="s">
        <v>105</v>
      </c>
      <c r="AY680" t="s">
        <v>105</v>
      </c>
      <c r="AZ680" t="s">
        <v>126</v>
      </c>
      <c r="BA680" t="s">
        <v>116</v>
      </c>
      <c r="BB680" t="s">
        <v>116</v>
      </c>
      <c r="BC680" t="s">
        <v>105</v>
      </c>
      <c r="BD680" t="s">
        <v>208</v>
      </c>
      <c r="BE680" t="s">
        <v>208</v>
      </c>
      <c r="BF680" t="s">
        <v>105</v>
      </c>
      <c r="BG680" t="s">
        <v>208</v>
      </c>
      <c r="BH680" t="s">
        <v>208</v>
      </c>
    </row>
    <row r="681" spans="1:60" x14ac:dyDescent="0.3">
      <c r="A681" t="s">
        <v>265</v>
      </c>
      <c r="B681" s="206"/>
      <c r="C681" t="s">
        <v>216</v>
      </c>
      <c r="E681" t="s">
        <v>114</v>
      </c>
      <c r="F681" t="s">
        <v>116</v>
      </c>
      <c r="G681" t="s">
        <v>101</v>
      </c>
      <c r="H681" t="s">
        <v>108</v>
      </c>
      <c r="I681" t="s">
        <v>96</v>
      </c>
      <c r="J681" t="s">
        <v>95</v>
      </c>
      <c r="K681" t="s">
        <v>95</v>
      </c>
      <c r="L681" t="s">
        <v>119</v>
      </c>
      <c r="M681" t="s">
        <v>116</v>
      </c>
      <c r="N681" t="s">
        <v>95</v>
      </c>
      <c r="O681" t="s">
        <v>97</v>
      </c>
      <c r="P681" t="s">
        <v>97</v>
      </c>
      <c r="Q681" t="s">
        <v>101</v>
      </c>
      <c r="R681" t="s">
        <v>95</v>
      </c>
      <c r="S681" t="s">
        <v>101</v>
      </c>
      <c r="T681" t="s">
        <v>95</v>
      </c>
      <c r="U681" t="s">
        <v>108</v>
      </c>
      <c r="V681" t="s">
        <v>102</v>
      </c>
      <c r="W681" t="s">
        <v>96</v>
      </c>
      <c r="X681" t="s">
        <v>101</v>
      </c>
      <c r="Y681" t="s">
        <v>101</v>
      </c>
      <c r="Z681" t="s">
        <v>95</v>
      </c>
      <c r="AA681" t="s">
        <v>103</v>
      </c>
      <c r="AB681" t="s">
        <v>123</v>
      </c>
      <c r="AC681" t="s">
        <v>101</v>
      </c>
      <c r="AD681" t="s">
        <v>101</v>
      </c>
      <c r="AE681" t="s">
        <v>97</v>
      </c>
      <c r="AF681" t="s">
        <v>103</v>
      </c>
      <c r="AG681" t="s">
        <v>101</v>
      </c>
      <c r="AH681" t="s">
        <v>97</v>
      </c>
      <c r="AI681" t="s">
        <v>95</v>
      </c>
      <c r="AJ681" t="s">
        <v>96</v>
      </c>
      <c r="AK681" t="s">
        <v>103</v>
      </c>
      <c r="AL681" t="s">
        <v>97</v>
      </c>
      <c r="AM681" t="s">
        <v>104</v>
      </c>
      <c r="AN681" t="s">
        <v>95</v>
      </c>
      <c r="AO681" t="s">
        <v>97</v>
      </c>
      <c r="AP681" t="s">
        <v>97</v>
      </c>
      <c r="AQ681" t="s">
        <v>97</v>
      </c>
      <c r="AR681" t="s">
        <v>96</v>
      </c>
      <c r="AS681" t="s">
        <v>96</v>
      </c>
      <c r="AT681" t="s">
        <v>95</v>
      </c>
      <c r="AU681" t="s">
        <v>108</v>
      </c>
      <c r="AV681" t="s">
        <v>97</v>
      </c>
      <c r="AW681" t="s">
        <v>96</v>
      </c>
      <c r="AX681" t="s">
        <v>108</v>
      </c>
      <c r="AY681" t="s">
        <v>101</v>
      </c>
      <c r="AZ681" t="s">
        <v>97</v>
      </c>
      <c r="BA681" t="s">
        <v>116</v>
      </c>
      <c r="BB681" t="s">
        <v>95</v>
      </c>
      <c r="BC681" t="s">
        <v>108</v>
      </c>
      <c r="BD681" t="s">
        <v>96</v>
      </c>
      <c r="BE681" t="s">
        <v>109</v>
      </c>
      <c r="BF681" t="s">
        <v>108</v>
      </c>
      <c r="BG681" t="s">
        <v>101</v>
      </c>
      <c r="BH681" t="s">
        <v>108</v>
      </c>
    </row>
    <row r="682" spans="1:60" x14ac:dyDescent="0.3">
      <c r="A682" t="s">
        <v>265</v>
      </c>
      <c r="B682" s="206"/>
      <c r="C682" t="s">
        <v>243</v>
      </c>
      <c r="E682" t="s">
        <v>114</v>
      </c>
      <c r="F682" t="s">
        <v>116</v>
      </c>
      <c r="G682" t="s">
        <v>101</v>
      </c>
      <c r="H682" t="s">
        <v>108</v>
      </c>
      <c r="I682" t="s">
        <v>96</v>
      </c>
      <c r="J682" t="s">
        <v>95</v>
      </c>
      <c r="K682" t="s">
        <v>108</v>
      </c>
      <c r="L682" t="s">
        <v>97</v>
      </c>
      <c r="M682" t="s">
        <v>116</v>
      </c>
      <c r="N682" t="s">
        <v>95</v>
      </c>
      <c r="O682" t="s">
        <v>97</v>
      </c>
      <c r="P682" t="s">
        <v>97</v>
      </c>
      <c r="Q682" t="s">
        <v>101</v>
      </c>
      <c r="R682" t="s">
        <v>95</v>
      </c>
      <c r="S682" t="s">
        <v>101</v>
      </c>
      <c r="T682" t="s">
        <v>95</v>
      </c>
      <c r="U682" t="s">
        <v>108</v>
      </c>
      <c r="V682" t="s">
        <v>102</v>
      </c>
      <c r="W682" t="s">
        <v>96</v>
      </c>
      <c r="X682" t="s">
        <v>101</v>
      </c>
      <c r="Y682" t="s">
        <v>101</v>
      </c>
      <c r="Z682" t="s">
        <v>95</v>
      </c>
      <c r="AA682" t="s">
        <v>103</v>
      </c>
      <c r="AB682" t="s">
        <v>123</v>
      </c>
      <c r="AC682" t="s">
        <v>101</v>
      </c>
      <c r="AD682" t="s">
        <v>101</v>
      </c>
      <c r="AE682" t="s">
        <v>97</v>
      </c>
      <c r="AF682" t="s">
        <v>103</v>
      </c>
      <c r="AG682" t="s">
        <v>101</v>
      </c>
      <c r="AH682" t="s">
        <v>97</v>
      </c>
      <c r="AI682" t="s">
        <v>95</v>
      </c>
      <c r="AJ682" t="s">
        <v>96</v>
      </c>
      <c r="AK682" t="s">
        <v>103</v>
      </c>
      <c r="AL682" t="s">
        <v>97</v>
      </c>
      <c r="AM682" t="s">
        <v>104</v>
      </c>
      <c r="AN682" t="s">
        <v>95</v>
      </c>
      <c r="AO682" t="s">
        <v>97</v>
      </c>
      <c r="AP682" t="s">
        <v>97</v>
      </c>
      <c r="AQ682" t="s">
        <v>97</v>
      </c>
      <c r="AR682" t="s">
        <v>96</v>
      </c>
      <c r="AS682" t="s">
        <v>209</v>
      </c>
      <c r="AT682" t="s">
        <v>95</v>
      </c>
      <c r="AU682" t="s">
        <v>108</v>
      </c>
      <c r="AV682" t="s">
        <v>103</v>
      </c>
      <c r="AW682" t="s">
        <v>95</v>
      </c>
      <c r="AX682" t="s">
        <v>108</v>
      </c>
      <c r="AY682" t="s">
        <v>104</v>
      </c>
      <c r="AZ682" t="s">
        <v>126</v>
      </c>
      <c r="BA682" t="s">
        <v>103</v>
      </c>
      <c r="BB682" t="s">
        <v>95</v>
      </c>
      <c r="BC682" t="s">
        <v>109</v>
      </c>
      <c r="BD682" t="s">
        <v>101</v>
      </c>
      <c r="BE682" t="s">
        <v>105</v>
      </c>
      <c r="BF682" t="s">
        <v>105</v>
      </c>
      <c r="BG682" t="s">
        <v>208</v>
      </c>
      <c r="BH682" t="s">
        <v>114</v>
      </c>
    </row>
    <row r="683" spans="1:60" x14ac:dyDescent="0.3">
      <c r="A683" t="s">
        <v>265</v>
      </c>
      <c r="B683" s="206"/>
      <c r="C683" t="s">
        <v>205</v>
      </c>
      <c r="E683" t="s">
        <v>114</v>
      </c>
      <c r="F683" t="s">
        <v>116</v>
      </c>
      <c r="G683" t="s">
        <v>101</v>
      </c>
      <c r="H683" t="s">
        <v>108</v>
      </c>
      <c r="I683" t="s">
        <v>96</v>
      </c>
      <c r="J683" t="s">
        <v>95</v>
      </c>
      <c r="K683" t="s">
        <v>95</v>
      </c>
      <c r="L683" t="s">
        <v>119</v>
      </c>
      <c r="M683" t="s">
        <v>116</v>
      </c>
      <c r="N683" t="s">
        <v>95</v>
      </c>
      <c r="O683" t="s">
        <v>97</v>
      </c>
      <c r="P683" t="s">
        <v>97</v>
      </c>
      <c r="Q683" t="s">
        <v>107</v>
      </c>
      <c r="R683" t="s">
        <v>108</v>
      </c>
      <c r="S683" t="s">
        <v>101</v>
      </c>
      <c r="T683" t="s">
        <v>95</v>
      </c>
      <c r="U683" t="s">
        <v>109</v>
      </c>
      <c r="V683" t="s">
        <v>97</v>
      </c>
      <c r="W683" t="s">
        <v>96</v>
      </c>
      <c r="X683" t="s">
        <v>101</v>
      </c>
      <c r="Y683" t="s">
        <v>101</v>
      </c>
      <c r="Z683" t="s">
        <v>95</v>
      </c>
      <c r="AA683" t="s">
        <v>103</v>
      </c>
      <c r="AB683" t="s">
        <v>123</v>
      </c>
      <c r="AC683" t="s">
        <v>101</v>
      </c>
      <c r="AD683" t="s">
        <v>101</v>
      </c>
      <c r="AE683" t="s">
        <v>97</v>
      </c>
      <c r="AF683" t="s">
        <v>103</v>
      </c>
      <c r="AG683" t="s">
        <v>101</v>
      </c>
      <c r="AH683" t="s">
        <v>97</v>
      </c>
      <c r="AI683" t="s">
        <v>95</v>
      </c>
      <c r="AJ683" t="s">
        <v>96</v>
      </c>
      <c r="AK683" t="s">
        <v>103</v>
      </c>
      <c r="AL683" t="s">
        <v>97</v>
      </c>
      <c r="AM683" t="s">
        <v>104</v>
      </c>
      <c r="AN683" t="s">
        <v>95</v>
      </c>
      <c r="AO683" t="s">
        <v>103</v>
      </c>
      <c r="AP683" t="s">
        <v>97</v>
      </c>
      <c r="AQ683" t="s">
        <v>97</v>
      </c>
      <c r="AR683" t="s">
        <v>96</v>
      </c>
      <c r="AS683" t="s">
        <v>102</v>
      </c>
      <c r="AT683" t="s">
        <v>95</v>
      </c>
      <c r="AU683" t="s">
        <v>101</v>
      </c>
      <c r="AV683" t="s">
        <v>109</v>
      </c>
      <c r="AW683" t="s">
        <v>96</v>
      </c>
      <c r="AX683" t="s">
        <v>108</v>
      </c>
      <c r="AY683" t="s">
        <v>107</v>
      </c>
      <c r="AZ683" t="s">
        <v>103</v>
      </c>
      <c r="BA683" t="s">
        <v>97</v>
      </c>
      <c r="BB683" t="s">
        <v>95</v>
      </c>
      <c r="BC683" t="s">
        <v>108</v>
      </c>
      <c r="BD683" t="s">
        <v>103</v>
      </c>
      <c r="BE683" t="s">
        <v>96</v>
      </c>
      <c r="BF683" t="s">
        <v>95</v>
      </c>
      <c r="BG683" t="s">
        <v>108</v>
      </c>
      <c r="BH683" t="s">
        <v>126</v>
      </c>
    </row>
    <row r="684" spans="1:60" x14ac:dyDescent="0.3">
      <c r="A684" t="s">
        <v>265</v>
      </c>
      <c r="B684" s="206"/>
      <c r="C684" t="s">
        <v>213</v>
      </c>
      <c r="E684" t="s">
        <v>116</v>
      </c>
      <c r="F684" t="s">
        <v>116</v>
      </c>
      <c r="G684" t="s">
        <v>101</v>
      </c>
      <c r="H684" t="s">
        <v>108</v>
      </c>
      <c r="I684" t="s">
        <v>96</v>
      </c>
      <c r="J684" t="s">
        <v>95</v>
      </c>
      <c r="K684" t="s">
        <v>95</v>
      </c>
      <c r="L684" t="s">
        <v>103</v>
      </c>
      <c r="M684" t="s">
        <v>116</v>
      </c>
      <c r="N684" t="s">
        <v>95</v>
      </c>
      <c r="O684" t="s">
        <v>97</v>
      </c>
      <c r="P684" t="s">
        <v>97</v>
      </c>
      <c r="Q684" t="s">
        <v>101</v>
      </c>
      <c r="R684" t="s">
        <v>111</v>
      </c>
      <c r="S684" t="s">
        <v>101</v>
      </c>
      <c r="T684" t="s">
        <v>95</v>
      </c>
      <c r="U684" t="s">
        <v>108</v>
      </c>
      <c r="V684" t="s">
        <v>102</v>
      </c>
      <c r="W684" t="s">
        <v>96</v>
      </c>
      <c r="X684" t="s">
        <v>101</v>
      </c>
      <c r="Y684" t="s">
        <v>101</v>
      </c>
      <c r="Z684" t="s">
        <v>95</v>
      </c>
      <c r="AA684" t="s">
        <v>103</v>
      </c>
      <c r="AB684" t="s">
        <v>123</v>
      </c>
      <c r="AC684" t="s">
        <v>101</v>
      </c>
      <c r="AD684" t="s">
        <v>101</v>
      </c>
      <c r="AE684" t="s">
        <v>97</v>
      </c>
      <c r="AF684" t="s">
        <v>103</v>
      </c>
      <c r="AG684" t="s">
        <v>101</v>
      </c>
      <c r="AH684" t="s">
        <v>97</v>
      </c>
      <c r="AI684" t="s">
        <v>95</v>
      </c>
      <c r="AJ684" t="s">
        <v>96</v>
      </c>
      <c r="AK684" t="s">
        <v>103</v>
      </c>
      <c r="AL684" t="s">
        <v>97</v>
      </c>
      <c r="AM684" t="s">
        <v>104</v>
      </c>
      <c r="AN684" t="s">
        <v>95</v>
      </c>
      <c r="AO684" t="s">
        <v>97</v>
      </c>
      <c r="AP684" t="s">
        <v>97</v>
      </c>
      <c r="AQ684" t="s">
        <v>97</v>
      </c>
      <c r="AR684" t="s">
        <v>96</v>
      </c>
      <c r="AS684" t="s">
        <v>98</v>
      </c>
      <c r="AT684" t="s">
        <v>95</v>
      </c>
      <c r="AU684" t="s">
        <v>95</v>
      </c>
      <c r="AV684" t="s">
        <v>97</v>
      </c>
      <c r="AW684" t="s">
        <v>95</v>
      </c>
      <c r="AX684" t="s">
        <v>101</v>
      </c>
      <c r="AY684" t="s">
        <v>105</v>
      </c>
      <c r="AZ684" t="s">
        <v>126</v>
      </c>
      <c r="BA684" t="s">
        <v>116</v>
      </c>
      <c r="BB684" t="s">
        <v>126</v>
      </c>
      <c r="BC684" t="s">
        <v>105</v>
      </c>
      <c r="BD684" t="s">
        <v>126</v>
      </c>
      <c r="BE684" t="s">
        <v>114</v>
      </c>
      <c r="BF684" t="s">
        <v>116</v>
      </c>
      <c r="BG684" t="s">
        <v>208</v>
      </c>
      <c r="BH684" t="s">
        <v>126</v>
      </c>
    </row>
    <row r="685" spans="1:60" x14ac:dyDescent="0.3">
      <c r="A685" t="s">
        <v>265</v>
      </c>
      <c r="B685" s="206"/>
      <c r="C685" t="s">
        <v>246</v>
      </c>
      <c r="E685" t="s">
        <v>101</v>
      </c>
      <c r="F685" t="s">
        <v>103</v>
      </c>
      <c r="G685" t="s">
        <v>101</v>
      </c>
      <c r="H685" t="s">
        <v>108</v>
      </c>
      <c r="I685" t="s">
        <v>103</v>
      </c>
      <c r="J685" t="s">
        <v>95</v>
      </c>
      <c r="K685" t="s">
        <v>233</v>
      </c>
      <c r="L685" t="s">
        <v>116</v>
      </c>
      <c r="M685" t="s">
        <v>97</v>
      </c>
      <c r="N685" t="s">
        <v>95</v>
      </c>
      <c r="O685" t="s">
        <v>103</v>
      </c>
      <c r="P685" t="s">
        <v>97</v>
      </c>
      <c r="Q685" t="s">
        <v>111</v>
      </c>
      <c r="R685" t="s">
        <v>95</v>
      </c>
      <c r="S685" t="s">
        <v>101</v>
      </c>
      <c r="T685" t="s">
        <v>95</v>
      </c>
      <c r="U685" t="s">
        <v>108</v>
      </c>
      <c r="V685" t="s">
        <v>111</v>
      </c>
      <c r="W685" t="s">
        <v>96</v>
      </c>
      <c r="X685" t="s">
        <v>101</v>
      </c>
      <c r="Y685" t="s">
        <v>101</v>
      </c>
      <c r="Z685" t="s">
        <v>95</v>
      </c>
      <c r="AA685" t="s">
        <v>103</v>
      </c>
      <c r="AB685" t="s">
        <v>123</v>
      </c>
      <c r="AC685" t="s">
        <v>101</v>
      </c>
      <c r="AD685" t="s">
        <v>101</v>
      </c>
      <c r="AE685" t="s">
        <v>97</v>
      </c>
      <c r="AF685" t="s">
        <v>103</v>
      </c>
      <c r="AG685" t="s">
        <v>101</v>
      </c>
      <c r="AH685" t="s">
        <v>97</v>
      </c>
      <c r="AI685" t="s">
        <v>95</v>
      </c>
      <c r="AJ685" t="s">
        <v>96</v>
      </c>
      <c r="AK685" t="s">
        <v>103</v>
      </c>
      <c r="AL685" t="s">
        <v>97</v>
      </c>
      <c r="AM685" t="s">
        <v>104</v>
      </c>
      <c r="AN685" t="s">
        <v>95</v>
      </c>
      <c r="AO685" t="s">
        <v>97</v>
      </c>
      <c r="AP685" t="s">
        <v>97</v>
      </c>
      <c r="AQ685" t="s">
        <v>97</v>
      </c>
      <c r="AR685" t="s">
        <v>96</v>
      </c>
      <c r="AS685" t="s">
        <v>123</v>
      </c>
      <c r="AT685" t="s">
        <v>100</v>
      </c>
      <c r="AU685" t="s">
        <v>101</v>
      </c>
      <c r="AV685" t="s">
        <v>96</v>
      </c>
      <c r="AW685" t="s">
        <v>95</v>
      </c>
      <c r="AX685" t="s">
        <v>95</v>
      </c>
      <c r="AY685" t="s">
        <v>101</v>
      </c>
      <c r="AZ685" t="s">
        <v>126</v>
      </c>
      <c r="BA685" t="s">
        <v>97</v>
      </c>
      <c r="BB685" t="s">
        <v>208</v>
      </c>
      <c r="BC685" t="s">
        <v>95</v>
      </c>
      <c r="BD685" t="s">
        <v>232</v>
      </c>
      <c r="BE685" t="s">
        <v>97</v>
      </c>
      <c r="BF685" t="s">
        <v>126</v>
      </c>
      <c r="BG685" t="s">
        <v>114</v>
      </c>
      <c r="BH685" t="s">
        <v>114</v>
      </c>
    </row>
    <row r="686" spans="1:60" x14ac:dyDescent="0.3">
      <c r="A686" t="s">
        <v>265</v>
      </c>
      <c r="B686" s="206" t="s">
        <v>286</v>
      </c>
      <c r="C686" t="s">
        <v>221</v>
      </c>
      <c r="E686" t="s">
        <v>101</v>
      </c>
      <c r="F686" t="s">
        <v>102</v>
      </c>
      <c r="G686" t="s">
        <v>108</v>
      </c>
      <c r="H686" t="s">
        <v>97</v>
      </c>
      <c r="I686" t="s">
        <v>108</v>
      </c>
      <c r="J686" t="s">
        <v>97</v>
      </c>
      <c r="K686" t="s">
        <v>96</v>
      </c>
      <c r="L686" t="s">
        <v>95</v>
      </c>
      <c r="M686" t="s">
        <v>103</v>
      </c>
      <c r="N686" t="s">
        <v>96</v>
      </c>
      <c r="O686" t="s">
        <v>96</v>
      </c>
      <c r="P686" t="s">
        <v>96</v>
      </c>
      <c r="Q686" t="s">
        <v>97</v>
      </c>
      <c r="R686" t="s">
        <v>104</v>
      </c>
      <c r="S686" t="s">
        <v>96</v>
      </c>
      <c r="T686" t="s">
        <v>103</v>
      </c>
      <c r="U686" t="s">
        <v>108</v>
      </c>
      <c r="V686" t="s">
        <v>97</v>
      </c>
      <c r="W686" t="s">
        <v>101</v>
      </c>
      <c r="X686" t="s">
        <v>97</v>
      </c>
      <c r="Y686" t="s">
        <v>111</v>
      </c>
      <c r="Z686" t="s">
        <v>96</v>
      </c>
      <c r="AA686" t="s">
        <v>97</v>
      </c>
      <c r="AB686" t="s">
        <v>95</v>
      </c>
      <c r="AC686" t="s">
        <v>95</v>
      </c>
      <c r="AD686" t="s">
        <v>96</v>
      </c>
      <c r="AE686" t="s">
        <v>96</v>
      </c>
      <c r="AF686" t="s">
        <v>97</v>
      </c>
      <c r="AG686" t="s">
        <v>97</v>
      </c>
      <c r="AH686" t="s">
        <v>96</v>
      </c>
      <c r="AI686" t="s">
        <v>108</v>
      </c>
      <c r="AJ686" t="s">
        <v>103</v>
      </c>
      <c r="AK686" t="s">
        <v>96</v>
      </c>
      <c r="AL686" t="s">
        <v>95</v>
      </c>
      <c r="AM686" t="s">
        <v>101</v>
      </c>
      <c r="AN686" t="s">
        <v>101</v>
      </c>
      <c r="AO686" t="s">
        <v>97</v>
      </c>
      <c r="AP686" t="s">
        <v>95</v>
      </c>
      <c r="AQ686" t="s">
        <v>95</v>
      </c>
      <c r="AR686" t="s">
        <v>97</v>
      </c>
      <c r="AS686" t="s">
        <v>96</v>
      </c>
      <c r="AT686" t="s">
        <v>101</v>
      </c>
      <c r="AU686" t="s">
        <v>108</v>
      </c>
      <c r="AV686" t="s">
        <v>107</v>
      </c>
      <c r="AW686" t="s">
        <v>98</v>
      </c>
      <c r="AX686" t="s">
        <v>102</v>
      </c>
      <c r="AY686" t="s">
        <v>98</v>
      </c>
      <c r="AZ686" t="s">
        <v>101</v>
      </c>
      <c r="BA686" t="s">
        <v>103</v>
      </c>
      <c r="BB686" t="s">
        <v>99</v>
      </c>
      <c r="BC686" t="s">
        <v>101</v>
      </c>
      <c r="BD686" t="s">
        <v>111</v>
      </c>
      <c r="BE686" t="s">
        <v>101</v>
      </c>
      <c r="BF686" t="s">
        <v>101</v>
      </c>
      <c r="BG686" t="s">
        <v>101</v>
      </c>
      <c r="BH686" t="s">
        <v>95</v>
      </c>
    </row>
    <row r="687" spans="1:60" x14ac:dyDescent="0.3">
      <c r="A687" t="s">
        <v>265</v>
      </c>
      <c r="B687" s="206"/>
      <c r="C687" t="s">
        <v>206</v>
      </c>
      <c r="E687" t="s">
        <v>105</v>
      </c>
      <c r="F687" t="s">
        <v>105</v>
      </c>
      <c r="G687" t="s">
        <v>97</v>
      </c>
      <c r="H687" t="s">
        <v>97</v>
      </c>
      <c r="I687" t="s">
        <v>108</v>
      </c>
      <c r="J687" t="s">
        <v>103</v>
      </c>
      <c r="K687" t="s">
        <v>96</v>
      </c>
      <c r="L687" t="s">
        <v>96</v>
      </c>
      <c r="M687" t="s">
        <v>97</v>
      </c>
      <c r="N687" t="s">
        <v>96</v>
      </c>
      <c r="O687" t="s">
        <v>96</v>
      </c>
      <c r="P687" t="s">
        <v>96</v>
      </c>
      <c r="Q687" t="s">
        <v>97</v>
      </c>
      <c r="R687" t="s">
        <v>208</v>
      </c>
      <c r="S687" t="s">
        <v>96</v>
      </c>
      <c r="T687" t="s">
        <v>116</v>
      </c>
      <c r="U687" t="s">
        <v>105</v>
      </c>
      <c r="V687" t="s">
        <v>208</v>
      </c>
      <c r="W687" t="s">
        <v>101</v>
      </c>
      <c r="X687" t="s">
        <v>97</v>
      </c>
      <c r="Y687" t="s">
        <v>111</v>
      </c>
      <c r="Z687" t="s">
        <v>96</v>
      </c>
      <c r="AA687" t="s">
        <v>97</v>
      </c>
      <c r="AB687" t="s">
        <v>95</v>
      </c>
      <c r="AC687" t="s">
        <v>95</v>
      </c>
      <c r="AD687" t="s">
        <v>96</v>
      </c>
      <c r="AE687" t="s">
        <v>96</v>
      </c>
      <c r="AF687" t="s">
        <v>97</v>
      </c>
      <c r="AG687" t="s">
        <v>116</v>
      </c>
      <c r="AH687" t="s">
        <v>96</v>
      </c>
      <c r="AI687" t="s">
        <v>108</v>
      </c>
      <c r="AJ687" t="s">
        <v>109</v>
      </c>
      <c r="AK687" t="s">
        <v>96</v>
      </c>
      <c r="AL687" t="s">
        <v>95</v>
      </c>
      <c r="AM687" t="s">
        <v>101</v>
      </c>
      <c r="AN687" t="s">
        <v>101</v>
      </c>
      <c r="AO687" t="s">
        <v>97</v>
      </c>
      <c r="AP687" t="s">
        <v>95</v>
      </c>
      <c r="AQ687" t="s">
        <v>95</v>
      </c>
      <c r="AR687" t="s">
        <v>103</v>
      </c>
      <c r="AS687" t="s">
        <v>96</v>
      </c>
      <c r="AT687" t="s">
        <v>95</v>
      </c>
      <c r="AU687" t="s">
        <v>101</v>
      </c>
      <c r="AV687" t="s">
        <v>108</v>
      </c>
      <c r="AW687" t="s">
        <v>97</v>
      </c>
      <c r="AX687" t="s">
        <v>101</v>
      </c>
      <c r="AY687" t="s">
        <v>96</v>
      </c>
      <c r="AZ687" t="s">
        <v>107</v>
      </c>
      <c r="BA687" t="s">
        <v>101</v>
      </c>
      <c r="BB687" t="s">
        <v>114</v>
      </c>
      <c r="BC687" t="s">
        <v>105</v>
      </c>
      <c r="BD687" t="s">
        <v>126</v>
      </c>
      <c r="BE687" t="s">
        <v>101</v>
      </c>
      <c r="BF687" t="s">
        <v>108</v>
      </c>
      <c r="BG687" t="s">
        <v>208</v>
      </c>
      <c r="BH687" t="s">
        <v>208</v>
      </c>
    </row>
    <row r="688" spans="1:60" x14ac:dyDescent="0.3">
      <c r="A688" t="s">
        <v>265</v>
      </c>
      <c r="B688" s="206"/>
      <c r="C688" t="s">
        <v>205</v>
      </c>
      <c r="E688" t="s">
        <v>101</v>
      </c>
      <c r="F688" t="s">
        <v>102</v>
      </c>
      <c r="G688" t="s">
        <v>108</v>
      </c>
      <c r="H688" t="s">
        <v>97</v>
      </c>
      <c r="I688" t="s">
        <v>108</v>
      </c>
      <c r="J688" t="s">
        <v>97</v>
      </c>
      <c r="K688" t="s">
        <v>96</v>
      </c>
      <c r="L688" t="s">
        <v>95</v>
      </c>
      <c r="M688" t="s">
        <v>103</v>
      </c>
      <c r="N688" t="s">
        <v>96</v>
      </c>
      <c r="O688" t="s">
        <v>96</v>
      </c>
      <c r="P688" t="s">
        <v>96</v>
      </c>
      <c r="Q688" t="s">
        <v>97</v>
      </c>
      <c r="R688" t="s">
        <v>101</v>
      </c>
      <c r="S688" t="s">
        <v>96</v>
      </c>
      <c r="T688" t="s">
        <v>103</v>
      </c>
      <c r="U688" t="s">
        <v>108</v>
      </c>
      <c r="V688" t="s">
        <v>97</v>
      </c>
      <c r="W688" t="s">
        <v>101</v>
      </c>
      <c r="X688" t="s">
        <v>97</v>
      </c>
      <c r="Y688" t="s">
        <v>111</v>
      </c>
      <c r="Z688" t="s">
        <v>96</v>
      </c>
      <c r="AA688" t="s">
        <v>97</v>
      </c>
      <c r="AB688" t="s">
        <v>95</v>
      </c>
      <c r="AC688" t="s">
        <v>95</v>
      </c>
      <c r="AD688" t="s">
        <v>96</v>
      </c>
      <c r="AE688" t="s">
        <v>96</v>
      </c>
      <c r="AF688" t="s">
        <v>97</v>
      </c>
      <c r="AG688" t="s">
        <v>97</v>
      </c>
      <c r="AH688" t="s">
        <v>96</v>
      </c>
      <c r="AI688" t="s">
        <v>108</v>
      </c>
      <c r="AJ688" t="s">
        <v>103</v>
      </c>
      <c r="AK688" t="s">
        <v>96</v>
      </c>
      <c r="AL688" t="s">
        <v>95</v>
      </c>
      <c r="AM688" t="s">
        <v>101</v>
      </c>
      <c r="AN688" t="s">
        <v>101</v>
      </c>
      <c r="AO688" t="s">
        <v>97</v>
      </c>
      <c r="AP688" t="s">
        <v>95</v>
      </c>
      <c r="AQ688" t="s">
        <v>95</v>
      </c>
      <c r="AR688" t="s">
        <v>97</v>
      </c>
      <c r="AS688" t="s">
        <v>96</v>
      </c>
      <c r="AT688" t="s">
        <v>101</v>
      </c>
      <c r="AU688" t="s">
        <v>108</v>
      </c>
      <c r="AV688" t="s">
        <v>107</v>
      </c>
      <c r="AW688" t="s">
        <v>98</v>
      </c>
      <c r="AX688" t="s">
        <v>102</v>
      </c>
      <c r="AY688" t="s">
        <v>98</v>
      </c>
      <c r="AZ688" t="s">
        <v>101</v>
      </c>
      <c r="BA688" t="s">
        <v>103</v>
      </c>
      <c r="BB688" t="s">
        <v>99</v>
      </c>
      <c r="BC688" t="s">
        <v>101</v>
      </c>
      <c r="BD688" t="s">
        <v>111</v>
      </c>
      <c r="BE688" t="s">
        <v>101</v>
      </c>
      <c r="BF688" t="s">
        <v>101</v>
      </c>
      <c r="BG688" t="s">
        <v>101</v>
      </c>
      <c r="BH688" t="s">
        <v>95</v>
      </c>
    </row>
    <row r="689" spans="1:60" x14ac:dyDescent="0.3">
      <c r="A689" t="s">
        <v>265</v>
      </c>
      <c r="B689" s="206"/>
      <c r="C689" t="s">
        <v>223</v>
      </c>
      <c r="E689" t="s">
        <v>114</v>
      </c>
      <c r="F689" t="s">
        <v>114</v>
      </c>
      <c r="G689" t="s">
        <v>108</v>
      </c>
      <c r="H689" t="s">
        <v>97</v>
      </c>
      <c r="I689" t="s">
        <v>108</v>
      </c>
      <c r="J689" t="s">
        <v>97</v>
      </c>
      <c r="K689" t="s">
        <v>96</v>
      </c>
      <c r="L689" t="s">
        <v>95</v>
      </c>
      <c r="M689" t="s">
        <v>103</v>
      </c>
      <c r="N689" t="s">
        <v>96</v>
      </c>
      <c r="O689" t="s">
        <v>96</v>
      </c>
      <c r="P689" t="s">
        <v>96</v>
      </c>
      <c r="Q689" t="s">
        <v>97</v>
      </c>
      <c r="R689" t="s">
        <v>101</v>
      </c>
      <c r="S689" t="s">
        <v>96</v>
      </c>
      <c r="T689" t="s">
        <v>103</v>
      </c>
      <c r="U689" t="s">
        <v>108</v>
      </c>
      <c r="V689" t="s">
        <v>97</v>
      </c>
      <c r="W689" t="s">
        <v>101</v>
      </c>
      <c r="X689" t="s">
        <v>97</v>
      </c>
      <c r="Y689" t="s">
        <v>111</v>
      </c>
      <c r="Z689" t="s">
        <v>96</v>
      </c>
      <c r="AA689" t="s">
        <v>97</v>
      </c>
      <c r="AB689" t="s">
        <v>95</v>
      </c>
      <c r="AC689" t="s">
        <v>95</v>
      </c>
      <c r="AD689" t="s">
        <v>96</v>
      </c>
      <c r="AE689" t="s">
        <v>96</v>
      </c>
      <c r="AF689" t="s">
        <v>97</v>
      </c>
      <c r="AG689" t="s">
        <v>97</v>
      </c>
      <c r="AH689" t="s">
        <v>96</v>
      </c>
      <c r="AI689" t="s">
        <v>108</v>
      </c>
      <c r="AJ689" t="s">
        <v>103</v>
      </c>
      <c r="AK689" t="s">
        <v>96</v>
      </c>
      <c r="AL689" t="s">
        <v>95</v>
      </c>
      <c r="AM689" t="s">
        <v>101</v>
      </c>
      <c r="AN689" t="s">
        <v>101</v>
      </c>
      <c r="AO689" t="s">
        <v>97</v>
      </c>
      <c r="AP689" t="s">
        <v>95</v>
      </c>
      <c r="AQ689" t="s">
        <v>95</v>
      </c>
      <c r="AR689" t="s">
        <v>97</v>
      </c>
      <c r="AS689" t="s">
        <v>96</v>
      </c>
      <c r="AT689" t="s">
        <v>101</v>
      </c>
      <c r="AU689" t="s">
        <v>108</v>
      </c>
      <c r="AV689" t="s">
        <v>101</v>
      </c>
      <c r="AW689" t="s">
        <v>96</v>
      </c>
      <c r="AX689" t="s">
        <v>96</v>
      </c>
      <c r="AY689" t="s">
        <v>96</v>
      </c>
      <c r="AZ689" t="s">
        <v>101</v>
      </c>
      <c r="BA689" t="s">
        <v>119</v>
      </c>
      <c r="BB689" t="s">
        <v>102</v>
      </c>
      <c r="BC689" t="s">
        <v>101</v>
      </c>
      <c r="BD689" t="s">
        <v>95</v>
      </c>
      <c r="BE689" t="s">
        <v>101</v>
      </c>
      <c r="BF689" t="s">
        <v>101</v>
      </c>
      <c r="BG689" t="s">
        <v>105</v>
      </c>
      <c r="BH689" t="s">
        <v>126</v>
      </c>
    </row>
    <row r="690" spans="1:60" x14ac:dyDescent="0.3">
      <c r="A690" t="s">
        <v>265</v>
      </c>
      <c r="B690" s="206"/>
      <c r="C690" t="s">
        <v>246</v>
      </c>
      <c r="E690" t="s">
        <v>105</v>
      </c>
      <c r="F690" t="s">
        <v>105</v>
      </c>
      <c r="G690" t="s">
        <v>97</v>
      </c>
      <c r="H690" t="s">
        <v>97</v>
      </c>
      <c r="I690" t="s">
        <v>108</v>
      </c>
      <c r="J690" t="s">
        <v>103</v>
      </c>
      <c r="K690" t="s">
        <v>96</v>
      </c>
      <c r="L690" t="s">
        <v>96</v>
      </c>
      <c r="M690" t="s">
        <v>97</v>
      </c>
      <c r="N690" t="s">
        <v>96</v>
      </c>
      <c r="O690" t="s">
        <v>96</v>
      </c>
      <c r="P690" t="s">
        <v>96</v>
      </c>
      <c r="Q690" t="s">
        <v>97</v>
      </c>
      <c r="R690" t="s">
        <v>208</v>
      </c>
      <c r="S690" t="s">
        <v>96</v>
      </c>
      <c r="T690" t="s">
        <v>116</v>
      </c>
      <c r="U690" t="s">
        <v>105</v>
      </c>
      <c r="V690" t="s">
        <v>208</v>
      </c>
      <c r="W690" t="s">
        <v>101</v>
      </c>
      <c r="X690" t="s">
        <v>97</v>
      </c>
      <c r="Y690" t="s">
        <v>111</v>
      </c>
      <c r="Z690" t="s">
        <v>96</v>
      </c>
      <c r="AA690" t="s">
        <v>97</v>
      </c>
      <c r="AB690" t="s">
        <v>95</v>
      </c>
      <c r="AC690" t="s">
        <v>95</v>
      </c>
      <c r="AD690" t="s">
        <v>96</v>
      </c>
      <c r="AE690" t="s">
        <v>96</v>
      </c>
      <c r="AF690" t="s">
        <v>97</v>
      </c>
      <c r="AG690" t="s">
        <v>116</v>
      </c>
      <c r="AH690" t="s">
        <v>96</v>
      </c>
      <c r="AI690" t="s">
        <v>108</v>
      </c>
      <c r="AJ690" t="s">
        <v>109</v>
      </c>
      <c r="AK690" t="s">
        <v>96</v>
      </c>
      <c r="AL690" t="s">
        <v>95</v>
      </c>
      <c r="AM690" t="s">
        <v>101</v>
      </c>
      <c r="AN690" t="s">
        <v>101</v>
      </c>
      <c r="AO690" t="s">
        <v>97</v>
      </c>
      <c r="AP690" t="s">
        <v>95</v>
      </c>
      <c r="AQ690" t="s">
        <v>95</v>
      </c>
      <c r="AR690" t="s">
        <v>103</v>
      </c>
      <c r="AS690" t="s">
        <v>96</v>
      </c>
      <c r="AT690" t="s">
        <v>111</v>
      </c>
      <c r="AU690" t="s">
        <v>101</v>
      </c>
      <c r="AV690" t="s">
        <v>101</v>
      </c>
      <c r="AW690" t="s">
        <v>103</v>
      </c>
      <c r="AX690" t="s">
        <v>101</v>
      </c>
      <c r="AY690" t="s">
        <v>99</v>
      </c>
      <c r="AZ690" t="s">
        <v>247</v>
      </c>
      <c r="BA690" t="s">
        <v>247</v>
      </c>
      <c r="BB690" t="s">
        <v>209</v>
      </c>
      <c r="BC690" t="s">
        <v>101</v>
      </c>
      <c r="BD690" t="s">
        <v>95</v>
      </c>
      <c r="BE690" t="s">
        <v>108</v>
      </c>
      <c r="BF690" t="s">
        <v>105</v>
      </c>
      <c r="BG690" t="s">
        <v>208</v>
      </c>
      <c r="BH690" t="s">
        <v>208</v>
      </c>
    </row>
    <row r="691" spans="1:60" x14ac:dyDescent="0.3">
      <c r="A691" t="s">
        <v>265</v>
      </c>
      <c r="B691" s="206"/>
      <c r="C691" t="s">
        <v>229</v>
      </c>
      <c r="E691" t="s">
        <v>101</v>
      </c>
      <c r="F691" t="s">
        <v>96</v>
      </c>
      <c r="G691" t="s">
        <v>101</v>
      </c>
      <c r="H691" t="s">
        <v>97</v>
      </c>
      <c r="I691" t="s">
        <v>108</v>
      </c>
      <c r="J691" t="s">
        <v>97</v>
      </c>
      <c r="K691" t="s">
        <v>96</v>
      </c>
      <c r="L691" t="s">
        <v>95</v>
      </c>
      <c r="M691" t="s">
        <v>95</v>
      </c>
      <c r="N691" t="s">
        <v>96</v>
      </c>
      <c r="O691" t="s">
        <v>96</v>
      </c>
      <c r="P691" t="s">
        <v>96</v>
      </c>
      <c r="Q691" t="s">
        <v>97</v>
      </c>
      <c r="R691" t="s">
        <v>107</v>
      </c>
      <c r="S691" t="s">
        <v>96</v>
      </c>
      <c r="T691" t="s">
        <v>97</v>
      </c>
      <c r="U691" t="s">
        <v>108</v>
      </c>
      <c r="V691" t="s">
        <v>97</v>
      </c>
      <c r="W691" t="s">
        <v>101</v>
      </c>
      <c r="X691" t="s">
        <v>103</v>
      </c>
      <c r="Y691" t="s">
        <v>111</v>
      </c>
      <c r="Z691" t="s">
        <v>96</v>
      </c>
      <c r="AA691" t="s">
        <v>97</v>
      </c>
      <c r="AB691" t="s">
        <v>95</v>
      </c>
      <c r="AC691" t="s">
        <v>95</v>
      </c>
      <c r="AD691" t="s">
        <v>96</v>
      </c>
      <c r="AE691" t="s">
        <v>96</v>
      </c>
      <c r="AF691" t="s">
        <v>97</v>
      </c>
      <c r="AG691" t="s">
        <v>97</v>
      </c>
      <c r="AH691" t="s">
        <v>102</v>
      </c>
      <c r="AI691" t="s">
        <v>108</v>
      </c>
      <c r="AJ691" t="s">
        <v>103</v>
      </c>
      <c r="AK691" t="s">
        <v>96</v>
      </c>
      <c r="AL691" t="s">
        <v>95</v>
      </c>
      <c r="AM691" t="s">
        <v>101</v>
      </c>
      <c r="AN691" t="s">
        <v>101</v>
      </c>
      <c r="AO691" t="s">
        <v>97</v>
      </c>
      <c r="AP691" t="s">
        <v>95</v>
      </c>
      <c r="AQ691" t="s">
        <v>95</v>
      </c>
      <c r="AR691" t="s">
        <v>97</v>
      </c>
      <c r="AS691" t="s">
        <v>96</v>
      </c>
      <c r="AT691" t="s">
        <v>101</v>
      </c>
      <c r="AU691" t="s">
        <v>108</v>
      </c>
      <c r="AV691" t="s">
        <v>107</v>
      </c>
      <c r="AW691" t="s">
        <v>98</v>
      </c>
      <c r="AX691" t="s">
        <v>104</v>
      </c>
      <c r="AY691" t="s">
        <v>96</v>
      </c>
      <c r="AZ691" t="s">
        <v>96</v>
      </c>
      <c r="BA691" t="s">
        <v>101</v>
      </c>
      <c r="BB691" t="s">
        <v>96</v>
      </c>
      <c r="BC691" t="s">
        <v>101</v>
      </c>
      <c r="BD691" t="s">
        <v>95</v>
      </c>
      <c r="BE691" t="s">
        <v>101</v>
      </c>
      <c r="BF691" t="s">
        <v>101</v>
      </c>
      <c r="BG691" t="s">
        <v>107</v>
      </c>
      <c r="BH691" t="s">
        <v>96</v>
      </c>
    </row>
    <row r="692" spans="1:60" x14ac:dyDescent="0.3">
      <c r="A692" t="s">
        <v>265</v>
      </c>
      <c r="B692" s="206"/>
      <c r="C692" t="s">
        <v>211</v>
      </c>
      <c r="E692" t="s">
        <v>105</v>
      </c>
      <c r="F692" t="s">
        <v>105</v>
      </c>
      <c r="G692" t="s">
        <v>103</v>
      </c>
      <c r="H692" t="s">
        <v>97</v>
      </c>
      <c r="I692" t="s">
        <v>126</v>
      </c>
      <c r="J692" t="s">
        <v>105</v>
      </c>
      <c r="K692" t="s">
        <v>101</v>
      </c>
      <c r="L692" t="s">
        <v>96</v>
      </c>
      <c r="M692" t="s">
        <v>97</v>
      </c>
      <c r="N692" t="s">
        <v>96</v>
      </c>
      <c r="O692" t="s">
        <v>96</v>
      </c>
      <c r="P692" t="s">
        <v>96</v>
      </c>
      <c r="Q692" t="s">
        <v>97</v>
      </c>
      <c r="R692" t="s">
        <v>108</v>
      </c>
      <c r="S692" t="s">
        <v>96</v>
      </c>
      <c r="T692" t="s">
        <v>108</v>
      </c>
      <c r="U692" t="s">
        <v>108</v>
      </c>
      <c r="V692" t="s">
        <v>103</v>
      </c>
      <c r="W692" t="s">
        <v>101</v>
      </c>
      <c r="X692" t="s">
        <v>97</v>
      </c>
      <c r="Y692" t="s">
        <v>111</v>
      </c>
      <c r="Z692" t="s">
        <v>96</v>
      </c>
      <c r="AA692" t="s">
        <v>97</v>
      </c>
      <c r="AB692" t="s">
        <v>95</v>
      </c>
      <c r="AC692" t="s">
        <v>95</v>
      </c>
      <c r="AD692" t="s">
        <v>96</v>
      </c>
      <c r="AE692" t="s">
        <v>96</v>
      </c>
      <c r="AF692" t="s">
        <v>103</v>
      </c>
      <c r="AG692" t="s">
        <v>116</v>
      </c>
      <c r="AH692" t="s">
        <v>96</v>
      </c>
      <c r="AI692" t="s">
        <v>108</v>
      </c>
      <c r="AJ692" t="s">
        <v>97</v>
      </c>
      <c r="AK692" t="s">
        <v>102</v>
      </c>
      <c r="AL692" t="s">
        <v>95</v>
      </c>
      <c r="AM692" t="s">
        <v>101</v>
      </c>
      <c r="AN692" t="s">
        <v>101</v>
      </c>
      <c r="AO692" t="s">
        <v>97</v>
      </c>
      <c r="AP692" t="s">
        <v>95</v>
      </c>
      <c r="AQ692" t="s">
        <v>95</v>
      </c>
      <c r="AR692" t="s">
        <v>103</v>
      </c>
      <c r="AS692" t="s">
        <v>96</v>
      </c>
      <c r="AT692" t="s">
        <v>248</v>
      </c>
      <c r="AU692" t="s">
        <v>232</v>
      </c>
      <c r="AV692" t="s">
        <v>95</v>
      </c>
      <c r="AW692" t="s">
        <v>100</v>
      </c>
      <c r="AX692" t="s">
        <v>98</v>
      </c>
      <c r="AY692" t="s">
        <v>209</v>
      </c>
      <c r="AZ692" t="s">
        <v>209</v>
      </c>
      <c r="BA692" t="s">
        <v>103</v>
      </c>
      <c r="BB692" t="s">
        <v>96</v>
      </c>
      <c r="BC692" t="s">
        <v>101</v>
      </c>
      <c r="BD692" t="s">
        <v>96</v>
      </c>
      <c r="BE692" t="s">
        <v>108</v>
      </c>
      <c r="BF692" t="s">
        <v>96</v>
      </c>
      <c r="BG692" t="s">
        <v>103</v>
      </c>
      <c r="BH692" t="s">
        <v>96</v>
      </c>
    </row>
    <row r="693" spans="1:60" x14ac:dyDescent="0.3">
      <c r="A693" t="s">
        <v>265</v>
      </c>
      <c r="B693" s="206"/>
      <c r="C693" t="s">
        <v>212</v>
      </c>
      <c r="E693" t="s">
        <v>101</v>
      </c>
      <c r="F693" t="s">
        <v>96</v>
      </c>
      <c r="G693" t="s">
        <v>101</v>
      </c>
      <c r="H693" t="s">
        <v>97</v>
      </c>
      <c r="I693" t="s">
        <v>108</v>
      </c>
      <c r="J693" t="s">
        <v>97</v>
      </c>
      <c r="K693" t="s">
        <v>114</v>
      </c>
      <c r="L693" t="s">
        <v>95</v>
      </c>
      <c r="M693" t="s">
        <v>97</v>
      </c>
      <c r="N693" t="s">
        <v>96</v>
      </c>
      <c r="O693" t="s">
        <v>96</v>
      </c>
      <c r="P693" t="s">
        <v>96</v>
      </c>
      <c r="Q693" t="s">
        <v>97</v>
      </c>
      <c r="R693" t="s">
        <v>101</v>
      </c>
      <c r="S693" t="s">
        <v>96</v>
      </c>
      <c r="T693" t="s">
        <v>103</v>
      </c>
      <c r="U693" t="s">
        <v>108</v>
      </c>
      <c r="V693" t="s">
        <v>97</v>
      </c>
      <c r="W693" t="s">
        <v>101</v>
      </c>
      <c r="X693" t="s">
        <v>97</v>
      </c>
      <c r="Y693" t="s">
        <v>111</v>
      </c>
      <c r="Z693" t="s">
        <v>96</v>
      </c>
      <c r="AA693" t="s">
        <v>97</v>
      </c>
      <c r="AB693" t="s">
        <v>95</v>
      </c>
      <c r="AC693" t="s">
        <v>95</v>
      </c>
      <c r="AD693" t="s">
        <v>96</v>
      </c>
      <c r="AE693" t="s">
        <v>96</v>
      </c>
      <c r="AF693" t="s">
        <v>97</v>
      </c>
      <c r="AG693" t="s">
        <v>97</v>
      </c>
      <c r="AH693" t="s">
        <v>96</v>
      </c>
      <c r="AI693" t="s">
        <v>108</v>
      </c>
      <c r="AJ693" t="s">
        <v>103</v>
      </c>
      <c r="AK693" t="s">
        <v>96</v>
      </c>
      <c r="AL693" t="s">
        <v>95</v>
      </c>
      <c r="AM693" t="s">
        <v>101</v>
      </c>
      <c r="AN693" t="s">
        <v>101</v>
      </c>
      <c r="AO693" t="s">
        <v>97</v>
      </c>
      <c r="AP693" t="s">
        <v>95</v>
      </c>
      <c r="AQ693" t="s">
        <v>95</v>
      </c>
      <c r="AR693" t="s">
        <v>97</v>
      </c>
      <c r="AS693" t="s">
        <v>96</v>
      </c>
      <c r="AT693" t="s">
        <v>101</v>
      </c>
      <c r="AU693" t="s">
        <v>108</v>
      </c>
      <c r="AV693" t="s">
        <v>107</v>
      </c>
      <c r="AW693" t="s">
        <v>98</v>
      </c>
      <c r="AX693" t="s">
        <v>102</v>
      </c>
      <c r="AY693" t="s">
        <v>98</v>
      </c>
      <c r="AZ693" t="s">
        <v>101</v>
      </c>
      <c r="BA693" t="s">
        <v>103</v>
      </c>
      <c r="BB693" t="s">
        <v>99</v>
      </c>
      <c r="BC693" t="s">
        <v>101</v>
      </c>
      <c r="BD693" t="s">
        <v>111</v>
      </c>
      <c r="BE693" t="s">
        <v>101</v>
      </c>
      <c r="BF693" t="s">
        <v>101</v>
      </c>
      <c r="BG693" t="s">
        <v>101</v>
      </c>
      <c r="BH693" t="s">
        <v>95</v>
      </c>
    </row>
    <row r="694" spans="1:60" x14ac:dyDescent="0.3">
      <c r="A694" t="s">
        <v>265</v>
      </c>
      <c r="B694" s="206"/>
      <c r="C694" t="s">
        <v>222</v>
      </c>
      <c r="E694" t="s">
        <v>105</v>
      </c>
      <c r="F694" t="s">
        <v>114</v>
      </c>
      <c r="G694" t="s">
        <v>105</v>
      </c>
      <c r="H694" t="s">
        <v>97</v>
      </c>
      <c r="I694" t="s">
        <v>108</v>
      </c>
      <c r="J694" t="s">
        <v>97</v>
      </c>
      <c r="K694" t="s">
        <v>96</v>
      </c>
      <c r="L694" t="s">
        <v>95</v>
      </c>
      <c r="M694" t="s">
        <v>95</v>
      </c>
      <c r="N694" t="s">
        <v>96</v>
      </c>
      <c r="O694" t="s">
        <v>96</v>
      </c>
      <c r="P694" t="s">
        <v>96</v>
      </c>
      <c r="Q694" t="s">
        <v>97</v>
      </c>
      <c r="R694" t="s">
        <v>107</v>
      </c>
      <c r="S694" t="s">
        <v>96</v>
      </c>
      <c r="T694" t="s">
        <v>103</v>
      </c>
      <c r="U694" t="s">
        <v>101</v>
      </c>
      <c r="V694" t="s">
        <v>103</v>
      </c>
      <c r="W694" t="s">
        <v>101</v>
      </c>
      <c r="X694" t="s">
        <v>97</v>
      </c>
      <c r="Y694" t="s">
        <v>111</v>
      </c>
      <c r="Z694" t="s">
        <v>96</v>
      </c>
      <c r="AA694" t="s">
        <v>97</v>
      </c>
      <c r="AB694" t="s">
        <v>95</v>
      </c>
      <c r="AC694" t="s">
        <v>95</v>
      </c>
      <c r="AD694" t="s">
        <v>96</v>
      </c>
      <c r="AE694" t="s">
        <v>96</v>
      </c>
      <c r="AF694" t="s">
        <v>97</v>
      </c>
      <c r="AG694" t="s">
        <v>97</v>
      </c>
      <c r="AH694" t="s">
        <v>96</v>
      </c>
      <c r="AI694" t="s">
        <v>108</v>
      </c>
      <c r="AJ694" t="s">
        <v>103</v>
      </c>
      <c r="AK694" t="s">
        <v>96</v>
      </c>
      <c r="AL694" t="s">
        <v>95</v>
      </c>
      <c r="AM694" t="s">
        <v>101</v>
      </c>
      <c r="AN694" t="s">
        <v>101</v>
      </c>
      <c r="AO694" t="s">
        <v>97</v>
      </c>
      <c r="AP694" t="s">
        <v>95</v>
      </c>
      <c r="AQ694" t="s">
        <v>95</v>
      </c>
      <c r="AR694" t="s">
        <v>97</v>
      </c>
      <c r="AS694" t="s">
        <v>96</v>
      </c>
      <c r="AT694" t="s">
        <v>101</v>
      </c>
      <c r="AU694" t="s">
        <v>108</v>
      </c>
      <c r="AV694" t="s">
        <v>105</v>
      </c>
      <c r="AW694" t="s">
        <v>114</v>
      </c>
      <c r="AX694" t="s">
        <v>114</v>
      </c>
      <c r="AY694" t="s">
        <v>114</v>
      </c>
      <c r="AZ694" t="s">
        <v>105</v>
      </c>
      <c r="BA694" t="s">
        <v>105</v>
      </c>
      <c r="BB694" t="s">
        <v>208</v>
      </c>
      <c r="BC694" t="s">
        <v>105</v>
      </c>
      <c r="BD694" t="s">
        <v>96</v>
      </c>
      <c r="BE694" t="s">
        <v>101</v>
      </c>
      <c r="BF694" t="s">
        <v>96</v>
      </c>
      <c r="BG694" t="s">
        <v>101</v>
      </c>
      <c r="BH694" t="s">
        <v>101</v>
      </c>
    </row>
    <row r="695" spans="1:60" x14ac:dyDescent="0.3">
      <c r="A695" t="s">
        <v>265</v>
      </c>
      <c r="B695" s="206"/>
      <c r="C695" t="s">
        <v>210</v>
      </c>
      <c r="E695" t="s">
        <v>108</v>
      </c>
      <c r="F695" t="s">
        <v>96</v>
      </c>
      <c r="G695" t="s">
        <v>96</v>
      </c>
      <c r="H695" t="s">
        <v>103</v>
      </c>
      <c r="I695" t="s">
        <v>96</v>
      </c>
      <c r="J695" t="s">
        <v>208</v>
      </c>
      <c r="K695" t="s">
        <v>208</v>
      </c>
      <c r="L695" t="s">
        <v>208</v>
      </c>
      <c r="M695" t="s">
        <v>126</v>
      </c>
      <c r="N695" t="s">
        <v>114</v>
      </c>
      <c r="O695" t="s">
        <v>114</v>
      </c>
      <c r="P695" t="s">
        <v>96</v>
      </c>
      <c r="Q695" t="s">
        <v>97</v>
      </c>
      <c r="R695" t="s">
        <v>108</v>
      </c>
      <c r="S695" t="s">
        <v>103</v>
      </c>
      <c r="T695" t="s">
        <v>97</v>
      </c>
      <c r="U695" t="s">
        <v>108</v>
      </c>
      <c r="V695" t="s">
        <v>96</v>
      </c>
      <c r="W695" t="s">
        <v>101</v>
      </c>
      <c r="X695" t="s">
        <v>97</v>
      </c>
      <c r="Y695" t="s">
        <v>111</v>
      </c>
      <c r="Z695" t="s">
        <v>96</v>
      </c>
      <c r="AA695" t="s">
        <v>97</v>
      </c>
      <c r="AB695" t="s">
        <v>95</v>
      </c>
      <c r="AC695" t="s">
        <v>95</v>
      </c>
      <c r="AD695" t="s">
        <v>96</v>
      </c>
      <c r="AE695" t="s">
        <v>98</v>
      </c>
      <c r="AF695" t="s">
        <v>232</v>
      </c>
      <c r="AG695" t="s">
        <v>97</v>
      </c>
      <c r="AH695" t="s">
        <v>96</v>
      </c>
      <c r="AI695" t="s">
        <v>108</v>
      </c>
      <c r="AJ695" t="s">
        <v>103</v>
      </c>
      <c r="AK695" t="s">
        <v>96</v>
      </c>
      <c r="AL695" t="s">
        <v>95</v>
      </c>
      <c r="AM695" t="s">
        <v>101</v>
      </c>
      <c r="AN695" t="s">
        <v>101</v>
      </c>
      <c r="AO695" t="s">
        <v>97</v>
      </c>
      <c r="AP695" t="s">
        <v>95</v>
      </c>
      <c r="AQ695" t="s">
        <v>95</v>
      </c>
      <c r="AR695" t="s">
        <v>103</v>
      </c>
      <c r="AS695" t="s">
        <v>96</v>
      </c>
      <c r="AT695" t="s">
        <v>111</v>
      </c>
      <c r="AU695" t="s">
        <v>107</v>
      </c>
      <c r="AV695" t="s">
        <v>247</v>
      </c>
      <c r="AW695" t="s">
        <v>209</v>
      </c>
      <c r="AX695" t="s">
        <v>96</v>
      </c>
      <c r="AY695" t="s">
        <v>95</v>
      </c>
      <c r="AZ695" t="s">
        <v>105</v>
      </c>
      <c r="BA695" t="s">
        <v>116</v>
      </c>
      <c r="BB695" t="s">
        <v>114</v>
      </c>
      <c r="BC695" t="s">
        <v>105</v>
      </c>
      <c r="BD695" t="s">
        <v>126</v>
      </c>
      <c r="BE695" t="s">
        <v>105</v>
      </c>
      <c r="BF695" t="s">
        <v>116</v>
      </c>
      <c r="BG695" t="s">
        <v>208</v>
      </c>
      <c r="BH695" t="s">
        <v>208</v>
      </c>
    </row>
    <row r="696" spans="1:60" x14ac:dyDescent="0.3">
      <c r="A696" t="s">
        <v>265</v>
      </c>
      <c r="B696" s="206"/>
      <c r="C696" t="s">
        <v>217</v>
      </c>
      <c r="E696" t="s">
        <v>101</v>
      </c>
      <c r="F696" t="s">
        <v>102</v>
      </c>
      <c r="G696" t="s">
        <v>108</v>
      </c>
      <c r="H696" t="s">
        <v>97</v>
      </c>
      <c r="I696" t="s">
        <v>108</v>
      </c>
      <c r="J696" t="s">
        <v>97</v>
      </c>
      <c r="K696" t="s">
        <v>96</v>
      </c>
      <c r="L696" t="s">
        <v>95</v>
      </c>
      <c r="M696" t="s">
        <v>103</v>
      </c>
      <c r="N696" t="s">
        <v>96</v>
      </c>
      <c r="O696" t="s">
        <v>96</v>
      </c>
      <c r="P696" t="s">
        <v>96</v>
      </c>
      <c r="Q696" t="s">
        <v>97</v>
      </c>
      <c r="R696" t="s">
        <v>101</v>
      </c>
      <c r="S696" t="s">
        <v>96</v>
      </c>
      <c r="T696" t="s">
        <v>103</v>
      </c>
      <c r="U696" t="s">
        <v>108</v>
      </c>
      <c r="V696" t="s">
        <v>97</v>
      </c>
      <c r="W696" t="s">
        <v>101</v>
      </c>
      <c r="X696" t="s">
        <v>97</v>
      </c>
      <c r="Y696" t="s">
        <v>111</v>
      </c>
      <c r="Z696" t="s">
        <v>96</v>
      </c>
      <c r="AA696" t="s">
        <v>97</v>
      </c>
      <c r="AB696" t="s">
        <v>95</v>
      </c>
      <c r="AC696" t="s">
        <v>95</v>
      </c>
      <c r="AD696" t="s">
        <v>96</v>
      </c>
      <c r="AE696" t="s">
        <v>96</v>
      </c>
      <c r="AF696" t="s">
        <v>97</v>
      </c>
      <c r="AG696" t="s">
        <v>97</v>
      </c>
      <c r="AH696" t="s">
        <v>96</v>
      </c>
      <c r="AI696" t="s">
        <v>108</v>
      </c>
      <c r="AJ696" t="s">
        <v>103</v>
      </c>
      <c r="AK696" t="s">
        <v>96</v>
      </c>
      <c r="AL696" t="s">
        <v>95</v>
      </c>
      <c r="AM696" t="s">
        <v>101</v>
      </c>
      <c r="AN696" t="s">
        <v>101</v>
      </c>
      <c r="AO696" t="s">
        <v>97</v>
      </c>
      <c r="AP696" t="s">
        <v>95</v>
      </c>
      <c r="AQ696" t="s">
        <v>95</v>
      </c>
      <c r="AR696" t="s">
        <v>97</v>
      </c>
      <c r="AS696" t="s">
        <v>96</v>
      </c>
      <c r="AT696" t="s">
        <v>101</v>
      </c>
      <c r="AU696" t="s">
        <v>108</v>
      </c>
      <c r="AV696" t="s">
        <v>107</v>
      </c>
      <c r="AW696" t="s">
        <v>98</v>
      </c>
      <c r="AX696" t="s">
        <v>102</v>
      </c>
      <c r="AY696" t="s">
        <v>98</v>
      </c>
      <c r="AZ696" t="s">
        <v>101</v>
      </c>
      <c r="BA696" t="s">
        <v>103</v>
      </c>
      <c r="BB696" t="s">
        <v>99</v>
      </c>
      <c r="BC696" t="s">
        <v>101</v>
      </c>
      <c r="BD696" t="s">
        <v>111</v>
      </c>
      <c r="BE696" t="s">
        <v>101</v>
      </c>
      <c r="BF696" t="s">
        <v>101</v>
      </c>
      <c r="BG696" t="s">
        <v>101</v>
      </c>
      <c r="BH696" t="s">
        <v>95</v>
      </c>
    </row>
    <row r="697" spans="1:60" x14ac:dyDescent="0.3">
      <c r="A697" t="s">
        <v>265</v>
      </c>
      <c r="B697" s="206"/>
      <c r="C697" t="s">
        <v>216</v>
      </c>
      <c r="E697" t="s">
        <v>105</v>
      </c>
      <c r="F697" t="s">
        <v>105</v>
      </c>
      <c r="G697" t="s">
        <v>103</v>
      </c>
      <c r="H697" t="s">
        <v>97</v>
      </c>
      <c r="I697" t="s">
        <v>126</v>
      </c>
      <c r="J697" t="s">
        <v>105</v>
      </c>
      <c r="K697" t="s">
        <v>101</v>
      </c>
      <c r="L697" t="s">
        <v>96</v>
      </c>
      <c r="M697" t="s">
        <v>97</v>
      </c>
      <c r="N697" t="s">
        <v>96</v>
      </c>
      <c r="O697" t="s">
        <v>96</v>
      </c>
      <c r="P697" t="s">
        <v>96</v>
      </c>
      <c r="Q697" t="s">
        <v>97</v>
      </c>
      <c r="R697" t="s">
        <v>108</v>
      </c>
      <c r="S697" t="s">
        <v>96</v>
      </c>
      <c r="T697" t="s">
        <v>108</v>
      </c>
      <c r="U697" t="s">
        <v>108</v>
      </c>
      <c r="V697" t="s">
        <v>103</v>
      </c>
      <c r="W697" t="s">
        <v>101</v>
      </c>
      <c r="X697" t="s">
        <v>97</v>
      </c>
      <c r="Y697" t="s">
        <v>111</v>
      </c>
      <c r="Z697" t="s">
        <v>96</v>
      </c>
      <c r="AA697" t="s">
        <v>97</v>
      </c>
      <c r="AB697" t="s">
        <v>95</v>
      </c>
      <c r="AC697" t="s">
        <v>95</v>
      </c>
      <c r="AD697" t="s">
        <v>96</v>
      </c>
      <c r="AE697" t="s">
        <v>96</v>
      </c>
      <c r="AF697" t="s">
        <v>103</v>
      </c>
      <c r="AG697" t="s">
        <v>116</v>
      </c>
      <c r="AH697" t="s">
        <v>96</v>
      </c>
      <c r="AI697" t="s">
        <v>108</v>
      </c>
      <c r="AJ697" t="s">
        <v>97</v>
      </c>
      <c r="AK697" t="s">
        <v>102</v>
      </c>
      <c r="AL697" t="s">
        <v>95</v>
      </c>
      <c r="AM697" t="s">
        <v>101</v>
      </c>
      <c r="AN697" t="s">
        <v>101</v>
      </c>
      <c r="AO697" t="s">
        <v>97</v>
      </c>
      <c r="AP697" t="s">
        <v>95</v>
      </c>
      <c r="AQ697" t="s">
        <v>95</v>
      </c>
      <c r="AR697" t="s">
        <v>103</v>
      </c>
      <c r="AS697" t="s">
        <v>96</v>
      </c>
      <c r="AT697" t="s">
        <v>248</v>
      </c>
      <c r="AU697" t="s">
        <v>232</v>
      </c>
      <c r="AV697" t="s">
        <v>95</v>
      </c>
      <c r="AW697" t="s">
        <v>100</v>
      </c>
      <c r="AX697" t="s">
        <v>98</v>
      </c>
      <c r="AY697" t="s">
        <v>209</v>
      </c>
      <c r="AZ697" t="s">
        <v>209</v>
      </c>
      <c r="BA697" t="s">
        <v>103</v>
      </c>
      <c r="BB697" t="s">
        <v>96</v>
      </c>
      <c r="BC697" t="s">
        <v>101</v>
      </c>
      <c r="BD697" t="s">
        <v>96</v>
      </c>
      <c r="BE697" t="s">
        <v>108</v>
      </c>
      <c r="BF697" t="s">
        <v>96</v>
      </c>
      <c r="BG697" t="s">
        <v>103</v>
      </c>
      <c r="BH697" t="s">
        <v>96</v>
      </c>
    </row>
    <row r="698" spans="1:60" x14ac:dyDescent="0.3">
      <c r="A698" t="s">
        <v>265</v>
      </c>
      <c r="B698" s="206" t="s">
        <v>287</v>
      </c>
      <c r="C698" t="s">
        <v>213</v>
      </c>
      <c r="E698" t="s">
        <v>96</v>
      </c>
      <c r="F698" t="s">
        <v>97</v>
      </c>
      <c r="G698" t="s">
        <v>103</v>
      </c>
      <c r="H698" t="s">
        <v>96</v>
      </c>
      <c r="I698" t="s">
        <v>97</v>
      </c>
      <c r="J698" t="s">
        <v>225</v>
      </c>
      <c r="K698" t="s">
        <v>105</v>
      </c>
      <c r="L698" t="s">
        <v>96</v>
      </c>
      <c r="M698" t="s">
        <v>97</v>
      </c>
      <c r="N698" t="s">
        <v>103</v>
      </c>
      <c r="O698" t="s">
        <v>97</v>
      </c>
      <c r="P698" t="s">
        <v>96</v>
      </c>
      <c r="Q698" t="s">
        <v>103</v>
      </c>
      <c r="R698" t="s">
        <v>108</v>
      </c>
      <c r="S698" t="s">
        <v>101</v>
      </c>
      <c r="T698" t="s">
        <v>109</v>
      </c>
      <c r="U698" t="s">
        <v>96</v>
      </c>
      <c r="V698" t="s">
        <v>96</v>
      </c>
      <c r="W698" t="s">
        <v>104</v>
      </c>
      <c r="X698" t="s">
        <v>97</v>
      </c>
      <c r="Y698" t="s">
        <v>111</v>
      </c>
      <c r="Z698" t="s">
        <v>96</v>
      </c>
      <c r="AA698" t="s">
        <v>97</v>
      </c>
      <c r="AB698" t="s">
        <v>95</v>
      </c>
      <c r="AC698" t="s">
        <v>95</v>
      </c>
      <c r="AD698" t="s">
        <v>96</v>
      </c>
      <c r="AE698" t="s">
        <v>96</v>
      </c>
      <c r="AF698" t="s">
        <v>97</v>
      </c>
      <c r="AG698" t="s">
        <v>97</v>
      </c>
      <c r="AH698" t="s">
        <v>96</v>
      </c>
      <c r="AI698" t="s">
        <v>108</v>
      </c>
      <c r="AJ698" t="s">
        <v>97</v>
      </c>
      <c r="AK698" t="s">
        <v>96</v>
      </c>
      <c r="AL698" t="s">
        <v>95</v>
      </c>
      <c r="AM698" t="s">
        <v>101</v>
      </c>
      <c r="AN698" t="s">
        <v>101</v>
      </c>
      <c r="AO698" t="s">
        <v>97</v>
      </c>
      <c r="AP698" t="s">
        <v>95</v>
      </c>
      <c r="AQ698" t="s">
        <v>95</v>
      </c>
      <c r="AR698" t="s">
        <v>97</v>
      </c>
      <c r="AS698" t="s">
        <v>109</v>
      </c>
      <c r="AT698" t="s">
        <v>95</v>
      </c>
      <c r="AU698" t="s">
        <v>208</v>
      </c>
      <c r="AV698" t="s">
        <v>208</v>
      </c>
      <c r="AW698" t="s">
        <v>97</v>
      </c>
      <c r="AX698" t="s">
        <v>114</v>
      </c>
      <c r="AY698" t="s">
        <v>105</v>
      </c>
      <c r="AZ698" t="s">
        <v>105</v>
      </c>
      <c r="BA698" t="s">
        <v>126</v>
      </c>
      <c r="BB698" t="s">
        <v>208</v>
      </c>
      <c r="BC698" t="s">
        <v>114</v>
      </c>
      <c r="BD698" t="s">
        <v>126</v>
      </c>
      <c r="BE698" t="s">
        <v>116</v>
      </c>
      <c r="BF698" t="s">
        <v>105</v>
      </c>
      <c r="BG698" t="s">
        <v>114</v>
      </c>
      <c r="BH698" t="s">
        <v>95</v>
      </c>
    </row>
    <row r="699" spans="1:60" x14ac:dyDescent="0.3">
      <c r="A699" t="s">
        <v>265</v>
      </c>
      <c r="B699" s="206"/>
      <c r="C699" t="s">
        <v>239</v>
      </c>
      <c r="E699" t="s">
        <v>96</v>
      </c>
      <c r="F699" t="s">
        <v>102</v>
      </c>
      <c r="G699" t="s">
        <v>97</v>
      </c>
      <c r="H699" t="s">
        <v>96</v>
      </c>
      <c r="I699" t="s">
        <v>97</v>
      </c>
      <c r="J699" t="s">
        <v>103</v>
      </c>
      <c r="K699" t="s">
        <v>105</v>
      </c>
      <c r="L699" t="s">
        <v>103</v>
      </c>
      <c r="M699" t="s">
        <v>97</v>
      </c>
      <c r="N699" t="s">
        <v>96</v>
      </c>
      <c r="O699" t="s">
        <v>97</v>
      </c>
      <c r="P699" t="s">
        <v>96</v>
      </c>
      <c r="Q699" t="s">
        <v>97</v>
      </c>
      <c r="R699" t="s">
        <v>108</v>
      </c>
      <c r="S699" t="s">
        <v>96</v>
      </c>
      <c r="T699" t="s">
        <v>108</v>
      </c>
      <c r="U699" t="s">
        <v>102</v>
      </c>
      <c r="V699" t="s">
        <v>96</v>
      </c>
      <c r="W699" t="s">
        <v>101</v>
      </c>
      <c r="X699" t="s">
        <v>97</v>
      </c>
      <c r="Y699" t="s">
        <v>111</v>
      </c>
      <c r="Z699" t="s">
        <v>96</v>
      </c>
      <c r="AA699" t="s">
        <v>97</v>
      </c>
      <c r="AB699" t="s">
        <v>95</v>
      </c>
      <c r="AC699" t="s">
        <v>95</v>
      </c>
      <c r="AD699" t="s">
        <v>96</v>
      </c>
      <c r="AE699" t="s">
        <v>96</v>
      </c>
      <c r="AF699" t="s">
        <v>97</v>
      </c>
      <c r="AG699" t="s">
        <v>103</v>
      </c>
      <c r="AH699" t="s">
        <v>96</v>
      </c>
      <c r="AI699" t="s">
        <v>108</v>
      </c>
      <c r="AJ699" t="s">
        <v>103</v>
      </c>
      <c r="AK699" t="s">
        <v>96</v>
      </c>
      <c r="AL699" t="s">
        <v>95</v>
      </c>
      <c r="AM699" t="s">
        <v>101</v>
      </c>
      <c r="AN699" t="s">
        <v>101</v>
      </c>
      <c r="AO699" t="s">
        <v>97</v>
      </c>
      <c r="AP699" t="s">
        <v>95</v>
      </c>
      <c r="AQ699" t="s">
        <v>95</v>
      </c>
      <c r="AR699" t="s">
        <v>97</v>
      </c>
      <c r="AS699" t="s">
        <v>97</v>
      </c>
      <c r="AT699" t="s">
        <v>95</v>
      </c>
      <c r="AU699" t="s">
        <v>107</v>
      </c>
      <c r="AV699" t="s">
        <v>208</v>
      </c>
      <c r="AW699" t="s">
        <v>208</v>
      </c>
      <c r="AX699" t="s">
        <v>208</v>
      </c>
      <c r="AY699" t="s">
        <v>126</v>
      </c>
      <c r="AZ699" t="s">
        <v>208</v>
      </c>
      <c r="BA699" t="s">
        <v>208</v>
      </c>
      <c r="BB699" t="s">
        <v>96</v>
      </c>
      <c r="BC699" t="s">
        <v>108</v>
      </c>
      <c r="BD699" t="s">
        <v>96</v>
      </c>
      <c r="BE699" t="s">
        <v>104</v>
      </c>
      <c r="BF699" t="s">
        <v>96</v>
      </c>
      <c r="BG699" t="s">
        <v>101</v>
      </c>
      <c r="BH699" t="s">
        <v>208</v>
      </c>
    </row>
    <row r="700" spans="1:60" x14ac:dyDescent="0.3">
      <c r="A700" t="s">
        <v>265</v>
      </c>
      <c r="B700" s="206"/>
      <c r="C700" t="s">
        <v>221</v>
      </c>
      <c r="E700" t="s">
        <v>96</v>
      </c>
      <c r="F700" t="s">
        <v>102</v>
      </c>
      <c r="G700" t="s">
        <v>103</v>
      </c>
      <c r="H700" t="s">
        <v>107</v>
      </c>
      <c r="I700" t="s">
        <v>97</v>
      </c>
      <c r="J700" t="s">
        <v>103</v>
      </c>
      <c r="K700" t="s">
        <v>96</v>
      </c>
      <c r="L700" t="s">
        <v>97</v>
      </c>
      <c r="M700" t="s">
        <v>105</v>
      </c>
      <c r="N700" t="s">
        <v>96</v>
      </c>
      <c r="O700" t="s">
        <v>97</v>
      </c>
      <c r="P700" t="s">
        <v>96</v>
      </c>
      <c r="Q700" t="s">
        <v>97</v>
      </c>
      <c r="R700" t="s">
        <v>108</v>
      </c>
      <c r="S700" t="s">
        <v>96</v>
      </c>
      <c r="T700" t="s">
        <v>107</v>
      </c>
      <c r="U700" t="s">
        <v>96</v>
      </c>
      <c r="V700" t="s">
        <v>96</v>
      </c>
      <c r="W700" t="s">
        <v>101</v>
      </c>
      <c r="X700" t="s">
        <v>97</v>
      </c>
      <c r="Y700" t="s">
        <v>111</v>
      </c>
      <c r="Z700" t="s">
        <v>96</v>
      </c>
      <c r="AA700" t="s">
        <v>97</v>
      </c>
      <c r="AB700" t="s">
        <v>95</v>
      </c>
      <c r="AC700" t="s">
        <v>95</v>
      </c>
      <c r="AD700" t="s">
        <v>96</v>
      </c>
      <c r="AE700" t="s">
        <v>96</v>
      </c>
      <c r="AF700" t="s">
        <v>97</v>
      </c>
      <c r="AG700" t="s">
        <v>97</v>
      </c>
      <c r="AH700" t="s">
        <v>96</v>
      </c>
      <c r="AI700" t="s">
        <v>108</v>
      </c>
      <c r="AJ700" t="s">
        <v>103</v>
      </c>
      <c r="AK700" t="s">
        <v>96</v>
      </c>
      <c r="AL700" t="s">
        <v>95</v>
      </c>
      <c r="AM700" t="s">
        <v>101</v>
      </c>
      <c r="AN700" t="s">
        <v>101</v>
      </c>
      <c r="AO700" t="s">
        <v>97</v>
      </c>
      <c r="AP700" t="s">
        <v>95</v>
      </c>
      <c r="AQ700" t="s">
        <v>95</v>
      </c>
      <c r="AR700" t="s">
        <v>103</v>
      </c>
      <c r="AS700" t="s">
        <v>97</v>
      </c>
      <c r="AT700" t="s">
        <v>96</v>
      </c>
      <c r="AU700" t="s">
        <v>96</v>
      </c>
      <c r="AV700" t="s">
        <v>100</v>
      </c>
      <c r="AW700" t="s">
        <v>119</v>
      </c>
      <c r="AX700" t="s">
        <v>107</v>
      </c>
      <c r="AY700" t="s">
        <v>101</v>
      </c>
      <c r="AZ700" t="s">
        <v>97</v>
      </c>
      <c r="BA700" t="s">
        <v>101</v>
      </c>
      <c r="BB700" t="s">
        <v>101</v>
      </c>
      <c r="BC700" t="s">
        <v>99</v>
      </c>
      <c r="BD700" t="s">
        <v>96</v>
      </c>
      <c r="BE700" t="s">
        <v>101</v>
      </c>
      <c r="BF700" t="s">
        <v>95</v>
      </c>
      <c r="BG700" t="s">
        <v>96</v>
      </c>
      <c r="BH700" t="s">
        <v>108</v>
      </c>
    </row>
    <row r="701" spans="1:60" x14ac:dyDescent="0.3">
      <c r="A701" t="s">
        <v>265</v>
      </c>
      <c r="B701" s="206"/>
      <c r="C701" t="s">
        <v>216</v>
      </c>
      <c r="E701" t="s">
        <v>96</v>
      </c>
      <c r="F701" t="s">
        <v>114</v>
      </c>
      <c r="G701" t="s">
        <v>97</v>
      </c>
      <c r="H701" t="s">
        <v>96</v>
      </c>
      <c r="I701" t="s">
        <v>97</v>
      </c>
      <c r="J701" t="s">
        <v>97</v>
      </c>
      <c r="K701" t="s">
        <v>107</v>
      </c>
      <c r="L701" t="s">
        <v>96</v>
      </c>
      <c r="M701" t="s">
        <v>97</v>
      </c>
      <c r="N701" t="s">
        <v>96</v>
      </c>
      <c r="O701" t="s">
        <v>97</v>
      </c>
      <c r="P701" t="s">
        <v>96</v>
      </c>
      <c r="Q701" t="s">
        <v>97</v>
      </c>
      <c r="R701" t="s">
        <v>108</v>
      </c>
      <c r="S701" t="s">
        <v>109</v>
      </c>
      <c r="T701" t="s">
        <v>108</v>
      </c>
      <c r="U701" t="s">
        <v>103</v>
      </c>
      <c r="V701" t="s">
        <v>103</v>
      </c>
      <c r="W701" t="s">
        <v>101</v>
      </c>
      <c r="X701" t="s">
        <v>97</v>
      </c>
      <c r="Y701" t="s">
        <v>111</v>
      </c>
      <c r="Z701" t="s">
        <v>96</v>
      </c>
      <c r="AA701" t="s">
        <v>97</v>
      </c>
      <c r="AB701" t="s">
        <v>95</v>
      </c>
      <c r="AC701" t="s">
        <v>95</v>
      </c>
      <c r="AD701" t="s">
        <v>96</v>
      </c>
      <c r="AE701" t="s">
        <v>96</v>
      </c>
      <c r="AF701" t="s">
        <v>97</v>
      </c>
      <c r="AG701" t="s">
        <v>97</v>
      </c>
      <c r="AH701" t="s">
        <v>96</v>
      </c>
      <c r="AI701" t="s">
        <v>105</v>
      </c>
      <c r="AJ701" t="s">
        <v>103</v>
      </c>
      <c r="AK701" t="s">
        <v>96</v>
      </c>
      <c r="AL701" t="s">
        <v>95</v>
      </c>
      <c r="AM701" t="s">
        <v>101</v>
      </c>
      <c r="AN701" t="s">
        <v>101</v>
      </c>
      <c r="AO701" t="s">
        <v>97</v>
      </c>
      <c r="AP701" t="s">
        <v>95</v>
      </c>
      <c r="AQ701" t="s">
        <v>95</v>
      </c>
      <c r="AR701" t="s">
        <v>97</v>
      </c>
      <c r="AS701" t="s">
        <v>97</v>
      </c>
      <c r="AT701" t="s">
        <v>100</v>
      </c>
      <c r="AU701" t="s">
        <v>97</v>
      </c>
      <c r="AV701" t="s">
        <v>208</v>
      </c>
      <c r="AW701" t="s">
        <v>208</v>
      </c>
      <c r="AX701" t="s">
        <v>97</v>
      </c>
      <c r="AY701" t="s">
        <v>95</v>
      </c>
      <c r="AZ701" t="s">
        <v>208</v>
      </c>
      <c r="BA701" t="s">
        <v>208</v>
      </c>
      <c r="BB701" t="s">
        <v>208</v>
      </c>
      <c r="BC701" t="s">
        <v>96</v>
      </c>
      <c r="BD701" t="s">
        <v>96</v>
      </c>
      <c r="BE701" t="s">
        <v>207</v>
      </c>
      <c r="BF701" t="s">
        <v>207</v>
      </c>
      <c r="BG701" t="s">
        <v>95</v>
      </c>
      <c r="BH701" t="s">
        <v>208</v>
      </c>
    </row>
    <row r="702" spans="1:60" x14ac:dyDescent="0.3">
      <c r="A702" t="s">
        <v>265</v>
      </c>
      <c r="B702" s="206"/>
      <c r="C702" t="s">
        <v>212</v>
      </c>
      <c r="E702" t="s">
        <v>96</v>
      </c>
      <c r="F702" t="s">
        <v>102</v>
      </c>
      <c r="G702" t="s">
        <v>103</v>
      </c>
      <c r="H702" t="s">
        <v>107</v>
      </c>
      <c r="I702" t="s">
        <v>97</v>
      </c>
      <c r="J702" t="s">
        <v>103</v>
      </c>
      <c r="K702" t="s">
        <v>96</v>
      </c>
      <c r="L702" t="s">
        <v>97</v>
      </c>
      <c r="M702" t="s">
        <v>105</v>
      </c>
      <c r="N702" t="s">
        <v>96</v>
      </c>
      <c r="O702" t="s">
        <v>97</v>
      </c>
      <c r="P702" t="s">
        <v>96</v>
      </c>
      <c r="Q702" t="s">
        <v>97</v>
      </c>
      <c r="R702" t="s">
        <v>108</v>
      </c>
      <c r="S702" t="s">
        <v>96</v>
      </c>
      <c r="T702" t="s">
        <v>107</v>
      </c>
      <c r="U702" t="s">
        <v>96</v>
      </c>
      <c r="V702" t="s">
        <v>96</v>
      </c>
      <c r="W702" t="s">
        <v>101</v>
      </c>
      <c r="X702" t="s">
        <v>97</v>
      </c>
      <c r="Y702" t="s">
        <v>111</v>
      </c>
      <c r="Z702" t="s">
        <v>96</v>
      </c>
      <c r="AA702" t="s">
        <v>97</v>
      </c>
      <c r="AB702" t="s">
        <v>95</v>
      </c>
      <c r="AC702" t="s">
        <v>95</v>
      </c>
      <c r="AD702" t="s">
        <v>96</v>
      </c>
      <c r="AE702" t="s">
        <v>96</v>
      </c>
      <c r="AF702" t="s">
        <v>97</v>
      </c>
      <c r="AG702" t="s">
        <v>97</v>
      </c>
      <c r="AH702" t="s">
        <v>96</v>
      </c>
      <c r="AI702" t="s">
        <v>108</v>
      </c>
      <c r="AJ702" t="s">
        <v>103</v>
      </c>
      <c r="AK702" t="s">
        <v>96</v>
      </c>
      <c r="AL702" t="s">
        <v>95</v>
      </c>
      <c r="AM702" t="s">
        <v>101</v>
      </c>
      <c r="AN702" t="s">
        <v>101</v>
      </c>
      <c r="AO702" t="s">
        <v>97</v>
      </c>
      <c r="AP702" t="s">
        <v>95</v>
      </c>
      <c r="AQ702" t="s">
        <v>95</v>
      </c>
      <c r="AR702" t="s">
        <v>103</v>
      </c>
      <c r="AS702" t="s">
        <v>97</v>
      </c>
      <c r="AT702" t="s">
        <v>96</v>
      </c>
      <c r="AU702" t="s">
        <v>96</v>
      </c>
      <c r="AV702" t="s">
        <v>100</v>
      </c>
      <c r="AW702" t="s">
        <v>119</v>
      </c>
      <c r="AX702" t="s">
        <v>107</v>
      </c>
      <c r="AY702" t="s">
        <v>101</v>
      </c>
      <c r="AZ702" t="s">
        <v>97</v>
      </c>
      <c r="BA702" t="s">
        <v>101</v>
      </c>
      <c r="BB702" t="s">
        <v>101</v>
      </c>
      <c r="BC702" t="s">
        <v>99</v>
      </c>
      <c r="BD702" t="s">
        <v>96</v>
      </c>
      <c r="BE702" t="s">
        <v>101</v>
      </c>
      <c r="BF702" t="s">
        <v>95</v>
      </c>
      <c r="BG702" t="s">
        <v>114</v>
      </c>
      <c r="BH702" t="s">
        <v>105</v>
      </c>
    </row>
    <row r="703" spans="1:60" x14ac:dyDescent="0.3">
      <c r="A703" t="s">
        <v>265</v>
      </c>
      <c r="B703" s="206"/>
      <c r="C703" t="s">
        <v>231</v>
      </c>
      <c r="E703" t="s">
        <v>103</v>
      </c>
      <c r="F703" t="s">
        <v>103</v>
      </c>
      <c r="G703" t="s">
        <v>96</v>
      </c>
      <c r="H703" t="s">
        <v>99</v>
      </c>
      <c r="I703" t="s">
        <v>114</v>
      </c>
      <c r="J703" t="s">
        <v>97</v>
      </c>
      <c r="K703" t="s">
        <v>96</v>
      </c>
      <c r="L703" t="s">
        <v>96</v>
      </c>
      <c r="M703" t="s">
        <v>103</v>
      </c>
      <c r="N703" t="s">
        <v>96</v>
      </c>
      <c r="O703" t="s">
        <v>97</v>
      </c>
      <c r="P703" t="s">
        <v>96</v>
      </c>
      <c r="Q703" t="s">
        <v>97</v>
      </c>
      <c r="R703" t="s">
        <v>97</v>
      </c>
      <c r="S703" t="s">
        <v>99</v>
      </c>
      <c r="T703" t="s">
        <v>108</v>
      </c>
      <c r="U703" t="s">
        <v>96</v>
      </c>
      <c r="V703" t="s">
        <v>96</v>
      </c>
      <c r="W703" t="s">
        <v>108</v>
      </c>
      <c r="X703" t="s">
        <v>103</v>
      </c>
      <c r="Y703" t="s">
        <v>98</v>
      </c>
      <c r="Z703" t="s">
        <v>102</v>
      </c>
      <c r="AA703" t="s">
        <v>97</v>
      </c>
      <c r="AB703" t="s">
        <v>95</v>
      </c>
      <c r="AC703" t="s">
        <v>95</v>
      </c>
      <c r="AD703" t="s">
        <v>96</v>
      </c>
      <c r="AE703" t="s">
        <v>96</v>
      </c>
      <c r="AF703" t="s">
        <v>97</v>
      </c>
      <c r="AG703" t="s">
        <v>103</v>
      </c>
      <c r="AH703" t="s">
        <v>96</v>
      </c>
      <c r="AI703" t="s">
        <v>101</v>
      </c>
      <c r="AJ703" t="s">
        <v>97</v>
      </c>
      <c r="AK703" t="s">
        <v>102</v>
      </c>
      <c r="AL703" t="s">
        <v>96</v>
      </c>
      <c r="AM703" t="s">
        <v>101</v>
      </c>
      <c r="AN703" t="s">
        <v>101</v>
      </c>
      <c r="AO703" t="s">
        <v>97</v>
      </c>
      <c r="AP703" t="s">
        <v>95</v>
      </c>
      <c r="AQ703" t="s">
        <v>95</v>
      </c>
      <c r="AR703" t="s">
        <v>97</v>
      </c>
      <c r="AS703" t="s">
        <v>97</v>
      </c>
      <c r="AT703" t="s">
        <v>95</v>
      </c>
      <c r="AU703" t="s">
        <v>208</v>
      </c>
      <c r="AV703" t="s">
        <v>208</v>
      </c>
      <c r="AW703" t="s">
        <v>96</v>
      </c>
      <c r="AX703" t="s">
        <v>107</v>
      </c>
      <c r="AY703" t="s">
        <v>126</v>
      </c>
      <c r="AZ703" t="s">
        <v>208</v>
      </c>
      <c r="BA703" t="s">
        <v>208</v>
      </c>
      <c r="BB703" t="s">
        <v>96</v>
      </c>
      <c r="BC703" t="s">
        <v>101</v>
      </c>
      <c r="BD703" t="s">
        <v>96</v>
      </c>
      <c r="BE703" t="s">
        <v>101</v>
      </c>
      <c r="BF703" t="s">
        <v>96</v>
      </c>
      <c r="BG703" t="s">
        <v>95</v>
      </c>
      <c r="BH703" t="s">
        <v>103</v>
      </c>
    </row>
    <row r="704" spans="1:60" x14ac:dyDescent="0.3">
      <c r="A704" t="s">
        <v>265</v>
      </c>
      <c r="B704" s="206"/>
      <c r="C704" t="s">
        <v>205</v>
      </c>
      <c r="E704" t="s">
        <v>96</v>
      </c>
      <c r="F704" t="s">
        <v>102</v>
      </c>
      <c r="G704" t="s">
        <v>103</v>
      </c>
      <c r="H704" t="s">
        <v>107</v>
      </c>
      <c r="I704" t="s">
        <v>97</v>
      </c>
      <c r="J704" t="s">
        <v>103</v>
      </c>
      <c r="K704" t="s">
        <v>96</v>
      </c>
      <c r="L704" t="s">
        <v>97</v>
      </c>
      <c r="M704" t="s">
        <v>105</v>
      </c>
      <c r="N704" t="s">
        <v>96</v>
      </c>
      <c r="O704" t="s">
        <v>97</v>
      </c>
      <c r="P704" t="s">
        <v>96</v>
      </c>
      <c r="Q704" t="s">
        <v>97</v>
      </c>
      <c r="R704" t="s">
        <v>101</v>
      </c>
      <c r="S704" t="s">
        <v>96</v>
      </c>
      <c r="T704" t="s">
        <v>107</v>
      </c>
      <c r="U704" t="s">
        <v>96</v>
      </c>
      <c r="V704" t="s">
        <v>96</v>
      </c>
      <c r="W704" t="s">
        <v>101</v>
      </c>
      <c r="X704" t="s">
        <v>97</v>
      </c>
      <c r="Y704" t="s">
        <v>111</v>
      </c>
      <c r="Z704" t="s">
        <v>96</v>
      </c>
      <c r="AA704" t="s">
        <v>97</v>
      </c>
      <c r="AB704" t="s">
        <v>95</v>
      </c>
      <c r="AC704" t="s">
        <v>95</v>
      </c>
      <c r="AD704" t="s">
        <v>96</v>
      </c>
      <c r="AE704" t="s">
        <v>96</v>
      </c>
      <c r="AF704" t="s">
        <v>97</v>
      </c>
      <c r="AG704" t="s">
        <v>97</v>
      </c>
      <c r="AH704" t="s">
        <v>96</v>
      </c>
      <c r="AI704" t="s">
        <v>108</v>
      </c>
      <c r="AJ704" t="s">
        <v>103</v>
      </c>
      <c r="AK704" t="s">
        <v>96</v>
      </c>
      <c r="AL704" t="s">
        <v>95</v>
      </c>
      <c r="AM704" t="s">
        <v>101</v>
      </c>
      <c r="AN704" t="s">
        <v>101</v>
      </c>
      <c r="AO704" t="s">
        <v>97</v>
      </c>
      <c r="AP704" t="s">
        <v>95</v>
      </c>
      <c r="AQ704" t="s">
        <v>95</v>
      </c>
      <c r="AR704" t="s">
        <v>103</v>
      </c>
      <c r="AS704" t="s">
        <v>97</v>
      </c>
      <c r="AT704" t="s">
        <v>96</v>
      </c>
      <c r="AU704" t="s">
        <v>96</v>
      </c>
      <c r="AV704" t="s">
        <v>95</v>
      </c>
      <c r="AW704" t="s">
        <v>103</v>
      </c>
      <c r="AX704" t="s">
        <v>101</v>
      </c>
      <c r="AY704" t="s">
        <v>108</v>
      </c>
      <c r="AZ704" t="s">
        <v>103</v>
      </c>
      <c r="BA704" t="s">
        <v>95</v>
      </c>
      <c r="BB704" t="s">
        <v>108</v>
      </c>
      <c r="BC704" t="s">
        <v>96</v>
      </c>
      <c r="BD704" t="s">
        <v>98</v>
      </c>
      <c r="BE704" t="s">
        <v>247</v>
      </c>
      <c r="BF704" t="s">
        <v>101</v>
      </c>
      <c r="BG704" t="s">
        <v>96</v>
      </c>
      <c r="BH704" t="s">
        <v>101</v>
      </c>
    </row>
    <row r="705" spans="1:60" x14ac:dyDescent="0.3">
      <c r="A705" t="s">
        <v>265</v>
      </c>
      <c r="B705" s="206"/>
      <c r="C705" t="s">
        <v>236</v>
      </c>
      <c r="E705" t="s">
        <v>96</v>
      </c>
      <c r="F705" t="s">
        <v>114</v>
      </c>
      <c r="G705" t="s">
        <v>97</v>
      </c>
      <c r="H705" t="s">
        <v>96</v>
      </c>
      <c r="I705" t="s">
        <v>103</v>
      </c>
      <c r="J705" t="s">
        <v>97</v>
      </c>
      <c r="K705" t="s">
        <v>100</v>
      </c>
      <c r="L705" t="s">
        <v>103</v>
      </c>
      <c r="M705" t="s">
        <v>97</v>
      </c>
      <c r="N705" t="s">
        <v>96</v>
      </c>
      <c r="O705" t="s">
        <v>97</v>
      </c>
      <c r="P705" t="s">
        <v>96</v>
      </c>
      <c r="Q705" t="s">
        <v>97</v>
      </c>
      <c r="R705" t="s">
        <v>108</v>
      </c>
      <c r="S705" t="s">
        <v>101</v>
      </c>
      <c r="T705" t="s">
        <v>108</v>
      </c>
      <c r="U705" t="s">
        <v>96</v>
      </c>
      <c r="V705" t="s">
        <v>103</v>
      </c>
      <c r="W705" t="s">
        <v>101</v>
      </c>
      <c r="X705" t="s">
        <v>97</v>
      </c>
      <c r="Y705" t="s">
        <v>111</v>
      </c>
      <c r="Z705" t="s">
        <v>96</v>
      </c>
      <c r="AA705" t="s">
        <v>97</v>
      </c>
      <c r="AB705" t="s">
        <v>95</v>
      </c>
      <c r="AC705" t="s">
        <v>95</v>
      </c>
      <c r="AD705" t="s">
        <v>96</v>
      </c>
      <c r="AE705" t="s">
        <v>96</v>
      </c>
      <c r="AF705" t="s">
        <v>97</v>
      </c>
      <c r="AG705" t="s">
        <v>97</v>
      </c>
      <c r="AH705" t="s">
        <v>96</v>
      </c>
      <c r="AI705" t="s">
        <v>108</v>
      </c>
      <c r="AJ705" t="s">
        <v>232</v>
      </c>
      <c r="AK705" t="s">
        <v>96</v>
      </c>
      <c r="AL705" t="s">
        <v>95</v>
      </c>
      <c r="AM705" t="s">
        <v>101</v>
      </c>
      <c r="AN705" t="s">
        <v>101</v>
      </c>
      <c r="AO705" t="s">
        <v>97</v>
      </c>
      <c r="AP705" t="s">
        <v>95</v>
      </c>
      <c r="AQ705" t="s">
        <v>95</v>
      </c>
      <c r="AR705" t="s">
        <v>97</v>
      </c>
      <c r="AS705" t="s">
        <v>103</v>
      </c>
      <c r="AT705" t="s">
        <v>96</v>
      </c>
      <c r="AU705" t="s">
        <v>96</v>
      </c>
      <c r="AV705" t="s">
        <v>208</v>
      </c>
      <c r="AW705" t="s">
        <v>208</v>
      </c>
      <c r="AX705" t="s">
        <v>105</v>
      </c>
      <c r="AY705" t="s">
        <v>105</v>
      </c>
      <c r="AZ705" t="s">
        <v>208</v>
      </c>
      <c r="BA705" t="s">
        <v>208</v>
      </c>
      <c r="BB705" t="s">
        <v>105</v>
      </c>
      <c r="BC705" t="s">
        <v>114</v>
      </c>
      <c r="BD705" t="s">
        <v>114</v>
      </c>
      <c r="BE705" t="s">
        <v>208</v>
      </c>
      <c r="BF705" t="s">
        <v>208</v>
      </c>
      <c r="BG705" t="s">
        <v>126</v>
      </c>
      <c r="BH705" t="s">
        <v>208</v>
      </c>
    </row>
    <row r="706" spans="1:60" x14ac:dyDescent="0.3">
      <c r="A706" t="s">
        <v>265</v>
      </c>
      <c r="B706" s="206"/>
      <c r="C706" t="s">
        <v>243</v>
      </c>
      <c r="E706" t="s">
        <v>96</v>
      </c>
      <c r="F706" t="s">
        <v>102</v>
      </c>
      <c r="G706" t="s">
        <v>103</v>
      </c>
      <c r="H706" t="s">
        <v>100</v>
      </c>
      <c r="I706" t="s">
        <v>102</v>
      </c>
      <c r="J706" t="s">
        <v>100</v>
      </c>
      <c r="K706" t="s">
        <v>105</v>
      </c>
      <c r="L706" t="s">
        <v>96</v>
      </c>
      <c r="M706" t="s">
        <v>97</v>
      </c>
      <c r="N706" t="s">
        <v>96</v>
      </c>
      <c r="O706" t="s">
        <v>97</v>
      </c>
      <c r="P706" t="s">
        <v>96</v>
      </c>
      <c r="Q706" t="s">
        <v>104</v>
      </c>
      <c r="R706" t="s">
        <v>108</v>
      </c>
      <c r="S706" t="s">
        <v>103</v>
      </c>
      <c r="T706" t="s">
        <v>103</v>
      </c>
      <c r="U706" t="s">
        <v>96</v>
      </c>
      <c r="V706" t="s">
        <v>107</v>
      </c>
      <c r="W706" t="s">
        <v>101</v>
      </c>
      <c r="X706" t="s">
        <v>97</v>
      </c>
      <c r="Y706" t="s">
        <v>111</v>
      </c>
      <c r="Z706" t="s">
        <v>96</v>
      </c>
      <c r="AA706" t="s">
        <v>97</v>
      </c>
      <c r="AB706" t="s">
        <v>95</v>
      </c>
      <c r="AC706" t="s">
        <v>95</v>
      </c>
      <c r="AD706" t="s">
        <v>96</v>
      </c>
      <c r="AE706" t="s">
        <v>96</v>
      </c>
      <c r="AF706" t="s">
        <v>103</v>
      </c>
      <c r="AG706" t="s">
        <v>97</v>
      </c>
      <c r="AH706" t="s">
        <v>96</v>
      </c>
      <c r="AI706" t="s">
        <v>108</v>
      </c>
      <c r="AJ706" t="s">
        <v>232</v>
      </c>
      <c r="AK706" t="s">
        <v>96</v>
      </c>
      <c r="AL706" t="s">
        <v>95</v>
      </c>
      <c r="AM706" t="s">
        <v>101</v>
      </c>
      <c r="AN706" t="s">
        <v>101</v>
      </c>
      <c r="AO706" t="s">
        <v>97</v>
      </c>
      <c r="AP706" t="s">
        <v>95</v>
      </c>
      <c r="AQ706" t="s">
        <v>95</v>
      </c>
      <c r="AR706" t="s">
        <v>97</v>
      </c>
      <c r="AS706" t="s">
        <v>97</v>
      </c>
      <c r="AT706" t="s">
        <v>95</v>
      </c>
      <c r="AU706" t="s">
        <v>96</v>
      </c>
      <c r="AV706" t="s">
        <v>208</v>
      </c>
      <c r="AW706" t="s">
        <v>208</v>
      </c>
      <c r="AX706" t="s">
        <v>105</v>
      </c>
      <c r="AY706" t="s">
        <v>105</v>
      </c>
      <c r="AZ706" t="s">
        <v>208</v>
      </c>
      <c r="BA706" t="s">
        <v>208</v>
      </c>
      <c r="BB706" t="s">
        <v>126</v>
      </c>
      <c r="BC706" t="s">
        <v>114</v>
      </c>
      <c r="BD706" t="s">
        <v>208</v>
      </c>
      <c r="BE706" t="s">
        <v>105</v>
      </c>
      <c r="BF706" t="s">
        <v>114</v>
      </c>
      <c r="BG706" t="s">
        <v>208</v>
      </c>
      <c r="BH706" t="s">
        <v>208</v>
      </c>
    </row>
    <row r="707" spans="1:60" x14ac:dyDescent="0.3">
      <c r="A707" t="s">
        <v>265</v>
      </c>
      <c r="B707" s="206"/>
      <c r="C707" t="s">
        <v>217</v>
      </c>
      <c r="E707" t="s">
        <v>96</v>
      </c>
      <c r="F707" t="s">
        <v>102</v>
      </c>
      <c r="G707" t="s">
        <v>103</v>
      </c>
      <c r="H707" t="s">
        <v>107</v>
      </c>
      <c r="I707" t="s">
        <v>97</v>
      </c>
      <c r="J707" t="s">
        <v>103</v>
      </c>
      <c r="K707" t="s">
        <v>96</v>
      </c>
      <c r="L707" t="s">
        <v>97</v>
      </c>
      <c r="M707" t="s">
        <v>105</v>
      </c>
      <c r="N707" t="s">
        <v>96</v>
      </c>
      <c r="O707" t="s">
        <v>97</v>
      </c>
      <c r="P707" t="s">
        <v>96</v>
      </c>
      <c r="Q707" t="s">
        <v>97</v>
      </c>
      <c r="R707" t="s">
        <v>101</v>
      </c>
      <c r="S707" t="s">
        <v>96</v>
      </c>
      <c r="T707" t="s">
        <v>107</v>
      </c>
      <c r="U707" t="s">
        <v>96</v>
      </c>
      <c r="V707" t="s">
        <v>96</v>
      </c>
      <c r="W707" t="s">
        <v>101</v>
      </c>
      <c r="X707" t="s">
        <v>97</v>
      </c>
      <c r="Y707" t="s">
        <v>111</v>
      </c>
      <c r="Z707" t="s">
        <v>96</v>
      </c>
      <c r="AA707" t="s">
        <v>97</v>
      </c>
      <c r="AB707" t="s">
        <v>95</v>
      </c>
      <c r="AC707" t="s">
        <v>95</v>
      </c>
      <c r="AD707" t="s">
        <v>96</v>
      </c>
      <c r="AE707" t="s">
        <v>96</v>
      </c>
      <c r="AF707" t="s">
        <v>97</v>
      </c>
      <c r="AG707" t="s">
        <v>97</v>
      </c>
      <c r="AH707" t="s">
        <v>96</v>
      </c>
      <c r="AI707" t="s">
        <v>108</v>
      </c>
      <c r="AJ707" t="s">
        <v>103</v>
      </c>
      <c r="AK707" t="s">
        <v>96</v>
      </c>
      <c r="AL707" t="s">
        <v>95</v>
      </c>
      <c r="AM707" t="s">
        <v>101</v>
      </c>
      <c r="AN707" t="s">
        <v>101</v>
      </c>
      <c r="AO707" t="s">
        <v>97</v>
      </c>
      <c r="AP707" t="s">
        <v>95</v>
      </c>
      <c r="AQ707" t="s">
        <v>95</v>
      </c>
      <c r="AR707" t="s">
        <v>103</v>
      </c>
      <c r="AS707" t="s">
        <v>97</v>
      </c>
      <c r="AT707" t="s">
        <v>96</v>
      </c>
      <c r="AU707" t="s">
        <v>96</v>
      </c>
      <c r="AV707" t="s">
        <v>95</v>
      </c>
      <c r="AW707" t="s">
        <v>103</v>
      </c>
      <c r="AX707" t="s">
        <v>101</v>
      </c>
      <c r="AY707" t="s">
        <v>108</v>
      </c>
      <c r="AZ707" t="s">
        <v>103</v>
      </c>
      <c r="BA707" t="s">
        <v>95</v>
      </c>
      <c r="BB707" t="s">
        <v>108</v>
      </c>
      <c r="BC707" t="s">
        <v>96</v>
      </c>
      <c r="BD707" t="s">
        <v>98</v>
      </c>
      <c r="BE707" t="s">
        <v>247</v>
      </c>
      <c r="BF707" t="s">
        <v>101</v>
      </c>
      <c r="BG707" t="s">
        <v>96</v>
      </c>
      <c r="BH707" t="s">
        <v>101</v>
      </c>
    </row>
    <row r="708" spans="1:60" x14ac:dyDescent="0.3">
      <c r="A708" t="s">
        <v>265</v>
      </c>
      <c r="B708" s="206"/>
      <c r="C708" t="s">
        <v>246</v>
      </c>
      <c r="E708" t="s">
        <v>96</v>
      </c>
      <c r="F708" t="s">
        <v>114</v>
      </c>
      <c r="G708" t="s">
        <v>97</v>
      </c>
      <c r="H708" t="s">
        <v>96</v>
      </c>
      <c r="I708" t="s">
        <v>107</v>
      </c>
      <c r="J708" t="s">
        <v>97</v>
      </c>
      <c r="K708" t="s">
        <v>107</v>
      </c>
      <c r="L708" t="s">
        <v>96</v>
      </c>
      <c r="M708" t="s">
        <v>97</v>
      </c>
      <c r="N708" t="s">
        <v>96</v>
      </c>
      <c r="O708" t="s">
        <v>97</v>
      </c>
      <c r="P708" t="s">
        <v>96</v>
      </c>
      <c r="Q708" t="s">
        <v>97</v>
      </c>
      <c r="R708" t="s">
        <v>108</v>
      </c>
      <c r="S708" t="s">
        <v>103</v>
      </c>
      <c r="T708" t="s">
        <v>96</v>
      </c>
      <c r="U708" t="s">
        <v>96</v>
      </c>
      <c r="V708" t="s">
        <v>109</v>
      </c>
      <c r="W708" t="s">
        <v>101</v>
      </c>
      <c r="X708" t="s">
        <v>103</v>
      </c>
      <c r="Y708" t="s">
        <v>111</v>
      </c>
      <c r="Z708" t="s">
        <v>96</v>
      </c>
      <c r="AA708" t="s">
        <v>97</v>
      </c>
      <c r="AB708" t="s">
        <v>95</v>
      </c>
      <c r="AC708" t="s">
        <v>95</v>
      </c>
      <c r="AD708" t="s">
        <v>96</v>
      </c>
      <c r="AE708" t="s">
        <v>96</v>
      </c>
      <c r="AF708" t="s">
        <v>97</v>
      </c>
      <c r="AG708" t="s">
        <v>103</v>
      </c>
      <c r="AH708" t="s">
        <v>96</v>
      </c>
      <c r="AI708" t="s">
        <v>108</v>
      </c>
      <c r="AJ708" t="s">
        <v>103</v>
      </c>
      <c r="AK708" t="s">
        <v>96</v>
      </c>
      <c r="AL708" t="s">
        <v>95</v>
      </c>
      <c r="AM708" t="s">
        <v>101</v>
      </c>
      <c r="AN708" t="s">
        <v>101</v>
      </c>
      <c r="AO708" t="s">
        <v>97</v>
      </c>
      <c r="AP708" t="s">
        <v>95</v>
      </c>
      <c r="AQ708" t="s">
        <v>95</v>
      </c>
      <c r="AR708" t="s">
        <v>97</v>
      </c>
      <c r="AS708" t="s">
        <v>97</v>
      </c>
      <c r="AT708" t="s">
        <v>96</v>
      </c>
      <c r="AU708" t="s">
        <v>126</v>
      </c>
      <c r="AV708" t="s">
        <v>208</v>
      </c>
      <c r="AW708" t="s">
        <v>208</v>
      </c>
      <c r="AX708" t="s">
        <v>208</v>
      </c>
      <c r="AY708" t="s">
        <v>208</v>
      </c>
      <c r="AZ708" t="s">
        <v>208</v>
      </c>
      <c r="BA708" t="s">
        <v>208</v>
      </c>
      <c r="BB708" t="s">
        <v>114</v>
      </c>
      <c r="BC708" t="s">
        <v>105</v>
      </c>
      <c r="BD708" t="s">
        <v>114</v>
      </c>
      <c r="BE708" t="s">
        <v>208</v>
      </c>
      <c r="BF708" t="s">
        <v>208</v>
      </c>
      <c r="BG708" t="s">
        <v>96</v>
      </c>
      <c r="BH708" t="s">
        <v>208</v>
      </c>
    </row>
    <row r="709" spans="1:60" x14ac:dyDescent="0.3">
      <c r="A709" t="s">
        <v>265</v>
      </c>
      <c r="B709" s="206"/>
      <c r="C709" t="s">
        <v>219</v>
      </c>
      <c r="E709" t="s">
        <v>96</v>
      </c>
      <c r="F709" t="s">
        <v>114</v>
      </c>
      <c r="G709" t="s">
        <v>97</v>
      </c>
      <c r="H709" t="s">
        <v>96</v>
      </c>
      <c r="I709" t="s">
        <v>103</v>
      </c>
      <c r="J709" t="s">
        <v>97</v>
      </c>
      <c r="K709" t="s">
        <v>96</v>
      </c>
      <c r="L709" t="s">
        <v>96</v>
      </c>
      <c r="M709" t="s">
        <v>97</v>
      </c>
      <c r="N709" t="s">
        <v>96</v>
      </c>
      <c r="O709" t="s">
        <v>97</v>
      </c>
      <c r="P709" t="s">
        <v>96</v>
      </c>
      <c r="Q709" t="s">
        <v>97</v>
      </c>
      <c r="R709" t="s">
        <v>99</v>
      </c>
      <c r="S709" t="s">
        <v>103</v>
      </c>
      <c r="T709" t="s">
        <v>107</v>
      </c>
      <c r="U709" t="s">
        <v>103</v>
      </c>
      <c r="V709" t="s">
        <v>96</v>
      </c>
      <c r="W709" t="s">
        <v>108</v>
      </c>
      <c r="X709" t="s">
        <v>103</v>
      </c>
      <c r="Y709" t="s">
        <v>111</v>
      </c>
      <c r="Z709" t="s">
        <v>96</v>
      </c>
      <c r="AA709" t="s">
        <v>97</v>
      </c>
      <c r="AB709" t="s">
        <v>95</v>
      </c>
      <c r="AC709" t="s">
        <v>95</v>
      </c>
      <c r="AD709" t="s">
        <v>96</v>
      </c>
      <c r="AE709" t="s">
        <v>96</v>
      </c>
      <c r="AF709" t="s">
        <v>103</v>
      </c>
      <c r="AG709" t="s">
        <v>109</v>
      </c>
      <c r="AH709" t="s">
        <v>96</v>
      </c>
      <c r="AI709" t="s">
        <v>108</v>
      </c>
      <c r="AJ709" t="s">
        <v>232</v>
      </c>
      <c r="AK709" t="s">
        <v>96</v>
      </c>
      <c r="AL709" t="s">
        <v>95</v>
      </c>
      <c r="AM709" t="s">
        <v>101</v>
      </c>
      <c r="AN709" t="s">
        <v>101</v>
      </c>
      <c r="AO709" t="s">
        <v>97</v>
      </c>
      <c r="AP709" t="s">
        <v>95</v>
      </c>
      <c r="AQ709" t="s">
        <v>95</v>
      </c>
      <c r="AR709" t="s">
        <v>97</v>
      </c>
      <c r="AS709" t="s">
        <v>97</v>
      </c>
      <c r="AT709" t="s">
        <v>95</v>
      </c>
      <c r="AU709" t="s">
        <v>97</v>
      </c>
      <c r="AV709" t="s">
        <v>208</v>
      </c>
      <c r="AW709" t="s">
        <v>208</v>
      </c>
      <c r="AX709" t="s">
        <v>108</v>
      </c>
      <c r="AY709" t="s">
        <v>108</v>
      </c>
      <c r="AZ709" t="s">
        <v>208</v>
      </c>
      <c r="BA709" t="s">
        <v>208</v>
      </c>
      <c r="BB709" t="s">
        <v>105</v>
      </c>
      <c r="BC709" t="s">
        <v>114</v>
      </c>
      <c r="BD709" t="s">
        <v>208</v>
      </c>
      <c r="BE709" t="s">
        <v>105</v>
      </c>
      <c r="BF709" t="s">
        <v>105</v>
      </c>
      <c r="BG709" t="s">
        <v>208</v>
      </c>
      <c r="BH709" t="s">
        <v>208</v>
      </c>
    </row>
    <row r="710" spans="1:60" x14ac:dyDescent="0.3">
      <c r="A710" t="s">
        <v>265</v>
      </c>
      <c r="B710" s="206"/>
      <c r="C710" t="s">
        <v>224</v>
      </c>
      <c r="E710" t="s">
        <v>96</v>
      </c>
      <c r="F710" t="s">
        <v>114</v>
      </c>
      <c r="G710" t="s">
        <v>97</v>
      </c>
      <c r="H710" t="s">
        <v>96</v>
      </c>
      <c r="I710" t="s">
        <v>103</v>
      </c>
      <c r="J710" t="s">
        <v>97</v>
      </c>
      <c r="K710" t="s">
        <v>107</v>
      </c>
      <c r="L710" t="s">
        <v>103</v>
      </c>
      <c r="M710" t="s">
        <v>97</v>
      </c>
      <c r="N710" t="s">
        <v>96</v>
      </c>
      <c r="O710" t="s">
        <v>97</v>
      </c>
      <c r="P710" t="s">
        <v>96</v>
      </c>
      <c r="Q710" t="s">
        <v>97</v>
      </c>
      <c r="R710" t="s">
        <v>108</v>
      </c>
      <c r="S710" t="s">
        <v>97</v>
      </c>
      <c r="T710" t="s">
        <v>103</v>
      </c>
      <c r="U710" t="s">
        <v>96</v>
      </c>
      <c r="V710" t="s">
        <v>103</v>
      </c>
      <c r="W710" t="s">
        <v>104</v>
      </c>
      <c r="X710" t="s">
        <v>97</v>
      </c>
      <c r="Y710" t="s">
        <v>111</v>
      </c>
      <c r="Z710" t="s">
        <v>96</v>
      </c>
      <c r="AA710" t="s">
        <v>97</v>
      </c>
      <c r="AB710" t="s">
        <v>95</v>
      </c>
      <c r="AC710" t="s">
        <v>95</v>
      </c>
      <c r="AD710" t="s">
        <v>96</v>
      </c>
      <c r="AE710" t="s">
        <v>96</v>
      </c>
      <c r="AF710" t="s">
        <v>97</v>
      </c>
      <c r="AG710" t="s">
        <v>97</v>
      </c>
      <c r="AH710" t="s">
        <v>96</v>
      </c>
      <c r="AI710" t="s">
        <v>108</v>
      </c>
      <c r="AJ710" t="s">
        <v>232</v>
      </c>
      <c r="AK710" t="s">
        <v>96</v>
      </c>
      <c r="AL710" t="s">
        <v>95</v>
      </c>
      <c r="AM710" t="s">
        <v>108</v>
      </c>
      <c r="AN710" t="s">
        <v>101</v>
      </c>
      <c r="AO710" t="s">
        <v>97</v>
      </c>
      <c r="AP710" t="s">
        <v>95</v>
      </c>
      <c r="AQ710" t="s">
        <v>95</v>
      </c>
      <c r="AR710" t="s">
        <v>103</v>
      </c>
      <c r="AS710" t="s">
        <v>97</v>
      </c>
      <c r="AT710" t="s">
        <v>114</v>
      </c>
      <c r="AU710" t="s">
        <v>114</v>
      </c>
      <c r="AV710" t="s">
        <v>208</v>
      </c>
      <c r="AW710" t="s">
        <v>208</v>
      </c>
      <c r="AX710" t="s">
        <v>105</v>
      </c>
      <c r="AY710" t="s">
        <v>105</v>
      </c>
      <c r="AZ710" t="s">
        <v>208</v>
      </c>
      <c r="BA710" t="s">
        <v>208</v>
      </c>
      <c r="BB710" t="s">
        <v>114</v>
      </c>
      <c r="BC710" t="s">
        <v>105</v>
      </c>
      <c r="BD710" t="s">
        <v>114</v>
      </c>
      <c r="BE710" t="s">
        <v>105</v>
      </c>
      <c r="BF710" t="s">
        <v>114</v>
      </c>
      <c r="BG710" t="s">
        <v>116</v>
      </c>
      <c r="BH710" t="s">
        <v>208</v>
      </c>
    </row>
    <row r="711" spans="1:60" x14ac:dyDescent="0.3">
      <c r="A711" t="s">
        <v>265</v>
      </c>
      <c r="B711" s="206"/>
      <c r="C711" t="s">
        <v>218</v>
      </c>
      <c r="E711" t="s">
        <v>96</v>
      </c>
      <c r="F711" t="s">
        <v>114</v>
      </c>
      <c r="G711" t="s">
        <v>97</v>
      </c>
      <c r="H711" t="s">
        <v>96</v>
      </c>
      <c r="I711" t="s">
        <v>103</v>
      </c>
      <c r="J711" t="s">
        <v>97</v>
      </c>
      <c r="K711" t="s">
        <v>107</v>
      </c>
      <c r="L711" t="s">
        <v>96</v>
      </c>
      <c r="M711" t="s">
        <v>97</v>
      </c>
      <c r="N711" t="s">
        <v>96</v>
      </c>
      <c r="O711" t="s">
        <v>97</v>
      </c>
      <c r="P711" t="s">
        <v>96</v>
      </c>
      <c r="Q711" t="s">
        <v>103</v>
      </c>
      <c r="R711" t="s">
        <v>108</v>
      </c>
      <c r="S711" t="s">
        <v>99</v>
      </c>
      <c r="T711" t="s">
        <v>103</v>
      </c>
      <c r="U711" t="s">
        <v>96</v>
      </c>
      <c r="V711" t="s">
        <v>96</v>
      </c>
      <c r="W711" t="s">
        <v>101</v>
      </c>
      <c r="X711" t="s">
        <v>103</v>
      </c>
      <c r="Y711" t="s">
        <v>111</v>
      </c>
      <c r="Z711" t="s">
        <v>96</v>
      </c>
      <c r="AA711" t="s">
        <v>97</v>
      </c>
      <c r="AB711" t="s">
        <v>95</v>
      </c>
      <c r="AC711" t="s">
        <v>95</v>
      </c>
      <c r="AD711" t="s">
        <v>96</v>
      </c>
      <c r="AE711" t="s">
        <v>96</v>
      </c>
      <c r="AF711" t="s">
        <v>97</v>
      </c>
      <c r="AG711" t="s">
        <v>97</v>
      </c>
      <c r="AH711" t="s">
        <v>96</v>
      </c>
      <c r="AI711" t="s">
        <v>108</v>
      </c>
      <c r="AJ711" t="s">
        <v>232</v>
      </c>
      <c r="AK711" t="s">
        <v>96</v>
      </c>
      <c r="AL711" t="s">
        <v>95</v>
      </c>
      <c r="AM711" t="s">
        <v>108</v>
      </c>
      <c r="AN711" t="s">
        <v>108</v>
      </c>
      <c r="AO711" t="s">
        <v>97</v>
      </c>
      <c r="AP711" t="s">
        <v>95</v>
      </c>
      <c r="AQ711" t="s">
        <v>95</v>
      </c>
      <c r="AR711" t="s">
        <v>97</v>
      </c>
      <c r="AS711" t="s">
        <v>97</v>
      </c>
      <c r="AT711" t="s">
        <v>95</v>
      </c>
      <c r="AU711" t="s">
        <v>95</v>
      </c>
      <c r="AV711" t="s">
        <v>126</v>
      </c>
      <c r="AW711" t="s">
        <v>114</v>
      </c>
      <c r="AX711" t="s">
        <v>105</v>
      </c>
      <c r="AY711" t="s">
        <v>105</v>
      </c>
      <c r="AZ711" t="s">
        <v>208</v>
      </c>
      <c r="BA711" t="s">
        <v>208</v>
      </c>
      <c r="BB711" t="s">
        <v>208</v>
      </c>
      <c r="BC711" t="s">
        <v>208</v>
      </c>
      <c r="BD711" t="s">
        <v>208</v>
      </c>
      <c r="BE711" t="s">
        <v>105</v>
      </c>
      <c r="BF711" t="s">
        <v>126</v>
      </c>
      <c r="BG711" t="s">
        <v>126</v>
      </c>
      <c r="BH711" t="s">
        <v>208</v>
      </c>
    </row>
    <row r="712" spans="1:60" x14ac:dyDescent="0.3">
      <c r="A712" t="s">
        <v>265</v>
      </c>
      <c r="B712" s="206"/>
      <c r="C712" t="s">
        <v>223</v>
      </c>
      <c r="E712" t="s">
        <v>96</v>
      </c>
      <c r="F712" t="s">
        <v>102</v>
      </c>
      <c r="G712" t="s">
        <v>103</v>
      </c>
      <c r="H712" t="s">
        <v>107</v>
      </c>
      <c r="I712" t="s">
        <v>97</v>
      </c>
      <c r="J712" t="s">
        <v>103</v>
      </c>
      <c r="K712" t="s">
        <v>96</v>
      </c>
      <c r="L712" t="s">
        <v>97</v>
      </c>
      <c r="M712" t="s">
        <v>105</v>
      </c>
      <c r="N712" t="s">
        <v>96</v>
      </c>
      <c r="O712" t="s">
        <v>97</v>
      </c>
      <c r="P712" t="s">
        <v>96</v>
      </c>
      <c r="Q712" t="s">
        <v>97</v>
      </c>
      <c r="R712" t="s">
        <v>108</v>
      </c>
      <c r="S712" t="s">
        <v>96</v>
      </c>
      <c r="T712" t="s">
        <v>107</v>
      </c>
      <c r="U712" t="s">
        <v>96</v>
      </c>
      <c r="V712" t="s">
        <v>96</v>
      </c>
      <c r="W712" t="s">
        <v>101</v>
      </c>
      <c r="X712" t="s">
        <v>97</v>
      </c>
      <c r="Y712" t="s">
        <v>111</v>
      </c>
      <c r="Z712" t="s">
        <v>96</v>
      </c>
      <c r="AA712" t="s">
        <v>97</v>
      </c>
      <c r="AB712" t="s">
        <v>95</v>
      </c>
      <c r="AC712" t="s">
        <v>95</v>
      </c>
      <c r="AD712" t="s">
        <v>96</v>
      </c>
      <c r="AE712" t="s">
        <v>96</v>
      </c>
      <c r="AF712" t="s">
        <v>97</v>
      </c>
      <c r="AG712" t="s">
        <v>97</v>
      </c>
      <c r="AH712" t="s">
        <v>96</v>
      </c>
      <c r="AI712" t="s">
        <v>108</v>
      </c>
      <c r="AJ712" t="s">
        <v>103</v>
      </c>
      <c r="AK712" t="s">
        <v>96</v>
      </c>
      <c r="AL712" t="s">
        <v>95</v>
      </c>
      <c r="AM712" t="s">
        <v>101</v>
      </c>
      <c r="AN712" t="s">
        <v>101</v>
      </c>
      <c r="AO712" t="s">
        <v>97</v>
      </c>
      <c r="AP712" t="s">
        <v>95</v>
      </c>
      <c r="AQ712" t="s">
        <v>95</v>
      </c>
      <c r="AR712" t="s">
        <v>103</v>
      </c>
      <c r="AS712" t="s">
        <v>97</v>
      </c>
      <c r="AT712" t="s">
        <v>96</v>
      </c>
      <c r="AU712" t="s">
        <v>96</v>
      </c>
      <c r="AV712" t="s">
        <v>100</v>
      </c>
      <c r="AW712" t="s">
        <v>119</v>
      </c>
      <c r="AX712" t="s">
        <v>107</v>
      </c>
      <c r="AY712" t="s">
        <v>101</v>
      </c>
      <c r="AZ712" t="s">
        <v>97</v>
      </c>
      <c r="BA712" t="s">
        <v>101</v>
      </c>
      <c r="BB712" t="s">
        <v>101</v>
      </c>
      <c r="BC712" t="s">
        <v>114</v>
      </c>
      <c r="BD712" t="s">
        <v>114</v>
      </c>
      <c r="BE712" t="s">
        <v>126</v>
      </c>
      <c r="BF712" t="s">
        <v>95</v>
      </c>
      <c r="BG712" t="s">
        <v>96</v>
      </c>
      <c r="BH712" t="s">
        <v>101</v>
      </c>
    </row>
    <row r="713" spans="1:60" x14ac:dyDescent="0.3">
      <c r="A713" t="s">
        <v>265</v>
      </c>
      <c r="B713" s="206"/>
      <c r="C713" t="s">
        <v>210</v>
      </c>
      <c r="E713" t="s">
        <v>96</v>
      </c>
      <c r="F713" t="s">
        <v>114</v>
      </c>
      <c r="G713" t="s">
        <v>97</v>
      </c>
      <c r="H713" t="s">
        <v>96</v>
      </c>
      <c r="I713" t="s">
        <v>103</v>
      </c>
      <c r="J713" t="s">
        <v>97</v>
      </c>
      <c r="K713" t="s">
        <v>107</v>
      </c>
      <c r="L713" t="s">
        <v>96</v>
      </c>
      <c r="M713" t="s">
        <v>97</v>
      </c>
      <c r="N713" t="s">
        <v>96</v>
      </c>
      <c r="O713" t="s">
        <v>97</v>
      </c>
      <c r="P713" t="s">
        <v>96</v>
      </c>
      <c r="Q713" t="s">
        <v>97</v>
      </c>
      <c r="R713" t="s">
        <v>101</v>
      </c>
      <c r="S713" t="s">
        <v>103</v>
      </c>
      <c r="T713" t="s">
        <v>108</v>
      </c>
      <c r="U713" t="s">
        <v>96</v>
      </c>
      <c r="V713" t="s">
        <v>96</v>
      </c>
      <c r="W713" t="s">
        <v>101</v>
      </c>
      <c r="X713" t="s">
        <v>104</v>
      </c>
      <c r="Y713" t="s">
        <v>111</v>
      </c>
      <c r="Z713" t="s">
        <v>96</v>
      </c>
      <c r="AA713" t="s">
        <v>97</v>
      </c>
      <c r="AB713" t="s">
        <v>95</v>
      </c>
      <c r="AC713" t="s">
        <v>95</v>
      </c>
      <c r="AD713" t="s">
        <v>96</v>
      </c>
      <c r="AE713" t="s">
        <v>96</v>
      </c>
      <c r="AF713" t="s">
        <v>97</v>
      </c>
      <c r="AG713" t="s">
        <v>97</v>
      </c>
      <c r="AH713" t="s">
        <v>102</v>
      </c>
      <c r="AI713" t="s">
        <v>108</v>
      </c>
      <c r="AJ713" t="s">
        <v>232</v>
      </c>
      <c r="AK713" t="s">
        <v>96</v>
      </c>
      <c r="AL713" t="s">
        <v>95</v>
      </c>
      <c r="AM713" t="s">
        <v>101</v>
      </c>
      <c r="AN713" t="s">
        <v>101</v>
      </c>
      <c r="AO713" t="s">
        <v>97</v>
      </c>
      <c r="AP713" t="s">
        <v>95</v>
      </c>
      <c r="AQ713" t="s">
        <v>95</v>
      </c>
      <c r="AR713" t="s">
        <v>97</v>
      </c>
      <c r="AS713" t="s">
        <v>97</v>
      </c>
      <c r="AT713" t="s">
        <v>100</v>
      </c>
      <c r="AU713" t="s">
        <v>96</v>
      </c>
      <c r="AV713" t="s">
        <v>208</v>
      </c>
      <c r="AW713" t="s">
        <v>208</v>
      </c>
      <c r="AX713" t="s">
        <v>103</v>
      </c>
      <c r="AY713" t="s">
        <v>111</v>
      </c>
      <c r="AZ713" t="s">
        <v>208</v>
      </c>
      <c r="BA713" t="s">
        <v>208</v>
      </c>
      <c r="BB713" t="s">
        <v>97</v>
      </c>
      <c r="BC713" t="s">
        <v>96</v>
      </c>
      <c r="BD713" t="s">
        <v>105</v>
      </c>
      <c r="BE713" t="s">
        <v>208</v>
      </c>
      <c r="BF713" t="s">
        <v>208</v>
      </c>
      <c r="BG713" t="s">
        <v>95</v>
      </c>
      <c r="BH713" t="s">
        <v>103</v>
      </c>
    </row>
    <row r="714" spans="1:60" x14ac:dyDescent="0.3">
      <c r="A714" t="s">
        <v>265</v>
      </c>
      <c r="B714" s="206"/>
      <c r="C714" t="s">
        <v>220</v>
      </c>
      <c r="E714" t="s">
        <v>96</v>
      </c>
      <c r="F714" t="s">
        <v>114</v>
      </c>
      <c r="G714" t="s">
        <v>97</v>
      </c>
      <c r="H714" t="s">
        <v>96</v>
      </c>
      <c r="I714" t="s">
        <v>103</v>
      </c>
      <c r="J714" t="s">
        <v>97</v>
      </c>
      <c r="K714" t="s">
        <v>107</v>
      </c>
      <c r="L714" t="s">
        <v>96</v>
      </c>
      <c r="M714" t="s">
        <v>96</v>
      </c>
      <c r="N714" t="s">
        <v>96</v>
      </c>
      <c r="O714" t="s">
        <v>97</v>
      </c>
      <c r="P714" t="s">
        <v>96</v>
      </c>
      <c r="Q714" t="s">
        <v>103</v>
      </c>
      <c r="R714" t="s">
        <v>108</v>
      </c>
      <c r="S714" t="s">
        <v>98</v>
      </c>
      <c r="T714" t="s">
        <v>102</v>
      </c>
      <c r="U714" t="s">
        <v>102</v>
      </c>
      <c r="V714" t="s">
        <v>96</v>
      </c>
      <c r="W714" t="s">
        <v>101</v>
      </c>
      <c r="X714" t="s">
        <v>97</v>
      </c>
      <c r="Y714" t="s">
        <v>111</v>
      </c>
      <c r="Z714" t="s">
        <v>96</v>
      </c>
      <c r="AA714" t="s">
        <v>97</v>
      </c>
      <c r="AB714" t="s">
        <v>95</v>
      </c>
      <c r="AC714" t="s">
        <v>95</v>
      </c>
      <c r="AD714" t="s">
        <v>96</v>
      </c>
      <c r="AE714" t="s">
        <v>96</v>
      </c>
      <c r="AF714" t="s">
        <v>97</v>
      </c>
      <c r="AG714" t="s">
        <v>103</v>
      </c>
      <c r="AH714" t="s">
        <v>96</v>
      </c>
      <c r="AI714" t="s">
        <v>108</v>
      </c>
      <c r="AJ714" t="s">
        <v>103</v>
      </c>
      <c r="AK714" t="s">
        <v>102</v>
      </c>
      <c r="AL714" t="s">
        <v>95</v>
      </c>
      <c r="AM714" t="s">
        <v>101</v>
      </c>
      <c r="AN714" t="s">
        <v>101</v>
      </c>
      <c r="AO714" t="s">
        <v>97</v>
      </c>
      <c r="AP714" t="s">
        <v>95</v>
      </c>
      <c r="AQ714" t="s">
        <v>95</v>
      </c>
      <c r="AR714" t="s">
        <v>97</v>
      </c>
      <c r="AS714" t="s">
        <v>97</v>
      </c>
      <c r="AT714" t="s">
        <v>95</v>
      </c>
      <c r="AU714" t="s">
        <v>119</v>
      </c>
      <c r="AV714" t="s">
        <v>228</v>
      </c>
      <c r="AW714" t="s">
        <v>214</v>
      </c>
      <c r="AX714" t="s">
        <v>107</v>
      </c>
      <c r="AY714" t="s">
        <v>104</v>
      </c>
      <c r="AZ714" t="s">
        <v>214</v>
      </c>
      <c r="BA714" t="s">
        <v>228</v>
      </c>
      <c r="BB714" t="s">
        <v>107</v>
      </c>
      <c r="BC714" t="s">
        <v>101</v>
      </c>
      <c r="BD714" t="s">
        <v>96</v>
      </c>
      <c r="BE714" t="s">
        <v>208</v>
      </c>
      <c r="BF714" t="s">
        <v>208</v>
      </c>
      <c r="BG714" t="s">
        <v>208</v>
      </c>
      <c r="BH714" t="s">
        <v>208</v>
      </c>
    </row>
    <row r="715" spans="1:60" x14ac:dyDescent="0.3">
      <c r="A715" t="s">
        <v>265</v>
      </c>
      <c r="B715" s="206"/>
      <c r="C715" t="s">
        <v>235</v>
      </c>
      <c r="E715" t="s">
        <v>114</v>
      </c>
      <c r="F715" t="s">
        <v>96</v>
      </c>
      <c r="G715" t="s">
        <v>97</v>
      </c>
      <c r="H715" t="s">
        <v>96</v>
      </c>
      <c r="I715" t="s">
        <v>103</v>
      </c>
      <c r="J715" t="s">
        <v>97</v>
      </c>
      <c r="K715" t="s">
        <v>107</v>
      </c>
      <c r="L715" t="s">
        <v>96</v>
      </c>
      <c r="M715" t="s">
        <v>97</v>
      </c>
      <c r="N715" t="s">
        <v>96</v>
      </c>
      <c r="O715" t="s">
        <v>97</v>
      </c>
      <c r="P715" t="s">
        <v>96</v>
      </c>
      <c r="Q715" t="s">
        <v>103</v>
      </c>
      <c r="R715" t="s">
        <v>108</v>
      </c>
      <c r="S715" t="s">
        <v>109</v>
      </c>
      <c r="T715" t="s">
        <v>95</v>
      </c>
      <c r="U715" t="s">
        <v>96</v>
      </c>
      <c r="V715" t="s">
        <v>96</v>
      </c>
      <c r="W715" t="s">
        <v>101</v>
      </c>
      <c r="X715" t="s">
        <v>97</v>
      </c>
      <c r="Y715" t="s">
        <v>111</v>
      </c>
      <c r="Z715" t="s">
        <v>96</v>
      </c>
      <c r="AA715" t="s">
        <v>97</v>
      </c>
      <c r="AB715" t="s">
        <v>95</v>
      </c>
      <c r="AC715" t="s">
        <v>95</v>
      </c>
      <c r="AD715" t="s">
        <v>96</v>
      </c>
      <c r="AE715" t="s">
        <v>96</v>
      </c>
      <c r="AF715" t="s">
        <v>97</v>
      </c>
      <c r="AG715" t="s">
        <v>97</v>
      </c>
      <c r="AH715" t="s">
        <v>96</v>
      </c>
      <c r="AI715" t="s">
        <v>108</v>
      </c>
      <c r="AJ715" t="s">
        <v>232</v>
      </c>
      <c r="AK715" t="s">
        <v>96</v>
      </c>
      <c r="AL715" t="s">
        <v>95</v>
      </c>
      <c r="AM715" t="s">
        <v>101</v>
      </c>
      <c r="AN715" t="s">
        <v>101</v>
      </c>
      <c r="AO715" t="s">
        <v>97</v>
      </c>
      <c r="AP715" t="s">
        <v>95</v>
      </c>
      <c r="AQ715" t="s">
        <v>123</v>
      </c>
      <c r="AR715" t="s">
        <v>97</v>
      </c>
      <c r="AS715" t="s">
        <v>97</v>
      </c>
      <c r="AT715" t="s">
        <v>96</v>
      </c>
      <c r="AU715" t="s">
        <v>114</v>
      </c>
      <c r="AV715" t="s">
        <v>208</v>
      </c>
      <c r="AW715" t="s">
        <v>208</v>
      </c>
      <c r="AX715" t="s">
        <v>105</v>
      </c>
      <c r="AY715" t="s">
        <v>105</v>
      </c>
      <c r="AZ715" t="s">
        <v>208</v>
      </c>
      <c r="BA715" t="s">
        <v>208</v>
      </c>
      <c r="BB715" t="s">
        <v>114</v>
      </c>
      <c r="BC715" t="s">
        <v>114</v>
      </c>
      <c r="BD715" t="s">
        <v>114</v>
      </c>
      <c r="BE715" t="s">
        <v>105</v>
      </c>
      <c r="BF715" t="s">
        <v>114</v>
      </c>
      <c r="BG715" t="s">
        <v>105</v>
      </c>
      <c r="BH715" t="s">
        <v>208</v>
      </c>
    </row>
    <row r="716" spans="1:60" x14ac:dyDescent="0.3">
      <c r="A716" t="s">
        <v>265</v>
      </c>
      <c r="B716" s="206"/>
      <c r="C716" t="s">
        <v>240</v>
      </c>
      <c r="E716" t="s">
        <v>97</v>
      </c>
      <c r="F716" t="s">
        <v>96</v>
      </c>
      <c r="G716" t="s">
        <v>97</v>
      </c>
      <c r="H716" t="s">
        <v>96</v>
      </c>
      <c r="I716" t="s">
        <v>103</v>
      </c>
      <c r="J716" t="s">
        <v>97</v>
      </c>
      <c r="K716" t="s">
        <v>107</v>
      </c>
      <c r="L716" t="s">
        <v>96</v>
      </c>
      <c r="M716" t="s">
        <v>97</v>
      </c>
      <c r="N716" t="s">
        <v>96</v>
      </c>
      <c r="O716" t="s">
        <v>97</v>
      </c>
      <c r="P716" t="s">
        <v>96</v>
      </c>
      <c r="Q716" t="s">
        <v>96</v>
      </c>
      <c r="R716" t="s">
        <v>107</v>
      </c>
      <c r="S716" t="s">
        <v>108</v>
      </c>
      <c r="T716" t="s">
        <v>108</v>
      </c>
      <c r="U716" t="s">
        <v>96</v>
      </c>
      <c r="V716" t="s">
        <v>103</v>
      </c>
      <c r="W716" t="s">
        <v>101</v>
      </c>
      <c r="X716" t="s">
        <v>97</v>
      </c>
      <c r="Y716" t="s">
        <v>111</v>
      </c>
      <c r="Z716" t="s">
        <v>96</v>
      </c>
      <c r="AA716" t="s">
        <v>97</v>
      </c>
      <c r="AB716" t="s">
        <v>95</v>
      </c>
      <c r="AC716" t="s">
        <v>95</v>
      </c>
      <c r="AD716" t="s">
        <v>96</v>
      </c>
      <c r="AE716" t="s">
        <v>96</v>
      </c>
      <c r="AF716" t="s">
        <v>97</v>
      </c>
      <c r="AG716" t="s">
        <v>97</v>
      </c>
      <c r="AH716" t="s">
        <v>96</v>
      </c>
      <c r="AI716" t="s">
        <v>108</v>
      </c>
      <c r="AJ716" t="s">
        <v>97</v>
      </c>
      <c r="AK716" t="s">
        <v>96</v>
      </c>
      <c r="AL716" t="s">
        <v>95</v>
      </c>
      <c r="AM716" t="s">
        <v>101</v>
      </c>
      <c r="AN716" t="s">
        <v>101</v>
      </c>
      <c r="AO716" t="s">
        <v>97</v>
      </c>
      <c r="AP716" t="s">
        <v>95</v>
      </c>
      <c r="AQ716" t="s">
        <v>95</v>
      </c>
      <c r="AR716" t="s">
        <v>97</v>
      </c>
      <c r="AS716" t="s">
        <v>97</v>
      </c>
      <c r="AT716" t="s">
        <v>100</v>
      </c>
      <c r="AU716" t="s">
        <v>103</v>
      </c>
      <c r="AV716" t="s">
        <v>208</v>
      </c>
      <c r="AW716" t="s">
        <v>208</v>
      </c>
      <c r="AX716" t="s">
        <v>101</v>
      </c>
      <c r="AY716" t="s">
        <v>96</v>
      </c>
      <c r="AZ716" t="s">
        <v>208</v>
      </c>
      <c r="BA716" t="s">
        <v>208</v>
      </c>
      <c r="BB716" t="s">
        <v>95</v>
      </c>
      <c r="BC716" t="s">
        <v>96</v>
      </c>
      <c r="BD716" t="s">
        <v>96</v>
      </c>
      <c r="BE716" t="s">
        <v>101</v>
      </c>
      <c r="BF716" t="s">
        <v>96</v>
      </c>
      <c r="BG716" t="s">
        <v>126</v>
      </c>
      <c r="BH716" t="s">
        <v>208</v>
      </c>
    </row>
    <row r="717" spans="1:60" x14ac:dyDescent="0.3">
      <c r="A717" t="s">
        <v>265</v>
      </c>
      <c r="B717" s="206"/>
      <c r="C717" t="s">
        <v>237</v>
      </c>
      <c r="E717" t="s">
        <v>96</v>
      </c>
      <c r="F717" t="s">
        <v>114</v>
      </c>
      <c r="G717" t="s">
        <v>97</v>
      </c>
      <c r="H717" t="s">
        <v>96</v>
      </c>
      <c r="I717" t="s">
        <v>103</v>
      </c>
      <c r="J717" t="s">
        <v>97</v>
      </c>
      <c r="K717" t="s">
        <v>107</v>
      </c>
      <c r="L717" t="s">
        <v>96</v>
      </c>
      <c r="M717" t="s">
        <v>97</v>
      </c>
      <c r="N717" t="s">
        <v>96</v>
      </c>
      <c r="O717" t="s">
        <v>97</v>
      </c>
      <c r="P717" t="s">
        <v>96</v>
      </c>
      <c r="Q717" t="s">
        <v>97</v>
      </c>
      <c r="R717" t="s">
        <v>108</v>
      </c>
      <c r="S717" t="s">
        <v>103</v>
      </c>
      <c r="T717" t="s">
        <v>103</v>
      </c>
      <c r="U717" t="s">
        <v>107</v>
      </c>
      <c r="V717" t="s">
        <v>108</v>
      </c>
      <c r="W717" t="s">
        <v>101</v>
      </c>
      <c r="X717" t="s">
        <v>97</v>
      </c>
      <c r="Y717" t="s">
        <v>111</v>
      </c>
      <c r="Z717" t="s">
        <v>96</v>
      </c>
      <c r="AA717" t="s">
        <v>97</v>
      </c>
      <c r="AB717" t="s">
        <v>95</v>
      </c>
      <c r="AC717" t="s">
        <v>95</v>
      </c>
      <c r="AD717" t="s">
        <v>96</v>
      </c>
      <c r="AE717" t="s">
        <v>96</v>
      </c>
      <c r="AF717" t="s">
        <v>97</v>
      </c>
      <c r="AG717" t="s">
        <v>103</v>
      </c>
      <c r="AH717" t="s">
        <v>96</v>
      </c>
      <c r="AI717" t="s">
        <v>108</v>
      </c>
      <c r="AJ717" t="s">
        <v>103</v>
      </c>
      <c r="AK717" t="s">
        <v>96</v>
      </c>
      <c r="AL717" t="s">
        <v>95</v>
      </c>
      <c r="AM717" t="s">
        <v>101</v>
      </c>
      <c r="AN717" t="s">
        <v>101</v>
      </c>
      <c r="AO717" t="s">
        <v>97</v>
      </c>
      <c r="AP717" t="s">
        <v>95</v>
      </c>
      <c r="AQ717" t="s">
        <v>95</v>
      </c>
      <c r="AR717" t="s">
        <v>97</v>
      </c>
      <c r="AS717" t="s">
        <v>96</v>
      </c>
      <c r="AT717" t="s">
        <v>108</v>
      </c>
      <c r="AU717" t="s">
        <v>107</v>
      </c>
      <c r="AV717" t="s">
        <v>214</v>
      </c>
      <c r="AW717" t="s">
        <v>208</v>
      </c>
      <c r="AX717" t="s">
        <v>208</v>
      </c>
      <c r="AY717" t="s">
        <v>126</v>
      </c>
      <c r="AZ717" t="s">
        <v>208</v>
      </c>
      <c r="BA717" t="s">
        <v>114</v>
      </c>
      <c r="BB717" t="s">
        <v>114</v>
      </c>
      <c r="BC717" t="s">
        <v>105</v>
      </c>
      <c r="BD717" t="s">
        <v>96</v>
      </c>
      <c r="BE717" t="s">
        <v>101</v>
      </c>
      <c r="BF717" t="s">
        <v>108</v>
      </c>
      <c r="BG717" t="s">
        <v>96</v>
      </c>
      <c r="BH717" t="s">
        <v>208</v>
      </c>
    </row>
    <row r="718" spans="1:60" x14ac:dyDescent="0.3">
      <c r="A718" t="s">
        <v>265</v>
      </c>
      <c r="B718" s="206"/>
      <c r="C718" t="s">
        <v>226</v>
      </c>
      <c r="E718" t="s">
        <v>96</v>
      </c>
      <c r="F718" t="s">
        <v>114</v>
      </c>
      <c r="G718" t="s">
        <v>97</v>
      </c>
      <c r="H718" t="s">
        <v>96</v>
      </c>
      <c r="I718" t="s">
        <v>103</v>
      </c>
      <c r="J718" t="s">
        <v>97</v>
      </c>
      <c r="K718" t="s">
        <v>107</v>
      </c>
      <c r="L718" t="s">
        <v>96</v>
      </c>
      <c r="M718" t="s">
        <v>103</v>
      </c>
      <c r="N718" t="s">
        <v>96</v>
      </c>
      <c r="O718" t="s">
        <v>97</v>
      </c>
      <c r="P718" t="s">
        <v>96</v>
      </c>
      <c r="Q718" t="s">
        <v>97</v>
      </c>
      <c r="R718" t="s">
        <v>101</v>
      </c>
      <c r="S718" t="s">
        <v>103</v>
      </c>
      <c r="T718" t="s">
        <v>108</v>
      </c>
      <c r="U718" t="s">
        <v>96</v>
      </c>
      <c r="V718" t="s">
        <v>96</v>
      </c>
      <c r="W718" t="s">
        <v>101</v>
      </c>
      <c r="X718" t="s">
        <v>104</v>
      </c>
      <c r="Y718" t="s">
        <v>111</v>
      </c>
      <c r="Z718" t="s">
        <v>96</v>
      </c>
      <c r="AA718" t="s">
        <v>97</v>
      </c>
      <c r="AB718" t="s">
        <v>95</v>
      </c>
      <c r="AC718" t="s">
        <v>95</v>
      </c>
      <c r="AD718" t="s">
        <v>96</v>
      </c>
      <c r="AE718" t="s">
        <v>96</v>
      </c>
      <c r="AF718" t="s">
        <v>97</v>
      </c>
      <c r="AG718" t="s">
        <v>103</v>
      </c>
      <c r="AH718" t="s">
        <v>96</v>
      </c>
      <c r="AI718" t="s">
        <v>108</v>
      </c>
      <c r="AJ718" t="s">
        <v>232</v>
      </c>
      <c r="AK718" t="s">
        <v>96</v>
      </c>
      <c r="AL718" t="s">
        <v>95</v>
      </c>
      <c r="AM718" t="s">
        <v>101</v>
      </c>
      <c r="AN718" t="s">
        <v>101</v>
      </c>
      <c r="AO718" t="s">
        <v>97</v>
      </c>
      <c r="AP718" t="s">
        <v>95</v>
      </c>
      <c r="AQ718" t="s">
        <v>95</v>
      </c>
      <c r="AR718" t="s">
        <v>97</v>
      </c>
      <c r="AS718" t="s">
        <v>97</v>
      </c>
      <c r="AT718" t="s">
        <v>126</v>
      </c>
      <c r="AU718" t="s">
        <v>114</v>
      </c>
      <c r="AV718" t="s">
        <v>208</v>
      </c>
      <c r="AW718" t="s">
        <v>208</v>
      </c>
      <c r="AX718" t="s">
        <v>126</v>
      </c>
      <c r="AY718" t="s">
        <v>114</v>
      </c>
      <c r="AZ718" t="s">
        <v>208</v>
      </c>
      <c r="BA718" t="s">
        <v>208</v>
      </c>
      <c r="BB718" t="s">
        <v>126</v>
      </c>
      <c r="BC718" t="s">
        <v>105</v>
      </c>
      <c r="BD718" t="s">
        <v>114</v>
      </c>
      <c r="BE718" t="s">
        <v>105</v>
      </c>
      <c r="BF718" t="s">
        <v>114</v>
      </c>
      <c r="BG718" t="s">
        <v>105</v>
      </c>
      <c r="BH718" t="s">
        <v>208</v>
      </c>
    </row>
    <row r="719" spans="1:60" x14ac:dyDescent="0.3">
      <c r="A719" t="s">
        <v>265</v>
      </c>
      <c r="B719" s="206"/>
      <c r="C719" t="s">
        <v>222</v>
      </c>
      <c r="E719" t="s">
        <v>96</v>
      </c>
      <c r="F719" t="s">
        <v>114</v>
      </c>
      <c r="G719" t="s">
        <v>97</v>
      </c>
      <c r="H719" t="s">
        <v>101</v>
      </c>
      <c r="I719" t="s">
        <v>107</v>
      </c>
      <c r="J719" t="s">
        <v>97</v>
      </c>
      <c r="K719" t="s">
        <v>96</v>
      </c>
      <c r="L719" t="s">
        <v>103</v>
      </c>
      <c r="M719" t="s">
        <v>104</v>
      </c>
      <c r="N719" t="s">
        <v>96</v>
      </c>
      <c r="O719" t="s">
        <v>97</v>
      </c>
      <c r="P719" t="s">
        <v>96</v>
      </c>
      <c r="Q719" t="s">
        <v>97</v>
      </c>
      <c r="R719" t="s">
        <v>108</v>
      </c>
      <c r="S719" t="s">
        <v>96</v>
      </c>
      <c r="T719" t="s">
        <v>107</v>
      </c>
      <c r="U719" t="s">
        <v>96</v>
      </c>
      <c r="V719" t="s">
        <v>96</v>
      </c>
      <c r="W719" t="s">
        <v>101</v>
      </c>
      <c r="X719" t="s">
        <v>97</v>
      </c>
      <c r="Y719" t="s">
        <v>111</v>
      </c>
      <c r="Z719" t="s">
        <v>96</v>
      </c>
      <c r="AA719" t="s">
        <v>97</v>
      </c>
      <c r="AB719" t="s">
        <v>95</v>
      </c>
      <c r="AC719" t="s">
        <v>95</v>
      </c>
      <c r="AD719" t="s">
        <v>96</v>
      </c>
      <c r="AE719" t="s">
        <v>96</v>
      </c>
      <c r="AF719" t="s">
        <v>97</v>
      </c>
      <c r="AG719" t="s">
        <v>97</v>
      </c>
      <c r="AH719" t="s">
        <v>96</v>
      </c>
      <c r="AI719" t="s">
        <v>108</v>
      </c>
      <c r="AJ719" t="s">
        <v>103</v>
      </c>
      <c r="AK719" t="s">
        <v>96</v>
      </c>
      <c r="AL719" t="s">
        <v>95</v>
      </c>
      <c r="AM719" t="s">
        <v>101</v>
      </c>
      <c r="AN719" t="s">
        <v>101</v>
      </c>
      <c r="AO719" t="s">
        <v>97</v>
      </c>
      <c r="AP719" t="s">
        <v>95</v>
      </c>
      <c r="AQ719" t="s">
        <v>95</v>
      </c>
      <c r="AR719" t="s">
        <v>103</v>
      </c>
      <c r="AS719" t="s">
        <v>97</v>
      </c>
      <c r="AT719" t="s">
        <v>96</v>
      </c>
      <c r="AU719" t="s">
        <v>96</v>
      </c>
      <c r="AV719" t="s">
        <v>100</v>
      </c>
      <c r="AW719" t="s">
        <v>119</v>
      </c>
      <c r="AX719" t="s">
        <v>107</v>
      </c>
      <c r="AY719" t="s">
        <v>105</v>
      </c>
      <c r="AZ719" t="s">
        <v>116</v>
      </c>
      <c r="BA719" t="s">
        <v>105</v>
      </c>
      <c r="BB719" t="s">
        <v>101</v>
      </c>
      <c r="BC719" t="s">
        <v>97</v>
      </c>
      <c r="BD719" t="s">
        <v>108</v>
      </c>
      <c r="BE719" t="s">
        <v>101</v>
      </c>
      <c r="BF719" t="s">
        <v>95</v>
      </c>
      <c r="BG719" t="s">
        <v>96</v>
      </c>
      <c r="BH719" t="s">
        <v>101</v>
      </c>
    </row>
    <row r="720" spans="1:60" x14ac:dyDescent="0.3">
      <c r="A720" t="s">
        <v>265</v>
      </c>
      <c r="B720" s="206"/>
      <c r="C720" t="s">
        <v>238</v>
      </c>
      <c r="E720" t="s">
        <v>96</v>
      </c>
      <c r="F720" t="s">
        <v>114</v>
      </c>
      <c r="G720" t="s">
        <v>97</v>
      </c>
      <c r="H720" t="s">
        <v>96</v>
      </c>
      <c r="I720" t="s">
        <v>103</v>
      </c>
      <c r="J720" t="s">
        <v>97</v>
      </c>
      <c r="K720" t="s">
        <v>100</v>
      </c>
      <c r="L720" t="s">
        <v>98</v>
      </c>
      <c r="M720" t="s">
        <v>97</v>
      </c>
      <c r="N720" t="s">
        <v>96</v>
      </c>
      <c r="O720" t="s">
        <v>97</v>
      </c>
      <c r="P720" t="s">
        <v>96</v>
      </c>
      <c r="Q720" t="s">
        <v>97</v>
      </c>
      <c r="R720" t="s">
        <v>96</v>
      </c>
      <c r="S720" t="s">
        <v>109</v>
      </c>
      <c r="T720" t="s">
        <v>101</v>
      </c>
      <c r="U720" t="s">
        <v>96</v>
      </c>
      <c r="V720" t="s">
        <v>96</v>
      </c>
      <c r="W720" t="s">
        <v>108</v>
      </c>
      <c r="X720" t="s">
        <v>103</v>
      </c>
      <c r="Y720" t="s">
        <v>111</v>
      </c>
      <c r="Z720" t="s">
        <v>96</v>
      </c>
      <c r="AA720" t="s">
        <v>97</v>
      </c>
      <c r="AB720" t="s">
        <v>95</v>
      </c>
      <c r="AC720" t="s">
        <v>95</v>
      </c>
      <c r="AD720" t="s">
        <v>96</v>
      </c>
      <c r="AE720" t="s">
        <v>96</v>
      </c>
      <c r="AF720" t="s">
        <v>97</v>
      </c>
      <c r="AG720" t="s">
        <v>97</v>
      </c>
      <c r="AH720" t="s">
        <v>96</v>
      </c>
      <c r="AI720" t="s">
        <v>108</v>
      </c>
      <c r="AJ720" t="s">
        <v>232</v>
      </c>
      <c r="AK720" t="s">
        <v>96</v>
      </c>
      <c r="AL720" t="s">
        <v>95</v>
      </c>
      <c r="AM720" t="s">
        <v>101</v>
      </c>
      <c r="AN720" t="s">
        <v>101</v>
      </c>
      <c r="AO720" t="s">
        <v>97</v>
      </c>
      <c r="AP720" t="s">
        <v>95</v>
      </c>
      <c r="AQ720" t="s">
        <v>95</v>
      </c>
      <c r="AR720" t="s">
        <v>97</v>
      </c>
      <c r="AS720" t="s">
        <v>102</v>
      </c>
      <c r="AT720" t="s">
        <v>95</v>
      </c>
      <c r="AU720" t="s">
        <v>96</v>
      </c>
      <c r="AV720" t="s">
        <v>95</v>
      </c>
      <c r="AW720" t="s">
        <v>96</v>
      </c>
      <c r="AX720" t="s">
        <v>105</v>
      </c>
      <c r="AY720" t="s">
        <v>105</v>
      </c>
      <c r="AZ720" t="s">
        <v>208</v>
      </c>
      <c r="BA720" t="s">
        <v>208</v>
      </c>
      <c r="BB720" t="s">
        <v>208</v>
      </c>
      <c r="BC720" t="s">
        <v>208</v>
      </c>
      <c r="BD720" t="s">
        <v>208</v>
      </c>
      <c r="BE720" t="s">
        <v>208</v>
      </c>
      <c r="BF720" t="s">
        <v>208</v>
      </c>
      <c r="BG720" t="s">
        <v>208</v>
      </c>
      <c r="BH720" t="s">
        <v>208</v>
      </c>
    </row>
    <row r="721" spans="1:60" x14ac:dyDescent="0.3">
      <c r="A721" t="s">
        <v>265</v>
      </c>
      <c r="B721" s="206"/>
      <c r="C721" t="s">
        <v>211</v>
      </c>
      <c r="E721" t="s">
        <v>96</v>
      </c>
      <c r="F721" t="s">
        <v>114</v>
      </c>
      <c r="G721" t="s">
        <v>97</v>
      </c>
      <c r="H721" t="s">
        <v>96</v>
      </c>
      <c r="I721" t="s">
        <v>97</v>
      </c>
      <c r="J721" t="s">
        <v>97</v>
      </c>
      <c r="K721" t="s">
        <v>107</v>
      </c>
      <c r="L721" t="s">
        <v>96</v>
      </c>
      <c r="M721" t="s">
        <v>97</v>
      </c>
      <c r="N721" t="s">
        <v>96</v>
      </c>
      <c r="O721" t="s">
        <v>97</v>
      </c>
      <c r="P721" t="s">
        <v>96</v>
      </c>
      <c r="Q721" t="s">
        <v>97</v>
      </c>
      <c r="R721" t="s">
        <v>108</v>
      </c>
      <c r="S721" t="s">
        <v>109</v>
      </c>
      <c r="T721" t="s">
        <v>108</v>
      </c>
      <c r="U721" t="s">
        <v>103</v>
      </c>
      <c r="V721" t="s">
        <v>103</v>
      </c>
      <c r="W721" t="s">
        <v>101</v>
      </c>
      <c r="X721" t="s">
        <v>97</v>
      </c>
      <c r="Y721" t="s">
        <v>111</v>
      </c>
      <c r="Z721" t="s">
        <v>96</v>
      </c>
      <c r="AA721" t="s">
        <v>97</v>
      </c>
      <c r="AB721" t="s">
        <v>95</v>
      </c>
      <c r="AC721" t="s">
        <v>95</v>
      </c>
      <c r="AD721" t="s">
        <v>96</v>
      </c>
      <c r="AE721" t="s">
        <v>96</v>
      </c>
      <c r="AF721" t="s">
        <v>97</v>
      </c>
      <c r="AG721" t="s">
        <v>97</v>
      </c>
      <c r="AH721" t="s">
        <v>96</v>
      </c>
      <c r="AI721" t="s">
        <v>105</v>
      </c>
      <c r="AJ721" t="s">
        <v>103</v>
      </c>
      <c r="AK721" t="s">
        <v>96</v>
      </c>
      <c r="AL721" t="s">
        <v>95</v>
      </c>
      <c r="AM721" t="s">
        <v>101</v>
      </c>
      <c r="AN721" t="s">
        <v>101</v>
      </c>
      <c r="AO721" t="s">
        <v>97</v>
      </c>
      <c r="AP721" t="s">
        <v>95</v>
      </c>
      <c r="AQ721" t="s">
        <v>95</v>
      </c>
      <c r="AR721" t="s">
        <v>97</v>
      </c>
      <c r="AS721" t="s">
        <v>97</v>
      </c>
      <c r="AT721" t="s">
        <v>100</v>
      </c>
      <c r="AU721" t="s">
        <v>97</v>
      </c>
      <c r="AV721" t="s">
        <v>208</v>
      </c>
      <c r="AW721" t="s">
        <v>208</v>
      </c>
      <c r="AX721" t="s">
        <v>97</v>
      </c>
      <c r="AY721" t="s">
        <v>95</v>
      </c>
      <c r="AZ721" t="s">
        <v>208</v>
      </c>
      <c r="BA721" t="s">
        <v>208</v>
      </c>
      <c r="BB721" t="s">
        <v>208</v>
      </c>
      <c r="BC721" t="s">
        <v>96</v>
      </c>
      <c r="BD721" t="s">
        <v>96</v>
      </c>
      <c r="BE721" t="s">
        <v>207</v>
      </c>
      <c r="BF721" t="s">
        <v>207</v>
      </c>
      <c r="BG721" t="s">
        <v>95</v>
      </c>
      <c r="BH721" t="s">
        <v>208</v>
      </c>
    </row>
    <row r="722" spans="1:60" x14ac:dyDescent="0.3">
      <c r="A722" t="s">
        <v>265</v>
      </c>
      <c r="B722" s="206"/>
      <c r="C722" t="s">
        <v>229</v>
      </c>
      <c r="E722" t="s">
        <v>96</v>
      </c>
      <c r="F722" t="s">
        <v>114</v>
      </c>
      <c r="G722" t="s">
        <v>97</v>
      </c>
      <c r="H722" t="s">
        <v>101</v>
      </c>
      <c r="I722" t="s">
        <v>103</v>
      </c>
      <c r="J722" t="s">
        <v>97</v>
      </c>
      <c r="K722" t="s">
        <v>96</v>
      </c>
      <c r="L722" t="s">
        <v>103</v>
      </c>
      <c r="M722" t="s">
        <v>104</v>
      </c>
      <c r="N722" t="s">
        <v>96</v>
      </c>
      <c r="O722" t="s">
        <v>97</v>
      </c>
      <c r="P722" t="s">
        <v>96</v>
      </c>
      <c r="Q722" t="s">
        <v>97</v>
      </c>
      <c r="R722" t="s">
        <v>108</v>
      </c>
      <c r="S722" t="s">
        <v>96</v>
      </c>
      <c r="T722" t="s">
        <v>107</v>
      </c>
      <c r="U722" t="s">
        <v>96</v>
      </c>
      <c r="V722" t="s">
        <v>96</v>
      </c>
      <c r="W722" t="s">
        <v>101</v>
      </c>
      <c r="X722" t="s">
        <v>97</v>
      </c>
      <c r="Y722" t="s">
        <v>111</v>
      </c>
      <c r="Z722" t="s">
        <v>96</v>
      </c>
      <c r="AA722" t="s">
        <v>97</v>
      </c>
      <c r="AB722" t="s">
        <v>95</v>
      </c>
      <c r="AC722" t="s">
        <v>95</v>
      </c>
      <c r="AD722" t="s">
        <v>96</v>
      </c>
      <c r="AE722" t="s">
        <v>96</v>
      </c>
      <c r="AF722" t="s">
        <v>97</v>
      </c>
      <c r="AG722" t="s">
        <v>97</v>
      </c>
      <c r="AH722" t="s">
        <v>96</v>
      </c>
      <c r="AI722" t="s">
        <v>108</v>
      </c>
      <c r="AJ722" t="s">
        <v>103</v>
      </c>
      <c r="AK722" t="s">
        <v>96</v>
      </c>
      <c r="AL722" t="s">
        <v>95</v>
      </c>
      <c r="AM722" t="s">
        <v>101</v>
      </c>
      <c r="AN722" t="s">
        <v>101</v>
      </c>
      <c r="AO722" t="s">
        <v>97</v>
      </c>
      <c r="AP722" t="s">
        <v>95</v>
      </c>
      <c r="AQ722" t="s">
        <v>95</v>
      </c>
      <c r="AR722" t="s">
        <v>103</v>
      </c>
      <c r="AS722" t="s">
        <v>97</v>
      </c>
      <c r="AT722" t="s">
        <v>96</v>
      </c>
      <c r="AU722" t="s">
        <v>103</v>
      </c>
      <c r="AV722" t="s">
        <v>101</v>
      </c>
      <c r="AW722" t="s">
        <v>119</v>
      </c>
      <c r="AX722" t="s">
        <v>107</v>
      </c>
      <c r="AY722" t="s">
        <v>101</v>
      </c>
      <c r="AZ722" t="s">
        <v>97</v>
      </c>
      <c r="BA722" t="s">
        <v>101</v>
      </c>
      <c r="BB722" t="s">
        <v>101</v>
      </c>
      <c r="BC722" t="s">
        <v>95</v>
      </c>
      <c r="BD722" t="s">
        <v>96</v>
      </c>
      <c r="BE722" t="s">
        <v>101</v>
      </c>
      <c r="BF722" t="s">
        <v>95</v>
      </c>
      <c r="BG722" t="s">
        <v>96</v>
      </c>
      <c r="BH722" t="s">
        <v>108</v>
      </c>
    </row>
    <row r="723" spans="1:60" x14ac:dyDescent="0.3">
      <c r="A723" t="s">
        <v>265</v>
      </c>
      <c r="B723" s="206"/>
      <c r="C723" t="s">
        <v>227</v>
      </c>
      <c r="E723" t="s">
        <v>96</v>
      </c>
      <c r="F723" t="s">
        <v>114</v>
      </c>
      <c r="G723" t="s">
        <v>97</v>
      </c>
      <c r="H723" t="s">
        <v>107</v>
      </c>
      <c r="I723" t="s">
        <v>103</v>
      </c>
      <c r="J723" t="s">
        <v>97</v>
      </c>
      <c r="K723" t="s">
        <v>100</v>
      </c>
      <c r="L723" t="s">
        <v>96</v>
      </c>
      <c r="M723" t="s">
        <v>97</v>
      </c>
      <c r="N723" t="s">
        <v>96</v>
      </c>
      <c r="O723" t="s">
        <v>97</v>
      </c>
      <c r="P723" t="s">
        <v>96</v>
      </c>
      <c r="Q723" t="s">
        <v>97</v>
      </c>
      <c r="R723" t="s">
        <v>101</v>
      </c>
      <c r="S723" t="s">
        <v>109</v>
      </c>
      <c r="T723" t="s">
        <v>111</v>
      </c>
      <c r="U723" t="s">
        <v>96</v>
      </c>
      <c r="V723" t="s">
        <v>103</v>
      </c>
      <c r="W723" t="s">
        <v>101</v>
      </c>
      <c r="X723" t="s">
        <v>103</v>
      </c>
      <c r="Y723" t="s">
        <v>111</v>
      </c>
      <c r="Z723" t="s">
        <v>96</v>
      </c>
      <c r="AA723" t="s">
        <v>97</v>
      </c>
      <c r="AB723" t="s">
        <v>95</v>
      </c>
      <c r="AC723" t="s">
        <v>95</v>
      </c>
      <c r="AD723" t="s">
        <v>96</v>
      </c>
      <c r="AE723" t="s">
        <v>96</v>
      </c>
      <c r="AF723" t="s">
        <v>97</v>
      </c>
      <c r="AG723" t="s">
        <v>97</v>
      </c>
      <c r="AH723" t="s">
        <v>114</v>
      </c>
      <c r="AI723" t="s">
        <v>108</v>
      </c>
      <c r="AJ723" t="s">
        <v>109</v>
      </c>
      <c r="AK723" t="s">
        <v>96</v>
      </c>
      <c r="AL723" t="s">
        <v>95</v>
      </c>
      <c r="AM723" t="s">
        <v>101</v>
      </c>
      <c r="AN723" t="s">
        <v>101</v>
      </c>
      <c r="AO723" t="s">
        <v>97</v>
      </c>
      <c r="AP723" t="s">
        <v>95</v>
      </c>
      <c r="AQ723" t="s">
        <v>95</v>
      </c>
      <c r="AR723" t="s">
        <v>97</v>
      </c>
      <c r="AS723" t="s">
        <v>97</v>
      </c>
      <c r="AT723" t="s">
        <v>95</v>
      </c>
      <c r="AU723" t="s">
        <v>96</v>
      </c>
      <c r="AV723" t="s">
        <v>208</v>
      </c>
      <c r="AW723" t="s">
        <v>208</v>
      </c>
      <c r="AX723" t="s">
        <v>105</v>
      </c>
      <c r="AY723" t="s">
        <v>105</v>
      </c>
      <c r="AZ723" t="s">
        <v>208</v>
      </c>
      <c r="BA723" t="s">
        <v>208</v>
      </c>
      <c r="BB723" t="s">
        <v>126</v>
      </c>
      <c r="BC723" t="s">
        <v>114</v>
      </c>
      <c r="BD723" t="s">
        <v>114</v>
      </c>
      <c r="BE723" t="s">
        <v>105</v>
      </c>
      <c r="BF723" t="s">
        <v>105</v>
      </c>
      <c r="BG723" t="s">
        <v>208</v>
      </c>
      <c r="BH723" t="s">
        <v>208</v>
      </c>
    </row>
    <row r="724" spans="1:60" x14ac:dyDescent="0.3">
      <c r="A724" t="s">
        <v>265</v>
      </c>
      <c r="B724" s="206"/>
      <c r="C724" t="s">
        <v>206</v>
      </c>
      <c r="E724" t="s">
        <v>96</v>
      </c>
      <c r="F724" t="s">
        <v>114</v>
      </c>
      <c r="G724" t="s">
        <v>97</v>
      </c>
      <c r="H724" t="s">
        <v>96</v>
      </c>
      <c r="I724" t="s">
        <v>107</v>
      </c>
      <c r="J724" t="s">
        <v>97</v>
      </c>
      <c r="K724" t="s">
        <v>107</v>
      </c>
      <c r="L724" t="s">
        <v>96</v>
      </c>
      <c r="M724" t="s">
        <v>97</v>
      </c>
      <c r="N724" t="s">
        <v>96</v>
      </c>
      <c r="O724" t="s">
        <v>97</v>
      </c>
      <c r="P724" t="s">
        <v>96</v>
      </c>
      <c r="Q724" t="s">
        <v>97</v>
      </c>
      <c r="R724" t="s">
        <v>108</v>
      </c>
      <c r="S724" t="s">
        <v>103</v>
      </c>
      <c r="T724" t="s">
        <v>96</v>
      </c>
      <c r="U724" t="s">
        <v>96</v>
      </c>
      <c r="V724" t="s">
        <v>109</v>
      </c>
      <c r="W724" t="s">
        <v>101</v>
      </c>
      <c r="X724" t="s">
        <v>103</v>
      </c>
      <c r="Y724" t="s">
        <v>111</v>
      </c>
      <c r="Z724" t="s">
        <v>96</v>
      </c>
      <c r="AA724" t="s">
        <v>97</v>
      </c>
      <c r="AB724" t="s">
        <v>95</v>
      </c>
      <c r="AC724" t="s">
        <v>95</v>
      </c>
      <c r="AD724" t="s">
        <v>96</v>
      </c>
      <c r="AE724" t="s">
        <v>96</v>
      </c>
      <c r="AF724" t="s">
        <v>97</v>
      </c>
      <c r="AG724" t="s">
        <v>103</v>
      </c>
      <c r="AH724" t="s">
        <v>96</v>
      </c>
      <c r="AI724" t="s">
        <v>108</v>
      </c>
      <c r="AJ724" t="s">
        <v>103</v>
      </c>
      <c r="AK724" t="s">
        <v>96</v>
      </c>
      <c r="AL724" t="s">
        <v>95</v>
      </c>
      <c r="AM724" t="s">
        <v>101</v>
      </c>
      <c r="AN724" t="s">
        <v>101</v>
      </c>
      <c r="AO724" t="s">
        <v>97</v>
      </c>
      <c r="AP724" t="s">
        <v>95</v>
      </c>
      <c r="AQ724" t="s">
        <v>95</v>
      </c>
      <c r="AR724" t="s">
        <v>97</v>
      </c>
      <c r="AS724" t="s">
        <v>103</v>
      </c>
      <c r="AT724" t="s">
        <v>96</v>
      </c>
      <c r="AU724" t="s">
        <v>95</v>
      </c>
      <c r="AV724" t="s">
        <v>228</v>
      </c>
      <c r="AW724" t="s">
        <v>208</v>
      </c>
      <c r="AX724" t="s">
        <v>208</v>
      </c>
      <c r="AY724" t="s">
        <v>208</v>
      </c>
      <c r="AZ724" t="s">
        <v>208</v>
      </c>
      <c r="BA724" t="s">
        <v>208</v>
      </c>
      <c r="BB724" t="s">
        <v>96</v>
      </c>
      <c r="BC724" t="s">
        <v>101</v>
      </c>
      <c r="BD724" t="s">
        <v>96</v>
      </c>
      <c r="BE724" t="s">
        <v>208</v>
      </c>
      <c r="BF724" t="s">
        <v>208</v>
      </c>
      <c r="BG724" t="s">
        <v>96</v>
      </c>
      <c r="BH724" t="s">
        <v>208</v>
      </c>
    </row>
    <row r="725" spans="1:60" x14ac:dyDescent="0.3">
      <c r="A725" t="s">
        <v>265</v>
      </c>
      <c r="B725" s="206" t="s">
        <v>288</v>
      </c>
      <c r="C725" t="s">
        <v>220</v>
      </c>
      <c r="E725" t="s">
        <v>96</v>
      </c>
      <c r="F725" t="s">
        <v>123</v>
      </c>
      <c r="G725" t="s">
        <v>97</v>
      </c>
      <c r="H725" t="s">
        <v>96</v>
      </c>
      <c r="I725" t="s">
        <v>97</v>
      </c>
      <c r="J725" t="s">
        <v>97</v>
      </c>
      <c r="K725" t="s">
        <v>96</v>
      </c>
      <c r="L725" t="s">
        <v>97</v>
      </c>
      <c r="M725" t="s">
        <v>103</v>
      </c>
      <c r="N725" t="s">
        <v>107</v>
      </c>
      <c r="O725" t="s">
        <v>100</v>
      </c>
      <c r="P725" t="s">
        <v>102</v>
      </c>
      <c r="Q725" t="s">
        <v>101</v>
      </c>
      <c r="R725" t="s">
        <v>208</v>
      </c>
      <c r="S725" t="s">
        <v>116</v>
      </c>
      <c r="T725" t="s">
        <v>101</v>
      </c>
      <c r="U725" t="s">
        <v>97</v>
      </c>
      <c r="V725" t="s">
        <v>97</v>
      </c>
      <c r="W725" t="s">
        <v>105</v>
      </c>
      <c r="X725" t="s">
        <v>97</v>
      </c>
      <c r="Y725" t="s">
        <v>111</v>
      </c>
      <c r="Z725" t="s">
        <v>96</v>
      </c>
      <c r="AA725" t="s">
        <v>97</v>
      </c>
      <c r="AB725" t="s">
        <v>95</v>
      </c>
      <c r="AC725" t="s">
        <v>95</v>
      </c>
      <c r="AD725" t="s">
        <v>96</v>
      </c>
      <c r="AE725" t="s">
        <v>102</v>
      </c>
      <c r="AF725" t="s">
        <v>103</v>
      </c>
      <c r="AG725" t="s">
        <v>97</v>
      </c>
      <c r="AH725" t="s">
        <v>96</v>
      </c>
      <c r="AI725" t="s">
        <v>101</v>
      </c>
      <c r="AJ725" t="s">
        <v>97</v>
      </c>
      <c r="AK725" t="s">
        <v>96</v>
      </c>
      <c r="AL725" t="s">
        <v>95</v>
      </c>
      <c r="AM725" t="s">
        <v>101</v>
      </c>
      <c r="AN725" t="s">
        <v>101</v>
      </c>
      <c r="AO725" t="s">
        <v>97</v>
      </c>
      <c r="AP725" t="s">
        <v>95</v>
      </c>
      <c r="AQ725" t="s">
        <v>95</v>
      </c>
      <c r="AR725" t="s">
        <v>97</v>
      </c>
      <c r="AS725" t="s">
        <v>232</v>
      </c>
      <c r="AT725" t="s">
        <v>248</v>
      </c>
      <c r="AU725" t="s">
        <v>101</v>
      </c>
      <c r="AV725" t="s">
        <v>96</v>
      </c>
      <c r="AW725" t="s">
        <v>97</v>
      </c>
      <c r="AX725" t="s">
        <v>248</v>
      </c>
      <c r="AY725" t="s">
        <v>248</v>
      </c>
      <c r="AZ725" t="s">
        <v>207</v>
      </c>
      <c r="BA725" t="s">
        <v>207</v>
      </c>
      <c r="BB725" t="s">
        <v>207</v>
      </c>
      <c r="BC725" t="s">
        <v>247</v>
      </c>
      <c r="BD725" t="s">
        <v>209</v>
      </c>
      <c r="BE725" t="s">
        <v>207</v>
      </c>
      <c r="BF725" t="s">
        <v>207</v>
      </c>
      <c r="BG725" t="s">
        <v>207</v>
      </c>
      <c r="BH725" t="s">
        <v>95</v>
      </c>
    </row>
    <row r="726" spans="1:60" x14ac:dyDescent="0.3">
      <c r="A726" t="s">
        <v>265</v>
      </c>
      <c r="B726" s="206"/>
      <c r="C726" t="s">
        <v>240</v>
      </c>
      <c r="E726" t="s">
        <v>103</v>
      </c>
      <c r="F726" t="s">
        <v>96</v>
      </c>
      <c r="G726" t="s">
        <v>96</v>
      </c>
      <c r="H726" t="s">
        <v>96</v>
      </c>
      <c r="I726" t="s">
        <v>101</v>
      </c>
      <c r="J726" t="s">
        <v>97</v>
      </c>
      <c r="K726" t="s">
        <v>96</v>
      </c>
      <c r="L726" t="s">
        <v>103</v>
      </c>
      <c r="M726" t="s">
        <v>103</v>
      </c>
      <c r="N726" t="s">
        <v>95</v>
      </c>
      <c r="O726" t="s">
        <v>107</v>
      </c>
      <c r="P726" t="s">
        <v>114</v>
      </c>
      <c r="Q726" t="s">
        <v>105</v>
      </c>
      <c r="R726" t="s">
        <v>208</v>
      </c>
      <c r="S726" t="s">
        <v>97</v>
      </c>
      <c r="T726" t="s">
        <v>101</v>
      </c>
      <c r="U726" t="s">
        <v>97</v>
      </c>
      <c r="V726" t="s">
        <v>100</v>
      </c>
      <c r="W726" t="s">
        <v>101</v>
      </c>
      <c r="X726" t="s">
        <v>103</v>
      </c>
      <c r="Y726" t="s">
        <v>111</v>
      </c>
      <c r="Z726" t="s">
        <v>96</v>
      </c>
      <c r="AA726" t="s">
        <v>97</v>
      </c>
      <c r="AB726" t="s">
        <v>95</v>
      </c>
      <c r="AC726" t="s">
        <v>95</v>
      </c>
      <c r="AD726" t="s">
        <v>96</v>
      </c>
      <c r="AE726" t="s">
        <v>102</v>
      </c>
      <c r="AF726" t="s">
        <v>103</v>
      </c>
      <c r="AG726" t="s">
        <v>97</v>
      </c>
      <c r="AH726" t="s">
        <v>96</v>
      </c>
      <c r="AI726" t="s">
        <v>108</v>
      </c>
      <c r="AJ726" t="s">
        <v>97</v>
      </c>
      <c r="AK726" t="s">
        <v>96</v>
      </c>
      <c r="AL726" t="s">
        <v>95</v>
      </c>
      <c r="AM726" t="s">
        <v>101</v>
      </c>
      <c r="AN726" t="s">
        <v>101</v>
      </c>
      <c r="AO726" t="s">
        <v>97</v>
      </c>
      <c r="AP726" t="s">
        <v>95</v>
      </c>
      <c r="AQ726" t="s">
        <v>95</v>
      </c>
      <c r="AR726" t="s">
        <v>97</v>
      </c>
      <c r="AS726" t="s">
        <v>103</v>
      </c>
      <c r="AT726" t="s">
        <v>96</v>
      </c>
      <c r="AU726" t="s">
        <v>96</v>
      </c>
      <c r="AV726" t="s">
        <v>96</v>
      </c>
      <c r="AW726" t="s">
        <v>103</v>
      </c>
      <c r="AX726" t="s">
        <v>95</v>
      </c>
      <c r="AY726" t="s">
        <v>96</v>
      </c>
      <c r="AZ726" t="s">
        <v>101</v>
      </c>
      <c r="BA726" t="s">
        <v>114</v>
      </c>
      <c r="BB726" t="s">
        <v>105</v>
      </c>
      <c r="BC726" t="s">
        <v>105</v>
      </c>
      <c r="BD726" t="s">
        <v>105</v>
      </c>
      <c r="BE726" t="s">
        <v>105</v>
      </c>
      <c r="BF726" t="s">
        <v>114</v>
      </c>
      <c r="BG726" t="s">
        <v>126</v>
      </c>
      <c r="BH726" t="s">
        <v>105</v>
      </c>
    </row>
    <row r="727" spans="1:60" x14ac:dyDescent="0.3">
      <c r="A727" t="s">
        <v>265</v>
      </c>
      <c r="B727" s="206"/>
      <c r="C727" t="s">
        <v>223</v>
      </c>
      <c r="E727" t="s">
        <v>97</v>
      </c>
      <c r="F727" t="s">
        <v>97</v>
      </c>
      <c r="G727" t="s">
        <v>96</v>
      </c>
      <c r="H727" t="s">
        <v>96</v>
      </c>
      <c r="I727" t="s">
        <v>102</v>
      </c>
      <c r="J727" t="s">
        <v>114</v>
      </c>
      <c r="K727" t="s">
        <v>96</v>
      </c>
      <c r="L727" t="s">
        <v>97</v>
      </c>
      <c r="M727" t="s">
        <v>103</v>
      </c>
      <c r="N727" t="s">
        <v>95</v>
      </c>
      <c r="O727" t="s">
        <v>100</v>
      </c>
      <c r="P727" t="s">
        <v>114</v>
      </c>
      <c r="Q727" t="s">
        <v>105</v>
      </c>
      <c r="R727" t="s">
        <v>105</v>
      </c>
      <c r="S727" t="s">
        <v>97</v>
      </c>
      <c r="T727" t="s">
        <v>101</v>
      </c>
      <c r="U727" t="s">
        <v>101</v>
      </c>
      <c r="V727" t="s">
        <v>97</v>
      </c>
      <c r="W727" t="s">
        <v>108</v>
      </c>
      <c r="X727" t="s">
        <v>107</v>
      </c>
      <c r="Y727" t="s">
        <v>111</v>
      </c>
      <c r="Z727" t="s">
        <v>96</v>
      </c>
      <c r="AA727" t="s">
        <v>97</v>
      </c>
      <c r="AB727" t="s">
        <v>95</v>
      </c>
      <c r="AC727" t="s">
        <v>95</v>
      </c>
      <c r="AD727" t="s">
        <v>96</v>
      </c>
      <c r="AE727" t="s">
        <v>98</v>
      </c>
      <c r="AF727" t="s">
        <v>103</v>
      </c>
      <c r="AG727" t="s">
        <v>97</v>
      </c>
      <c r="AH727" t="s">
        <v>96</v>
      </c>
      <c r="AI727" t="s">
        <v>101</v>
      </c>
      <c r="AJ727" t="s">
        <v>97</v>
      </c>
      <c r="AK727" t="s">
        <v>96</v>
      </c>
      <c r="AL727" t="s">
        <v>95</v>
      </c>
      <c r="AM727" t="s">
        <v>101</v>
      </c>
      <c r="AN727" t="s">
        <v>101</v>
      </c>
      <c r="AO727" t="s">
        <v>97</v>
      </c>
      <c r="AP727" t="s">
        <v>95</v>
      </c>
      <c r="AQ727" t="s">
        <v>95</v>
      </c>
      <c r="AR727" t="s">
        <v>97</v>
      </c>
      <c r="AS727" t="s">
        <v>97</v>
      </c>
      <c r="AT727" t="s">
        <v>101</v>
      </c>
      <c r="AU727" t="s">
        <v>96</v>
      </c>
      <c r="AV727" t="s">
        <v>97</v>
      </c>
      <c r="AW727" t="s">
        <v>95</v>
      </c>
      <c r="AX727" t="s">
        <v>101</v>
      </c>
      <c r="AY727" t="s">
        <v>101</v>
      </c>
      <c r="AZ727" t="s">
        <v>97</v>
      </c>
      <c r="BA727" t="s">
        <v>104</v>
      </c>
      <c r="BB727" t="s">
        <v>98</v>
      </c>
      <c r="BC727" t="s">
        <v>101</v>
      </c>
      <c r="BD727" t="s">
        <v>107</v>
      </c>
      <c r="BE727" t="s">
        <v>96</v>
      </c>
      <c r="BF727" t="s">
        <v>108</v>
      </c>
      <c r="BG727" t="s">
        <v>109</v>
      </c>
      <c r="BH727" t="s">
        <v>96</v>
      </c>
    </row>
    <row r="728" spans="1:60" x14ac:dyDescent="0.3">
      <c r="A728" t="s">
        <v>265</v>
      </c>
      <c r="B728" s="206"/>
      <c r="C728" t="s">
        <v>224</v>
      </c>
      <c r="E728" t="s">
        <v>103</v>
      </c>
      <c r="F728" t="s">
        <v>103</v>
      </c>
      <c r="G728" t="s">
        <v>97</v>
      </c>
      <c r="H728" t="s">
        <v>96</v>
      </c>
      <c r="I728" t="s">
        <v>101</v>
      </c>
      <c r="J728" t="s">
        <v>97</v>
      </c>
      <c r="K728" t="s">
        <v>96</v>
      </c>
      <c r="L728" t="s">
        <v>97</v>
      </c>
      <c r="M728" t="s">
        <v>97</v>
      </c>
      <c r="N728" t="s">
        <v>108</v>
      </c>
      <c r="O728" t="s">
        <v>107</v>
      </c>
      <c r="P728" t="s">
        <v>114</v>
      </c>
      <c r="Q728" t="s">
        <v>105</v>
      </c>
      <c r="R728" t="s">
        <v>208</v>
      </c>
      <c r="S728" t="s">
        <v>97</v>
      </c>
      <c r="T728" t="s">
        <v>107</v>
      </c>
      <c r="U728" t="s">
        <v>103</v>
      </c>
      <c r="V728" t="s">
        <v>103</v>
      </c>
      <c r="W728" t="s">
        <v>101</v>
      </c>
      <c r="X728" t="s">
        <v>97</v>
      </c>
      <c r="Y728" t="s">
        <v>111</v>
      </c>
      <c r="Z728" t="s">
        <v>96</v>
      </c>
      <c r="AA728" t="s">
        <v>97</v>
      </c>
      <c r="AB728" t="s">
        <v>95</v>
      </c>
      <c r="AC728" t="s">
        <v>111</v>
      </c>
      <c r="AD728" t="s">
        <v>96</v>
      </c>
      <c r="AE728" t="s">
        <v>96</v>
      </c>
      <c r="AF728" t="s">
        <v>97</v>
      </c>
      <c r="AG728" t="s">
        <v>103</v>
      </c>
      <c r="AH728" t="s">
        <v>96</v>
      </c>
      <c r="AI728" t="s">
        <v>101</v>
      </c>
      <c r="AJ728" t="s">
        <v>97</v>
      </c>
      <c r="AK728" t="s">
        <v>96</v>
      </c>
      <c r="AL728" t="s">
        <v>95</v>
      </c>
      <c r="AM728" t="s">
        <v>101</v>
      </c>
      <c r="AN728" t="s">
        <v>108</v>
      </c>
      <c r="AO728" t="s">
        <v>97</v>
      </c>
      <c r="AP728" t="s">
        <v>95</v>
      </c>
      <c r="AQ728" t="s">
        <v>95</v>
      </c>
      <c r="AR728" t="s">
        <v>97</v>
      </c>
      <c r="AS728" t="s">
        <v>232</v>
      </c>
      <c r="AT728" t="s">
        <v>95</v>
      </c>
      <c r="AU728" t="s">
        <v>96</v>
      </c>
      <c r="AV728" t="s">
        <v>114</v>
      </c>
      <c r="AW728" t="s">
        <v>208</v>
      </c>
      <c r="AX728" t="s">
        <v>126</v>
      </c>
      <c r="AY728" t="s">
        <v>126</v>
      </c>
      <c r="AZ728" t="s">
        <v>126</v>
      </c>
      <c r="BA728" t="s">
        <v>95</v>
      </c>
      <c r="BB728" t="s">
        <v>101</v>
      </c>
      <c r="BC728" t="s">
        <v>101</v>
      </c>
      <c r="BD728" t="s">
        <v>101</v>
      </c>
      <c r="BE728" t="s">
        <v>207</v>
      </c>
      <c r="BF728" t="s">
        <v>207</v>
      </c>
      <c r="BG728" t="s">
        <v>207</v>
      </c>
      <c r="BH728" t="s">
        <v>95</v>
      </c>
    </row>
    <row r="729" spans="1:60" x14ac:dyDescent="0.3">
      <c r="A729" t="s">
        <v>265</v>
      </c>
      <c r="B729" s="206"/>
      <c r="C729" t="s">
        <v>205</v>
      </c>
      <c r="E729" t="s">
        <v>96</v>
      </c>
      <c r="F729" t="s">
        <v>97</v>
      </c>
      <c r="G729" t="s">
        <v>96</v>
      </c>
      <c r="H729" t="s">
        <v>96</v>
      </c>
      <c r="I729" t="s">
        <v>96</v>
      </c>
      <c r="J729" t="s">
        <v>102</v>
      </c>
      <c r="K729" t="s">
        <v>96</v>
      </c>
      <c r="L729" t="s">
        <v>96</v>
      </c>
      <c r="M729" t="s">
        <v>97</v>
      </c>
      <c r="N729" t="s">
        <v>95</v>
      </c>
      <c r="O729" t="s">
        <v>100</v>
      </c>
      <c r="P729" t="s">
        <v>114</v>
      </c>
      <c r="Q729" t="s">
        <v>105</v>
      </c>
      <c r="R729" t="s">
        <v>105</v>
      </c>
      <c r="S729" t="s">
        <v>97</v>
      </c>
      <c r="T729" t="s">
        <v>101</v>
      </c>
      <c r="U729" t="s">
        <v>101</v>
      </c>
      <c r="V729" t="s">
        <v>97</v>
      </c>
      <c r="W729" t="s">
        <v>101</v>
      </c>
      <c r="X729" t="s">
        <v>104</v>
      </c>
      <c r="Y729" t="s">
        <v>111</v>
      </c>
      <c r="Z729" t="s">
        <v>96</v>
      </c>
      <c r="AA729" t="s">
        <v>97</v>
      </c>
      <c r="AB729" t="s">
        <v>95</v>
      </c>
      <c r="AC729" t="s">
        <v>95</v>
      </c>
      <c r="AD729" t="s">
        <v>96</v>
      </c>
      <c r="AE729" t="s">
        <v>102</v>
      </c>
      <c r="AF729" t="s">
        <v>103</v>
      </c>
      <c r="AG729" t="s">
        <v>97</v>
      </c>
      <c r="AH729" t="s">
        <v>96</v>
      </c>
      <c r="AI729" t="s">
        <v>101</v>
      </c>
      <c r="AJ729" t="s">
        <v>103</v>
      </c>
      <c r="AK729" t="s">
        <v>96</v>
      </c>
      <c r="AL729" t="s">
        <v>95</v>
      </c>
      <c r="AM729" t="s">
        <v>101</v>
      </c>
      <c r="AN729" t="s">
        <v>101</v>
      </c>
      <c r="AO729" t="s">
        <v>97</v>
      </c>
      <c r="AP729" t="s">
        <v>95</v>
      </c>
      <c r="AQ729" t="s">
        <v>95</v>
      </c>
      <c r="AR729" t="s">
        <v>97</v>
      </c>
      <c r="AS729" t="s">
        <v>97</v>
      </c>
      <c r="AT729" t="s">
        <v>95</v>
      </c>
      <c r="AU729" t="s">
        <v>96</v>
      </c>
      <c r="AV729" t="s">
        <v>109</v>
      </c>
      <c r="AW729" t="s">
        <v>95</v>
      </c>
      <c r="AX729" t="s">
        <v>101</v>
      </c>
      <c r="AY729" t="s">
        <v>108</v>
      </c>
      <c r="AZ729" t="s">
        <v>96</v>
      </c>
      <c r="BA729" t="s">
        <v>108</v>
      </c>
      <c r="BB729" t="s">
        <v>108</v>
      </c>
      <c r="BC729" t="s">
        <v>105</v>
      </c>
      <c r="BD729" t="s">
        <v>105</v>
      </c>
      <c r="BE729" t="s">
        <v>105</v>
      </c>
      <c r="BF729" t="s">
        <v>105</v>
      </c>
      <c r="BG729" t="s">
        <v>116</v>
      </c>
      <c r="BH729" t="s">
        <v>116</v>
      </c>
    </row>
    <row r="730" spans="1:60" x14ac:dyDescent="0.3">
      <c r="A730" t="s">
        <v>265</v>
      </c>
      <c r="B730" s="206"/>
      <c r="C730" t="s">
        <v>238</v>
      </c>
      <c r="E730" t="s">
        <v>103</v>
      </c>
      <c r="F730" t="s">
        <v>103</v>
      </c>
      <c r="G730" t="s">
        <v>96</v>
      </c>
      <c r="H730" t="s">
        <v>96</v>
      </c>
      <c r="I730" t="s">
        <v>104</v>
      </c>
      <c r="J730" t="s">
        <v>97</v>
      </c>
      <c r="K730" t="s">
        <v>96</v>
      </c>
      <c r="L730" t="s">
        <v>97</v>
      </c>
      <c r="M730" t="s">
        <v>97</v>
      </c>
      <c r="N730" t="s">
        <v>108</v>
      </c>
      <c r="O730" t="s">
        <v>95</v>
      </c>
      <c r="P730" t="s">
        <v>98</v>
      </c>
      <c r="Q730" t="s">
        <v>101</v>
      </c>
      <c r="R730" t="s">
        <v>208</v>
      </c>
      <c r="S730" t="s">
        <v>114</v>
      </c>
      <c r="T730" t="s">
        <v>101</v>
      </c>
      <c r="U730" t="s">
        <v>96</v>
      </c>
      <c r="V730" t="s">
        <v>208</v>
      </c>
      <c r="W730" t="s">
        <v>108</v>
      </c>
      <c r="X730" t="s">
        <v>97</v>
      </c>
      <c r="Y730" t="s">
        <v>111</v>
      </c>
      <c r="Z730" t="s">
        <v>96</v>
      </c>
      <c r="AA730" t="s">
        <v>97</v>
      </c>
      <c r="AB730" t="s">
        <v>95</v>
      </c>
      <c r="AC730" t="s">
        <v>95</v>
      </c>
      <c r="AD730" t="s">
        <v>96</v>
      </c>
      <c r="AE730" t="s">
        <v>102</v>
      </c>
      <c r="AF730" t="s">
        <v>103</v>
      </c>
      <c r="AG730" t="s">
        <v>97</v>
      </c>
      <c r="AH730" t="s">
        <v>96</v>
      </c>
      <c r="AI730" t="s">
        <v>108</v>
      </c>
      <c r="AJ730" t="s">
        <v>97</v>
      </c>
      <c r="AK730" t="s">
        <v>96</v>
      </c>
      <c r="AL730" t="s">
        <v>95</v>
      </c>
      <c r="AM730" t="s">
        <v>101</v>
      </c>
      <c r="AN730" t="s">
        <v>101</v>
      </c>
      <c r="AO730" t="s">
        <v>97</v>
      </c>
      <c r="AP730" t="s">
        <v>95</v>
      </c>
      <c r="AQ730" t="s">
        <v>95</v>
      </c>
      <c r="AR730" t="s">
        <v>97</v>
      </c>
      <c r="AS730" t="s">
        <v>97</v>
      </c>
      <c r="AT730" t="s">
        <v>95</v>
      </c>
      <c r="AU730" t="s">
        <v>119</v>
      </c>
      <c r="AV730" t="s">
        <v>209</v>
      </c>
      <c r="AW730" t="s">
        <v>207</v>
      </c>
      <c r="AX730" t="s">
        <v>100</v>
      </c>
      <c r="AY730" t="s">
        <v>101</v>
      </c>
      <c r="AZ730" t="s">
        <v>95</v>
      </c>
      <c r="BA730" t="s">
        <v>108</v>
      </c>
      <c r="BB730" t="s">
        <v>105</v>
      </c>
      <c r="BC730" t="s">
        <v>105</v>
      </c>
      <c r="BD730" t="s">
        <v>126</v>
      </c>
      <c r="BE730" t="s">
        <v>116</v>
      </c>
      <c r="BF730" t="s">
        <v>114</v>
      </c>
      <c r="BG730" t="s">
        <v>126</v>
      </c>
      <c r="BH730" t="s">
        <v>105</v>
      </c>
    </row>
    <row r="731" spans="1:60" x14ac:dyDescent="0.3">
      <c r="A731" t="s">
        <v>265</v>
      </c>
      <c r="B731" s="206"/>
      <c r="C731" t="s">
        <v>231</v>
      </c>
      <c r="E731" t="s">
        <v>103</v>
      </c>
      <c r="F731" t="s">
        <v>103</v>
      </c>
      <c r="G731" t="s">
        <v>96</v>
      </c>
      <c r="H731" t="s">
        <v>96</v>
      </c>
      <c r="I731" t="s">
        <v>104</v>
      </c>
      <c r="J731" t="s">
        <v>97</v>
      </c>
      <c r="K731" t="s">
        <v>96</v>
      </c>
      <c r="L731" t="s">
        <v>97</v>
      </c>
      <c r="M731" t="s">
        <v>97</v>
      </c>
      <c r="N731" t="s">
        <v>108</v>
      </c>
      <c r="O731" t="s">
        <v>103</v>
      </c>
      <c r="P731" t="s">
        <v>225</v>
      </c>
      <c r="Q731" t="s">
        <v>101</v>
      </c>
      <c r="R731" t="s">
        <v>225</v>
      </c>
      <c r="S731" t="s">
        <v>97</v>
      </c>
      <c r="T731" t="s">
        <v>101</v>
      </c>
      <c r="U731" t="s">
        <v>97</v>
      </c>
      <c r="V731" t="s">
        <v>101</v>
      </c>
      <c r="W731" t="s">
        <v>105</v>
      </c>
      <c r="X731" t="s">
        <v>116</v>
      </c>
      <c r="Y731" t="s">
        <v>126</v>
      </c>
      <c r="Z731" t="s">
        <v>96</v>
      </c>
      <c r="AA731" t="s">
        <v>97</v>
      </c>
      <c r="AB731" t="s">
        <v>95</v>
      </c>
      <c r="AC731" t="s">
        <v>95</v>
      </c>
      <c r="AD731" t="s">
        <v>96</v>
      </c>
      <c r="AE731" t="s">
        <v>102</v>
      </c>
      <c r="AF731" t="s">
        <v>103</v>
      </c>
      <c r="AG731" t="s">
        <v>97</v>
      </c>
      <c r="AH731" t="s">
        <v>96</v>
      </c>
      <c r="AI731" t="s">
        <v>108</v>
      </c>
      <c r="AJ731" t="s">
        <v>97</v>
      </c>
      <c r="AK731" t="s">
        <v>96</v>
      </c>
      <c r="AL731" t="s">
        <v>95</v>
      </c>
      <c r="AM731" t="s">
        <v>101</v>
      </c>
      <c r="AN731" t="s">
        <v>101</v>
      </c>
      <c r="AO731" t="s">
        <v>97</v>
      </c>
      <c r="AP731" t="s">
        <v>95</v>
      </c>
      <c r="AQ731" t="s">
        <v>95</v>
      </c>
      <c r="AR731" t="s">
        <v>97</v>
      </c>
      <c r="AS731" t="s">
        <v>97</v>
      </c>
      <c r="AT731" t="s">
        <v>95</v>
      </c>
      <c r="AU731" t="s">
        <v>96</v>
      </c>
      <c r="AV731" t="s">
        <v>101</v>
      </c>
      <c r="AW731" t="s">
        <v>97</v>
      </c>
      <c r="AX731" t="s">
        <v>119</v>
      </c>
      <c r="AY731" t="s">
        <v>107</v>
      </c>
      <c r="AZ731" t="s">
        <v>95</v>
      </c>
      <c r="BA731" t="s">
        <v>96</v>
      </c>
      <c r="BB731" t="s">
        <v>97</v>
      </c>
      <c r="BC731" t="s">
        <v>101</v>
      </c>
      <c r="BD731" t="s">
        <v>108</v>
      </c>
      <c r="BE731" t="s">
        <v>208</v>
      </c>
      <c r="BF731" t="s">
        <v>96</v>
      </c>
      <c r="BG731" t="s">
        <v>95</v>
      </c>
      <c r="BH731" t="s">
        <v>95</v>
      </c>
    </row>
    <row r="732" spans="1:60" x14ac:dyDescent="0.3">
      <c r="A732" t="s">
        <v>265</v>
      </c>
      <c r="B732" s="206"/>
      <c r="C732" t="s">
        <v>221</v>
      </c>
      <c r="E732" t="s">
        <v>103</v>
      </c>
      <c r="F732" t="s">
        <v>97</v>
      </c>
      <c r="G732" t="s">
        <v>96</v>
      </c>
      <c r="H732" t="s">
        <v>96</v>
      </c>
      <c r="I732" t="s">
        <v>96</v>
      </c>
      <c r="J732" t="s">
        <v>102</v>
      </c>
      <c r="K732" t="s">
        <v>96</v>
      </c>
      <c r="L732" t="s">
        <v>102</v>
      </c>
      <c r="M732" t="s">
        <v>97</v>
      </c>
      <c r="N732" t="s">
        <v>95</v>
      </c>
      <c r="O732" t="s">
        <v>100</v>
      </c>
      <c r="P732" t="s">
        <v>114</v>
      </c>
      <c r="Q732" t="s">
        <v>105</v>
      </c>
      <c r="R732" t="s">
        <v>105</v>
      </c>
      <c r="S732" t="s">
        <v>97</v>
      </c>
      <c r="T732" t="s">
        <v>101</v>
      </c>
      <c r="U732" t="s">
        <v>101</v>
      </c>
      <c r="V732" t="s">
        <v>103</v>
      </c>
      <c r="W732" t="s">
        <v>108</v>
      </c>
      <c r="X732" t="s">
        <v>107</v>
      </c>
      <c r="Y732" t="s">
        <v>111</v>
      </c>
      <c r="Z732" t="s">
        <v>96</v>
      </c>
      <c r="AA732" t="s">
        <v>97</v>
      </c>
      <c r="AB732" t="s">
        <v>95</v>
      </c>
      <c r="AC732" t="s">
        <v>95</v>
      </c>
      <c r="AD732" t="s">
        <v>96</v>
      </c>
      <c r="AE732" t="s">
        <v>102</v>
      </c>
      <c r="AF732" t="s">
        <v>103</v>
      </c>
      <c r="AG732" t="s">
        <v>97</v>
      </c>
      <c r="AH732" t="s">
        <v>96</v>
      </c>
      <c r="AI732" t="s">
        <v>101</v>
      </c>
      <c r="AJ732" t="s">
        <v>103</v>
      </c>
      <c r="AK732" t="s">
        <v>96</v>
      </c>
      <c r="AL732" t="s">
        <v>95</v>
      </c>
      <c r="AM732" t="s">
        <v>101</v>
      </c>
      <c r="AN732" t="s">
        <v>101</v>
      </c>
      <c r="AO732" t="s">
        <v>97</v>
      </c>
      <c r="AP732" t="s">
        <v>95</v>
      </c>
      <c r="AQ732" t="s">
        <v>95</v>
      </c>
      <c r="AR732" t="s">
        <v>97</v>
      </c>
      <c r="AS732" t="s">
        <v>97</v>
      </c>
      <c r="AT732" t="s">
        <v>95</v>
      </c>
      <c r="AU732" t="s">
        <v>98</v>
      </c>
      <c r="AV732" t="s">
        <v>97</v>
      </c>
      <c r="AW732" t="s">
        <v>95</v>
      </c>
      <c r="AX732" t="s">
        <v>101</v>
      </c>
      <c r="AY732" t="s">
        <v>101</v>
      </c>
      <c r="AZ732" t="s">
        <v>97</v>
      </c>
      <c r="BA732" t="s">
        <v>108</v>
      </c>
      <c r="BB732" t="s">
        <v>102</v>
      </c>
      <c r="BC732" t="s">
        <v>101</v>
      </c>
      <c r="BD732" t="s">
        <v>95</v>
      </c>
      <c r="BE732" t="s">
        <v>107</v>
      </c>
      <c r="BF732" t="s">
        <v>96</v>
      </c>
      <c r="BG732" t="s">
        <v>96</v>
      </c>
      <c r="BH732" t="s">
        <v>95</v>
      </c>
    </row>
    <row r="733" spans="1:60" x14ac:dyDescent="0.3">
      <c r="A733" t="s">
        <v>265</v>
      </c>
      <c r="B733" s="206"/>
      <c r="C733" t="s">
        <v>212</v>
      </c>
      <c r="E733" t="s">
        <v>97</v>
      </c>
      <c r="F733" t="s">
        <v>97</v>
      </c>
      <c r="G733" t="s">
        <v>96</v>
      </c>
      <c r="H733" t="s">
        <v>96</v>
      </c>
      <c r="I733" t="s">
        <v>102</v>
      </c>
      <c r="J733" t="s">
        <v>114</v>
      </c>
      <c r="K733" t="s">
        <v>96</v>
      </c>
      <c r="L733" t="s">
        <v>97</v>
      </c>
      <c r="M733" t="s">
        <v>97</v>
      </c>
      <c r="N733" t="s">
        <v>95</v>
      </c>
      <c r="O733" t="s">
        <v>100</v>
      </c>
      <c r="P733" t="s">
        <v>114</v>
      </c>
      <c r="Q733" t="s">
        <v>105</v>
      </c>
      <c r="R733" t="s">
        <v>105</v>
      </c>
      <c r="S733" t="s">
        <v>97</v>
      </c>
      <c r="T733" t="s">
        <v>101</v>
      </c>
      <c r="U733" t="s">
        <v>101</v>
      </c>
      <c r="V733" t="s">
        <v>97</v>
      </c>
      <c r="W733" t="s">
        <v>108</v>
      </c>
      <c r="X733" t="s">
        <v>107</v>
      </c>
      <c r="Y733" t="s">
        <v>111</v>
      </c>
      <c r="Z733" t="s">
        <v>96</v>
      </c>
      <c r="AA733" t="s">
        <v>97</v>
      </c>
      <c r="AB733" t="s">
        <v>95</v>
      </c>
      <c r="AC733" t="s">
        <v>95</v>
      </c>
      <c r="AD733" t="s">
        <v>96</v>
      </c>
      <c r="AE733" t="s">
        <v>102</v>
      </c>
      <c r="AF733" t="s">
        <v>103</v>
      </c>
      <c r="AG733" t="s">
        <v>97</v>
      </c>
      <c r="AH733" t="s">
        <v>96</v>
      </c>
      <c r="AI733" t="s">
        <v>101</v>
      </c>
      <c r="AJ733" t="s">
        <v>97</v>
      </c>
      <c r="AK733" t="s">
        <v>96</v>
      </c>
      <c r="AL733" t="s">
        <v>95</v>
      </c>
      <c r="AM733" t="s">
        <v>101</v>
      </c>
      <c r="AN733" t="s">
        <v>101</v>
      </c>
      <c r="AO733" t="s">
        <v>97</v>
      </c>
      <c r="AP733" t="s">
        <v>95</v>
      </c>
      <c r="AQ733" t="s">
        <v>95</v>
      </c>
      <c r="AR733" t="s">
        <v>97</v>
      </c>
      <c r="AS733" t="s">
        <v>97</v>
      </c>
      <c r="AT733" t="s">
        <v>105</v>
      </c>
      <c r="AU733" t="s">
        <v>114</v>
      </c>
      <c r="AV733" t="s">
        <v>97</v>
      </c>
      <c r="AW733" t="s">
        <v>95</v>
      </c>
      <c r="AX733" t="s">
        <v>101</v>
      </c>
      <c r="AY733" t="s">
        <v>101</v>
      </c>
      <c r="AZ733" t="s">
        <v>97</v>
      </c>
      <c r="BA733" t="s">
        <v>108</v>
      </c>
      <c r="BB733" t="s">
        <v>114</v>
      </c>
      <c r="BC733" t="s">
        <v>105</v>
      </c>
      <c r="BD733" t="s">
        <v>114</v>
      </c>
      <c r="BE733" t="s">
        <v>105</v>
      </c>
      <c r="BF733" t="s">
        <v>105</v>
      </c>
      <c r="BG733" t="s">
        <v>208</v>
      </c>
      <c r="BH733" t="s">
        <v>208</v>
      </c>
    </row>
    <row r="734" spans="1:60" x14ac:dyDescent="0.3">
      <c r="A734" t="s">
        <v>265</v>
      </c>
      <c r="B734" s="206"/>
      <c r="C734" t="s">
        <v>219</v>
      </c>
      <c r="E734" t="s">
        <v>103</v>
      </c>
      <c r="F734" t="s">
        <v>97</v>
      </c>
      <c r="G734" t="s">
        <v>96</v>
      </c>
      <c r="H734" t="s">
        <v>96</v>
      </c>
      <c r="I734" t="s">
        <v>104</v>
      </c>
      <c r="J734" t="s">
        <v>97</v>
      </c>
      <c r="K734" t="s">
        <v>96</v>
      </c>
      <c r="L734" t="s">
        <v>97</v>
      </c>
      <c r="M734" t="s">
        <v>97</v>
      </c>
      <c r="N734" t="s">
        <v>108</v>
      </c>
      <c r="O734" t="s">
        <v>95</v>
      </c>
      <c r="P734" t="s">
        <v>98</v>
      </c>
      <c r="Q734" t="s">
        <v>101</v>
      </c>
      <c r="R734" t="s">
        <v>228</v>
      </c>
      <c r="S734" t="s">
        <v>116</v>
      </c>
      <c r="T734" t="s">
        <v>105</v>
      </c>
      <c r="U734" t="s">
        <v>114</v>
      </c>
      <c r="V734" t="s">
        <v>96</v>
      </c>
      <c r="W734" t="s">
        <v>101</v>
      </c>
      <c r="X734" t="s">
        <v>97</v>
      </c>
      <c r="Y734" t="s">
        <v>111</v>
      </c>
      <c r="Z734" t="s">
        <v>96</v>
      </c>
      <c r="AA734" t="s">
        <v>97</v>
      </c>
      <c r="AB734" t="s">
        <v>95</v>
      </c>
      <c r="AC734" t="s">
        <v>95</v>
      </c>
      <c r="AD734" t="s">
        <v>96</v>
      </c>
      <c r="AE734" t="s">
        <v>102</v>
      </c>
      <c r="AF734" t="s">
        <v>103</v>
      </c>
      <c r="AG734" t="s">
        <v>97</v>
      </c>
      <c r="AH734" t="s">
        <v>96</v>
      </c>
      <c r="AI734" t="s">
        <v>108</v>
      </c>
      <c r="AJ734" t="s">
        <v>97</v>
      </c>
      <c r="AK734" t="s">
        <v>96</v>
      </c>
      <c r="AL734" t="s">
        <v>95</v>
      </c>
      <c r="AM734" t="s">
        <v>101</v>
      </c>
      <c r="AN734" t="s">
        <v>101</v>
      </c>
      <c r="AO734" t="s">
        <v>97</v>
      </c>
      <c r="AP734" t="s">
        <v>95</v>
      </c>
      <c r="AQ734" t="s">
        <v>95</v>
      </c>
      <c r="AR734" t="s">
        <v>97</v>
      </c>
      <c r="AS734" t="s">
        <v>232</v>
      </c>
      <c r="AT734" t="s">
        <v>95</v>
      </c>
      <c r="AU734" t="s">
        <v>96</v>
      </c>
      <c r="AV734" t="s">
        <v>96</v>
      </c>
      <c r="AW734" t="s">
        <v>207</v>
      </c>
      <c r="AX734" t="s">
        <v>248</v>
      </c>
      <c r="AY734" t="s">
        <v>101</v>
      </c>
      <c r="AZ734" t="s">
        <v>248</v>
      </c>
      <c r="BA734" t="s">
        <v>107</v>
      </c>
      <c r="BB734" t="s">
        <v>104</v>
      </c>
      <c r="BC734" t="s">
        <v>101</v>
      </c>
      <c r="BD734" t="s">
        <v>101</v>
      </c>
      <c r="BE734" t="s">
        <v>97</v>
      </c>
      <c r="BF734" t="s">
        <v>97</v>
      </c>
      <c r="BG734" t="s">
        <v>95</v>
      </c>
      <c r="BH734" t="s">
        <v>108</v>
      </c>
    </row>
    <row r="735" spans="1:60" x14ac:dyDescent="0.3">
      <c r="A735" t="s">
        <v>265</v>
      </c>
      <c r="B735" s="206"/>
      <c r="C735" t="s">
        <v>222</v>
      </c>
      <c r="E735" t="s">
        <v>103</v>
      </c>
      <c r="F735" t="s">
        <v>97</v>
      </c>
      <c r="G735" t="s">
        <v>96</v>
      </c>
      <c r="H735" t="s">
        <v>96</v>
      </c>
      <c r="I735" t="s">
        <v>96</v>
      </c>
      <c r="J735" t="s">
        <v>104</v>
      </c>
      <c r="K735" t="s">
        <v>96</v>
      </c>
      <c r="L735" t="s">
        <v>97</v>
      </c>
      <c r="M735" t="s">
        <v>97</v>
      </c>
      <c r="N735" t="s">
        <v>95</v>
      </c>
      <c r="O735" t="s">
        <v>100</v>
      </c>
      <c r="P735" t="s">
        <v>114</v>
      </c>
      <c r="Q735" t="s">
        <v>105</v>
      </c>
      <c r="R735" t="s">
        <v>105</v>
      </c>
      <c r="S735" t="s">
        <v>97</v>
      </c>
      <c r="T735" t="s">
        <v>101</v>
      </c>
      <c r="U735" t="s">
        <v>101</v>
      </c>
      <c r="V735" t="s">
        <v>97</v>
      </c>
      <c r="W735" t="s">
        <v>108</v>
      </c>
      <c r="X735" t="s">
        <v>107</v>
      </c>
      <c r="Y735" t="s">
        <v>101</v>
      </c>
      <c r="Z735" t="s">
        <v>96</v>
      </c>
      <c r="AA735" t="s">
        <v>97</v>
      </c>
      <c r="AB735" t="s">
        <v>95</v>
      </c>
      <c r="AC735" t="s">
        <v>95</v>
      </c>
      <c r="AD735" t="s">
        <v>96</v>
      </c>
      <c r="AE735" t="s">
        <v>102</v>
      </c>
      <c r="AF735" t="s">
        <v>103</v>
      </c>
      <c r="AG735" t="s">
        <v>97</v>
      </c>
      <c r="AH735" t="s">
        <v>96</v>
      </c>
      <c r="AI735" t="s">
        <v>101</v>
      </c>
      <c r="AJ735" t="s">
        <v>97</v>
      </c>
      <c r="AK735" t="s">
        <v>96</v>
      </c>
      <c r="AL735" t="s">
        <v>95</v>
      </c>
      <c r="AM735" t="s">
        <v>101</v>
      </c>
      <c r="AN735" t="s">
        <v>101</v>
      </c>
      <c r="AO735" t="s">
        <v>97</v>
      </c>
      <c r="AP735" t="s">
        <v>95</v>
      </c>
      <c r="AQ735" t="s">
        <v>95</v>
      </c>
      <c r="AR735" t="s">
        <v>97</v>
      </c>
      <c r="AS735" t="s">
        <v>97</v>
      </c>
      <c r="AT735" t="s">
        <v>126</v>
      </c>
      <c r="AU735" t="s">
        <v>114</v>
      </c>
      <c r="AV735" t="s">
        <v>97</v>
      </c>
      <c r="AW735" t="s">
        <v>95</v>
      </c>
      <c r="AX735" t="s">
        <v>101</v>
      </c>
      <c r="AY735" t="s">
        <v>101</v>
      </c>
      <c r="AZ735" t="s">
        <v>97</v>
      </c>
      <c r="BA735" t="s">
        <v>108</v>
      </c>
      <c r="BB735" t="s">
        <v>98</v>
      </c>
      <c r="BC735" t="s">
        <v>101</v>
      </c>
      <c r="BD735" t="s">
        <v>98</v>
      </c>
      <c r="BE735" t="s">
        <v>104</v>
      </c>
      <c r="BF735" t="s">
        <v>96</v>
      </c>
      <c r="BG735" t="s">
        <v>97</v>
      </c>
      <c r="BH735" t="s">
        <v>95</v>
      </c>
    </row>
    <row r="736" spans="1:60" x14ac:dyDescent="0.3">
      <c r="A736" t="s">
        <v>265</v>
      </c>
      <c r="B736" s="206"/>
      <c r="C736" t="s">
        <v>213</v>
      </c>
      <c r="E736" t="s">
        <v>103</v>
      </c>
      <c r="F736" t="s">
        <v>97</v>
      </c>
      <c r="G736" t="s">
        <v>96</v>
      </c>
      <c r="H736" t="s">
        <v>96</v>
      </c>
      <c r="I736" t="s">
        <v>97</v>
      </c>
      <c r="J736" t="s">
        <v>97</v>
      </c>
      <c r="K736" t="s">
        <v>96</v>
      </c>
      <c r="L736" t="s">
        <v>97</v>
      </c>
      <c r="M736" t="s">
        <v>97</v>
      </c>
      <c r="N736" t="s">
        <v>105</v>
      </c>
      <c r="O736" t="s">
        <v>126</v>
      </c>
      <c r="P736" t="s">
        <v>96</v>
      </c>
      <c r="Q736" t="s">
        <v>96</v>
      </c>
      <c r="R736" t="s">
        <v>208</v>
      </c>
      <c r="S736" t="s">
        <v>97</v>
      </c>
      <c r="T736" t="s">
        <v>101</v>
      </c>
      <c r="U736" t="s">
        <v>119</v>
      </c>
      <c r="V736" t="s">
        <v>96</v>
      </c>
      <c r="W736" t="s">
        <v>101</v>
      </c>
      <c r="X736" t="s">
        <v>107</v>
      </c>
      <c r="Y736" t="s">
        <v>111</v>
      </c>
      <c r="Z736" t="s">
        <v>96</v>
      </c>
      <c r="AA736" t="s">
        <v>97</v>
      </c>
      <c r="AB736" t="s">
        <v>95</v>
      </c>
      <c r="AC736" t="s">
        <v>95</v>
      </c>
      <c r="AD736" t="s">
        <v>96</v>
      </c>
      <c r="AE736" t="s">
        <v>96</v>
      </c>
      <c r="AF736" t="s">
        <v>103</v>
      </c>
      <c r="AG736" t="s">
        <v>97</v>
      </c>
      <c r="AH736" t="s">
        <v>96</v>
      </c>
      <c r="AI736" t="s">
        <v>108</v>
      </c>
      <c r="AJ736" t="s">
        <v>97</v>
      </c>
      <c r="AK736" t="s">
        <v>99</v>
      </c>
      <c r="AL736" t="s">
        <v>95</v>
      </c>
      <c r="AM736" t="s">
        <v>101</v>
      </c>
      <c r="AN736" t="s">
        <v>101</v>
      </c>
      <c r="AO736" t="s">
        <v>97</v>
      </c>
      <c r="AP736" t="s">
        <v>95</v>
      </c>
      <c r="AQ736" t="s">
        <v>95</v>
      </c>
      <c r="AR736" t="s">
        <v>97</v>
      </c>
      <c r="AS736" t="s">
        <v>103</v>
      </c>
      <c r="AT736" t="s">
        <v>95</v>
      </c>
      <c r="AU736" t="s">
        <v>114</v>
      </c>
      <c r="AV736" t="s">
        <v>114</v>
      </c>
      <c r="AW736" t="s">
        <v>114</v>
      </c>
      <c r="AX736" t="s">
        <v>114</v>
      </c>
      <c r="AY736" t="s">
        <v>114</v>
      </c>
      <c r="AZ736" t="s">
        <v>105</v>
      </c>
      <c r="BA736" t="s">
        <v>105</v>
      </c>
      <c r="BB736" t="s">
        <v>114</v>
      </c>
      <c r="BC736" t="s">
        <v>114</v>
      </c>
      <c r="BD736" t="s">
        <v>114</v>
      </c>
      <c r="BE736" t="s">
        <v>126</v>
      </c>
      <c r="BF736" t="s">
        <v>105</v>
      </c>
      <c r="BG736" t="s">
        <v>126</v>
      </c>
      <c r="BH736" t="s">
        <v>105</v>
      </c>
    </row>
    <row r="737" spans="1:60" x14ac:dyDescent="0.3">
      <c r="A737" t="s">
        <v>265</v>
      </c>
      <c r="B737" s="206"/>
      <c r="C737" t="s">
        <v>217</v>
      </c>
      <c r="E737" t="s">
        <v>96</v>
      </c>
      <c r="F737" t="s">
        <v>97</v>
      </c>
      <c r="G737" t="s">
        <v>96</v>
      </c>
      <c r="H737" t="s">
        <v>96</v>
      </c>
      <c r="I737" t="s">
        <v>96</v>
      </c>
      <c r="J737" t="s">
        <v>102</v>
      </c>
      <c r="K737" t="s">
        <v>96</v>
      </c>
      <c r="L737" t="s">
        <v>96</v>
      </c>
      <c r="M737" t="s">
        <v>97</v>
      </c>
      <c r="N737" t="s">
        <v>95</v>
      </c>
      <c r="O737" t="s">
        <v>100</v>
      </c>
      <c r="P737" t="s">
        <v>114</v>
      </c>
      <c r="Q737" t="s">
        <v>105</v>
      </c>
      <c r="R737" t="s">
        <v>105</v>
      </c>
      <c r="S737" t="s">
        <v>97</v>
      </c>
      <c r="T737" t="s">
        <v>101</v>
      </c>
      <c r="U737" t="s">
        <v>101</v>
      </c>
      <c r="V737" t="s">
        <v>97</v>
      </c>
      <c r="W737" t="s">
        <v>101</v>
      </c>
      <c r="X737" t="s">
        <v>104</v>
      </c>
      <c r="Y737" t="s">
        <v>111</v>
      </c>
      <c r="Z737" t="s">
        <v>96</v>
      </c>
      <c r="AA737" t="s">
        <v>97</v>
      </c>
      <c r="AB737" t="s">
        <v>95</v>
      </c>
      <c r="AC737" t="s">
        <v>95</v>
      </c>
      <c r="AD737" t="s">
        <v>96</v>
      </c>
      <c r="AE737" t="s">
        <v>102</v>
      </c>
      <c r="AF737" t="s">
        <v>103</v>
      </c>
      <c r="AG737" t="s">
        <v>97</v>
      </c>
      <c r="AH737" t="s">
        <v>96</v>
      </c>
      <c r="AI737" t="s">
        <v>101</v>
      </c>
      <c r="AJ737" t="s">
        <v>103</v>
      </c>
      <c r="AK737" t="s">
        <v>96</v>
      </c>
      <c r="AL737" t="s">
        <v>95</v>
      </c>
      <c r="AM737" t="s">
        <v>101</v>
      </c>
      <c r="AN737" t="s">
        <v>101</v>
      </c>
      <c r="AO737" t="s">
        <v>97</v>
      </c>
      <c r="AP737" t="s">
        <v>95</v>
      </c>
      <c r="AQ737" t="s">
        <v>95</v>
      </c>
      <c r="AR737" t="s">
        <v>97</v>
      </c>
      <c r="AS737" t="s">
        <v>97</v>
      </c>
      <c r="AT737" t="s">
        <v>126</v>
      </c>
      <c r="AU737" t="s">
        <v>114</v>
      </c>
      <c r="AV737" t="s">
        <v>97</v>
      </c>
      <c r="AW737" t="s">
        <v>95</v>
      </c>
      <c r="AX737" t="s">
        <v>101</v>
      </c>
      <c r="AY737" t="s">
        <v>108</v>
      </c>
      <c r="AZ737" t="s">
        <v>102</v>
      </c>
      <c r="BA737" t="s">
        <v>105</v>
      </c>
      <c r="BB737" t="s">
        <v>114</v>
      </c>
      <c r="BC737" t="s">
        <v>108</v>
      </c>
      <c r="BD737" t="s">
        <v>101</v>
      </c>
      <c r="BE737" t="s">
        <v>101</v>
      </c>
      <c r="BF737" t="s">
        <v>101</v>
      </c>
      <c r="BG737" t="s">
        <v>97</v>
      </c>
      <c r="BH737" t="s">
        <v>97</v>
      </c>
    </row>
    <row r="738" spans="1:60" x14ac:dyDescent="0.3">
      <c r="A738" t="s">
        <v>265</v>
      </c>
      <c r="B738" s="206"/>
      <c r="C738" t="s">
        <v>236</v>
      </c>
      <c r="E738" t="s">
        <v>103</v>
      </c>
      <c r="F738" t="s">
        <v>103</v>
      </c>
      <c r="G738" t="s">
        <v>96</v>
      </c>
      <c r="H738" t="s">
        <v>96</v>
      </c>
      <c r="I738" t="s">
        <v>104</v>
      </c>
      <c r="J738" t="s">
        <v>97</v>
      </c>
      <c r="K738" t="s">
        <v>96</v>
      </c>
      <c r="L738" t="s">
        <v>97</v>
      </c>
      <c r="M738" t="s">
        <v>107</v>
      </c>
      <c r="N738" t="s">
        <v>101</v>
      </c>
      <c r="O738" t="s">
        <v>123</v>
      </c>
      <c r="P738" t="s">
        <v>105</v>
      </c>
      <c r="Q738" t="s">
        <v>105</v>
      </c>
      <c r="R738" t="s">
        <v>208</v>
      </c>
      <c r="S738" t="s">
        <v>97</v>
      </c>
      <c r="T738" t="s">
        <v>95</v>
      </c>
      <c r="U738" t="s">
        <v>96</v>
      </c>
      <c r="V738" t="s">
        <v>107</v>
      </c>
      <c r="W738" t="s">
        <v>101</v>
      </c>
      <c r="X738" t="s">
        <v>97</v>
      </c>
      <c r="Y738" t="s">
        <v>111</v>
      </c>
      <c r="Z738" t="s">
        <v>96</v>
      </c>
      <c r="AA738" t="s">
        <v>97</v>
      </c>
      <c r="AB738" t="s">
        <v>95</v>
      </c>
      <c r="AC738" t="s">
        <v>95</v>
      </c>
      <c r="AD738" t="s">
        <v>96</v>
      </c>
      <c r="AE738" t="s">
        <v>102</v>
      </c>
      <c r="AF738" t="s">
        <v>97</v>
      </c>
      <c r="AG738" t="s">
        <v>97</v>
      </c>
      <c r="AH738" t="s">
        <v>96</v>
      </c>
      <c r="AI738" t="s">
        <v>108</v>
      </c>
      <c r="AJ738" t="s">
        <v>97</v>
      </c>
      <c r="AK738" t="s">
        <v>96</v>
      </c>
      <c r="AL738" t="s">
        <v>95</v>
      </c>
      <c r="AM738" t="s">
        <v>101</v>
      </c>
      <c r="AN738" t="s">
        <v>101</v>
      </c>
      <c r="AO738" t="s">
        <v>97</v>
      </c>
      <c r="AP738" t="s">
        <v>95</v>
      </c>
      <c r="AQ738" t="s">
        <v>95</v>
      </c>
      <c r="AR738" t="s">
        <v>97</v>
      </c>
      <c r="AS738" t="s">
        <v>103</v>
      </c>
      <c r="AT738" t="s">
        <v>100</v>
      </c>
      <c r="AU738" t="s">
        <v>96</v>
      </c>
      <c r="AV738" t="s">
        <v>111</v>
      </c>
      <c r="AW738" t="s">
        <v>103</v>
      </c>
      <c r="AX738" t="s">
        <v>111</v>
      </c>
      <c r="AY738" t="s">
        <v>248</v>
      </c>
      <c r="AZ738" t="s">
        <v>103</v>
      </c>
      <c r="BA738" t="s">
        <v>96</v>
      </c>
      <c r="BB738" t="s">
        <v>97</v>
      </c>
      <c r="BC738" t="s">
        <v>101</v>
      </c>
      <c r="BD738" t="s">
        <v>108</v>
      </c>
      <c r="BE738" t="s">
        <v>96</v>
      </c>
      <c r="BF738" t="s">
        <v>98</v>
      </c>
      <c r="BG738" t="s">
        <v>103</v>
      </c>
      <c r="BH738" t="s">
        <v>101</v>
      </c>
    </row>
    <row r="739" spans="1:60" x14ac:dyDescent="0.3">
      <c r="A739" t="s">
        <v>265</v>
      </c>
      <c r="B739" s="206"/>
      <c r="C739" t="s">
        <v>242</v>
      </c>
      <c r="E739" t="s">
        <v>103</v>
      </c>
      <c r="F739" t="s">
        <v>103</v>
      </c>
      <c r="G739" t="s">
        <v>96</v>
      </c>
      <c r="H739" t="s">
        <v>96</v>
      </c>
      <c r="I739" t="s">
        <v>104</v>
      </c>
      <c r="J739" t="s">
        <v>97</v>
      </c>
      <c r="K739" t="s">
        <v>96</v>
      </c>
      <c r="L739" t="s">
        <v>97</v>
      </c>
      <c r="M739" t="s">
        <v>97</v>
      </c>
      <c r="N739" t="s">
        <v>108</v>
      </c>
      <c r="O739" t="s">
        <v>96</v>
      </c>
      <c r="P739" t="s">
        <v>225</v>
      </c>
      <c r="Q739" t="s">
        <v>107</v>
      </c>
      <c r="R739" t="s">
        <v>208</v>
      </c>
      <c r="S739" t="s">
        <v>116</v>
      </c>
      <c r="T739" t="s">
        <v>126</v>
      </c>
      <c r="U739" t="s">
        <v>96</v>
      </c>
      <c r="V739" t="s">
        <v>103</v>
      </c>
      <c r="W739" t="s">
        <v>101</v>
      </c>
      <c r="X739" t="s">
        <v>97</v>
      </c>
      <c r="Y739" t="s">
        <v>111</v>
      </c>
      <c r="Z739" t="s">
        <v>96</v>
      </c>
      <c r="AA739" t="s">
        <v>97</v>
      </c>
      <c r="AB739" t="s">
        <v>95</v>
      </c>
      <c r="AC739" t="s">
        <v>95</v>
      </c>
      <c r="AD739" t="s">
        <v>96</v>
      </c>
      <c r="AE739" t="s">
        <v>102</v>
      </c>
      <c r="AF739" t="s">
        <v>103</v>
      </c>
      <c r="AG739" t="s">
        <v>97</v>
      </c>
      <c r="AH739" t="s">
        <v>96</v>
      </c>
      <c r="AI739" t="s">
        <v>108</v>
      </c>
      <c r="AJ739" t="s">
        <v>97</v>
      </c>
      <c r="AK739" t="s">
        <v>96</v>
      </c>
      <c r="AL739" t="s">
        <v>95</v>
      </c>
      <c r="AM739" t="s">
        <v>101</v>
      </c>
      <c r="AN739" t="s">
        <v>101</v>
      </c>
      <c r="AO739" t="s">
        <v>97</v>
      </c>
      <c r="AP739" t="s">
        <v>95</v>
      </c>
      <c r="AQ739" t="s">
        <v>95</v>
      </c>
      <c r="AR739" t="s">
        <v>97</v>
      </c>
      <c r="AS739" t="s">
        <v>103</v>
      </c>
      <c r="AT739" t="s">
        <v>111</v>
      </c>
      <c r="AU739" t="s">
        <v>98</v>
      </c>
      <c r="AV739" t="s">
        <v>103</v>
      </c>
      <c r="AW739" t="s">
        <v>95</v>
      </c>
      <c r="AX739" t="s">
        <v>96</v>
      </c>
      <c r="AY739" t="s">
        <v>101</v>
      </c>
      <c r="AZ739" t="s">
        <v>96</v>
      </c>
      <c r="BA739" t="s">
        <v>101</v>
      </c>
      <c r="BB739" t="s">
        <v>96</v>
      </c>
      <c r="BC739" t="s">
        <v>101</v>
      </c>
      <c r="BD739" t="s">
        <v>96</v>
      </c>
      <c r="BE739" t="s">
        <v>105</v>
      </c>
      <c r="BF739" t="s">
        <v>105</v>
      </c>
      <c r="BG739" t="s">
        <v>126</v>
      </c>
      <c r="BH739" t="s">
        <v>126</v>
      </c>
    </row>
    <row r="740" spans="1:60" x14ac:dyDescent="0.3">
      <c r="A740" t="s">
        <v>265</v>
      </c>
      <c r="B740" s="206"/>
      <c r="C740" t="s">
        <v>216</v>
      </c>
      <c r="E740" t="s">
        <v>103</v>
      </c>
      <c r="F740" t="s">
        <v>97</v>
      </c>
      <c r="G740" t="s">
        <v>96</v>
      </c>
      <c r="H740" t="s">
        <v>96</v>
      </c>
      <c r="I740" t="s">
        <v>104</v>
      </c>
      <c r="J740" t="s">
        <v>97</v>
      </c>
      <c r="K740" t="s">
        <v>96</v>
      </c>
      <c r="L740" t="s">
        <v>97</v>
      </c>
      <c r="M740" t="s">
        <v>97</v>
      </c>
      <c r="N740" t="s">
        <v>109</v>
      </c>
      <c r="O740" t="s">
        <v>107</v>
      </c>
      <c r="P740" t="s">
        <v>114</v>
      </c>
      <c r="Q740" t="s">
        <v>105</v>
      </c>
      <c r="R740" t="s">
        <v>208</v>
      </c>
      <c r="S740" t="s">
        <v>97</v>
      </c>
      <c r="T740" t="s">
        <v>101</v>
      </c>
      <c r="U740" t="s">
        <v>103</v>
      </c>
      <c r="V740" t="s">
        <v>119</v>
      </c>
      <c r="W740" t="s">
        <v>101</v>
      </c>
      <c r="X740" t="s">
        <v>97</v>
      </c>
      <c r="Y740" t="s">
        <v>111</v>
      </c>
      <c r="Z740" t="s">
        <v>96</v>
      </c>
      <c r="AA740" t="s">
        <v>97</v>
      </c>
      <c r="AB740" t="s">
        <v>95</v>
      </c>
      <c r="AC740" t="s">
        <v>95</v>
      </c>
      <c r="AD740" t="s">
        <v>96</v>
      </c>
      <c r="AE740" t="s">
        <v>102</v>
      </c>
      <c r="AF740" t="s">
        <v>103</v>
      </c>
      <c r="AG740" t="s">
        <v>97</v>
      </c>
      <c r="AH740" t="s">
        <v>96</v>
      </c>
      <c r="AI740" t="s">
        <v>108</v>
      </c>
      <c r="AJ740" t="s">
        <v>97</v>
      </c>
      <c r="AK740" t="s">
        <v>96</v>
      </c>
      <c r="AL740" t="s">
        <v>95</v>
      </c>
      <c r="AM740" t="s">
        <v>101</v>
      </c>
      <c r="AN740" t="s">
        <v>101</v>
      </c>
      <c r="AO740" t="s">
        <v>97</v>
      </c>
      <c r="AP740" t="s">
        <v>95</v>
      </c>
      <c r="AQ740" t="s">
        <v>95</v>
      </c>
      <c r="AR740" t="s">
        <v>97</v>
      </c>
      <c r="AS740" t="s">
        <v>97</v>
      </c>
      <c r="AT740" t="s">
        <v>100</v>
      </c>
      <c r="AU740" t="s">
        <v>114</v>
      </c>
      <c r="AV740" t="s">
        <v>114</v>
      </c>
      <c r="AW740" t="s">
        <v>126</v>
      </c>
      <c r="AX740" t="s">
        <v>96</v>
      </c>
      <c r="AY740" t="s">
        <v>101</v>
      </c>
      <c r="AZ740" t="s">
        <v>103</v>
      </c>
      <c r="BA740" t="s">
        <v>97</v>
      </c>
      <c r="BB740" t="s">
        <v>248</v>
      </c>
      <c r="BC740" t="s">
        <v>232</v>
      </c>
      <c r="BD740" t="s">
        <v>247</v>
      </c>
      <c r="BE740" t="s">
        <v>207</v>
      </c>
      <c r="BF740" t="s">
        <v>207</v>
      </c>
      <c r="BG740" t="s">
        <v>207</v>
      </c>
      <c r="BH740" t="s">
        <v>95</v>
      </c>
    </row>
    <row r="741" spans="1:60" x14ac:dyDescent="0.3">
      <c r="A741" t="s">
        <v>265</v>
      </c>
      <c r="B741" s="206"/>
      <c r="C741" t="s">
        <v>243</v>
      </c>
      <c r="E741" t="s">
        <v>103</v>
      </c>
      <c r="F741" t="s">
        <v>96</v>
      </c>
      <c r="G741" t="s">
        <v>96</v>
      </c>
      <c r="H741" t="s">
        <v>96</v>
      </c>
      <c r="I741" t="s">
        <v>104</v>
      </c>
      <c r="J741" t="s">
        <v>97</v>
      </c>
      <c r="K741" t="s">
        <v>96</v>
      </c>
      <c r="L741" t="s">
        <v>97</v>
      </c>
      <c r="M741" t="s">
        <v>97</v>
      </c>
      <c r="N741" t="s">
        <v>95</v>
      </c>
      <c r="O741" t="s">
        <v>103</v>
      </c>
      <c r="P741" t="s">
        <v>208</v>
      </c>
      <c r="Q741" t="s">
        <v>105</v>
      </c>
      <c r="R741" t="s">
        <v>208</v>
      </c>
      <c r="S741" t="s">
        <v>103</v>
      </c>
      <c r="T741" t="s">
        <v>101</v>
      </c>
      <c r="U741" t="s">
        <v>103</v>
      </c>
      <c r="V741" t="s">
        <v>103</v>
      </c>
      <c r="W741" t="s">
        <v>101</v>
      </c>
      <c r="X741" t="s">
        <v>97</v>
      </c>
      <c r="Y741" t="s">
        <v>111</v>
      </c>
      <c r="Z741" t="s">
        <v>96</v>
      </c>
      <c r="AA741" t="s">
        <v>97</v>
      </c>
      <c r="AB741" t="s">
        <v>95</v>
      </c>
      <c r="AC741" t="s">
        <v>95</v>
      </c>
      <c r="AD741" t="s">
        <v>96</v>
      </c>
      <c r="AE741" t="s">
        <v>102</v>
      </c>
      <c r="AF741" t="s">
        <v>103</v>
      </c>
      <c r="AG741" t="s">
        <v>97</v>
      </c>
      <c r="AH741" t="s">
        <v>96</v>
      </c>
      <c r="AI741" t="s">
        <v>108</v>
      </c>
      <c r="AJ741" t="s">
        <v>97</v>
      </c>
      <c r="AK741" t="s">
        <v>96</v>
      </c>
      <c r="AL741" t="s">
        <v>95</v>
      </c>
      <c r="AM741" t="s">
        <v>101</v>
      </c>
      <c r="AN741" t="s">
        <v>101</v>
      </c>
      <c r="AO741" t="s">
        <v>97</v>
      </c>
      <c r="AP741" t="s">
        <v>95</v>
      </c>
      <c r="AQ741" t="s">
        <v>95</v>
      </c>
      <c r="AR741" t="s">
        <v>97</v>
      </c>
      <c r="AS741" t="s">
        <v>232</v>
      </c>
      <c r="AT741" t="s">
        <v>248</v>
      </c>
      <c r="AU741" t="s">
        <v>99</v>
      </c>
      <c r="AV741" t="s">
        <v>96</v>
      </c>
      <c r="AW741" t="s">
        <v>101</v>
      </c>
      <c r="AX741" t="s">
        <v>95</v>
      </c>
      <c r="AY741" t="s">
        <v>101</v>
      </c>
      <c r="AZ741" t="s">
        <v>99</v>
      </c>
      <c r="BA741" t="s">
        <v>103</v>
      </c>
      <c r="BB741" t="s">
        <v>95</v>
      </c>
      <c r="BC741" t="s">
        <v>247</v>
      </c>
      <c r="BD741" t="s">
        <v>247</v>
      </c>
      <c r="BE741" t="s">
        <v>207</v>
      </c>
      <c r="BF741" t="s">
        <v>207</v>
      </c>
      <c r="BG741" t="s">
        <v>207</v>
      </c>
      <c r="BH741" t="s">
        <v>95</v>
      </c>
    </row>
    <row r="742" spans="1:60" x14ac:dyDescent="0.3">
      <c r="A742" t="s">
        <v>265</v>
      </c>
      <c r="B742" s="206"/>
      <c r="C742" t="s">
        <v>206</v>
      </c>
      <c r="E742" t="s">
        <v>103</v>
      </c>
      <c r="F742" t="s">
        <v>103</v>
      </c>
      <c r="G742" t="s">
        <v>96</v>
      </c>
      <c r="H742" t="s">
        <v>96</v>
      </c>
      <c r="I742" t="s">
        <v>111</v>
      </c>
      <c r="J742" t="s">
        <v>102</v>
      </c>
      <c r="K742" t="s">
        <v>96</v>
      </c>
      <c r="L742" t="s">
        <v>97</v>
      </c>
      <c r="M742" t="s">
        <v>97</v>
      </c>
      <c r="N742" t="s">
        <v>105</v>
      </c>
      <c r="O742" t="s">
        <v>95</v>
      </c>
      <c r="P742" t="s">
        <v>96</v>
      </c>
      <c r="Q742" t="s">
        <v>105</v>
      </c>
      <c r="R742" t="s">
        <v>105</v>
      </c>
      <c r="S742" t="s">
        <v>97</v>
      </c>
      <c r="T742" t="s">
        <v>96</v>
      </c>
      <c r="U742" t="s">
        <v>98</v>
      </c>
      <c r="V742" t="s">
        <v>107</v>
      </c>
      <c r="W742" t="s">
        <v>101</v>
      </c>
      <c r="X742" t="s">
        <v>97</v>
      </c>
      <c r="Y742" t="s">
        <v>111</v>
      </c>
      <c r="Z742" t="s">
        <v>96</v>
      </c>
      <c r="AA742" t="s">
        <v>97</v>
      </c>
      <c r="AB742" t="s">
        <v>95</v>
      </c>
      <c r="AC742" t="s">
        <v>95</v>
      </c>
      <c r="AD742" t="s">
        <v>96</v>
      </c>
      <c r="AE742" t="s">
        <v>96</v>
      </c>
      <c r="AF742" t="s">
        <v>103</v>
      </c>
      <c r="AG742" t="s">
        <v>103</v>
      </c>
      <c r="AH742" t="s">
        <v>96</v>
      </c>
      <c r="AI742" t="s">
        <v>101</v>
      </c>
      <c r="AJ742" t="s">
        <v>97</v>
      </c>
      <c r="AK742" t="s">
        <v>96</v>
      </c>
      <c r="AL742" t="s">
        <v>95</v>
      </c>
      <c r="AM742" t="s">
        <v>101</v>
      </c>
      <c r="AN742" t="s">
        <v>101</v>
      </c>
      <c r="AO742" t="s">
        <v>97</v>
      </c>
      <c r="AP742" t="s">
        <v>95</v>
      </c>
      <c r="AQ742" t="s">
        <v>95</v>
      </c>
      <c r="AR742" t="s">
        <v>103</v>
      </c>
      <c r="AS742" t="s">
        <v>97</v>
      </c>
      <c r="AT742" t="s">
        <v>95</v>
      </c>
      <c r="AU742" t="s">
        <v>96</v>
      </c>
      <c r="AV742" t="s">
        <v>98</v>
      </c>
      <c r="AW742" t="s">
        <v>207</v>
      </c>
      <c r="AX742" t="s">
        <v>248</v>
      </c>
      <c r="AY742" t="s">
        <v>248</v>
      </c>
      <c r="AZ742" t="s">
        <v>209</v>
      </c>
      <c r="BA742" t="s">
        <v>104</v>
      </c>
      <c r="BB742" t="s">
        <v>95</v>
      </c>
      <c r="BC742" t="s">
        <v>96</v>
      </c>
      <c r="BD742" t="s">
        <v>114</v>
      </c>
      <c r="BE742" t="s">
        <v>105</v>
      </c>
      <c r="BF742" t="s">
        <v>105</v>
      </c>
      <c r="BG742" t="s">
        <v>208</v>
      </c>
      <c r="BH742" t="s">
        <v>208</v>
      </c>
    </row>
    <row r="743" spans="1:60" x14ac:dyDescent="0.3">
      <c r="A743" t="s">
        <v>265</v>
      </c>
      <c r="B743" s="206"/>
      <c r="C743" t="s">
        <v>227</v>
      </c>
      <c r="E743" t="s">
        <v>103</v>
      </c>
      <c r="F743" t="s">
        <v>97</v>
      </c>
      <c r="G743" t="s">
        <v>96</v>
      </c>
      <c r="H743" t="s">
        <v>96</v>
      </c>
      <c r="I743" t="s">
        <v>104</v>
      </c>
      <c r="J743" t="s">
        <v>97</v>
      </c>
      <c r="K743" t="s">
        <v>96</v>
      </c>
      <c r="L743" t="s">
        <v>97</v>
      </c>
      <c r="M743" t="s">
        <v>97</v>
      </c>
      <c r="N743" t="s">
        <v>107</v>
      </c>
      <c r="O743" t="s">
        <v>95</v>
      </c>
      <c r="P743" t="s">
        <v>101</v>
      </c>
      <c r="Q743" t="s">
        <v>101</v>
      </c>
      <c r="R743" t="s">
        <v>228</v>
      </c>
      <c r="S743" t="s">
        <v>116</v>
      </c>
      <c r="T743" t="s">
        <v>105</v>
      </c>
      <c r="U743" t="s">
        <v>114</v>
      </c>
      <c r="V743" t="s">
        <v>97</v>
      </c>
      <c r="W743" t="s">
        <v>108</v>
      </c>
      <c r="X743" t="s">
        <v>97</v>
      </c>
      <c r="Y743" t="s">
        <v>111</v>
      </c>
      <c r="Z743" t="s">
        <v>96</v>
      </c>
      <c r="AA743" t="s">
        <v>97</v>
      </c>
      <c r="AB743" t="s">
        <v>95</v>
      </c>
      <c r="AC743" t="s">
        <v>95</v>
      </c>
      <c r="AD743" t="s">
        <v>96</v>
      </c>
      <c r="AE743" t="s">
        <v>98</v>
      </c>
      <c r="AF743" t="s">
        <v>103</v>
      </c>
      <c r="AG743" t="s">
        <v>97</v>
      </c>
      <c r="AH743" t="s">
        <v>98</v>
      </c>
      <c r="AI743" t="s">
        <v>101</v>
      </c>
      <c r="AJ743" t="s">
        <v>97</v>
      </c>
      <c r="AK743" t="s">
        <v>96</v>
      </c>
      <c r="AL743" t="s">
        <v>95</v>
      </c>
      <c r="AM743" t="s">
        <v>101</v>
      </c>
      <c r="AN743" t="s">
        <v>101</v>
      </c>
      <c r="AO743" t="s">
        <v>97</v>
      </c>
      <c r="AP743" t="s">
        <v>95</v>
      </c>
      <c r="AQ743" t="s">
        <v>95</v>
      </c>
      <c r="AR743" t="s">
        <v>97</v>
      </c>
      <c r="AS743" t="s">
        <v>101</v>
      </c>
      <c r="AT743" t="s">
        <v>105</v>
      </c>
      <c r="AU743" t="s">
        <v>114</v>
      </c>
      <c r="AV743" t="s">
        <v>114</v>
      </c>
      <c r="AW743" t="s">
        <v>208</v>
      </c>
      <c r="AX743" t="s">
        <v>126</v>
      </c>
      <c r="AY743" t="s">
        <v>105</v>
      </c>
      <c r="AZ743" t="s">
        <v>116</v>
      </c>
      <c r="BA743" t="s">
        <v>105</v>
      </c>
      <c r="BB743" t="s">
        <v>105</v>
      </c>
      <c r="BC743" t="s">
        <v>105</v>
      </c>
      <c r="BD743" t="s">
        <v>105</v>
      </c>
      <c r="BE743" t="s">
        <v>116</v>
      </c>
      <c r="BF743" t="s">
        <v>114</v>
      </c>
      <c r="BG743" t="s">
        <v>126</v>
      </c>
      <c r="BH743" t="s">
        <v>208</v>
      </c>
    </row>
    <row r="744" spans="1:60" x14ac:dyDescent="0.3">
      <c r="A744" t="s">
        <v>265</v>
      </c>
      <c r="B744" s="206"/>
      <c r="C744" t="s">
        <v>215</v>
      </c>
      <c r="E744" t="s">
        <v>96</v>
      </c>
      <c r="F744" t="s">
        <v>96</v>
      </c>
      <c r="G744" t="s">
        <v>96</v>
      </c>
      <c r="H744" t="s">
        <v>96</v>
      </c>
      <c r="I744" t="s">
        <v>101</v>
      </c>
      <c r="J744" t="s">
        <v>123</v>
      </c>
      <c r="K744" t="s">
        <v>96</v>
      </c>
      <c r="L744" t="s">
        <v>97</v>
      </c>
      <c r="M744" t="s">
        <v>103</v>
      </c>
      <c r="N744" t="s">
        <v>95</v>
      </c>
      <c r="O744" t="s">
        <v>96</v>
      </c>
      <c r="P744" t="s">
        <v>96</v>
      </c>
      <c r="Q744" t="s">
        <v>101</v>
      </c>
      <c r="R744" t="s">
        <v>208</v>
      </c>
      <c r="S744" t="s">
        <v>97</v>
      </c>
      <c r="T744" t="s">
        <v>107</v>
      </c>
      <c r="U744" t="s">
        <v>228</v>
      </c>
      <c r="V744" t="s">
        <v>225</v>
      </c>
      <c r="W744" t="s">
        <v>101</v>
      </c>
      <c r="X744" t="s">
        <v>105</v>
      </c>
      <c r="Y744" t="s">
        <v>126</v>
      </c>
      <c r="Z744" t="s">
        <v>96</v>
      </c>
      <c r="AA744" t="s">
        <v>97</v>
      </c>
      <c r="AB744" t="s">
        <v>95</v>
      </c>
      <c r="AC744" t="s">
        <v>95</v>
      </c>
      <c r="AD744" t="s">
        <v>96</v>
      </c>
      <c r="AE744" t="s">
        <v>96</v>
      </c>
      <c r="AF744" t="s">
        <v>119</v>
      </c>
      <c r="AG744" t="s">
        <v>97</v>
      </c>
      <c r="AH744" t="s">
        <v>96</v>
      </c>
      <c r="AI744" t="s">
        <v>101</v>
      </c>
      <c r="AJ744" t="s">
        <v>97</v>
      </c>
      <c r="AK744" t="s">
        <v>96</v>
      </c>
      <c r="AL744" t="s">
        <v>95</v>
      </c>
      <c r="AM744" t="s">
        <v>101</v>
      </c>
      <c r="AN744" t="s">
        <v>101</v>
      </c>
      <c r="AO744" t="s">
        <v>97</v>
      </c>
      <c r="AP744" t="s">
        <v>95</v>
      </c>
      <c r="AQ744" t="s">
        <v>95</v>
      </c>
      <c r="AR744" t="s">
        <v>97</v>
      </c>
      <c r="AS744" t="s">
        <v>96</v>
      </c>
      <c r="AT744" t="s">
        <v>100</v>
      </c>
      <c r="AU744" t="s">
        <v>225</v>
      </c>
      <c r="AV744" t="s">
        <v>208</v>
      </c>
      <c r="AW744" t="s">
        <v>208</v>
      </c>
      <c r="AX744" t="s">
        <v>126</v>
      </c>
      <c r="AY744" t="s">
        <v>108</v>
      </c>
      <c r="AZ744" t="s">
        <v>95</v>
      </c>
      <c r="BA744" t="s">
        <v>101</v>
      </c>
      <c r="BB744" t="s">
        <v>247</v>
      </c>
      <c r="BC744" t="s">
        <v>101</v>
      </c>
      <c r="BD744" t="s">
        <v>101</v>
      </c>
      <c r="BE744" t="s">
        <v>96</v>
      </c>
      <c r="BF744" t="s">
        <v>96</v>
      </c>
      <c r="BG744" t="s">
        <v>95</v>
      </c>
      <c r="BH744" t="s">
        <v>126</v>
      </c>
    </row>
    <row r="745" spans="1:60" x14ac:dyDescent="0.3">
      <c r="A745" t="s">
        <v>265</v>
      </c>
      <c r="B745" s="206"/>
      <c r="C745" t="s">
        <v>211</v>
      </c>
      <c r="E745" t="s">
        <v>103</v>
      </c>
      <c r="F745" t="s">
        <v>97</v>
      </c>
      <c r="G745" t="s">
        <v>96</v>
      </c>
      <c r="H745" t="s">
        <v>96</v>
      </c>
      <c r="I745" t="s">
        <v>104</v>
      </c>
      <c r="J745" t="s">
        <v>97</v>
      </c>
      <c r="K745" t="s">
        <v>96</v>
      </c>
      <c r="L745" t="s">
        <v>97</v>
      </c>
      <c r="M745" t="s">
        <v>97</v>
      </c>
      <c r="N745" t="s">
        <v>109</v>
      </c>
      <c r="O745" t="s">
        <v>107</v>
      </c>
      <c r="P745" t="s">
        <v>114</v>
      </c>
      <c r="Q745" t="s">
        <v>105</v>
      </c>
      <c r="R745" t="s">
        <v>208</v>
      </c>
      <c r="S745" t="s">
        <v>97</v>
      </c>
      <c r="T745" t="s">
        <v>101</v>
      </c>
      <c r="U745" t="s">
        <v>103</v>
      </c>
      <c r="V745" t="s">
        <v>119</v>
      </c>
      <c r="W745" t="s">
        <v>101</v>
      </c>
      <c r="X745" t="s">
        <v>97</v>
      </c>
      <c r="Y745" t="s">
        <v>111</v>
      </c>
      <c r="Z745" t="s">
        <v>96</v>
      </c>
      <c r="AA745" t="s">
        <v>97</v>
      </c>
      <c r="AB745" t="s">
        <v>95</v>
      </c>
      <c r="AC745" t="s">
        <v>95</v>
      </c>
      <c r="AD745" t="s">
        <v>96</v>
      </c>
      <c r="AE745" t="s">
        <v>102</v>
      </c>
      <c r="AF745" t="s">
        <v>103</v>
      </c>
      <c r="AG745" t="s">
        <v>97</v>
      </c>
      <c r="AH745" t="s">
        <v>96</v>
      </c>
      <c r="AI745" t="s">
        <v>108</v>
      </c>
      <c r="AJ745" t="s">
        <v>97</v>
      </c>
      <c r="AK745" t="s">
        <v>96</v>
      </c>
      <c r="AL745" t="s">
        <v>95</v>
      </c>
      <c r="AM745" t="s">
        <v>101</v>
      </c>
      <c r="AN745" t="s">
        <v>101</v>
      </c>
      <c r="AO745" t="s">
        <v>97</v>
      </c>
      <c r="AP745" t="s">
        <v>95</v>
      </c>
      <c r="AQ745" t="s">
        <v>95</v>
      </c>
      <c r="AR745" t="s">
        <v>97</v>
      </c>
      <c r="AS745" t="s">
        <v>97</v>
      </c>
      <c r="AT745" t="s">
        <v>100</v>
      </c>
      <c r="AU745" t="s">
        <v>114</v>
      </c>
      <c r="AV745" t="s">
        <v>114</v>
      </c>
      <c r="AW745" t="s">
        <v>126</v>
      </c>
      <c r="AX745" t="s">
        <v>96</v>
      </c>
      <c r="AY745" t="s">
        <v>101</v>
      </c>
      <c r="AZ745" t="s">
        <v>103</v>
      </c>
      <c r="BA745" t="s">
        <v>97</v>
      </c>
      <c r="BB745" t="s">
        <v>248</v>
      </c>
      <c r="BC745" t="s">
        <v>247</v>
      </c>
      <c r="BD745" t="s">
        <v>247</v>
      </c>
      <c r="BE745" t="s">
        <v>207</v>
      </c>
      <c r="BF745" t="s">
        <v>207</v>
      </c>
      <c r="BG745" t="s">
        <v>207</v>
      </c>
      <c r="BH745" t="s">
        <v>95</v>
      </c>
    </row>
    <row r="746" spans="1:60" x14ac:dyDescent="0.3">
      <c r="A746" t="s">
        <v>265</v>
      </c>
      <c r="B746" s="206" t="s">
        <v>289</v>
      </c>
      <c r="C746" t="s">
        <v>217</v>
      </c>
      <c r="E746" t="s">
        <v>97</v>
      </c>
      <c r="F746" t="s">
        <v>103</v>
      </c>
      <c r="G746" t="s">
        <v>96</v>
      </c>
      <c r="H746" t="s">
        <v>96</v>
      </c>
      <c r="I746" t="s">
        <v>96</v>
      </c>
      <c r="J746" t="s">
        <v>104</v>
      </c>
      <c r="K746" t="s">
        <v>96</v>
      </c>
      <c r="L746" t="s">
        <v>208</v>
      </c>
      <c r="M746" t="s">
        <v>96</v>
      </c>
      <c r="N746" t="s">
        <v>97</v>
      </c>
      <c r="O746" t="s">
        <v>96</v>
      </c>
      <c r="P746" t="s">
        <v>97</v>
      </c>
      <c r="Q746" t="s">
        <v>96</v>
      </c>
      <c r="R746" t="s">
        <v>96</v>
      </c>
      <c r="S746" t="s">
        <v>104</v>
      </c>
      <c r="T746" t="s">
        <v>97</v>
      </c>
      <c r="U746" t="s">
        <v>96</v>
      </c>
      <c r="V746" t="s">
        <v>103</v>
      </c>
      <c r="W746" t="s">
        <v>103</v>
      </c>
      <c r="X746" t="s">
        <v>99</v>
      </c>
      <c r="Y746" t="s">
        <v>107</v>
      </c>
      <c r="Z746" t="s">
        <v>97</v>
      </c>
      <c r="AA746" t="s">
        <v>96</v>
      </c>
      <c r="AB746" t="s">
        <v>97</v>
      </c>
      <c r="AC746" t="s">
        <v>95</v>
      </c>
      <c r="AD746" t="s">
        <v>95</v>
      </c>
      <c r="AE746" t="s">
        <v>96</v>
      </c>
      <c r="AF746" t="s">
        <v>96</v>
      </c>
      <c r="AG746" t="s">
        <v>97</v>
      </c>
      <c r="AH746" t="s">
        <v>97</v>
      </c>
      <c r="AI746" t="s">
        <v>98</v>
      </c>
      <c r="AJ746" t="s">
        <v>108</v>
      </c>
      <c r="AK746" t="s">
        <v>103</v>
      </c>
      <c r="AL746" t="s">
        <v>96</v>
      </c>
      <c r="AM746" t="s">
        <v>95</v>
      </c>
      <c r="AN746" t="s">
        <v>101</v>
      </c>
      <c r="AO746" t="s">
        <v>101</v>
      </c>
      <c r="AP746" t="s">
        <v>97</v>
      </c>
      <c r="AQ746" t="s">
        <v>95</v>
      </c>
      <c r="AR746" t="s">
        <v>95</v>
      </c>
      <c r="AS746" t="s">
        <v>97</v>
      </c>
      <c r="AT746" t="s">
        <v>96</v>
      </c>
      <c r="AU746" t="s">
        <v>108</v>
      </c>
      <c r="AV746" t="s">
        <v>105</v>
      </c>
      <c r="AW746" t="s">
        <v>105</v>
      </c>
      <c r="AX746" t="s">
        <v>108</v>
      </c>
      <c r="AY746" t="s">
        <v>96</v>
      </c>
      <c r="AZ746" t="s">
        <v>108</v>
      </c>
      <c r="BA746" t="s">
        <v>95</v>
      </c>
      <c r="BB746" t="s">
        <v>96</v>
      </c>
      <c r="BC746" t="s">
        <v>98</v>
      </c>
      <c r="BD746" t="s">
        <v>126</v>
      </c>
      <c r="BE746" t="s">
        <v>116</v>
      </c>
      <c r="BF746" t="s">
        <v>96</v>
      </c>
      <c r="BG746" t="s">
        <v>96</v>
      </c>
      <c r="BH746" t="s">
        <v>101</v>
      </c>
    </row>
    <row r="747" spans="1:60" x14ac:dyDescent="0.3">
      <c r="A747" t="s">
        <v>265</v>
      </c>
      <c r="B747" s="206"/>
      <c r="C747" t="s">
        <v>223</v>
      </c>
      <c r="E747" t="s">
        <v>97</v>
      </c>
      <c r="F747" t="s">
        <v>96</v>
      </c>
      <c r="G747" t="s">
        <v>96</v>
      </c>
      <c r="H747" t="s">
        <v>96</v>
      </c>
      <c r="I747" t="s">
        <v>96</v>
      </c>
      <c r="J747" t="s">
        <v>102</v>
      </c>
      <c r="K747" t="s">
        <v>107</v>
      </c>
      <c r="L747" t="s">
        <v>105</v>
      </c>
      <c r="M747" t="s">
        <v>96</v>
      </c>
      <c r="N747" t="s">
        <v>96</v>
      </c>
      <c r="O747" t="s">
        <v>96</v>
      </c>
      <c r="P747" t="s">
        <v>97</v>
      </c>
      <c r="Q747" t="s">
        <v>96</v>
      </c>
      <c r="R747" t="s">
        <v>96</v>
      </c>
      <c r="S747" t="s">
        <v>104</v>
      </c>
      <c r="T747" t="s">
        <v>97</v>
      </c>
      <c r="U747" t="s">
        <v>96</v>
      </c>
      <c r="V747" t="s">
        <v>103</v>
      </c>
      <c r="W747" t="s">
        <v>96</v>
      </c>
      <c r="X747" t="s">
        <v>108</v>
      </c>
      <c r="Y747" t="s">
        <v>107</v>
      </c>
      <c r="Z747" t="s">
        <v>97</v>
      </c>
      <c r="AA747" t="s">
        <v>96</v>
      </c>
      <c r="AB747" t="s">
        <v>97</v>
      </c>
      <c r="AC747" t="s">
        <v>95</v>
      </c>
      <c r="AD747" t="s">
        <v>95</v>
      </c>
      <c r="AE747" t="s">
        <v>96</v>
      </c>
      <c r="AF747" t="s">
        <v>96</v>
      </c>
      <c r="AG747" t="s">
        <v>97</v>
      </c>
      <c r="AH747" t="s">
        <v>97</v>
      </c>
      <c r="AI747" t="s">
        <v>98</v>
      </c>
      <c r="AJ747" t="s">
        <v>108</v>
      </c>
      <c r="AK747" t="s">
        <v>103</v>
      </c>
      <c r="AL747" t="s">
        <v>96</v>
      </c>
      <c r="AM747" t="s">
        <v>95</v>
      </c>
      <c r="AN747" t="s">
        <v>101</v>
      </c>
      <c r="AO747" t="s">
        <v>101</v>
      </c>
      <c r="AP747" t="s">
        <v>97</v>
      </c>
      <c r="AQ747" t="s">
        <v>95</v>
      </c>
      <c r="AR747" t="s">
        <v>95</v>
      </c>
      <c r="AS747" t="s">
        <v>97</v>
      </c>
      <c r="AT747" t="s">
        <v>102</v>
      </c>
      <c r="AU747" t="s">
        <v>107</v>
      </c>
      <c r="AV747" t="s">
        <v>116</v>
      </c>
      <c r="AW747" t="s">
        <v>105</v>
      </c>
      <c r="AX747" t="s">
        <v>108</v>
      </c>
      <c r="AY747" t="s">
        <v>96</v>
      </c>
      <c r="AZ747" t="s">
        <v>108</v>
      </c>
      <c r="BA747" t="s">
        <v>95</v>
      </c>
      <c r="BB747" t="s">
        <v>96</v>
      </c>
      <c r="BC747" t="s">
        <v>96</v>
      </c>
      <c r="BD747" t="s">
        <v>126</v>
      </c>
      <c r="BE747" t="s">
        <v>114</v>
      </c>
      <c r="BF747" t="s">
        <v>96</v>
      </c>
      <c r="BG747" t="s">
        <v>96</v>
      </c>
      <c r="BH747" t="s">
        <v>101</v>
      </c>
    </row>
    <row r="748" spans="1:60" x14ac:dyDescent="0.3">
      <c r="A748" t="s">
        <v>265</v>
      </c>
      <c r="B748" s="206"/>
      <c r="C748" t="s">
        <v>221</v>
      </c>
      <c r="E748" t="s">
        <v>97</v>
      </c>
      <c r="F748" t="s">
        <v>96</v>
      </c>
      <c r="G748" t="s">
        <v>96</v>
      </c>
      <c r="H748" t="s">
        <v>96</v>
      </c>
      <c r="I748" t="s">
        <v>96</v>
      </c>
      <c r="J748" t="s">
        <v>97</v>
      </c>
      <c r="K748" t="s">
        <v>107</v>
      </c>
      <c r="L748" t="s">
        <v>208</v>
      </c>
      <c r="M748" t="s">
        <v>96</v>
      </c>
      <c r="N748" t="s">
        <v>97</v>
      </c>
      <c r="O748" t="s">
        <v>96</v>
      </c>
      <c r="P748" t="s">
        <v>97</v>
      </c>
      <c r="Q748" t="s">
        <v>96</v>
      </c>
      <c r="R748" t="s">
        <v>96</v>
      </c>
      <c r="S748" t="s">
        <v>104</v>
      </c>
      <c r="T748" t="s">
        <v>97</v>
      </c>
      <c r="U748" t="s">
        <v>96</v>
      </c>
      <c r="V748" t="s">
        <v>103</v>
      </c>
      <c r="W748" t="s">
        <v>103</v>
      </c>
      <c r="X748" t="s">
        <v>108</v>
      </c>
      <c r="Y748" t="s">
        <v>107</v>
      </c>
      <c r="Z748" t="s">
        <v>97</v>
      </c>
      <c r="AA748" t="s">
        <v>96</v>
      </c>
      <c r="AB748" t="s">
        <v>97</v>
      </c>
      <c r="AC748" t="s">
        <v>95</v>
      </c>
      <c r="AD748" t="s">
        <v>95</v>
      </c>
      <c r="AE748" t="s">
        <v>96</v>
      </c>
      <c r="AF748" t="s">
        <v>96</v>
      </c>
      <c r="AG748" t="s">
        <v>103</v>
      </c>
      <c r="AH748" t="s">
        <v>97</v>
      </c>
      <c r="AI748" t="s">
        <v>98</v>
      </c>
      <c r="AJ748" t="s">
        <v>108</v>
      </c>
      <c r="AK748" t="s">
        <v>103</v>
      </c>
      <c r="AL748" t="s">
        <v>96</v>
      </c>
      <c r="AM748" t="s">
        <v>95</v>
      </c>
      <c r="AN748" t="s">
        <v>101</v>
      </c>
      <c r="AO748" t="s">
        <v>101</v>
      </c>
      <c r="AP748" t="s">
        <v>97</v>
      </c>
      <c r="AQ748" t="s">
        <v>95</v>
      </c>
      <c r="AR748" t="s">
        <v>95</v>
      </c>
      <c r="AS748" t="s">
        <v>97</v>
      </c>
      <c r="AT748" t="s">
        <v>102</v>
      </c>
      <c r="AU748" t="s">
        <v>107</v>
      </c>
      <c r="AV748" t="s">
        <v>105</v>
      </c>
      <c r="AW748" t="s">
        <v>105</v>
      </c>
      <c r="AX748" t="s">
        <v>108</v>
      </c>
      <c r="AY748" t="s">
        <v>96</v>
      </c>
      <c r="AZ748" t="s">
        <v>108</v>
      </c>
      <c r="BA748" t="s">
        <v>95</v>
      </c>
      <c r="BB748" t="s">
        <v>96</v>
      </c>
      <c r="BC748" t="s">
        <v>98</v>
      </c>
      <c r="BD748" t="s">
        <v>126</v>
      </c>
      <c r="BE748" t="s">
        <v>114</v>
      </c>
      <c r="BF748" t="s">
        <v>96</v>
      </c>
      <c r="BG748" t="s">
        <v>96</v>
      </c>
      <c r="BH748" t="s">
        <v>101</v>
      </c>
    </row>
    <row r="749" spans="1:60" x14ac:dyDescent="0.3">
      <c r="A749" t="s">
        <v>265</v>
      </c>
      <c r="B749" s="206"/>
      <c r="C749" t="s">
        <v>231</v>
      </c>
      <c r="E749" t="s">
        <v>105</v>
      </c>
      <c r="F749" t="s">
        <v>105</v>
      </c>
      <c r="G749" t="s">
        <v>96</v>
      </c>
      <c r="H749" t="s">
        <v>96</v>
      </c>
      <c r="I749" t="s">
        <v>96</v>
      </c>
      <c r="J749" t="s">
        <v>96</v>
      </c>
      <c r="K749" t="s">
        <v>108</v>
      </c>
      <c r="L749" t="s">
        <v>208</v>
      </c>
      <c r="M749" t="s">
        <v>101</v>
      </c>
      <c r="N749" t="s">
        <v>97</v>
      </c>
      <c r="O749" t="s">
        <v>101</v>
      </c>
      <c r="P749" t="s">
        <v>97</v>
      </c>
      <c r="Q749" t="s">
        <v>105</v>
      </c>
      <c r="R749" t="s">
        <v>96</v>
      </c>
      <c r="S749" t="s">
        <v>101</v>
      </c>
      <c r="T749" t="s">
        <v>96</v>
      </c>
      <c r="U749" t="s">
        <v>208</v>
      </c>
      <c r="V749" t="s">
        <v>97</v>
      </c>
      <c r="W749" t="s">
        <v>232</v>
      </c>
      <c r="X749" t="s">
        <v>101</v>
      </c>
      <c r="Y749" t="s">
        <v>104</v>
      </c>
      <c r="Z749" t="s">
        <v>107</v>
      </c>
      <c r="AA749" t="s">
        <v>101</v>
      </c>
      <c r="AB749" t="s">
        <v>111</v>
      </c>
      <c r="AC749" t="s">
        <v>126</v>
      </c>
      <c r="AD749" t="s">
        <v>97</v>
      </c>
      <c r="AE749" t="s">
        <v>96</v>
      </c>
      <c r="AF749" t="s">
        <v>96</v>
      </c>
      <c r="AG749" t="s">
        <v>119</v>
      </c>
      <c r="AH749" t="s">
        <v>109</v>
      </c>
      <c r="AI749" t="s">
        <v>114</v>
      </c>
      <c r="AJ749" t="s">
        <v>101</v>
      </c>
      <c r="AK749" t="s">
        <v>97</v>
      </c>
      <c r="AL749" t="s">
        <v>95</v>
      </c>
      <c r="AM749" t="s">
        <v>105</v>
      </c>
      <c r="AN749" t="s">
        <v>105</v>
      </c>
      <c r="AO749" t="s">
        <v>114</v>
      </c>
      <c r="AP749" t="s">
        <v>116</v>
      </c>
      <c r="AQ749" t="s">
        <v>126</v>
      </c>
      <c r="AR749" t="s">
        <v>114</v>
      </c>
      <c r="AS749" t="s">
        <v>116</v>
      </c>
      <c r="AT749" t="s">
        <v>114</v>
      </c>
      <c r="AU749" t="s">
        <v>105</v>
      </c>
      <c r="AV749" t="s">
        <v>105</v>
      </c>
      <c r="AW749" t="s">
        <v>126</v>
      </c>
      <c r="AX749" t="s">
        <v>114</v>
      </c>
      <c r="AY749" t="s">
        <v>114</v>
      </c>
      <c r="AZ749" t="s">
        <v>105</v>
      </c>
      <c r="BA749" t="s">
        <v>126</v>
      </c>
      <c r="BB749" t="s">
        <v>114</v>
      </c>
      <c r="BC749" t="s">
        <v>208</v>
      </c>
      <c r="BD749" t="s">
        <v>126</v>
      </c>
      <c r="BE749" t="s">
        <v>105</v>
      </c>
      <c r="BF749" t="s">
        <v>114</v>
      </c>
      <c r="BG749" t="s">
        <v>105</v>
      </c>
      <c r="BH749" t="s">
        <v>126</v>
      </c>
    </row>
    <row r="750" spans="1:60" x14ac:dyDescent="0.3">
      <c r="A750" t="s">
        <v>265</v>
      </c>
      <c r="B750" s="206"/>
      <c r="C750" t="s">
        <v>237</v>
      </c>
      <c r="E750" t="s">
        <v>97</v>
      </c>
      <c r="F750" t="s">
        <v>96</v>
      </c>
      <c r="G750" t="s">
        <v>225</v>
      </c>
      <c r="H750" t="s">
        <v>214</v>
      </c>
      <c r="I750" t="s">
        <v>208</v>
      </c>
      <c r="J750" t="s">
        <v>208</v>
      </c>
      <c r="K750" t="s">
        <v>105</v>
      </c>
      <c r="L750" t="s">
        <v>208</v>
      </c>
      <c r="M750" t="s">
        <v>114</v>
      </c>
      <c r="N750" t="s">
        <v>96</v>
      </c>
      <c r="O750" t="s">
        <v>97</v>
      </c>
      <c r="P750" t="s">
        <v>126</v>
      </c>
      <c r="Q750" t="s">
        <v>208</v>
      </c>
      <c r="R750" t="s">
        <v>208</v>
      </c>
      <c r="S750" t="s">
        <v>208</v>
      </c>
      <c r="T750" t="s">
        <v>208</v>
      </c>
      <c r="U750" t="s">
        <v>96</v>
      </c>
      <c r="V750" t="s">
        <v>97</v>
      </c>
      <c r="W750" t="s">
        <v>96</v>
      </c>
      <c r="X750" t="s">
        <v>101</v>
      </c>
      <c r="Y750" t="s">
        <v>208</v>
      </c>
      <c r="Z750" t="s">
        <v>208</v>
      </c>
      <c r="AA750" t="s">
        <v>96</v>
      </c>
      <c r="AB750" t="s">
        <v>97</v>
      </c>
      <c r="AC750" t="s">
        <v>95</v>
      </c>
      <c r="AD750" t="s">
        <v>95</v>
      </c>
      <c r="AE750" t="s">
        <v>96</v>
      </c>
      <c r="AF750" t="s">
        <v>96</v>
      </c>
      <c r="AG750" t="s">
        <v>119</v>
      </c>
      <c r="AH750" t="s">
        <v>97</v>
      </c>
      <c r="AI750" t="s">
        <v>96</v>
      </c>
      <c r="AJ750" t="s">
        <v>108</v>
      </c>
      <c r="AK750" t="s">
        <v>103</v>
      </c>
      <c r="AL750" t="s">
        <v>96</v>
      </c>
      <c r="AM750" t="s">
        <v>95</v>
      </c>
      <c r="AN750" t="s">
        <v>101</v>
      </c>
      <c r="AO750" t="s">
        <v>101</v>
      </c>
      <c r="AP750" t="s">
        <v>97</v>
      </c>
      <c r="AQ750" t="s">
        <v>95</v>
      </c>
      <c r="AR750" t="s">
        <v>95</v>
      </c>
      <c r="AS750" t="s">
        <v>97</v>
      </c>
      <c r="AT750" t="s">
        <v>96</v>
      </c>
      <c r="AU750" t="s">
        <v>107</v>
      </c>
      <c r="AV750" t="s">
        <v>96</v>
      </c>
      <c r="AW750" t="s">
        <v>96</v>
      </c>
      <c r="AX750" t="s">
        <v>101</v>
      </c>
      <c r="AY750" t="s">
        <v>96</v>
      </c>
      <c r="AZ750" t="s">
        <v>105</v>
      </c>
      <c r="BA750" t="s">
        <v>105</v>
      </c>
      <c r="BB750" t="s">
        <v>126</v>
      </c>
      <c r="BC750" t="s">
        <v>114</v>
      </c>
      <c r="BD750" t="s">
        <v>126</v>
      </c>
      <c r="BE750" t="s">
        <v>114</v>
      </c>
      <c r="BF750" t="s">
        <v>114</v>
      </c>
      <c r="BG750" t="s">
        <v>114</v>
      </c>
      <c r="BH750" t="s">
        <v>126</v>
      </c>
    </row>
    <row r="751" spans="1:60" x14ac:dyDescent="0.3">
      <c r="A751" t="s">
        <v>265</v>
      </c>
      <c r="B751" s="206"/>
      <c r="C751" t="s">
        <v>229</v>
      </c>
      <c r="E751" t="s">
        <v>97</v>
      </c>
      <c r="F751" t="s">
        <v>103</v>
      </c>
      <c r="G751" t="s">
        <v>96</v>
      </c>
      <c r="H751" t="s">
        <v>96</v>
      </c>
      <c r="I751" t="s">
        <v>96</v>
      </c>
      <c r="J751" t="s">
        <v>102</v>
      </c>
      <c r="K751" t="s">
        <v>107</v>
      </c>
      <c r="L751" t="s">
        <v>208</v>
      </c>
      <c r="M751" t="s">
        <v>96</v>
      </c>
      <c r="N751" t="s">
        <v>97</v>
      </c>
      <c r="O751" t="s">
        <v>96</v>
      </c>
      <c r="P751" t="s">
        <v>97</v>
      </c>
      <c r="Q751" t="s">
        <v>103</v>
      </c>
      <c r="R751" t="s">
        <v>96</v>
      </c>
      <c r="S751" t="s">
        <v>104</v>
      </c>
      <c r="T751" t="s">
        <v>97</v>
      </c>
      <c r="U751" t="s">
        <v>96</v>
      </c>
      <c r="V751" t="s">
        <v>107</v>
      </c>
      <c r="W751" t="s">
        <v>96</v>
      </c>
      <c r="X751" t="s">
        <v>108</v>
      </c>
      <c r="Y751" t="s">
        <v>107</v>
      </c>
      <c r="Z751" t="s">
        <v>97</v>
      </c>
      <c r="AA751" t="s">
        <v>96</v>
      </c>
      <c r="AB751" t="s">
        <v>97</v>
      </c>
      <c r="AC751" t="s">
        <v>95</v>
      </c>
      <c r="AD751" t="s">
        <v>95</v>
      </c>
      <c r="AE751" t="s">
        <v>96</v>
      </c>
      <c r="AF751" t="s">
        <v>96</v>
      </c>
      <c r="AG751" t="s">
        <v>96</v>
      </c>
      <c r="AH751" t="s">
        <v>97</v>
      </c>
      <c r="AI751" t="s">
        <v>98</v>
      </c>
      <c r="AJ751" t="s">
        <v>108</v>
      </c>
      <c r="AK751" t="s">
        <v>119</v>
      </c>
      <c r="AL751" t="s">
        <v>96</v>
      </c>
      <c r="AM751" t="s">
        <v>95</v>
      </c>
      <c r="AN751" t="s">
        <v>101</v>
      </c>
      <c r="AO751" t="s">
        <v>101</v>
      </c>
      <c r="AP751" t="s">
        <v>97</v>
      </c>
      <c r="AQ751" t="s">
        <v>95</v>
      </c>
      <c r="AR751" t="s">
        <v>95</v>
      </c>
      <c r="AS751" t="s">
        <v>97</v>
      </c>
      <c r="AT751" t="s">
        <v>96</v>
      </c>
      <c r="AU751" t="s">
        <v>108</v>
      </c>
      <c r="AV751" t="s">
        <v>105</v>
      </c>
      <c r="AW751" t="s">
        <v>105</v>
      </c>
      <c r="AX751" t="s">
        <v>101</v>
      </c>
      <c r="AY751" t="s">
        <v>96</v>
      </c>
      <c r="AZ751" t="s">
        <v>95</v>
      </c>
      <c r="BA751" t="s">
        <v>95</v>
      </c>
      <c r="BB751" t="s">
        <v>103</v>
      </c>
      <c r="BC751" t="s">
        <v>96</v>
      </c>
      <c r="BD751" t="s">
        <v>101</v>
      </c>
      <c r="BE751" t="s">
        <v>116</v>
      </c>
      <c r="BF751" t="s">
        <v>114</v>
      </c>
      <c r="BG751" t="s">
        <v>96</v>
      </c>
      <c r="BH751" t="s">
        <v>101</v>
      </c>
    </row>
    <row r="752" spans="1:60" x14ac:dyDescent="0.3">
      <c r="A752" t="s">
        <v>265</v>
      </c>
      <c r="B752" s="206"/>
      <c r="C752" t="s">
        <v>205</v>
      </c>
      <c r="E752" t="s">
        <v>97</v>
      </c>
      <c r="F752" t="s">
        <v>96</v>
      </c>
      <c r="G752" t="s">
        <v>96</v>
      </c>
      <c r="H752" t="s">
        <v>96</v>
      </c>
      <c r="I752" t="s">
        <v>96</v>
      </c>
      <c r="J752" t="s">
        <v>102</v>
      </c>
      <c r="K752" t="s">
        <v>107</v>
      </c>
      <c r="L752" t="s">
        <v>208</v>
      </c>
      <c r="M752" t="s">
        <v>96</v>
      </c>
      <c r="N752" t="s">
        <v>97</v>
      </c>
      <c r="O752" t="s">
        <v>96</v>
      </c>
      <c r="P752" t="s">
        <v>97</v>
      </c>
      <c r="Q752" t="s">
        <v>96</v>
      </c>
      <c r="R752" t="s">
        <v>96</v>
      </c>
      <c r="S752" t="s">
        <v>104</v>
      </c>
      <c r="T752" t="s">
        <v>97</v>
      </c>
      <c r="U752" t="s">
        <v>96</v>
      </c>
      <c r="V752" t="s">
        <v>103</v>
      </c>
      <c r="W752" t="s">
        <v>103</v>
      </c>
      <c r="X752" t="s">
        <v>99</v>
      </c>
      <c r="Y752" t="s">
        <v>107</v>
      </c>
      <c r="Z752" t="s">
        <v>97</v>
      </c>
      <c r="AA752" t="s">
        <v>96</v>
      </c>
      <c r="AB752" t="s">
        <v>97</v>
      </c>
      <c r="AC752" t="s">
        <v>95</v>
      </c>
      <c r="AD752" t="s">
        <v>95</v>
      </c>
      <c r="AE752" t="s">
        <v>96</v>
      </c>
      <c r="AF752" t="s">
        <v>96</v>
      </c>
      <c r="AG752" t="s">
        <v>97</v>
      </c>
      <c r="AH752" t="s">
        <v>97</v>
      </c>
      <c r="AI752" t="s">
        <v>98</v>
      </c>
      <c r="AJ752" t="s">
        <v>108</v>
      </c>
      <c r="AK752" t="s">
        <v>103</v>
      </c>
      <c r="AL752" t="s">
        <v>96</v>
      </c>
      <c r="AM752" t="s">
        <v>95</v>
      </c>
      <c r="AN752" t="s">
        <v>101</v>
      </c>
      <c r="AO752" t="s">
        <v>101</v>
      </c>
      <c r="AP752" t="s">
        <v>97</v>
      </c>
      <c r="AQ752" t="s">
        <v>95</v>
      </c>
      <c r="AR752" t="s">
        <v>95</v>
      </c>
      <c r="AS752" t="s">
        <v>97</v>
      </c>
      <c r="AT752" t="s">
        <v>96</v>
      </c>
      <c r="AU752" t="s">
        <v>114</v>
      </c>
      <c r="AV752" t="s">
        <v>208</v>
      </c>
      <c r="AW752" t="s">
        <v>208</v>
      </c>
      <c r="AX752" t="s">
        <v>208</v>
      </c>
      <c r="AY752" t="s">
        <v>208</v>
      </c>
      <c r="AZ752" t="s">
        <v>208</v>
      </c>
      <c r="BA752" t="s">
        <v>208</v>
      </c>
      <c r="BB752" t="s">
        <v>208</v>
      </c>
      <c r="BC752" t="s">
        <v>208</v>
      </c>
      <c r="BD752" t="s">
        <v>208</v>
      </c>
      <c r="BE752" t="s">
        <v>208</v>
      </c>
      <c r="BF752" t="s">
        <v>208</v>
      </c>
      <c r="BG752" t="s">
        <v>208</v>
      </c>
      <c r="BH752" t="s">
        <v>105</v>
      </c>
    </row>
    <row r="753" spans="1:60" x14ac:dyDescent="0.3">
      <c r="A753" t="s">
        <v>265</v>
      </c>
      <c r="B753" s="206"/>
      <c r="C753" t="s">
        <v>218</v>
      </c>
      <c r="E753" t="s">
        <v>97</v>
      </c>
      <c r="F753" t="s">
        <v>96</v>
      </c>
      <c r="G753" t="s">
        <v>96</v>
      </c>
      <c r="H753" t="s">
        <v>96</v>
      </c>
      <c r="I753" t="s">
        <v>103</v>
      </c>
      <c r="J753" t="s">
        <v>102</v>
      </c>
      <c r="K753" t="s">
        <v>105</v>
      </c>
      <c r="L753" t="s">
        <v>208</v>
      </c>
      <c r="M753" t="s">
        <v>114</v>
      </c>
      <c r="N753" t="s">
        <v>96</v>
      </c>
      <c r="O753" t="s">
        <v>96</v>
      </c>
      <c r="P753" t="s">
        <v>97</v>
      </c>
      <c r="Q753" t="s">
        <v>96</v>
      </c>
      <c r="R753" t="s">
        <v>97</v>
      </c>
      <c r="S753" t="s">
        <v>108</v>
      </c>
      <c r="T753" t="s">
        <v>103</v>
      </c>
      <c r="U753" t="s">
        <v>96</v>
      </c>
      <c r="V753" t="s">
        <v>103</v>
      </c>
      <c r="W753" t="s">
        <v>102</v>
      </c>
      <c r="X753" t="s">
        <v>101</v>
      </c>
      <c r="Y753" t="s">
        <v>95</v>
      </c>
      <c r="Z753" t="s">
        <v>97</v>
      </c>
      <c r="AA753" t="s">
        <v>96</v>
      </c>
      <c r="AB753" t="s">
        <v>97</v>
      </c>
      <c r="AC753" t="s">
        <v>95</v>
      </c>
      <c r="AD753" t="s">
        <v>95</v>
      </c>
      <c r="AE753" t="s">
        <v>96</v>
      </c>
      <c r="AF753" t="s">
        <v>96</v>
      </c>
      <c r="AG753" t="s">
        <v>97</v>
      </c>
      <c r="AH753" t="s">
        <v>96</v>
      </c>
      <c r="AI753" t="s">
        <v>96</v>
      </c>
      <c r="AJ753" t="s">
        <v>108</v>
      </c>
      <c r="AK753" t="s">
        <v>103</v>
      </c>
      <c r="AL753" t="s">
        <v>96</v>
      </c>
      <c r="AM753" t="s">
        <v>95</v>
      </c>
      <c r="AN753" t="s">
        <v>108</v>
      </c>
      <c r="AO753" t="s">
        <v>108</v>
      </c>
      <c r="AP753" t="s">
        <v>97</v>
      </c>
      <c r="AQ753" t="s">
        <v>95</v>
      </c>
      <c r="AR753" t="s">
        <v>95</v>
      </c>
      <c r="AS753" t="s">
        <v>97</v>
      </c>
      <c r="AT753" t="s">
        <v>114</v>
      </c>
      <c r="AU753" t="s">
        <v>97</v>
      </c>
      <c r="AV753" t="s">
        <v>97</v>
      </c>
      <c r="AW753" t="s">
        <v>95</v>
      </c>
      <c r="AX753" t="s">
        <v>105</v>
      </c>
      <c r="AY753" t="s">
        <v>96</v>
      </c>
      <c r="AZ753" t="s">
        <v>97</v>
      </c>
      <c r="BA753" t="s">
        <v>126</v>
      </c>
      <c r="BB753" t="s">
        <v>114</v>
      </c>
      <c r="BC753" t="s">
        <v>114</v>
      </c>
      <c r="BD753" t="s">
        <v>126</v>
      </c>
      <c r="BE753" t="s">
        <v>114</v>
      </c>
      <c r="BF753" t="s">
        <v>114</v>
      </c>
      <c r="BG753" t="s">
        <v>114</v>
      </c>
      <c r="BH753" t="s">
        <v>126</v>
      </c>
    </row>
    <row r="754" spans="1:60" x14ac:dyDescent="0.3">
      <c r="A754" t="s">
        <v>265</v>
      </c>
      <c r="B754" s="206"/>
      <c r="C754" t="s">
        <v>212</v>
      </c>
      <c r="E754" t="s">
        <v>97</v>
      </c>
      <c r="F754" t="s">
        <v>96</v>
      </c>
      <c r="G754" t="s">
        <v>96</v>
      </c>
      <c r="H754" t="s">
        <v>96</v>
      </c>
      <c r="I754" t="s">
        <v>96</v>
      </c>
      <c r="J754" t="s">
        <v>102</v>
      </c>
      <c r="K754" t="s">
        <v>107</v>
      </c>
      <c r="L754" t="s">
        <v>208</v>
      </c>
      <c r="M754" t="s">
        <v>96</v>
      </c>
      <c r="N754" t="s">
        <v>97</v>
      </c>
      <c r="O754" t="s">
        <v>96</v>
      </c>
      <c r="P754" t="s">
        <v>97</v>
      </c>
      <c r="Q754" t="s">
        <v>96</v>
      </c>
      <c r="R754" t="s">
        <v>96</v>
      </c>
      <c r="S754" t="s">
        <v>104</v>
      </c>
      <c r="T754" t="s">
        <v>97</v>
      </c>
      <c r="U754" t="s">
        <v>96</v>
      </c>
      <c r="V754" t="s">
        <v>103</v>
      </c>
      <c r="W754" t="s">
        <v>96</v>
      </c>
      <c r="X754" t="s">
        <v>108</v>
      </c>
      <c r="Y754" t="s">
        <v>107</v>
      </c>
      <c r="Z754" t="s">
        <v>97</v>
      </c>
      <c r="AA754" t="s">
        <v>96</v>
      </c>
      <c r="AB754" t="s">
        <v>97</v>
      </c>
      <c r="AC754" t="s">
        <v>95</v>
      </c>
      <c r="AD754" t="s">
        <v>95</v>
      </c>
      <c r="AE754" t="s">
        <v>96</v>
      </c>
      <c r="AF754" t="s">
        <v>96</v>
      </c>
      <c r="AG754" t="s">
        <v>97</v>
      </c>
      <c r="AH754" t="s">
        <v>97</v>
      </c>
      <c r="AI754" t="s">
        <v>98</v>
      </c>
      <c r="AJ754" t="s">
        <v>108</v>
      </c>
      <c r="AK754" t="s">
        <v>103</v>
      </c>
      <c r="AL754" t="s">
        <v>96</v>
      </c>
      <c r="AM754" t="s">
        <v>95</v>
      </c>
      <c r="AN754" t="s">
        <v>101</v>
      </c>
      <c r="AO754" t="s">
        <v>101</v>
      </c>
      <c r="AP754" t="s">
        <v>97</v>
      </c>
      <c r="AQ754" t="s">
        <v>95</v>
      </c>
      <c r="AR754" t="s">
        <v>95</v>
      </c>
      <c r="AS754" t="s">
        <v>97</v>
      </c>
      <c r="AT754" t="s">
        <v>102</v>
      </c>
      <c r="AU754" t="s">
        <v>102</v>
      </c>
      <c r="AV754" t="s">
        <v>105</v>
      </c>
      <c r="AW754" t="s">
        <v>105</v>
      </c>
      <c r="AX754" t="s">
        <v>108</v>
      </c>
      <c r="AY754" t="s">
        <v>96</v>
      </c>
      <c r="AZ754" t="s">
        <v>108</v>
      </c>
      <c r="BA754" t="s">
        <v>108</v>
      </c>
      <c r="BB754" t="s">
        <v>96</v>
      </c>
      <c r="BC754" t="s">
        <v>98</v>
      </c>
      <c r="BD754" t="s">
        <v>126</v>
      </c>
      <c r="BE754" t="s">
        <v>114</v>
      </c>
      <c r="BF754" t="s">
        <v>96</v>
      </c>
      <c r="BG754" t="s">
        <v>96</v>
      </c>
      <c r="BH754" t="s">
        <v>101</v>
      </c>
    </row>
    <row r="755" spans="1:60" x14ac:dyDescent="0.3">
      <c r="A755" t="s">
        <v>265</v>
      </c>
      <c r="B755" s="206" t="s">
        <v>290</v>
      </c>
      <c r="C755" t="s">
        <v>222</v>
      </c>
      <c r="E755" t="s">
        <v>116</v>
      </c>
      <c r="F755" t="s">
        <v>97</v>
      </c>
      <c r="G755" t="s">
        <v>96</v>
      </c>
      <c r="H755" t="s">
        <v>96</v>
      </c>
      <c r="I755" t="s">
        <v>96</v>
      </c>
      <c r="J755" t="s">
        <v>96</v>
      </c>
      <c r="K755" t="s">
        <v>97</v>
      </c>
      <c r="L755" t="s">
        <v>100</v>
      </c>
      <c r="M755" t="s">
        <v>96</v>
      </c>
      <c r="N755" t="s">
        <v>97</v>
      </c>
      <c r="O755" t="s">
        <v>98</v>
      </c>
      <c r="P755" t="s">
        <v>97</v>
      </c>
      <c r="Q755" t="s">
        <v>96</v>
      </c>
      <c r="R755" t="s">
        <v>96</v>
      </c>
      <c r="S755" t="s">
        <v>104</v>
      </c>
      <c r="T755" t="s">
        <v>97</v>
      </c>
      <c r="U755" t="s">
        <v>96</v>
      </c>
      <c r="V755" t="s">
        <v>103</v>
      </c>
      <c r="W755" t="s">
        <v>96</v>
      </c>
      <c r="X755" t="s">
        <v>108</v>
      </c>
      <c r="Y755" t="s">
        <v>107</v>
      </c>
      <c r="Z755" t="s">
        <v>97</v>
      </c>
      <c r="AA755" t="s">
        <v>96</v>
      </c>
      <c r="AB755" t="s">
        <v>97</v>
      </c>
      <c r="AC755" t="s">
        <v>95</v>
      </c>
      <c r="AD755" t="s">
        <v>95</v>
      </c>
      <c r="AE755" t="s">
        <v>96</v>
      </c>
      <c r="AF755" t="s">
        <v>96</v>
      </c>
      <c r="AG755" t="s">
        <v>96</v>
      </c>
      <c r="AH755" t="s">
        <v>97</v>
      </c>
      <c r="AI755" t="s">
        <v>98</v>
      </c>
      <c r="AJ755" t="s">
        <v>108</v>
      </c>
      <c r="AK755" t="s">
        <v>103</v>
      </c>
      <c r="AL755" t="s">
        <v>96</v>
      </c>
      <c r="AM755" t="s">
        <v>95</v>
      </c>
      <c r="AN755" t="s">
        <v>101</v>
      </c>
      <c r="AO755" t="s">
        <v>101</v>
      </c>
      <c r="AP755" t="s">
        <v>97</v>
      </c>
      <c r="AQ755" t="s">
        <v>95</v>
      </c>
      <c r="AR755" t="s">
        <v>95</v>
      </c>
      <c r="AS755" t="s">
        <v>97</v>
      </c>
      <c r="AT755" t="s">
        <v>114</v>
      </c>
      <c r="AU755" t="s">
        <v>114</v>
      </c>
      <c r="AV755" t="s">
        <v>105</v>
      </c>
      <c r="AW755" t="s">
        <v>114</v>
      </c>
      <c r="AX755" t="s">
        <v>97</v>
      </c>
      <c r="AY755" t="s">
        <v>96</v>
      </c>
      <c r="AZ755" t="s">
        <v>95</v>
      </c>
      <c r="BA755" t="s">
        <v>103</v>
      </c>
      <c r="BB755" t="s">
        <v>99</v>
      </c>
      <c r="BC755" t="s">
        <v>99</v>
      </c>
      <c r="BD755" t="s">
        <v>100</v>
      </c>
      <c r="BE755" t="s">
        <v>103</v>
      </c>
      <c r="BF755" t="s">
        <v>96</v>
      </c>
      <c r="BG755" t="s">
        <v>96</v>
      </c>
      <c r="BH755" t="s">
        <v>101</v>
      </c>
    </row>
    <row r="756" spans="1:60" x14ac:dyDescent="0.3">
      <c r="A756" t="s">
        <v>265</v>
      </c>
      <c r="B756" s="206"/>
      <c r="C756" t="s">
        <v>227</v>
      </c>
      <c r="E756" t="s">
        <v>97</v>
      </c>
      <c r="F756" t="s">
        <v>116</v>
      </c>
      <c r="G756" t="s">
        <v>96</v>
      </c>
      <c r="H756" t="s">
        <v>97</v>
      </c>
      <c r="I756" t="s">
        <v>96</v>
      </c>
      <c r="J756" t="s">
        <v>97</v>
      </c>
      <c r="K756" t="s">
        <v>97</v>
      </c>
      <c r="L756" t="s">
        <v>107</v>
      </c>
      <c r="M756" t="s">
        <v>107</v>
      </c>
      <c r="N756" t="s">
        <v>103</v>
      </c>
      <c r="O756" t="s">
        <v>96</v>
      </c>
      <c r="P756" t="s">
        <v>96</v>
      </c>
      <c r="Q756" t="s">
        <v>96</v>
      </c>
      <c r="R756" t="s">
        <v>97</v>
      </c>
      <c r="S756" t="s">
        <v>108</v>
      </c>
      <c r="T756" t="s">
        <v>97</v>
      </c>
      <c r="U756" t="s">
        <v>103</v>
      </c>
      <c r="V756" t="s">
        <v>96</v>
      </c>
      <c r="W756" t="s">
        <v>96</v>
      </c>
      <c r="X756" t="s">
        <v>101</v>
      </c>
      <c r="Y756" t="s">
        <v>103</v>
      </c>
      <c r="Z756" t="s">
        <v>98</v>
      </c>
      <c r="AA756" t="s">
        <v>96</v>
      </c>
      <c r="AB756" t="s">
        <v>97</v>
      </c>
      <c r="AC756" t="s">
        <v>95</v>
      </c>
      <c r="AD756" t="s">
        <v>95</v>
      </c>
      <c r="AE756" t="s">
        <v>96</v>
      </c>
      <c r="AF756" t="s">
        <v>96</v>
      </c>
      <c r="AG756" t="s">
        <v>103</v>
      </c>
      <c r="AH756" t="s">
        <v>97</v>
      </c>
      <c r="AI756" t="s">
        <v>96</v>
      </c>
      <c r="AJ756" t="s">
        <v>101</v>
      </c>
      <c r="AK756" t="s">
        <v>103</v>
      </c>
      <c r="AL756" t="s">
        <v>96</v>
      </c>
      <c r="AM756" t="s">
        <v>95</v>
      </c>
      <c r="AN756" t="s">
        <v>108</v>
      </c>
      <c r="AO756" t="s">
        <v>101</v>
      </c>
      <c r="AP756" t="s">
        <v>97</v>
      </c>
      <c r="AQ756" t="s">
        <v>95</v>
      </c>
      <c r="AR756" t="s">
        <v>95</v>
      </c>
      <c r="AS756" t="s">
        <v>97</v>
      </c>
      <c r="AT756" t="s">
        <v>97</v>
      </c>
      <c r="AU756" t="s">
        <v>248</v>
      </c>
      <c r="AV756" t="s">
        <v>96</v>
      </c>
      <c r="AW756" t="s">
        <v>107</v>
      </c>
      <c r="AX756" t="s">
        <v>107</v>
      </c>
      <c r="AY756" t="s">
        <v>103</v>
      </c>
      <c r="AZ756" t="s">
        <v>95</v>
      </c>
      <c r="BA756" t="s">
        <v>248</v>
      </c>
      <c r="BB756" t="s">
        <v>107</v>
      </c>
      <c r="BC756" t="s">
        <v>96</v>
      </c>
      <c r="BD756" t="s">
        <v>95</v>
      </c>
      <c r="BE756" t="s">
        <v>95</v>
      </c>
      <c r="BF756" t="s">
        <v>96</v>
      </c>
      <c r="BG756" t="s">
        <v>114</v>
      </c>
      <c r="BH756" t="s">
        <v>114</v>
      </c>
    </row>
    <row r="757" spans="1:60" x14ac:dyDescent="0.3">
      <c r="A757" t="s">
        <v>265</v>
      </c>
      <c r="B757" s="206"/>
      <c r="C757" t="s">
        <v>224</v>
      </c>
      <c r="E757" t="s">
        <v>97</v>
      </c>
      <c r="F757" t="s">
        <v>96</v>
      </c>
      <c r="G757" t="s">
        <v>96</v>
      </c>
      <c r="H757" t="s">
        <v>103</v>
      </c>
      <c r="I757" t="s">
        <v>96</v>
      </c>
      <c r="J757" t="s">
        <v>114</v>
      </c>
      <c r="K757" t="s">
        <v>97</v>
      </c>
      <c r="L757" t="s">
        <v>107</v>
      </c>
      <c r="M757" t="s">
        <v>96</v>
      </c>
      <c r="N757" t="s">
        <v>97</v>
      </c>
      <c r="O757" t="s">
        <v>96</v>
      </c>
      <c r="P757" t="s">
        <v>102</v>
      </c>
      <c r="Q757" t="s">
        <v>96</v>
      </c>
      <c r="R757" t="s">
        <v>97</v>
      </c>
      <c r="S757" t="s">
        <v>108</v>
      </c>
      <c r="T757" t="s">
        <v>103</v>
      </c>
      <c r="U757" t="s">
        <v>97</v>
      </c>
      <c r="V757" t="s">
        <v>96</v>
      </c>
      <c r="W757" t="s">
        <v>107</v>
      </c>
      <c r="X757" t="s">
        <v>101</v>
      </c>
      <c r="Y757" t="s">
        <v>97</v>
      </c>
      <c r="Z757" t="s">
        <v>111</v>
      </c>
      <c r="AA757" t="s">
        <v>96</v>
      </c>
      <c r="AB757" t="s">
        <v>97</v>
      </c>
      <c r="AC757" t="s">
        <v>95</v>
      </c>
      <c r="AD757" t="s">
        <v>95</v>
      </c>
      <c r="AE757" t="s">
        <v>96</v>
      </c>
      <c r="AF757" t="s">
        <v>102</v>
      </c>
      <c r="AG757" t="s">
        <v>97</v>
      </c>
      <c r="AH757" t="s">
        <v>103</v>
      </c>
      <c r="AI757" t="s">
        <v>96</v>
      </c>
      <c r="AJ757" t="s">
        <v>108</v>
      </c>
      <c r="AK757" t="s">
        <v>103</v>
      </c>
      <c r="AL757" t="s">
        <v>96</v>
      </c>
      <c r="AM757" t="s">
        <v>95</v>
      </c>
      <c r="AN757" t="s">
        <v>101</v>
      </c>
      <c r="AO757" t="s">
        <v>101</v>
      </c>
      <c r="AP757" t="s">
        <v>97</v>
      </c>
      <c r="AQ757" t="s">
        <v>95</v>
      </c>
      <c r="AR757" t="s">
        <v>95</v>
      </c>
      <c r="AS757" t="s">
        <v>97</v>
      </c>
      <c r="AT757" t="s">
        <v>97</v>
      </c>
      <c r="AU757" t="s">
        <v>248</v>
      </c>
      <c r="AV757" t="s">
        <v>102</v>
      </c>
      <c r="AW757" t="s">
        <v>100</v>
      </c>
      <c r="AX757" t="s">
        <v>108</v>
      </c>
      <c r="AY757" t="s">
        <v>208</v>
      </c>
      <c r="AZ757" t="s">
        <v>97</v>
      </c>
      <c r="BA757" t="s">
        <v>97</v>
      </c>
      <c r="BB757" t="s">
        <v>95</v>
      </c>
      <c r="BC757" t="s">
        <v>114</v>
      </c>
      <c r="BD757" t="s">
        <v>105</v>
      </c>
      <c r="BE757" t="s">
        <v>105</v>
      </c>
      <c r="BF757" t="s">
        <v>114</v>
      </c>
      <c r="BG757" t="s">
        <v>116</v>
      </c>
      <c r="BH757" t="s">
        <v>116</v>
      </c>
    </row>
    <row r="758" spans="1:60" x14ac:dyDescent="0.3">
      <c r="A758" t="s">
        <v>265</v>
      </c>
      <c r="B758" s="206"/>
      <c r="C758" t="s">
        <v>219</v>
      </c>
      <c r="E758" t="s">
        <v>97</v>
      </c>
      <c r="F758" t="s">
        <v>116</v>
      </c>
      <c r="G758" t="s">
        <v>96</v>
      </c>
      <c r="H758" t="s">
        <v>97</v>
      </c>
      <c r="I758" t="s">
        <v>96</v>
      </c>
      <c r="J758" t="s">
        <v>97</v>
      </c>
      <c r="K758" t="s">
        <v>97</v>
      </c>
      <c r="L758" t="s">
        <v>107</v>
      </c>
      <c r="M758" t="s">
        <v>107</v>
      </c>
      <c r="N758" t="s">
        <v>97</v>
      </c>
      <c r="O758" t="s">
        <v>96</v>
      </c>
      <c r="P758" t="s">
        <v>96</v>
      </c>
      <c r="Q758" t="s">
        <v>96</v>
      </c>
      <c r="R758" t="s">
        <v>97</v>
      </c>
      <c r="S758" t="s">
        <v>108</v>
      </c>
      <c r="T758" t="s">
        <v>109</v>
      </c>
      <c r="U758" t="s">
        <v>103</v>
      </c>
      <c r="V758" t="s">
        <v>103</v>
      </c>
      <c r="W758" t="s">
        <v>96</v>
      </c>
      <c r="X758" t="s">
        <v>101</v>
      </c>
      <c r="Y758" t="s">
        <v>103</v>
      </c>
      <c r="Z758" t="s">
        <v>98</v>
      </c>
      <c r="AA758" t="s">
        <v>96</v>
      </c>
      <c r="AB758" t="s">
        <v>97</v>
      </c>
      <c r="AC758" t="s">
        <v>95</v>
      </c>
      <c r="AD758" t="s">
        <v>95</v>
      </c>
      <c r="AE758" t="s">
        <v>96</v>
      </c>
      <c r="AF758" t="s">
        <v>96</v>
      </c>
      <c r="AG758" t="s">
        <v>97</v>
      </c>
      <c r="AH758" t="s">
        <v>97</v>
      </c>
      <c r="AI758" t="s">
        <v>96</v>
      </c>
      <c r="AJ758" t="s">
        <v>101</v>
      </c>
      <c r="AK758" t="s">
        <v>97</v>
      </c>
      <c r="AL758" t="s">
        <v>96</v>
      </c>
      <c r="AM758" t="s">
        <v>95</v>
      </c>
      <c r="AN758" t="s">
        <v>108</v>
      </c>
      <c r="AO758" t="s">
        <v>101</v>
      </c>
      <c r="AP758" t="s">
        <v>97</v>
      </c>
      <c r="AQ758" t="s">
        <v>95</v>
      </c>
      <c r="AR758" t="s">
        <v>95</v>
      </c>
      <c r="AS758" t="s">
        <v>97</v>
      </c>
      <c r="AT758" t="s">
        <v>96</v>
      </c>
      <c r="AU758" t="s">
        <v>95</v>
      </c>
      <c r="AV758" t="s">
        <v>96</v>
      </c>
      <c r="AW758" t="s">
        <v>108</v>
      </c>
      <c r="AX758" t="s">
        <v>101</v>
      </c>
      <c r="AY758" t="s">
        <v>96</v>
      </c>
      <c r="AZ758" t="s">
        <v>97</v>
      </c>
      <c r="BA758" t="s">
        <v>95</v>
      </c>
      <c r="BB758" t="s">
        <v>126</v>
      </c>
      <c r="BC758" t="s">
        <v>114</v>
      </c>
      <c r="BD758" t="s">
        <v>105</v>
      </c>
      <c r="BE758" t="s">
        <v>105</v>
      </c>
      <c r="BF758" t="s">
        <v>114</v>
      </c>
      <c r="BG758" t="s">
        <v>114</v>
      </c>
      <c r="BH758" t="s">
        <v>116</v>
      </c>
    </row>
    <row r="759" spans="1:60" x14ac:dyDescent="0.3">
      <c r="A759" t="s">
        <v>265</v>
      </c>
      <c r="B759" s="206"/>
      <c r="C759" t="s">
        <v>243</v>
      </c>
      <c r="E759" t="s">
        <v>97</v>
      </c>
      <c r="F759" t="s">
        <v>96</v>
      </c>
      <c r="G759" t="s">
        <v>96</v>
      </c>
      <c r="H759" t="s">
        <v>97</v>
      </c>
      <c r="I759" t="s">
        <v>96</v>
      </c>
      <c r="J759" t="s">
        <v>103</v>
      </c>
      <c r="K759" t="s">
        <v>96</v>
      </c>
      <c r="L759" t="s">
        <v>105</v>
      </c>
      <c r="M759" t="s">
        <v>103</v>
      </c>
      <c r="N759" t="s">
        <v>97</v>
      </c>
      <c r="O759" t="s">
        <v>96</v>
      </c>
      <c r="P759" t="s">
        <v>97</v>
      </c>
      <c r="Q759" t="s">
        <v>96</v>
      </c>
      <c r="R759" t="s">
        <v>97</v>
      </c>
      <c r="S759" t="s">
        <v>108</v>
      </c>
      <c r="T759" t="s">
        <v>96</v>
      </c>
      <c r="U759" t="s">
        <v>103</v>
      </c>
      <c r="V759" t="s">
        <v>96</v>
      </c>
      <c r="W759" t="s">
        <v>99</v>
      </c>
      <c r="X759" t="s">
        <v>101</v>
      </c>
      <c r="Y759" t="s">
        <v>208</v>
      </c>
      <c r="Z759" t="s">
        <v>97</v>
      </c>
      <c r="AA759" t="s">
        <v>96</v>
      </c>
      <c r="AB759" t="s">
        <v>103</v>
      </c>
      <c r="AC759" t="s">
        <v>95</v>
      </c>
      <c r="AD759" t="s">
        <v>95</v>
      </c>
      <c r="AE759" t="s">
        <v>96</v>
      </c>
      <c r="AF759" t="s">
        <v>96</v>
      </c>
      <c r="AG759" t="s">
        <v>97</v>
      </c>
      <c r="AH759" t="s">
        <v>97</v>
      </c>
      <c r="AI759" t="s">
        <v>96</v>
      </c>
      <c r="AJ759" t="s">
        <v>108</v>
      </c>
      <c r="AK759" t="s">
        <v>103</v>
      </c>
      <c r="AL759" t="s">
        <v>102</v>
      </c>
      <c r="AM759" t="s">
        <v>95</v>
      </c>
      <c r="AN759" t="s">
        <v>101</v>
      </c>
      <c r="AO759" t="s">
        <v>101</v>
      </c>
      <c r="AP759" t="s">
        <v>97</v>
      </c>
      <c r="AQ759" t="s">
        <v>95</v>
      </c>
      <c r="AR759" t="s">
        <v>95</v>
      </c>
      <c r="AS759" t="s">
        <v>96</v>
      </c>
      <c r="AT759" t="s">
        <v>96</v>
      </c>
      <c r="AU759" t="s">
        <v>208</v>
      </c>
      <c r="AV759" t="s">
        <v>96</v>
      </c>
      <c r="AW759" t="s">
        <v>97</v>
      </c>
      <c r="AX759" t="s">
        <v>126</v>
      </c>
      <c r="AY759" t="s">
        <v>208</v>
      </c>
      <c r="AZ759" t="s">
        <v>96</v>
      </c>
      <c r="BA759" t="s">
        <v>101</v>
      </c>
      <c r="BB759" t="s">
        <v>114</v>
      </c>
      <c r="BC759" t="s">
        <v>101</v>
      </c>
      <c r="BD759" t="s">
        <v>103</v>
      </c>
      <c r="BE759" t="s">
        <v>103</v>
      </c>
      <c r="BF759" t="s">
        <v>95</v>
      </c>
      <c r="BG759" t="s">
        <v>126</v>
      </c>
      <c r="BH759" t="s">
        <v>105</v>
      </c>
    </row>
    <row r="760" spans="1:60" x14ac:dyDescent="0.3">
      <c r="A760" t="s">
        <v>265</v>
      </c>
      <c r="B760" s="206"/>
      <c r="C760" t="s">
        <v>242</v>
      </c>
      <c r="E760" t="s">
        <v>97</v>
      </c>
      <c r="F760" t="s">
        <v>97</v>
      </c>
      <c r="G760" t="s">
        <v>96</v>
      </c>
      <c r="H760" t="s">
        <v>96</v>
      </c>
      <c r="I760" t="s">
        <v>99</v>
      </c>
      <c r="J760" t="s">
        <v>114</v>
      </c>
      <c r="K760" t="s">
        <v>97</v>
      </c>
      <c r="L760" t="s">
        <v>96</v>
      </c>
      <c r="M760" t="s">
        <v>102</v>
      </c>
      <c r="N760" t="s">
        <v>97</v>
      </c>
      <c r="O760" t="s">
        <v>96</v>
      </c>
      <c r="P760" t="s">
        <v>97</v>
      </c>
      <c r="Q760" t="s">
        <v>96</v>
      </c>
      <c r="R760" t="s">
        <v>103</v>
      </c>
      <c r="S760" t="s">
        <v>108</v>
      </c>
      <c r="T760" t="s">
        <v>109</v>
      </c>
      <c r="U760" t="s">
        <v>95</v>
      </c>
      <c r="V760" t="s">
        <v>96</v>
      </c>
      <c r="W760" t="s">
        <v>96</v>
      </c>
      <c r="X760" t="s">
        <v>108</v>
      </c>
      <c r="Y760" t="s">
        <v>103</v>
      </c>
      <c r="Z760" t="s">
        <v>119</v>
      </c>
      <c r="AA760" t="s">
        <v>96</v>
      </c>
      <c r="AB760" t="s">
        <v>97</v>
      </c>
      <c r="AC760" t="s">
        <v>95</v>
      </c>
      <c r="AD760" t="s">
        <v>95</v>
      </c>
      <c r="AE760" t="s">
        <v>96</v>
      </c>
      <c r="AF760" t="s">
        <v>96</v>
      </c>
      <c r="AG760" t="s">
        <v>97</v>
      </c>
      <c r="AH760" t="s">
        <v>103</v>
      </c>
      <c r="AI760" t="s">
        <v>96</v>
      </c>
      <c r="AJ760" t="s">
        <v>108</v>
      </c>
      <c r="AK760" t="s">
        <v>103</v>
      </c>
      <c r="AL760" t="s">
        <v>96</v>
      </c>
      <c r="AM760" t="s">
        <v>96</v>
      </c>
      <c r="AN760" t="s">
        <v>101</v>
      </c>
      <c r="AO760" t="s">
        <v>101</v>
      </c>
      <c r="AP760" t="s">
        <v>97</v>
      </c>
      <c r="AQ760" t="s">
        <v>95</v>
      </c>
      <c r="AR760" t="s">
        <v>95</v>
      </c>
      <c r="AS760" t="s">
        <v>97</v>
      </c>
      <c r="AT760" t="s">
        <v>97</v>
      </c>
      <c r="AU760" t="s">
        <v>95</v>
      </c>
      <c r="AV760" t="s">
        <v>97</v>
      </c>
      <c r="AW760" t="s">
        <v>95</v>
      </c>
      <c r="AX760" t="s">
        <v>107</v>
      </c>
      <c r="AY760" t="s">
        <v>96</v>
      </c>
      <c r="AZ760" t="s">
        <v>100</v>
      </c>
      <c r="BA760" t="s">
        <v>98</v>
      </c>
      <c r="BB760" t="s">
        <v>101</v>
      </c>
      <c r="BC760" t="s">
        <v>114</v>
      </c>
      <c r="BD760" t="s">
        <v>96</v>
      </c>
      <c r="BE760" t="s">
        <v>96</v>
      </c>
      <c r="BF760" t="s">
        <v>108</v>
      </c>
      <c r="BG760" t="s">
        <v>97</v>
      </c>
      <c r="BH760" t="s">
        <v>105</v>
      </c>
    </row>
    <row r="761" spans="1:60" x14ac:dyDescent="0.3">
      <c r="A761" t="s">
        <v>265</v>
      </c>
      <c r="B761" s="206"/>
      <c r="C761" t="s">
        <v>217</v>
      </c>
      <c r="E761" t="s">
        <v>116</v>
      </c>
      <c r="F761" t="s">
        <v>97</v>
      </c>
      <c r="G761" t="s">
        <v>96</v>
      </c>
      <c r="H761" t="s">
        <v>96</v>
      </c>
      <c r="I761" t="s">
        <v>96</v>
      </c>
      <c r="J761" t="s">
        <v>96</v>
      </c>
      <c r="K761" t="s">
        <v>96</v>
      </c>
      <c r="L761" t="s">
        <v>108</v>
      </c>
      <c r="M761" t="s">
        <v>96</v>
      </c>
      <c r="N761" t="s">
        <v>119</v>
      </c>
      <c r="O761" t="s">
        <v>114</v>
      </c>
      <c r="P761" t="s">
        <v>97</v>
      </c>
      <c r="Q761" t="s">
        <v>96</v>
      </c>
      <c r="R761" t="s">
        <v>96</v>
      </c>
      <c r="S761" t="s">
        <v>104</v>
      </c>
      <c r="T761" t="s">
        <v>97</v>
      </c>
      <c r="U761" t="s">
        <v>96</v>
      </c>
      <c r="V761" t="s">
        <v>103</v>
      </c>
      <c r="W761" t="s">
        <v>103</v>
      </c>
      <c r="X761" t="s">
        <v>99</v>
      </c>
      <c r="Y761" t="s">
        <v>107</v>
      </c>
      <c r="Z761" t="s">
        <v>97</v>
      </c>
      <c r="AA761" t="s">
        <v>96</v>
      </c>
      <c r="AB761" t="s">
        <v>97</v>
      </c>
      <c r="AC761" t="s">
        <v>95</v>
      </c>
      <c r="AD761" t="s">
        <v>95</v>
      </c>
      <c r="AE761" t="s">
        <v>96</v>
      </c>
      <c r="AF761" t="s">
        <v>96</v>
      </c>
      <c r="AG761" t="s">
        <v>103</v>
      </c>
      <c r="AH761" t="s">
        <v>97</v>
      </c>
      <c r="AI761" t="s">
        <v>98</v>
      </c>
      <c r="AJ761" t="s">
        <v>108</v>
      </c>
      <c r="AK761" t="s">
        <v>103</v>
      </c>
      <c r="AL761" t="s">
        <v>96</v>
      </c>
      <c r="AM761" t="s">
        <v>95</v>
      </c>
      <c r="AN761" t="s">
        <v>101</v>
      </c>
      <c r="AO761" t="s">
        <v>101</v>
      </c>
      <c r="AP761" t="s">
        <v>97</v>
      </c>
      <c r="AQ761" t="s">
        <v>95</v>
      </c>
      <c r="AR761" t="s">
        <v>95</v>
      </c>
      <c r="AS761" t="s">
        <v>97</v>
      </c>
      <c r="AT761" t="s">
        <v>96</v>
      </c>
      <c r="AU761" t="s">
        <v>107</v>
      </c>
      <c r="AV761" t="s">
        <v>107</v>
      </c>
      <c r="AW761" t="s">
        <v>105</v>
      </c>
      <c r="AX761" t="s">
        <v>105</v>
      </c>
      <c r="AY761" t="s">
        <v>96</v>
      </c>
      <c r="AZ761" t="s">
        <v>101</v>
      </c>
      <c r="BA761" t="s">
        <v>95</v>
      </c>
      <c r="BB761" t="s">
        <v>96</v>
      </c>
      <c r="BC761" t="s">
        <v>98</v>
      </c>
      <c r="BD761" t="s">
        <v>126</v>
      </c>
      <c r="BE761" t="s">
        <v>114</v>
      </c>
      <c r="BF761" t="s">
        <v>96</v>
      </c>
      <c r="BG761" t="s">
        <v>96</v>
      </c>
      <c r="BH761" t="s">
        <v>101</v>
      </c>
    </row>
    <row r="762" spans="1:60" x14ac:dyDescent="0.3">
      <c r="A762" t="s">
        <v>265</v>
      </c>
      <c r="B762" s="206"/>
      <c r="C762" t="s">
        <v>229</v>
      </c>
      <c r="E762" t="s">
        <v>116</v>
      </c>
      <c r="F762" t="s">
        <v>97</v>
      </c>
      <c r="G762" t="s">
        <v>103</v>
      </c>
      <c r="H762" t="s">
        <v>96</v>
      </c>
      <c r="I762" t="s">
        <v>96</v>
      </c>
      <c r="J762" t="s">
        <v>96</v>
      </c>
      <c r="K762" t="s">
        <v>102</v>
      </c>
      <c r="L762" t="s">
        <v>107</v>
      </c>
      <c r="M762" t="s">
        <v>96</v>
      </c>
      <c r="N762" t="s">
        <v>97</v>
      </c>
      <c r="O762" t="s">
        <v>96</v>
      </c>
      <c r="P762" t="s">
        <v>97</v>
      </c>
      <c r="Q762" t="s">
        <v>96</v>
      </c>
      <c r="R762" t="s">
        <v>96</v>
      </c>
      <c r="S762" t="s">
        <v>104</v>
      </c>
      <c r="T762" t="s">
        <v>97</v>
      </c>
      <c r="U762" t="s">
        <v>96</v>
      </c>
      <c r="V762" t="s">
        <v>107</v>
      </c>
      <c r="W762" t="s">
        <v>96</v>
      </c>
      <c r="X762" t="s">
        <v>99</v>
      </c>
      <c r="Y762" t="s">
        <v>107</v>
      </c>
      <c r="Z762" t="s">
        <v>97</v>
      </c>
      <c r="AA762" t="s">
        <v>96</v>
      </c>
      <c r="AB762" t="s">
        <v>97</v>
      </c>
      <c r="AC762" t="s">
        <v>95</v>
      </c>
      <c r="AD762" t="s">
        <v>95</v>
      </c>
      <c r="AE762" t="s">
        <v>96</v>
      </c>
      <c r="AF762" t="s">
        <v>96</v>
      </c>
      <c r="AG762" t="s">
        <v>96</v>
      </c>
      <c r="AH762" t="s">
        <v>97</v>
      </c>
      <c r="AI762" t="s">
        <v>98</v>
      </c>
      <c r="AJ762" t="s">
        <v>108</v>
      </c>
      <c r="AK762" t="s">
        <v>97</v>
      </c>
      <c r="AL762" t="s">
        <v>96</v>
      </c>
      <c r="AM762" t="s">
        <v>95</v>
      </c>
      <c r="AN762" t="s">
        <v>101</v>
      </c>
      <c r="AO762" t="s">
        <v>101</v>
      </c>
      <c r="AP762" t="s">
        <v>97</v>
      </c>
      <c r="AQ762" t="s">
        <v>95</v>
      </c>
      <c r="AR762" t="s">
        <v>95</v>
      </c>
      <c r="AS762" t="s">
        <v>103</v>
      </c>
      <c r="AT762" t="s">
        <v>102</v>
      </c>
      <c r="AU762" t="s">
        <v>105</v>
      </c>
      <c r="AV762" t="s">
        <v>105</v>
      </c>
      <c r="AW762" t="s">
        <v>101</v>
      </c>
      <c r="AX762" t="s">
        <v>108</v>
      </c>
      <c r="AY762" t="s">
        <v>96</v>
      </c>
      <c r="AZ762" t="s">
        <v>95</v>
      </c>
      <c r="BA762" t="s">
        <v>95</v>
      </c>
      <c r="BB762" t="s">
        <v>96</v>
      </c>
      <c r="BC762" t="s">
        <v>114</v>
      </c>
      <c r="BD762" t="s">
        <v>114</v>
      </c>
      <c r="BE762" t="s">
        <v>116</v>
      </c>
      <c r="BF762" t="s">
        <v>114</v>
      </c>
      <c r="BG762" t="s">
        <v>114</v>
      </c>
      <c r="BH762" t="s">
        <v>105</v>
      </c>
    </row>
    <row r="763" spans="1:60" x14ac:dyDescent="0.3">
      <c r="A763" t="s">
        <v>265</v>
      </c>
      <c r="B763" s="206"/>
      <c r="C763" t="s">
        <v>223</v>
      </c>
      <c r="E763" t="s">
        <v>116</v>
      </c>
      <c r="F763" t="s">
        <v>97</v>
      </c>
      <c r="G763" t="s">
        <v>96</v>
      </c>
      <c r="H763" t="s">
        <v>96</v>
      </c>
      <c r="I763" t="s">
        <v>96</v>
      </c>
      <c r="J763" t="s">
        <v>96</v>
      </c>
      <c r="K763" t="s">
        <v>102</v>
      </c>
      <c r="L763" t="s">
        <v>107</v>
      </c>
      <c r="M763" t="s">
        <v>96</v>
      </c>
      <c r="N763" t="s">
        <v>97</v>
      </c>
      <c r="O763" t="s">
        <v>102</v>
      </c>
      <c r="P763" t="s">
        <v>102</v>
      </c>
      <c r="Q763" t="s">
        <v>96</v>
      </c>
      <c r="R763" t="s">
        <v>96</v>
      </c>
      <c r="S763" t="s">
        <v>104</v>
      </c>
      <c r="T763" t="s">
        <v>97</v>
      </c>
      <c r="U763" t="s">
        <v>96</v>
      </c>
      <c r="V763" t="s">
        <v>103</v>
      </c>
      <c r="W763" t="s">
        <v>96</v>
      </c>
      <c r="X763" t="s">
        <v>108</v>
      </c>
      <c r="Y763" t="s">
        <v>107</v>
      </c>
      <c r="Z763" t="s">
        <v>97</v>
      </c>
      <c r="AA763" t="s">
        <v>96</v>
      </c>
      <c r="AB763" t="s">
        <v>97</v>
      </c>
      <c r="AC763" t="s">
        <v>95</v>
      </c>
      <c r="AD763" t="s">
        <v>95</v>
      </c>
      <c r="AE763" t="s">
        <v>96</v>
      </c>
      <c r="AF763" t="s">
        <v>96</v>
      </c>
      <c r="AG763" t="s">
        <v>103</v>
      </c>
      <c r="AH763" t="s">
        <v>97</v>
      </c>
      <c r="AI763" t="s">
        <v>98</v>
      </c>
      <c r="AJ763" t="s">
        <v>108</v>
      </c>
      <c r="AK763" t="s">
        <v>103</v>
      </c>
      <c r="AL763" t="s">
        <v>96</v>
      </c>
      <c r="AM763" t="s">
        <v>95</v>
      </c>
      <c r="AN763" t="s">
        <v>101</v>
      </c>
      <c r="AO763" t="s">
        <v>101</v>
      </c>
      <c r="AP763" t="s">
        <v>97</v>
      </c>
      <c r="AQ763" t="s">
        <v>95</v>
      </c>
      <c r="AR763" t="s">
        <v>95</v>
      </c>
      <c r="AS763" t="s">
        <v>97</v>
      </c>
      <c r="AT763" t="s">
        <v>102</v>
      </c>
      <c r="AU763" t="s">
        <v>107</v>
      </c>
      <c r="AV763" t="s">
        <v>101</v>
      </c>
      <c r="AW763" t="s">
        <v>107</v>
      </c>
      <c r="AX763" t="s">
        <v>105</v>
      </c>
      <c r="AY763" t="s">
        <v>126</v>
      </c>
      <c r="AZ763" t="s">
        <v>108</v>
      </c>
      <c r="BA763" t="s">
        <v>95</v>
      </c>
      <c r="BB763" t="s">
        <v>96</v>
      </c>
      <c r="BC763" t="s">
        <v>98</v>
      </c>
      <c r="BD763" t="s">
        <v>126</v>
      </c>
      <c r="BE763" t="s">
        <v>116</v>
      </c>
      <c r="BF763" t="s">
        <v>96</v>
      </c>
      <c r="BG763" t="s">
        <v>96</v>
      </c>
      <c r="BH763" t="s">
        <v>101</v>
      </c>
    </row>
    <row r="764" spans="1:60" x14ac:dyDescent="0.3">
      <c r="A764" t="s">
        <v>265</v>
      </c>
      <c r="B764" s="206" t="s">
        <v>291</v>
      </c>
      <c r="C764" t="s">
        <v>231</v>
      </c>
      <c r="E764" t="s">
        <v>97</v>
      </c>
      <c r="F764" t="s">
        <v>96</v>
      </c>
      <c r="G764" t="s">
        <v>96</v>
      </c>
      <c r="H764" t="s">
        <v>103</v>
      </c>
      <c r="I764" t="s">
        <v>97</v>
      </c>
      <c r="J764" t="s">
        <v>103</v>
      </c>
      <c r="K764" t="s">
        <v>116</v>
      </c>
      <c r="L764" t="s">
        <v>101</v>
      </c>
      <c r="M764" t="s">
        <v>96</v>
      </c>
      <c r="N764" t="s">
        <v>97</v>
      </c>
      <c r="O764" t="s">
        <v>103</v>
      </c>
      <c r="P764" t="s">
        <v>97</v>
      </c>
      <c r="Q764" t="s">
        <v>96</v>
      </c>
      <c r="R764" t="s">
        <v>96</v>
      </c>
      <c r="S764" t="s">
        <v>108</v>
      </c>
      <c r="T764" t="s">
        <v>109</v>
      </c>
      <c r="U764" t="s">
        <v>103</v>
      </c>
      <c r="V764" t="s">
        <v>96</v>
      </c>
      <c r="W764" t="s">
        <v>103</v>
      </c>
      <c r="X764" t="s">
        <v>101</v>
      </c>
      <c r="Y764" t="s">
        <v>107</v>
      </c>
      <c r="Z764" t="s">
        <v>97</v>
      </c>
      <c r="AA764" t="s">
        <v>96</v>
      </c>
      <c r="AB764" t="s">
        <v>97</v>
      </c>
      <c r="AC764" t="s">
        <v>100</v>
      </c>
      <c r="AD764" t="s">
        <v>95</v>
      </c>
      <c r="AE764" t="s">
        <v>96</v>
      </c>
      <c r="AF764" t="s">
        <v>96</v>
      </c>
      <c r="AG764" t="s">
        <v>97</v>
      </c>
      <c r="AH764" t="s">
        <v>96</v>
      </c>
      <c r="AI764" t="s">
        <v>96</v>
      </c>
      <c r="AJ764" t="s">
        <v>108</v>
      </c>
      <c r="AK764" t="s">
        <v>103</v>
      </c>
      <c r="AL764" t="s">
        <v>96</v>
      </c>
      <c r="AM764" t="s">
        <v>95</v>
      </c>
      <c r="AN764" t="s">
        <v>101</v>
      </c>
      <c r="AO764" t="s">
        <v>101</v>
      </c>
      <c r="AP764" t="s">
        <v>97</v>
      </c>
      <c r="AQ764" t="s">
        <v>95</v>
      </c>
      <c r="AR764" t="s">
        <v>108</v>
      </c>
      <c r="AS764" t="s">
        <v>116</v>
      </c>
      <c r="AT764" t="s">
        <v>126</v>
      </c>
      <c r="AU764" t="s">
        <v>114</v>
      </c>
      <c r="AV764" t="s">
        <v>114</v>
      </c>
      <c r="AW764" t="s">
        <v>116</v>
      </c>
      <c r="AX764" t="s">
        <v>114</v>
      </c>
      <c r="AY764" t="s">
        <v>114</v>
      </c>
      <c r="AZ764" t="s">
        <v>96</v>
      </c>
      <c r="BA764" t="s">
        <v>101</v>
      </c>
      <c r="BB764" t="s">
        <v>208</v>
      </c>
      <c r="BC764" t="s">
        <v>208</v>
      </c>
      <c r="BD764" t="s">
        <v>208</v>
      </c>
      <c r="BE764" t="s">
        <v>96</v>
      </c>
      <c r="BF764" t="s">
        <v>208</v>
      </c>
      <c r="BG764" t="s">
        <v>208</v>
      </c>
      <c r="BH764" t="s">
        <v>126</v>
      </c>
    </row>
    <row r="765" spans="1:60" x14ac:dyDescent="0.3">
      <c r="A765" t="s">
        <v>265</v>
      </c>
      <c r="B765" s="206"/>
      <c r="C765" t="s">
        <v>210</v>
      </c>
      <c r="E765" t="s">
        <v>97</v>
      </c>
      <c r="F765" t="s">
        <v>96</v>
      </c>
      <c r="G765" t="s">
        <v>102</v>
      </c>
      <c r="H765" t="s">
        <v>97</v>
      </c>
      <c r="I765" t="s">
        <v>107</v>
      </c>
      <c r="J765" t="s">
        <v>103</v>
      </c>
      <c r="K765" t="s">
        <v>96</v>
      </c>
      <c r="L765" t="s">
        <v>101</v>
      </c>
      <c r="M765" t="s">
        <v>96</v>
      </c>
      <c r="N765" t="s">
        <v>109</v>
      </c>
      <c r="O765" t="s">
        <v>96</v>
      </c>
      <c r="P765" t="s">
        <v>97</v>
      </c>
      <c r="Q765" t="s">
        <v>96</v>
      </c>
      <c r="R765" t="s">
        <v>97</v>
      </c>
      <c r="S765" t="s">
        <v>108</v>
      </c>
      <c r="T765" t="s">
        <v>97</v>
      </c>
      <c r="U765" t="s">
        <v>103</v>
      </c>
      <c r="V765" t="s">
        <v>96</v>
      </c>
      <c r="W765" t="s">
        <v>104</v>
      </c>
      <c r="X765" t="s">
        <v>104</v>
      </c>
      <c r="Y765" t="s">
        <v>107</v>
      </c>
      <c r="Z765" t="s">
        <v>97</v>
      </c>
      <c r="AA765" t="s">
        <v>96</v>
      </c>
      <c r="AB765" t="s">
        <v>103</v>
      </c>
      <c r="AC765" t="s">
        <v>95</v>
      </c>
      <c r="AD765" t="s">
        <v>95</v>
      </c>
      <c r="AE765" t="s">
        <v>96</v>
      </c>
      <c r="AF765" t="s">
        <v>96</v>
      </c>
      <c r="AG765" t="s">
        <v>97</v>
      </c>
      <c r="AH765" t="s">
        <v>97</v>
      </c>
      <c r="AI765" t="s">
        <v>96</v>
      </c>
      <c r="AJ765" t="s">
        <v>101</v>
      </c>
      <c r="AK765" t="s">
        <v>97</v>
      </c>
      <c r="AL765" t="s">
        <v>114</v>
      </c>
      <c r="AM765" t="s">
        <v>95</v>
      </c>
      <c r="AN765" t="s">
        <v>101</v>
      </c>
      <c r="AO765" t="s">
        <v>101</v>
      </c>
      <c r="AP765" t="s">
        <v>97</v>
      </c>
      <c r="AQ765" t="s">
        <v>95</v>
      </c>
      <c r="AR765" t="s">
        <v>95</v>
      </c>
      <c r="AS765" t="s">
        <v>103</v>
      </c>
      <c r="AT765" t="s">
        <v>208</v>
      </c>
      <c r="AU765" t="s">
        <v>95</v>
      </c>
      <c r="AV765" t="s">
        <v>99</v>
      </c>
      <c r="AW765" t="s">
        <v>233</v>
      </c>
      <c r="AX765" t="s">
        <v>208</v>
      </c>
      <c r="AY765" t="s">
        <v>208</v>
      </c>
      <c r="AZ765" t="s">
        <v>208</v>
      </c>
      <c r="BA765" t="s">
        <v>208</v>
      </c>
      <c r="BB765" t="s">
        <v>208</v>
      </c>
      <c r="BC765" t="s">
        <v>208</v>
      </c>
      <c r="BD765" t="s">
        <v>208</v>
      </c>
      <c r="BE765" t="s">
        <v>103</v>
      </c>
      <c r="BF765" t="s">
        <v>208</v>
      </c>
      <c r="BG765" t="s">
        <v>208</v>
      </c>
      <c r="BH765" t="s">
        <v>208</v>
      </c>
    </row>
    <row r="766" spans="1:60" x14ac:dyDescent="0.3">
      <c r="A766" t="s">
        <v>265</v>
      </c>
      <c r="B766" s="206"/>
      <c r="C766" t="s">
        <v>217</v>
      </c>
      <c r="E766" t="s">
        <v>97</v>
      </c>
      <c r="F766" t="s">
        <v>102</v>
      </c>
      <c r="G766" t="s">
        <v>96</v>
      </c>
      <c r="H766" t="s">
        <v>103</v>
      </c>
      <c r="I766" t="s">
        <v>97</v>
      </c>
      <c r="J766" t="s">
        <v>96</v>
      </c>
      <c r="K766" t="s">
        <v>96</v>
      </c>
      <c r="L766" t="s">
        <v>101</v>
      </c>
      <c r="M766" t="s">
        <v>96</v>
      </c>
      <c r="N766" t="s">
        <v>102</v>
      </c>
      <c r="O766" t="s">
        <v>96</v>
      </c>
      <c r="P766" t="s">
        <v>97</v>
      </c>
      <c r="Q766" t="s">
        <v>96</v>
      </c>
      <c r="R766" t="s">
        <v>96</v>
      </c>
      <c r="S766" t="s">
        <v>108</v>
      </c>
      <c r="T766" t="s">
        <v>97</v>
      </c>
      <c r="U766" t="s">
        <v>103</v>
      </c>
      <c r="V766" t="s">
        <v>96</v>
      </c>
      <c r="W766" t="s">
        <v>102</v>
      </c>
      <c r="X766" t="s">
        <v>104</v>
      </c>
      <c r="Y766" t="s">
        <v>107</v>
      </c>
      <c r="Z766" t="s">
        <v>97</v>
      </c>
      <c r="AA766" t="s">
        <v>96</v>
      </c>
      <c r="AB766" t="s">
        <v>97</v>
      </c>
      <c r="AC766" t="s">
        <v>95</v>
      </c>
      <c r="AD766" t="s">
        <v>95</v>
      </c>
      <c r="AE766" t="s">
        <v>96</v>
      </c>
      <c r="AF766" t="s">
        <v>96</v>
      </c>
      <c r="AG766" t="s">
        <v>97</v>
      </c>
      <c r="AH766" t="s">
        <v>97</v>
      </c>
      <c r="AI766" t="s">
        <v>98</v>
      </c>
      <c r="AJ766" t="s">
        <v>108</v>
      </c>
      <c r="AK766" t="s">
        <v>103</v>
      </c>
      <c r="AL766" t="s">
        <v>96</v>
      </c>
      <c r="AM766" t="s">
        <v>95</v>
      </c>
      <c r="AN766" t="s">
        <v>101</v>
      </c>
      <c r="AO766" t="s">
        <v>101</v>
      </c>
      <c r="AP766" t="s">
        <v>97</v>
      </c>
      <c r="AQ766" t="s">
        <v>95</v>
      </c>
      <c r="AR766" t="s">
        <v>95</v>
      </c>
      <c r="AS766" t="s">
        <v>103</v>
      </c>
      <c r="AT766" t="s">
        <v>97</v>
      </c>
      <c r="AU766" t="s">
        <v>107</v>
      </c>
      <c r="AV766" t="s">
        <v>108</v>
      </c>
      <c r="AW766" t="s">
        <v>101</v>
      </c>
      <c r="AX766" t="s">
        <v>96</v>
      </c>
      <c r="AY766" t="s">
        <v>96</v>
      </c>
      <c r="AZ766" t="s">
        <v>96</v>
      </c>
      <c r="BA766" t="s">
        <v>95</v>
      </c>
      <c r="BB766" t="s">
        <v>114</v>
      </c>
      <c r="BC766" t="s">
        <v>126</v>
      </c>
      <c r="BD766" t="s">
        <v>114</v>
      </c>
      <c r="BE766" t="s">
        <v>114</v>
      </c>
      <c r="BF766" t="s">
        <v>126</v>
      </c>
      <c r="BG766" t="s">
        <v>126</v>
      </c>
      <c r="BH766" t="s">
        <v>116</v>
      </c>
    </row>
    <row r="767" spans="1:60" x14ac:dyDescent="0.3">
      <c r="A767" t="s">
        <v>265</v>
      </c>
      <c r="B767" s="206"/>
      <c r="C767" t="s">
        <v>212</v>
      </c>
      <c r="E767" t="s">
        <v>97</v>
      </c>
      <c r="F767" t="s">
        <v>102</v>
      </c>
      <c r="G767" t="s">
        <v>96</v>
      </c>
      <c r="H767" t="s">
        <v>103</v>
      </c>
      <c r="I767" t="s">
        <v>97</v>
      </c>
      <c r="J767" t="s">
        <v>96</v>
      </c>
      <c r="K767" t="s">
        <v>96</v>
      </c>
      <c r="L767" t="s">
        <v>101</v>
      </c>
      <c r="M767" t="s">
        <v>96</v>
      </c>
      <c r="N767" t="s">
        <v>102</v>
      </c>
      <c r="O767" t="s">
        <v>96</v>
      </c>
      <c r="P767" t="s">
        <v>97</v>
      </c>
      <c r="Q767" t="s">
        <v>96</v>
      </c>
      <c r="R767" t="s">
        <v>96</v>
      </c>
      <c r="S767" t="s">
        <v>108</v>
      </c>
      <c r="T767" t="s">
        <v>97</v>
      </c>
      <c r="U767" t="s">
        <v>103</v>
      </c>
      <c r="V767" t="s">
        <v>96</v>
      </c>
      <c r="W767" t="s">
        <v>102</v>
      </c>
      <c r="X767" t="s">
        <v>108</v>
      </c>
      <c r="Y767" t="s">
        <v>107</v>
      </c>
      <c r="Z767" t="s">
        <v>97</v>
      </c>
      <c r="AA767" t="s">
        <v>96</v>
      </c>
      <c r="AB767" t="s">
        <v>97</v>
      </c>
      <c r="AC767" t="s">
        <v>95</v>
      </c>
      <c r="AD767" t="s">
        <v>95</v>
      </c>
      <c r="AE767" t="s">
        <v>96</v>
      </c>
      <c r="AF767" t="s">
        <v>96</v>
      </c>
      <c r="AG767" t="s">
        <v>97</v>
      </c>
      <c r="AH767" t="s">
        <v>97</v>
      </c>
      <c r="AI767" t="s">
        <v>98</v>
      </c>
      <c r="AJ767" t="s">
        <v>108</v>
      </c>
      <c r="AK767" t="s">
        <v>103</v>
      </c>
      <c r="AL767" t="s">
        <v>96</v>
      </c>
      <c r="AM767" t="s">
        <v>95</v>
      </c>
      <c r="AN767" t="s">
        <v>101</v>
      </c>
      <c r="AO767" t="s">
        <v>101</v>
      </c>
      <c r="AP767" t="s">
        <v>97</v>
      </c>
      <c r="AQ767" t="s">
        <v>95</v>
      </c>
      <c r="AR767" t="s">
        <v>95</v>
      </c>
      <c r="AS767" t="s">
        <v>103</v>
      </c>
      <c r="AT767" t="s">
        <v>97</v>
      </c>
      <c r="AU767" t="s">
        <v>107</v>
      </c>
      <c r="AV767" t="s">
        <v>108</v>
      </c>
      <c r="AW767" t="s">
        <v>107</v>
      </c>
      <c r="AX767" t="s">
        <v>99</v>
      </c>
      <c r="AY767" t="s">
        <v>102</v>
      </c>
      <c r="AZ767" t="s">
        <v>96</v>
      </c>
      <c r="BA767" t="s">
        <v>100</v>
      </c>
      <c r="BB767" t="s">
        <v>98</v>
      </c>
      <c r="BC767" t="s">
        <v>95</v>
      </c>
      <c r="BD767" t="s">
        <v>96</v>
      </c>
      <c r="BE767" t="s">
        <v>96</v>
      </c>
      <c r="BF767" t="s">
        <v>95</v>
      </c>
      <c r="BG767" t="s">
        <v>126</v>
      </c>
      <c r="BH767" t="s">
        <v>103</v>
      </c>
    </row>
    <row r="768" spans="1:60" x14ac:dyDescent="0.3">
      <c r="A768" t="s">
        <v>265</v>
      </c>
      <c r="B768" s="206"/>
      <c r="C768" t="s">
        <v>229</v>
      </c>
      <c r="E768" t="s">
        <v>97</v>
      </c>
      <c r="F768" t="s">
        <v>102</v>
      </c>
      <c r="G768" t="s">
        <v>96</v>
      </c>
      <c r="H768" t="s">
        <v>97</v>
      </c>
      <c r="I768" t="s">
        <v>103</v>
      </c>
      <c r="J768" t="s">
        <v>103</v>
      </c>
      <c r="K768" t="s">
        <v>96</v>
      </c>
      <c r="L768" t="s">
        <v>101</v>
      </c>
      <c r="M768" t="s">
        <v>96</v>
      </c>
      <c r="N768" t="s">
        <v>97</v>
      </c>
      <c r="O768" t="s">
        <v>96</v>
      </c>
      <c r="P768" t="s">
        <v>97</v>
      </c>
      <c r="Q768" t="s">
        <v>96</v>
      </c>
      <c r="R768" t="s">
        <v>103</v>
      </c>
      <c r="S768" t="s">
        <v>108</v>
      </c>
      <c r="T768" t="s">
        <v>97</v>
      </c>
      <c r="U768" t="s">
        <v>103</v>
      </c>
      <c r="V768" t="s">
        <v>96</v>
      </c>
      <c r="W768" t="s">
        <v>96</v>
      </c>
      <c r="X768" t="s">
        <v>108</v>
      </c>
      <c r="Y768" t="s">
        <v>107</v>
      </c>
      <c r="Z768" t="s">
        <v>97</v>
      </c>
      <c r="AA768" t="s">
        <v>96</v>
      </c>
      <c r="AB768" t="s">
        <v>97</v>
      </c>
      <c r="AC768" t="s">
        <v>95</v>
      </c>
      <c r="AD768" t="s">
        <v>95</v>
      </c>
      <c r="AE768" t="s">
        <v>96</v>
      </c>
      <c r="AF768" t="s">
        <v>96</v>
      </c>
      <c r="AG768" t="s">
        <v>97</v>
      </c>
      <c r="AH768" t="s">
        <v>97</v>
      </c>
      <c r="AI768" t="s">
        <v>98</v>
      </c>
      <c r="AJ768" t="s">
        <v>108</v>
      </c>
      <c r="AK768" t="s">
        <v>103</v>
      </c>
      <c r="AL768" t="s">
        <v>96</v>
      </c>
      <c r="AM768" t="s">
        <v>95</v>
      </c>
      <c r="AN768" t="s">
        <v>101</v>
      </c>
      <c r="AO768" t="s">
        <v>101</v>
      </c>
      <c r="AP768" t="s">
        <v>97</v>
      </c>
      <c r="AQ768" t="s">
        <v>95</v>
      </c>
      <c r="AR768" t="s">
        <v>95</v>
      </c>
      <c r="AS768" t="s">
        <v>103</v>
      </c>
      <c r="AT768" t="s">
        <v>97</v>
      </c>
      <c r="AU768" t="s">
        <v>107</v>
      </c>
      <c r="AV768" t="s">
        <v>105</v>
      </c>
      <c r="AW768" t="s">
        <v>108</v>
      </c>
      <c r="AX768" t="s">
        <v>96</v>
      </c>
      <c r="AY768" t="s">
        <v>108</v>
      </c>
      <c r="AZ768" t="s">
        <v>96</v>
      </c>
      <c r="BA768" t="s">
        <v>107</v>
      </c>
      <c r="BB768" t="s">
        <v>99</v>
      </c>
      <c r="BC768" t="s">
        <v>95</v>
      </c>
      <c r="BD768" t="s">
        <v>96</v>
      </c>
      <c r="BE768" t="s">
        <v>96</v>
      </c>
      <c r="BF768" t="s">
        <v>107</v>
      </c>
      <c r="BG768" t="s">
        <v>123</v>
      </c>
      <c r="BH768" t="s">
        <v>97</v>
      </c>
    </row>
    <row r="769" spans="1:60" x14ac:dyDescent="0.3">
      <c r="A769" t="s">
        <v>265</v>
      </c>
      <c r="B769" s="206"/>
      <c r="C769" t="s">
        <v>227</v>
      </c>
      <c r="E769" t="s">
        <v>97</v>
      </c>
      <c r="F769" t="s">
        <v>96</v>
      </c>
      <c r="G769" t="s">
        <v>96</v>
      </c>
      <c r="H769" t="s">
        <v>97</v>
      </c>
      <c r="I769" t="s">
        <v>96</v>
      </c>
      <c r="J769" t="s">
        <v>96</v>
      </c>
      <c r="K769" t="s">
        <v>114</v>
      </c>
      <c r="L769" t="s">
        <v>103</v>
      </c>
      <c r="M769" t="s">
        <v>96</v>
      </c>
      <c r="N769" t="s">
        <v>97</v>
      </c>
      <c r="O769" t="s">
        <v>96</v>
      </c>
      <c r="P769" t="s">
        <v>97</v>
      </c>
      <c r="Q769" t="s">
        <v>96</v>
      </c>
      <c r="R769" t="s">
        <v>97</v>
      </c>
      <c r="S769" t="s">
        <v>108</v>
      </c>
      <c r="T769" t="s">
        <v>103</v>
      </c>
      <c r="U769" t="s">
        <v>97</v>
      </c>
      <c r="V769" t="s">
        <v>96</v>
      </c>
      <c r="W769" t="s">
        <v>107</v>
      </c>
      <c r="X769" t="s">
        <v>107</v>
      </c>
      <c r="Y769" t="s">
        <v>101</v>
      </c>
      <c r="Z769" t="s">
        <v>97</v>
      </c>
      <c r="AA769" t="s">
        <v>96</v>
      </c>
      <c r="AB769" t="s">
        <v>103</v>
      </c>
      <c r="AC769" t="s">
        <v>95</v>
      </c>
      <c r="AD769" t="s">
        <v>126</v>
      </c>
      <c r="AE769" t="s">
        <v>96</v>
      </c>
      <c r="AF769" t="s">
        <v>96</v>
      </c>
      <c r="AG769" t="s">
        <v>97</v>
      </c>
      <c r="AH769" t="s">
        <v>103</v>
      </c>
      <c r="AI769" t="s">
        <v>96</v>
      </c>
      <c r="AJ769" t="s">
        <v>101</v>
      </c>
      <c r="AK769" t="s">
        <v>103</v>
      </c>
      <c r="AL769" t="s">
        <v>119</v>
      </c>
      <c r="AM769" t="s">
        <v>95</v>
      </c>
      <c r="AN769" t="s">
        <v>101</v>
      </c>
      <c r="AO769" t="s">
        <v>101</v>
      </c>
      <c r="AP769" t="s">
        <v>97</v>
      </c>
      <c r="AQ769" t="s">
        <v>95</v>
      </c>
      <c r="AR769" t="s">
        <v>95</v>
      </c>
      <c r="AS769" t="s">
        <v>97</v>
      </c>
      <c r="AT769" t="s">
        <v>97</v>
      </c>
      <c r="AU769" t="s">
        <v>95</v>
      </c>
      <c r="AV769" t="s">
        <v>96</v>
      </c>
      <c r="AW769" t="s">
        <v>247</v>
      </c>
      <c r="AX769" t="s">
        <v>97</v>
      </c>
      <c r="AY769" t="s">
        <v>96</v>
      </c>
      <c r="AZ769" t="s">
        <v>114</v>
      </c>
      <c r="BA769" t="s">
        <v>114</v>
      </c>
      <c r="BB769" t="s">
        <v>208</v>
      </c>
      <c r="BC769" t="s">
        <v>208</v>
      </c>
      <c r="BD769" t="s">
        <v>208</v>
      </c>
      <c r="BE769" t="s">
        <v>114</v>
      </c>
      <c r="BF769" t="s">
        <v>114</v>
      </c>
      <c r="BG769" t="s">
        <v>95</v>
      </c>
      <c r="BH769" t="s">
        <v>208</v>
      </c>
    </row>
    <row r="770" spans="1:60" x14ac:dyDescent="0.3">
      <c r="A770" t="s">
        <v>265</v>
      </c>
      <c r="B770" s="206"/>
      <c r="C770" t="s">
        <v>221</v>
      </c>
      <c r="E770" t="s">
        <v>97</v>
      </c>
      <c r="F770" t="s">
        <v>102</v>
      </c>
      <c r="G770" t="s">
        <v>96</v>
      </c>
      <c r="H770" t="s">
        <v>103</v>
      </c>
      <c r="I770" t="s">
        <v>97</v>
      </c>
      <c r="J770" t="s">
        <v>96</v>
      </c>
      <c r="K770" t="s">
        <v>96</v>
      </c>
      <c r="L770" t="s">
        <v>101</v>
      </c>
      <c r="M770" t="s">
        <v>96</v>
      </c>
      <c r="N770" t="s">
        <v>102</v>
      </c>
      <c r="O770" t="s">
        <v>96</v>
      </c>
      <c r="P770" t="s">
        <v>97</v>
      </c>
      <c r="Q770" t="s">
        <v>96</v>
      </c>
      <c r="R770" t="s">
        <v>96</v>
      </c>
      <c r="S770" t="s">
        <v>108</v>
      </c>
      <c r="T770" t="s">
        <v>97</v>
      </c>
      <c r="U770" t="s">
        <v>103</v>
      </c>
      <c r="V770" t="s">
        <v>96</v>
      </c>
      <c r="W770" t="s">
        <v>102</v>
      </c>
      <c r="X770" t="s">
        <v>108</v>
      </c>
      <c r="Y770" t="s">
        <v>107</v>
      </c>
      <c r="Z770" t="s">
        <v>97</v>
      </c>
      <c r="AA770" t="s">
        <v>96</v>
      </c>
      <c r="AB770" t="s">
        <v>97</v>
      </c>
      <c r="AC770" t="s">
        <v>95</v>
      </c>
      <c r="AD770" t="s">
        <v>95</v>
      </c>
      <c r="AE770" t="s">
        <v>96</v>
      </c>
      <c r="AF770" t="s">
        <v>96</v>
      </c>
      <c r="AG770" t="s">
        <v>97</v>
      </c>
      <c r="AH770" t="s">
        <v>97</v>
      </c>
      <c r="AI770" t="s">
        <v>96</v>
      </c>
      <c r="AJ770" t="s">
        <v>108</v>
      </c>
      <c r="AK770" t="s">
        <v>103</v>
      </c>
      <c r="AL770" t="s">
        <v>96</v>
      </c>
      <c r="AM770" t="s">
        <v>95</v>
      </c>
      <c r="AN770" t="s">
        <v>101</v>
      </c>
      <c r="AO770" t="s">
        <v>101</v>
      </c>
      <c r="AP770" t="s">
        <v>97</v>
      </c>
      <c r="AQ770" t="s">
        <v>95</v>
      </c>
      <c r="AR770" t="s">
        <v>95</v>
      </c>
      <c r="AS770" t="s">
        <v>103</v>
      </c>
      <c r="AT770" t="s">
        <v>119</v>
      </c>
      <c r="AU770" t="s">
        <v>107</v>
      </c>
      <c r="AV770" t="s">
        <v>108</v>
      </c>
      <c r="AW770" t="s">
        <v>107</v>
      </c>
      <c r="AX770" t="s">
        <v>96</v>
      </c>
      <c r="AY770" t="s">
        <v>96</v>
      </c>
      <c r="AZ770" t="s">
        <v>96</v>
      </c>
      <c r="BA770" t="s">
        <v>100</v>
      </c>
      <c r="BB770" t="s">
        <v>98</v>
      </c>
      <c r="BC770" t="s">
        <v>95</v>
      </c>
      <c r="BD770" t="s">
        <v>96</v>
      </c>
      <c r="BE770" t="s">
        <v>96</v>
      </c>
      <c r="BF770" t="s">
        <v>95</v>
      </c>
      <c r="BG770" t="s">
        <v>100</v>
      </c>
      <c r="BH770" t="s">
        <v>97</v>
      </c>
    </row>
    <row r="771" spans="1:60" x14ac:dyDescent="0.3">
      <c r="A771" t="s">
        <v>265</v>
      </c>
      <c r="B771" s="206"/>
      <c r="C771" t="s">
        <v>226</v>
      </c>
      <c r="E771" t="s">
        <v>97</v>
      </c>
      <c r="F771" t="s">
        <v>96</v>
      </c>
      <c r="G771" t="s">
        <v>102</v>
      </c>
      <c r="H771" t="s">
        <v>103</v>
      </c>
      <c r="I771" t="s">
        <v>96</v>
      </c>
      <c r="J771" t="s">
        <v>103</v>
      </c>
      <c r="K771" t="s">
        <v>96</v>
      </c>
      <c r="L771" t="s">
        <v>101</v>
      </c>
      <c r="M771" t="s">
        <v>96</v>
      </c>
      <c r="N771" t="s">
        <v>95</v>
      </c>
      <c r="O771" t="s">
        <v>96</v>
      </c>
      <c r="P771" t="s">
        <v>102</v>
      </c>
      <c r="Q771" t="s">
        <v>96</v>
      </c>
      <c r="R771" t="s">
        <v>97</v>
      </c>
      <c r="S771" t="s">
        <v>101</v>
      </c>
      <c r="T771" t="s">
        <v>97</v>
      </c>
      <c r="U771" t="s">
        <v>103</v>
      </c>
      <c r="V771" t="s">
        <v>96</v>
      </c>
      <c r="W771" t="s">
        <v>123</v>
      </c>
      <c r="X771" t="s">
        <v>111</v>
      </c>
      <c r="Y771" t="s">
        <v>107</v>
      </c>
      <c r="Z771" t="s">
        <v>97</v>
      </c>
      <c r="AA771" t="s">
        <v>96</v>
      </c>
      <c r="AB771" t="s">
        <v>97</v>
      </c>
      <c r="AC771" t="s">
        <v>95</v>
      </c>
      <c r="AD771" t="s">
        <v>95</v>
      </c>
      <c r="AE771" t="s">
        <v>96</v>
      </c>
      <c r="AF771" t="s">
        <v>96</v>
      </c>
      <c r="AG771" t="s">
        <v>97</v>
      </c>
      <c r="AH771" t="s">
        <v>103</v>
      </c>
      <c r="AI771" t="s">
        <v>96</v>
      </c>
      <c r="AJ771" t="s">
        <v>101</v>
      </c>
      <c r="AK771" t="s">
        <v>97</v>
      </c>
      <c r="AL771" t="s">
        <v>98</v>
      </c>
      <c r="AM771" t="s">
        <v>95</v>
      </c>
      <c r="AN771" t="s">
        <v>101</v>
      </c>
      <c r="AO771" t="s">
        <v>101</v>
      </c>
      <c r="AP771" t="s">
        <v>97</v>
      </c>
      <c r="AQ771" t="s">
        <v>95</v>
      </c>
      <c r="AR771" t="s">
        <v>95</v>
      </c>
      <c r="AS771" t="s">
        <v>103</v>
      </c>
      <c r="AT771" t="s">
        <v>95</v>
      </c>
      <c r="AU771" t="s">
        <v>126</v>
      </c>
      <c r="AV771" t="s">
        <v>114</v>
      </c>
      <c r="AW771" t="s">
        <v>105</v>
      </c>
      <c r="AX771" t="s">
        <v>114</v>
      </c>
      <c r="AY771" t="s">
        <v>105</v>
      </c>
      <c r="AZ771" t="s">
        <v>114</v>
      </c>
      <c r="BA771" t="s">
        <v>105</v>
      </c>
      <c r="BB771" t="s">
        <v>114</v>
      </c>
      <c r="BC771" t="s">
        <v>114</v>
      </c>
      <c r="BD771" t="s">
        <v>114</v>
      </c>
      <c r="BE771" t="s">
        <v>114</v>
      </c>
      <c r="BF771" t="s">
        <v>105</v>
      </c>
      <c r="BG771" t="s">
        <v>105</v>
      </c>
      <c r="BH771" t="s">
        <v>126</v>
      </c>
    </row>
    <row r="772" spans="1:60" x14ac:dyDescent="0.3">
      <c r="A772" t="s">
        <v>265</v>
      </c>
      <c r="B772" s="206"/>
      <c r="C772" t="s">
        <v>224</v>
      </c>
      <c r="E772" t="s">
        <v>97</v>
      </c>
      <c r="F772" t="s">
        <v>96</v>
      </c>
      <c r="G772" t="s">
        <v>96</v>
      </c>
      <c r="H772" t="s">
        <v>97</v>
      </c>
      <c r="I772" t="s">
        <v>96</v>
      </c>
      <c r="J772" t="s">
        <v>96</v>
      </c>
      <c r="K772" t="s">
        <v>104</v>
      </c>
      <c r="L772" t="s">
        <v>114</v>
      </c>
      <c r="M772" t="s">
        <v>114</v>
      </c>
      <c r="N772" t="s">
        <v>114</v>
      </c>
      <c r="O772" t="s">
        <v>96</v>
      </c>
      <c r="P772" t="s">
        <v>97</v>
      </c>
      <c r="Q772" t="s">
        <v>104</v>
      </c>
      <c r="R772" t="s">
        <v>97</v>
      </c>
      <c r="S772" t="s">
        <v>101</v>
      </c>
      <c r="T772" t="s">
        <v>97</v>
      </c>
      <c r="U772" t="s">
        <v>103</v>
      </c>
      <c r="V772" t="s">
        <v>96</v>
      </c>
      <c r="W772" t="s">
        <v>96</v>
      </c>
      <c r="X772" t="s">
        <v>108</v>
      </c>
      <c r="Y772" t="s">
        <v>107</v>
      </c>
      <c r="Z772" t="s">
        <v>97</v>
      </c>
      <c r="AA772" t="s">
        <v>96</v>
      </c>
      <c r="AB772" t="s">
        <v>97</v>
      </c>
      <c r="AC772" t="s">
        <v>95</v>
      </c>
      <c r="AD772" t="s">
        <v>95</v>
      </c>
      <c r="AE772" t="s">
        <v>98</v>
      </c>
      <c r="AF772" t="s">
        <v>99</v>
      </c>
      <c r="AG772" t="s">
        <v>97</v>
      </c>
      <c r="AH772" t="s">
        <v>97</v>
      </c>
      <c r="AI772" t="s">
        <v>96</v>
      </c>
      <c r="AJ772" t="s">
        <v>101</v>
      </c>
      <c r="AK772" t="s">
        <v>97</v>
      </c>
      <c r="AL772" t="s">
        <v>114</v>
      </c>
      <c r="AM772" t="s">
        <v>95</v>
      </c>
      <c r="AN772" t="s">
        <v>101</v>
      </c>
      <c r="AO772" t="s">
        <v>101</v>
      </c>
      <c r="AP772" t="s">
        <v>97</v>
      </c>
      <c r="AQ772" t="s">
        <v>95</v>
      </c>
      <c r="AR772" t="s">
        <v>95</v>
      </c>
      <c r="AS772" t="s">
        <v>103</v>
      </c>
      <c r="AT772" t="s">
        <v>97</v>
      </c>
      <c r="AU772" t="s">
        <v>111</v>
      </c>
      <c r="AV772" t="s">
        <v>96</v>
      </c>
      <c r="AW772" t="s">
        <v>208</v>
      </c>
      <c r="AX772" t="s">
        <v>208</v>
      </c>
      <c r="AY772" t="s">
        <v>208</v>
      </c>
      <c r="AZ772" t="s">
        <v>208</v>
      </c>
      <c r="BA772" t="s">
        <v>208</v>
      </c>
      <c r="BB772" t="s">
        <v>208</v>
      </c>
      <c r="BC772" t="s">
        <v>208</v>
      </c>
      <c r="BD772" t="s">
        <v>208</v>
      </c>
      <c r="BE772" t="s">
        <v>97</v>
      </c>
      <c r="BF772" t="s">
        <v>95</v>
      </c>
      <c r="BG772" t="s">
        <v>105</v>
      </c>
      <c r="BH772" t="s">
        <v>116</v>
      </c>
    </row>
    <row r="773" spans="1:60" x14ac:dyDescent="0.3">
      <c r="A773" t="s">
        <v>265</v>
      </c>
      <c r="B773" s="206"/>
      <c r="C773" t="s">
        <v>223</v>
      </c>
      <c r="E773" t="s">
        <v>97</v>
      </c>
      <c r="F773" t="s">
        <v>102</v>
      </c>
      <c r="G773" t="s">
        <v>96</v>
      </c>
      <c r="H773" t="s">
        <v>103</v>
      </c>
      <c r="I773" t="s">
        <v>97</v>
      </c>
      <c r="J773" t="s">
        <v>96</v>
      </c>
      <c r="K773" t="s">
        <v>96</v>
      </c>
      <c r="L773" t="s">
        <v>101</v>
      </c>
      <c r="M773" t="s">
        <v>96</v>
      </c>
      <c r="N773" t="s">
        <v>102</v>
      </c>
      <c r="O773" t="s">
        <v>100</v>
      </c>
      <c r="P773" t="s">
        <v>97</v>
      </c>
      <c r="Q773" t="s">
        <v>96</v>
      </c>
      <c r="R773" t="s">
        <v>96</v>
      </c>
      <c r="S773" t="s">
        <v>108</v>
      </c>
      <c r="T773" t="s">
        <v>97</v>
      </c>
      <c r="U773" t="s">
        <v>103</v>
      </c>
      <c r="V773" t="s">
        <v>96</v>
      </c>
      <c r="W773" t="s">
        <v>102</v>
      </c>
      <c r="X773" t="s">
        <v>108</v>
      </c>
      <c r="Y773" t="s">
        <v>107</v>
      </c>
      <c r="Z773" t="s">
        <v>97</v>
      </c>
      <c r="AA773" t="s">
        <v>96</v>
      </c>
      <c r="AB773" t="s">
        <v>97</v>
      </c>
      <c r="AC773" t="s">
        <v>95</v>
      </c>
      <c r="AD773" t="s">
        <v>95</v>
      </c>
      <c r="AE773" t="s">
        <v>96</v>
      </c>
      <c r="AF773" t="s">
        <v>96</v>
      </c>
      <c r="AG773" t="s">
        <v>97</v>
      </c>
      <c r="AH773" t="s">
        <v>97</v>
      </c>
      <c r="AI773" t="s">
        <v>98</v>
      </c>
      <c r="AJ773" t="s">
        <v>108</v>
      </c>
      <c r="AK773" t="s">
        <v>103</v>
      </c>
      <c r="AL773" t="s">
        <v>96</v>
      </c>
      <c r="AM773" t="s">
        <v>95</v>
      </c>
      <c r="AN773" t="s">
        <v>101</v>
      </c>
      <c r="AO773" t="s">
        <v>101</v>
      </c>
      <c r="AP773" t="s">
        <v>97</v>
      </c>
      <c r="AQ773" t="s">
        <v>95</v>
      </c>
      <c r="AR773" t="s">
        <v>95</v>
      </c>
      <c r="AS773" t="s">
        <v>103</v>
      </c>
      <c r="AT773" t="s">
        <v>97</v>
      </c>
      <c r="AU773" t="s">
        <v>107</v>
      </c>
      <c r="AV773" t="s">
        <v>108</v>
      </c>
      <c r="AW773" t="s">
        <v>101</v>
      </c>
      <c r="AX773" t="s">
        <v>96</v>
      </c>
      <c r="AY773" t="s">
        <v>96</v>
      </c>
      <c r="AZ773" t="s">
        <v>96</v>
      </c>
      <c r="BA773" t="s">
        <v>95</v>
      </c>
      <c r="BB773" t="s">
        <v>95</v>
      </c>
      <c r="BC773" t="s">
        <v>126</v>
      </c>
      <c r="BD773" t="s">
        <v>114</v>
      </c>
      <c r="BE773" t="s">
        <v>114</v>
      </c>
      <c r="BF773" t="s">
        <v>126</v>
      </c>
      <c r="BG773" t="s">
        <v>126</v>
      </c>
      <c r="BH773" t="s">
        <v>116</v>
      </c>
    </row>
    <row r="774" spans="1:60" x14ac:dyDescent="0.3">
      <c r="A774" t="s">
        <v>265</v>
      </c>
      <c r="B774" s="206"/>
      <c r="C774" t="s">
        <v>219</v>
      </c>
      <c r="E774" t="s">
        <v>97</v>
      </c>
      <c r="F774" t="s">
        <v>102</v>
      </c>
      <c r="G774" t="s">
        <v>98</v>
      </c>
      <c r="H774" t="s">
        <v>97</v>
      </c>
      <c r="I774" t="s">
        <v>96</v>
      </c>
      <c r="J774" t="s">
        <v>97</v>
      </c>
      <c r="K774" t="s">
        <v>207</v>
      </c>
      <c r="L774" t="s">
        <v>101</v>
      </c>
      <c r="M774" t="s">
        <v>96</v>
      </c>
      <c r="N774" t="s">
        <v>103</v>
      </c>
      <c r="O774" t="s">
        <v>96</v>
      </c>
      <c r="P774" t="s">
        <v>101</v>
      </c>
      <c r="Q774" t="s">
        <v>96</v>
      </c>
      <c r="R774" t="s">
        <v>97</v>
      </c>
      <c r="S774" t="s">
        <v>101</v>
      </c>
      <c r="T774" t="s">
        <v>103</v>
      </c>
      <c r="U774" t="s">
        <v>103</v>
      </c>
      <c r="V774" t="s">
        <v>96</v>
      </c>
      <c r="W774" t="s">
        <v>101</v>
      </c>
      <c r="X774" t="s">
        <v>103</v>
      </c>
      <c r="Y774" t="s">
        <v>107</v>
      </c>
      <c r="Z774" t="s">
        <v>97</v>
      </c>
      <c r="AA774" t="s">
        <v>96</v>
      </c>
      <c r="AB774" t="s">
        <v>103</v>
      </c>
      <c r="AC774" t="s">
        <v>95</v>
      </c>
      <c r="AD774" t="s">
        <v>95</v>
      </c>
      <c r="AE774" t="s">
        <v>96</v>
      </c>
      <c r="AF774" t="s">
        <v>96</v>
      </c>
      <c r="AG774" t="s">
        <v>97</v>
      </c>
      <c r="AH774" t="s">
        <v>103</v>
      </c>
      <c r="AI774" t="s">
        <v>96</v>
      </c>
      <c r="AJ774" t="s">
        <v>247</v>
      </c>
      <c r="AK774" t="s">
        <v>97</v>
      </c>
      <c r="AL774" t="s">
        <v>96</v>
      </c>
      <c r="AM774" t="s">
        <v>95</v>
      </c>
      <c r="AN774" t="s">
        <v>101</v>
      </c>
      <c r="AO774" t="s">
        <v>101</v>
      </c>
      <c r="AP774" t="s">
        <v>103</v>
      </c>
      <c r="AQ774" t="s">
        <v>95</v>
      </c>
      <c r="AR774" t="s">
        <v>95</v>
      </c>
      <c r="AS774" t="s">
        <v>97</v>
      </c>
      <c r="AT774" t="s">
        <v>97</v>
      </c>
      <c r="AU774" t="s">
        <v>104</v>
      </c>
      <c r="AV774" t="s">
        <v>101</v>
      </c>
      <c r="AW774" t="s">
        <v>97</v>
      </c>
      <c r="AX774" t="s">
        <v>114</v>
      </c>
      <c r="AY774" t="s">
        <v>114</v>
      </c>
      <c r="AZ774" t="s">
        <v>114</v>
      </c>
      <c r="BA774" t="s">
        <v>105</v>
      </c>
      <c r="BB774" t="s">
        <v>114</v>
      </c>
      <c r="BC774" t="s">
        <v>126</v>
      </c>
      <c r="BD774" t="s">
        <v>114</v>
      </c>
      <c r="BE774" t="s">
        <v>126</v>
      </c>
      <c r="BF774" t="s">
        <v>126</v>
      </c>
      <c r="BG774" t="s">
        <v>126</v>
      </c>
      <c r="BH774" t="s">
        <v>116</v>
      </c>
    </row>
    <row r="775" spans="1:60" x14ac:dyDescent="0.3">
      <c r="A775" t="s">
        <v>265</v>
      </c>
      <c r="B775" s="206"/>
      <c r="C775" t="s">
        <v>220</v>
      </c>
      <c r="E775" t="s">
        <v>97</v>
      </c>
      <c r="F775" t="s">
        <v>96</v>
      </c>
      <c r="G775" t="s">
        <v>96</v>
      </c>
      <c r="H775" t="s">
        <v>103</v>
      </c>
      <c r="I775" t="s">
        <v>107</v>
      </c>
      <c r="J775" t="s">
        <v>103</v>
      </c>
      <c r="K775" t="s">
        <v>97</v>
      </c>
      <c r="L775" t="s">
        <v>101</v>
      </c>
      <c r="M775" t="s">
        <v>103</v>
      </c>
      <c r="N775" t="s">
        <v>102</v>
      </c>
      <c r="O775" t="s">
        <v>96</v>
      </c>
      <c r="P775" t="s">
        <v>97</v>
      </c>
      <c r="Q775" t="s">
        <v>96</v>
      </c>
      <c r="R775" t="s">
        <v>97</v>
      </c>
      <c r="S775" t="s">
        <v>108</v>
      </c>
      <c r="T775" t="s">
        <v>103</v>
      </c>
      <c r="U775" t="s">
        <v>103</v>
      </c>
      <c r="V775" t="s">
        <v>96</v>
      </c>
      <c r="W775" t="s">
        <v>97</v>
      </c>
      <c r="X775" t="s">
        <v>107</v>
      </c>
      <c r="Y775" t="s">
        <v>107</v>
      </c>
      <c r="Z775" t="s">
        <v>97</v>
      </c>
      <c r="AA775" t="s">
        <v>96</v>
      </c>
      <c r="AB775" t="s">
        <v>97</v>
      </c>
      <c r="AC775" t="s">
        <v>95</v>
      </c>
      <c r="AD775" t="s">
        <v>111</v>
      </c>
      <c r="AE775" t="s">
        <v>114</v>
      </c>
      <c r="AF775" t="s">
        <v>96</v>
      </c>
      <c r="AG775" t="s">
        <v>97</v>
      </c>
      <c r="AH775" t="s">
        <v>96</v>
      </c>
      <c r="AI775" t="s">
        <v>96</v>
      </c>
      <c r="AJ775" t="s">
        <v>108</v>
      </c>
      <c r="AK775" t="s">
        <v>97</v>
      </c>
      <c r="AL775" t="s">
        <v>96</v>
      </c>
      <c r="AM775" t="s">
        <v>95</v>
      </c>
      <c r="AN775" t="s">
        <v>101</v>
      </c>
      <c r="AO775" t="s">
        <v>101</v>
      </c>
      <c r="AP775" t="s">
        <v>97</v>
      </c>
      <c r="AQ775" t="s">
        <v>95</v>
      </c>
      <c r="AR775" t="s">
        <v>95</v>
      </c>
      <c r="AS775" t="s">
        <v>97</v>
      </c>
      <c r="AT775" t="s">
        <v>96</v>
      </c>
      <c r="AU775" t="s">
        <v>95</v>
      </c>
      <c r="AV775" t="s">
        <v>108</v>
      </c>
      <c r="AW775" t="s">
        <v>104</v>
      </c>
      <c r="AX775" t="s">
        <v>207</v>
      </c>
      <c r="AY775" t="s">
        <v>208</v>
      </c>
      <c r="AZ775" t="s">
        <v>208</v>
      </c>
      <c r="BA775" t="s">
        <v>208</v>
      </c>
      <c r="BB775" t="s">
        <v>208</v>
      </c>
      <c r="BC775" t="s">
        <v>208</v>
      </c>
      <c r="BD775" t="s">
        <v>208</v>
      </c>
      <c r="BE775" t="s">
        <v>97</v>
      </c>
      <c r="BF775" t="s">
        <v>208</v>
      </c>
      <c r="BG775" t="s">
        <v>95</v>
      </c>
      <c r="BH775" t="s">
        <v>208</v>
      </c>
    </row>
    <row r="776" spans="1:60" x14ac:dyDescent="0.3">
      <c r="A776" t="s">
        <v>265</v>
      </c>
      <c r="B776" s="206"/>
      <c r="C776" t="s">
        <v>222</v>
      </c>
      <c r="E776" t="s">
        <v>97</v>
      </c>
      <c r="F776" t="s">
        <v>102</v>
      </c>
      <c r="G776" t="s">
        <v>96</v>
      </c>
      <c r="H776" t="s">
        <v>97</v>
      </c>
      <c r="I776" t="s">
        <v>97</v>
      </c>
      <c r="J776" t="s">
        <v>96</v>
      </c>
      <c r="K776" t="s">
        <v>96</v>
      </c>
      <c r="L776" t="s">
        <v>107</v>
      </c>
      <c r="M776" t="s">
        <v>96</v>
      </c>
      <c r="N776" t="s">
        <v>97</v>
      </c>
      <c r="O776" t="s">
        <v>96</v>
      </c>
      <c r="P776" t="s">
        <v>97</v>
      </c>
      <c r="Q776" t="s">
        <v>96</v>
      </c>
      <c r="R776" t="s">
        <v>96</v>
      </c>
      <c r="S776" t="s">
        <v>108</v>
      </c>
      <c r="T776" t="s">
        <v>97</v>
      </c>
      <c r="U776" t="s">
        <v>103</v>
      </c>
      <c r="V776" t="s">
        <v>103</v>
      </c>
      <c r="W776" t="s">
        <v>103</v>
      </c>
      <c r="X776" t="s">
        <v>108</v>
      </c>
      <c r="Y776" t="s">
        <v>107</v>
      </c>
      <c r="Z776" t="s">
        <v>97</v>
      </c>
      <c r="AA776" t="s">
        <v>96</v>
      </c>
      <c r="AB776" t="s">
        <v>97</v>
      </c>
      <c r="AC776" t="s">
        <v>95</v>
      </c>
      <c r="AD776" t="s">
        <v>95</v>
      </c>
      <c r="AE776" t="s">
        <v>96</v>
      </c>
      <c r="AF776" t="s">
        <v>96</v>
      </c>
      <c r="AG776" t="s">
        <v>97</v>
      </c>
      <c r="AH776" t="s">
        <v>97</v>
      </c>
      <c r="AI776" t="s">
        <v>98</v>
      </c>
      <c r="AJ776" t="s">
        <v>108</v>
      </c>
      <c r="AK776" t="s">
        <v>103</v>
      </c>
      <c r="AL776" t="s">
        <v>96</v>
      </c>
      <c r="AM776" t="s">
        <v>95</v>
      </c>
      <c r="AN776" t="s">
        <v>101</v>
      </c>
      <c r="AO776" t="s">
        <v>101</v>
      </c>
      <c r="AP776" t="s">
        <v>97</v>
      </c>
      <c r="AQ776" t="s">
        <v>95</v>
      </c>
      <c r="AR776" t="s">
        <v>95</v>
      </c>
      <c r="AS776" t="s">
        <v>103</v>
      </c>
      <c r="AT776" t="s">
        <v>97</v>
      </c>
      <c r="AU776" t="s">
        <v>103</v>
      </c>
      <c r="AV776" t="s">
        <v>108</v>
      </c>
      <c r="AW776" t="s">
        <v>108</v>
      </c>
      <c r="AX776" t="s">
        <v>96</v>
      </c>
      <c r="AY776" t="s">
        <v>96</v>
      </c>
      <c r="AZ776" t="s">
        <v>96</v>
      </c>
      <c r="BA776" t="s">
        <v>111</v>
      </c>
      <c r="BB776" t="s">
        <v>114</v>
      </c>
      <c r="BC776" t="s">
        <v>95</v>
      </c>
      <c r="BD776" t="s">
        <v>96</v>
      </c>
      <c r="BE776" t="s">
        <v>96</v>
      </c>
      <c r="BF776" t="s">
        <v>95</v>
      </c>
      <c r="BG776" t="s">
        <v>95</v>
      </c>
      <c r="BH776" t="s">
        <v>97</v>
      </c>
    </row>
    <row r="777" spans="1:60" x14ac:dyDescent="0.3">
      <c r="A777" t="s">
        <v>265</v>
      </c>
      <c r="B777" s="206"/>
      <c r="C777" t="s">
        <v>205</v>
      </c>
      <c r="E777" t="s">
        <v>97</v>
      </c>
      <c r="F777" t="s">
        <v>102</v>
      </c>
      <c r="G777" t="s">
        <v>96</v>
      </c>
      <c r="H777" t="s">
        <v>103</v>
      </c>
      <c r="I777" t="s">
        <v>97</v>
      </c>
      <c r="J777" t="s">
        <v>96</v>
      </c>
      <c r="K777" t="s">
        <v>96</v>
      </c>
      <c r="L777" t="s">
        <v>101</v>
      </c>
      <c r="M777" t="s">
        <v>96</v>
      </c>
      <c r="N777" t="s">
        <v>102</v>
      </c>
      <c r="O777" t="s">
        <v>96</v>
      </c>
      <c r="P777" t="s">
        <v>97</v>
      </c>
      <c r="Q777" t="s">
        <v>96</v>
      </c>
      <c r="R777" t="s">
        <v>96</v>
      </c>
      <c r="S777" t="s">
        <v>108</v>
      </c>
      <c r="T777" t="s">
        <v>97</v>
      </c>
      <c r="U777" t="s">
        <v>103</v>
      </c>
      <c r="V777" t="s">
        <v>96</v>
      </c>
      <c r="W777" t="s">
        <v>102</v>
      </c>
      <c r="X777" t="s">
        <v>104</v>
      </c>
      <c r="Y777" t="s">
        <v>107</v>
      </c>
      <c r="Z777" t="s">
        <v>97</v>
      </c>
      <c r="AA777" t="s">
        <v>96</v>
      </c>
      <c r="AB777" t="s">
        <v>97</v>
      </c>
      <c r="AC777" t="s">
        <v>95</v>
      </c>
      <c r="AD777" t="s">
        <v>95</v>
      </c>
      <c r="AE777" t="s">
        <v>96</v>
      </c>
      <c r="AF777" t="s">
        <v>96</v>
      </c>
      <c r="AG777" t="s">
        <v>97</v>
      </c>
      <c r="AH777" t="s">
        <v>97</v>
      </c>
      <c r="AI777" t="s">
        <v>98</v>
      </c>
      <c r="AJ777" t="s">
        <v>108</v>
      </c>
      <c r="AK777" t="s">
        <v>103</v>
      </c>
      <c r="AL777" t="s">
        <v>96</v>
      </c>
      <c r="AM777" t="s">
        <v>95</v>
      </c>
      <c r="AN777" t="s">
        <v>101</v>
      </c>
      <c r="AO777" t="s">
        <v>101</v>
      </c>
      <c r="AP777" t="s">
        <v>97</v>
      </c>
      <c r="AQ777" t="s">
        <v>95</v>
      </c>
      <c r="AR777" t="s">
        <v>95</v>
      </c>
      <c r="AS777" t="s">
        <v>103</v>
      </c>
      <c r="AT777" t="s">
        <v>97</v>
      </c>
      <c r="AU777" t="s">
        <v>107</v>
      </c>
      <c r="AV777" t="s">
        <v>108</v>
      </c>
      <c r="AW777" t="s">
        <v>101</v>
      </c>
      <c r="AX777" t="s">
        <v>96</v>
      </c>
      <c r="AY777" t="s">
        <v>96</v>
      </c>
      <c r="AZ777" t="s">
        <v>96</v>
      </c>
      <c r="BA777" t="s">
        <v>95</v>
      </c>
      <c r="BB777" t="s">
        <v>114</v>
      </c>
      <c r="BC777" t="s">
        <v>126</v>
      </c>
      <c r="BD777" t="s">
        <v>114</v>
      </c>
      <c r="BE777" t="s">
        <v>114</v>
      </c>
      <c r="BF777" t="s">
        <v>126</v>
      </c>
      <c r="BG777" t="s">
        <v>126</v>
      </c>
      <c r="BH777" t="s">
        <v>116</v>
      </c>
    </row>
    <row r="778" spans="1:60" x14ac:dyDescent="0.3">
      <c r="A778" t="s">
        <v>265</v>
      </c>
      <c r="B778" s="206"/>
      <c r="C778" t="s">
        <v>236</v>
      </c>
      <c r="E778" t="s">
        <v>97</v>
      </c>
      <c r="F778" t="s">
        <v>96</v>
      </c>
      <c r="G778" t="s">
        <v>114</v>
      </c>
      <c r="H778" t="s">
        <v>103</v>
      </c>
      <c r="I778" t="s">
        <v>96</v>
      </c>
      <c r="J778" t="s">
        <v>97</v>
      </c>
      <c r="K778" t="s">
        <v>103</v>
      </c>
      <c r="L778" t="s">
        <v>248</v>
      </c>
      <c r="M778" t="s">
        <v>96</v>
      </c>
      <c r="N778" t="s">
        <v>103</v>
      </c>
      <c r="O778" t="s">
        <v>96</v>
      </c>
      <c r="P778" t="s">
        <v>97</v>
      </c>
      <c r="Q778" t="s">
        <v>123</v>
      </c>
      <c r="R778" t="s">
        <v>96</v>
      </c>
      <c r="S778" t="s">
        <v>108</v>
      </c>
      <c r="T778" t="s">
        <v>97</v>
      </c>
      <c r="U778" t="s">
        <v>103</v>
      </c>
      <c r="V778" t="s">
        <v>96</v>
      </c>
      <c r="W778" t="s">
        <v>103</v>
      </c>
      <c r="X778" t="s">
        <v>108</v>
      </c>
      <c r="Y778" t="s">
        <v>101</v>
      </c>
      <c r="Z778" t="s">
        <v>111</v>
      </c>
      <c r="AA778" t="s">
        <v>96</v>
      </c>
      <c r="AB778" t="s">
        <v>97</v>
      </c>
      <c r="AC778" t="s">
        <v>95</v>
      </c>
      <c r="AD778" t="s">
        <v>95</v>
      </c>
      <c r="AE778" t="s">
        <v>96</v>
      </c>
      <c r="AF778" t="s">
        <v>96</v>
      </c>
      <c r="AG778" t="s">
        <v>103</v>
      </c>
      <c r="AH778" t="s">
        <v>97</v>
      </c>
      <c r="AI778" t="s">
        <v>96</v>
      </c>
      <c r="AJ778" t="s">
        <v>108</v>
      </c>
      <c r="AK778" t="s">
        <v>103</v>
      </c>
      <c r="AL778" t="s">
        <v>96</v>
      </c>
      <c r="AM778" t="s">
        <v>95</v>
      </c>
      <c r="AN778" t="s">
        <v>101</v>
      </c>
      <c r="AO778" t="s">
        <v>101</v>
      </c>
      <c r="AP778" t="s">
        <v>97</v>
      </c>
      <c r="AQ778" t="s">
        <v>95</v>
      </c>
      <c r="AR778" t="s">
        <v>95</v>
      </c>
      <c r="AS778" t="s">
        <v>97</v>
      </c>
      <c r="AT778" t="s">
        <v>97</v>
      </c>
      <c r="AU778" t="s">
        <v>100</v>
      </c>
      <c r="AV778" t="s">
        <v>102</v>
      </c>
      <c r="AW778" t="s">
        <v>208</v>
      </c>
      <c r="AX778" t="s">
        <v>208</v>
      </c>
      <c r="AY778" t="s">
        <v>208</v>
      </c>
      <c r="AZ778" t="s">
        <v>208</v>
      </c>
      <c r="BA778" t="s">
        <v>208</v>
      </c>
      <c r="BB778" t="s">
        <v>208</v>
      </c>
      <c r="BC778" t="s">
        <v>208</v>
      </c>
      <c r="BD778" t="s">
        <v>208</v>
      </c>
      <c r="BE778" t="s">
        <v>114</v>
      </c>
      <c r="BF778" t="s">
        <v>114</v>
      </c>
      <c r="BG778" t="s">
        <v>95</v>
      </c>
      <c r="BH778" t="s">
        <v>101</v>
      </c>
    </row>
    <row r="779" spans="1:60" x14ac:dyDescent="0.3">
      <c r="A779" t="s">
        <v>265</v>
      </c>
      <c r="B779" s="206"/>
      <c r="C779" t="s">
        <v>242</v>
      </c>
      <c r="E779" t="s">
        <v>97</v>
      </c>
      <c r="F779" t="s">
        <v>96</v>
      </c>
      <c r="G779" t="s">
        <v>96</v>
      </c>
      <c r="H779" t="s">
        <v>97</v>
      </c>
      <c r="I779" t="s">
        <v>96</v>
      </c>
      <c r="J779" t="s">
        <v>105</v>
      </c>
      <c r="K779" t="s">
        <v>96</v>
      </c>
      <c r="L779" t="s">
        <v>103</v>
      </c>
      <c r="M779" t="s">
        <v>96</v>
      </c>
      <c r="N779" t="s">
        <v>97</v>
      </c>
      <c r="O779" t="s">
        <v>96</v>
      </c>
      <c r="P779" t="s">
        <v>97</v>
      </c>
      <c r="Q779" t="s">
        <v>96</v>
      </c>
      <c r="R779" t="s">
        <v>97</v>
      </c>
      <c r="S779" t="s">
        <v>108</v>
      </c>
      <c r="T779" t="s">
        <v>96</v>
      </c>
      <c r="U779" t="s">
        <v>103</v>
      </c>
      <c r="V779" t="s">
        <v>96</v>
      </c>
      <c r="W779" t="s">
        <v>104</v>
      </c>
      <c r="X779" t="s">
        <v>102</v>
      </c>
      <c r="Y779" t="s">
        <v>101</v>
      </c>
      <c r="Z779" t="s">
        <v>97</v>
      </c>
      <c r="AA779" t="s">
        <v>96</v>
      </c>
      <c r="AB779" t="s">
        <v>119</v>
      </c>
      <c r="AC779" t="s">
        <v>95</v>
      </c>
      <c r="AD779" t="s">
        <v>95</v>
      </c>
      <c r="AE779" t="s">
        <v>96</v>
      </c>
      <c r="AF779" t="s">
        <v>96</v>
      </c>
      <c r="AG779" t="s">
        <v>97</v>
      </c>
      <c r="AH779" t="s">
        <v>97</v>
      </c>
      <c r="AI779" t="s">
        <v>96</v>
      </c>
      <c r="AJ779" t="s">
        <v>101</v>
      </c>
      <c r="AK779" t="s">
        <v>97</v>
      </c>
      <c r="AL779" t="s">
        <v>96</v>
      </c>
      <c r="AM779" t="s">
        <v>95</v>
      </c>
      <c r="AN779" t="s">
        <v>101</v>
      </c>
      <c r="AO779" t="s">
        <v>101</v>
      </c>
      <c r="AP779" t="s">
        <v>97</v>
      </c>
      <c r="AQ779" t="s">
        <v>111</v>
      </c>
      <c r="AR779" t="s">
        <v>95</v>
      </c>
      <c r="AS779" t="s">
        <v>96</v>
      </c>
      <c r="AT779" t="s">
        <v>126</v>
      </c>
      <c r="AU779" t="s">
        <v>114</v>
      </c>
      <c r="AV779" t="s">
        <v>114</v>
      </c>
      <c r="AW779" t="s">
        <v>208</v>
      </c>
      <c r="AX779" t="s">
        <v>208</v>
      </c>
      <c r="AY779" t="s">
        <v>208</v>
      </c>
      <c r="AZ779" t="s">
        <v>208</v>
      </c>
      <c r="BA779" t="s">
        <v>208</v>
      </c>
      <c r="BB779" t="s">
        <v>208</v>
      </c>
      <c r="BC779" t="s">
        <v>208</v>
      </c>
      <c r="BD779" t="s">
        <v>208</v>
      </c>
      <c r="BE779" t="s">
        <v>208</v>
      </c>
      <c r="BF779" t="s">
        <v>105</v>
      </c>
      <c r="BG779" t="s">
        <v>126</v>
      </c>
      <c r="BH779" t="s">
        <v>105</v>
      </c>
    </row>
    <row r="780" spans="1:60" x14ac:dyDescent="0.3">
      <c r="A780" t="s">
        <v>265</v>
      </c>
      <c r="B780" s="206" t="s">
        <v>292</v>
      </c>
      <c r="C780" t="s">
        <v>211</v>
      </c>
      <c r="E780" t="s">
        <v>116</v>
      </c>
      <c r="F780" t="s">
        <v>105</v>
      </c>
      <c r="G780" t="s">
        <v>116</v>
      </c>
      <c r="H780" t="s">
        <v>114</v>
      </c>
      <c r="I780" t="s">
        <v>116</v>
      </c>
      <c r="J780" t="s">
        <v>114</v>
      </c>
      <c r="K780" t="s">
        <v>208</v>
      </c>
      <c r="L780" t="s">
        <v>116</v>
      </c>
      <c r="M780" t="s">
        <v>114</v>
      </c>
      <c r="N780" t="s">
        <v>114</v>
      </c>
      <c r="O780" t="s">
        <v>114</v>
      </c>
      <c r="P780" t="s">
        <v>105</v>
      </c>
      <c r="Q780" t="s">
        <v>116</v>
      </c>
      <c r="R780" t="s">
        <v>114</v>
      </c>
      <c r="S780" t="s">
        <v>105</v>
      </c>
      <c r="T780" t="s">
        <v>116</v>
      </c>
      <c r="U780" t="s">
        <v>126</v>
      </c>
      <c r="V780" t="s">
        <v>116</v>
      </c>
      <c r="W780" t="s">
        <v>116</v>
      </c>
      <c r="X780" t="s">
        <v>101</v>
      </c>
      <c r="Y780" t="s">
        <v>97</v>
      </c>
      <c r="Z780" t="s">
        <v>95</v>
      </c>
      <c r="AA780" t="s">
        <v>96</v>
      </c>
      <c r="AB780" t="s">
        <v>103</v>
      </c>
      <c r="AC780" t="s">
        <v>95</v>
      </c>
      <c r="AD780" t="s">
        <v>95</v>
      </c>
      <c r="AE780" t="s">
        <v>99</v>
      </c>
      <c r="AF780" t="s">
        <v>96</v>
      </c>
      <c r="AG780" t="s">
        <v>97</v>
      </c>
      <c r="AH780" t="s">
        <v>97</v>
      </c>
      <c r="AI780" t="s">
        <v>96</v>
      </c>
      <c r="AJ780" t="s">
        <v>107</v>
      </c>
      <c r="AK780" t="s">
        <v>232</v>
      </c>
      <c r="AL780" t="s">
        <v>96</v>
      </c>
      <c r="AM780" t="s">
        <v>95</v>
      </c>
      <c r="AN780" t="s">
        <v>101</v>
      </c>
      <c r="AO780" t="s">
        <v>101</v>
      </c>
      <c r="AP780" t="s">
        <v>97</v>
      </c>
      <c r="AQ780" t="s">
        <v>126</v>
      </c>
      <c r="AR780" t="s">
        <v>126</v>
      </c>
      <c r="AS780" t="s">
        <v>116</v>
      </c>
      <c r="AT780" t="s">
        <v>116</v>
      </c>
      <c r="AU780" t="s">
        <v>126</v>
      </c>
      <c r="AV780" t="s">
        <v>114</v>
      </c>
      <c r="AW780" t="s">
        <v>114</v>
      </c>
      <c r="AX780" t="s">
        <v>116</v>
      </c>
      <c r="AY780" t="s">
        <v>126</v>
      </c>
      <c r="AZ780" t="s">
        <v>105</v>
      </c>
      <c r="BA780" t="s">
        <v>208</v>
      </c>
      <c r="BB780" t="s">
        <v>105</v>
      </c>
      <c r="BC780" t="s">
        <v>105</v>
      </c>
      <c r="BD780" t="s">
        <v>126</v>
      </c>
      <c r="BE780" t="s">
        <v>126</v>
      </c>
      <c r="BF780" t="s">
        <v>105</v>
      </c>
      <c r="BG780" t="s">
        <v>114</v>
      </c>
      <c r="BH780" t="s">
        <v>208</v>
      </c>
    </row>
    <row r="781" spans="1:60" x14ac:dyDescent="0.3">
      <c r="A781" t="s">
        <v>265</v>
      </c>
      <c r="B781" s="206"/>
      <c r="C781" t="s">
        <v>222</v>
      </c>
      <c r="E781" t="s">
        <v>116</v>
      </c>
      <c r="F781" t="s">
        <v>97</v>
      </c>
      <c r="G781" t="s">
        <v>96</v>
      </c>
      <c r="H781" t="s">
        <v>96</v>
      </c>
      <c r="I781" t="s">
        <v>97</v>
      </c>
      <c r="J781" t="s">
        <v>96</v>
      </c>
      <c r="K781" t="s">
        <v>102</v>
      </c>
      <c r="L781" t="s">
        <v>107</v>
      </c>
      <c r="M781" t="s">
        <v>96</v>
      </c>
      <c r="N781" t="s">
        <v>97</v>
      </c>
      <c r="O781" t="s">
        <v>96</v>
      </c>
      <c r="P781" t="s">
        <v>97</v>
      </c>
      <c r="Q781" t="s">
        <v>96</v>
      </c>
      <c r="R781" t="s">
        <v>96</v>
      </c>
      <c r="S781" t="s">
        <v>104</v>
      </c>
      <c r="T781" t="s">
        <v>97</v>
      </c>
      <c r="U781" t="s">
        <v>96</v>
      </c>
      <c r="V781" t="s">
        <v>103</v>
      </c>
      <c r="W781" t="s">
        <v>103</v>
      </c>
      <c r="X781" t="s">
        <v>108</v>
      </c>
      <c r="Y781" t="s">
        <v>107</v>
      </c>
      <c r="Z781" t="s">
        <v>97</v>
      </c>
      <c r="AA781" t="s">
        <v>96</v>
      </c>
      <c r="AB781" t="s">
        <v>97</v>
      </c>
      <c r="AC781" t="s">
        <v>95</v>
      </c>
      <c r="AD781" t="s">
        <v>95</v>
      </c>
      <c r="AE781" t="s">
        <v>96</v>
      </c>
      <c r="AF781" t="s">
        <v>96</v>
      </c>
      <c r="AG781" t="s">
        <v>97</v>
      </c>
      <c r="AH781" t="s">
        <v>97</v>
      </c>
      <c r="AI781" t="s">
        <v>98</v>
      </c>
      <c r="AJ781" t="s">
        <v>108</v>
      </c>
      <c r="AK781" t="s">
        <v>103</v>
      </c>
      <c r="AL781" t="s">
        <v>96</v>
      </c>
      <c r="AM781" t="s">
        <v>95</v>
      </c>
      <c r="AN781" t="s">
        <v>101</v>
      </c>
      <c r="AO781" t="s">
        <v>101</v>
      </c>
      <c r="AP781" t="s">
        <v>97</v>
      </c>
      <c r="AQ781" t="s">
        <v>95</v>
      </c>
      <c r="AR781" t="s">
        <v>95</v>
      </c>
      <c r="AS781" t="s">
        <v>97</v>
      </c>
      <c r="AT781" t="s">
        <v>96</v>
      </c>
      <c r="AU781" t="s">
        <v>107</v>
      </c>
      <c r="AV781" t="s">
        <v>247</v>
      </c>
      <c r="AW781" t="s">
        <v>105</v>
      </c>
      <c r="AX781" t="s">
        <v>208</v>
      </c>
      <c r="AY781" t="s">
        <v>126</v>
      </c>
      <c r="AZ781" t="s">
        <v>105</v>
      </c>
      <c r="BA781" t="s">
        <v>105</v>
      </c>
      <c r="BB781" t="s">
        <v>105</v>
      </c>
      <c r="BC781" t="s">
        <v>96</v>
      </c>
      <c r="BD781" t="s">
        <v>95</v>
      </c>
      <c r="BE781" t="s">
        <v>95</v>
      </c>
      <c r="BF781" t="s">
        <v>96</v>
      </c>
      <c r="BG781" t="s">
        <v>114</v>
      </c>
      <c r="BH781" t="s">
        <v>105</v>
      </c>
    </row>
    <row r="782" spans="1:60" x14ac:dyDescent="0.3">
      <c r="A782" t="s">
        <v>265</v>
      </c>
      <c r="B782" s="206"/>
      <c r="C782" t="s">
        <v>212</v>
      </c>
      <c r="E782" t="s">
        <v>116</v>
      </c>
      <c r="F782" t="s">
        <v>97</v>
      </c>
      <c r="G782" t="s">
        <v>96</v>
      </c>
      <c r="H782" t="s">
        <v>96</v>
      </c>
      <c r="I782" t="s">
        <v>103</v>
      </c>
      <c r="J782" t="s">
        <v>96</v>
      </c>
      <c r="K782" t="s">
        <v>97</v>
      </c>
      <c r="L782" t="s">
        <v>107</v>
      </c>
      <c r="M782" t="s">
        <v>96</v>
      </c>
      <c r="N782" t="s">
        <v>97</v>
      </c>
      <c r="O782" t="s">
        <v>96</v>
      </c>
      <c r="P782" t="s">
        <v>97</v>
      </c>
      <c r="Q782" t="s">
        <v>96</v>
      </c>
      <c r="R782" t="s">
        <v>96</v>
      </c>
      <c r="S782" t="s">
        <v>104</v>
      </c>
      <c r="T782" t="s">
        <v>97</v>
      </c>
      <c r="U782" t="s">
        <v>96</v>
      </c>
      <c r="V782" t="s">
        <v>103</v>
      </c>
      <c r="W782" t="s">
        <v>103</v>
      </c>
      <c r="X782" t="s">
        <v>108</v>
      </c>
      <c r="Y782" t="s">
        <v>107</v>
      </c>
      <c r="Z782" t="s">
        <v>97</v>
      </c>
      <c r="AA782" t="s">
        <v>96</v>
      </c>
      <c r="AB782" t="s">
        <v>97</v>
      </c>
      <c r="AC782" t="s">
        <v>95</v>
      </c>
      <c r="AD782" t="s">
        <v>95</v>
      </c>
      <c r="AE782" t="s">
        <v>96</v>
      </c>
      <c r="AF782" t="s">
        <v>96</v>
      </c>
      <c r="AG782" t="s">
        <v>97</v>
      </c>
      <c r="AH782" t="s">
        <v>97</v>
      </c>
      <c r="AI782" t="s">
        <v>98</v>
      </c>
      <c r="AJ782" t="s">
        <v>108</v>
      </c>
      <c r="AK782" t="s">
        <v>103</v>
      </c>
      <c r="AL782" t="s">
        <v>96</v>
      </c>
      <c r="AM782" t="s">
        <v>95</v>
      </c>
      <c r="AN782" t="s">
        <v>101</v>
      </c>
      <c r="AO782" t="s">
        <v>101</v>
      </c>
      <c r="AP782" t="s">
        <v>97</v>
      </c>
      <c r="AQ782" t="s">
        <v>95</v>
      </c>
      <c r="AR782" t="s">
        <v>95</v>
      </c>
      <c r="AS782" t="s">
        <v>97</v>
      </c>
      <c r="AT782" t="s">
        <v>97</v>
      </c>
      <c r="AU782" t="s">
        <v>103</v>
      </c>
      <c r="AV782" t="s">
        <v>105</v>
      </c>
      <c r="AW782" t="s">
        <v>105</v>
      </c>
      <c r="AX782" t="s">
        <v>105</v>
      </c>
      <c r="AY782" t="s">
        <v>105</v>
      </c>
      <c r="AZ782" t="s">
        <v>105</v>
      </c>
      <c r="BA782" t="s">
        <v>208</v>
      </c>
      <c r="BB782" t="s">
        <v>108</v>
      </c>
      <c r="BC782" t="s">
        <v>96</v>
      </c>
      <c r="BD782" t="s">
        <v>95</v>
      </c>
      <c r="BE782" t="s">
        <v>95</v>
      </c>
      <c r="BF782" t="s">
        <v>96</v>
      </c>
      <c r="BG782" t="s">
        <v>114</v>
      </c>
      <c r="BH782" t="s">
        <v>105</v>
      </c>
    </row>
    <row r="783" spans="1:60" x14ac:dyDescent="0.3">
      <c r="A783" t="s">
        <v>265</v>
      </c>
      <c r="B783" s="206"/>
      <c r="C783" t="s">
        <v>217</v>
      </c>
      <c r="E783" t="s">
        <v>116</v>
      </c>
      <c r="F783" t="s">
        <v>97</v>
      </c>
      <c r="G783" t="s">
        <v>96</v>
      </c>
      <c r="H783" t="s">
        <v>96</v>
      </c>
      <c r="I783" t="s">
        <v>103</v>
      </c>
      <c r="J783" t="s">
        <v>96</v>
      </c>
      <c r="K783" t="s">
        <v>102</v>
      </c>
      <c r="L783" t="s">
        <v>107</v>
      </c>
      <c r="M783" t="s">
        <v>96</v>
      </c>
      <c r="N783" t="s">
        <v>97</v>
      </c>
      <c r="O783" t="s">
        <v>96</v>
      </c>
      <c r="P783" t="s">
        <v>97</v>
      </c>
      <c r="Q783" t="s">
        <v>96</v>
      </c>
      <c r="R783" t="s">
        <v>96</v>
      </c>
      <c r="S783" t="s">
        <v>104</v>
      </c>
      <c r="T783" t="s">
        <v>97</v>
      </c>
      <c r="U783" t="s">
        <v>96</v>
      </c>
      <c r="V783" t="s">
        <v>103</v>
      </c>
      <c r="W783" t="s">
        <v>103</v>
      </c>
      <c r="X783" t="s">
        <v>108</v>
      </c>
      <c r="Y783" t="s">
        <v>107</v>
      </c>
      <c r="Z783" t="s">
        <v>97</v>
      </c>
      <c r="AA783" t="s">
        <v>96</v>
      </c>
      <c r="AB783" t="s">
        <v>97</v>
      </c>
      <c r="AC783" t="s">
        <v>95</v>
      </c>
      <c r="AD783" t="s">
        <v>95</v>
      </c>
      <c r="AE783" t="s">
        <v>96</v>
      </c>
      <c r="AF783" t="s">
        <v>96</v>
      </c>
      <c r="AG783" t="s">
        <v>97</v>
      </c>
      <c r="AH783" t="s">
        <v>97</v>
      </c>
      <c r="AI783" t="s">
        <v>98</v>
      </c>
      <c r="AJ783" t="s">
        <v>108</v>
      </c>
      <c r="AK783" t="s">
        <v>103</v>
      </c>
      <c r="AL783" t="s">
        <v>96</v>
      </c>
      <c r="AM783" t="s">
        <v>95</v>
      </c>
      <c r="AN783" t="s">
        <v>101</v>
      </c>
      <c r="AO783" t="s">
        <v>101</v>
      </c>
      <c r="AP783" t="s">
        <v>97</v>
      </c>
      <c r="AQ783" t="s">
        <v>95</v>
      </c>
      <c r="AR783" t="s">
        <v>95</v>
      </c>
      <c r="AS783" t="s">
        <v>97</v>
      </c>
      <c r="AT783" t="s">
        <v>102</v>
      </c>
      <c r="AU783" t="s">
        <v>107</v>
      </c>
      <c r="AV783" t="s">
        <v>105</v>
      </c>
      <c r="AW783" t="s">
        <v>208</v>
      </c>
      <c r="AX783" t="s">
        <v>208</v>
      </c>
      <c r="AY783" t="s">
        <v>126</v>
      </c>
      <c r="AZ783" t="s">
        <v>105</v>
      </c>
      <c r="BA783" t="s">
        <v>208</v>
      </c>
      <c r="BB783" t="s">
        <v>108</v>
      </c>
      <c r="BC783" t="s">
        <v>96</v>
      </c>
      <c r="BD783" t="s">
        <v>95</v>
      </c>
      <c r="BE783" t="s">
        <v>95</v>
      </c>
      <c r="BF783" t="s">
        <v>96</v>
      </c>
      <c r="BG783" t="s">
        <v>114</v>
      </c>
      <c r="BH783" t="s">
        <v>126</v>
      </c>
    </row>
    <row r="784" spans="1:60" x14ac:dyDescent="0.3">
      <c r="A784" t="s">
        <v>265</v>
      </c>
      <c r="B784" s="206"/>
      <c r="C784" t="s">
        <v>223</v>
      </c>
      <c r="E784" t="s">
        <v>103</v>
      </c>
      <c r="F784" t="s">
        <v>103</v>
      </c>
      <c r="G784" t="s">
        <v>96</v>
      </c>
      <c r="H784" t="s">
        <v>96</v>
      </c>
      <c r="I784" t="s">
        <v>97</v>
      </c>
      <c r="J784" t="s">
        <v>96</v>
      </c>
      <c r="K784" t="s">
        <v>114</v>
      </c>
      <c r="L784" t="s">
        <v>105</v>
      </c>
      <c r="M784" t="s">
        <v>96</v>
      </c>
      <c r="N784" t="s">
        <v>97</v>
      </c>
      <c r="O784" t="s">
        <v>96</v>
      </c>
      <c r="P784" t="s">
        <v>97</v>
      </c>
      <c r="Q784" t="s">
        <v>96</v>
      </c>
      <c r="R784" t="s">
        <v>96</v>
      </c>
      <c r="S784" t="s">
        <v>104</v>
      </c>
      <c r="T784" t="s">
        <v>97</v>
      </c>
      <c r="U784" t="s">
        <v>96</v>
      </c>
      <c r="V784" t="s">
        <v>103</v>
      </c>
      <c r="W784" t="s">
        <v>103</v>
      </c>
      <c r="X784" t="s">
        <v>108</v>
      </c>
      <c r="Y784" t="s">
        <v>107</v>
      </c>
      <c r="Z784" t="s">
        <v>97</v>
      </c>
      <c r="AA784" t="s">
        <v>96</v>
      </c>
      <c r="AB784" t="s">
        <v>97</v>
      </c>
      <c r="AC784" t="s">
        <v>95</v>
      </c>
      <c r="AD784" t="s">
        <v>95</v>
      </c>
      <c r="AE784" t="s">
        <v>96</v>
      </c>
      <c r="AF784" t="s">
        <v>96</v>
      </c>
      <c r="AG784" t="s">
        <v>97</v>
      </c>
      <c r="AH784" t="s">
        <v>97</v>
      </c>
      <c r="AI784" t="s">
        <v>98</v>
      </c>
      <c r="AJ784" t="s">
        <v>108</v>
      </c>
      <c r="AK784" t="s">
        <v>103</v>
      </c>
      <c r="AL784" t="s">
        <v>96</v>
      </c>
      <c r="AM784" t="s">
        <v>95</v>
      </c>
      <c r="AN784" t="s">
        <v>101</v>
      </c>
      <c r="AO784" t="s">
        <v>101</v>
      </c>
      <c r="AP784" t="s">
        <v>97</v>
      </c>
      <c r="AQ784" t="s">
        <v>95</v>
      </c>
      <c r="AR784" t="s">
        <v>95</v>
      </c>
      <c r="AS784" t="s">
        <v>97</v>
      </c>
      <c r="AT784" t="s">
        <v>97</v>
      </c>
      <c r="AU784" t="s">
        <v>103</v>
      </c>
      <c r="AV784" t="s">
        <v>105</v>
      </c>
      <c r="AW784" t="s">
        <v>105</v>
      </c>
      <c r="AX784" t="s">
        <v>105</v>
      </c>
      <c r="AY784" t="s">
        <v>105</v>
      </c>
      <c r="AZ784" t="s">
        <v>105</v>
      </c>
      <c r="BA784" t="s">
        <v>105</v>
      </c>
      <c r="BB784" t="s">
        <v>108</v>
      </c>
      <c r="BC784" t="s">
        <v>96</v>
      </c>
      <c r="BD784" t="s">
        <v>95</v>
      </c>
      <c r="BE784" t="s">
        <v>95</v>
      </c>
      <c r="BF784" t="s">
        <v>96</v>
      </c>
      <c r="BG784" t="s">
        <v>114</v>
      </c>
      <c r="BH784" t="s">
        <v>105</v>
      </c>
    </row>
    <row r="785" spans="1:60" x14ac:dyDescent="0.3">
      <c r="A785" t="s">
        <v>265</v>
      </c>
      <c r="B785" s="206"/>
      <c r="C785" t="s">
        <v>229</v>
      </c>
      <c r="E785" t="s">
        <v>116</v>
      </c>
      <c r="F785" t="s">
        <v>97</v>
      </c>
      <c r="G785" t="s">
        <v>96</v>
      </c>
      <c r="H785" t="s">
        <v>96</v>
      </c>
      <c r="I785" t="s">
        <v>103</v>
      </c>
      <c r="J785" t="s">
        <v>96</v>
      </c>
      <c r="K785" t="s">
        <v>102</v>
      </c>
      <c r="L785" t="s">
        <v>107</v>
      </c>
      <c r="M785" t="s">
        <v>96</v>
      </c>
      <c r="N785" t="s">
        <v>97</v>
      </c>
      <c r="O785" t="s">
        <v>96</v>
      </c>
      <c r="P785" t="s">
        <v>97</v>
      </c>
      <c r="Q785" t="s">
        <v>96</v>
      </c>
      <c r="R785" t="s">
        <v>96</v>
      </c>
      <c r="S785" t="s">
        <v>104</v>
      </c>
      <c r="T785" t="s">
        <v>97</v>
      </c>
      <c r="U785" t="s">
        <v>96</v>
      </c>
      <c r="V785" t="s">
        <v>96</v>
      </c>
      <c r="W785" t="s">
        <v>103</v>
      </c>
      <c r="X785" t="s">
        <v>108</v>
      </c>
      <c r="Y785" t="s">
        <v>107</v>
      </c>
      <c r="Z785" t="s">
        <v>97</v>
      </c>
      <c r="AA785" t="s">
        <v>96</v>
      </c>
      <c r="AB785" t="s">
        <v>97</v>
      </c>
      <c r="AC785" t="s">
        <v>95</v>
      </c>
      <c r="AD785" t="s">
        <v>95</v>
      </c>
      <c r="AE785" t="s">
        <v>96</v>
      </c>
      <c r="AF785" t="s">
        <v>96</v>
      </c>
      <c r="AG785" t="s">
        <v>103</v>
      </c>
      <c r="AH785" t="s">
        <v>97</v>
      </c>
      <c r="AI785" t="s">
        <v>98</v>
      </c>
      <c r="AJ785" t="s">
        <v>108</v>
      </c>
      <c r="AK785" t="s">
        <v>103</v>
      </c>
      <c r="AL785" t="s">
        <v>96</v>
      </c>
      <c r="AM785" t="s">
        <v>95</v>
      </c>
      <c r="AN785" t="s">
        <v>101</v>
      </c>
      <c r="AO785" t="s">
        <v>101</v>
      </c>
      <c r="AP785" t="s">
        <v>97</v>
      </c>
      <c r="AQ785" t="s">
        <v>95</v>
      </c>
      <c r="AR785" t="s">
        <v>95</v>
      </c>
      <c r="AS785" t="s">
        <v>103</v>
      </c>
      <c r="AT785" t="s">
        <v>96</v>
      </c>
      <c r="AU785" t="s">
        <v>107</v>
      </c>
      <c r="AV785" t="s">
        <v>247</v>
      </c>
      <c r="AW785" t="s">
        <v>225</v>
      </c>
      <c r="AX785" t="s">
        <v>208</v>
      </c>
      <c r="AY785" t="s">
        <v>105</v>
      </c>
      <c r="AZ785" t="s">
        <v>105</v>
      </c>
      <c r="BA785" t="s">
        <v>208</v>
      </c>
      <c r="BB785" t="s">
        <v>105</v>
      </c>
      <c r="BC785" t="s">
        <v>105</v>
      </c>
      <c r="BD785" t="s">
        <v>95</v>
      </c>
      <c r="BE785" t="s">
        <v>95</v>
      </c>
      <c r="BF785" t="s">
        <v>96</v>
      </c>
      <c r="BG785" t="s">
        <v>114</v>
      </c>
      <c r="BH785" t="s">
        <v>126</v>
      </c>
    </row>
    <row r="786" spans="1:60" x14ac:dyDescent="0.3">
      <c r="A786" t="s">
        <v>265</v>
      </c>
      <c r="B786" s="206"/>
      <c r="C786" t="s">
        <v>205</v>
      </c>
      <c r="E786" t="s">
        <v>116</v>
      </c>
      <c r="F786" t="s">
        <v>97</v>
      </c>
      <c r="G786" t="s">
        <v>96</v>
      </c>
      <c r="H786" t="s">
        <v>96</v>
      </c>
      <c r="I786" t="s">
        <v>103</v>
      </c>
      <c r="J786" t="s">
        <v>96</v>
      </c>
      <c r="K786" t="s">
        <v>102</v>
      </c>
      <c r="L786" t="s">
        <v>107</v>
      </c>
      <c r="M786" t="s">
        <v>96</v>
      </c>
      <c r="N786" t="s">
        <v>97</v>
      </c>
      <c r="O786" t="s">
        <v>96</v>
      </c>
      <c r="P786" t="s">
        <v>97</v>
      </c>
      <c r="Q786" t="s">
        <v>96</v>
      </c>
      <c r="R786" t="s">
        <v>96</v>
      </c>
      <c r="S786" t="s">
        <v>104</v>
      </c>
      <c r="T786" t="s">
        <v>97</v>
      </c>
      <c r="U786" t="s">
        <v>96</v>
      </c>
      <c r="V786" t="s">
        <v>103</v>
      </c>
      <c r="W786" t="s">
        <v>103</v>
      </c>
      <c r="X786" t="s">
        <v>108</v>
      </c>
      <c r="Y786" t="s">
        <v>107</v>
      </c>
      <c r="Z786" t="s">
        <v>97</v>
      </c>
      <c r="AA786" t="s">
        <v>96</v>
      </c>
      <c r="AB786" t="s">
        <v>97</v>
      </c>
      <c r="AC786" t="s">
        <v>95</v>
      </c>
      <c r="AD786" t="s">
        <v>95</v>
      </c>
      <c r="AE786" t="s">
        <v>96</v>
      </c>
      <c r="AF786" t="s">
        <v>96</v>
      </c>
      <c r="AG786" t="s">
        <v>97</v>
      </c>
      <c r="AH786" t="s">
        <v>97</v>
      </c>
      <c r="AI786" t="s">
        <v>98</v>
      </c>
      <c r="AJ786" t="s">
        <v>108</v>
      </c>
      <c r="AK786" t="s">
        <v>103</v>
      </c>
      <c r="AL786" t="s">
        <v>96</v>
      </c>
      <c r="AM786" t="s">
        <v>95</v>
      </c>
      <c r="AN786" t="s">
        <v>101</v>
      </c>
      <c r="AO786" t="s">
        <v>101</v>
      </c>
      <c r="AP786" t="s">
        <v>97</v>
      </c>
      <c r="AQ786" t="s">
        <v>95</v>
      </c>
      <c r="AR786" t="s">
        <v>95</v>
      </c>
      <c r="AS786" t="s">
        <v>97</v>
      </c>
      <c r="AT786" t="s">
        <v>102</v>
      </c>
      <c r="AU786" t="s">
        <v>107</v>
      </c>
      <c r="AV786" t="s">
        <v>105</v>
      </c>
      <c r="AW786" t="s">
        <v>208</v>
      </c>
      <c r="AX786" t="s">
        <v>208</v>
      </c>
      <c r="AY786" t="s">
        <v>126</v>
      </c>
      <c r="AZ786" t="s">
        <v>105</v>
      </c>
      <c r="BA786" t="s">
        <v>208</v>
      </c>
      <c r="BB786" t="s">
        <v>108</v>
      </c>
      <c r="BC786" t="s">
        <v>96</v>
      </c>
      <c r="BD786" t="s">
        <v>95</v>
      </c>
      <c r="BE786" t="s">
        <v>95</v>
      </c>
      <c r="BF786" t="s">
        <v>96</v>
      </c>
      <c r="BG786" t="s">
        <v>114</v>
      </c>
      <c r="BH786" t="s">
        <v>126</v>
      </c>
    </row>
    <row r="787" spans="1:60" x14ac:dyDescent="0.3">
      <c r="A787" t="s">
        <v>265</v>
      </c>
      <c r="B787" s="206"/>
      <c r="C787" t="s">
        <v>221</v>
      </c>
      <c r="E787" t="s">
        <v>116</v>
      </c>
      <c r="F787" t="s">
        <v>97</v>
      </c>
      <c r="G787" t="s">
        <v>96</v>
      </c>
      <c r="H787" t="s">
        <v>96</v>
      </c>
      <c r="I787" t="s">
        <v>103</v>
      </c>
      <c r="J787" t="s">
        <v>96</v>
      </c>
      <c r="K787" t="s">
        <v>123</v>
      </c>
      <c r="L787" t="s">
        <v>107</v>
      </c>
      <c r="M787" t="s">
        <v>96</v>
      </c>
      <c r="N787" t="s">
        <v>97</v>
      </c>
      <c r="O787" t="s">
        <v>96</v>
      </c>
      <c r="P787" t="s">
        <v>97</v>
      </c>
      <c r="Q787" t="s">
        <v>96</v>
      </c>
      <c r="R787" t="s">
        <v>96</v>
      </c>
      <c r="S787" t="s">
        <v>104</v>
      </c>
      <c r="T787" t="s">
        <v>97</v>
      </c>
      <c r="U787" t="s">
        <v>96</v>
      </c>
      <c r="V787" t="s">
        <v>103</v>
      </c>
      <c r="W787" t="s">
        <v>103</v>
      </c>
      <c r="X787" t="s">
        <v>108</v>
      </c>
      <c r="Y787" t="s">
        <v>107</v>
      </c>
      <c r="Z787" t="s">
        <v>97</v>
      </c>
      <c r="AA787" t="s">
        <v>96</v>
      </c>
      <c r="AB787" t="s">
        <v>97</v>
      </c>
      <c r="AC787" t="s">
        <v>95</v>
      </c>
      <c r="AD787" t="s">
        <v>95</v>
      </c>
      <c r="AE787" t="s">
        <v>96</v>
      </c>
      <c r="AF787" t="s">
        <v>96</v>
      </c>
      <c r="AG787" t="s">
        <v>97</v>
      </c>
      <c r="AH787" t="s">
        <v>97</v>
      </c>
      <c r="AI787" t="s">
        <v>98</v>
      </c>
      <c r="AJ787" t="s">
        <v>108</v>
      </c>
      <c r="AK787" t="s">
        <v>103</v>
      </c>
      <c r="AL787" t="s">
        <v>96</v>
      </c>
      <c r="AM787" t="s">
        <v>95</v>
      </c>
      <c r="AN787" t="s">
        <v>101</v>
      </c>
      <c r="AO787" t="s">
        <v>101</v>
      </c>
      <c r="AP787" t="s">
        <v>97</v>
      </c>
      <c r="AQ787" t="s">
        <v>95</v>
      </c>
      <c r="AR787" t="s">
        <v>95</v>
      </c>
      <c r="AS787" t="s">
        <v>97</v>
      </c>
      <c r="AT787" t="s">
        <v>102</v>
      </c>
      <c r="AU787" t="s">
        <v>107</v>
      </c>
      <c r="AV787" t="s">
        <v>105</v>
      </c>
      <c r="AW787" t="s">
        <v>208</v>
      </c>
      <c r="AX787" t="s">
        <v>208</v>
      </c>
      <c r="AY787" t="s">
        <v>208</v>
      </c>
      <c r="AZ787" t="s">
        <v>105</v>
      </c>
      <c r="BA787" t="s">
        <v>208</v>
      </c>
      <c r="BB787" t="s">
        <v>108</v>
      </c>
      <c r="BC787" t="s">
        <v>96</v>
      </c>
      <c r="BD787" t="s">
        <v>95</v>
      </c>
      <c r="BE787" t="s">
        <v>95</v>
      </c>
      <c r="BF787" t="s">
        <v>96</v>
      </c>
      <c r="BG787" t="s">
        <v>114</v>
      </c>
      <c r="BH787" t="s">
        <v>126</v>
      </c>
    </row>
    <row r="788" spans="1:60" x14ac:dyDescent="0.3">
      <c r="A788" t="s">
        <v>265</v>
      </c>
      <c r="B788" s="206"/>
      <c r="C788" t="s">
        <v>216</v>
      </c>
      <c r="E788" t="s">
        <v>116</v>
      </c>
      <c r="F788" t="s">
        <v>105</v>
      </c>
      <c r="G788" t="s">
        <v>116</v>
      </c>
      <c r="H788" t="s">
        <v>114</v>
      </c>
      <c r="I788" t="s">
        <v>116</v>
      </c>
      <c r="J788" t="s">
        <v>114</v>
      </c>
      <c r="K788" t="s">
        <v>208</v>
      </c>
      <c r="L788" t="s">
        <v>116</v>
      </c>
      <c r="M788" t="s">
        <v>114</v>
      </c>
      <c r="N788" t="s">
        <v>114</v>
      </c>
      <c r="O788" t="s">
        <v>114</v>
      </c>
      <c r="P788" t="s">
        <v>105</v>
      </c>
      <c r="Q788" t="s">
        <v>116</v>
      </c>
      <c r="R788" t="s">
        <v>114</v>
      </c>
      <c r="S788" t="s">
        <v>105</v>
      </c>
      <c r="T788" t="s">
        <v>116</v>
      </c>
      <c r="U788" t="s">
        <v>126</v>
      </c>
      <c r="V788" t="s">
        <v>116</v>
      </c>
      <c r="W788" t="s">
        <v>116</v>
      </c>
      <c r="X788" t="s">
        <v>101</v>
      </c>
      <c r="Y788" t="s">
        <v>97</v>
      </c>
      <c r="Z788" t="s">
        <v>95</v>
      </c>
      <c r="AA788" t="s">
        <v>96</v>
      </c>
      <c r="AB788" t="s">
        <v>103</v>
      </c>
      <c r="AC788" t="s">
        <v>95</v>
      </c>
      <c r="AD788" t="s">
        <v>95</v>
      </c>
      <c r="AE788" t="s">
        <v>99</v>
      </c>
      <c r="AF788" t="s">
        <v>96</v>
      </c>
      <c r="AG788" t="s">
        <v>97</v>
      </c>
      <c r="AH788" t="s">
        <v>97</v>
      </c>
      <c r="AI788" t="s">
        <v>96</v>
      </c>
      <c r="AJ788" t="s">
        <v>107</v>
      </c>
      <c r="AK788" t="s">
        <v>232</v>
      </c>
      <c r="AL788" t="s">
        <v>96</v>
      </c>
      <c r="AM788" t="s">
        <v>95</v>
      </c>
      <c r="AN788" t="s">
        <v>101</v>
      </c>
      <c r="AO788" t="s">
        <v>101</v>
      </c>
      <c r="AP788" t="s">
        <v>97</v>
      </c>
      <c r="AQ788" t="s">
        <v>126</v>
      </c>
      <c r="AR788" t="s">
        <v>126</v>
      </c>
      <c r="AS788" t="s">
        <v>116</v>
      </c>
      <c r="AT788" t="s">
        <v>116</v>
      </c>
      <c r="AU788" t="s">
        <v>126</v>
      </c>
      <c r="AV788" t="s">
        <v>114</v>
      </c>
      <c r="AW788" t="s">
        <v>114</v>
      </c>
      <c r="AX788" t="s">
        <v>116</v>
      </c>
      <c r="AY788" t="s">
        <v>126</v>
      </c>
      <c r="AZ788" t="s">
        <v>105</v>
      </c>
      <c r="BA788" t="s">
        <v>208</v>
      </c>
      <c r="BB788" t="s">
        <v>105</v>
      </c>
      <c r="BC788" t="s">
        <v>105</v>
      </c>
      <c r="BD788" t="s">
        <v>126</v>
      </c>
      <c r="BE788" t="s">
        <v>126</v>
      </c>
      <c r="BF788" t="s">
        <v>105</v>
      </c>
      <c r="BG788" t="s">
        <v>114</v>
      </c>
      <c r="BH788" t="s">
        <v>208</v>
      </c>
    </row>
    <row r="789" spans="1:60" x14ac:dyDescent="0.3">
      <c r="A789" t="s">
        <v>265</v>
      </c>
      <c r="B789" s="206"/>
      <c r="C789" t="s">
        <v>226</v>
      </c>
      <c r="E789" t="s">
        <v>97</v>
      </c>
      <c r="F789" t="s">
        <v>96</v>
      </c>
      <c r="G789" t="s">
        <v>96</v>
      </c>
      <c r="H789" t="s">
        <v>103</v>
      </c>
      <c r="I789" t="s">
        <v>119</v>
      </c>
      <c r="J789" t="s">
        <v>102</v>
      </c>
      <c r="K789" t="s">
        <v>114</v>
      </c>
      <c r="L789" t="s">
        <v>105</v>
      </c>
      <c r="M789" t="s">
        <v>114</v>
      </c>
      <c r="N789" t="s">
        <v>103</v>
      </c>
      <c r="O789" t="s">
        <v>96</v>
      </c>
      <c r="P789" t="s">
        <v>97</v>
      </c>
      <c r="Q789" t="s">
        <v>96</v>
      </c>
      <c r="R789" t="s">
        <v>97</v>
      </c>
      <c r="S789" t="s">
        <v>108</v>
      </c>
      <c r="T789" t="s">
        <v>103</v>
      </c>
      <c r="U789" t="s">
        <v>103</v>
      </c>
      <c r="V789" t="s">
        <v>107</v>
      </c>
      <c r="W789" t="s">
        <v>108</v>
      </c>
      <c r="X789" t="s">
        <v>101</v>
      </c>
      <c r="Y789" t="s">
        <v>96</v>
      </c>
      <c r="Z789" t="s">
        <v>97</v>
      </c>
      <c r="AA789" t="s">
        <v>96</v>
      </c>
      <c r="AB789" t="s">
        <v>97</v>
      </c>
      <c r="AC789" t="s">
        <v>95</v>
      </c>
      <c r="AD789" t="s">
        <v>126</v>
      </c>
      <c r="AE789" t="s">
        <v>96</v>
      </c>
      <c r="AF789" t="s">
        <v>96</v>
      </c>
      <c r="AG789" t="s">
        <v>97</v>
      </c>
      <c r="AH789" t="s">
        <v>96</v>
      </c>
      <c r="AI789" t="s">
        <v>96</v>
      </c>
      <c r="AJ789" t="s">
        <v>101</v>
      </c>
      <c r="AK789" t="s">
        <v>97</v>
      </c>
      <c r="AL789" t="s">
        <v>96</v>
      </c>
      <c r="AM789" t="s">
        <v>95</v>
      </c>
      <c r="AN789" t="s">
        <v>108</v>
      </c>
      <c r="AO789" t="s">
        <v>108</v>
      </c>
      <c r="AP789" t="s">
        <v>109</v>
      </c>
      <c r="AQ789" t="s">
        <v>95</v>
      </c>
      <c r="AR789" t="s">
        <v>95</v>
      </c>
      <c r="AS789" t="s">
        <v>97</v>
      </c>
      <c r="AT789" t="s">
        <v>97</v>
      </c>
      <c r="AU789" t="s">
        <v>95</v>
      </c>
      <c r="AV789" t="s">
        <v>123</v>
      </c>
      <c r="AW789" t="s">
        <v>97</v>
      </c>
      <c r="AX789" t="s">
        <v>208</v>
      </c>
      <c r="AY789" t="s">
        <v>208</v>
      </c>
      <c r="AZ789" t="s">
        <v>208</v>
      </c>
      <c r="BA789" t="s">
        <v>208</v>
      </c>
      <c r="BB789" t="s">
        <v>208</v>
      </c>
      <c r="BC789" t="s">
        <v>208</v>
      </c>
      <c r="BD789" t="s">
        <v>208</v>
      </c>
      <c r="BE789" t="s">
        <v>95</v>
      </c>
      <c r="BF789" t="s">
        <v>96</v>
      </c>
      <c r="BG789" t="s">
        <v>208</v>
      </c>
      <c r="BH789" t="s">
        <v>208</v>
      </c>
    </row>
    <row r="790" spans="1:60" x14ac:dyDescent="0.3">
      <c r="A790" t="s">
        <v>265</v>
      </c>
      <c r="B790" s="206" t="s">
        <v>293</v>
      </c>
      <c r="C790" t="s">
        <v>223</v>
      </c>
      <c r="E790" t="s">
        <v>96</v>
      </c>
      <c r="F790" t="s">
        <v>96</v>
      </c>
      <c r="G790" t="s">
        <v>97</v>
      </c>
      <c r="H790" t="s">
        <v>96</v>
      </c>
      <c r="I790" t="s">
        <v>96</v>
      </c>
      <c r="J790" t="s">
        <v>101</v>
      </c>
      <c r="K790" t="s">
        <v>97</v>
      </c>
      <c r="L790" t="s">
        <v>96</v>
      </c>
      <c r="M790" t="s">
        <v>97</v>
      </c>
      <c r="N790" t="s">
        <v>96</v>
      </c>
      <c r="O790" t="s">
        <v>96</v>
      </c>
      <c r="P790" t="s">
        <v>126</v>
      </c>
      <c r="Q790" t="s">
        <v>101</v>
      </c>
      <c r="R790" t="s">
        <v>101</v>
      </c>
      <c r="S790" t="s">
        <v>97</v>
      </c>
      <c r="T790" t="s">
        <v>101</v>
      </c>
      <c r="U790" t="s">
        <v>119</v>
      </c>
      <c r="V790" t="s">
        <v>101</v>
      </c>
      <c r="W790" t="s">
        <v>97</v>
      </c>
      <c r="X790" t="s">
        <v>103</v>
      </c>
      <c r="Y790" t="s">
        <v>101</v>
      </c>
      <c r="Z790" t="s">
        <v>96</v>
      </c>
      <c r="AA790" t="s">
        <v>97</v>
      </c>
      <c r="AB790" t="s">
        <v>95</v>
      </c>
      <c r="AC790" t="s">
        <v>95</v>
      </c>
      <c r="AD790" t="s">
        <v>96</v>
      </c>
      <c r="AE790" t="s">
        <v>96</v>
      </c>
      <c r="AF790" t="s">
        <v>97</v>
      </c>
      <c r="AG790" t="s">
        <v>97</v>
      </c>
      <c r="AH790" t="s">
        <v>96</v>
      </c>
      <c r="AI790" t="s">
        <v>105</v>
      </c>
      <c r="AJ790" t="s">
        <v>97</v>
      </c>
      <c r="AK790" t="s">
        <v>96</v>
      </c>
      <c r="AL790" t="s">
        <v>95</v>
      </c>
      <c r="AM790" t="s">
        <v>101</v>
      </c>
      <c r="AN790" t="s">
        <v>105</v>
      </c>
      <c r="AO790" t="s">
        <v>97</v>
      </c>
      <c r="AP790" t="s">
        <v>95</v>
      </c>
      <c r="AQ790" t="s">
        <v>95</v>
      </c>
      <c r="AR790" t="s">
        <v>101</v>
      </c>
      <c r="AS790" t="s">
        <v>97</v>
      </c>
      <c r="AT790" t="s">
        <v>100</v>
      </c>
      <c r="AU790" t="s">
        <v>109</v>
      </c>
      <c r="AV790" t="s">
        <v>105</v>
      </c>
      <c r="AW790" t="s">
        <v>105</v>
      </c>
      <c r="AX790" t="s">
        <v>105</v>
      </c>
      <c r="AY790" t="s">
        <v>105</v>
      </c>
      <c r="AZ790" t="s">
        <v>114</v>
      </c>
      <c r="BA790" t="s">
        <v>97</v>
      </c>
      <c r="BB790" t="s">
        <v>96</v>
      </c>
      <c r="BC790" t="s">
        <v>95</v>
      </c>
      <c r="BD790" t="s">
        <v>95</v>
      </c>
      <c r="BE790" t="s">
        <v>96</v>
      </c>
      <c r="BF790" t="s">
        <v>107</v>
      </c>
      <c r="BG790" t="s">
        <v>99</v>
      </c>
      <c r="BH790" t="s">
        <v>108</v>
      </c>
    </row>
    <row r="791" spans="1:60" x14ac:dyDescent="0.3">
      <c r="A791" t="s">
        <v>265</v>
      </c>
      <c r="B791" s="206"/>
      <c r="C791" t="s">
        <v>215</v>
      </c>
      <c r="E791" t="s">
        <v>96</v>
      </c>
      <c r="F791" t="s">
        <v>96</v>
      </c>
      <c r="G791" t="s">
        <v>97</v>
      </c>
      <c r="H791" t="s">
        <v>96</v>
      </c>
      <c r="I791" t="s">
        <v>98</v>
      </c>
      <c r="J791" t="s">
        <v>96</v>
      </c>
      <c r="K791" t="s">
        <v>103</v>
      </c>
      <c r="L791" t="s">
        <v>101</v>
      </c>
      <c r="M791" t="s">
        <v>96</v>
      </c>
      <c r="N791" t="s">
        <v>119</v>
      </c>
      <c r="O791" t="s">
        <v>248</v>
      </c>
      <c r="P791" t="s">
        <v>95</v>
      </c>
      <c r="Q791" t="s">
        <v>101</v>
      </c>
      <c r="R791" t="s">
        <v>101</v>
      </c>
      <c r="S791" t="s">
        <v>97</v>
      </c>
      <c r="T791" t="s">
        <v>101</v>
      </c>
      <c r="U791" t="s">
        <v>101</v>
      </c>
      <c r="V791" t="s">
        <v>101</v>
      </c>
      <c r="W791" t="s">
        <v>97</v>
      </c>
      <c r="X791" t="s">
        <v>96</v>
      </c>
      <c r="Y791" t="s">
        <v>107</v>
      </c>
      <c r="Z791" t="s">
        <v>98</v>
      </c>
      <c r="AA791" t="s">
        <v>97</v>
      </c>
      <c r="AB791" t="s">
        <v>95</v>
      </c>
      <c r="AC791" t="s">
        <v>95</v>
      </c>
      <c r="AD791" t="s">
        <v>96</v>
      </c>
      <c r="AE791" t="s">
        <v>96</v>
      </c>
      <c r="AF791" t="s">
        <v>97</v>
      </c>
      <c r="AG791" t="s">
        <v>103</v>
      </c>
      <c r="AH791" t="s">
        <v>96</v>
      </c>
      <c r="AI791" t="s">
        <v>101</v>
      </c>
      <c r="AJ791" t="s">
        <v>97</v>
      </c>
      <c r="AK791" t="s">
        <v>96</v>
      </c>
      <c r="AL791" t="s">
        <v>100</v>
      </c>
      <c r="AM791" t="s">
        <v>247</v>
      </c>
      <c r="AN791" t="s">
        <v>101</v>
      </c>
      <c r="AO791" t="s">
        <v>97</v>
      </c>
      <c r="AP791" t="s">
        <v>95</v>
      </c>
      <c r="AQ791" t="s">
        <v>126</v>
      </c>
      <c r="AR791" t="s">
        <v>105</v>
      </c>
      <c r="AS791" t="s">
        <v>114</v>
      </c>
      <c r="AT791" t="s">
        <v>126</v>
      </c>
      <c r="AU791" t="s">
        <v>97</v>
      </c>
      <c r="AV791" t="s">
        <v>97</v>
      </c>
      <c r="AW791" t="s">
        <v>114</v>
      </c>
      <c r="AX791" t="s">
        <v>105</v>
      </c>
      <c r="AY791" t="s">
        <v>105</v>
      </c>
      <c r="AZ791" t="s">
        <v>208</v>
      </c>
      <c r="BA791" t="s">
        <v>101</v>
      </c>
      <c r="BB791" t="s">
        <v>96</v>
      </c>
      <c r="BC791" t="s">
        <v>208</v>
      </c>
      <c r="BD791" t="s">
        <v>208</v>
      </c>
      <c r="BE791" t="s">
        <v>208</v>
      </c>
      <c r="BF791" t="s">
        <v>208</v>
      </c>
      <c r="BG791" t="s">
        <v>208</v>
      </c>
      <c r="BH791" t="s">
        <v>108</v>
      </c>
    </row>
    <row r="792" spans="1:60" x14ac:dyDescent="0.3">
      <c r="A792" t="s">
        <v>265</v>
      </c>
      <c r="B792" s="206"/>
      <c r="C792" t="s">
        <v>213</v>
      </c>
      <c r="E792" t="s">
        <v>96</v>
      </c>
      <c r="F792" t="s">
        <v>208</v>
      </c>
      <c r="G792" t="s">
        <v>97</v>
      </c>
      <c r="H792" t="s">
        <v>96</v>
      </c>
      <c r="I792" t="s">
        <v>102</v>
      </c>
      <c r="J792" t="s">
        <v>107</v>
      </c>
      <c r="K792" t="s">
        <v>119</v>
      </c>
      <c r="L792" t="s">
        <v>96</v>
      </c>
      <c r="M792" t="s">
        <v>97</v>
      </c>
      <c r="N792" t="s">
        <v>96</v>
      </c>
      <c r="O792" t="s">
        <v>97</v>
      </c>
      <c r="P792" t="s">
        <v>97</v>
      </c>
      <c r="Q792" t="s">
        <v>97</v>
      </c>
      <c r="R792" t="s">
        <v>101</v>
      </c>
      <c r="S792" t="s">
        <v>119</v>
      </c>
      <c r="T792" t="s">
        <v>101</v>
      </c>
      <c r="U792" t="s">
        <v>103</v>
      </c>
      <c r="V792" t="s">
        <v>101</v>
      </c>
      <c r="W792" t="s">
        <v>247</v>
      </c>
      <c r="X792" t="s">
        <v>103</v>
      </c>
      <c r="Y792" t="s">
        <v>101</v>
      </c>
      <c r="Z792" t="s">
        <v>96</v>
      </c>
      <c r="AA792" t="s">
        <v>97</v>
      </c>
      <c r="AB792" t="s">
        <v>95</v>
      </c>
      <c r="AC792" t="s">
        <v>95</v>
      </c>
      <c r="AD792" t="s">
        <v>96</v>
      </c>
      <c r="AE792" t="s">
        <v>96</v>
      </c>
      <c r="AF792" t="s">
        <v>97</v>
      </c>
      <c r="AG792" t="s">
        <v>97</v>
      </c>
      <c r="AH792" t="s">
        <v>96</v>
      </c>
      <c r="AI792" t="s">
        <v>105</v>
      </c>
      <c r="AJ792" t="s">
        <v>97</v>
      </c>
      <c r="AK792" t="s">
        <v>96</v>
      </c>
      <c r="AL792" t="s">
        <v>95</v>
      </c>
      <c r="AM792" t="s">
        <v>101</v>
      </c>
      <c r="AN792" t="s">
        <v>105</v>
      </c>
      <c r="AO792" t="s">
        <v>97</v>
      </c>
      <c r="AP792" t="s">
        <v>95</v>
      </c>
      <c r="AQ792" t="s">
        <v>95</v>
      </c>
      <c r="AR792" t="s">
        <v>101</v>
      </c>
      <c r="AS792" t="s">
        <v>103</v>
      </c>
      <c r="AT792" t="s">
        <v>100</v>
      </c>
      <c r="AU792" t="s">
        <v>96</v>
      </c>
      <c r="AV792" t="s">
        <v>247</v>
      </c>
      <c r="AW792" t="s">
        <v>96</v>
      </c>
      <c r="AX792" t="s">
        <v>108</v>
      </c>
      <c r="AY792" t="s">
        <v>96</v>
      </c>
      <c r="AZ792" t="s">
        <v>208</v>
      </c>
      <c r="BA792" t="s">
        <v>208</v>
      </c>
      <c r="BB792" t="s">
        <v>96</v>
      </c>
      <c r="BC792" t="s">
        <v>100</v>
      </c>
      <c r="BD792" t="s">
        <v>108</v>
      </c>
      <c r="BE792" t="s">
        <v>96</v>
      </c>
      <c r="BF792" t="s">
        <v>96</v>
      </c>
      <c r="BG792" t="s">
        <v>108</v>
      </c>
      <c r="BH792" t="s">
        <v>96</v>
      </c>
    </row>
    <row r="793" spans="1:60" x14ac:dyDescent="0.3">
      <c r="A793" t="s">
        <v>265</v>
      </c>
      <c r="B793" s="206"/>
      <c r="C793" t="s">
        <v>212</v>
      </c>
      <c r="E793" t="s">
        <v>96</v>
      </c>
      <c r="F793" t="s">
        <v>96</v>
      </c>
      <c r="G793" t="s">
        <v>97</v>
      </c>
      <c r="H793" t="s">
        <v>96</v>
      </c>
      <c r="I793" t="s">
        <v>96</v>
      </c>
      <c r="J793" t="s">
        <v>108</v>
      </c>
      <c r="K793" t="s">
        <v>103</v>
      </c>
      <c r="L793" t="s">
        <v>96</v>
      </c>
      <c r="M793" t="s">
        <v>97</v>
      </c>
      <c r="N793" t="s">
        <v>96</v>
      </c>
      <c r="O793" t="s">
        <v>96</v>
      </c>
      <c r="P793" t="s">
        <v>126</v>
      </c>
      <c r="Q793" t="s">
        <v>101</v>
      </c>
      <c r="R793" t="s">
        <v>101</v>
      </c>
      <c r="S793" t="s">
        <v>97</v>
      </c>
      <c r="T793" t="s">
        <v>101</v>
      </c>
      <c r="U793" t="s">
        <v>119</v>
      </c>
      <c r="V793" t="s">
        <v>101</v>
      </c>
      <c r="W793" t="s">
        <v>97</v>
      </c>
      <c r="X793" t="s">
        <v>103</v>
      </c>
      <c r="Y793" t="s">
        <v>101</v>
      </c>
      <c r="Z793" t="s">
        <v>96</v>
      </c>
      <c r="AA793" t="s">
        <v>97</v>
      </c>
      <c r="AB793" t="s">
        <v>95</v>
      </c>
      <c r="AC793" t="s">
        <v>95</v>
      </c>
      <c r="AD793" t="s">
        <v>96</v>
      </c>
      <c r="AE793" t="s">
        <v>96</v>
      </c>
      <c r="AF793" t="s">
        <v>97</v>
      </c>
      <c r="AG793" t="s">
        <v>97</v>
      </c>
      <c r="AH793" t="s">
        <v>96</v>
      </c>
      <c r="AI793" t="s">
        <v>105</v>
      </c>
      <c r="AJ793" t="s">
        <v>97</v>
      </c>
      <c r="AK793" t="s">
        <v>96</v>
      </c>
      <c r="AL793" t="s">
        <v>95</v>
      </c>
      <c r="AM793" t="s">
        <v>101</v>
      </c>
      <c r="AN793" t="s">
        <v>105</v>
      </c>
      <c r="AO793" t="s">
        <v>97</v>
      </c>
      <c r="AP793" t="s">
        <v>95</v>
      </c>
      <c r="AQ793" t="s">
        <v>95</v>
      </c>
      <c r="AR793" t="s">
        <v>101</v>
      </c>
      <c r="AS793" t="s">
        <v>97</v>
      </c>
      <c r="AT793" t="s">
        <v>95</v>
      </c>
      <c r="AU793" t="s">
        <v>97</v>
      </c>
      <c r="AV793" t="s">
        <v>107</v>
      </c>
      <c r="AW793" t="s">
        <v>105</v>
      </c>
      <c r="AX793" t="s">
        <v>108</v>
      </c>
      <c r="AY793" t="s">
        <v>101</v>
      </c>
      <c r="AZ793" t="s">
        <v>96</v>
      </c>
      <c r="BA793" t="s">
        <v>96</v>
      </c>
      <c r="BB793" t="s">
        <v>208</v>
      </c>
      <c r="BC793" t="s">
        <v>95</v>
      </c>
      <c r="BD793" t="s">
        <v>114</v>
      </c>
      <c r="BE793" t="s">
        <v>114</v>
      </c>
      <c r="BF793" t="s">
        <v>105</v>
      </c>
      <c r="BG793" t="s">
        <v>114</v>
      </c>
      <c r="BH793" t="s">
        <v>95</v>
      </c>
    </row>
    <row r="794" spans="1:60" x14ac:dyDescent="0.3">
      <c r="A794" t="s">
        <v>265</v>
      </c>
      <c r="B794" s="206"/>
      <c r="C794" t="s">
        <v>229</v>
      </c>
      <c r="E794" t="s">
        <v>96</v>
      </c>
      <c r="F794" t="s">
        <v>96</v>
      </c>
      <c r="G794" t="s">
        <v>97</v>
      </c>
      <c r="H794" t="s">
        <v>96</v>
      </c>
      <c r="I794" t="s">
        <v>96</v>
      </c>
      <c r="J794" t="s">
        <v>107</v>
      </c>
      <c r="K794" t="s">
        <v>97</v>
      </c>
      <c r="L794" t="s">
        <v>96</v>
      </c>
      <c r="M794" t="s">
        <v>97</v>
      </c>
      <c r="N794" t="s">
        <v>96</v>
      </c>
      <c r="O794" t="s">
        <v>96</v>
      </c>
      <c r="P794" t="s">
        <v>116</v>
      </c>
      <c r="Q794" t="s">
        <v>101</v>
      </c>
      <c r="R794" t="s">
        <v>101</v>
      </c>
      <c r="S794" t="s">
        <v>97</v>
      </c>
      <c r="T794" t="s">
        <v>101</v>
      </c>
      <c r="U794" t="s">
        <v>109</v>
      </c>
      <c r="V794" t="s">
        <v>101</v>
      </c>
      <c r="W794" t="s">
        <v>97</v>
      </c>
      <c r="X794" t="s">
        <v>103</v>
      </c>
      <c r="Y794" t="s">
        <v>101</v>
      </c>
      <c r="Z794" t="s">
        <v>96</v>
      </c>
      <c r="AA794" t="s">
        <v>97</v>
      </c>
      <c r="AB794" t="s">
        <v>95</v>
      </c>
      <c r="AC794" t="s">
        <v>95</v>
      </c>
      <c r="AD794" t="s">
        <v>102</v>
      </c>
      <c r="AE794" t="s">
        <v>96</v>
      </c>
      <c r="AF794" t="s">
        <v>97</v>
      </c>
      <c r="AG794" t="s">
        <v>97</v>
      </c>
      <c r="AH794" t="s">
        <v>96</v>
      </c>
      <c r="AI794" t="s">
        <v>105</v>
      </c>
      <c r="AJ794" t="s">
        <v>97</v>
      </c>
      <c r="AK794" t="s">
        <v>96</v>
      </c>
      <c r="AL794" t="s">
        <v>95</v>
      </c>
      <c r="AM794" t="s">
        <v>101</v>
      </c>
      <c r="AN794" t="s">
        <v>105</v>
      </c>
      <c r="AO794" t="s">
        <v>97</v>
      </c>
      <c r="AP794" t="s">
        <v>95</v>
      </c>
      <c r="AQ794" t="s">
        <v>95</v>
      </c>
      <c r="AR794" t="s">
        <v>101</v>
      </c>
      <c r="AS794" t="s">
        <v>103</v>
      </c>
      <c r="AT794" t="s">
        <v>100</v>
      </c>
      <c r="AU794" t="s">
        <v>116</v>
      </c>
      <c r="AV794" t="s">
        <v>105</v>
      </c>
      <c r="AW794" t="s">
        <v>95</v>
      </c>
      <c r="AX794" t="s">
        <v>101</v>
      </c>
      <c r="AY794" t="s">
        <v>107</v>
      </c>
      <c r="AZ794" t="s">
        <v>98</v>
      </c>
      <c r="BA794" t="s">
        <v>96</v>
      </c>
      <c r="BB794" t="s">
        <v>96</v>
      </c>
      <c r="BC794" t="s">
        <v>95</v>
      </c>
      <c r="BD794" t="s">
        <v>95</v>
      </c>
      <c r="BE794" t="s">
        <v>96</v>
      </c>
      <c r="BF794" t="s">
        <v>105</v>
      </c>
      <c r="BG794" t="s">
        <v>126</v>
      </c>
      <c r="BH794" t="s">
        <v>105</v>
      </c>
    </row>
    <row r="795" spans="1:60" x14ac:dyDescent="0.3">
      <c r="A795" t="s">
        <v>265</v>
      </c>
      <c r="B795" s="206"/>
      <c r="C795" t="s">
        <v>221</v>
      </c>
      <c r="E795" t="s">
        <v>114</v>
      </c>
      <c r="F795" t="s">
        <v>114</v>
      </c>
      <c r="G795" t="s">
        <v>116</v>
      </c>
      <c r="H795" t="s">
        <v>114</v>
      </c>
      <c r="I795" t="s">
        <v>114</v>
      </c>
      <c r="J795" t="s">
        <v>105</v>
      </c>
      <c r="K795" t="s">
        <v>116</v>
      </c>
      <c r="L795" t="s">
        <v>96</v>
      </c>
      <c r="M795" t="s">
        <v>103</v>
      </c>
      <c r="N795" t="s">
        <v>96</v>
      </c>
      <c r="O795" t="s">
        <v>96</v>
      </c>
      <c r="P795" t="s">
        <v>95</v>
      </c>
      <c r="Q795" t="s">
        <v>105</v>
      </c>
      <c r="R795" t="s">
        <v>105</v>
      </c>
      <c r="S795" t="s">
        <v>116</v>
      </c>
      <c r="T795" t="s">
        <v>105</v>
      </c>
      <c r="U795" t="s">
        <v>105</v>
      </c>
      <c r="V795" t="s">
        <v>105</v>
      </c>
      <c r="W795" t="s">
        <v>116</v>
      </c>
      <c r="X795" t="s">
        <v>97</v>
      </c>
      <c r="Y795" t="s">
        <v>108</v>
      </c>
      <c r="Z795" t="s">
        <v>96</v>
      </c>
      <c r="AA795" t="s">
        <v>97</v>
      </c>
      <c r="AB795" t="s">
        <v>123</v>
      </c>
      <c r="AC795" t="s">
        <v>95</v>
      </c>
      <c r="AD795" t="s">
        <v>96</v>
      </c>
      <c r="AE795" t="s">
        <v>96</v>
      </c>
      <c r="AF795" t="s">
        <v>97</v>
      </c>
      <c r="AG795" t="s">
        <v>116</v>
      </c>
      <c r="AH795" t="s">
        <v>114</v>
      </c>
      <c r="AI795" t="s">
        <v>105</v>
      </c>
      <c r="AJ795" t="s">
        <v>116</v>
      </c>
      <c r="AK795" t="s">
        <v>114</v>
      </c>
      <c r="AL795" t="s">
        <v>126</v>
      </c>
      <c r="AM795" t="s">
        <v>105</v>
      </c>
      <c r="AN795" t="s">
        <v>105</v>
      </c>
      <c r="AO795" t="s">
        <v>116</v>
      </c>
      <c r="AP795" t="s">
        <v>126</v>
      </c>
      <c r="AQ795" t="s">
        <v>126</v>
      </c>
      <c r="AR795" t="s">
        <v>105</v>
      </c>
      <c r="AS795" t="s">
        <v>116</v>
      </c>
      <c r="AT795" t="s">
        <v>126</v>
      </c>
      <c r="AU795" t="s">
        <v>116</v>
      </c>
      <c r="AV795" t="s">
        <v>105</v>
      </c>
      <c r="AW795" t="s">
        <v>105</v>
      </c>
      <c r="AX795" t="s">
        <v>105</v>
      </c>
      <c r="AY795" t="s">
        <v>105</v>
      </c>
      <c r="AZ795" t="s">
        <v>114</v>
      </c>
      <c r="BA795" t="s">
        <v>114</v>
      </c>
      <c r="BB795" t="s">
        <v>114</v>
      </c>
      <c r="BC795" t="s">
        <v>126</v>
      </c>
      <c r="BD795" t="s">
        <v>126</v>
      </c>
      <c r="BE795" t="s">
        <v>114</v>
      </c>
      <c r="BF795" t="s">
        <v>105</v>
      </c>
      <c r="BG795" t="s">
        <v>114</v>
      </c>
      <c r="BH795" t="s">
        <v>105</v>
      </c>
    </row>
    <row r="796" spans="1:60" x14ac:dyDescent="0.3">
      <c r="A796" t="s">
        <v>265</v>
      </c>
      <c r="B796" s="206"/>
      <c r="C796" t="s">
        <v>222</v>
      </c>
      <c r="E796" t="s">
        <v>208</v>
      </c>
      <c r="F796" t="s">
        <v>114</v>
      </c>
      <c r="G796" t="s">
        <v>116</v>
      </c>
      <c r="H796" t="s">
        <v>114</v>
      </c>
      <c r="I796" t="s">
        <v>105</v>
      </c>
      <c r="J796" t="s">
        <v>105</v>
      </c>
      <c r="K796" t="s">
        <v>114</v>
      </c>
      <c r="L796" t="s">
        <v>114</v>
      </c>
      <c r="M796" t="s">
        <v>105</v>
      </c>
      <c r="N796" t="s">
        <v>126</v>
      </c>
      <c r="O796" t="s">
        <v>114</v>
      </c>
      <c r="P796" t="s">
        <v>126</v>
      </c>
      <c r="Q796" t="s">
        <v>105</v>
      </c>
      <c r="R796" t="s">
        <v>105</v>
      </c>
      <c r="S796" t="s">
        <v>114</v>
      </c>
      <c r="T796" t="s">
        <v>116</v>
      </c>
      <c r="U796" t="s">
        <v>114</v>
      </c>
      <c r="V796" t="s">
        <v>105</v>
      </c>
      <c r="W796" t="s">
        <v>126</v>
      </c>
      <c r="X796" t="s">
        <v>116</v>
      </c>
      <c r="Y796" t="s">
        <v>105</v>
      </c>
      <c r="Z796" t="s">
        <v>114</v>
      </c>
      <c r="AA796" t="s">
        <v>105</v>
      </c>
      <c r="AB796" t="s">
        <v>95</v>
      </c>
      <c r="AC796" t="s">
        <v>95</v>
      </c>
      <c r="AD796" t="s">
        <v>96</v>
      </c>
      <c r="AE796" t="s">
        <v>96</v>
      </c>
      <c r="AF796" t="s">
        <v>102</v>
      </c>
      <c r="AG796" t="s">
        <v>97</v>
      </c>
      <c r="AH796" t="s">
        <v>96</v>
      </c>
      <c r="AI796" t="s">
        <v>105</v>
      </c>
      <c r="AJ796" t="s">
        <v>97</v>
      </c>
      <c r="AK796" t="s">
        <v>96</v>
      </c>
      <c r="AL796" t="s">
        <v>95</v>
      </c>
      <c r="AM796" t="s">
        <v>247</v>
      </c>
      <c r="AN796" t="s">
        <v>105</v>
      </c>
      <c r="AO796" t="s">
        <v>97</v>
      </c>
      <c r="AP796" t="s">
        <v>95</v>
      </c>
      <c r="AQ796" t="s">
        <v>95</v>
      </c>
      <c r="AR796" t="s">
        <v>101</v>
      </c>
      <c r="AS796" t="s">
        <v>103</v>
      </c>
      <c r="AT796" t="s">
        <v>95</v>
      </c>
      <c r="AU796" t="s">
        <v>97</v>
      </c>
      <c r="AV796" t="s">
        <v>107</v>
      </c>
      <c r="AW796" t="s">
        <v>95</v>
      </c>
      <c r="AX796" t="s">
        <v>101</v>
      </c>
      <c r="AY796" t="s">
        <v>105</v>
      </c>
      <c r="AZ796" t="s">
        <v>114</v>
      </c>
      <c r="BA796" t="s">
        <v>96</v>
      </c>
      <c r="BB796" t="s">
        <v>96</v>
      </c>
      <c r="BC796" t="s">
        <v>95</v>
      </c>
      <c r="BD796" t="s">
        <v>95</v>
      </c>
      <c r="BE796" t="s">
        <v>96</v>
      </c>
      <c r="BF796" t="s">
        <v>105</v>
      </c>
      <c r="BG796" t="s">
        <v>114</v>
      </c>
      <c r="BH796" t="s">
        <v>105</v>
      </c>
    </row>
    <row r="797" spans="1:60" x14ac:dyDescent="0.3">
      <c r="A797" t="s">
        <v>265</v>
      </c>
      <c r="B797" s="206"/>
      <c r="C797" t="s">
        <v>218</v>
      </c>
      <c r="E797" t="s">
        <v>96</v>
      </c>
      <c r="F797" t="s">
        <v>96</v>
      </c>
      <c r="G797" t="s">
        <v>97</v>
      </c>
      <c r="H797" t="s">
        <v>97</v>
      </c>
      <c r="I797" t="s">
        <v>126</v>
      </c>
      <c r="J797" t="s">
        <v>105</v>
      </c>
      <c r="K797" t="s">
        <v>97</v>
      </c>
      <c r="L797" t="s">
        <v>96</v>
      </c>
      <c r="M797" t="s">
        <v>97</v>
      </c>
      <c r="N797" t="s">
        <v>96</v>
      </c>
      <c r="O797" t="s">
        <v>97</v>
      </c>
      <c r="P797" t="s">
        <v>95</v>
      </c>
      <c r="Q797" t="s">
        <v>108</v>
      </c>
      <c r="R797" t="s">
        <v>101</v>
      </c>
      <c r="S797" t="s">
        <v>97</v>
      </c>
      <c r="T797" t="s">
        <v>101</v>
      </c>
      <c r="U797" t="s">
        <v>108</v>
      </c>
      <c r="V797" t="s">
        <v>107</v>
      </c>
      <c r="W797" t="s">
        <v>103</v>
      </c>
      <c r="X797" t="s">
        <v>97</v>
      </c>
      <c r="Y797" t="s">
        <v>101</v>
      </c>
      <c r="Z797" t="s">
        <v>96</v>
      </c>
      <c r="AA797" t="s">
        <v>97</v>
      </c>
      <c r="AB797" t="s">
        <v>95</v>
      </c>
      <c r="AC797" t="s">
        <v>95</v>
      </c>
      <c r="AD797" t="s">
        <v>96</v>
      </c>
      <c r="AE797" t="s">
        <v>96</v>
      </c>
      <c r="AF797" t="s">
        <v>97</v>
      </c>
      <c r="AG797" t="s">
        <v>97</v>
      </c>
      <c r="AH797" t="s">
        <v>96</v>
      </c>
      <c r="AI797" t="s">
        <v>105</v>
      </c>
      <c r="AJ797" t="s">
        <v>97</v>
      </c>
      <c r="AK797" t="s">
        <v>96</v>
      </c>
      <c r="AL797" t="s">
        <v>95</v>
      </c>
      <c r="AM797" t="s">
        <v>108</v>
      </c>
      <c r="AN797" t="s">
        <v>105</v>
      </c>
      <c r="AO797" t="s">
        <v>97</v>
      </c>
      <c r="AP797" t="s">
        <v>95</v>
      </c>
      <c r="AQ797" t="s">
        <v>95</v>
      </c>
      <c r="AR797" t="s">
        <v>101</v>
      </c>
      <c r="AS797" t="s">
        <v>97</v>
      </c>
      <c r="AT797" t="s">
        <v>100</v>
      </c>
      <c r="AU797" t="s">
        <v>107</v>
      </c>
      <c r="AV797" t="s">
        <v>95</v>
      </c>
      <c r="AW797" t="s">
        <v>95</v>
      </c>
      <c r="AX797" t="s">
        <v>95</v>
      </c>
      <c r="AY797" t="s">
        <v>107</v>
      </c>
      <c r="AZ797" t="s">
        <v>123</v>
      </c>
      <c r="BA797" t="s">
        <v>248</v>
      </c>
      <c r="BB797" t="s">
        <v>96</v>
      </c>
      <c r="BC797" t="s">
        <v>97</v>
      </c>
      <c r="BD797" t="s">
        <v>97</v>
      </c>
      <c r="BE797" t="s">
        <v>114</v>
      </c>
      <c r="BF797" t="s">
        <v>97</v>
      </c>
      <c r="BG797" t="s">
        <v>97</v>
      </c>
      <c r="BH797" t="s">
        <v>101</v>
      </c>
    </row>
    <row r="798" spans="1:60" x14ac:dyDescent="0.3">
      <c r="A798" t="s">
        <v>265</v>
      </c>
      <c r="B798" s="206"/>
      <c r="C798" t="s">
        <v>211</v>
      </c>
      <c r="E798" t="s">
        <v>96</v>
      </c>
      <c r="F798" t="s">
        <v>96</v>
      </c>
      <c r="G798" t="s">
        <v>103</v>
      </c>
      <c r="H798" t="s">
        <v>102</v>
      </c>
      <c r="I798" t="s">
        <v>105</v>
      </c>
      <c r="J798" t="s">
        <v>103</v>
      </c>
      <c r="K798" t="s">
        <v>96</v>
      </c>
      <c r="L798" t="s">
        <v>96</v>
      </c>
      <c r="M798" t="s">
        <v>97</v>
      </c>
      <c r="N798" t="s">
        <v>96</v>
      </c>
      <c r="O798" t="s">
        <v>102</v>
      </c>
      <c r="P798" t="s">
        <v>95</v>
      </c>
      <c r="Q798" t="s">
        <v>108</v>
      </c>
      <c r="R798" t="s">
        <v>247</v>
      </c>
      <c r="S798" t="s">
        <v>247</v>
      </c>
      <c r="T798" t="s">
        <v>108</v>
      </c>
      <c r="U798" t="s">
        <v>101</v>
      </c>
      <c r="V798" t="s">
        <v>108</v>
      </c>
      <c r="W798" t="s">
        <v>103</v>
      </c>
      <c r="X798" t="s">
        <v>111</v>
      </c>
      <c r="Y798" t="s">
        <v>101</v>
      </c>
      <c r="Z798" t="s">
        <v>96</v>
      </c>
      <c r="AA798" t="s">
        <v>97</v>
      </c>
      <c r="AB798" t="s">
        <v>95</v>
      </c>
      <c r="AC798" t="s">
        <v>95</v>
      </c>
      <c r="AD798" t="s">
        <v>96</v>
      </c>
      <c r="AE798" t="s">
        <v>96</v>
      </c>
      <c r="AF798" t="s">
        <v>97</v>
      </c>
      <c r="AG798" t="s">
        <v>97</v>
      </c>
      <c r="AH798" t="s">
        <v>96</v>
      </c>
      <c r="AI798" t="s">
        <v>108</v>
      </c>
      <c r="AJ798" t="s">
        <v>116</v>
      </c>
      <c r="AK798" t="s">
        <v>96</v>
      </c>
      <c r="AL798" t="s">
        <v>95</v>
      </c>
      <c r="AM798" t="s">
        <v>101</v>
      </c>
      <c r="AN798" t="s">
        <v>105</v>
      </c>
      <c r="AO798" t="s">
        <v>97</v>
      </c>
      <c r="AP798" t="s">
        <v>95</v>
      </c>
      <c r="AQ798" t="s">
        <v>95</v>
      </c>
      <c r="AR798" t="s">
        <v>107</v>
      </c>
      <c r="AS798" t="s">
        <v>96</v>
      </c>
      <c r="AT798" t="s">
        <v>95</v>
      </c>
      <c r="AU798" t="s">
        <v>103</v>
      </c>
      <c r="AV798" t="s">
        <v>101</v>
      </c>
      <c r="AW798" t="s">
        <v>100</v>
      </c>
      <c r="AX798" t="s">
        <v>100</v>
      </c>
      <c r="AY798" t="s">
        <v>99</v>
      </c>
      <c r="AZ798" t="s">
        <v>233</v>
      </c>
      <c r="BA798" t="s">
        <v>233</v>
      </c>
      <c r="BB798" t="s">
        <v>225</v>
      </c>
      <c r="BC798" t="s">
        <v>95</v>
      </c>
      <c r="BD798" t="s">
        <v>95</v>
      </c>
      <c r="BE798" t="s">
        <v>96</v>
      </c>
      <c r="BF798" t="s">
        <v>101</v>
      </c>
      <c r="BG798" t="s">
        <v>101</v>
      </c>
      <c r="BH798" t="s">
        <v>108</v>
      </c>
    </row>
    <row r="799" spans="1:60" x14ac:dyDescent="0.3">
      <c r="A799" t="s">
        <v>265</v>
      </c>
      <c r="B799" s="206"/>
      <c r="C799" t="s">
        <v>210</v>
      </c>
      <c r="E799" t="s">
        <v>96</v>
      </c>
      <c r="F799" t="s">
        <v>98</v>
      </c>
      <c r="G799" t="s">
        <v>232</v>
      </c>
      <c r="H799" t="s">
        <v>98</v>
      </c>
      <c r="I799" t="s">
        <v>214</v>
      </c>
      <c r="J799" t="s">
        <v>107</v>
      </c>
      <c r="K799" t="s">
        <v>96</v>
      </c>
      <c r="L799" t="s">
        <v>96</v>
      </c>
      <c r="M799" t="s">
        <v>97</v>
      </c>
      <c r="N799" t="s">
        <v>96</v>
      </c>
      <c r="O799" t="s">
        <v>97</v>
      </c>
      <c r="P799" t="s">
        <v>248</v>
      </c>
      <c r="Q799" t="s">
        <v>101</v>
      </c>
      <c r="R799" t="s">
        <v>101</v>
      </c>
      <c r="S799" t="s">
        <v>97</v>
      </c>
      <c r="T799" t="s">
        <v>101</v>
      </c>
      <c r="U799" t="s">
        <v>108</v>
      </c>
      <c r="V799" t="s">
        <v>107</v>
      </c>
      <c r="W799" t="s">
        <v>97</v>
      </c>
      <c r="X799" t="s">
        <v>109</v>
      </c>
      <c r="Y799" t="s">
        <v>101</v>
      </c>
      <c r="Z799" t="s">
        <v>96</v>
      </c>
      <c r="AA799" t="s">
        <v>97</v>
      </c>
      <c r="AB799" t="s">
        <v>95</v>
      </c>
      <c r="AC799" t="s">
        <v>95</v>
      </c>
      <c r="AD799" t="s">
        <v>96</v>
      </c>
      <c r="AE799" t="s">
        <v>96</v>
      </c>
      <c r="AF799" t="s">
        <v>97</v>
      </c>
      <c r="AG799" t="s">
        <v>97</v>
      </c>
      <c r="AH799" t="s">
        <v>98</v>
      </c>
      <c r="AI799" t="s">
        <v>126</v>
      </c>
      <c r="AJ799" t="s">
        <v>97</v>
      </c>
      <c r="AK799" t="s">
        <v>114</v>
      </c>
      <c r="AL799" t="s">
        <v>95</v>
      </c>
      <c r="AM799" t="s">
        <v>101</v>
      </c>
      <c r="AN799" t="s">
        <v>101</v>
      </c>
      <c r="AO799" t="s">
        <v>97</v>
      </c>
      <c r="AP799" t="s">
        <v>95</v>
      </c>
      <c r="AQ799" t="s">
        <v>95</v>
      </c>
      <c r="AR799" t="s">
        <v>95</v>
      </c>
      <c r="AS799" t="s">
        <v>96</v>
      </c>
      <c r="AT799" t="s">
        <v>100</v>
      </c>
      <c r="AU799" t="s">
        <v>100</v>
      </c>
      <c r="AV799" t="s">
        <v>96</v>
      </c>
      <c r="AW799" t="s">
        <v>95</v>
      </c>
      <c r="AX799" t="s">
        <v>208</v>
      </c>
      <c r="AY799" t="s">
        <v>208</v>
      </c>
      <c r="AZ799" t="s">
        <v>208</v>
      </c>
      <c r="BA799" t="s">
        <v>208</v>
      </c>
      <c r="BB799" t="s">
        <v>208</v>
      </c>
      <c r="BC799" t="s">
        <v>208</v>
      </c>
      <c r="BD799" t="s">
        <v>95</v>
      </c>
      <c r="BE799" t="s">
        <v>96</v>
      </c>
      <c r="BF799" t="s">
        <v>105</v>
      </c>
      <c r="BG799" t="s">
        <v>126</v>
      </c>
      <c r="BH799" t="s">
        <v>105</v>
      </c>
    </row>
    <row r="800" spans="1:60" x14ac:dyDescent="0.3">
      <c r="A800" t="s">
        <v>265</v>
      </c>
      <c r="B800" s="206"/>
      <c r="C800" t="s">
        <v>205</v>
      </c>
      <c r="E800" t="s">
        <v>96</v>
      </c>
      <c r="F800" t="s">
        <v>96</v>
      </c>
      <c r="G800" t="s">
        <v>97</v>
      </c>
      <c r="H800" t="s">
        <v>96</v>
      </c>
      <c r="I800" t="s">
        <v>102</v>
      </c>
      <c r="J800" t="s">
        <v>107</v>
      </c>
      <c r="K800" t="s">
        <v>97</v>
      </c>
      <c r="L800" t="s">
        <v>96</v>
      </c>
      <c r="M800" t="s">
        <v>97</v>
      </c>
      <c r="N800" t="s">
        <v>96</v>
      </c>
      <c r="O800" t="s">
        <v>96</v>
      </c>
      <c r="P800" t="s">
        <v>126</v>
      </c>
      <c r="Q800" t="s">
        <v>101</v>
      </c>
      <c r="R800" t="s">
        <v>101</v>
      </c>
      <c r="S800" t="s">
        <v>97</v>
      </c>
      <c r="T800" t="s">
        <v>101</v>
      </c>
      <c r="U800" t="s">
        <v>109</v>
      </c>
      <c r="V800" t="s">
        <v>101</v>
      </c>
      <c r="W800" t="s">
        <v>97</v>
      </c>
      <c r="X800" t="s">
        <v>103</v>
      </c>
      <c r="Y800" t="s">
        <v>101</v>
      </c>
      <c r="Z800" t="s">
        <v>96</v>
      </c>
      <c r="AA800" t="s">
        <v>97</v>
      </c>
      <c r="AB800" t="s">
        <v>95</v>
      </c>
      <c r="AC800" t="s">
        <v>95</v>
      </c>
      <c r="AD800" t="s">
        <v>102</v>
      </c>
      <c r="AE800" t="s">
        <v>96</v>
      </c>
      <c r="AF800" t="s">
        <v>97</v>
      </c>
      <c r="AG800" t="s">
        <v>97</v>
      </c>
      <c r="AH800" t="s">
        <v>96</v>
      </c>
      <c r="AI800" t="s">
        <v>105</v>
      </c>
      <c r="AJ800" t="s">
        <v>97</v>
      </c>
      <c r="AK800" t="s">
        <v>96</v>
      </c>
      <c r="AL800" t="s">
        <v>95</v>
      </c>
      <c r="AM800" t="s">
        <v>101</v>
      </c>
      <c r="AN800" t="s">
        <v>105</v>
      </c>
      <c r="AO800" t="s">
        <v>97</v>
      </c>
      <c r="AP800" t="s">
        <v>95</v>
      </c>
      <c r="AQ800" t="s">
        <v>95</v>
      </c>
      <c r="AR800" t="s">
        <v>101</v>
      </c>
      <c r="AS800" t="s">
        <v>97</v>
      </c>
      <c r="AT800" t="s">
        <v>95</v>
      </c>
      <c r="AU800" t="s">
        <v>97</v>
      </c>
      <c r="AV800" t="s">
        <v>107</v>
      </c>
      <c r="AW800" t="s">
        <v>108</v>
      </c>
      <c r="AX800" t="s">
        <v>101</v>
      </c>
      <c r="AY800" t="s">
        <v>109</v>
      </c>
      <c r="AZ800" t="s">
        <v>114</v>
      </c>
      <c r="BA800" t="s">
        <v>114</v>
      </c>
      <c r="BB800" t="s">
        <v>96</v>
      </c>
      <c r="BC800" t="s">
        <v>95</v>
      </c>
      <c r="BD800" t="s">
        <v>95</v>
      </c>
      <c r="BE800" t="s">
        <v>96</v>
      </c>
      <c r="BF800" t="s">
        <v>105</v>
      </c>
      <c r="BG800" t="s">
        <v>114</v>
      </c>
      <c r="BH800" t="s">
        <v>126</v>
      </c>
    </row>
    <row r="801" spans="1:60" x14ac:dyDescent="0.3">
      <c r="A801" t="s">
        <v>265</v>
      </c>
      <c r="B801" s="206"/>
      <c r="C801" t="s">
        <v>216</v>
      </c>
      <c r="E801" t="s">
        <v>96</v>
      </c>
      <c r="F801" t="s">
        <v>96</v>
      </c>
      <c r="G801" t="s">
        <v>103</v>
      </c>
      <c r="H801" t="s">
        <v>102</v>
      </c>
      <c r="I801" t="s">
        <v>105</v>
      </c>
      <c r="J801" t="s">
        <v>103</v>
      </c>
      <c r="K801" t="s">
        <v>96</v>
      </c>
      <c r="L801" t="s">
        <v>96</v>
      </c>
      <c r="M801" t="s">
        <v>97</v>
      </c>
      <c r="N801" t="s">
        <v>96</v>
      </c>
      <c r="O801" t="s">
        <v>102</v>
      </c>
      <c r="P801" t="s">
        <v>95</v>
      </c>
      <c r="Q801" t="s">
        <v>108</v>
      </c>
      <c r="R801" t="s">
        <v>247</v>
      </c>
      <c r="S801" t="s">
        <v>247</v>
      </c>
      <c r="T801" t="s">
        <v>108</v>
      </c>
      <c r="U801" t="s">
        <v>101</v>
      </c>
      <c r="V801" t="s">
        <v>108</v>
      </c>
      <c r="W801" t="s">
        <v>103</v>
      </c>
      <c r="X801" t="s">
        <v>111</v>
      </c>
      <c r="Y801" t="s">
        <v>101</v>
      </c>
      <c r="Z801" t="s">
        <v>96</v>
      </c>
      <c r="AA801" t="s">
        <v>97</v>
      </c>
      <c r="AB801" t="s">
        <v>95</v>
      </c>
      <c r="AC801" t="s">
        <v>95</v>
      </c>
      <c r="AD801" t="s">
        <v>96</v>
      </c>
      <c r="AE801" t="s">
        <v>96</v>
      </c>
      <c r="AF801" t="s">
        <v>97</v>
      </c>
      <c r="AG801" t="s">
        <v>97</v>
      </c>
      <c r="AH801" t="s">
        <v>96</v>
      </c>
      <c r="AI801" t="s">
        <v>108</v>
      </c>
      <c r="AJ801" t="s">
        <v>116</v>
      </c>
      <c r="AK801" t="s">
        <v>96</v>
      </c>
      <c r="AL801" t="s">
        <v>95</v>
      </c>
      <c r="AM801" t="s">
        <v>101</v>
      </c>
      <c r="AN801" t="s">
        <v>105</v>
      </c>
      <c r="AO801" t="s">
        <v>97</v>
      </c>
      <c r="AP801" t="s">
        <v>95</v>
      </c>
      <c r="AQ801" t="s">
        <v>95</v>
      </c>
      <c r="AR801" t="s">
        <v>107</v>
      </c>
      <c r="AS801" t="s">
        <v>96</v>
      </c>
      <c r="AT801" t="s">
        <v>95</v>
      </c>
      <c r="AU801" t="s">
        <v>103</v>
      </c>
      <c r="AV801" t="s">
        <v>101</v>
      </c>
      <c r="AW801" t="s">
        <v>100</v>
      </c>
      <c r="AX801" t="s">
        <v>100</v>
      </c>
      <c r="AY801" t="s">
        <v>99</v>
      </c>
      <c r="AZ801" t="s">
        <v>233</v>
      </c>
      <c r="BA801" t="s">
        <v>233</v>
      </c>
      <c r="BB801" t="s">
        <v>225</v>
      </c>
      <c r="BC801" t="s">
        <v>95</v>
      </c>
      <c r="BD801" t="s">
        <v>95</v>
      </c>
      <c r="BE801" t="s">
        <v>96</v>
      </c>
      <c r="BF801" t="s">
        <v>101</v>
      </c>
      <c r="BG801" t="s">
        <v>101</v>
      </c>
      <c r="BH801" t="s">
        <v>108</v>
      </c>
    </row>
    <row r="802" spans="1:60" x14ac:dyDescent="0.3">
      <c r="A802" t="s">
        <v>265</v>
      </c>
      <c r="B802" s="206"/>
      <c r="C802" t="s">
        <v>217</v>
      </c>
      <c r="E802" t="s">
        <v>96</v>
      </c>
      <c r="F802" t="s">
        <v>96</v>
      </c>
      <c r="G802" t="s">
        <v>97</v>
      </c>
      <c r="H802" t="s">
        <v>96</v>
      </c>
      <c r="I802" t="s">
        <v>102</v>
      </c>
      <c r="J802" t="s">
        <v>107</v>
      </c>
      <c r="K802" t="s">
        <v>97</v>
      </c>
      <c r="L802" t="s">
        <v>96</v>
      </c>
      <c r="M802" t="s">
        <v>97</v>
      </c>
      <c r="N802" t="s">
        <v>96</v>
      </c>
      <c r="O802" t="s">
        <v>96</v>
      </c>
      <c r="P802" t="s">
        <v>126</v>
      </c>
      <c r="Q802" t="s">
        <v>101</v>
      </c>
      <c r="R802" t="s">
        <v>101</v>
      </c>
      <c r="S802" t="s">
        <v>97</v>
      </c>
      <c r="T802" t="s">
        <v>101</v>
      </c>
      <c r="U802" t="s">
        <v>109</v>
      </c>
      <c r="V802" t="s">
        <v>101</v>
      </c>
      <c r="W802" t="s">
        <v>97</v>
      </c>
      <c r="X802" t="s">
        <v>103</v>
      </c>
      <c r="Y802" t="s">
        <v>101</v>
      </c>
      <c r="Z802" t="s">
        <v>96</v>
      </c>
      <c r="AA802" t="s">
        <v>97</v>
      </c>
      <c r="AB802" t="s">
        <v>95</v>
      </c>
      <c r="AC802" t="s">
        <v>95</v>
      </c>
      <c r="AD802" t="s">
        <v>102</v>
      </c>
      <c r="AE802" t="s">
        <v>96</v>
      </c>
      <c r="AF802" t="s">
        <v>97</v>
      </c>
      <c r="AG802" t="s">
        <v>97</v>
      </c>
      <c r="AH802" t="s">
        <v>96</v>
      </c>
      <c r="AI802" t="s">
        <v>105</v>
      </c>
      <c r="AJ802" t="s">
        <v>97</v>
      </c>
      <c r="AK802" t="s">
        <v>96</v>
      </c>
      <c r="AL802" t="s">
        <v>95</v>
      </c>
      <c r="AM802" t="s">
        <v>101</v>
      </c>
      <c r="AN802" t="s">
        <v>105</v>
      </c>
      <c r="AO802" t="s">
        <v>97</v>
      </c>
      <c r="AP802" t="s">
        <v>95</v>
      </c>
      <c r="AQ802" t="s">
        <v>95</v>
      </c>
      <c r="AR802" t="s">
        <v>101</v>
      </c>
      <c r="AS802" t="s">
        <v>97</v>
      </c>
      <c r="AT802" t="s">
        <v>95</v>
      </c>
      <c r="AU802" t="s">
        <v>97</v>
      </c>
      <c r="AV802" t="s">
        <v>107</v>
      </c>
      <c r="AW802" t="s">
        <v>108</v>
      </c>
      <c r="AX802" t="s">
        <v>101</v>
      </c>
      <c r="AY802" t="s">
        <v>109</v>
      </c>
      <c r="AZ802" t="s">
        <v>114</v>
      </c>
      <c r="BA802" t="s">
        <v>114</v>
      </c>
      <c r="BB802" t="s">
        <v>96</v>
      </c>
      <c r="BC802" t="s">
        <v>95</v>
      </c>
      <c r="BD802" t="s">
        <v>95</v>
      </c>
      <c r="BE802" t="s">
        <v>96</v>
      </c>
      <c r="BF802" t="s">
        <v>105</v>
      </c>
      <c r="BG802" t="s">
        <v>114</v>
      </c>
      <c r="BH802" t="s">
        <v>126</v>
      </c>
    </row>
    <row r="803" spans="1:60" x14ac:dyDescent="0.3">
      <c r="A803" t="s">
        <v>265</v>
      </c>
      <c r="B803" s="206" t="s">
        <v>294</v>
      </c>
      <c r="C803" t="s">
        <v>216</v>
      </c>
      <c r="E803" t="s">
        <v>96</v>
      </c>
      <c r="F803" t="s">
        <v>96</v>
      </c>
      <c r="G803" t="s">
        <v>97</v>
      </c>
      <c r="H803" t="s">
        <v>96</v>
      </c>
      <c r="I803" t="s">
        <v>104</v>
      </c>
      <c r="J803" t="s">
        <v>96</v>
      </c>
      <c r="K803" t="s">
        <v>96</v>
      </c>
      <c r="L803" t="s">
        <v>97</v>
      </c>
      <c r="M803" t="s">
        <v>96</v>
      </c>
      <c r="N803" t="s">
        <v>102</v>
      </c>
      <c r="O803" t="s">
        <v>104</v>
      </c>
      <c r="P803" t="s">
        <v>99</v>
      </c>
      <c r="Q803" t="s">
        <v>111</v>
      </c>
      <c r="R803" t="s">
        <v>104</v>
      </c>
      <c r="S803" t="s">
        <v>98</v>
      </c>
      <c r="T803" t="s">
        <v>108</v>
      </c>
      <c r="U803" t="s">
        <v>107</v>
      </c>
      <c r="V803" t="s">
        <v>104</v>
      </c>
      <c r="W803" t="s">
        <v>109</v>
      </c>
      <c r="X803" t="s">
        <v>119</v>
      </c>
      <c r="Y803" t="s">
        <v>101</v>
      </c>
      <c r="Z803" t="s">
        <v>96</v>
      </c>
      <c r="AA803" t="s">
        <v>97</v>
      </c>
      <c r="AB803" t="s">
        <v>95</v>
      </c>
      <c r="AC803" t="s">
        <v>95</v>
      </c>
      <c r="AD803" t="s">
        <v>96</v>
      </c>
      <c r="AE803" t="s">
        <v>103</v>
      </c>
      <c r="AF803" t="s">
        <v>97</v>
      </c>
      <c r="AG803" t="s">
        <v>97</v>
      </c>
      <c r="AH803" t="s">
        <v>96</v>
      </c>
      <c r="AI803" t="s">
        <v>105</v>
      </c>
      <c r="AJ803" t="s">
        <v>97</v>
      </c>
      <c r="AK803" t="s">
        <v>96</v>
      </c>
      <c r="AL803" t="s">
        <v>95</v>
      </c>
      <c r="AM803" t="s">
        <v>101</v>
      </c>
      <c r="AN803" t="s">
        <v>105</v>
      </c>
      <c r="AO803" t="s">
        <v>97</v>
      </c>
      <c r="AP803" t="s">
        <v>95</v>
      </c>
      <c r="AQ803" t="s">
        <v>95</v>
      </c>
      <c r="AR803" t="s">
        <v>101</v>
      </c>
      <c r="AS803" t="s">
        <v>97</v>
      </c>
      <c r="AT803" t="s">
        <v>95</v>
      </c>
      <c r="AU803" t="s">
        <v>97</v>
      </c>
      <c r="AV803" t="s">
        <v>97</v>
      </c>
      <c r="AW803" t="s">
        <v>126</v>
      </c>
      <c r="AX803" t="s">
        <v>105</v>
      </c>
      <c r="AY803" t="s">
        <v>105</v>
      </c>
      <c r="AZ803" t="s">
        <v>126</v>
      </c>
      <c r="BA803" t="s">
        <v>208</v>
      </c>
      <c r="BB803" t="s">
        <v>208</v>
      </c>
      <c r="BC803" t="s">
        <v>208</v>
      </c>
      <c r="BD803" t="s">
        <v>126</v>
      </c>
      <c r="BE803" t="s">
        <v>114</v>
      </c>
      <c r="BF803" t="s">
        <v>114</v>
      </c>
      <c r="BG803" t="s">
        <v>105</v>
      </c>
      <c r="BH803" t="s">
        <v>114</v>
      </c>
    </row>
    <row r="804" spans="1:60" x14ac:dyDescent="0.3">
      <c r="A804" t="s">
        <v>265</v>
      </c>
      <c r="B804" s="206"/>
      <c r="C804" t="s">
        <v>237</v>
      </c>
      <c r="E804" t="s">
        <v>96</v>
      </c>
      <c r="F804" t="s">
        <v>102</v>
      </c>
      <c r="G804" t="s">
        <v>96</v>
      </c>
      <c r="H804" t="s">
        <v>96</v>
      </c>
      <c r="I804" t="s">
        <v>101</v>
      </c>
      <c r="J804" t="s">
        <v>96</v>
      </c>
      <c r="K804" t="s">
        <v>96</v>
      </c>
      <c r="L804" t="s">
        <v>97</v>
      </c>
      <c r="M804" t="s">
        <v>96</v>
      </c>
      <c r="N804" t="s">
        <v>97</v>
      </c>
      <c r="O804" t="s">
        <v>108</v>
      </c>
      <c r="P804" t="s">
        <v>95</v>
      </c>
      <c r="Q804" t="s">
        <v>105</v>
      </c>
      <c r="R804" t="s">
        <v>105</v>
      </c>
      <c r="S804" t="s">
        <v>96</v>
      </c>
      <c r="T804" t="s">
        <v>101</v>
      </c>
      <c r="U804" t="s">
        <v>108</v>
      </c>
      <c r="V804" t="s">
        <v>107</v>
      </c>
      <c r="W804" t="s">
        <v>97</v>
      </c>
      <c r="X804" t="s">
        <v>108</v>
      </c>
      <c r="Y804" t="s">
        <v>101</v>
      </c>
      <c r="Z804" t="s">
        <v>96</v>
      </c>
      <c r="AA804" t="s">
        <v>103</v>
      </c>
      <c r="AB804" t="s">
        <v>95</v>
      </c>
      <c r="AC804" t="s">
        <v>95</v>
      </c>
      <c r="AD804" t="s">
        <v>96</v>
      </c>
      <c r="AE804" t="s">
        <v>96</v>
      </c>
      <c r="AF804" t="s">
        <v>97</v>
      </c>
      <c r="AG804" t="s">
        <v>116</v>
      </c>
      <c r="AH804" t="s">
        <v>114</v>
      </c>
      <c r="AI804" t="s">
        <v>101</v>
      </c>
      <c r="AJ804" t="s">
        <v>97</v>
      </c>
      <c r="AK804" t="s">
        <v>96</v>
      </c>
      <c r="AL804" t="s">
        <v>95</v>
      </c>
      <c r="AM804" t="s">
        <v>108</v>
      </c>
      <c r="AN804" t="s">
        <v>101</v>
      </c>
      <c r="AO804" t="s">
        <v>97</v>
      </c>
      <c r="AP804" t="s">
        <v>95</v>
      </c>
      <c r="AQ804" t="s">
        <v>95</v>
      </c>
      <c r="AR804" t="s">
        <v>107</v>
      </c>
      <c r="AS804" t="s">
        <v>96</v>
      </c>
      <c r="AT804" t="s">
        <v>107</v>
      </c>
      <c r="AU804" t="s">
        <v>96</v>
      </c>
      <c r="AV804" t="s">
        <v>105</v>
      </c>
      <c r="AW804" t="s">
        <v>95</v>
      </c>
      <c r="AX804" t="s">
        <v>95</v>
      </c>
      <c r="AY804" t="s">
        <v>105</v>
      </c>
      <c r="AZ804" t="s">
        <v>105</v>
      </c>
      <c r="BA804" t="s">
        <v>116</v>
      </c>
      <c r="BB804" t="s">
        <v>126</v>
      </c>
      <c r="BC804" t="s">
        <v>114</v>
      </c>
      <c r="BD804" t="s">
        <v>116</v>
      </c>
      <c r="BE804" t="s">
        <v>114</v>
      </c>
      <c r="BF804" t="s">
        <v>126</v>
      </c>
      <c r="BG804" t="s">
        <v>105</v>
      </c>
      <c r="BH804" t="s">
        <v>116</v>
      </c>
    </row>
    <row r="805" spans="1:60" x14ac:dyDescent="0.3">
      <c r="A805" t="s">
        <v>265</v>
      </c>
      <c r="B805" s="206"/>
      <c r="C805" t="s">
        <v>217</v>
      </c>
      <c r="E805" t="s">
        <v>103</v>
      </c>
      <c r="F805" t="s">
        <v>100</v>
      </c>
      <c r="G805" t="s">
        <v>98</v>
      </c>
      <c r="H805" t="s">
        <v>97</v>
      </c>
      <c r="I805" t="s">
        <v>96</v>
      </c>
      <c r="J805" t="s">
        <v>96</v>
      </c>
      <c r="K805" t="s">
        <v>96</v>
      </c>
      <c r="L805" t="s">
        <v>103</v>
      </c>
      <c r="M805" t="s">
        <v>96</v>
      </c>
      <c r="N805" t="s">
        <v>103</v>
      </c>
      <c r="O805" t="s">
        <v>104</v>
      </c>
      <c r="P805" t="s">
        <v>95</v>
      </c>
      <c r="Q805" t="s">
        <v>96</v>
      </c>
      <c r="R805" t="s">
        <v>101</v>
      </c>
      <c r="S805" t="s">
        <v>97</v>
      </c>
      <c r="T805" t="s">
        <v>101</v>
      </c>
      <c r="U805" t="s">
        <v>108</v>
      </c>
      <c r="V805" t="s">
        <v>107</v>
      </c>
      <c r="W805" t="s">
        <v>96</v>
      </c>
      <c r="X805" t="s">
        <v>97</v>
      </c>
      <c r="Y805" t="s">
        <v>101</v>
      </c>
      <c r="Z805" t="s">
        <v>96</v>
      </c>
      <c r="AA805" t="s">
        <v>97</v>
      </c>
      <c r="AB805" t="s">
        <v>95</v>
      </c>
      <c r="AC805" t="s">
        <v>95</v>
      </c>
      <c r="AD805" t="s">
        <v>96</v>
      </c>
      <c r="AE805" t="s">
        <v>96</v>
      </c>
      <c r="AF805" t="s">
        <v>97</v>
      </c>
      <c r="AG805" t="s">
        <v>97</v>
      </c>
      <c r="AH805" t="s">
        <v>96</v>
      </c>
      <c r="AI805" t="s">
        <v>105</v>
      </c>
      <c r="AJ805" t="s">
        <v>97</v>
      </c>
      <c r="AK805" t="s">
        <v>96</v>
      </c>
      <c r="AL805" t="s">
        <v>95</v>
      </c>
      <c r="AM805" t="s">
        <v>101</v>
      </c>
      <c r="AN805" t="s">
        <v>105</v>
      </c>
      <c r="AO805" t="s">
        <v>97</v>
      </c>
      <c r="AP805" t="s">
        <v>95</v>
      </c>
      <c r="AQ805" t="s">
        <v>95</v>
      </c>
      <c r="AR805" t="s">
        <v>101</v>
      </c>
      <c r="AS805" t="s">
        <v>96</v>
      </c>
      <c r="AT805" t="s">
        <v>96</v>
      </c>
      <c r="AU805" t="s">
        <v>96</v>
      </c>
      <c r="AV805" t="s">
        <v>107</v>
      </c>
      <c r="AW805" t="s">
        <v>95</v>
      </c>
      <c r="AX805" t="s">
        <v>108</v>
      </c>
      <c r="AY805" t="s">
        <v>101</v>
      </c>
      <c r="AZ805" t="s">
        <v>107</v>
      </c>
      <c r="BA805" t="s">
        <v>100</v>
      </c>
      <c r="BB805" t="s">
        <v>99</v>
      </c>
      <c r="BC805" t="s">
        <v>95</v>
      </c>
      <c r="BD805" t="s">
        <v>95</v>
      </c>
      <c r="BE805" t="s">
        <v>96</v>
      </c>
      <c r="BF805" t="s">
        <v>114</v>
      </c>
      <c r="BG805" t="s">
        <v>114</v>
      </c>
      <c r="BH805" t="s">
        <v>114</v>
      </c>
    </row>
    <row r="806" spans="1:60" x14ac:dyDescent="0.3">
      <c r="A806" t="s">
        <v>265</v>
      </c>
      <c r="B806" s="206"/>
      <c r="C806" t="s">
        <v>206</v>
      </c>
      <c r="E806" t="s">
        <v>96</v>
      </c>
      <c r="F806" t="s">
        <v>96</v>
      </c>
      <c r="G806" t="s">
        <v>97</v>
      </c>
      <c r="H806" t="s">
        <v>103</v>
      </c>
      <c r="I806" t="s">
        <v>97</v>
      </c>
      <c r="J806" t="s">
        <v>96</v>
      </c>
      <c r="K806" t="s">
        <v>102</v>
      </c>
      <c r="L806" t="s">
        <v>97</v>
      </c>
      <c r="M806" t="s">
        <v>107</v>
      </c>
      <c r="N806" t="s">
        <v>103</v>
      </c>
      <c r="O806" t="s">
        <v>95</v>
      </c>
      <c r="P806" t="s">
        <v>95</v>
      </c>
      <c r="Q806" t="s">
        <v>101</v>
      </c>
      <c r="R806" t="s">
        <v>96</v>
      </c>
      <c r="S806" t="s">
        <v>98</v>
      </c>
      <c r="T806" t="s">
        <v>101</v>
      </c>
      <c r="U806" t="s">
        <v>107</v>
      </c>
      <c r="V806" t="s">
        <v>105</v>
      </c>
      <c r="W806" t="s">
        <v>97</v>
      </c>
      <c r="X806" t="s">
        <v>96</v>
      </c>
      <c r="Y806" t="s">
        <v>101</v>
      </c>
      <c r="Z806" t="s">
        <v>96</v>
      </c>
      <c r="AA806" t="s">
        <v>97</v>
      </c>
      <c r="AB806" t="s">
        <v>95</v>
      </c>
      <c r="AC806" t="s">
        <v>95</v>
      </c>
      <c r="AD806" t="s">
        <v>96</v>
      </c>
      <c r="AE806" t="s">
        <v>96</v>
      </c>
      <c r="AF806" t="s">
        <v>97</v>
      </c>
      <c r="AG806" t="s">
        <v>97</v>
      </c>
      <c r="AH806" t="s">
        <v>96</v>
      </c>
      <c r="AI806" t="s">
        <v>105</v>
      </c>
      <c r="AJ806" t="s">
        <v>97</v>
      </c>
      <c r="AK806" t="s">
        <v>96</v>
      </c>
      <c r="AL806" t="s">
        <v>95</v>
      </c>
      <c r="AM806" t="s">
        <v>101</v>
      </c>
      <c r="AN806" t="s">
        <v>105</v>
      </c>
      <c r="AO806" t="s">
        <v>97</v>
      </c>
      <c r="AP806" t="s">
        <v>95</v>
      </c>
      <c r="AQ806" t="s">
        <v>95</v>
      </c>
      <c r="AR806" t="s">
        <v>101</v>
      </c>
      <c r="AS806" t="s">
        <v>97</v>
      </c>
      <c r="AT806" t="s">
        <v>95</v>
      </c>
      <c r="AU806" t="s">
        <v>114</v>
      </c>
      <c r="AV806" t="s">
        <v>105</v>
      </c>
      <c r="AW806" t="s">
        <v>95</v>
      </c>
      <c r="AX806" t="s">
        <v>96</v>
      </c>
      <c r="AY806" t="s">
        <v>101</v>
      </c>
      <c r="AZ806" t="s">
        <v>108</v>
      </c>
      <c r="BA806" t="s">
        <v>96</v>
      </c>
      <c r="BB806" t="s">
        <v>208</v>
      </c>
      <c r="BC806" t="s">
        <v>208</v>
      </c>
      <c r="BD806" t="s">
        <v>208</v>
      </c>
      <c r="BE806" t="s">
        <v>208</v>
      </c>
      <c r="BF806" t="s">
        <v>208</v>
      </c>
      <c r="BG806" t="s">
        <v>208</v>
      </c>
      <c r="BH806" t="s">
        <v>208</v>
      </c>
    </row>
    <row r="807" spans="1:60" x14ac:dyDescent="0.3">
      <c r="A807" t="s">
        <v>265</v>
      </c>
      <c r="B807" s="206"/>
      <c r="C807" t="s">
        <v>223</v>
      </c>
      <c r="E807" t="s">
        <v>96</v>
      </c>
      <c r="F807" t="s">
        <v>96</v>
      </c>
      <c r="G807" t="s">
        <v>107</v>
      </c>
      <c r="H807" t="s">
        <v>96</v>
      </c>
      <c r="I807" t="s">
        <v>97</v>
      </c>
      <c r="J807" t="s">
        <v>96</v>
      </c>
      <c r="K807" t="s">
        <v>96</v>
      </c>
      <c r="L807" t="s">
        <v>97</v>
      </c>
      <c r="M807" t="s">
        <v>96</v>
      </c>
      <c r="N807" t="s">
        <v>96</v>
      </c>
      <c r="O807" t="s">
        <v>105</v>
      </c>
      <c r="P807" t="s">
        <v>95</v>
      </c>
      <c r="Q807" t="s">
        <v>96</v>
      </c>
      <c r="R807" t="s">
        <v>101</v>
      </c>
      <c r="S807" t="s">
        <v>96</v>
      </c>
      <c r="T807" t="s">
        <v>101</v>
      </c>
      <c r="U807" t="s">
        <v>107</v>
      </c>
      <c r="V807" t="s">
        <v>107</v>
      </c>
      <c r="W807" t="s">
        <v>97</v>
      </c>
      <c r="X807" t="s">
        <v>97</v>
      </c>
      <c r="Y807" t="s">
        <v>101</v>
      </c>
      <c r="Z807" t="s">
        <v>96</v>
      </c>
      <c r="AA807" t="s">
        <v>97</v>
      </c>
      <c r="AB807" t="s">
        <v>95</v>
      </c>
      <c r="AC807" t="s">
        <v>95</v>
      </c>
      <c r="AD807" t="s">
        <v>96</v>
      </c>
      <c r="AE807" t="s">
        <v>96</v>
      </c>
      <c r="AF807" t="s">
        <v>97</v>
      </c>
      <c r="AG807" t="s">
        <v>97</v>
      </c>
      <c r="AH807" t="s">
        <v>96</v>
      </c>
      <c r="AI807" t="s">
        <v>105</v>
      </c>
      <c r="AJ807" t="s">
        <v>97</v>
      </c>
      <c r="AK807" t="s">
        <v>96</v>
      </c>
      <c r="AL807" t="s">
        <v>95</v>
      </c>
      <c r="AM807" t="s">
        <v>101</v>
      </c>
      <c r="AN807" t="s">
        <v>105</v>
      </c>
      <c r="AO807" t="s">
        <v>97</v>
      </c>
      <c r="AP807" t="s">
        <v>95</v>
      </c>
      <c r="AQ807" t="s">
        <v>95</v>
      </c>
      <c r="AR807" t="s">
        <v>101</v>
      </c>
      <c r="AS807" t="s">
        <v>97</v>
      </c>
      <c r="AT807" t="s">
        <v>96</v>
      </c>
      <c r="AU807" t="s">
        <v>111</v>
      </c>
      <c r="AV807" t="s">
        <v>101</v>
      </c>
      <c r="AW807" t="s">
        <v>95</v>
      </c>
      <c r="AX807" t="s">
        <v>101</v>
      </c>
      <c r="AY807" t="s">
        <v>101</v>
      </c>
      <c r="AZ807" t="s">
        <v>101</v>
      </c>
      <c r="BA807" t="s">
        <v>119</v>
      </c>
      <c r="BB807" t="s">
        <v>101</v>
      </c>
      <c r="BC807" t="s">
        <v>97</v>
      </c>
      <c r="BD807" t="s">
        <v>108</v>
      </c>
      <c r="BE807" t="s">
        <v>96</v>
      </c>
      <c r="BF807" t="s">
        <v>96</v>
      </c>
      <c r="BG807" t="s">
        <v>96</v>
      </c>
      <c r="BH807" t="s">
        <v>96</v>
      </c>
    </row>
    <row r="808" spans="1:60" x14ac:dyDescent="0.3">
      <c r="A808" t="s">
        <v>265</v>
      </c>
      <c r="B808" s="206"/>
      <c r="C808" t="s">
        <v>221</v>
      </c>
      <c r="E808" t="s">
        <v>96</v>
      </c>
      <c r="F808" t="s">
        <v>96</v>
      </c>
      <c r="G808" t="s">
        <v>107</v>
      </c>
      <c r="H808" t="s">
        <v>104</v>
      </c>
      <c r="I808" t="s">
        <v>97</v>
      </c>
      <c r="J808" t="s">
        <v>103</v>
      </c>
      <c r="K808" t="s">
        <v>96</v>
      </c>
      <c r="L808" t="s">
        <v>97</v>
      </c>
      <c r="M808" t="s">
        <v>96</v>
      </c>
      <c r="N808" t="s">
        <v>96</v>
      </c>
      <c r="O808" t="s">
        <v>105</v>
      </c>
      <c r="P808" t="s">
        <v>95</v>
      </c>
      <c r="Q808" t="s">
        <v>96</v>
      </c>
      <c r="R808" t="s">
        <v>101</v>
      </c>
      <c r="S808" t="s">
        <v>96</v>
      </c>
      <c r="T808" t="s">
        <v>101</v>
      </c>
      <c r="U808" t="s">
        <v>107</v>
      </c>
      <c r="V808" t="s">
        <v>107</v>
      </c>
      <c r="W808" t="s">
        <v>97</v>
      </c>
      <c r="X808" t="s">
        <v>97</v>
      </c>
      <c r="Y808" t="s">
        <v>101</v>
      </c>
      <c r="Z808" t="s">
        <v>96</v>
      </c>
      <c r="AA808" t="s">
        <v>97</v>
      </c>
      <c r="AB808" t="s">
        <v>95</v>
      </c>
      <c r="AC808" t="s">
        <v>95</v>
      </c>
      <c r="AD808" t="s">
        <v>96</v>
      </c>
      <c r="AE808" t="s">
        <v>96</v>
      </c>
      <c r="AF808" t="s">
        <v>97</v>
      </c>
      <c r="AG808" t="s">
        <v>97</v>
      </c>
      <c r="AH808" t="s">
        <v>96</v>
      </c>
      <c r="AI808" t="s">
        <v>105</v>
      </c>
      <c r="AJ808" t="s">
        <v>103</v>
      </c>
      <c r="AK808" t="s">
        <v>96</v>
      </c>
      <c r="AL808" t="s">
        <v>95</v>
      </c>
      <c r="AM808" t="s">
        <v>101</v>
      </c>
      <c r="AN808" t="s">
        <v>105</v>
      </c>
      <c r="AO808" t="s">
        <v>97</v>
      </c>
      <c r="AP808" t="s">
        <v>95</v>
      </c>
      <c r="AQ808" t="s">
        <v>95</v>
      </c>
      <c r="AR808" t="s">
        <v>101</v>
      </c>
      <c r="AS808" t="s">
        <v>97</v>
      </c>
      <c r="AT808" t="s">
        <v>100</v>
      </c>
      <c r="AU808" t="s">
        <v>101</v>
      </c>
      <c r="AV808" t="s">
        <v>101</v>
      </c>
      <c r="AW808" t="s">
        <v>95</v>
      </c>
      <c r="AX808" t="s">
        <v>101</v>
      </c>
      <c r="AY808" t="s">
        <v>101</v>
      </c>
      <c r="AZ808" t="s">
        <v>101</v>
      </c>
      <c r="BA808" t="s">
        <v>103</v>
      </c>
      <c r="BB808" t="s">
        <v>96</v>
      </c>
      <c r="BC808" t="s">
        <v>97</v>
      </c>
      <c r="BD808" t="s">
        <v>108</v>
      </c>
      <c r="BE808" t="s">
        <v>96</v>
      </c>
      <c r="BF808" t="s">
        <v>96</v>
      </c>
      <c r="BG808" t="s">
        <v>96</v>
      </c>
      <c r="BH808" t="s">
        <v>96</v>
      </c>
    </row>
    <row r="809" spans="1:60" x14ac:dyDescent="0.3">
      <c r="A809" t="s">
        <v>265</v>
      </c>
      <c r="B809" s="206"/>
      <c r="C809" t="s">
        <v>243</v>
      </c>
      <c r="E809" t="s">
        <v>96</v>
      </c>
      <c r="F809" t="s">
        <v>96</v>
      </c>
      <c r="G809" t="s">
        <v>96</v>
      </c>
      <c r="H809" t="s">
        <v>96</v>
      </c>
      <c r="I809" t="s">
        <v>96</v>
      </c>
      <c r="J809" t="s">
        <v>208</v>
      </c>
      <c r="K809" t="s">
        <v>96</v>
      </c>
      <c r="L809" t="s">
        <v>103</v>
      </c>
      <c r="M809" t="s">
        <v>97</v>
      </c>
      <c r="N809" t="s">
        <v>96</v>
      </c>
      <c r="O809" t="s">
        <v>103</v>
      </c>
      <c r="P809" t="s">
        <v>95</v>
      </c>
      <c r="Q809" t="s">
        <v>101</v>
      </c>
      <c r="R809" t="s">
        <v>101</v>
      </c>
      <c r="S809" t="s">
        <v>97</v>
      </c>
      <c r="T809" t="s">
        <v>101</v>
      </c>
      <c r="U809" t="s">
        <v>108</v>
      </c>
      <c r="V809" t="s">
        <v>104</v>
      </c>
      <c r="W809" t="s">
        <v>103</v>
      </c>
      <c r="X809" t="s">
        <v>97</v>
      </c>
      <c r="Y809" t="s">
        <v>101</v>
      </c>
      <c r="Z809" t="s">
        <v>96</v>
      </c>
      <c r="AA809" t="s">
        <v>97</v>
      </c>
      <c r="AB809" t="s">
        <v>95</v>
      </c>
      <c r="AC809" t="s">
        <v>95</v>
      </c>
      <c r="AD809" t="s">
        <v>96</v>
      </c>
      <c r="AE809" t="s">
        <v>96</v>
      </c>
      <c r="AF809" t="s">
        <v>97</v>
      </c>
      <c r="AG809" t="s">
        <v>97</v>
      </c>
      <c r="AH809" t="s">
        <v>114</v>
      </c>
      <c r="AI809" t="s">
        <v>101</v>
      </c>
      <c r="AJ809" t="s">
        <v>97</v>
      </c>
      <c r="AK809" t="s">
        <v>114</v>
      </c>
      <c r="AL809" t="s">
        <v>95</v>
      </c>
      <c r="AM809" t="s">
        <v>101</v>
      </c>
      <c r="AN809" t="s">
        <v>101</v>
      </c>
      <c r="AO809" t="s">
        <v>97</v>
      </c>
      <c r="AP809" t="s">
        <v>95</v>
      </c>
      <c r="AQ809" t="s">
        <v>95</v>
      </c>
      <c r="AR809" t="s">
        <v>101</v>
      </c>
      <c r="AS809" t="s">
        <v>97</v>
      </c>
      <c r="AT809" t="s">
        <v>123</v>
      </c>
      <c r="AU809" t="s">
        <v>102</v>
      </c>
      <c r="AV809" t="s">
        <v>103</v>
      </c>
      <c r="AW809" t="s">
        <v>95</v>
      </c>
      <c r="AX809" t="s">
        <v>95</v>
      </c>
      <c r="AY809" t="s">
        <v>247</v>
      </c>
      <c r="AZ809" t="s">
        <v>247</v>
      </c>
      <c r="BA809" t="s">
        <v>95</v>
      </c>
      <c r="BB809" t="s">
        <v>208</v>
      </c>
      <c r="BC809" t="s">
        <v>208</v>
      </c>
      <c r="BD809" t="s">
        <v>101</v>
      </c>
      <c r="BE809" t="s">
        <v>96</v>
      </c>
      <c r="BF809" t="s">
        <v>114</v>
      </c>
      <c r="BG809" t="s">
        <v>114</v>
      </c>
      <c r="BH809" t="s">
        <v>114</v>
      </c>
    </row>
    <row r="810" spans="1:60" x14ac:dyDescent="0.3">
      <c r="A810" t="s">
        <v>265</v>
      </c>
      <c r="B810" s="206"/>
      <c r="C810" t="s">
        <v>218</v>
      </c>
      <c r="E810" t="s">
        <v>96</v>
      </c>
      <c r="F810" t="s">
        <v>96</v>
      </c>
      <c r="G810" t="s">
        <v>97</v>
      </c>
      <c r="H810" t="s">
        <v>96</v>
      </c>
      <c r="I810" t="s">
        <v>104</v>
      </c>
      <c r="J810" t="s">
        <v>96</v>
      </c>
      <c r="K810" t="s">
        <v>96</v>
      </c>
      <c r="L810" t="s">
        <v>97</v>
      </c>
      <c r="M810" t="s">
        <v>96</v>
      </c>
      <c r="N810" t="s">
        <v>102</v>
      </c>
      <c r="O810" t="s">
        <v>101</v>
      </c>
      <c r="P810" t="s">
        <v>95</v>
      </c>
      <c r="Q810" t="s">
        <v>116</v>
      </c>
      <c r="R810" t="s">
        <v>101</v>
      </c>
      <c r="S810" t="s">
        <v>97</v>
      </c>
      <c r="T810" t="s">
        <v>101</v>
      </c>
      <c r="U810" t="s">
        <v>108</v>
      </c>
      <c r="V810" t="s">
        <v>107</v>
      </c>
      <c r="W810" t="s">
        <v>97</v>
      </c>
      <c r="X810" t="s">
        <v>103</v>
      </c>
      <c r="Y810" t="s">
        <v>101</v>
      </c>
      <c r="Z810" t="s">
        <v>96</v>
      </c>
      <c r="AA810" t="s">
        <v>97</v>
      </c>
      <c r="AB810" t="s">
        <v>95</v>
      </c>
      <c r="AC810" t="s">
        <v>95</v>
      </c>
      <c r="AD810" t="s">
        <v>96</v>
      </c>
      <c r="AE810" t="s">
        <v>96</v>
      </c>
      <c r="AF810" t="s">
        <v>97</v>
      </c>
      <c r="AG810" t="s">
        <v>97</v>
      </c>
      <c r="AH810" t="s">
        <v>114</v>
      </c>
      <c r="AI810" t="s">
        <v>101</v>
      </c>
      <c r="AJ810" t="s">
        <v>97</v>
      </c>
      <c r="AK810" t="s">
        <v>96</v>
      </c>
      <c r="AL810" t="s">
        <v>95</v>
      </c>
      <c r="AM810" t="s">
        <v>101</v>
      </c>
      <c r="AN810" t="s">
        <v>105</v>
      </c>
      <c r="AO810" t="s">
        <v>97</v>
      </c>
      <c r="AP810" t="s">
        <v>95</v>
      </c>
      <c r="AQ810" t="s">
        <v>95</v>
      </c>
      <c r="AR810" t="s">
        <v>95</v>
      </c>
      <c r="AS810" t="s">
        <v>102</v>
      </c>
      <c r="AT810" t="s">
        <v>248</v>
      </c>
      <c r="AU810" t="s">
        <v>247</v>
      </c>
      <c r="AV810" t="s">
        <v>95</v>
      </c>
      <c r="AW810" t="s">
        <v>95</v>
      </c>
      <c r="AX810" t="s">
        <v>102</v>
      </c>
      <c r="AY810" t="s">
        <v>247</v>
      </c>
      <c r="AZ810" t="s">
        <v>103</v>
      </c>
      <c r="BA810" t="s">
        <v>208</v>
      </c>
      <c r="BB810" t="s">
        <v>208</v>
      </c>
      <c r="BC810" t="s">
        <v>208</v>
      </c>
      <c r="BD810" t="s">
        <v>97</v>
      </c>
      <c r="BE810" t="s">
        <v>96</v>
      </c>
      <c r="BF810" t="s">
        <v>96</v>
      </c>
      <c r="BG810" t="s">
        <v>114</v>
      </c>
      <c r="BH810" t="s">
        <v>114</v>
      </c>
    </row>
    <row r="811" spans="1:60" x14ac:dyDescent="0.3">
      <c r="A811" t="s">
        <v>265</v>
      </c>
      <c r="B811" s="206"/>
      <c r="C811" t="s">
        <v>205</v>
      </c>
      <c r="E811" t="s">
        <v>103</v>
      </c>
      <c r="F811" t="s">
        <v>100</v>
      </c>
      <c r="G811" t="s">
        <v>97</v>
      </c>
      <c r="H811" t="s">
        <v>103</v>
      </c>
      <c r="I811" t="s">
        <v>96</v>
      </c>
      <c r="J811" t="s">
        <v>96</v>
      </c>
      <c r="K811" t="s">
        <v>96</v>
      </c>
      <c r="L811" t="s">
        <v>103</v>
      </c>
      <c r="M811" t="s">
        <v>96</v>
      </c>
      <c r="N811" t="s">
        <v>97</v>
      </c>
      <c r="O811" t="s">
        <v>105</v>
      </c>
      <c r="P811" t="s">
        <v>95</v>
      </c>
      <c r="Q811" t="s">
        <v>96</v>
      </c>
      <c r="R811" t="s">
        <v>101</v>
      </c>
      <c r="S811" t="s">
        <v>97</v>
      </c>
      <c r="T811" t="s">
        <v>101</v>
      </c>
      <c r="U811" t="s">
        <v>108</v>
      </c>
      <c r="V811" t="s">
        <v>107</v>
      </c>
      <c r="W811" t="s">
        <v>96</v>
      </c>
      <c r="X811" t="s">
        <v>97</v>
      </c>
      <c r="Y811" t="s">
        <v>101</v>
      </c>
      <c r="Z811" t="s">
        <v>96</v>
      </c>
      <c r="AA811" t="s">
        <v>97</v>
      </c>
      <c r="AB811" t="s">
        <v>95</v>
      </c>
      <c r="AC811" t="s">
        <v>95</v>
      </c>
      <c r="AD811" t="s">
        <v>96</v>
      </c>
      <c r="AE811" t="s">
        <v>96</v>
      </c>
      <c r="AF811" t="s">
        <v>97</v>
      </c>
      <c r="AG811" t="s">
        <v>97</v>
      </c>
      <c r="AH811" t="s">
        <v>96</v>
      </c>
      <c r="AI811" t="s">
        <v>105</v>
      </c>
      <c r="AJ811" t="s">
        <v>97</v>
      </c>
      <c r="AK811" t="s">
        <v>96</v>
      </c>
      <c r="AL811" t="s">
        <v>95</v>
      </c>
      <c r="AM811" t="s">
        <v>101</v>
      </c>
      <c r="AN811" t="s">
        <v>105</v>
      </c>
      <c r="AO811" t="s">
        <v>97</v>
      </c>
      <c r="AP811" t="s">
        <v>95</v>
      </c>
      <c r="AQ811" t="s">
        <v>95</v>
      </c>
      <c r="AR811" t="s">
        <v>101</v>
      </c>
      <c r="AS811" t="s">
        <v>96</v>
      </c>
      <c r="AT811" t="s">
        <v>96</v>
      </c>
      <c r="AU811" t="s">
        <v>96</v>
      </c>
      <c r="AV811" t="s">
        <v>107</v>
      </c>
      <c r="AW811" t="s">
        <v>95</v>
      </c>
      <c r="AX811" t="s">
        <v>108</v>
      </c>
      <c r="AY811" t="s">
        <v>101</v>
      </c>
      <c r="AZ811" t="s">
        <v>107</v>
      </c>
      <c r="BA811" t="s">
        <v>100</v>
      </c>
      <c r="BB811" t="s">
        <v>99</v>
      </c>
      <c r="BC811" t="s">
        <v>95</v>
      </c>
      <c r="BD811" t="s">
        <v>95</v>
      </c>
      <c r="BE811" t="s">
        <v>96</v>
      </c>
      <c r="BF811" t="s">
        <v>114</v>
      </c>
      <c r="BG811" t="s">
        <v>114</v>
      </c>
      <c r="BH811" t="s">
        <v>114</v>
      </c>
    </row>
    <row r="812" spans="1:60" x14ac:dyDescent="0.3">
      <c r="A812" t="s">
        <v>265</v>
      </c>
      <c r="B812" s="206"/>
      <c r="C812" t="s">
        <v>212</v>
      </c>
      <c r="E812" t="s">
        <v>96</v>
      </c>
      <c r="F812" t="s">
        <v>103</v>
      </c>
      <c r="G812" t="s">
        <v>107</v>
      </c>
      <c r="H812" t="s">
        <v>96</v>
      </c>
      <c r="I812" t="s">
        <v>97</v>
      </c>
      <c r="J812" t="s">
        <v>103</v>
      </c>
      <c r="K812" t="s">
        <v>96</v>
      </c>
      <c r="L812" t="s">
        <v>97</v>
      </c>
      <c r="M812" t="s">
        <v>96</v>
      </c>
      <c r="N812" t="s">
        <v>96</v>
      </c>
      <c r="O812" t="s">
        <v>105</v>
      </c>
      <c r="P812" t="s">
        <v>95</v>
      </c>
      <c r="Q812" t="s">
        <v>96</v>
      </c>
      <c r="R812" t="s">
        <v>101</v>
      </c>
      <c r="S812" t="s">
        <v>96</v>
      </c>
      <c r="T812" t="s">
        <v>101</v>
      </c>
      <c r="U812" t="s">
        <v>107</v>
      </c>
      <c r="V812" t="s">
        <v>107</v>
      </c>
      <c r="W812" t="s">
        <v>97</v>
      </c>
      <c r="X812" t="s">
        <v>97</v>
      </c>
      <c r="Y812" t="s">
        <v>107</v>
      </c>
      <c r="Z812" t="s">
        <v>98</v>
      </c>
      <c r="AA812" t="s">
        <v>103</v>
      </c>
      <c r="AB812" t="s">
        <v>95</v>
      </c>
      <c r="AC812" t="s">
        <v>95</v>
      </c>
      <c r="AD812" t="s">
        <v>96</v>
      </c>
      <c r="AE812" t="s">
        <v>96</v>
      </c>
      <c r="AF812" t="s">
        <v>97</v>
      </c>
      <c r="AG812" t="s">
        <v>97</v>
      </c>
      <c r="AH812" t="s">
        <v>96</v>
      </c>
      <c r="AI812" t="s">
        <v>105</v>
      </c>
      <c r="AJ812" t="s">
        <v>97</v>
      </c>
      <c r="AK812" t="s">
        <v>96</v>
      </c>
      <c r="AL812" t="s">
        <v>95</v>
      </c>
      <c r="AM812" t="s">
        <v>101</v>
      </c>
      <c r="AN812" t="s">
        <v>105</v>
      </c>
      <c r="AO812" t="s">
        <v>97</v>
      </c>
      <c r="AP812" t="s">
        <v>95</v>
      </c>
      <c r="AQ812" t="s">
        <v>95</v>
      </c>
      <c r="AR812" t="s">
        <v>101</v>
      </c>
      <c r="AS812" t="s">
        <v>97</v>
      </c>
      <c r="AT812" t="s">
        <v>96</v>
      </c>
      <c r="AU812" t="s">
        <v>108</v>
      </c>
      <c r="AV812" t="s">
        <v>107</v>
      </c>
      <c r="AW812" t="s">
        <v>111</v>
      </c>
      <c r="AX812" t="s">
        <v>95</v>
      </c>
      <c r="AY812" t="s">
        <v>101</v>
      </c>
      <c r="AZ812" t="s">
        <v>101</v>
      </c>
      <c r="BA812" t="s">
        <v>119</v>
      </c>
      <c r="BB812" t="s">
        <v>111</v>
      </c>
      <c r="BC812" t="s">
        <v>97</v>
      </c>
      <c r="BD812" t="s">
        <v>108</v>
      </c>
      <c r="BE812" t="s">
        <v>96</v>
      </c>
      <c r="BF812" t="s">
        <v>96</v>
      </c>
      <c r="BG812" t="s">
        <v>96</v>
      </c>
      <c r="BH812" t="s">
        <v>96</v>
      </c>
    </row>
    <row r="813" spans="1:60" x14ac:dyDescent="0.3">
      <c r="A813" t="s">
        <v>265</v>
      </c>
      <c r="B813" s="206"/>
      <c r="C813" t="s">
        <v>246</v>
      </c>
      <c r="E813" t="s">
        <v>96</v>
      </c>
      <c r="F813" t="s">
        <v>96</v>
      </c>
      <c r="G813" t="s">
        <v>97</v>
      </c>
      <c r="H813" t="s">
        <v>103</v>
      </c>
      <c r="I813" t="s">
        <v>97</v>
      </c>
      <c r="J813" t="s">
        <v>107</v>
      </c>
      <c r="K813" t="s">
        <v>102</v>
      </c>
      <c r="L813" t="s">
        <v>97</v>
      </c>
      <c r="M813" t="s">
        <v>107</v>
      </c>
      <c r="N813" t="s">
        <v>103</v>
      </c>
      <c r="O813" t="s">
        <v>208</v>
      </c>
      <c r="P813" t="s">
        <v>95</v>
      </c>
      <c r="Q813" t="s">
        <v>95</v>
      </c>
      <c r="R813" t="s">
        <v>101</v>
      </c>
      <c r="S813" t="s">
        <v>96</v>
      </c>
      <c r="T813" t="s">
        <v>101</v>
      </c>
      <c r="U813" t="s">
        <v>101</v>
      </c>
      <c r="V813" t="s">
        <v>107</v>
      </c>
      <c r="W813" t="s">
        <v>97</v>
      </c>
      <c r="X813" t="s">
        <v>96</v>
      </c>
      <c r="Y813" t="s">
        <v>101</v>
      </c>
      <c r="Z813" t="s">
        <v>96</v>
      </c>
      <c r="AA813" t="s">
        <v>97</v>
      </c>
      <c r="AB813" t="s">
        <v>95</v>
      </c>
      <c r="AC813" t="s">
        <v>95</v>
      </c>
      <c r="AD813" t="s">
        <v>96</v>
      </c>
      <c r="AE813" t="s">
        <v>96</v>
      </c>
      <c r="AF813" t="s">
        <v>97</v>
      </c>
      <c r="AG813" t="s">
        <v>97</v>
      </c>
      <c r="AH813" t="s">
        <v>96</v>
      </c>
      <c r="AI813" t="s">
        <v>105</v>
      </c>
      <c r="AJ813" t="s">
        <v>97</v>
      </c>
      <c r="AK813" t="s">
        <v>96</v>
      </c>
      <c r="AL813" t="s">
        <v>95</v>
      </c>
      <c r="AM813" t="s">
        <v>101</v>
      </c>
      <c r="AN813" t="s">
        <v>105</v>
      </c>
      <c r="AO813" t="s">
        <v>97</v>
      </c>
      <c r="AP813" t="s">
        <v>95</v>
      </c>
      <c r="AQ813" t="s">
        <v>95</v>
      </c>
      <c r="AR813" t="s">
        <v>101</v>
      </c>
      <c r="AS813" t="s">
        <v>97</v>
      </c>
      <c r="AT813" t="s">
        <v>95</v>
      </c>
      <c r="AU813" t="s">
        <v>114</v>
      </c>
      <c r="AV813" t="s">
        <v>105</v>
      </c>
      <c r="AW813" t="s">
        <v>95</v>
      </c>
      <c r="AX813" t="s">
        <v>96</v>
      </c>
      <c r="AY813" t="s">
        <v>101</v>
      </c>
      <c r="AZ813" t="s">
        <v>108</v>
      </c>
      <c r="BA813" t="s">
        <v>96</v>
      </c>
      <c r="BB813" t="s">
        <v>208</v>
      </c>
      <c r="BC813" t="s">
        <v>208</v>
      </c>
      <c r="BD813" t="s">
        <v>208</v>
      </c>
      <c r="BE813" t="s">
        <v>208</v>
      </c>
      <c r="BF813" t="s">
        <v>208</v>
      </c>
      <c r="BG813" t="s">
        <v>208</v>
      </c>
      <c r="BH813" t="s">
        <v>208</v>
      </c>
    </row>
    <row r="814" spans="1:60" x14ac:dyDescent="0.3">
      <c r="A814" t="s">
        <v>265</v>
      </c>
      <c r="B814" s="206" t="s">
        <v>295</v>
      </c>
      <c r="C814" t="s">
        <v>219</v>
      </c>
      <c r="E814" t="s">
        <v>101</v>
      </c>
      <c r="F814" t="s">
        <v>96</v>
      </c>
      <c r="G814" t="s">
        <v>97</v>
      </c>
      <c r="H814" t="s">
        <v>96</v>
      </c>
      <c r="I814" t="s">
        <v>95</v>
      </c>
      <c r="J814" t="s">
        <v>99</v>
      </c>
      <c r="K814" t="s">
        <v>96</v>
      </c>
      <c r="L814" t="s">
        <v>97</v>
      </c>
      <c r="M814" t="s">
        <v>96</v>
      </c>
      <c r="N814" t="s">
        <v>97</v>
      </c>
      <c r="O814" t="s">
        <v>104</v>
      </c>
      <c r="P814" t="s">
        <v>95</v>
      </c>
      <c r="Q814" t="s">
        <v>96</v>
      </c>
      <c r="R814" t="s">
        <v>228</v>
      </c>
      <c r="S814" t="s">
        <v>97</v>
      </c>
      <c r="T814" t="s">
        <v>108</v>
      </c>
      <c r="U814" t="s">
        <v>100</v>
      </c>
      <c r="V814" t="s">
        <v>105</v>
      </c>
      <c r="W814" t="s">
        <v>103</v>
      </c>
      <c r="X814" t="s">
        <v>103</v>
      </c>
      <c r="Y814" t="s">
        <v>101</v>
      </c>
      <c r="Z814" t="s">
        <v>96</v>
      </c>
      <c r="AA814" t="s">
        <v>97</v>
      </c>
      <c r="AB814" t="s">
        <v>95</v>
      </c>
      <c r="AC814" t="s">
        <v>95</v>
      </c>
      <c r="AD814" t="s">
        <v>102</v>
      </c>
      <c r="AE814" t="s">
        <v>96</v>
      </c>
      <c r="AF814" t="s">
        <v>97</v>
      </c>
      <c r="AG814" t="s">
        <v>97</v>
      </c>
      <c r="AH814" t="s">
        <v>96</v>
      </c>
      <c r="AI814" t="s">
        <v>105</v>
      </c>
      <c r="AJ814" t="s">
        <v>97</v>
      </c>
      <c r="AK814" t="s">
        <v>114</v>
      </c>
      <c r="AL814" t="s">
        <v>95</v>
      </c>
      <c r="AM814" t="s">
        <v>101</v>
      </c>
      <c r="AN814" t="s">
        <v>101</v>
      </c>
      <c r="AO814" t="s">
        <v>97</v>
      </c>
      <c r="AP814" t="s">
        <v>95</v>
      </c>
      <c r="AQ814" t="s">
        <v>95</v>
      </c>
      <c r="AR814" t="s">
        <v>105</v>
      </c>
      <c r="AS814" t="s">
        <v>96</v>
      </c>
      <c r="AT814" t="s">
        <v>103</v>
      </c>
      <c r="AU814" t="s">
        <v>208</v>
      </c>
      <c r="AV814" t="s">
        <v>101</v>
      </c>
      <c r="AW814" t="s">
        <v>101</v>
      </c>
      <c r="AX814" t="s">
        <v>96</v>
      </c>
      <c r="AY814" t="s">
        <v>107</v>
      </c>
      <c r="AZ814" t="s">
        <v>208</v>
      </c>
      <c r="BA814" t="s">
        <v>208</v>
      </c>
      <c r="BB814" t="s">
        <v>208</v>
      </c>
      <c r="BC814" t="s">
        <v>208</v>
      </c>
      <c r="BD814" t="s">
        <v>208</v>
      </c>
      <c r="BE814" t="s">
        <v>208</v>
      </c>
      <c r="BF814" t="s">
        <v>208</v>
      </c>
      <c r="BG814" t="s">
        <v>95</v>
      </c>
      <c r="BH814" t="s">
        <v>208</v>
      </c>
    </row>
    <row r="815" spans="1:60" x14ac:dyDescent="0.3">
      <c r="A815" t="s">
        <v>265</v>
      </c>
      <c r="B815" s="206"/>
      <c r="C815" t="s">
        <v>240</v>
      </c>
      <c r="E815" t="s">
        <v>96</v>
      </c>
      <c r="F815" t="s">
        <v>96</v>
      </c>
      <c r="G815" t="s">
        <v>97</v>
      </c>
      <c r="H815" t="s">
        <v>96</v>
      </c>
      <c r="I815" t="s">
        <v>107</v>
      </c>
      <c r="J815" t="s">
        <v>96</v>
      </c>
      <c r="K815" t="s">
        <v>96</v>
      </c>
      <c r="L815" t="s">
        <v>97</v>
      </c>
      <c r="M815" t="s">
        <v>96</v>
      </c>
      <c r="N815" t="s">
        <v>97</v>
      </c>
      <c r="O815" t="s">
        <v>108</v>
      </c>
      <c r="P815" t="s">
        <v>108</v>
      </c>
      <c r="Q815" t="s">
        <v>100</v>
      </c>
      <c r="R815" t="s">
        <v>208</v>
      </c>
      <c r="S815" t="s">
        <v>97</v>
      </c>
      <c r="T815" t="s">
        <v>101</v>
      </c>
      <c r="U815" t="s">
        <v>108</v>
      </c>
      <c r="V815" t="s">
        <v>107</v>
      </c>
      <c r="W815" t="s">
        <v>103</v>
      </c>
      <c r="X815" t="s">
        <v>97</v>
      </c>
      <c r="Y815" t="s">
        <v>101</v>
      </c>
      <c r="Z815" t="s">
        <v>96</v>
      </c>
      <c r="AA815" t="s">
        <v>97</v>
      </c>
      <c r="AB815" t="s">
        <v>95</v>
      </c>
      <c r="AC815" t="s">
        <v>95</v>
      </c>
      <c r="AD815" t="s">
        <v>96</v>
      </c>
      <c r="AE815" t="s">
        <v>96</v>
      </c>
      <c r="AF815" t="s">
        <v>97</v>
      </c>
      <c r="AG815" t="s">
        <v>97</v>
      </c>
      <c r="AH815" t="s">
        <v>114</v>
      </c>
      <c r="AI815" t="s">
        <v>101</v>
      </c>
      <c r="AJ815" t="s">
        <v>97</v>
      </c>
      <c r="AK815" t="s">
        <v>96</v>
      </c>
      <c r="AL815" t="s">
        <v>103</v>
      </c>
      <c r="AM815" t="s">
        <v>101</v>
      </c>
      <c r="AN815" t="s">
        <v>105</v>
      </c>
      <c r="AO815" t="s">
        <v>97</v>
      </c>
      <c r="AP815" t="s">
        <v>95</v>
      </c>
      <c r="AQ815" t="s">
        <v>95</v>
      </c>
      <c r="AR815" t="s">
        <v>101</v>
      </c>
      <c r="AS815" t="s">
        <v>97</v>
      </c>
      <c r="AT815" t="s">
        <v>95</v>
      </c>
      <c r="AU815" t="s">
        <v>107</v>
      </c>
      <c r="AV815" t="s">
        <v>100</v>
      </c>
      <c r="AW815" t="s">
        <v>126</v>
      </c>
      <c r="AX815" t="s">
        <v>105</v>
      </c>
      <c r="AY815" t="s">
        <v>108</v>
      </c>
      <c r="AZ815" t="s">
        <v>207</v>
      </c>
      <c r="BA815" t="s">
        <v>95</v>
      </c>
      <c r="BB815" t="s">
        <v>208</v>
      </c>
      <c r="BC815" t="s">
        <v>208</v>
      </c>
      <c r="BD815" t="s">
        <v>208</v>
      </c>
      <c r="BE815" t="s">
        <v>208</v>
      </c>
      <c r="BF815" t="s">
        <v>208</v>
      </c>
      <c r="BG815" t="s">
        <v>208</v>
      </c>
      <c r="BH815" t="s">
        <v>95</v>
      </c>
    </row>
    <row r="816" spans="1:60" x14ac:dyDescent="0.3">
      <c r="A816" t="s">
        <v>265</v>
      </c>
      <c r="B816" s="206"/>
      <c r="C816" t="s">
        <v>227</v>
      </c>
      <c r="E816" t="s">
        <v>105</v>
      </c>
      <c r="F816" t="s">
        <v>96</v>
      </c>
      <c r="G816" t="s">
        <v>97</v>
      </c>
      <c r="H816" t="s">
        <v>96</v>
      </c>
      <c r="I816" t="s">
        <v>95</v>
      </c>
      <c r="J816" t="s">
        <v>96</v>
      </c>
      <c r="K816" t="s">
        <v>96</v>
      </c>
      <c r="L816" t="s">
        <v>97</v>
      </c>
      <c r="M816" t="s">
        <v>96</v>
      </c>
      <c r="N816" t="s">
        <v>97</v>
      </c>
      <c r="O816" t="s">
        <v>123</v>
      </c>
      <c r="P816" t="s">
        <v>104</v>
      </c>
      <c r="Q816" t="s">
        <v>96</v>
      </c>
      <c r="R816" t="s">
        <v>208</v>
      </c>
      <c r="S816" t="s">
        <v>103</v>
      </c>
      <c r="T816" t="s">
        <v>101</v>
      </c>
      <c r="U816" t="s">
        <v>95</v>
      </c>
      <c r="V816" t="s">
        <v>107</v>
      </c>
      <c r="W816" t="s">
        <v>103</v>
      </c>
      <c r="X816" t="s">
        <v>97</v>
      </c>
      <c r="Y816" t="s">
        <v>101</v>
      </c>
      <c r="Z816" t="s">
        <v>96</v>
      </c>
      <c r="AA816" t="s">
        <v>97</v>
      </c>
      <c r="AB816" t="s">
        <v>95</v>
      </c>
      <c r="AC816" t="s">
        <v>95</v>
      </c>
      <c r="AD816" t="s">
        <v>98</v>
      </c>
      <c r="AE816" t="s">
        <v>102</v>
      </c>
      <c r="AF816" t="s">
        <v>97</v>
      </c>
      <c r="AG816" t="s">
        <v>97</v>
      </c>
      <c r="AH816" t="s">
        <v>96</v>
      </c>
      <c r="AI816" t="s">
        <v>101</v>
      </c>
      <c r="AJ816" t="s">
        <v>103</v>
      </c>
      <c r="AK816" t="s">
        <v>96</v>
      </c>
      <c r="AL816" t="s">
        <v>95</v>
      </c>
      <c r="AM816" t="s">
        <v>101</v>
      </c>
      <c r="AN816" t="s">
        <v>105</v>
      </c>
      <c r="AO816" t="s">
        <v>116</v>
      </c>
      <c r="AP816" t="s">
        <v>126</v>
      </c>
      <c r="AQ816" t="s">
        <v>126</v>
      </c>
      <c r="AR816" t="s">
        <v>105</v>
      </c>
      <c r="AS816" t="s">
        <v>114</v>
      </c>
      <c r="AT816" t="s">
        <v>116</v>
      </c>
      <c r="AU816" t="s">
        <v>208</v>
      </c>
      <c r="AV816" t="s">
        <v>105</v>
      </c>
      <c r="AW816" t="s">
        <v>105</v>
      </c>
      <c r="AX816" t="s">
        <v>114</v>
      </c>
      <c r="AY816" t="s">
        <v>105</v>
      </c>
      <c r="AZ816" t="s">
        <v>208</v>
      </c>
      <c r="BA816" t="s">
        <v>208</v>
      </c>
      <c r="BB816" t="s">
        <v>208</v>
      </c>
      <c r="BC816" t="s">
        <v>208</v>
      </c>
      <c r="BD816" t="s">
        <v>208</v>
      </c>
      <c r="BE816" t="s">
        <v>208</v>
      </c>
      <c r="BF816" t="s">
        <v>208</v>
      </c>
      <c r="BG816" t="s">
        <v>126</v>
      </c>
      <c r="BH816" t="s">
        <v>208</v>
      </c>
    </row>
    <row r="817" spans="1:60" x14ac:dyDescent="0.3">
      <c r="A817" t="s">
        <v>265</v>
      </c>
      <c r="B817" s="206"/>
      <c r="C817" t="s">
        <v>216</v>
      </c>
      <c r="E817" t="s">
        <v>96</v>
      </c>
      <c r="F817" t="s">
        <v>96</v>
      </c>
      <c r="G817" t="s">
        <v>97</v>
      </c>
      <c r="H817" t="s">
        <v>96</v>
      </c>
      <c r="I817" t="s">
        <v>96</v>
      </c>
      <c r="J817" t="s">
        <v>102</v>
      </c>
      <c r="K817" t="s">
        <v>96</v>
      </c>
      <c r="L817" t="s">
        <v>97</v>
      </c>
      <c r="M817" t="s">
        <v>96</v>
      </c>
      <c r="N817" t="s">
        <v>97</v>
      </c>
      <c r="O817" t="s">
        <v>105</v>
      </c>
      <c r="P817" t="s">
        <v>97</v>
      </c>
      <c r="Q817" t="s">
        <v>95</v>
      </c>
      <c r="R817" t="s">
        <v>101</v>
      </c>
      <c r="S817" t="s">
        <v>97</v>
      </c>
      <c r="T817" t="s">
        <v>101</v>
      </c>
      <c r="U817" t="s">
        <v>108</v>
      </c>
      <c r="V817" t="s">
        <v>107</v>
      </c>
      <c r="W817" t="s">
        <v>103</v>
      </c>
      <c r="X817" t="s">
        <v>97</v>
      </c>
      <c r="Y817" t="s">
        <v>101</v>
      </c>
      <c r="Z817" t="s">
        <v>96</v>
      </c>
      <c r="AA817" t="s">
        <v>97</v>
      </c>
      <c r="AB817" t="s">
        <v>95</v>
      </c>
      <c r="AC817" t="s">
        <v>95</v>
      </c>
      <c r="AD817" t="s">
        <v>96</v>
      </c>
      <c r="AE817" t="s">
        <v>96</v>
      </c>
      <c r="AF817" t="s">
        <v>97</v>
      </c>
      <c r="AG817" t="s">
        <v>97</v>
      </c>
      <c r="AH817" t="s">
        <v>96</v>
      </c>
      <c r="AI817" t="s">
        <v>105</v>
      </c>
      <c r="AJ817" t="s">
        <v>97</v>
      </c>
      <c r="AK817" t="s">
        <v>96</v>
      </c>
      <c r="AL817" t="s">
        <v>95</v>
      </c>
      <c r="AM817" t="s">
        <v>101</v>
      </c>
      <c r="AN817" t="s">
        <v>105</v>
      </c>
      <c r="AO817" t="s">
        <v>97</v>
      </c>
      <c r="AP817" t="s">
        <v>95</v>
      </c>
      <c r="AQ817" t="s">
        <v>95</v>
      </c>
      <c r="AR817" t="s">
        <v>101</v>
      </c>
      <c r="AS817" t="s">
        <v>97</v>
      </c>
      <c r="AT817" t="s">
        <v>102</v>
      </c>
      <c r="AU817" t="s">
        <v>101</v>
      </c>
      <c r="AV817" t="s">
        <v>95</v>
      </c>
      <c r="AW817" t="s">
        <v>108</v>
      </c>
      <c r="AX817" t="s">
        <v>95</v>
      </c>
      <c r="AY817" t="s">
        <v>107</v>
      </c>
      <c r="AZ817" t="s">
        <v>95</v>
      </c>
      <c r="BA817" t="s">
        <v>95</v>
      </c>
      <c r="BB817" t="s">
        <v>207</v>
      </c>
      <c r="BC817" t="s">
        <v>207</v>
      </c>
      <c r="BD817" t="s">
        <v>207</v>
      </c>
      <c r="BE817" t="s">
        <v>214</v>
      </c>
      <c r="BF817" t="s">
        <v>225</v>
      </c>
      <c r="BG817" t="s">
        <v>207</v>
      </c>
      <c r="BH817" t="s">
        <v>101</v>
      </c>
    </row>
    <row r="818" spans="1:60" x14ac:dyDescent="0.3">
      <c r="A818" t="s">
        <v>265</v>
      </c>
      <c r="B818" s="206"/>
      <c r="C818" t="s">
        <v>205</v>
      </c>
      <c r="E818" t="s">
        <v>97</v>
      </c>
      <c r="F818" t="s">
        <v>100</v>
      </c>
      <c r="G818" t="s">
        <v>97</v>
      </c>
      <c r="H818" t="s">
        <v>96</v>
      </c>
      <c r="I818" t="s">
        <v>96</v>
      </c>
      <c r="J818" t="s">
        <v>96</v>
      </c>
      <c r="K818" t="s">
        <v>96</v>
      </c>
      <c r="L818" t="s">
        <v>103</v>
      </c>
      <c r="M818" t="s">
        <v>96</v>
      </c>
      <c r="N818" t="s">
        <v>116</v>
      </c>
      <c r="O818" t="s">
        <v>108</v>
      </c>
      <c r="P818" t="s">
        <v>95</v>
      </c>
      <c r="Q818" t="s">
        <v>96</v>
      </c>
      <c r="R818" t="s">
        <v>101</v>
      </c>
      <c r="S818" t="s">
        <v>97</v>
      </c>
      <c r="T818" t="s">
        <v>101</v>
      </c>
      <c r="U818" t="s">
        <v>108</v>
      </c>
      <c r="V818" t="s">
        <v>107</v>
      </c>
      <c r="W818" t="s">
        <v>96</v>
      </c>
      <c r="X818" t="s">
        <v>97</v>
      </c>
      <c r="Y818" t="s">
        <v>101</v>
      </c>
      <c r="Z818" t="s">
        <v>96</v>
      </c>
      <c r="AA818" t="s">
        <v>97</v>
      </c>
      <c r="AB818" t="s">
        <v>95</v>
      </c>
      <c r="AC818" t="s">
        <v>95</v>
      </c>
      <c r="AD818" t="s">
        <v>96</v>
      </c>
      <c r="AE818" t="s">
        <v>96</v>
      </c>
      <c r="AF818" t="s">
        <v>97</v>
      </c>
      <c r="AG818" t="s">
        <v>97</v>
      </c>
      <c r="AH818" t="s">
        <v>96</v>
      </c>
      <c r="AI818" t="s">
        <v>105</v>
      </c>
      <c r="AJ818" t="s">
        <v>97</v>
      </c>
      <c r="AK818" t="s">
        <v>96</v>
      </c>
      <c r="AL818" t="s">
        <v>95</v>
      </c>
      <c r="AM818" t="s">
        <v>108</v>
      </c>
      <c r="AN818" t="s">
        <v>105</v>
      </c>
      <c r="AO818" t="s">
        <v>97</v>
      </c>
      <c r="AP818" t="s">
        <v>95</v>
      </c>
      <c r="AQ818" t="s">
        <v>95</v>
      </c>
      <c r="AR818" t="s">
        <v>101</v>
      </c>
      <c r="AS818" t="s">
        <v>97</v>
      </c>
      <c r="AT818" t="s">
        <v>96</v>
      </c>
      <c r="AU818" t="s">
        <v>107</v>
      </c>
      <c r="AV818" t="s">
        <v>100</v>
      </c>
      <c r="AW818" t="s">
        <v>105</v>
      </c>
      <c r="AX818" t="s">
        <v>105</v>
      </c>
      <c r="AY818" t="s">
        <v>108</v>
      </c>
      <c r="AZ818" t="s">
        <v>108</v>
      </c>
      <c r="BA818" t="s">
        <v>101</v>
      </c>
      <c r="BB818" t="s">
        <v>100</v>
      </c>
      <c r="BC818" t="s">
        <v>96</v>
      </c>
      <c r="BD818" t="s">
        <v>95</v>
      </c>
      <c r="BE818" t="s">
        <v>95</v>
      </c>
      <c r="BF818" t="s">
        <v>108</v>
      </c>
      <c r="BG818" t="s">
        <v>123</v>
      </c>
      <c r="BH818" t="s">
        <v>95</v>
      </c>
    </row>
    <row r="819" spans="1:60" x14ac:dyDescent="0.3">
      <c r="A819" t="s">
        <v>265</v>
      </c>
      <c r="B819" s="206"/>
      <c r="C819" t="s">
        <v>229</v>
      </c>
      <c r="E819" t="s">
        <v>97</v>
      </c>
      <c r="F819" t="s">
        <v>100</v>
      </c>
      <c r="G819" t="s">
        <v>97</v>
      </c>
      <c r="H819" t="s">
        <v>96</v>
      </c>
      <c r="I819" t="s">
        <v>96</v>
      </c>
      <c r="J819" t="s">
        <v>96</v>
      </c>
      <c r="K819" t="s">
        <v>96</v>
      </c>
      <c r="L819" t="s">
        <v>103</v>
      </c>
      <c r="M819" t="s">
        <v>96</v>
      </c>
      <c r="N819" t="s">
        <v>97</v>
      </c>
      <c r="O819" t="s">
        <v>101</v>
      </c>
      <c r="P819" t="s">
        <v>126</v>
      </c>
      <c r="Q819" t="s">
        <v>103</v>
      </c>
      <c r="R819" t="s">
        <v>101</v>
      </c>
      <c r="S819" t="s">
        <v>97</v>
      </c>
      <c r="T819" t="s">
        <v>101</v>
      </c>
      <c r="U819" t="s">
        <v>108</v>
      </c>
      <c r="V819" t="s">
        <v>107</v>
      </c>
      <c r="W819" t="s">
        <v>96</v>
      </c>
      <c r="X819" t="s">
        <v>103</v>
      </c>
      <c r="Y819" t="s">
        <v>101</v>
      </c>
      <c r="Z819" t="s">
        <v>99</v>
      </c>
      <c r="AA819" t="s">
        <v>97</v>
      </c>
      <c r="AB819" t="s">
        <v>95</v>
      </c>
      <c r="AC819" t="s">
        <v>95</v>
      </c>
      <c r="AD819" t="s">
        <v>96</v>
      </c>
      <c r="AE819" t="s">
        <v>96</v>
      </c>
      <c r="AF819" t="s">
        <v>97</v>
      </c>
      <c r="AG819" t="s">
        <v>97</v>
      </c>
      <c r="AH819" t="s">
        <v>96</v>
      </c>
      <c r="AI819" t="s">
        <v>105</v>
      </c>
      <c r="AJ819" t="s">
        <v>97</v>
      </c>
      <c r="AK819" t="s">
        <v>96</v>
      </c>
      <c r="AL819" t="s">
        <v>95</v>
      </c>
      <c r="AM819" t="s">
        <v>101</v>
      </c>
      <c r="AN819" t="s">
        <v>105</v>
      </c>
      <c r="AO819" t="s">
        <v>97</v>
      </c>
      <c r="AP819" t="s">
        <v>95</v>
      </c>
      <c r="AQ819" t="s">
        <v>95</v>
      </c>
      <c r="AR819" t="s">
        <v>101</v>
      </c>
      <c r="AS819" t="s">
        <v>97</v>
      </c>
      <c r="AT819" t="s">
        <v>100</v>
      </c>
      <c r="AU819" t="s">
        <v>107</v>
      </c>
      <c r="AV819" t="s">
        <v>95</v>
      </c>
      <c r="AW819" t="s">
        <v>108</v>
      </c>
      <c r="AX819" t="s">
        <v>101</v>
      </c>
      <c r="AY819" t="s">
        <v>103</v>
      </c>
      <c r="AZ819" t="s">
        <v>105</v>
      </c>
      <c r="BA819" t="s">
        <v>105</v>
      </c>
      <c r="BB819" t="s">
        <v>126</v>
      </c>
      <c r="BC819" t="s">
        <v>96</v>
      </c>
      <c r="BD819" t="s">
        <v>95</v>
      </c>
      <c r="BE819" t="s">
        <v>95</v>
      </c>
      <c r="BF819" t="s">
        <v>108</v>
      </c>
      <c r="BG819" t="s">
        <v>100</v>
      </c>
      <c r="BH819" t="s">
        <v>95</v>
      </c>
    </row>
    <row r="820" spans="1:60" x14ac:dyDescent="0.3">
      <c r="A820" t="s">
        <v>265</v>
      </c>
      <c r="B820" s="206"/>
      <c r="C820" t="s">
        <v>215</v>
      </c>
      <c r="E820" t="s">
        <v>96</v>
      </c>
      <c r="F820" t="s">
        <v>104</v>
      </c>
      <c r="G820" t="s">
        <v>97</v>
      </c>
      <c r="H820" t="s">
        <v>96</v>
      </c>
      <c r="I820" t="s">
        <v>99</v>
      </c>
      <c r="J820" t="s">
        <v>96</v>
      </c>
      <c r="K820" t="s">
        <v>96</v>
      </c>
      <c r="L820" t="s">
        <v>97</v>
      </c>
      <c r="M820" t="s">
        <v>96</v>
      </c>
      <c r="N820" t="s">
        <v>103</v>
      </c>
      <c r="O820" t="s">
        <v>105</v>
      </c>
      <c r="P820" t="s">
        <v>95</v>
      </c>
      <c r="Q820" t="s">
        <v>109</v>
      </c>
      <c r="R820" t="s">
        <v>101</v>
      </c>
      <c r="S820" t="s">
        <v>97</v>
      </c>
      <c r="T820" t="s">
        <v>101</v>
      </c>
      <c r="U820" t="s">
        <v>101</v>
      </c>
      <c r="V820" t="s">
        <v>107</v>
      </c>
      <c r="W820" t="s">
        <v>97</v>
      </c>
      <c r="X820" t="s">
        <v>103</v>
      </c>
      <c r="Y820" t="s">
        <v>101</v>
      </c>
      <c r="Z820" t="s">
        <v>96</v>
      </c>
      <c r="AA820" t="s">
        <v>97</v>
      </c>
      <c r="AB820" t="s">
        <v>95</v>
      </c>
      <c r="AC820" t="s">
        <v>95</v>
      </c>
      <c r="AD820" t="s">
        <v>96</v>
      </c>
      <c r="AE820" t="s">
        <v>96</v>
      </c>
      <c r="AF820" t="s">
        <v>97</v>
      </c>
      <c r="AG820" t="s">
        <v>97</v>
      </c>
      <c r="AH820" t="s">
        <v>114</v>
      </c>
      <c r="AI820" t="s">
        <v>101</v>
      </c>
      <c r="AJ820" t="s">
        <v>97</v>
      </c>
      <c r="AK820" t="s">
        <v>96</v>
      </c>
      <c r="AL820" t="s">
        <v>95</v>
      </c>
      <c r="AM820" t="s">
        <v>101</v>
      </c>
      <c r="AN820" t="s">
        <v>105</v>
      </c>
      <c r="AO820" t="s">
        <v>97</v>
      </c>
      <c r="AP820" t="s">
        <v>95</v>
      </c>
      <c r="AQ820" t="s">
        <v>95</v>
      </c>
      <c r="AR820" t="s">
        <v>101</v>
      </c>
      <c r="AS820" t="s">
        <v>97</v>
      </c>
      <c r="AT820" t="s">
        <v>95</v>
      </c>
      <c r="AU820" t="s">
        <v>225</v>
      </c>
      <c r="AV820" t="s">
        <v>95</v>
      </c>
      <c r="AW820" t="s">
        <v>108</v>
      </c>
      <c r="AX820" t="s">
        <v>207</v>
      </c>
      <c r="AY820" t="s">
        <v>207</v>
      </c>
      <c r="AZ820" t="s">
        <v>207</v>
      </c>
      <c r="BA820" t="s">
        <v>208</v>
      </c>
      <c r="BB820" t="s">
        <v>208</v>
      </c>
      <c r="BC820" t="s">
        <v>108</v>
      </c>
      <c r="BD820" t="s">
        <v>101</v>
      </c>
      <c r="BE820" t="s">
        <v>95</v>
      </c>
      <c r="BF820" t="s">
        <v>96</v>
      </c>
      <c r="BG820" t="s">
        <v>208</v>
      </c>
      <c r="BH820" t="s">
        <v>208</v>
      </c>
    </row>
    <row r="821" spans="1:60" x14ac:dyDescent="0.3">
      <c r="A821" t="s">
        <v>265</v>
      </c>
      <c r="B821" s="206"/>
      <c r="C821" t="s">
        <v>236</v>
      </c>
      <c r="E821" t="s">
        <v>96</v>
      </c>
      <c r="F821" t="s">
        <v>95</v>
      </c>
      <c r="G821" t="s">
        <v>97</v>
      </c>
      <c r="H821" t="s">
        <v>96</v>
      </c>
      <c r="I821" t="s">
        <v>97</v>
      </c>
      <c r="J821" t="s">
        <v>96</v>
      </c>
      <c r="K821" t="s">
        <v>96</v>
      </c>
      <c r="L821" t="s">
        <v>97</v>
      </c>
      <c r="M821" t="s">
        <v>96</v>
      </c>
      <c r="N821" t="s">
        <v>97</v>
      </c>
      <c r="O821" t="s">
        <v>107</v>
      </c>
      <c r="P821" t="s">
        <v>95</v>
      </c>
      <c r="Q821" t="s">
        <v>101</v>
      </c>
      <c r="R821" t="s">
        <v>105</v>
      </c>
      <c r="S821" t="s">
        <v>97</v>
      </c>
      <c r="T821" t="s">
        <v>101</v>
      </c>
      <c r="U821" t="s">
        <v>108</v>
      </c>
      <c r="V821" t="s">
        <v>107</v>
      </c>
      <c r="W821" t="s">
        <v>96</v>
      </c>
      <c r="X821" t="s">
        <v>109</v>
      </c>
      <c r="Y821" t="s">
        <v>101</v>
      </c>
      <c r="Z821" t="s">
        <v>96</v>
      </c>
      <c r="AA821" t="s">
        <v>97</v>
      </c>
      <c r="AB821" t="s">
        <v>95</v>
      </c>
      <c r="AC821" t="s">
        <v>95</v>
      </c>
      <c r="AD821" t="s">
        <v>96</v>
      </c>
      <c r="AE821" t="s">
        <v>96</v>
      </c>
      <c r="AF821" t="s">
        <v>97</v>
      </c>
      <c r="AG821" t="s">
        <v>98</v>
      </c>
      <c r="AH821" t="s">
        <v>114</v>
      </c>
      <c r="AI821" t="s">
        <v>101</v>
      </c>
      <c r="AJ821" t="s">
        <v>97</v>
      </c>
      <c r="AK821" t="s">
        <v>96</v>
      </c>
      <c r="AL821" t="s">
        <v>95</v>
      </c>
      <c r="AM821" t="s">
        <v>101</v>
      </c>
      <c r="AN821" t="s">
        <v>105</v>
      </c>
      <c r="AO821" t="s">
        <v>97</v>
      </c>
      <c r="AP821" t="s">
        <v>95</v>
      </c>
      <c r="AQ821" t="s">
        <v>95</v>
      </c>
      <c r="AR821" t="s">
        <v>101</v>
      </c>
      <c r="AS821" t="s">
        <v>103</v>
      </c>
      <c r="AT821" t="s">
        <v>96</v>
      </c>
      <c r="AU821" t="s">
        <v>96</v>
      </c>
      <c r="AV821" t="s">
        <v>96</v>
      </c>
      <c r="AW821" t="s">
        <v>101</v>
      </c>
      <c r="AX821" t="s">
        <v>95</v>
      </c>
      <c r="AY821" t="s">
        <v>105</v>
      </c>
      <c r="AZ821" t="s">
        <v>208</v>
      </c>
      <c r="BA821" t="s">
        <v>208</v>
      </c>
      <c r="BB821" t="s">
        <v>208</v>
      </c>
      <c r="BC821" t="s">
        <v>208</v>
      </c>
      <c r="BD821" t="s">
        <v>105</v>
      </c>
      <c r="BE821" t="s">
        <v>208</v>
      </c>
      <c r="BF821" t="s">
        <v>96</v>
      </c>
      <c r="BG821" t="s">
        <v>95</v>
      </c>
      <c r="BH821" t="s">
        <v>96</v>
      </c>
    </row>
    <row r="822" spans="1:60" x14ac:dyDescent="0.3">
      <c r="A822" t="s">
        <v>265</v>
      </c>
      <c r="B822" s="206"/>
      <c r="C822" t="s">
        <v>239</v>
      </c>
      <c r="E822" t="s">
        <v>96</v>
      </c>
      <c r="F822" t="s">
        <v>96</v>
      </c>
      <c r="G822" t="s">
        <v>97</v>
      </c>
      <c r="H822" t="s">
        <v>96</v>
      </c>
      <c r="I822" t="s">
        <v>107</v>
      </c>
      <c r="J822" t="s">
        <v>96</v>
      </c>
      <c r="K822" t="s">
        <v>96</v>
      </c>
      <c r="L822" t="s">
        <v>97</v>
      </c>
      <c r="M822" t="s">
        <v>96</v>
      </c>
      <c r="N822" t="s">
        <v>97</v>
      </c>
      <c r="O822" t="s">
        <v>108</v>
      </c>
      <c r="P822" t="s">
        <v>95</v>
      </c>
      <c r="Q822" t="s">
        <v>101</v>
      </c>
      <c r="R822" t="s">
        <v>208</v>
      </c>
      <c r="S822" t="s">
        <v>97</v>
      </c>
      <c r="T822" t="s">
        <v>101</v>
      </c>
      <c r="U822" t="s">
        <v>108</v>
      </c>
      <c r="V822" t="s">
        <v>107</v>
      </c>
      <c r="W822" t="s">
        <v>103</v>
      </c>
      <c r="X822" t="s">
        <v>97</v>
      </c>
      <c r="Y822" t="s">
        <v>101</v>
      </c>
      <c r="Z822" t="s">
        <v>96</v>
      </c>
      <c r="AA822" t="s">
        <v>97</v>
      </c>
      <c r="AB822" t="s">
        <v>95</v>
      </c>
      <c r="AC822" t="s">
        <v>95</v>
      </c>
      <c r="AD822" t="s">
        <v>96</v>
      </c>
      <c r="AE822" t="s">
        <v>96</v>
      </c>
      <c r="AF822" t="s">
        <v>97</v>
      </c>
      <c r="AG822" t="s">
        <v>96</v>
      </c>
      <c r="AH822" t="s">
        <v>114</v>
      </c>
      <c r="AI822" t="s">
        <v>101</v>
      </c>
      <c r="AJ822" t="s">
        <v>97</v>
      </c>
      <c r="AK822" t="s">
        <v>96</v>
      </c>
      <c r="AL822" t="s">
        <v>95</v>
      </c>
      <c r="AM822" t="s">
        <v>101</v>
      </c>
      <c r="AN822" t="s">
        <v>105</v>
      </c>
      <c r="AO822" t="s">
        <v>97</v>
      </c>
      <c r="AP822" t="s">
        <v>95</v>
      </c>
      <c r="AQ822" t="s">
        <v>95</v>
      </c>
      <c r="AR822" t="s">
        <v>101</v>
      </c>
      <c r="AS822" t="s">
        <v>97</v>
      </c>
      <c r="AT822" t="s">
        <v>123</v>
      </c>
      <c r="AU822" t="s">
        <v>102</v>
      </c>
      <c r="AV822" t="s">
        <v>103</v>
      </c>
      <c r="AW822" t="s">
        <v>111</v>
      </c>
      <c r="AX822" t="s">
        <v>95</v>
      </c>
      <c r="AY822" t="s">
        <v>101</v>
      </c>
      <c r="AZ822" t="s">
        <v>95</v>
      </c>
      <c r="BA822" t="s">
        <v>105</v>
      </c>
      <c r="BB822" t="s">
        <v>208</v>
      </c>
      <c r="BC822" t="s">
        <v>105</v>
      </c>
      <c r="BD822" t="s">
        <v>105</v>
      </c>
      <c r="BE822" t="s">
        <v>208</v>
      </c>
      <c r="BF822" t="s">
        <v>208</v>
      </c>
      <c r="BG822" t="s">
        <v>105</v>
      </c>
      <c r="BH822" t="s">
        <v>126</v>
      </c>
    </row>
    <row r="823" spans="1:60" x14ac:dyDescent="0.3">
      <c r="A823" t="s">
        <v>265</v>
      </c>
      <c r="B823" s="206"/>
      <c r="C823" t="s">
        <v>243</v>
      </c>
      <c r="E823" t="s">
        <v>96</v>
      </c>
      <c r="F823" t="s">
        <v>96</v>
      </c>
      <c r="G823" t="s">
        <v>103</v>
      </c>
      <c r="H823" t="s">
        <v>96</v>
      </c>
      <c r="I823" t="s">
        <v>104</v>
      </c>
      <c r="J823" t="s">
        <v>96</v>
      </c>
      <c r="K823" t="s">
        <v>96</v>
      </c>
      <c r="L823" t="s">
        <v>97</v>
      </c>
      <c r="M823" t="s">
        <v>96</v>
      </c>
      <c r="N823" t="s">
        <v>97</v>
      </c>
      <c r="O823" t="s">
        <v>107</v>
      </c>
      <c r="P823" t="s">
        <v>95</v>
      </c>
      <c r="Q823" t="s">
        <v>101</v>
      </c>
      <c r="R823" t="s">
        <v>208</v>
      </c>
      <c r="S823" t="s">
        <v>97</v>
      </c>
      <c r="T823" t="s">
        <v>101</v>
      </c>
      <c r="U823" t="s">
        <v>108</v>
      </c>
      <c r="V823" t="s">
        <v>107</v>
      </c>
      <c r="W823" t="s">
        <v>103</v>
      </c>
      <c r="X823" t="s">
        <v>97</v>
      </c>
      <c r="Y823" t="s">
        <v>101</v>
      </c>
      <c r="Z823" t="s">
        <v>96</v>
      </c>
      <c r="AA823" t="s">
        <v>97</v>
      </c>
      <c r="AB823" t="s">
        <v>95</v>
      </c>
      <c r="AC823" t="s">
        <v>95</v>
      </c>
      <c r="AD823" t="s">
        <v>96</v>
      </c>
      <c r="AE823" t="s">
        <v>96</v>
      </c>
      <c r="AF823" t="s">
        <v>97</v>
      </c>
      <c r="AG823" t="s">
        <v>97</v>
      </c>
      <c r="AH823" t="s">
        <v>96</v>
      </c>
      <c r="AI823" t="s">
        <v>105</v>
      </c>
      <c r="AJ823" t="s">
        <v>97</v>
      </c>
      <c r="AK823" t="s">
        <v>96</v>
      </c>
      <c r="AL823" t="s">
        <v>95</v>
      </c>
      <c r="AM823" t="s">
        <v>101</v>
      </c>
      <c r="AN823" t="s">
        <v>105</v>
      </c>
      <c r="AO823" t="s">
        <v>97</v>
      </c>
      <c r="AP823" t="s">
        <v>95</v>
      </c>
      <c r="AQ823" t="s">
        <v>95</v>
      </c>
      <c r="AR823" t="s">
        <v>101</v>
      </c>
      <c r="AS823" t="s">
        <v>97</v>
      </c>
      <c r="AT823" t="s">
        <v>100</v>
      </c>
      <c r="AU823" t="s">
        <v>126</v>
      </c>
      <c r="AV823" t="s">
        <v>208</v>
      </c>
      <c r="AW823" t="s">
        <v>105</v>
      </c>
      <c r="AX823" t="s">
        <v>97</v>
      </c>
      <c r="AY823" t="s">
        <v>247</v>
      </c>
      <c r="AZ823" t="s">
        <v>95</v>
      </c>
      <c r="BA823" t="s">
        <v>95</v>
      </c>
      <c r="BB823" t="s">
        <v>208</v>
      </c>
      <c r="BC823" t="s">
        <v>208</v>
      </c>
      <c r="BD823" t="s">
        <v>208</v>
      </c>
      <c r="BE823" t="s">
        <v>208</v>
      </c>
      <c r="BF823" t="s">
        <v>208</v>
      </c>
      <c r="BG823" t="s">
        <v>208</v>
      </c>
      <c r="BH823" t="s">
        <v>108</v>
      </c>
    </row>
    <row r="824" spans="1:60" x14ac:dyDescent="0.3">
      <c r="A824" t="s">
        <v>265</v>
      </c>
      <c r="B824" s="206"/>
      <c r="C824" t="s">
        <v>220</v>
      </c>
      <c r="E824" t="s">
        <v>96</v>
      </c>
      <c r="F824" t="s">
        <v>96</v>
      </c>
      <c r="G824" t="s">
        <v>97</v>
      </c>
      <c r="H824" t="s">
        <v>96</v>
      </c>
      <c r="I824" t="s">
        <v>107</v>
      </c>
      <c r="J824" t="s">
        <v>96</v>
      </c>
      <c r="K824" t="s">
        <v>96</v>
      </c>
      <c r="L824" t="s">
        <v>97</v>
      </c>
      <c r="M824" t="s">
        <v>96</v>
      </c>
      <c r="N824" t="s">
        <v>96</v>
      </c>
      <c r="O824" t="s">
        <v>101</v>
      </c>
      <c r="P824" t="s">
        <v>119</v>
      </c>
      <c r="Q824" t="s">
        <v>101</v>
      </c>
      <c r="R824" t="s">
        <v>208</v>
      </c>
      <c r="S824" t="s">
        <v>97</v>
      </c>
      <c r="T824" t="s">
        <v>101</v>
      </c>
      <c r="U824" t="s">
        <v>108</v>
      </c>
      <c r="V824" t="s">
        <v>107</v>
      </c>
      <c r="W824" t="s">
        <v>97</v>
      </c>
      <c r="X824" t="s">
        <v>103</v>
      </c>
      <c r="Y824" t="s">
        <v>101</v>
      </c>
      <c r="Z824" t="s">
        <v>96</v>
      </c>
      <c r="AA824" t="s">
        <v>97</v>
      </c>
      <c r="AB824" t="s">
        <v>95</v>
      </c>
      <c r="AC824" t="s">
        <v>95</v>
      </c>
      <c r="AD824" t="s">
        <v>96</v>
      </c>
      <c r="AE824" t="s">
        <v>96</v>
      </c>
      <c r="AF824" t="s">
        <v>97</v>
      </c>
      <c r="AG824" t="s">
        <v>97</v>
      </c>
      <c r="AH824" t="s">
        <v>96</v>
      </c>
      <c r="AI824" t="s">
        <v>105</v>
      </c>
      <c r="AJ824" t="s">
        <v>97</v>
      </c>
      <c r="AK824" t="s">
        <v>96</v>
      </c>
      <c r="AL824" t="s">
        <v>95</v>
      </c>
      <c r="AM824" t="s">
        <v>101</v>
      </c>
      <c r="AN824" t="s">
        <v>105</v>
      </c>
      <c r="AO824" t="s">
        <v>97</v>
      </c>
      <c r="AP824" t="s">
        <v>95</v>
      </c>
      <c r="AQ824" t="s">
        <v>95</v>
      </c>
      <c r="AR824" t="s">
        <v>95</v>
      </c>
      <c r="AS824" t="s">
        <v>97</v>
      </c>
      <c r="AT824" t="s">
        <v>96</v>
      </c>
      <c r="AU824" t="s">
        <v>104</v>
      </c>
      <c r="AV824" t="s">
        <v>95</v>
      </c>
      <c r="AW824" t="s">
        <v>95</v>
      </c>
      <c r="AX824" t="s">
        <v>96</v>
      </c>
      <c r="AY824" t="s">
        <v>108</v>
      </c>
      <c r="AZ824" t="s">
        <v>96</v>
      </c>
      <c r="BA824" t="s">
        <v>207</v>
      </c>
      <c r="BB824" t="s">
        <v>207</v>
      </c>
      <c r="BC824" t="s">
        <v>247</v>
      </c>
      <c r="BD824" t="s">
        <v>104</v>
      </c>
      <c r="BE824" t="s">
        <v>207</v>
      </c>
      <c r="BF824" t="s">
        <v>207</v>
      </c>
      <c r="BG824" t="s">
        <v>248</v>
      </c>
      <c r="BH824" t="s">
        <v>108</v>
      </c>
    </row>
    <row r="825" spans="1:60" x14ac:dyDescent="0.3">
      <c r="A825" t="s">
        <v>265</v>
      </c>
      <c r="B825" s="206"/>
      <c r="C825" t="s">
        <v>246</v>
      </c>
      <c r="E825" t="s">
        <v>96</v>
      </c>
      <c r="F825" t="s">
        <v>107</v>
      </c>
      <c r="G825" t="s">
        <v>97</v>
      </c>
      <c r="H825" t="s">
        <v>96</v>
      </c>
      <c r="I825" t="s">
        <v>102</v>
      </c>
      <c r="J825" t="s">
        <v>96</v>
      </c>
      <c r="K825" t="s">
        <v>96</v>
      </c>
      <c r="L825" t="s">
        <v>97</v>
      </c>
      <c r="M825" t="s">
        <v>96</v>
      </c>
      <c r="N825" t="s">
        <v>97</v>
      </c>
      <c r="O825" t="s">
        <v>105</v>
      </c>
      <c r="P825" t="s">
        <v>95</v>
      </c>
      <c r="Q825" t="s">
        <v>101</v>
      </c>
      <c r="R825" t="s">
        <v>101</v>
      </c>
      <c r="S825" t="s">
        <v>102</v>
      </c>
      <c r="T825" t="s">
        <v>101</v>
      </c>
      <c r="U825" t="s">
        <v>108</v>
      </c>
      <c r="V825" t="s">
        <v>107</v>
      </c>
      <c r="W825" t="s">
        <v>103</v>
      </c>
      <c r="X825" t="s">
        <v>97</v>
      </c>
      <c r="Y825" t="s">
        <v>101</v>
      </c>
      <c r="Z825" t="s">
        <v>96</v>
      </c>
      <c r="AA825" t="s">
        <v>97</v>
      </c>
      <c r="AB825" t="s">
        <v>95</v>
      </c>
      <c r="AC825" t="s">
        <v>111</v>
      </c>
      <c r="AD825" t="s">
        <v>96</v>
      </c>
      <c r="AE825" t="s">
        <v>96</v>
      </c>
      <c r="AF825" t="s">
        <v>103</v>
      </c>
      <c r="AG825" t="s">
        <v>97</v>
      </c>
      <c r="AH825" t="s">
        <v>114</v>
      </c>
      <c r="AI825" t="s">
        <v>101</v>
      </c>
      <c r="AJ825" t="s">
        <v>97</v>
      </c>
      <c r="AK825" t="s">
        <v>96</v>
      </c>
      <c r="AL825" t="s">
        <v>95</v>
      </c>
      <c r="AM825" t="s">
        <v>101</v>
      </c>
      <c r="AN825" t="s">
        <v>105</v>
      </c>
      <c r="AO825" t="s">
        <v>97</v>
      </c>
      <c r="AP825" t="s">
        <v>95</v>
      </c>
      <c r="AQ825" t="s">
        <v>111</v>
      </c>
      <c r="AR825" t="s">
        <v>101</v>
      </c>
      <c r="AS825" t="s">
        <v>97</v>
      </c>
      <c r="AT825" t="s">
        <v>248</v>
      </c>
      <c r="AU825" t="s">
        <v>96</v>
      </c>
      <c r="AV825" t="s">
        <v>95</v>
      </c>
      <c r="AW825" t="s">
        <v>208</v>
      </c>
      <c r="AX825" t="s">
        <v>208</v>
      </c>
      <c r="AY825" t="s">
        <v>208</v>
      </c>
      <c r="AZ825" t="s">
        <v>208</v>
      </c>
      <c r="BA825" t="s">
        <v>208</v>
      </c>
      <c r="BB825" t="s">
        <v>95</v>
      </c>
      <c r="BC825" t="s">
        <v>209</v>
      </c>
      <c r="BD825" t="s">
        <v>248</v>
      </c>
      <c r="BE825" t="s">
        <v>247</v>
      </c>
      <c r="BF825" t="s">
        <v>247</v>
      </c>
      <c r="BG825" t="s">
        <v>95</v>
      </c>
      <c r="BH825" t="s">
        <v>108</v>
      </c>
    </row>
    <row r="826" spans="1:60" x14ac:dyDescent="0.3">
      <c r="A826" t="s">
        <v>265</v>
      </c>
      <c r="B826" s="206"/>
      <c r="C826" t="s">
        <v>223</v>
      </c>
      <c r="E826" t="s">
        <v>103</v>
      </c>
      <c r="F826" t="s">
        <v>100</v>
      </c>
      <c r="G826" t="s">
        <v>97</v>
      </c>
      <c r="H826" t="s">
        <v>96</v>
      </c>
      <c r="I826" t="s">
        <v>96</v>
      </c>
      <c r="J826" t="s">
        <v>96</v>
      </c>
      <c r="K826" t="s">
        <v>96</v>
      </c>
      <c r="L826" t="s">
        <v>103</v>
      </c>
      <c r="M826" t="s">
        <v>96</v>
      </c>
      <c r="N826" t="s">
        <v>97</v>
      </c>
      <c r="O826" t="s">
        <v>105</v>
      </c>
      <c r="P826" t="s">
        <v>95</v>
      </c>
      <c r="Q826" t="s">
        <v>96</v>
      </c>
      <c r="R826" t="s">
        <v>101</v>
      </c>
      <c r="S826" t="s">
        <v>97</v>
      </c>
      <c r="T826" t="s">
        <v>101</v>
      </c>
      <c r="U826" t="s">
        <v>108</v>
      </c>
      <c r="V826" t="s">
        <v>107</v>
      </c>
      <c r="W826" t="s">
        <v>96</v>
      </c>
      <c r="X826" t="s">
        <v>97</v>
      </c>
      <c r="Y826" t="s">
        <v>101</v>
      </c>
      <c r="Z826" t="s">
        <v>96</v>
      </c>
      <c r="AA826" t="s">
        <v>97</v>
      </c>
      <c r="AB826" t="s">
        <v>95</v>
      </c>
      <c r="AC826" t="s">
        <v>95</v>
      </c>
      <c r="AD826" t="s">
        <v>96</v>
      </c>
      <c r="AE826" t="s">
        <v>96</v>
      </c>
      <c r="AF826" t="s">
        <v>97</v>
      </c>
      <c r="AG826" t="s">
        <v>97</v>
      </c>
      <c r="AH826" t="s">
        <v>96</v>
      </c>
      <c r="AI826" t="s">
        <v>105</v>
      </c>
      <c r="AJ826" t="s">
        <v>97</v>
      </c>
      <c r="AK826" t="s">
        <v>96</v>
      </c>
      <c r="AL826" t="s">
        <v>95</v>
      </c>
      <c r="AM826" t="s">
        <v>101</v>
      </c>
      <c r="AN826" t="s">
        <v>105</v>
      </c>
      <c r="AO826" t="s">
        <v>97</v>
      </c>
      <c r="AP826" t="s">
        <v>95</v>
      </c>
      <c r="AQ826" t="s">
        <v>95</v>
      </c>
      <c r="AR826" t="s">
        <v>101</v>
      </c>
      <c r="AS826" t="s">
        <v>97</v>
      </c>
      <c r="AT826" t="s">
        <v>96</v>
      </c>
      <c r="AU826" t="s">
        <v>107</v>
      </c>
      <c r="AV826" t="s">
        <v>100</v>
      </c>
      <c r="AW826" t="s">
        <v>105</v>
      </c>
      <c r="AX826" t="s">
        <v>105</v>
      </c>
      <c r="AY826" t="s">
        <v>108</v>
      </c>
      <c r="AZ826" t="s">
        <v>108</v>
      </c>
      <c r="BA826" t="s">
        <v>101</v>
      </c>
      <c r="BB826" t="s">
        <v>100</v>
      </c>
      <c r="BC826" t="s">
        <v>96</v>
      </c>
      <c r="BD826" t="s">
        <v>95</v>
      </c>
      <c r="BE826" t="s">
        <v>95</v>
      </c>
      <c r="BF826" t="s">
        <v>108</v>
      </c>
      <c r="BG826" t="s">
        <v>123</v>
      </c>
      <c r="BH826" t="s">
        <v>95</v>
      </c>
    </row>
    <row r="827" spans="1:60" x14ac:dyDescent="0.3">
      <c r="A827" t="s">
        <v>265</v>
      </c>
      <c r="B827" s="206"/>
      <c r="C827" t="s">
        <v>226</v>
      </c>
      <c r="E827" t="s">
        <v>96</v>
      </c>
      <c r="F827" t="s">
        <v>96</v>
      </c>
      <c r="G827" t="s">
        <v>97</v>
      </c>
      <c r="H827" t="s">
        <v>96</v>
      </c>
      <c r="I827" t="s">
        <v>102</v>
      </c>
      <c r="J827" t="s">
        <v>96</v>
      </c>
      <c r="K827" t="s">
        <v>96</v>
      </c>
      <c r="L827" t="s">
        <v>97</v>
      </c>
      <c r="M827" t="s">
        <v>96</v>
      </c>
      <c r="N827" t="s">
        <v>97</v>
      </c>
      <c r="O827" t="s">
        <v>101</v>
      </c>
      <c r="P827" t="s">
        <v>109</v>
      </c>
      <c r="Q827" t="s">
        <v>101</v>
      </c>
      <c r="R827" t="s">
        <v>208</v>
      </c>
      <c r="S827" t="s">
        <v>97</v>
      </c>
      <c r="T827" t="s">
        <v>101</v>
      </c>
      <c r="U827" t="s">
        <v>108</v>
      </c>
      <c r="V827" t="s">
        <v>107</v>
      </c>
      <c r="W827" t="s">
        <v>97</v>
      </c>
      <c r="X827" t="s">
        <v>103</v>
      </c>
      <c r="Y827" t="s">
        <v>101</v>
      </c>
      <c r="Z827" t="s">
        <v>96</v>
      </c>
      <c r="AA827" t="s">
        <v>97</v>
      </c>
      <c r="AB827" t="s">
        <v>95</v>
      </c>
      <c r="AC827" t="s">
        <v>95</v>
      </c>
      <c r="AD827" t="s">
        <v>96</v>
      </c>
      <c r="AE827" t="s">
        <v>96</v>
      </c>
      <c r="AF827" t="s">
        <v>97</v>
      </c>
      <c r="AG827" t="s">
        <v>97</v>
      </c>
      <c r="AH827" t="s">
        <v>96</v>
      </c>
      <c r="AI827" t="s">
        <v>105</v>
      </c>
      <c r="AJ827" t="s">
        <v>97</v>
      </c>
      <c r="AK827" t="s">
        <v>96</v>
      </c>
      <c r="AL827" t="s">
        <v>95</v>
      </c>
      <c r="AM827" t="s">
        <v>101</v>
      </c>
      <c r="AN827" t="s">
        <v>105</v>
      </c>
      <c r="AO827" t="s">
        <v>97</v>
      </c>
      <c r="AP827" t="s">
        <v>95</v>
      </c>
      <c r="AQ827" t="s">
        <v>95</v>
      </c>
      <c r="AR827" t="s">
        <v>95</v>
      </c>
      <c r="AS827" t="s">
        <v>97</v>
      </c>
      <c r="AT827" t="s">
        <v>248</v>
      </c>
      <c r="AU827" t="s">
        <v>107</v>
      </c>
      <c r="AV827" t="s">
        <v>100</v>
      </c>
      <c r="AW827" t="s">
        <v>126</v>
      </c>
      <c r="AX827" t="s">
        <v>114</v>
      </c>
      <c r="AY827" t="s">
        <v>105</v>
      </c>
      <c r="AZ827" t="s">
        <v>97</v>
      </c>
      <c r="BA827" t="s">
        <v>95</v>
      </c>
      <c r="BB827" t="s">
        <v>207</v>
      </c>
      <c r="BC827" t="s">
        <v>96</v>
      </c>
      <c r="BD827" t="s">
        <v>105</v>
      </c>
      <c r="BE827" t="s">
        <v>208</v>
      </c>
      <c r="BF827" t="s">
        <v>208</v>
      </c>
      <c r="BG827" t="s">
        <v>126</v>
      </c>
      <c r="BH827" t="s">
        <v>97</v>
      </c>
    </row>
    <row r="828" spans="1:60" x14ac:dyDescent="0.3">
      <c r="A828" t="s">
        <v>265</v>
      </c>
      <c r="B828" s="206"/>
      <c r="C828" t="s">
        <v>224</v>
      </c>
      <c r="E828" t="s">
        <v>96</v>
      </c>
      <c r="F828" t="s">
        <v>96</v>
      </c>
      <c r="G828" t="s">
        <v>97</v>
      </c>
      <c r="H828" t="s">
        <v>96</v>
      </c>
      <c r="I828" t="s">
        <v>104</v>
      </c>
      <c r="J828" t="s">
        <v>96</v>
      </c>
      <c r="K828" t="s">
        <v>96</v>
      </c>
      <c r="L828" t="s">
        <v>97</v>
      </c>
      <c r="M828" t="s">
        <v>96</v>
      </c>
      <c r="N828" t="s">
        <v>97</v>
      </c>
      <c r="O828" t="s">
        <v>108</v>
      </c>
      <c r="P828" t="s">
        <v>95</v>
      </c>
      <c r="Q828" t="s">
        <v>101</v>
      </c>
      <c r="R828" t="s">
        <v>208</v>
      </c>
      <c r="S828" t="s">
        <v>97</v>
      </c>
      <c r="T828" t="s">
        <v>101</v>
      </c>
      <c r="U828" t="s">
        <v>100</v>
      </c>
      <c r="V828" t="s">
        <v>107</v>
      </c>
      <c r="W828" t="s">
        <v>103</v>
      </c>
      <c r="X828" t="s">
        <v>96</v>
      </c>
      <c r="Y828" t="s">
        <v>101</v>
      </c>
      <c r="Z828" t="s">
        <v>96</v>
      </c>
      <c r="AA828" t="s">
        <v>97</v>
      </c>
      <c r="AB828" t="s">
        <v>95</v>
      </c>
      <c r="AC828" t="s">
        <v>95</v>
      </c>
      <c r="AD828" t="s">
        <v>96</v>
      </c>
      <c r="AE828" t="s">
        <v>96</v>
      </c>
      <c r="AF828" t="s">
        <v>97</v>
      </c>
      <c r="AG828" t="s">
        <v>97</v>
      </c>
      <c r="AH828" t="s">
        <v>114</v>
      </c>
      <c r="AI828" t="s">
        <v>101</v>
      </c>
      <c r="AJ828" t="s">
        <v>97</v>
      </c>
      <c r="AK828" t="s">
        <v>96</v>
      </c>
      <c r="AL828" t="s">
        <v>95</v>
      </c>
      <c r="AM828" t="s">
        <v>101</v>
      </c>
      <c r="AN828" t="s">
        <v>105</v>
      </c>
      <c r="AO828" t="s">
        <v>97</v>
      </c>
      <c r="AP828" t="s">
        <v>95</v>
      </c>
      <c r="AQ828" t="s">
        <v>95</v>
      </c>
      <c r="AR828" t="s">
        <v>101</v>
      </c>
      <c r="AS828" t="s">
        <v>97</v>
      </c>
      <c r="AT828" t="s">
        <v>123</v>
      </c>
      <c r="AU828" t="s">
        <v>95</v>
      </c>
      <c r="AV828" t="s">
        <v>95</v>
      </c>
      <c r="AW828" t="s">
        <v>108</v>
      </c>
      <c r="AX828" t="s">
        <v>96</v>
      </c>
      <c r="AY828" t="s">
        <v>107</v>
      </c>
      <c r="AZ828" t="s">
        <v>100</v>
      </c>
      <c r="BA828" t="s">
        <v>248</v>
      </c>
      <c r="BB828" t="s">
        <v>207</v>
      </c>
      <c r="BC828" t="s">
        <v>207</v>
      </c>
      <c r="BD828" t="s">
        <v>225</v>
      </c>
      <c r="BE828" t="s">
        <v>225</v>
      </c>
      <c r="BF828" t="s">
        <v>233</v>
      </c>
      <c r="BG828" t="s">
        <v>225</v>
      </c>
      <c r="BH828" t="s">
        <v>95</v>
      </c>
    </row>
    <row r="829" spans="1:60" x14ac:dyDescent="0.3">
      <c r="A829" t="s">
        <v>265</v>
      </c>
      <c r="B829" s="206"/>
      <c r="C829" t="s">
        <v>242</v>
      </c>
      <c r="E829" t="s">
        <v>96</v>
      </c>
      <c r="F829" t="s">
        <v>102</v>
      </c>
      <c r="G829" t="s">
        <v>103</v>
      </c>
      <c r="H829" t="s">
        <v>96</v>
      </c>
      <c r="I829" t="s">
        <v>97</v>
      </c>
      <c r="J829" t="s">
        <v>96</v>
      </c>
      <c r="K829" t="s">
        <v>96</v>
      </c>
      <c r="L829" t="s">
        <v>97</v>
      </c>
      <c r="M829" t="s">
        <v>96</v>
      </c>
      <c r="N829" t="s">
        <v>97</v>
      </c>
      <c r="O829" t="s">
        <v>104</v>
      </c>
      <c r="P829" t="s">
        <v>296</v>
      </c>
      <c r="Q829" t="s">
        <v>101</v>
      </c>
      <c r="R829" t="s">
        <v>208</v>
      </c>
      <c r="S829" t="s">
        <v>97</v>
      </c>
      <c r="T829" t="s">
        <v>101</v>
      </c>
      <c r="U829" t="s">
        <v>108</v>
      </c>
      <c r="V829" t="s">
        <v>107</v>
      </c>
      <c r="W829" t="s">
        <v>103</v>
      </c>
      <c r="X829" t="s">
        <v>97</v>
      </c>
      <c r="Y829" t="s">
        <v>101</v>
      </c>
      <c r="Z829" t="s">
        <v>96</v>
      </c>
      <c r="AA829" t="s">
        <v>97</v>
      </c>
      <c r="AB829" t="s">
        <v>95</v>
      </c>
      <c r="AC829" t="s">
        <v>95</v>
      </c>
      <c r="AD829" t="s">
        <v>96</v>
      </c>
      <c r="AE829" t="s">
        <v>96</v>
      </c>
      <c r="AF829" t="s">
        <v>97</v>
      </c>
      <c r="AG829" t="s">
        <v>97</v>
      </c>
      <c r="AH829" t="s">
        <v>96</v>
      </c>
      <c r="AI829" t="s">
        <v>105</v>
      </c>
      <c r="AJ829" t="s">
        <v>97</v>
      </c>
      <c r="AK829" t="s">
        <v>96</v>
      </c>
      <c r="AL829" t="s">
        <v>95</v>
      </c>
      <c r="AM829" t="s">
        <v>101</v>
      </c>
      <c r="AN829" t="s">
        <v>105</v>
      </c>
      <c r="AO829" t="s">
        <v>97</v>
      </c>
      <c r="AP829" t="s">
        <v>95</v>
      </c>
      <c r="AQ829" t="s">
        <v>95</v>
      </c>
      <c r="AR829" t="s">
        <v>101</v>
      </c>
      <c r="AS829" t="s">
        <v>97</v>
      </c>
      <c r="AT829" t="s">
        <v>123</v>
      </c>
      <c r="AU829" t="s">
        <v>101</v>
      </c>
      <c r="AV829" t="s">
        <v>97</v>
      </c>
      <c r="AW829" t="s">
        <v>101</v>
      </c>
      <c r="AX829" t="s">
        <v>97</v>
      </c>
      <c r="AY829" t="s">
        <v>105</v>
      </c>
      <c r="AZ829" t="s">
        <v>95</v>
      </c>
      <c r="BA829" t="s">
        <v>95</v>
      </c>
      <c r="BB829" t="s">
        <v>208</v>
      </c>
      <c r="BC829" t="s">
        <v>208</v>
      </c>
      <c r="BD829" t="s">
        <v>208</v>
      </c>
      <c r="BE829" t="s">
        <v>208</v>
      </c>
      <c r="BF829" t="s">
        <v>208</v>
      </c>
      <c r="BG829" t="s">
        <v>208</v>
      </c>
      <c r="BH829" t="s">
        <v>105</v>
      </c>
    </row>
    <row r="830" spans="1:60" x14ac:dyDescent="0.3">
      <c r="A830" t="s">
        <v>265</v>
      </c>
      <c r="B830" s="206"/>
      <c r="C830" t="s">
        <v>211</v>
      </c>
      <c r="E830" t="s">
        <v>96</v>
      </c>
      <c r="F830" t="s">
        <v>96</v>
      </c>
      <c r="G830" t="s">
        <v>97</v>
      </c>
      <c r="H830" t="s">
        <v>96</v>
      </c>
      <c r="I830" t="s">
        <v>96</v>
      </c>
      <c r="J830" t="s">
        <v>102</v>
      </c>
      <c r="K830" t="s">
        <v>96</v>
      </c>
      <c r="L830" t="s">
        <v>97</v>
      </c>
      <c r="M830" t="s">
        <v>96</v>
      </c>
      <c r="N830" t="s">
        <v>97</v>
      </c>
      <c r="O830" t="s">
        <v>105</v>
      </c>
      <c r="P830" t="s">
        <v>97</v>
      </c>
      <c r="Q830" t="s">
        <v>95</v>
      </c>
      <c r="R830" t="s">
        <v>101</v>
      </c>
      <c r="S830" t="s">
        <v>97</v>
      </c>
      <c r="T830" t="s">
        <v>101</v>
      </c>
      <c r="U830" t="s">
        <v>108</v>
      </c>
      <c r="V830" t="s">
        <v>107</v>
      </c>
      <c r="W830" t="s">
        <v>103</v>
      </c>
      <c r="X830" t="s">
        <v>97</v>
      </c>
      <c r="Y830" t="s">
        <v>101</v>
      </c>
      <c r="Z830" t="s">
        <v>96</v>
      </c>
      <c r="AA830" t="s">
        <v>97</v>
      </c>
      <c r="AB830" t="s">
        <v>95</v>
      </c>
      <c r="AC830" t="s">
        <v>95</v>
      </c>
      <c r="AD830" t="s">
        <v>96</v>
      </c>
      <c r="AE830" t="s">
        <v>96</v>
      </c>
      <c r="AF830" t="s">
        <v>97</v>
      </c>
      <c r="AG830" t="s">
        <v>97</v>
      </c>
      <c r="AH830" t="s">
        <v>96</v>
      </c>
      <c r="AI830" t="s">
        <v>105</v>
      </c>
      <c r="AJ830" t="s">
        <v>97</v>
      </c>
      <c r="AK830" t="s">
        <v>96</v>
      </c>
      <c r="AL830" t="s">
        <v>95</v>
      </c>
      <c r="AM830" t="s">
        <v>101</v>
      </c>
      <c r="AN830" t="s">
        <v>105</v>
      </c>
      <c r="AO830" t="s">
        <v>97</v>
      </c>
      <c r="AP830" t="s">
        <v>95</v>
      </c>
      <c r="AQ830" t="s">
        <v>95</v>
      </c>
      <c r="AR830" t="s">
        <v>101</v>
      </c>
      <c r="AS830" t="s">
        <v>97</v>
      </c>
      <c r="AT830" t="s">
        <v>102</v>
      </c>
      <c r="AU830" t="s">
        <v>101</v>
      </c>
      <c r="AV830" t="s">
        <v>95</v>
      </c>
      <c r="AW830" t="s">
        <v>108</v>
      </c>
      <c r="AX830" t="s">
        <v>95</v>
      </c>
      <c r="AY830" t="s">
        <v>107</v>
      </c>
      <c r="AZ830" t="s">
        <v>95</v>
      </c>
      <c r="BA830" t="s">
        <v>95</v>
      </c>
      <c r="BB830" t="s">
        <v>207</v>
      </c>
      <c r="BC830" t="s">
        <v>207</v>
      </c>
      <c r="BD830" t="s">
        <v>207</v>
      </c>
      <c r="BE830" t="s">
        <v>225</v>
      </c>
      <c r="BF830" t="s">
        <v>225</v>
      </c>
      <c r="BG830" t="s">
        <v>207</v>
      </c>
      <c r="BH830" t="s">
        <v>101</v>
      </c>
    </row>
    <row r="831" spans="1:60" x14ac:dyDescent="0.3">
      <c r="A831" t="s">
        <v>265</v>
      </c>
      <c r="B831" s="206"/>
      <c r="C831" t="s">
        <v>206</v>
      </c>
      <c r="E831" t="s">
        <v>96</v>
      </c>
      <c r="F831" t="s">
        <v>96</v>
      </c>
      <c r="G831" t="s">
        <v>97</v>
      </c>
      <c r="H831" t="s">
        <v>96</v>
      </c>
      <c r="I831" t="s">
        <v>97</v>
      </c>
      <c r="J831" t="s">
        <v>97</v>
      </c>
      <c r="K831" t="s">
        <v>96</v>
      </c>
      <c r="L831" t="s">
        <v>97</v>
      </c>
      <c r="M831" t="s">
        <v>96</v>
      </c>
      <c r="N831" t="s">
        <v>97</v>
      </c>
      <c r="O831" t="s">
        <v>108</v>
      </c>
      <c r="P831" t="s">
        <v>105</v>
      </c>
      <c r="Q831" t="s">
        <v>96</v>
      </c>
      <c r="R831" t="s">
        <v>101</v>
      </c>
      <c r="S831" t="s">
        <v>97</v>
      </c>
      <c r="T831" t="s">
        <v>101</v>
      </c>
      <c r="U831" t="s">
        <v>108</v>
      </c>
      <c r="V831" t="s">
        <v>107</v>
      </c>
      <c r="W831" t="s">
        <v>96</v>
      </c>
      <c r="X831" t="s">
        <v>97</v>
      </c>
      <c r="Y831" t="s">
        <v>101</v>
      </c>
      <c r="Z831" t="s">
        <v>96</v>
      </c>
      <c r="AA831" t="s">
        <v>97</v>
      </c>
      <c r="AB831" t="s">
        <v>95</v>
      </c>
      <c r="AC831" t="s">
        <v>95</v>
      </c>
      <c r="AD831" t="s">
        <v>96</v>
      </c>
      <c r="AE831" t="s">
        <v>96</v>
      </c>
      <c r="AF831" t="s">
        <v>97</v>
      </c>
      <c r="AG831" t="s">
        <v>97</v>
      </c>
      <c r="AH831" t="s">
        <v>96</v>
      </c>
      <c r="AI831" t="s">
        <v>105</v>
      </c>
      <c r="AJ831" t="s">
        <v>97</v>
      </c>
      <c r="AK831" t="s">
        <v>96</v>
      </c>
      <c r="AL831" t="s">
        <v>95</v>
      </c>
      <c r="AM831" t="s">
        <v>101</v>
      </c>
      <c r="AN831" t="s">
        <v>105</v>
      </c>
      <c r="AO831" t="s">
        <v>97</v>
      </c>
      <c r="AP831" t="s">
        <v>95</v>
      </c>
      <c r="AQ831" t="s">
        <v>95</v>
      </c>
      <c r="AR831" t="s">
        <v>101</v>
      </c>
      <c r="AS831" t="s">
        <v>97</v>
      </c>
      <c r="AT831" t="s">
        <v>100</v>
      </c>
      <c r="AU831" t="s">
        <v>107</v>
      </c>
      <c r="AV831" t="s">
        <v>95</v>
      </c>
      <c r="AW831" t="s">
        <v>208</v>
      </c>
      <c r="AX831" t="s">
        <v>208</v>
      </c>
      <c r="AY831" t="s">
        <v>208</v>
      </c>
      <c r="AZ831" t="s">
        <v>208</v>
      </c>
      <c r="BA831" t="s">
        <v>208</v>
      </c>
      <c r="BB831" t="s">
        <v>208</v>
      </c>
      <c r="BC831" t="s">
        <v>208</v>
      </c>
      <c r="BD831" t="s">
        <v>208</v>
      </c>
      <c r="BE831" t="s">
        <v>208</v>
      </c>
      <c r="BF831" t="s">
        <v>208</v>
      </c>
      <c r="BG831" t="s">
        <v>208</v>
      </c>
      <c r="BH831" t="s">
        <v>95</v>
      </c>
    </row>
    <row r="832" spans="1:60" x14ac:dyDescent="0.3">
      <c r="A832" t="s">
        <v>265</v>
      </c>
      <c r="B832" s="206"/>
      <c r="C832" t="s">
        <v>222</v>
      </c>
      <c r="E832" t="s">
        <v>97</v>
      </c>
      <c r="F832" t="s">
        <v>100</v>
      </c>
      <c r="G832" t="s">
        <v>119</v>
      </c>
      <c r="H832" t="s">
        <v>102</v>
      </c>
      <c r="I832" t="s">
        <v>96</v>
      </c>
      <c r="J832" t="s">
        <v>96</v>
      </c>
      <c r="K832" t="s">
        <v>96</v>
      </c>
      <c r="L832" t="s">
        <v>103</v>
      </c>
      <c r="M832" t="s">
        <v>96</v>
      </c>
      <c r="N832" t="s">
        <v>97</v>
      </c>
      <c r="O832" t="s">
        <v>108</v>
      </c>
      <c r="P832" t="s">
        <v>96</v>
      </c>
      <c r="Q832" t="s">
        <v>208</v>
      </c>
      <c r="R832" t="s">
        <v>101</v>
      </c>
      <c r="S832" t="s">
        <v>97</v>
      </c>
      <c r="T832" t="s">
        <v>101</v>
      </c>
      <c r="U832" t="s">
        <v>108</v>
      </c>
      <c r="V832" t="s">
        <v>107</v>
      </c>
      <c r="W832" t="s">
        <v>96</v>
      </c>
      <c r="X832" t="s">
        <v>103</v>
      </c>
      <c r="Y832" t="s">
        <v>101</v>
      </c>
      <c r="Z832" t="s">
        <v>96</v>
      </c>
      <c r="AA832" t="s">
        <v>97</v>
      </c>
      <c r="AB832" t="s">
        <v>95</v>
      </c>
      <c r="AC832" t="s">
        <v>95</v>
      </c>
      <c r="AD832" t="s">
        <v>96</v>
      </c>
      <c r="AE832" t="s">
        <v>96</v>
      </c>
      <c r="AF832" t="s">
        <v>97</v>
      </c>
      <c r="AG832" t="s">
        <v>97</v>
      </c>
      <c r="AH832" t="s">
        <v>96</v>
      </c>
      <c r="AI832" t="s">
        <v>105</v>
      </c>
      <c r="AJ832" t="s">
        <v>97</v>
      </c>
      <c r="AK832" t="s">
        <v>96</v>
      </c>
      <c r="AL832" t="s">
        <v>95</v>
      </c>
      <c r="AM832" t="s">
        <v>101</v>
      </c>
      <c r="AN832" t="s">
        <v>105</v>
      </c>
      <c r="AO832" t="s">
        <v>97</v>
      </c>
      <c r="AP832" t="s">
        <v>95</v>
      </c>
      <c r="AQ832" t="s">
        <v>95</v>
      </c>
      <c r="AR832" t="s">
        <v>101</v>
      </c>
      <c r="AS832" t="s">
        <v>97</v>
      </c>
      <c r="AT832" t="s">
        <v>100</v>
      </c>
      <c r="AU832" t="s">
        <v>107</v>
      </c>
      <c r="AV832" t="s">
        <v>100</v>
      </c>
      <c r="AW832" t="s">
        <v>105</v>
      </c>
      <c r="AX832" t="s">
        <v>105</v>
      </c>
      <c r="AY832" t="s">
        <v>108</v>
      </c>
      <c r="AZ832" t="s">
        <v>108</v>
      </c>
      <c r="BA832" t="s">
        <v>101</v>
      </c>
      <c r="BB832" t="s">
        <v>100</v>
      </c>
      <c r="BC832" t="s">
        <v>96</v>
      </c>
      <c r="BD832" t="s">
        <v>95</v>
      </c>
      <c r="BE832" t="s">
        <v>95</v>
      </c>
      <c r="BF832" t="s">
        <v>108</v>
      </c>
      <c r="BG832" t="s">
        <v>123</v>
      </c>
      <c r="BH832" t="s">
        <v>95</v>
      </c>
    </row>
    <row r="833" spans="1:60" x14ac:dyDescent="0.3">
      <c r="A833" t="s">
        <v>265</v>
      </c>
      <c r="B833" s="206"/>
      <c r="C833" t="s">
        <v>238</v>
      </c>
      <c r="E833" t="s">
        <v>101</v>
      </c>
      <c r="F833" t="s">
        <v>103</v>
      </c>
      <c r="G833" t="s">
        <v>97</v>
      </c>
      <c r="H833" t="s">
        <v>96</v>
      </c>
      <c r="I833" t="s">
        <v>95</v>
      </c>
      <c r="J833" t="s">
        <v>96</v>
      </c>
      <c r="K833" t="s">
        <v>96</v>
      </c>
      <c r="L833" t="s">
        <v>97</v>
      </c>
      <c r="M833" t="s">
        <v>96</v>
      </c>
      <c r="N833" t="s">
        <v>107</v>
      </c>
      <c r="O833" t="s">
        <v>107</v>
      </c>
      <c r="P833" t="s">
        <v>95</v>
      </c>
      <c r="Q833" t="s">
        <v>96</v>
      </c>
      <c r="R833" t="s">
        <v>208</v>
      </c>
      <c r="S833" t="s">
        <v>103</v>
      </c>
      <c r="T833" t="s">
        <v>101</v>
      </c>
      <c r="U833" t="s">
        <v>95</v>
      </c>
      <c r="V833" t="s">
        <v>107</v>
      </c>
      <c r="W833" t="s">
        <v>103</v>
      </c>
      <c r="X833" t="s">
        <v>103</v>
      </c>
      <c r="Y833" t="s">
        <v>101</v>
      </c>
      <c r="Z833" t="s">
        <v>96</v>
      </c>
      <c r="AA833" t="s">
        <v>97</v>
      </c>
      <c r="AB833" t="s">
        <v>95</v>
      </c>
      <c r="AC833" t="s">
        <v>95</v>
      </c>
      <c r="AD833" t="s">
        <v>96</v>
      </c>
      <c r="AE833" t="s">
        <v>102</v>
      </c>
      <c r="AF833" t="s">
        <v>97</v>
      </c>
      <c r="AG833" t="s">
        <v>97</v>
      </c>
      <c r="AH833" t="s">
        <v>96</v>
      </c>
      <c r="AI833" t="s">
        <v>105</v>
      </c>
      <c r="AJ833" t="s">
        <v>116</v>
      </c>
      <c r="AK833" t="s">
        <v>114</v>
      </c>
      <c r="AL833" t="s">
        <v>126</v>
      </c>
      <c r="AM833" t="s">
        <v>105</v>
      </c>
      <c r="AN833" t="s">
        <v>105</v>
      </c>
      <c r="AO833" t="s">
        <v>116</v>
      </c>
      <c r="AP833" t="s">
        <v>126</v>
      </c>
      <c r="AQ833" t="s">
        <v>126</v>
      </c>
      <c r="AR833" t="s">
        <v>105</v>
      </c>
      <c r="AS833" t="s">
        <v>96</v>
      </c>
      <c r="AT833" t="s">
        <v>97</v>
      </c>
      <c r="AU833" t="s">
        <v>208</v>
      </c>
      <c r="AV833" t="s">
        <v>95</v>
      </c>
      <c r="AW833" t="s">
        <v>108</v>
      </c>
      <c r="AX833" t="s">
        <v>102</v>
      </c>
      <c r="AY833" t="s">
        <v>95</v>
      </c>
      <c r="AZ833" t="s">
        <v>208</v>
      </c>
      <c r="BA833" t="s">
        <v>208</v>
      </c>
      <c r="BB833" t="s">
        <v>208</v>
      </c>
      <c r="BC833" t="s">
        <v>208</v>
      </c>
      <c r="BD833" t="s">
        <v>208</v>
      </c>
      <c r="BE833" t="s">
        <v>208</v>
      </c>
      <c r="BF833" t="s">
        <v>208</v>
      </c>
      <c r="BG833" t="s">
        <v>95</v>
      </c>
      <c r="BH833" t="s">
        <v>208</v>
      </c>
    </row>
    <row r="834" spans="1:60" x14ac:dyDescent="0.3">
      <c r="A834" t="s">
        <v>265</v>
      </c>
      <c r="B834" s="206"/>
      <c r="C834" t="s">
        <v>217</v>
      </c>
      <c r="E834" t="s">
        <v>97</v>
      </c>
      <c r="F834" t="s">
        <v>100</v>
      </c>
      <c r="G834" t="s">
        <v>97</v>
      </c>
      <c r="H834" t="s">
        <v>96</v>
      </c>
      <c r="I834" t="s">
        <v>96</v>
      </c>
      <c r="J834" t="s">
        <v>96</v>
      </c>
      <c r="K834" t="s">
        <v>96</v>
      </c>
      <c r="L834" t="s">
        <v>103</v>
      </c>
      <c r="M834" t="s">
        <v>96</v>
      </c>
      <c r="N834" t="s">
        <v>116</v>
      </c>
      <c r="O834" t="s">
        <v>108</v>
      </c>
      <c r="P834" t="s">
        <v>95</v>
      </c>
      <c r="Q834" t="s">
        <v>96</v>
      </c>
      <c r="R834" t="s">
        <v>101</v>
      </c>
      <c r="S834" t="s">
        <v>97</v>
      </c>
      <c r="T834" t="s">
        <v>101</v>
      </c>
      <c r="U834" t="s">
        <v>108</v>
      </c>
      <c r="V834" t="s">
        <v>107</v>
      </c>
      <c r="W834" t="s">
        <v>96</v>
      </c>
      <c r="X834" t="s">
        <v>97</v>
      </c>
      <c r="Y834" t="s">
        <v>101</v>
      </c>
      <c r="Z834" t="s">
        <v>96</v>
      </c>
      <c r="AA834" t="s">
        <v>97</v>
      </c>
      <c r="AB834" t="s">
        <v>95</v>
      </c>
      <c r="AC834" t="s">
        <v>95</v>
      </c>
      <c r="AD834" t="s">
        <v>96</v>
      </c>
      <c r="AE834" t="s">
        <v>96</v>
      </c>
      <c r="AF834" t="s">
        <v>97</v>
      </c>
      <c r="AG834" t="s">
        <v>97</v>
      </c>
      <c r="AH834" t="s">
        <v>96</v>
      </c>
      <c r="AI834" t="s">
        <v>105</v>
      </c>
      <c r="AJ834" t="s">
        <v>97</v>
      </c>
      <c r="AK834" t="s">
        <v>96</v>
      </c>
      <c r="AL834" t="s">
        <v>95</v>
      </c>
      <c r="AM834" t="s">
        <v>108</v>
      </c>
      <c r="AN834" t="s">
        <v>105</v>
      </c>
      <c r="AO834" t="s">
        <v>97</v>
      </c>
      <c r="AP834" t="s">
        <v>95</v>
      </c>
      <c r="AQ834" t="s">
        <v>95</v>
      </c>
      <c r="AR834" t="s">
        <v>101</v>
      </c>
      <c r="AS834" t="s">
        <v>97</v>
      </c>
      <c r="AT834" t="s">
        <v>96</v>
      </c>
      <c r="AU834" t="s">
        <v>107</v>
      </c>
      <c r="AV834" t="s">
        <v>100</v>
      </c>
      <c r="AW834" t="s">
        <v>105</v>
      </c>
      <c r="AX834" t="s">
        <v>105</v>
      </c>
      <c r="AY834" t="s">
        <v>108</v>
      </c>
      <c r="AZ834" t="s">
        <v>108</v>
      </c>
      <c r="BA834" t="s">
        <v>101</v>
      </c>
      <c r="BB834" t="s">
        <v>100</v>
      </c>
      <c r="BC834" t="s">
        <v>96</v>
      </c>
      <c r="BD834" t="s">
        <v>95</v>
      </c>
      <c r="BE834" t="s">
        <v>95</v>
      </c>
      <c r="BF834" t="s">
        <v>108</v>
      </c>
      <c r="BG834" t="s">
        <v>123</v>
      </c>
      <c r="BH834" t="s">
        <v>95</v>
      </c>
    </row>
    <row r="835" spans="1:60" x14ac:dyDescent="0.3">
      <c r="A835" t="s">
        <v>265</v>
      </c>
      <c r="B835" s="206"/>
      <c r="C835" t="s">
        <v>221</v>
      </c>
      <c r="E835" t="s">
        <v>97</v>
      </c>
      <c r="F835" t="s">
        <v>100</v>
      </c>
      <c r="G835" t="s">
        <v>119</v>
      </c>
      <c r="H835" t="s">
        <v>102</v>
      </c>
      <c r="I835" t="s">
        <v>96</v>
      </c>
      <c r="J835" t="s">
        <v>96</v>
      </c>
      <c r="K835" t="s">
        <v>96</v>
      </c>
      <c r="L835" t="s">
        <v>103</v>
      </c>
      <c r="M835" t="s">
        <v>96</v>
      </c>
      <c r="N835" t="s">
        <v>97</v>
      </c>
      <c r="O835" t="s">
        <v>105</v>
      </c>
      <c r="P835" t="s">
        <v>95</v>
      </c>
      <c r="Q835" t="s">
        <v>96</v>
      </c>
      <c r="R835" t="s">
        <v>101</v>
      </c>
      <c r="S835" t="s">
        <v>97</v>
      </c>
      <c r="T835" t="s">
        <v>101</v>
      </c>
      <c r="U835" t="s">
        <v>108</v>
      </c>
      <c r="V835" t="s">
        <v>107</v>
      </c>
      <c r="W835" t="s">
        <v>96</v>
      </c>
      <c r="X835" t="s">
        <v>97</v>
      </c>
      <c r="Y835" t="s">
        <v>101</v>
      </c>
      <c r="Z835" t="s">
        <v>96</v>
      </c>
      <c r="AA835" t="s">
        <v>97</v>
      </c>
      <c r="AB835" t="s">
        <v>95</v>
      </c>
      <c r="AC835" t="s">
        <v>95</v>
      </c>
      <c r="AD835" t="s">
        <v>96</v>
      </c>
      <c r="AE835" t="s">
        <v>96</v>
      </c>
      <c r="AF835" t="s">
        <v>97</v>
      </c>
      <c r="AG835" t="s">
        <v>97</v>
      </c>
      <c r="AH835" t="s">
        <v>96</v>
      </c>
      <c r="AI835" t="s">
        <v>105</v>
      </c>
      <c r="AJ835" t="s">
        <v>97</v>
      </c>
      <c r="AK835" t="s">
        <v>96</v>
      </c>
      <c r="AL835" t="s">
        <v>95</v>
      </c>
      <c r="AM835" t="s">
        <v>101</v>
      </c>
      <c r="AN835" t="s">
        <v>105</v>
      </c>
      <c r="AO835" t="s">
        <v>97</v>
      </c>
      <c r="AP835" t="s">
        <v>95</v>
      </c>
      <c r="AQ835" t="s">
        <v>95</v>
      </c>
      <c r="AR835" t="s">
        <v>101</v>
      </c>
      <c r="AS835" t="s">
        <v>97</v>
      </c>
      <c r="AT835" t="s">
        <v>96</v>
      </c>
      <c r="AU835" t="s">
        <v>107</v>
      </c>
      <c r="AV835" t="s">
        <v>95</v>
      </c>
      <c r="AW835" t="s">
        <v>108</v>
      </c>
      <c r="AX835" t="s">
        <v>101</v>
      </c>
      <c r="AY835" t="s">
        <v>247</v>
      </c>
      <c r="AZ835" t="s">
        <v>105</v>
      </c>
      <c r="BA835" t="s">
        <v>105</v>
      </c>
      <c r="BB835" t="s">
        <v>126</v>
      </c>
      <c r="BC835" t="s">
        <v>96</v>
      </c>
      <c r="BD835" t="s">
        <v>95</v>
      </c>
      <c r="BE835" t="s">
        <v>95</v>
      </c>
      <c r="BF835" t="s">
        <v>108</v>
      </c>
      <c r="BG835" t="s">
        <v>123</v>
      </c>
      <c r="BH835" t="s">
        <v>95</v>
      </c>
    </row>
    <row r="836" spans="1:60" x14ac:dyDescent="0.3">
      <c r="A836" t="s">
        <v>265</v>
      </c>
      <c r="B836" s="206"/>
      <c r="C836" t="s">
        <v>212</v>
      </c>
      <c r="E836" t="s">
        <v>97</v>
      </c>
      <c r="F836" t="s">
        <v>100</v>
      </c>
      <c r="G836" t="s">
        <v>97</v>
      </c>
      <c r="H836" t="s">
        <v>96</v>
      </c>
      <c r="I836" t="s">
        <v>96</v>
      </c>
      <c r="J836" t="s">
        <v>96</v>
      </c>
      <c r="K836" t="s">
        <v>96</v>
      </c>
      <c r="L836" t="s">
        <v>103</v>
      </c>
      <c r="M836" t="s">
        <v>96</v>
      </c>
      <c r="N836" t="s">
        <v>97</v>
      </c>
      <c r="O836" t="s">
        <v>105</v>
      </c>
      <c r="P836" t="s">
        <v>95</v>
      </c>
      <c r="Q836" t="s">
        <v>96</v>
      </c>
      <c r="R836" t="s">
        <v>101</v>
      </c>
      <c r="S836" t="s">
        <v>97</v>
      </c>
      <c r="T836" t="s">
        <v>101</v>
      </c>
      <c r="U836" t="s">
        <v>108</v>
      </c>
      <c r="V836" t="s">
        <v>107</v>
      </c>
      <c r="W836" t="s">
        <v>96</v>
      </c>
      <c r="X836" t="s">
        <v>96</v>
      </c>
      <c r="Y836" t="s">
        <v>101</v>
      </c>
      <c r="Z836" t="s">
        <v>96</v>
      </c>
      <c r="AA836" t="s">
        <v>97</v>
      </c>
      <c r="AB836" t="s">
        <v>95</v>
      </c>
      <c r="AC836" t="s">
        <v>95</v>
      </c>
      <c r="AD836" t="s">
        <v>96</v>
      </c>
      <c r="AE836" t="s">
        <v>96</v>
      </c>
      <c r="AF836" t="s">
        <v>97</v>
      </c>
      <c r="AG836" t="s">
        <v>97</v>
      </c>
      <c r="AH836" t="s">
        <v>96</v>
      </c>
      <c r="AI836" t="s">
        <v>105</v>
      </c>
      <c r="AJ836" t="s">
        <v>97</v>
      </c>
      <c r="AK836" t="s">
        <v>96</v>
      </c>
      <c r="AL836" t="s">
        <v>95</v>
      </c>
      <c r="AM836" t="s">
        <v>101</v>
      </c>
      <c r="AN836" t="s">
        <v>105</v>
      </c>
      <c r="AO836" t="s">
        <v>97</v>
      </c>
      <c r="AP836" t="s">
        <v>95</v>
      </c>
      <c r="AQ836" t="s">
        <v>95</v>
      </c>
      <c r="AR836" t="s">
        <v>101</v>
      </c>
      <c r="AS836" t="s">
        <v>97</v>
      </c>
      <c r="AT836" t="s">
        <v>96</v>
      </c>
      <c r="AU836" t="s">
        <v>107</v>
      </c>
      <c r="AV836" t="s">
        <v>100</v>
      </c>
      <c r="AW836" t="s">
        <v>105</v>
      </c>
      <c r="AX836" t="s">
        <v>105</v>
      </c>
      <c r="AY836" t="s">
        <v>108</v>
      </c>
      <c r="AZ836" t="s">
        <v>108</v>
      </c>
      <c r="BA836" t="s">
        <v>101</v>
      </c>
      <c r="BB836" t="s">
        <v>100</v>
      </c>
      <c r="BC836" t="s">
        <v>96</v>
      </c>
      <c r="BD836" t="s">
        <v>95</v>
      </c>
      <c r="BE836" t="s">
        <v>95</v>
      </c>
      <c r="BF836" t="s">
        <v>108</v>
      </c>
      <c r="BG836" t="s">
        <v>123</v>
      </c>
      <c r="BH836" t="s">
        <v>95</v>
      </c>
    </row>
    <row r="837" spans="1:60" x14ac:dyDescent="0.3">
      <c r="A837" t="s">
        <v>265</v>
      </c>
      <c r="B837" s="206"/>
      <c r="C837" t="s">
        <v>210</v>
      </c>
      <c r="E837" t="s">
        <v>114</v>
      </c>
      <c r="F837" t="s">
        <v>96</v>
      </c>
      <c r="G837" t="s">
        <v>97</v>
      </c>
      <c r="H837" t="s">
        <v>97</v>
      </c>
      <c r="I837" t="s">
        <v>107</v>
      </c>
      <c r="J837" t="s">
        <v>96</v>
      </c>
      <c r="K837" t="s">
        <v>96</v>
      </c>
      <c r="L837" t="s">
        <v>97</v>
      </c>
      <c r="M837" t="s">
        <v>96</v>
      </c>
      <c r="N837" t="s">
        <v>97</v>
      </c>
      <c r="O837" t="s">
        <v>108</v>
      </c>
      <c r="P837" t="s">
        <v>95</v>
      </c>
      <c r="Q837" t="s">
        <v>107</v>
      </c>
      <c r="R837" t="s">
        <v>208</v>
      </c>
      <c r="S837" t="s">
        <v>97</v>
      </c>
      <c r="T837" t="s">
        <v>101</v>
      </c>
      <c r="U837" t="s">
        <v>108</v>
      </c>
      <c r="V837" t="s">
        <v>107</v>
      </c>
      <c r="W837" t="s">
        <v>103</v>
      </c>
      <c r="X837" t="s">
        <v>97</v>
      </c>
      <c r="Y837" t="s">
        <v>101</v>
      </c>
      <c r="Z837" t="s">
        <v>96</v>
      </c>
      <c r="AA837" t="s">
        <v>97</v>
      </c>
      <c r="AB837" t="s">
        <v>95</v>
      </c>
      <c r="AC837" t="s">
        <v>95</v>
      </c>
      <c r="AD837" t="s">
        <v>96</v>
      </c>
      <c r="AE837" t="s">
        <v>96</v>
      </c>
      <c r="AF837" t="s">
        <v>97</v>
      </c>
      <c r="AG837" t="s">
        <v>97</v>
      </c>
      <c r="AH837" t="s">
        <v>96</v>
      </c>
      <c r="AI837" t="s">
        <v>105</v>
      </c>
      <c r="AJ837" t="s">
        <v>97</v>
      </c>
      <c r="AK837" t="s">
        <v>96</v>
      </c>
      <c r="AL837" t="s">
        <v>95</v>
      </c>
      <c r="AM837" t="s">
        <v>101</v>
      </c>
      <c r="AN837" t="s">
        <v>105</v>
      </c>
      <c r="AO837" t="s">
        <v>97</v>
      </c>
      <c r="AP837" t="s">
        <v>95</v>
      </c>
      <c r="AQ837" t="s">
        <v>95</v>
      </c>
      <c r="AR837" t="s">
        <v>101</v>
      </c>
      <c r="AS837" t="s">
        <v>97</v>
      </c>
      <c r="AT837" t="s">
        <v>126</v>
      </c>
      <c r="AU837" t="s">
        <v>105</v>
      </c>
      <c r="AV837" t="s">
        <v>126</v>
      </c>
      <c r="AW837" t="s">
        <v>126</v>
      </c>
      <c r="AX837" t="s">
        <v>114</v>
      </c>
      <c r="AY837" t="s">
        <v>105</v>
      </c>
      <c r="AZ837" t="s">
        <v>105</v>
      </c>
      <c r="BA837" t="s">
        <v>116</v>
      </c>
      <c r="BB837" t="s">
        <v>208</v>
      </c>
      <c r="BC837" t="s">
        <v>208</v>
      </c>
      <c r="BD837" t="s">
        <v>208</v>
      </c>
      <c r="BE837" t="s">
        <v>208</v>
      </c>
      <c r="BF837" t="s">
        <v>208</v>
      </c>
      <c r="BG837" t="s">
        <v>208</v>
      </c>
      <c r="BH837" t="s">
        <v>105</v>
      </c>
    </row>
    <row r="838" spans="1:60" x14ac:dyDescent="0.3">
      <c r="A838" t="s">
        <v>265</v>
      </c>
      <c r="B838" s="206"/>
      <c r="C838" t="s">
        <v>235</v>
      </c>
      <c r="E838" t="s">
        <v>96</v>
      </c>
      <c r="F838" t="s">
        <v>102</v>
      </c>
      <c r="G838" t="s">
        <v>96</v>
      </c>
      <c r="H838" t="s">
        <v>103</v>
      </c>
      <c r="I838" t="s">
        <v>101</v>
      </c>
      <c r="J838" t="s">
        <v>96</v>
      </c>
      <c r="K838" t="s">
        <v>97</v>
      </c>
      <c r="L838" t="s">
        <v>97</v>
      </c>
      <c r="M838" t="s">
        <v>96</v>
      </c>
      <c r="N838" t="s">
        <v>97</v>
      </c>
      <c r="O838" t="s">
        <v>97</v>
      </c>
      <c r="P838" t="s">
        <v>95</v>
      </c>
      <c r="Q838" t="s">
        <v>103</v>
      </c>
      <c r="R838" t="s">
        <v>208</v>
      </c>
      <c r="S838" t="s">
        <v>97</v>
      </c>
      <c r="T838" t="s">
        <v>101</v>
      </c>
      <c r="U838" t="s">
        <v>108</v>
      </c>
      <c r="V838" t="s">
        <v>107</v>
      </c>
      <c r="W838" t="s">
        <v>96</v>
      </c>
      <c r="X838" t="s">
        <v>97</v>
      </c>
      <c r="Y838" t="s">
        <v>101</v>
      </c>
      <c r="Z838" t="s">
        <v>98</v>
      </c>
      <c r="AA838" t="s">
        <v>97</v>
      </c>
      <c r="AB838" t="s">
        <v>95</v>
      </c>
      <c r="AC838" t="s">
        <v>95</v>
      </c>
      <c r="AD838" t="s">
        <v>96</v>
      </c>
      <c r="AE838" t="s">
        <v>96</v>
      </c>
      <c r="AF838" t="s">
        <v>97</v>
      </c>
      <c r="AG838" t="s">
        <v>97</v>
      </c>
      <c r="AH838" t="s">
        <v>96</v>
      </c>
      <c r="AI838" t="s">
        <v>105</v>
      </c>
      <c r="AJ838" t="s">
        <v>97</v>
      </c>
      <c r="AK838" t="s">
        <v>96</v>
      </c>
      <c r="AL838" t="s">
        <v>95</v>
      </c>
      <c r="AM838" t="s">
        <v>101</v>
      </c>
      <c r="AN838" t="s">
        <v>105</v>
      </c>
      <c r="AO838" t="s">
        <v>97</v>
      </c>
      <c r="AP838" t="s">
        <v>95</v>
      </c>
      <c r="AQ838" t="s">
        <v>95</v>
      </c>
      <c r="AR838" t="s">
        <v>101</v>
      </c>
      <c r="AS838" t="s">
        <v>96</v>
      </c>
      <c r="AT838" t="s">
        <v>95</v>
      </c>
      <c r="AU838" t="s">
        <v>207</v>
      </c>
      <c r="AV838" t="s">
        <v>208</v>
      </c>
      <c r="AW838" t="s">
        <v>95</v>
      </c>
      <c r="AX838" t="s">
        <v>208</v>
      </c>
      <c r="AY838" t="s">
        <v>208</v>
      </c>
      <c r="AZ838" t="s">
        <v>208</v>
      </c>
      <c r="BA838" t="s">
        <v>208</v>
      </c>
      <c r="BB838" t="s">
        <v>208</v>
      </c>
      <c r="BC838" t="s">
        <v>96</v>
      </c>
      <c r="BD838" t="s">
        <v>208</v>
      </c>
      <c r="BE838" t="s">
        <v>208</v>
      </c>
      <c r="BF838" t="s">
        <v>208</v>
      </c>
      <c r="BG838" t="s">
        <v>208</v>
      </c>
      <c r="BH838" t="s">
        <v>208</v>
      </c>
    </row>
    <row r="839" spans="1:60" x14ac:dyDescent="0.3">
      <c r="A839" t="s">
        <v>265</v>
      </c>
      <c r="B839" s="206"/>
      <c r="C839" t="s">
        <v>234</v>
      </c>
      <c r="E839" t="s">
        <v>96</v>
      </c>
      <c r="F839" t="s">
        <v>96</v>
      </c>
      <c r="G839" t="s">
        <v>97</v>
      </c>
      <c r="H839" t="s">
        <v>107</v>
      </c>
      <c r="I839" t="s">
        <v>104</v>
      </c>
      <c r="J839" t="s">
        <v>96</v>
      </c>
      <c r="K839" t="s">
        <v>96</v>
      </c>
      <c r="L839" t="s">
        <v>97</v>
      </c>
      <c r="M839" t="s">
        <v>96</v>
      </c>
      <c r="N839" t="s">
        <v>97</v>
      </c>
      <c r="O839" t="s">
        <v>108</v>
      </c>
      <c r="P839" t="s">
        <v>95</v>
      </c>
      <c r="Q839" t="s">
        <v>107</v>
      </c>
      <c r="R839" t="s">
        <v>208</v>
      </c>
      <c r="S839" t="s">
        <v>97</v>
      </c>
      <c r="T839" t="s">
        <v>101</v>
      </c>
      <c r="U839" t="s">
        <v>108</v>
      </c>
      <c r="V839" t="s">
        <v>107</v>
      </c>
      <c r="W839" t="s">
        <v>97</v>
      </c>
      <c r="X839" t="s">
        <v>103</v>
      </c>
      <c r="Y839" t="s">
        <v>101</v>
      </c>
      <c r="Z839" t="s">
        <v>96</v>
      </c>
      <c r="AA839" t="s">
        <v>97</v>
      </c>
      <c r="AB839" t="s">
        <v>95</v>
      </c>
      <c r="AC839" t="s">
        <v>95</v>
      </c>
      <c r="AD839" t="s">
        <v>96</v>
      </c>
      <c r="AE839" t="s">
        <v>96</v>
      </c>
      <c r="AF839" t="s">
        <v>97</v>
      </c>
      <c r="AG839" t="s">
        <v>96</v>
      </c>
      <c r="AH839" t="s">
        <v>96</v>
      </c>
      <c r="AI839" t="s">
        <v>105</v>
      </c>
      <c r="AJ839" t="s">
        <v>97</v>
      </c>
      <c r="AK839" t="s">
        <v>96</v>
      </c>
      <c r="AL839" t="s">
        <v>95</v>
      </c>
      <c r="AM839" t="s">
        <v>101</v>
      </c>
      <c r="AN839" t="s">
        <v>105</v>
      </c>
      <c r="AO839" t="s">
        <v>97</v>
      </c>
      <c r="AP839" t="s">
        <v>95</v>
      </c>
      <c r="AQ839" t="s">
        <v>95</v>
      </c>
      <c r="AR839" t="s">
        <v>101</v>
      </c>
      <c r="AS839" t="s">
        <v>97</v>
      </c>
      <c r="AT839" t="s">
        <v>95</v>
      </c>
      <c r="AU839" t="s">
        <v>103</v>
      </c>
      <c r="AV839" t="s">
        <v>100</v>
      </c>
      <c r="AW839" t="s">
        <v>95</v>
      </c>
      <c r="AX839" t="s">
        <v>96</v>
      </c>
      <c r="AY839" t="s">
        <v>95</v>
      </c>
      <c r="AZ839" t="s">
        <v>208</v>
      </c>
      <c r="BA839" t="s">
        <v>208</v>
      </c>
      <c r="BB839" t="s">
        <v>208</v>
      </c>
      <c r="BC839" t="s">
        <v>208</v>
      </c>
      <c r="BD839" t="s">
        <v>208</v>
      </c>
      <c r="BE839" t="s">
        <v>208</v>
      </c>
      <c r="BF839" t="s">
        <v>208</v>
      </c>
      <c r="BG839" t="s">
        <v>208</v>
      </c>
      <c r="BH839" t="s">
        <v>208</v>
      </c>
    </row>
    <row r="840" spans="1:60" x14ac:dyDescent="0.3">
      <c r="A840" t="s">
        <v>265</v>
      </c>
      <c r="B840" s="206"/>
      <c r="C840" t="s">
        <v>237</v>
      </c>
      <c r="E840" t="s">
        <v>96</v>
      </c>
      <c r="F840" t="s">
        <v>96</v>
      </c>
      <c r="G840" t="s">
        <v>97</v>
      </c>
      <c r="H840" t="s">
        <v>96</v>
      </c>
      <c r="I840" t="s">
        <v>101</v>
      </c>
      <c r="J840" t="s">
        <v>96</v>
      </c>
      <c r="K840" t="s">
        <v>96</v>
      </c>
      <c r="L840" t="s">
        <v>97</v>
      </c>
      <c r="M840" t="s">
        <v>96</v>
      </c>
      <c r="N840" t="s">
        <v>103</v>
      </c>
      <c r="O840" t="s">
        <v>105</v>
      </c>
      <c r="P840" t="s">
        <v>95</v>
      </c>
      <c r="Q840" t="s">
        <v>108</v>
      </c>
      <c r="R840" t="s">
        <v>101</v>
      </c>
      <c r="S840" t="s">
        <v>97</v>
      </c>
      <c r="T840" t="s">
        <v>101</v>
      </c>
      <c r="U840" t="s">
        <v>101</v>
      </c>
      <c r="V840" t="s">
        <v>101</v>
      </c>
      <c r="W840" t="s">
        <v>97</v>
      </c>
      <c r="X840" t="s">
        <v>97</v>
      </c>
      <c r="Y840" t="s">
        <v>101</v>
      </c>
      <c r="Z840" t="s">
        <v>96</v>
      </c>
      <c r="AA840" t="s">
        <v>97</v>
      </c>
      <c r="AB840" t="s">
        <v>95</v>
      </c>
      <c r="AC840" t="s">
        <v>95</v>
      </c>
      <c r="AD840" t="s">
        <v>96</v>
      </c>
      <c r="AE840" t="s">
        <v>96</v>
      </c>
      <c r="AF840" t="s">
        <v>97</v>
      </c>
      <c r="AG840" t="s">
        <v>97</v>
      </c>
      <c r="AH840" t="s">
        <v>96</v>
      </c>
      <c r="AI840" t="s">
        <v>101</v>
      </c>
      <c r="AJ840" t="s">
        <v>97</v>
      </c>
      <c r="AK840" t="s">
        <v>96</v>
      </c>
      <c r="AL840" t="s">
        <v>126</v>
      </c>
      <c r="AM840" t="s">
        <v>105</v>
      </c>
      <c r="AN840" t="s">
        <v>101</v>
      </c>
      <c r="AO840" t="s">
        <v>97</v>
      </c>
      <c r="AP840" t="s">
        <v>95</v>
      </c>
      <c r="AQ840" t="s">
        <v>95</v>
      </c>
      <c r="AR840" t="s">
        <v>101</v>
      </c>
      <c r="AS840" t="s">
        <v>96</v>
      </c>
      <c r="AT840" t="s">
        <v>96</v>
      </c>
      <c r="AU840" t="s">
        <v>225</v>
      </c>
      <c r="AV840" t="s">
        <v>100</v>
      </c>
      <c r="AW840" t="s">
        <v>98</v>
      </c>
      <c r="AX840" t="s">
        <v>95</v>
      </c>
      <c r="AY840" t="s">
        <v>101</v>
      </c>
      <c r="AZ840" t="s">
        <v>207</v>
      </c>
      <c r="BA840" t="s">
        <v>207</v>
      </c>
      <c r="BB840" t="s">
        <v>208</v>
      </c>
      <c r="BC840" t="s">
        <v>108</v>
      </c>
      <c r="BD840" t="s">
        <v>108</v>
      </c>
      <c r="BE840" t="s">
        <v>103</v>
      </c>
      <c r="BF840" t="s">
        <v>103</v>
      </c>
      <c r="BG840" t="s">
        <v>208</v>
      </c>
      <c r="BH840" t="s">
        <v>208</v>
      </c>
    </row>
    <row r="841" spans="1:60" x14ac:dyDescent="0.3">
      <c r="A841" t="s">
        <v>265</v>
      </c>
      <c r="B841" s="206"/>
      <c r="C841" t="s">
        <v>231</v>
      </c>
      <c r="E841" t="s">
        <v>97</v>
      </c>
      <c r="F841" t="s">
        <v>103</v>
      </c>
      <c r="G841" t="s">
        <v>96</v>
      </c>
      <c r="H841" t="s">
        <v>96</v>
      </c>
      <c r="I841" t="s">
        <v>95</v>
      </c>
      <c r="J841" t="s">
        <v>96</v>
      </c>
      <c r="K841" t="s">
        <v>96</v>
      </c>
      <c r="L841" t="s">
        <v>97</v>
      </c>
      <c r="M841" t="s">
        <v>96</v>
      </c>
      <c r="N841" t="s">
        <v>97</v>
      </c>
      <c r="O841" t="s">
        <v>108</v>
      </c>
      <c r="P841" t="s">
        <v>95</v>
      </c>
      <c r="Q841" t="s">
        <v>101</v>
      </c>
      <c r="R841" t="s">
        <v>208</v>
      </c>
      <c r="S841" t="s">
        <v>97</v>
      </c>
      <c r="T841" t="s">
        <v>101</v>
      </c>
      <c r="U841" t="s">
        <v>108</v>
      </c>
      <c r="V841" t="s">
        <v>107</v>
      </c>
      <c r="W841" t="s">
        <v>103</v>
      </c>
      <c r="X841" t="s">
        <v>103</v>
      </c>
      <c r="Y841" t="s">
        <v>101</v>
      </c>
      <c r="Z841" t="s">
        <v>96</v>
      </c>
      <c r="AA841" t="s">
        <v>97</v>
      </c>
      <c r="AB841" t="s">
        <v>95</v>
      </c>
      <c r="AC841" t="s">
        <v>95</v>
      </c>
      <c r="AD841" t="s">
        <v>96</v>
      </c>
      <c r="AE841" t="s">
        <v>114</v>
      </c>
      <c r="AF841" t="s">
        <v>97</v>
      </c>
      <c r="AG841" t="s">
        <v>97</v>
      </c>
      <c r="AH841" t="s">
        <v>96</v>
      </c>
      <c r="AI841" t="s">
        <v>101</v>
      </c>
      <c r="AJ841" t="s">
        <v>97</v>
      </c>
      <c r="AK841" t="s">
        <v>114</v>
      </c>
      <c r="AL841" t="s">
        <v>95</v>
      </c>
      <c r="AM841" t="s">
        <v>101</v>
      </c>
      <c r="AN841" t="s">
        <v>101</v>
      </c>
      <c r="AO841" t="s">
        <v>97</v>
      </c>
      <c r="AP841" t="s">
        <v>95</v>
      </c>
      <c r="AQ841" t="s">
        <v>95</v>
      </c>
      <c r="AR841" t="s">
        <v>101</v>
      </c>
      <c r="AS841" t="s">
        <v>97</v>
      </c>
      <c r="AT841" t="s">
        <v>123</v>
      </c>
      <c r="AU841" t="s">
        <v>247</v>
      </c>
      <c r="AV841" t="s">
        <v>248</v>
      </c>
      <c r="AW841" t="s">
        <v>208</v>
      </c>
      <c r="AX841" t="s">
        <v>126</v>
      </c>
      <c r="AY841" t="s">
        <v>105</v>
      </c>
      <c r="AZ841" t="s">
        <v>95</v>
      </c>
      <c r="BA841" t="s">
        <v>95</v>
      </c>
      <c r="BB841" t="s">
        <v>207</v>
      </c>
      <c r="BC841" t="s">
        <v>96</v>
      </c>
      <c r="BD841" t="s">
        <v>105</v>
      </c>
      <c r="BE841" t="s">
        <v>208</v>
      </c>
      <c r="BF841" t="s">
        <v>208</v>
      </c>
      <c r="BG841" t="s">
        <v>105</v>
      </c>
      <c r="BH841" t="s">
        <v>208</v>
      </c>
    </row>
    <row r="842" spans="1:60" x14ac:dyDescent="0.3">
      <c r="A842" t="s">
        <v>265</v>
      </c>
      <c r="B842" s="206"/>
      <c r="C842" t="s">
        <v>213</v>
      </c>
      <c r="E842" t="s">
        <v>96</v>
      </c>
      <c r="F842" t="s">
        <v>98</v>
      </c>
      <c r="G842" t="s">
        <v>97</v>
      </c>
      <c r="H842" t="s">
        <v>96</v>
      </c>
      <c r="I842" t="s">
        <v>104</v>
      </c>
      <c r="J842" t="s">
        <v>96</v>
      </c>
      <c r="K842" t="s">
        <v>96</v>
      </c>
      <c r="L842" t="s">
        <v>97</v>
      </c>
      <c r="M842" t="s">
        <v>96</v>
      </c>
      <c r="N842" t="s">
        <v>97</v>
      </c>
      <c r="O842" t="s">
        <v>101</v>
      </c>
      <c r="P842" t="s">
        <v>95</v>
      </c>
      <c r="Q842" t="s">
        <v>101</v>
      </c>
      <c r="R842" t="s">
        <v>105</v>
      </c>
      <c r="S842" t="s">
        <v>97</v>
      </c>
      <c r="T842" t="s">
        <v>101</v>
      </c>
      <c r="U842" t="s">
        <v>108</v>
      </c>
      <c r="V842" t="s">
        <v>107</v>
      </c>
      <c r="W842" t="s">
        <v>103</v>
      </c>
      <c r="X842" t="s">
        <v>103</v>
      </c>
      <c r="Y842" t="s">
        <v>101</v>
      </c>
      <c r="Z842" t="s">
        <v>96</v>
      </c>
      <c r="AA842" t="s">
        <v>97</v>
      </c>
      <c r="AB842" t="s">
        <v>95</v>
      </c>
      <c r="AC842" t="s">
        <v>95</v>
      </c>
      <c r="AD842" t="s">
        <v>98</v>
      </c>
      <c r="AE842" t="s">
        <v>114</v>
      </c>
      <c r="AF842" t="s">
        <v>96</v>
      </c>
      <c r="AG842" t="s">
        <v>97</v>
      </c>
      <c r="AH842" t="s">
        <v>96</v>
      </c>
      <c r="AI842" t="s">
        <v>108</v>
      </c>
      <c r="AJ842" t="s">
        <v>103</v>
      </c>
      <c r="AK842" t="s">
        <v>96</v>
      </c>
      <c r="AL842" t="s">
        <v>95</v>
      </c>
      <c r="AM842" t="s">
        <v>101</v>
      </c>
      <c r="AN842" t="s">
        <v>105</v>
      </c>
      <c r="AO842" t="s">
        <v>97</v>
      </c>
      <c r="AP842" t="s">
        <v>95</v>
      </c>
      <c r="AQ842" t="s">
        <v>95</v>
      </c>
      <c r="AR842" t="s">
        <v>101</v>
      </c>
      <c r="AS842" t="s">
        <v>97</v>
      </c>
      <c r="AT842" t="s">
        <v>101</v>
      </c>
      <c r="AU842" t="s">
        <v>96</v>
      </c>
      <c r="AV842" t="s">
        <v>126</v>
      </c>
      <c r="AW842" t="s">
        <v>116</v>
      </c>
      <c r="AX842" t="s">
        <v>105</v>
      </c>
      <c r="AY842" t="s">
        <v>105</v>
      </c>
      <c r="AZ842" t="s">
        <v>114</v>
      </c>
      <c r="BA842" t="s">
        <v>105</v>
      </c>
      <c r="BB842" t="s">
        <v>126</v>
      </c>
      <c r="BC842" t="s">
        <v>105</v>
      </c>
      <c r="BD842" t="s">
        <v>105</v>
      </c>
      <c r="BE842" t="s">
        <v>126</v>
      </c>
      <c r="BF842" t="s">
        <v>105</v>
      </c>
      <c r="BG842" t="s">
        <v>208</v>
      </c>
      <c r="BH842" t="s">
        <v>208</v>
      </c>
    </row>
    <row r="843" spans="1:60" x14ac:dyDescent="0.3">
      <c r="A843" t="s">
        <v>265</v>
      </c>
      <c r="B843" s="206" t="s">
        <v>297</v>
      </c>
      <c r="C843" t="s">
        <v>211</v>
      </c>
      <c r="E843" t="s">
        <v>96</v>
      </c>
      <c r="F843" t="s">
        <v>96</v>
      </c>
      <c r="G843" t="s">
        <v>107</v>
      </c>
      <c r="H843" t="s">
        <v>96</v>
      </c>
      <c r="I843" t="s">
        <v>101</v>
      </c>
      <c r="J843" t="s">
        <v>96</v>
      </c>
      <c r="K843" t="s">
        <v>96</v>
      </c>
      <c r="L843" t="s">
        <v>104</v>
      </c>
      <c r="M843" t="s">
        <v>114</v>
      </c>
      <c r="N843" t="s">
        <v>105</v>
      </c>
      <c r="O843" t="s">
        <v>126</v>
      </c>
      <c r="P843" t="s">
        <v>114</v>
      </c>
      <c r="Q843" t="s">
        <v>105</v>
      </c>
      <c r="R843" t="s">
        <v>105</v>
      </c>
      <c r="S843" t="s">
        <v>116</v>
      </c>
      <c r="T843" t="s">
        <v>105</v>
      </c>
      <c r="U843" t="s">
        <v>105</v>
      </c>
      <c r="V843" t="s">
        <v>105</v>
      </c>
      <c r="W843" t="s">
        <v>97</v>
      </c>
      <c r="X843" t="s">
        <v>101</v>
      </c>
      <c r="Y843" t="s">
        <v>101</v>
      </c>
      <c r="Z843" t="s">
        <v>96</v>
      </c>
      <c r="AA843" t="s">
        <v>97</v>
      </c>
      <c r="AB843" t="s">
        <v>95</v>
      </c>
      <c r="AC843" t="s">
        <v>95</v>
      </c>
      <c r="AD843" t="s">
        <v>96</v>
      </c>
      <c r="AE843" t="s">
        <v>96</v>
      </c>
      <c r="AF843" t="s">
        <v>97</v>
      </c>
      <c r="AG843" t="s">
        <v>97</v>
      </c>
      <c r="AH843" t="s">
        <v>96</v>
      </c>
      <c r="AI843" t="s">
        <v>105</v>
      </c>
      <c r="AJ843" t="s">
        <v>97</v>
      </c>
      <c r="AK843" t="s">
        <v>96</v>
      </c>
      <c r="AL843" t="s">
        <v>95</v>
      </c>
      <c r="AM843" t="s">
        <v>101</v>
      </c>
      <c r="AN843" t="s">
        <v>105</v>
      </c>
      <c r="AO843" t="s">
        <v>97</v>
      </c>
      <c r="AP843" t="s">
        <v>95</v>
      </c>
      <c r="AQ843" t="s">
        <v>95</v>
      </c>
      <c r="AR843" t="s">
        <v>101</v>
      </c>
      <c r="AS843" t="s">
        <v>97</v>
      </c>
      <c r="AT843" t="s">
        <v>95</v>
      </c>
      <c r="AU843" t="s">
        <v>96</v>
      </c>
      <c r="AV843" t="s">
        <v>95</v>
      </c>
      <c r="AW843" t="s">
        <v>95</v>
      </c>
      <c r="AX843" t="s">
        <v>107</v>
      </c>
      <c r="AY843" t="s">
        <v>225</v>
      </c>
      <c r="AZ843" t="s">
        <v>247</v>
      </c>
      <c r="BA843" t="s">
        <v>232</v>
      </c>
      <c r="BB843" t="s">
        <v>209</v>
      </c>
      <c r="BC843" t="s">
        <v>247</v>
      </c>
      <c r="BD843" t="s">
        <v>95</v>
      </c>
      <c r="BE843" t="s">
        <v>96</v>
      </c>
      <c r="BF843" t="s">
        <v>96</v>
      </c>
      <c r="BG843" t="s">
        <v>97</v>
      </c>
      <c r="BH843" t="s">
        <v>96</v>
      </c>
    </row>
    <row r="844" spans="1:60" x14ac:dyDescent="0.3">
      <c r="A844" t="s">
        <v>265</v>
      </c>
      <c r="B844" s="206"/>
      <c r="C844" t="s">
        <v>216</v>
      </c>
      <c r="E844" t="s">
        <v>96</v>
      </c>
      <c r="F844" t="s">
        <v>96</v>
      </c>
      <c r="G844" t="s">
        <v>107</v>
      </c>
      <c r="H844" t="s">
        <v>96</v>
      </c>
      <c r="I844" t="s">
        <v>101</v>
      </c>
      <c r="J844" t="s">
        <v>96</v>
      </c>
      <c r="K844" t="s">
        <v>96</v>
      </c>
      <c r="L844" t="s">
        <v>104</v>
      </c>
      <c r="M844" t="s">
        <v>114</v>
      </c>
      <c r="N844" t="s">
        <v>105</v>
      </c>
      <c r="O844" t="s">
        <v>126</v>
      </c>
      <c r="P844" t="s">
        <v>114</v>
      </c>
      <c r="Q844" t="s">
        <v>105</v>
      </c>
      <c r="R844" t="s">
        <v>105</v>
      </c>
      <c r="S844" t="s">
        <v>116</v>
      </c>
      <c r="T844" t="s">
        <v>105</v>
      </c>
      <c r="U844" t="s">
        <v>105</v>
      </c>
      <c r="V844" t="s">
        <v>105</v>
      </c>
      <c r="W844" t="s">
        <v>97</v>
      </c>
      <c r="X844" t="s">
        <v>101</v>
      </c>
      <c r="Y844" t="s">
        <v>101</v>
      </c>
      <c r="Z844" t="s">
        <v>96</v>
      </c>
      <c r="AA844" t="s">
        <v>97</v>
      </c>
      <c r="AB844" t="s">
        <v>95</v>
      </c>
      <c r="AC844" t="s">
        <v>95</v>
      </c>
      <c r="AD844" t="s">
        <v>96</v>
      </c>
      <c r="AE844" t="s">
        <v>96</v>
      </c>
      <c r="AF844" t="s">
        <v>97</v>
      </c>
      <c r="AG844" t="s">
        <v>97</v>
      </c>
      <c r="AH844" t="s">
        <v>96</v>
      </c>
      <c r="AI844" t="s">
        <v>105</v>
      </c>
      <c r="AJ844" t="s">
        <v>97</v>
      </c>
      <c r="AK844" t="s">
        <v>96</v>
      </c>
      <c r="AL844" t="s">
        <v>95</v>
      </c>
      <c r="AM844" t="s">
        <v>101</v>
      </c>
      <c r="AN844" t="s">
        <v>105</v>
      </c>
      <c r="AO844" t="s">
        <v>97</v>
      </c>
      <c r="AP844" t="s">
        <v>95</v>
      </c>
      <c r="AQ844" t="s">
        <v>95</v>
      </c>
      <c r="AR844" t="s">
        <v>101</v>
      </c>
      <c r="AS844" t="s">
        <v>97</v>
      </c>
      <c r="AT844" t="s">
        <v>95</v>
      </c>
      <c r="AU844" t="s">
        <v>96</v>
      </c>
      <c r="AV844" t="s">
        <v>95</v>
      </c>
      <c r="AW844" t="s">
        <v>95</v>
      </c>
      <c r="AX844" t="s">
        <v>107</v>
      </c>
      <c r="AY844" t="s">
        <v>225</v>
      </c>
      <c r="AZ844" t="s">
        <v>247</v>
      </c>
      <c r="BA844" t="s">
        <v>232</v>
      </c>
      <c r="BB844" t="s">
        <v>209</v>
      </c>
      <c r="BC844" t="s">
        <v>247</v>
      </c>
      <c r="BD844" t="s">
        <v>95</v>
      </c>
      <c r="BE844" t="s">
        <v>96</v>
      </c>
      <c r="BF844" t="s">
        <v>96</v>
      </c>
      <c r="BG844" t="s">
        <v>97</v>
      </c>
      <c r="BH844" t="s">
        <v>96</v>
      </c>
    </row>
    <row r="845" spans="1:60" x14ac:dyDescent="0.3">
      <c r="A845" t="s">
        <v>265</v>
      </c>
      <c r="B845" s="206"/>
      <c r="C845" t="s">
        <v>212</v>
      </c>
      <c r="E845" t="s">
        <v>96</v>
      </c>
      <c r="F845" t="s">
        <v>102</v>
      </c>
      <c r="G845" t="s">
        <v>107</v>
      </c>
      <c r="H845" t="s">
        <v>96</v>
      </c>
      <c r="I845" t="s">
        <v>96</v>
      </c>
      <c r="J845" t="s">
        <v>97</v>
      </c>
      <c r="K845" t="s">
        <v>96</v>
      </c>
      <c r="L845" t="s">
        <v>97</v>
      </c>
      <c r="M845" t="s">
        <v>96</v>
      </c>
      <c r="N845" t="s">
        <v>96</v>
      </c>
      <c r="O845" t="s">
        <v>95</v>
      </c>
      <c r="P845" t="s">
        <v>100</v>
      </c>
      <c r="Q845" t="s">
        <v>98</v>
      </c>
      <c r="R845" t="s">
        <v>100</v>
      </c>
      <c r="S845" t="s">
        <v>98</v>
      </c>
      <c r="T845" t="s">
        <v>107</v>
      </c>
      <c r="U845" t="s">
        <v>107</v>
      </c>
      <c r="V845" t="s">
        <v>104</v>
      </c>
      <c r="W845" t="s">
        <v>97</v>
      </c>
      <c r="X845" t="s">
        <v>103</v>
      </c>
      <c r="Y845" t="s">
        <v>101</v>
      </c>
      <c r="Z845" t="s">
        <v>96</v>
      </c>
      <c r="AA845" t="s">
        <v>97</v>
      </c>
      <c r="AB845" t="s">
        <v>95</v>
      </c>
      <c r="AC845" t="s">
        <v>95</v>
      </c>
      <c r="AD845" t="s">
        <v>96</v>
      </c>
      <c r="AE845" t="s">
        <v>96</v>
      </c>
      <c r="AF845" t="s">
        <v>97</v>
      </c>
      <c r="AG845" t="s">
        <v>97</v>
      </c>
      <c r="AH845" t="s">
        <v>96</v>
      </c>
      <c r="AI845" t="s">
        <v>105</v>
      </c>
      <c r="AJ845" t="s">
        <v>97</v>
      </c>
      <c r="AK845" t="s">
        <v>96</v>
      </c>
      <c r="AL845" t="s">
        <v>95</v>
      </c>
      <c r="AM845" t="s">
        <v>101</v>
      </c>
      <c r="AN845" t="s">
        <v>105</v>
      </c>
      <c r="AO845" t="s">
        <v>97</v>
      </c>
      <c r="AP845" t="s">
        <v>95</v>
      </c>
      <c r="AQ845" t="s">
        <v>95</v>
      </c>
      <c r="AR845" t="s">
        <v>101</v>
      </c>
      <c r="AS845" t="s">
        <v>97</v>
      </c>
      <c r="AT845" t="s">
        <v>107</v>
      </c>
      <c r="AU845" t="s">
        <v>101</v>
      </c>
      <c r="AV845" t="s">
        <v>101</v>
      </c>
      <c r="AW845" t="s">
        <v>95</v>
      </c>
      <c r="AX845" t="s">
        <v>101</v>
      </c>
      <c r="AY845" t="s">
        <v>101</v>
      </c>
      <c r="AZ845" t="s">
        <v>101</v>
      </c>
      <c r="BA845" t="s">
        <v>116</v>
      </c>
      <c r="BB845" t="s">
        <v>114</v>
      </c>
      <c r="BC845" t="s">
        <v>114</v>
      </c>
      <c r="BD845" t="s">
        <v>126</v>
      </c>
      <c r="BE845" t="s">
        <v>114</v>
      </c>
      <c r="BF845" t="s">
        <v>114</v>
      </c>
      <c r="BG845" t="s">
        <v>114</v>
      </c>
      <c r="BH845" t="s">
        <v>114</v>
      </c>
    </row>
    <row r="846" spans="1:60" x14ac:dyDescent="0.3">
      <c r="A846" t="s">
        <v>265</v>
      </c>
      <c r="B846" s="206"/>
      <c r="C846" t="s">
        <v>223</v>
      </c>
      <c r="E846" t="s">
        <v>96</v>
      </c>
      <c r="F846" t="s">
        <v>102</v>
      </c>
      <c r="G846" t="s">
        <v>107</v>
      </c>
      <c r="H846" t="s">
        <v>96</v>
      </c>
      <c r="I846" t="s">
        <v>97</v>
      </c>
      <c r="J846" t="s">
        <v>103</v>
      </c>
      <c r="K846" t="s">
        <v>96</v>
      </c>
      <c r="L846" t="s">
        <v>97</v>
      </c>
      <c r="M846" t="s">
        <v>96</v>
      </c>
      <c r="N846" t="s">
        <v>96</v>
      </c>
      <c r="O846" t="s">
        <v>95</v>
      </c>
      <c r="P846" t="s">
        <v>96</v>
      </c>
      <c r="Q846" t="s">
        <v>114</v>
      </c>
      <c r="R846" t="s">
        <v>101</v>
      </c>
      <c r="S846" t="s">
        <v>96</v>
      </c>
      <c r="T846" t="s">
        <v>101</v>
      </c>
      <c r="U846" t="s">
        <v>107</v>
      </c>
      <c r="V846" t="s">
        <v>107</v>
      </c>
      <c r="W846" t="s">
        <v>97</v>
      </c>
      <c r="X846" t="s">
        <v>97</v>
      </c>
      <c r="Y846" t="s">
        <v>101</v>
      </c>
      <c r="Z846" t="s">
        <v>96</v>
      </c>
      <c r="AA846" t="s">
        <v>97</v>
      </c>
      <c r="AB846" t="s">
        <v>95</v>
      </c>
      <c r="AC846" t="s">
        <v>95</v>
      </c>
      <c r="AD846" t="s">
        <v>96</v>
      </c>
      <c r="AE846" t="s">
        <v>96</v>
      </c>
      <c r="AF846" t="s">
        <v>97</v>
      </c>
      <c r="AG846" t="s">
        <v>97</v>
      </c>
      <c r="AH846" t="s">
        <v>96</v>
      </c>
      <c r="AI846" t="s">
        <v>105</v>
      </c>
      <c r="AJ846" t="s">
        <v>97</v>
      </c>
      <c r="AK846" t="s">
        <v>96</v>
      </c>
      <c r="AL846" t="s">
        <v>95</v>
      </c>
      <c r="AM846" t="s">
        <v>101</v>
      </c>
      <c r="AN846" t="s">
        <v>105</v>
      </c>
      <c r="AO846" t="s">
        <v>97</v>
      </c>
      <c r="AP846" t="s">
        <v>95</v>
      </c>
      <c r="AQ846" t="s">
        <v>95</v>
      </c>
      <c r="AR846" t="s">
        <v>101</v>
      </c>
      <c r="AS846" t="s">
        <v>97</v>
      </c>
      <c r="AT846" t="s">
        <v>100</v>
      </c>
      <c r="AU846" t="s">
        <v>101</v>
      </c>
      <c r="AV846" t="s">
        <v>101</v>
      </c>
      <c r="AW846" t="s">
        <v>95</v>
      </c>
      <c r="AX846" t="s">
        <v>101</v>
      </c>
      <c r="AY846" t="s">
        <v>100</v>
      </c>
      <c r="AZ846" t="s">
        <v>101</v>
      </c>
      <c r="BA846" t="s">
        <v>103</v>
      </c>
      <c r="BB846" t="s">
        <v>96</v>
      </c>
      <c r="BC846" t="s">
        <v>96</v>
      </c>
      <c r="BD846" t="s">
        <v>95</v>
      </c>
      <c r="BE846" t="s">
        <v>96</v>
      </c>
      <c r="BF846" t="s">
        <v>96</v>
      </c>
      <c r="BG846" t="s">
        <v>96</v>
      </c>
      <c r="BH846" t="s">
        <v>96</v>
      </c>
    </row>
    <row r="847" spans="1:60" x14ac:dyDescent="0.3">
      <c r="A847" t="s">
        <v>265</v>
      </c>
      <c r="B847" s="206" t="s">
        <v>298</v>
      </c>
      <c r="C847" t="s">
        <v>219</v>
      </c>
      <c r="E847" t="s">
        <v>101</v>
      </c>
      <c r="F847" t="s">
        <v>96</v>
      </c>
      <c r="G847" t="s">
        <v>97</v>
      </c>
      <c r="H847" t="s">
        <v>96</v>
      </c>
      <c r="I847" t="s">
        <v>108</v>
      </c>
      <c r="J847" t="s">
        <v>96</v>
      </c>
      <c r="K847" t="s">
        <v>96</v>
      </c>
      <c r="L847" t="s">
        <v>97</v>
      </c>
      <c r="M847" t="s">
        <v>96</v>
      </c>
      <c r="N847" t="s">
        <v>97</v>
      </c>
      <c r="O847" t="s">
        <v>107</v>
      </c>
      <c r="P847" t="s">
        <v>95</v>
      </c>
      <c r="Q847" t="s">
        <v>96</v>
      </c>
      <c r="R847" t="s">
        <v>105</v>
      </c>
      <c r="S847" t="s">
        <v>97</v>
      </c>
      <c r="T847" t="s">
        <v>101</v>
      </c>
      <c r="U847" t="s">
        <v>95</v>
      </c>
      <c r="V847" t="s">
        <v>103</v>
      </c>
      <c r="W847" t="s">
        <v>103</v>
      </c>
      <c r="X847" t="s">
        <v>99</v>
      </c>
      <c r="Y847" t="s">
        <v>108</v>
      </c>
      <c r="Z847" t="s">
        <v>96</v>
      </c>
      <c r="AA847" t="s">
        <v>97</v>
      </c>
      <c r="AB847" t="s">
        <v>95</v>
      </c>
      <c r="AC847" t="s">
        <v>95</v>
      </c>
      <c r="AD847" t="s">
        <v>96</v>
      </c>
      <c r="AE847" t="s">
        <v>96</v>
      </c>
      <c r="AF847" t="s">
        <v>97</v>
      </c>
      <c r="AG847" t="s">
        <v>97</v>
      </c>
      <c r="AH847" t="s">
        <v>96</v>
      </c>
      <c r="AI847" t="s">
        <v>101</v>
      </c>
      <c r="AJ847" t="s">
        <v>97</v>
      </c>
      <c r="AK847" t="s">
        <v>114</v>
      </c>
      <c r="AL847" t="s">
        <v>95</v>
      </c>
      <c r="AM847" t="s">
        <v>101</v>
      </c>
      <c r="AN847" t="s">
        <v>105</v>
      </c>
      <c r="AO847" t="s">
        <v>97</v>
      </c>
      <c r="AP847" t="s">
        <v>95</v>
      </c>
      <c r="AQ847" t="s">
        <v>95</v>
      </c>
      <c r="AR847" t="s">
        <v>247</v>
      </c>
      <c r="AS847" t="s">
        <v>207</v>
      </c>
      <c r="AT847" t="s">
        <v>96</v>
      </c>
      <c r="AU847" t="s">
        <v>103</v>
      </c>
      <c r="AV847" t="s">
        <v>248</v>
      </c>
      <c r="AW847" t="s">
        <v>101</v>
      </c>
      <c r="AX847" t="s">
        <v>208</v>
      </c>
      <c r="AY847" t="s">
        <v>208</v>
      </c>
      <c r="AZ847" t="s">
        <v>96</v>
      </c>
      <c r="BA847" t="s">
        <v>107</v>
      </c>
      <c r="BB847" t="s">
        <v>225</v>
      </c>
      <c r="BC847" t="s">
        <v>208</v>
      </c>
      <c r="BD847" t="s">
        <v>208</v>
      </c>
      <c r="BE847" t="s">
        <v>208</v>
      </c>
      <c r="BF847" t="s">
        <v>105</v>
      </c>
      <c r="BG847" t="s">
        <v>95</v>
      </c>
      <c r="BH847" t="s">
        <v>95</v>
      </c>
    </row>
    <row r="848" spans="1:60" x14ac:dyDescent="0.3">
      <c r="A848" t="s">
        <v>265</v>
      </c>
      <c r="B848" s="206"/>
      <c r="C848" t="s">
        <v>235</v>
      </c>
      <c r="E848" t="s">
        <v>96</v>
      </c>
      <c r="F848" t="s">
        <v>209</v>
      </c>
      <c r="G848" t="s">
        <v>103</v>
      </c>
      <c r="H848" t="s">
        <v>96</v>
      </c>
      <c r="I848" t="s">
        <v>108</v>
      </c>
      <c r="J848" t="s">
        <v>96</v>
      </c>
      <c r="K848" t="s">
        <v>96</v>
      </c>
      <c r="L848" t="s">
        <v>97</v>
      </c>
      <c r="M848" t="s">
        <v>209</v>
      </c>
      <c r="N848" t="s">
        <v>97</v>
      </c>
      <c r="O848" t="s">
        <v>101</v>
      </c>
      <c r="P848" t="s">
        <v>95</v>
      </c>
      <c r="Q848" t="s">
        <v>107</v>
      </c>
      <c r="R848" t="s">
        <v>101</v>
      </c>
      <c r="S848" t="s">
        <v>119</v>
      </c>
      <c r="T848" t="s">
        <v>108</v>
      </c>
      <c r="U848" t="s">
        <v>107</v>
      </c>
      <c r="V848" t="s">
        <v>104</v>
      </c>
      <c r="W848" t="s">
        <v>103</v>
      </c>
      <c r="X848" t="s">
        <v>99</v>
      </c>
      <c r="Y848" t="s">
        <v>101</v>
      </c>
      <c r="Z848" t="s">
        <v>96</v>
      </c>
      <c r="AA848" t="s">
        <v>97</v>
      </c>
      <c r="AB848" t="s">
        <v>95</v>
      </c>
      <c r="AC848" t="s">
        <v>95</v>
      </c>
      <c r="AD848" t="s">
        <v>96</v>
      </c>
      <c r="AE848" t="s">
        <v>96</v>
      </c>
      <c r="AF848" t="s">
        <v>97</v>
      </c>
      <c r="AG848" t="s">
        <v>97</v>
      </c>
      <c r="AH848" t="s">
        <v>114</v>
      </c>
      <c r="AI848" t="s">
        <v>101</v>
      </c>
      <c r="AJ848" t="s">
        <v>97</v>
      </c>
      <c r="AK848" t="s">
        <v>96</v>
      </c>
      <c r="AL848" t="s">
        <v>126</v>
      </c>
      <c r="AM848" t="s">
        <v>105</v>
      </c>
      <c r="AN848" t="s">
        <v>101</v>
      </c>
      <c r="AO848" t="s">
        <v>97</v>
      </c>
      <c r="AP848" t="s">
        <v>95</v>
      </c>
      <c r="AQ848" t="s">
        <v>95</v>
      </c>
      <c r="AR848" t="s">
        <v>101</v>
      </c>
      <c r="AS848" t="s">
        <v>96</v>
      </c>
      <c r="AT848" t="s">
        <v>208</v>
      </c>
      <c r="AU848" t="s">
        <v>126</v>
      </c>
      <c r="AV848" t="s">
        <v>114</v>
      </c>
      <c r="AW848" t="s">
        <v>105</v>
      </c>
      <c r="AX848" t="s">
        <v>208</v>
      </c>
      <c r="AY848" t="s">
        <v>208</v>
      </c>
      <c r="AZ848" t="s">
        <v>126</v>
      </c>
      <c r="BA848" t="s">
        <v>126</v>
      </c>
      <c r="BB848" t="s">
        <v>208</v>
      </c>
      <c r="BC848" t="s">
        <v>208</v>
      </c>
      <c r="BD848" t="s">
        <v>208</v>
      </c>
      <c r="BE848" t="s">
        <v>208</v>
      </c>
      <c r="BF848" t="s">
        <v>105</v>
      </c>
      <c r="BG848" t="s">
        <v>126</v>
      </c>
      <c r="BH848" t="s">
        <v>126</v>
      </c>
    </row>
    <row r="849" spans="1:60" x14ac:dyDescent="0.3">
      <c r="A849" t="s">
        <v>265</v>
      </c>
      <c r="B849" s="206"/>
      <c r="C849" t="s">
        <v>238</v>
      </c>
      <c r="E849" t="s">
        <v>101</v>
      </c>
      <c r="F849" t="s">
        <v>96</v>
      </c>
      <c r="G849" t="s">
        <v>97</v>
      </c>
      <c r="H849" t="s">
        <v>96</v>
      </c>
      <c r="I849" t="s">
        <v>108</v>
      </c>
      <c r="J849" t="s">
        <v>96</v>
      </c>
      <c r="K849" t="s">
        <v>96</v>
      </c>
      <c r="L849" t="s">
        <v>97</v>
      </c>
      <c r="M849" t="s">
        <v>96</v>
      </c>
      <c r="N849" t="s">
        <v>97</v>
      </c>
      <c r="O849" t="s">
        <v>107</v>
      </c>
      <c r="P849" t="s">
        <v>95</v>
      </c>
      <c r="Q849" t="s">
        <v>96</v>
      </c>
      <c r="R849" t="s">
        <v>105</v>
      </c>
      <c r="S849" t="s">
        <v>97</v>
      </c>
      <c r="T849" t="s">
        <v>101</v>
      </c>
      <c r="U849" t="s">
        <v>108</v>
      </c>
      <c r="V849" t="s">
        <v>107</v>
      </c>
      <c r="W849" t="s">
        <v>232</v>
      </c>
      <c r="X849" t="s">
        <v>96</v>
      </c>
      <c r="Y849" t="s">
        <v>108</v>
      </c>
      <c r="Z849" t="s">
        <v>96</v>
      </c>
      <c r="AA849" t="s">
        <v>97</v>
      </c>
      <c r="AB849" t="s">
        <v>95</v>
      </c>
      <c r="AC849" t="s">
        <v>95</v>
      </c>
      <c r="AD849" t="s">
        <v>96</v>
      </c>
      <c r="AE849" t="s">
        <v>102</v>
      </c>
      <c r="AF849" t="s">
        <v>103</v>
      </c>
      <c r="AG849" t="s">
        <v>97</v>
      </c>
      <c r="AH849" t="s">
        <v>96</v>
      </c>
      <c r="AI849" t="s">
        <v>101</v>
      </c>
      <c r="AJ849" t="s">
        <v>103</v>
      </c>
      <c r="AK849" t="s">
        <v>114</v>
      </c>
      <c r="AL849" t="s">
        <v>95</v>
      </c>
      <c r="AM849" t="s">
        <v>101</v>
      </c>
      <c r="AN849" t="s">
        <v>105</v>
      </c>
      <c r="AO849" t="s">
        <v>97</v>
      </c>
      <c r="AP849" t="s">
        <v>95</v>
      </c>
      <c r="AQ849" t="s">
        <v>95</v>
      </c>
      <c r="AR849" t="s">
        <v>101</v>
      </c>
      <c r="AS849" t="s">
        <v>207</v>
      </c>
      <c r="AT849" t="s">
        <v>96</v>
      </c>
      <c r="AU849" t="s">
        <v>109</v>
      </c>
      <c r="AV849" t="s">
        <v>95</v>
      </c>
      <c r="AW849" t="s">
        <v>107</v>
      </c>
      <c r="AX849" t="s">
        <v>225</v>
      </c>
      <c r="AY849" t="s">
        <v>228</v>
      </c>
      <c r="AZ849" t="s">
        <v>114</v>
      </c>
      <c r="BA849" t="s">
        <v>96</v>
      </c>
      <c r="BB849" t="s">
        <v>208</v>
      </c>
      <c r="BC849" t="s">
        <v>208</v>
      </c>
      <c r="BD849" t="s">
        <v>208</v>
      </c>
      <c r="BE849" t="s">
        <v>208</v>
      </c>
      <c r="BF849" t="s">
        <v>96</v>
      </c>
      <c r="BG849" t="s">
        <v>96</v>
      </c>
      <c r="BH849" t="s">
        <v>95</v>
      </c>
    </row>
    <row r="850" spans="1:60" x14ac:dyDescent="0.3">
      <c r="A850" t="s">
        <v>265</v>
      </c>
      <c r="B850" s="206"/>
      <c r="C850" t="s">
        <v>226</v>
      </c>
      <c r="E850" t="s">
        <v>96</v>
      </c>
      <c r="F850" t="s">
        <v>96</v>
      </c>
      <c r="G850" t="s">
        <v>103</v>
      </c>
      <c r="H850" t="s">
        <v>96</v>
      </c>
      <c r="I850" t="s">
        <v>104</v>
      </c>
      <c r="J850" t="s">
        <v>96</v>
      </c>
      <c r="K850" t="s">
        <v>96</v>
      </c>
      <c r="L850" t="s">
        <v>97</v>
      </c>
      <c r="M850" t="s">
        <v>96</v>
      </c>
      <c r="N850" t="s">
        <v>97</v>
      </c>
      <c r="O850" t="s">
        <v>208</v>
      </c>
      <c r="P850" t="s">
        <v>95</v>
      </c>
      <c r="Q850" t="s">
        <v>101</v>
      </c>
      <c r="R850" t="s">
        <v>101</v>
      </c>
      <c r="S850" t="s">
        <v>97</v>
      </c>
      <c r="T850" t="s">
        <v>101</v>
      </c>
      <c r="U850" t="s">
        <v>108</v>
      </c>
      <c r="V850" t="s">
        <v>107</v>
      </c>
      <c r="W850" t="s">
        <v>97</v>
      </c>
      <c r="X850" t="s">
        <v>96</v>
      </c>
      <c r="Y850" t="s">
        <v>101</v>
      </c>
      <c r="Z850" t="s">
        <v>96</v>
      </c>
      <c r="AA850" t="s">
        <v>97</v>
      </c>
      <c r="AB850" t="s">
        <v>95</v>
      </c>
      <c r="AC850" t="s">
        <v>95</v>
      </c>
      <c r="AD850" t="s">
        <v>96</v>
      </c>
      <c r="AE850" t="s">
        <v>96</v>
      </c>
      <c r="AF850" t="s">
        <v>97</v>
      </c>
      <c r="AG850" t="s">
        <v>232</v>
      </c>
      <c r="AH850" t="s">
        <v>98</v>
      </c>
      <c r="AI850" t="s">
        <v>101</v>
      </c>
      <c r="AJ850" t="s">
        <v>97</v>
      </c>
      <c r="AK850" t="s">
        <v>96</v>
      </c>
      <c r="AL850" t="s">
        <v>126</v>
      </c>
      <c r="AM850" t="s">
        <v>105</v>
      </c>
      <c r="AN850" t="s">
        <v>101</v>
      </c>
      <c r="AO850" t="s">
        <v>97</v>
      </c>
      <c r="AP850" t="s">
        <v>95</v>
      </c>
      <c r="AQ850" t="s">
        <v>95</v>
      </c>
      <c r="AR850" t="s">
        <v>101</v>
      </c>
      <c r="AS850" t="s">
        <v>97</v>
      </c>
      <c r="AT850" t="s">
        <v>207</v>
      </c>
      <c r="AU850" t="s">
        <v>111</v>
      </c>
      <c r="AV850" t="s">
        <v>107</v>
      </c>
      <c r="AW850" t="s">
        <v>225</v>
      </c>
      <c r="AX850" t="s">
        <v>208</v>
      </c>
      <c r="AY850" t="s">
        <v>208</v>
      </c>
      <c r="AZ850" t="s">
        <v>208</v>
      </c>
      <c r="BA850" t="s">
        <v>208</v>
      </c>
      <c r="BB850" t="s">
        <v>95</v>
      </c>
      <c r="BC850" t="s">
        <v>95</v>
      </c>
      <c r="BD850" t="s">
        <v>98</v>
      </c>
      <c r="BE850" t="s">
        <v>208</v>
      </c>
      <c r="BF850" t="s">
        <v>208</v>
      </c>
      <c r="BG850" t="s">
        <v>103</v>
      </c>
      <c r="BH850" t="s">
        <v>95</v>
      </c>
    </row>
    <row r="851" spans="1:60" x14ac:dyDescent="0.3">
      <c r="A851" t="s">
        <v>265</v>
      </c>
      <c r="B851" s="206"/>
      <c r="C851" t="s">
        <v>220</v>
      </c>
      <c r="E851" t="s">
        <v>96</v>
      </c>
      <c r="F851" t="s">
        <v>96</v>
      </c>
      <c r="G851" t="s">
        <v>103</v>
      </c>
      <c r="H851" t="s">
        <v>96</v>
      </c>
      <c r="I851" t="s">
        <v>108</v>
      </c>
      <c r="J851" t="s">
        <v>96</v>
      </c>
      <c r="K851" t="s">
        <v>96</v>
      </c>
      <c r="L851" t="s">
        <v>97</v>
      </c>
      <c r="M851" t="s">
        <v>96</v>
      </c>
      <c r="N851" t="s">
        <v>97</v>
      </c>
      <c r="O851" t="s">
        <v>208</v>
      </c>
      <c r="P851" t="s">
        <v>95</v>
      </c>
      <c r="Q851" t="s">
        <v>101</v>
      </c>
      <c r="R851" t="s">
        <v>101</v>
      </c>
      <c r="S851" t="s">
        <v>97</v>
      </c>
      <c r="T851" t="s">
        <v>101</v>
      </c>
      <c r="U851" t="s">
        <v>108</v>
      </c>
      <c r="V851" t="s">
        <v>107</v>
      </c>
      <c r="W851" t="s">
        <v>103</v>
      </c>
      <c r="X851" t="s">
        <v>96</v>
      </c>
      <c r="Y851" t="s">
        <v>101</v>
      </c>
      <c r="Z851" t="s">
        <v>96</v>
      </c>
      <c r="AA851" t="s">
        <v>97</v>
      </c>
      <c r="AB851" t="s">
        <v>95</v>
      </c>
      <c r="AC851" t="s">
        <v>95</v>
      </c>
      <c r="AD851" t="s">
        <v>96</v>
      </c>
      <c r="AE851" t="s">
        <v>96</v>
      </c>
      <c r="AF851" t="s">
        <v>97</v>
      </c>
      <c r="AG851" t="s">
        <v>97</v>
      </c>
      <c r="AH851" t="s">
        <v>96</v>
      </c>
      <c r="AI851" t="s">
        <v>105</v>
      </c>
      <c r="AJ851" t="s">
        <v>97</v>
      </c>
      <c r="AK851" t="s">
        <v>96</v>
      </c>
      <c r="AL851" t="s">
        <v>126</v>
      </c>
      <c r="AM851" t="s">
        <v>105</v>
      </c>
      <c r="AN851" t="s">
        <v>101</v>
      </c>
      <c r="AO851" t="s">
        <v>97</v>
      </c>
      <c r="AP851" t="s">
        <v>95</v>
      </c>
      <c r="AQ851" t="s">
        <v>95</v>
      </c>
      <c r="AR851" t="s">
        <v>101</v>
      </c>
      <c r="AS851" t="s">
        <v>97</v>
      </c>
      <c r="AT851" t="s">
        <v>207</v>
      </c>
      <c r="AU851" t="s">
        <v>102</v>
      </c>
      <c r="AV851" t="s">
        <v>107</v>
      </c>
      <c r="AW851" t="s">
        <v>225</v>
      </c>
      <c r="AX851" t="s">
        <v>208</v>
      </c>
      <c r="AY851" t="s">
        <v>208</v>
      </c>
      <c r="AZ851" t="s">
        <v>208</v>
      </c>
      <c r="BA851" t="s">
        <v>105</v>
      </c>
      <c r="BB851" t="s">
        <v>95</v>
      </c>
      <c r="BC851" t="s">
        <v>95</v>
      </c>
      <c r="BD851" t="s">
        <v>98</v>
      </c>
      <c r="BE851" t="s">
        <v>208</v>
      </c>
      <c r="BF851" t="s">
        <v>208</v>
      </c>
      <c r="BG851" t="s">
        <v>97</v>
      </c>
      <c r="BH851" t="s">
        <v>95</v>
      </c>
    </row>
    <row r="852" spans="1:60" x14ac:dyDescent="0.3">
      <c r="A852" t="s">
        <v>265</v>
      </c>
      <c r="B852" s="206"/>
      <c r="C852" t="s">
        <v>211</v>
      </c>
      <c r="E852" t="s">
        <v>103</v>
      </c>
      <c r="F852" t="s">
        <v>96</v>
      </c>
      <c r="G852" t="s">
        <v>97</v>
      </c>
      <c r="H852" t="s">
        <v>96</v>
      </c>
      <c r="I852" t="s">
        <v>101</v>
      </c>
      <c r="J852" t="s">
        <v>96</v>
      </c>
      <c r="K852" t="s">
        <v>96</v>
      </c>
      <c r="L852" t="s">
        <v>97</v>
      </c>
      <c r="M852" t="s">
        <v>96</v>
      </c>
      <c r="N852" t="s">
        <v>97</v>
      </c>
      <c r="O852" t="s">
        <v>208</v>
      </c>
      <c r="P852" t="s">
        <v>208</v>
      </c>
      <c r="Q852" t="s">
        <v>108</v>
      </c>
      <c r="R852" t="s">
        <v>98</v>
      </c>
      <c r="S852" t="s">
        <v>97</v>
      </c>
      <c r="T852" t="s">
        <v>101</v>
      </c>
      <c r="U852" t="s">
        <v>108</v>
      </c>
      <c r="V852" t="s">
        <v>107</v>
      </c>
      <c r="W852" t="s">
        <v>104</v>
      </c>
      <c r="X852" t="s">
        <v>111</v>
      </c>
      <c r="Y852" t="s">
        <v>101</v>
      </c>
      <c r="Z852" t="s">
        <v>96</v>
      </c>
      <c r="AA852" t="s">
        <v>97</v>
      </c>
      <c r="AB852" t="s">
        <v>95</v>
      </c>
      <c r="AC852" t="s">
        <v>126</v>
      </c>
      <c r="AD852" t="s">
        <v>96</v>
      </c>
      <c r="AE852" t="s">
        <v>96</v>
      </c>
      <c r="AF852" t="s">
        <v>97</v>
      </c>
      <c r="AG852" t="s">
        <v>97</v>
      </c>
      <c r="AH852" t="s">
        <v>96</v>
      </c>
      <c r="AI852" t="s">
        <v>101</v>
      </c>
      <c r="AJ852" t="s">
        <v>97</v>
      </c>
      <c r="AK852" t="s">
        <v>114</v>
      </c>
      <c r="AL852" t="s">
        <v>95</v>
      </c>
      <c r="AM852" t="s">
        <v>101</v>
      </c>
      <c r="AN852" t="s">
        <v>105</v>
      </c>
      <c r="AO852" t="s">
        <v>97</v>
      </c>
      <c r="AP852" t="s">
        <v>95</v>
      </c>
      <c r="AQ852" t="s">
        <v>95</v>
      </c>
      <c r="AR852" t="s">
        <v>108</v>
      </c>
      <c r="AS852" t="s">
        <v>96</v>
      </c>
      <c r="AT852" t="s">
        <v>207</v>
      </c>
      <c r="AU852" t="s">
        <v>108</v>
      </c>
      <c r="AV852" t="s">
        <v>96</v>
      </c>
      <c r="AW852" t="s">
        <v>208</v>
      </c>
      <c r="AX852" t="s">
        <v>208</v>
      </c>
      <c r="AY852" t="s">
        <v>208</v>
      </c>
      <c r="AZ852" t="s">
        <v>208</v>
      </c>
      <c r="BA852" t="s">
        <v>101</v>
      </c>
      <c r="BB852" t="s">
        <v>100</v>
      </c>
      <c r="BC852" t="s">
        <v>98</v>
      </c>
      <c r="BD852" t="s">
        <v>96</v>
      </c>
      <c r="BE852" t="s">
        <v>208</v>
      </c>
      <c r="BF852" t="s">
        <v>208</v>
      </c>
      <c r="BG852" t="s">
        <v>95</v>
      </c>
      <c r="BH852" t="s">
        <v>95</v>
      </c>
    </row>
    <row r="853" spans="1:60" x14ac:dyDescent="0.3">
      <c r="A853" t="s">
        <v>265</v>
      </c>
      <c r="B853" s="206"/>
      <c r="C853" t="s">
        <v>216</v>
      </c>
      <c r="E853" t="s">
        <v>103</v>
      </c>
      <c r="F853" t="s">
        <v>96</v>
      </c>
      <c r="G853" t="s">
        <v>97</v>
      </c>
      <c r="H853" t="s">
        <v>96</v>
      </c>
      <c r="I853" t="s">
        <v>101</v>
      </c>
      <c r="J853" t="s">
        <v>96</v>
      </c>
      <c r="K853" t="s">
        <v>96</v>
      </c>
      <c r="L853" t="s">
        <v>97</v>
      </c>
      <c r="M853" t="s">
        <v>96</v>
      </c>
      <c r="N853" t="s">
        <v>97</v>
      </c>
      <c r="O853" t="s">
        <v>208</v>
      </c>
      <c r="P853" t="s">
        <v>208</v>
      </c>
      <c r="Q853" t="s">
        <v>108</v>
      </c>
      <c r="R853" t="s">
        <v>98</v>
      </c>
      <c r="S853" t="s">
        <v>97</v>
      </c>
      <c r="T853" t="s">
        <v>101</v>
      </c>
      <c r="U853" t="s">
        <v>108</v>
      </c>
      <c r="V853" t="s">
        <v>107</v>
      </c>
      <c r="W853" t="s">
        <v>104</v>
      </c>
      <c r="X853" t="s">
        <v>111</v>
      </c>
      <c r="Y853" t="s">
        <v>101</v>
      </c>
      <c r="Z853" t="s">
        <v>96</v>
      </c>
      <c r="AA853" t="s">
        <v>97</v>
      </c>
      <c r="AB853" t="s">
        <v>95</v>
      </c>
      <c r="AC853" t="s">
        <v>126</v>
      </c>
      <c r="AD853" t="s">
        <v>96</v>
      </c>
      <c r="AE853" t="s">
        <v>96</v>
      </c>
      <c r="AF853" t="s">
        <v>97</v>
      </c>
      <c r="AG853" t="s">
        <v>97</v>
      </c>
      <c r="AH853" t="s">
        <v>96</v>
      </c>
      <c r="AI853" t="s">
        <v>101</v>
      </c>
      <c r="AJ853" t="s">
        <v>97</v>
      </c>
      <c r="AK853" t="s">
        <v>114</v>
      </c>
      <c r="AL853" t="s">
        <v>95</v>
      </c>
      <c r="AM853" t="s">
        <v>101</v>
      </c>
      <c r="AN853" t="s">
        <v>105</v>
      </c>
      <c r="AO853" t="s">
        <v>97</v>
      </c>
      <c r="AP853" t="s">
        <v>95</v>
      </c>
      <c r="AQ853" t="s">
        <v>95</v>
      </c>
      <c r="AR853" t="s">
        <v>108</v>
      </c>
      <c r="AS853" t="s">
        <v>96</v>
      </c>
      <c r="AT853" t="s">
        <v>207</v>
      </c>
      <c r="AU853" t="s">
        <v>108</v>
      </c>
      <c r="AV853" t="s">
        <v>96</v>
      </c>
      <c r="AW853" t="s">
        <v>208</v>
      </c>
      <c r="AX853" t="s">
        <v>208</v>
      </c>
      <c r="AY853" t="s">
        <v>208</v>
      </c>
      <c r="AZ853" t="s">
        <v>208</v>
      </c>
      <c r="BA853" t="s">
        <v>101</v>
      </c>
      <c r="BB853" t="s">
        <v>100</v>
      </c>
      <c r="BC853" t="s">
        <v>98</v>
      </c>
      <c r="BD853" t="s">
        <v>96</v>
      </c>
      <c r="BE853" t="s">
        <v>208</v>
      </c>
      <c r="BF853" t="s">
        <v>208</v>
      </c>
      <c r="BG853" t="s">
        <v>95</v>
      </c>
      <c r="BH853" t="s">
        <v>95</v>
      </c>
    </row>
    <row r="854" spans="1:60" x14ac:dyDescent="0.3">
      <c r="A854" t="s">
        <v>265</v>
      </c>
      <c r="B854" s="206"/>
      <c r="C854" t="s">
        <v>215</v>
      </c>
      <c r="E854" t="s">
        <v>103</v>
      </c>
      <c r="F854" t="s">
        <v>97</v>
      </c>
      <c r="G854" t="s">
        <v>97</v>
      </c>
      <c r="H854" t="s">
        <v>96</v>
      </c>
      <c r="I854" t="s">
        <v>96</v>
      </c>
      <c r="J854" t="s">
        <v>100</v>
      </c>
      <c r="K854" t="s">
        <v>96</v>
      </c>
      <c r="L854" t="s">
        <v>97</v>
      </c>
      <c r="M854" t="s">
        <v>96</v>
      </c>
      <c r="N854" t="s">
        <v>97</v>
      </c>
      <c r="O854" t="s">
        <v>208</v>
      </c>
      <c r="P854" t="s">
        <v>95</v>
      </c>
      <c r="Q854" t="s">
        <v>108</v>
      </c>
      <c r="R854" t="s">
        <v>101</v>
      </c>
      <c r="S854" t="s">
        <v>97</v>
      </c>
      <c r="T854" t="s">
        <v>101</v>
      </c>
      <c r="U854" t="s">
        <v>108</v>
      </c>
      <c r="V854" t="s">
        <v>107</v>
      </c>
      <c r="W854" t="s">
        <v>100</v>
      </c>
      <c r="X854" t="s">
        <v>102</v>
      </c>
      <c r="Y854" t="s">
        <v>101</v>
      </c>
      <c r="Z854" t="s">
        <v>96</v>
      </c>
      <c r="AA854" t="s">
        <v>97</v>
      </c>
      <c r="AB854" t="s">
        <v>95</v>
      </c>
      <c r="AC854" t="s">
        <v>95</v>
      </c>
      <c r="AD854" t="s">
        <v>96</v>
      </c>
      <c r="AE854" t="s">
        <v>96</v>
      </c>
      <c r="AF854" t="s">
        <v>97</v>
      </c>
      <c r="AG854" t="s">
        <v>96</v>
      </c>
      <c r="AH854" t="s">
        <v>114</v>
      </c>
      <c r="AI854" t="s">
        <v>101</v>
      </c>
      <c r="AJ854" t="s">
        <v>97</v>
      </c>
      <c r="AK854" t="s">
        <v>102</v>
      </c>
      <c r="AL854" t="s">
        <v>95</v>
      </c>
      <c r="AM854" t="s">
        <v>101</v>
      </c>
      <c r="AN854" t="s">
        <v>101</v>
      </c>
      <c r="AO854" t="s">
        <v>97</v>
      </c>
      <c r="AP854" t="s">
        <v>95</v>
      </c>
      <c r="AQ854" t="s">
        <v>248</v>
      </c>
      <c r="AR854" t="s">
        <v>247</v>
      </c>
      <c r="AS854" t="s">
        <v>209</v>
      </c>
      <c r="AT854" t="s">
        <v>207</v>
      </c>
      <c r="AU854" t="s">
        <v>95</v>
      </c>
      <c r="AV854" t="s">
        <v>95</v>
      </c>
      <c r="AW854" t="s">
        <v>95</v>
      </c>
      <c r="AX854" t="s">
        <v>225</v>
      </c>
      <c r="AY854" t="s">
        <v>214</v>
      </c>
      <c r="AZ854" t="s">
        <v>207</v>
      </c>
      <c r="BA854" t="s">
        <v>247</v>
      </c>
      <c r="BB854" t="s">
        <v>95</v>
      </c>
      <c r="BC854" t="s">
        <v>208</v>
      </c>
      <c r="BD854" t="s">
        <v>95</v>
      </c>
      <c r="BE854" t="s">
        <v>208</v>
      </c>
      <c r="BF854" t="s">
        <v>208</v>
      </c>
      <c r="BG854" t="s">
        <v>105</v>
      </c>
      <c r="BH854" t="s">
        <v>126</v>
      </c>
    </row>
    <row r="855" spans="1:60" x14ac:dyDescent="0.3">
      <c r="A855" t="s">
        <v>265</v>
      </c>
      <c r="B855" s="206"/>
      <c r="C855" t="s">
        <v>237</v>
      </c>
      <c r="E855" t="s">
        <v>96</v>
      </c>
      <c r="F855" t="s">
        <v>96</v>
      </c>
      <c r="G855" t="s">
        <v>96</v>
      </c>
      <c r="H855" t="s">
        <v>103</v>
      </c>
      <c r="I855" t="s">
        <v>95</v>
      </c>
      <c r="J855" t="s">
        <v>96</v>
      </c>
      <c r="K855" t="s">
        <v>96</v>
      </c>
      <c r="L855" t="s">
        <v>96</v>
      </c>
      <c r="M855" t="s">
        <v>209</v>
      </c>
      <c r="N855" t="s">
        <v>97</v>
      </c>
      <c r="O855" t="s">
        <v>108</v>
      </c>
      <c r="P855" t="s">
        <v>95</v>
      </c>
      <c r="Q855" t="s">
        <v>96</v>
      </c>
      <c r="R855" t="s">
        <v>105</v>
      </c>
      <c r="S855" t="s">
        <v>97</v>
      </c>
      <c r="T855" t="s">
        <v>101</v>
      </c>
      <c r="U855" t="s">
        <v>108</v>
      </c>
      <c r="V855" t="s">
        <v>107</v>
      </c>
      <c r="W855" t="s">
        <v>97</v>
      </c>
      <c r="X855" t="s">
        <v>98</v>
      </c>
      <c r="Y855" t="s">
        <v>101</v>
      </c>
      <c r="Z855" t="s">
        <v>96</v>
      </c>
      <c r="AA855" t="s">
        <v>97</v>
      </c>
      <c r="AB855" t="s">
        <v>95</v>
      </c>
      <c r="AC855" t="s">
        <v>95</v>
      </c>
      <c r="AD855" t="s">
        <v>96</v>
      </c>
      <c r="AE855" t="s">
        <v>96</v>
      </c>
      <c r="AF855" t="s">
        <v>97</v>
      </c>
      <c r="AG855" t="s">
        <v>97</v>
      </c>
      <c r="AH855" t="s">
        <v>96</v>
      </c>
      <c r="AI855" t="s">
        <v>247</v>
      </c>
      <c r="AJ855" t="s">
        <v>103</v>
      </c>
      <c r="AK855" t="s">
        <v>96</v>
      </c>
      <c r="AL855" t="s">
        <v>126</v>
      </c>
      <c r="AM855" t="s">
        <v>105</v>
      </c>
      <c r="AN855" t="s">
        <v>101</v>
      </c>
      <c r="AO855" t="s">
        <v>97</v>
      </c>
      <c r="AP855" t="s">
        <v>95</v>
      </c>
      <c r="AQ855" t="s">
        <v>95</v>
      </c>
      <c r="AR855" t="s">
        <v>101</v>
      </c>
      <c r="AS855" t="s">
        <v>97</v>
      </c>
      <c r="AT855" t="s">
        <v>214</v>
      </c>
      <c r="AU855" t="s">
        <v>96</v>
      </c>
      <c r="AV855" t="s">
        <v>96</v>
      </c>
      <c r="AW855" t="s">
        <v>103</v>
      </c>
      <c r="AX855" t="s">
        <v>208</v>
      </c>
      <c r="AY855" t="s">
        <v>208</v>
      </c>
      <c r="AZ855" t="s">
        <v>95</v>
      </c>
      <c r="BA855" t="s">
        <v>95</v>
      </c>
      <c r="BB855" t="s">
        <v>208</v>
      </c>
      <c r="BC855" t="s">
        <v>208</v>
      </c>
      <c r="BD855" t="s">
        <v>208</v>
      </c>
      <c r="BE855" t="s">
        <v>208</v>
      </c>
      <c r="BF855" t="s">
        <v>95</v>
      </c>
      <c r="BG855" t="s">
        <v>208</v>
      </c>
      <c r="BH855" t="s">
        <v>114</v>
      </c>
    </row>
    <row r="856" spans="1:60" x14ac:dyDescent="0.3">
      <c r="A856" t="s">
        <v>265</v>
      </c>
      <c r="B856" s="206"/>
      <c r="C856" t="s">
        <v>240</v>
      </c>
      <c r="E856" t="s">
        <v>96</v>
      </c>
      <c r="F856" t="s">
        <v>97</v>
      </c>
      <c r="G856" t="s">
        <v>103</v>
      </c>
      <c r="H856" t="s">
        <v>96</v>
      </c>
      <c r="I856" t="s">
        <v>107</v>
      </c>
      <c r="J856" t="s">
        <v>208</v>
      </c>
      <c r="K856" t="s">
        <v>96</v>
      </c>
      <c r="L856" t="s">
        <v>97</v>
      </c>
      <c r="M856" t="s">
        <v>102</v>
      </c>
      <c r="N856" t="s">
        <v>97</v>
      </c>
      <c r="O856" t="s">
        <v>208</v>
      </c>
      <c r="P856" t="s">
        <v>95</v>
      </c>
      <c r="Q856" t="s">
        <v>108</v>
      </c>
      <c r="R856" t="s">
        <v>101</v>
      </c>
      <c r="S856" t="s">
        <v>97</v>
      </c>
      <c r="T856" t="s">
        <v>101</v>
      </c>
      <c r="U856" t="s">
        <v>95</v>
      </c>
      <c r="V856" t="s">
        <v>107</v>
      </c>
      <c r="W856" t="s">
        <v>100</v>
      </c>
      <c r="X856" t="s">
        <v>102</v>
      </c>
      <c r="Y856" t="s">
        <v>101</v>
      </c>
      <c r="Z856" t="s">
        <v>96</v>
      </c>
      <c r="AA856" t="s">
        <v>97</v>
      </c>
      <c r="AB856" t="s">
        <v>95</v>
      </c>
      <c r="AC856" t="s">
        <v>95</v>
      </c>
      <c r="AD856" t="s">
        <v>96</v>
      </c>
      <c r="AE856" t="s">
        <v>100</v>
      </c>
      <c r="AF856" t="s">
        <v>97</v>
      </c>
      <c r="AG856" t="s">
        <v>96</v>
      </c>
      <c r="AH856" t="s">
        <v>98</v>
      </c>
      <c r="AI856" t="s">
        <v>104</v>
      </c>
      <c r="AJ856" t="s">
        <v>97</v>
      </c>
      <c r="AK856" t="s">
        <v>99</v>
      </c>
      <c r="AL856" t="s">
        <v>111</v>
      </c>
      <c r="AM856" t="s">
        <v>101</v>
      </c>
      <c r="AN856" t="s">
        <v>108</v>
      </c>
      <c r="AO856" t="s">
        <v>103</v>
      </c>
      <c r="AP856" t="s">
        <v>95</v>
      </c>
      <c r="AQ856" t="s">
        <v>95</v>
      </c>
      <c r="AR856" t="s">
        <v>105</v>
      </c>
      <c r="AS856" t="s">
        <v>114</v>
      </c>
      <c r="AT856" t="s">
        <v>208</v>
      </c>
      <c r="AU856" t="s">
        <v>126</v>
      </c>
      <c r="AV856" t="s">
        <v>105</v>
      </c>
      <c r="AW856" t="s">
        <v>126</v>
      </c>
      <c r="AX856" t="s">
        <v>105</v>
      </c>
      <c r="AY856" t="s">
        <v>208</v>
      </c>
      <c r="AZ856" t="s">
        <v>208</v>
      </c>
      <c r="BA856" t="s">
        <v>105</v>
      </c>
      <c r="BB856" t="s">
        <v>126</v>
      </c>
      <c r="BC856" t="s">
        <v>208</v>
      </c>
      <c r="BD856" t="s">
        <v>116</v>
      </c>
      <c r="BE856" t="s">
        <v>208</v>
      </c>
      <c r="BF856" t="s">
        <v>208</v>
      </c>
      <c r="BG856" t="s">
        <v>208</v>
      </c>
      <c r="BH856" t="s">
        <v>208</v>
      </c>
    </row>
    <row r="857" spans="1:60" x14ac:dyDescent="0.3">
      <c r="A857" t="s">
        <v>265</v>
      </c>
      <c r="B857" s="206"/>
      <c r="C857" t="s">
        <v>223</v>
      </c>
      <c r="E857" t="s">
        <v>97</v>
      </c>
      <c r="F857" t="s">
        <v>100</v>
      </c>
      <c r="G857" t="s">
        <v>97</v>
      </c>
      <c r="H857" t="s">
        <v>96</v>
      </c>
      <c r="I857" t="s">
        <v>96</v>
      </c>
      <c r="J857" t="s">
        <v>102</v>
      </c>
      <c r="K857" t="s">
        <v>96</v>
      </c>
      <c r="L857" t="s">
        <v>103</v>
      </c>
      <c r="M857" t="s">
        <v>96</v>
      </c>
      <c r="N857" t="s">
        <v>97</v>
      </c>
      <c r="O857" t="s">
        <v>105</v>
      </c>
      <c r="P857" t="s">
        <v>95</v>
      </c>
      <c r="Q857" t="s">
        <v>96</v>
      </c>
      <c r="R857" t="s">
        <v>101</v>
      </c>
      <c r="S857" t="s">
        <v>97</v>
      </c>
      <c r="T857" t="s">
        <v>101</v>
      </c>
      <c r="U857" t="s">
        <v>108</v>
      </c>
      <c r="V857" t="s">
        <v>107</v>
      </c>
      <c r="W857" t="s">
        <v>96</v>
      </c>
      <c r="X857" t="s">
        <v>96</v>
      </c>
      <c r="Y857" t="s">
        <v>101</v>
      </c>
      <c r="Z857" t="s">
        <v>96</v>
      </c>
      <c r="AA857" t="s">
        <v>97</v>
      </c>
      <c r="AB857" t="s">
        <v>95</v>
      </c>
      <c r="AC857" t="s">
        <v>95</v>
      </c>
      <c r="AD857" t="s">
        <v>96</v>
      </c>
      <c r="AE857" t="s">
        <v>96</v>
      </c>
      <c r="AF857" t="s">
        <v>103</v>
      </c>
      <c r="AG857" t="s">
        <v>97</v>
      </c>
      <c r="AH857" t="s">
        <v>96</v>
      </c>
      <c r="AI857" t="s">
        <v>105</v>
      </c>
      <c r="AJ857" t="s">
        <v>97</v>
      </c>
      <c r="AK857" t="s">
        <v>96</v>
      </c>
      <c r="AL857" t="s">
        <v>95</v>
      </c>
      <c r="AM857" t="s">
        <v>101</v>
      </c>
      <c r="AN857" t="s">
        <v>105</v>
      </c>
      <c r="AO857" t="s">
        <v>97</v>
      </c>
      <c r="AP857" t="s">
        <v>95</v>
      </c>
      <c r="AQ857" t="s">
        <v>95</v>
      </c>
      <c r="AR857" t="s">
        <v>101</v>
      </c>
      <c r="AS857" t="s">
        <v>97</v>
      </c>
      <c r="AT857" t="s">
        <v>96</v>
      </c>
      <c r="AU857" t="s">
        <v>107</v>
      </c>
      <c r="AV857" t="s">
        <v>100</v>
      </c>
      <c r="AW857" t="s">
        <v>105</v>
      </c>
      <c r="AX857" t="s">
        <v>105</v>
      </c>
      <c r="AY857" t="s">
        <v>108</v>
      </c>
      <c r="AZ857" t="s">
        <v>108</v>
      </c>
      <c r="BA857" t="s">
        <v>101</v>
      </c>
      <c r="BB857" t="s">
        <v>100</v>
      </c>
      <c r="BC857" t="s">
        <v>96</v>
      </c>
      <c r="BD857" t="s">
        <v>95</v>
      </c>
      <c r="BE857" t="s">
        <v>95</v>
      </c>
      <c r="BF857" t="s">
        <v>108</v>
      </c>
      <c r="BG857" t="s">
        <v>123</v>
      </c>
      <c r="BH857" t="s">
        <v>95</v>
      </c>
    </row>
    <row r="858" spans="1:60" x14ac:dyDescent="0.3">
      <c r="A858" t="s">
        <v>265</v>
      </c>
      <c r="B858" s="206"/>
      <c r="C858" t="s">
        <v>210</v>
      </c>
      <c r="E858" t="s">
        <v>96</v>
      </c>
      <c r="F858" t="s">
        <v>96</v>
      </c>
      <c r="G858" t="s">
        <v>97</v>
      </c>
      <c r="H858" t="s">
        <v>96</v>
      </c>
      <c r="I858" t="s">
        <v>104</v>
      </c>
      <c r="J858" t="s">
        <v>96</v>
      </c>
      <c r="K858" t="s">
        <v>96</v>
      </c>
      <c r="L858" t="s">
        <v>97</v>
      </c>
      <c r="M858" t="s">
        <v>96</v>
      </c>
      <c r="N858" t="s">
        <v>97</v>
      </c>
      <c r="O858" t="s">
        <v>233</v>
      </c>
      <c r="P858" t="s">
        <v>116</v>
      </c>
      <c r="Q858" t="s">
        <v>95</v>
      </c>
      <c r="R858" t="s">
        <v>101</v>
      </c>
      <c r="S858" t="s">
        <v>97</v>
      </c>
      <c r="T858" t="s">
        <v>101</v>
      </c>
      <c r="U858" t="s">
        <v>108</v>
      </c>
      <c r="V858" t="s">
        <v>107</v>
      </c>
      <c r="W858" t="s">
        <v>247</v>
      </c>
      <c r="X858" t="s">
        <v>111</v>
      </c>
      <c r="Y858" t="s">
        <v>101</v>
      </c>
      <c r="Z858" t="s">
        <v>96</v>
      </c>
      <c r="AA858" t="s">
        <v>97</v>
      </c>
      <c r="AB858" t="s">
        <v>95</v>
      </c>
      <c r="AC858" t="s">
        <v>95</v>
      </c>
      <c r="AD858" t="s">
        <v>96</v>
      </c>
      <c r="AE858" t="s">
        <v>96</v>
      </c>
      <c r="AF858" t="s">
        <v>97</v>
      </c>
      <c r="AG858" t="s">
        <v>97</v>
      </c>
      <c r="AH858" t="s">
        <v>96</v>
      </c>
      <c r="AI858" t="s">
        <v>101</v>
      </c>
      <c r="AJ858" t="s">
        <v>97</v>
      </c>
      <c r="AK858" t="s">
        <v>114</v>
      </c>
      <c r="AL858" t="s">
        <v>95</v>
      </c>
      <c r="AM858" t="s">
        <v>108</v>
      </c>
      <c r="AN858" t="s">
        <v>101</v>
      </c>
      <c r="AO858" t="s">
        <v>97</v>
      </c>
      <c r="AP858" t="s">
        <v>100</v>
      </c>
      <c r="AQ858" t="s">
        <v>101</v>
      </c>
      <c r="AR858" t="s">
        <v>97</v>
      </c>
      <c r="AS858" t="s">
        <v>108</v>
      </c>
      <c r="AT858" t="s">
        <v>208</v>
      </c>
      <c r="AU858" t="s">
        <v>105</v>
      </c>
      <c r="AV858" t="s">
        <v>96</v>
      </c>
      <c r="AW858" t="s">
        <v>208</v>
      </c>
      <c r="AX858" t="s">
        <v>208</v>
      </c>
      <c r="AY858" t="s">
        <v>208</v>
      </c>
      <c r="AZ858" t="s">
        <v>208</v>
      </c>
      <c r="BA858" t="s">
        <v>97</v>
      </c>
      <c r="BB858" t="s">
        <v>207</v>
      </c>
      <c r="BC858" t="s">
        <v>207</v>
      </c>
      <c r="BD858" t="s">
        <v>207</v>
      </c>
      <c r="BE858" t="s">
        <v>208</v>
      </c>
      <c r="BF858" t="s">
        <v>208</v>
      </c>
      <c r="BG858" t="s">
        <v>208</v>
      </c>
      <c r="BH858" t="s">
        <v>95</v>
      </c>
    </row>
    <row r="859" spans="1:60" x14ac:dyDescent="0.3">
      <c r="A859" t="s">
        <v>265</v>
      </c>
      <c r="B859" s="206"/>
      <c r="C859" t="s">
        <v>206</v>
      </c>
      <c r="E859" t="s">
        <v>96</v>
      </c>
      <c r="F859" t="s">
        <v>96</v>
      </c>
      <c r="G859" t="s">
        <v>97</v>
      </c>
      <c r="H859" t="s">
        <v>107</v>
      </c>
      <c r="I859" t="s">
        <v>97</v>
      </c>
      <c r="J859" t="s">
        <v>96</v>
      </c>
      <c r="K859" t="s">
        <v>96</v>
      </c>
      <c r="L859" t="s">
        <v>109</v>
      </c>
      <c r="M859" t="s">
        <v>96</v>
      </c>
      <c r="N859" t="s">
        <v>97</v>
      </c>
      <c r="O859" t="s">
        <v>208</v>
      </c>
      <c r="P859" t="s">
        <v>95</v>
      </c>
      <c r="Q859" t="s">
        <v>108</v>
      </c>
      <c r="R859" t="s">
        <v>101</v>
      </c>
      <c r="S859" t="s">
        <v>97</v>
      </c>
      <c r="T859" t="s">
        <v>101</v>
      </c>
      <c r="U859" t="s">
        <v>108</v>
      </c>
      <c r="V859" t="s">
        <v>107</v>
      </c>
      <c r="W859" t="s">
        <v>103</v>
      </c>
      <c r="X859" t="s">
        <v>104</v>
      </c>
      <c r="Y859" t="s">
        <v>101</v>
      </c>
      <c r="Z859" t="s">
        <v>96</v>
      </c>
      <c r="AA859" t="s">
        <v>97</v>
      </c>
      <c r="AB859" t="s">
        <v>95</v>
      </c>
      <c r="AC859" t="s">
        <v>95</v>
      </c>
      <c r="AD859" t="s">
        <v>96</v>
      </c>
      <c r="AE859" t="s">
        <v>114</v>
      </c>
      <c r="AF859" t="s">
        <v>97</v>
      </c>
      <c r="AG859" t="s">
        <v>97</v>
      </c>
      <c r="AH859" t="s">
        <v>96</v>
      </c>
      <c r="AI859" t="s">
        <v>101</v>
      </c>
      <c r="AJ859" t="s">
        <v>103</v>
      </c>
      <c r="AK859" t="s">
        <v>96</v>
      </c>
      <c r="AL859" t="s">
        <v>126</v>
      </c>
      <c r="AM859" t="s">
        <v>105</v>
      </c>
      <c r="AN859" t="s">
        <v>101</v>
      </c>
      <c r="AO859" t="s">
        <v>97</v>
      </c>
      <c r="AP859" t="s">
        <v>95</v>
      </c>
      <c r="AQ859" t="s">
        <v>95</v>
      </c>
      <c r="AR859" t="s">
        <v>101</v>
      </c>
      <c r="AS859" t="s">
        <v>96</v>
      </c>
      <c r="AT859" t="s">
        <v>214</v>
      </c>
      <c r="AU859" t="s">
        <v>95</v>
      </c>
      <c r="AV859" t="s">
        <v>96</v>
      </c>
      <c r="AW859" t="s">
        <v>208</v>
      </c>
      <c r="AX859" t="s">
        <v>208</v>
      </c>
      <c r="AY859" t="s">
        <v>208</v>
      </c>
      <c r="AZ859" t="s">
        <v>208</v>
      </c>
      <c r="BA859" t="s">
        <v>101</v>
      </c>
      <c r="BB859" t="s">
        <v>208</v>
      </c>
      <c r="BC859" t="s">
        <v>208</v>
      </c>
      <c r="BD859" t="s">
        <v>96</v>
      </c>
      <c r="BE859" t="s">
        <v>208</v>
      </c>
      <c r="BF859" t="s">
        <v>208</v>
      </c>
      <c r="BG859" t="s">
        <v>126</v>
      </c>
      <c r="BH859" t="s">
        <v>126</v>
      </c>
    </row>
    <row r="860" spans="1:60" x14ac:dyDescent="0.3">
      <c r="A860" t="s">
        <v>265</v>
      </c>
      <c r="B860" s="206"/>
      <c r="C860" t="s">
        <v>246</v>
      </c>
      <c r="E860" t="s">
        <v>96</v>
      </c>
      <c r="F860" t="s">
        <v>96</v>
      </c>
      <c r="G860" t="s">
        <v>97</v>
      </c>
      <c r="H860" t="s">
        <v>96</v>
      </c>
      <c r="I860" t="s">
        <v>101</v>
      </c>
      <c r="J860" t="s">
        <v>96</v>
      </c>
      <c r="K860" t="s">
        <v>96</v>
      </c>
      <c r="L860" t="s">
        <v>97</v>
      </c>
      <c r="M860" t="s">
        <v>247</v>
      </c>
      <c r="N860" t="s">
        <v>97</v>
      </c>
      <c r="O860" t="s">
        <v>95</v>
      </c>
      <c r="P860" t="s">
        <v>95</v>
      </c>
      <c r="Q860" t="s">
        <v>101</v>
      </c>
      <c r="R860" t="s">
        <v>116</v>
      </c>
      <c r="S860" t="s">
        <v>95</v>
      </c>
      <c r="T860" t="s">
        <v>101</v>
      </c>
      <c r="U860" t="s">
        <v>95</v>
      </c>
      <c r="V860" t="s">
        <v>107</v>
      </c>
      <c r="W860" t="s">
        <v>97</v>
      </c>
      <c r="X860" t="s">
        <v>96</v>
      </c>
      <c r="Y860" t="s">
        <v>101</v>
      </c>
      <c r="Z860" t="s">
        <v>96</v>
      </c>
      <c r="AA860" t="s">
        <v>97</v>
      </c>
      <c r="AB860" t="s">
        <v>95</v>
      </c>
      <c r="AC860" t="s">
        <v>95</v>
      </c>
      <c r="AD860" t="s">
        <v>98</v>
      </c>
      <c r="AE860" t="s">
        <v>99</v>
      </c>
      <c r="AF860" t="s">
        <v>103</v>
      </c>
      <c r="AG860" t="s">
        <v>97</v>
      </c>
      <c r="AH860" t="s">
        <v>96</v>
      </c>
      <c r="AI860" t="s">
        <v>108</v>
      </c>
      <c r="AJ860" t="s">
        <v>103</v>
      </c>
      <c r="AK860" t="s">
        <v>114</v>
      </c>
      <c r="AL860" t="s">
        <v>126</v>
      </c>
      <c r="AM860" t="s">
        <v>105</v>
      </c>
      <c r="AN860" t="s">
        <v>108</v>
      </c>
      <c r="AO860" t="s">
        <v>97</v>
      </c>
      <c r="AP860" t="s">
        <v>95</v>
      </c>
      <c r="AQ860" t="s">
        <v>95</v>
      </c>
      <c r="AR860" t="s">
        <v>101</v>
      </c>
      <c r="AS860" t="s">
        <v>96</v>
      </c>
      <c r="AT860" t="s">
        <v>208</v>
      </c>
      <c r="AU860" t="s">
        <v>96</v>
      </c>
      <c r="AV860" t="s">
        <v>96</v>
      </c>
      <c r="AW860" t="s">
        <v>96</v>
      </c>
      <c r="AX860" t="s">
        <v>228</v>
      </c>
      <c r="AY860" t="s">
        <v>208</v>
      </c>
      <c r="AZ860" t="s">
        <v>95</v>
      </c>
      <c r="BA860" t="s">
        <v>95</v>
      </c>
      <c r="BB860" t="s">
        <v>208</v>
      </c>
      <c r="BC860" t="s">
        <v>208</v>
      </c>
      <c r="BD860" t="s">
        <v>208</v>
      </c>
      <c r="BE860" t="s">
        <v>208</v>
      </c>
      <c r="BF860" t="s">
        <v>108</v>
      </c>
      <c r="BG860" t="s">
        <v>105</v>
      </c>
      <c r="BH860" t="s">
        <v>105</v>
      </c>
    </row>
    <row r="861" spans="1:60" x14ac:dyDescent="0.3">
      <c r="A861" t="s">
        <v>265</v>
      </c>
      <c r="B861" s="206" t="s">
        <v>299</v>
      </c>
      <c r="C861" t="s">
        <v>236</v>
      </c>
      <c r="E861" t="s">
        <v>96</v>
      </c>
      <c r="F861" t="s">
        <v>95</v>
      </c>
      <c r="G861" t="s">
        <v>102</v>
      </c>
      <c r="H861" t="s">
        <v>101</v>
      </c>
      <c r="I861" t="s">
        <v>97</v>
      </c>
      <c r="J861" t="s">
        <v>96</v>
      </c>
      <c r="K861" t="s">
        <v>107</v>
      </c>
      <c r="L861" t="s">
        <v>102</v>
      </c>
      <c r="M861" t="s">
        <v>96</v>
      </c>
      <c r="N861" t="s">
        <v>97</v>
      </c>
      <c r="O861" t="s">
        <v>108</v>
      </c>
      <c r="P861" t="s">
        <v>107</v>
      </c>
      <c r="Q861" t="s">
        <v>108</v>
      </c>
      <c r="R861" t="s">
        <v>97</v>
      </c>
      <c r="S861" t="s">
        <v>97</v>
      </c>
      <c r="T861" t="s">
        <v>101</v>
      </c>
      <c r="U861" t="s">
        <v>107</v>
      </c>
      <c r="V861" t="s">
        <v>104</v>
      </c>
      <c r="W861" t="s">
        <v>103</v>
      </c>
      <c r="X861" t="s">
        <v>101</v>
      </c>
      <c r="Y861" t="s">
        <v>107</v>
      </c>
      <c r="Z861" t="s">
        <v>96</v>
      </c>
      <c r="AA861" t="s">
        <v>97</v>
      </c>
      <c r="AB861" t="s">
        <v>95</v>
      </c>
      <c r="AC861" t="s">
        <v>95</v>
      </c>
      <c r="AD861" t="s">
        <v>96</v>
      </c>
      <c r="AE861" t="s">
        <v>99</v>
      </c>
      <c r="AF861" t="s">
        <v>116</v>
      </c>
      <c r="AG861" t="s">
        <v>97</v>
      </c>
      <c r="AH861" t="s">
        <v>96</v>
      </c>
      <c r="AI861" t="s">
        <v>101</v>
      </c>
      <c r="AJ861" t="s">
        <v>97</v>
      </c>
      <c r="AK861" t="s">
        <v>96</v>
      </c>
      <c r="AL861" t="s">
        <v>95</v>
      </c>
      <c r="AM861" t="s">
        <v>101</v>
      </c>
      <c r="AN861" t="s">
        <v>105</v>
      </c>
      <c r="AO861" t="s">
        <v>97</v>
      </c>
      <c r="AP861" t="s">
        <v>95</v>
      </c>
      <c r="AQ861" t="s">
        <v>95</v>
      </c>
      <c r="AR861" t="s">
        <v>101</v>
      </c>
      <c r="AS861" t="s">
        <v>97</v>
      </c>
      <c r="AT861" t="s">
        <v>108</v>
      </c>
      <c r="AU861" t="s">
        <v>108</v>
      </c>
      <c r="AV861" t="s">
        <v>101</v>
      </c>
      <c r="AW861" t="s">
        <v>95</v>
      </c>
      <c r="AX861" t="s">
        <v>114</v>
      </c>
      <c r="AY861" t="s">
        <v>105</v>
      </c>
      <c r="AZ861" t="s">
        <v>114</v>
      </c>
      <c r="BA861" t="s">
        <v>126</v>
      </c>
      <c r="BB861" t="s">
        <v>208</v>
      </c>
      <c r="BC861" t="s">
        <v>208</v>
      </c>
      <c r="BD861" t="s">
        <v>208</v>
      </c>
      <c r="BE861" t="s">
        <v>208</v>
      </c>
      <c r="BF861" t="s">
        <v>114</v>
      </c>
      <c r="BG861" t="s">
        <v>114</v>
      </c>
      <c r="BH861" t="s">
        <v>116</v>
      </c>
    </row>
    <row r="862" spans="1:60" x14ac:dyDescent="0.3">
      <c r="A862" t="s">
        <v>265</v>
      </c>
      <c r="B862" s="206"/>
      <c r="C862" t="s">
        <v>246</v>
      </c>
      <c r="E862" t="s">
        <v>96</v>
      </c>
      <c r="F862" t="s">
        <v>107</v>
      </c>
      <c r="G862" t="s">
        <v>103</v>
      </c>
      <c r="H862" t="s">
        <v>96</v>
      </c>
      <c r="I862" t="s">
        <v>97</v>
      </c>
      <c r="J862" t="s">
        <v>96</v>
      </c>
      <c r="K862" t="s">
        <v>96</v>
      </c>
      <c r="L862" t="s">
        <v>97</v>
      </c>
      <c r="M862" t="s">
        <v>96</v>
      </c>
      <c r="N862" t="s">
        <v>97</v>
      </c>
      <c r="O862" t="s">
        <v>105</v>
      </c>
      <c r="P862" t="s">
        <v>95</v>
      </c>
      <c r="Q862" t="s">
        <v>101</v>
      </c>
      <c r="R862" t="s">
        <v>101</v>
      </c>
      <c r="S862" t="s">
        <v>102</v>
      </c>
      <c r="T862" t="s">
        <v>101</v>
      </c>
      <c r="U862" t="s">
        <v>108</v>
      </c>
      <c r="V862" t="s">
        <v>107</v>
      </c>
      <c r="W862" t="s">
        <v>103</v>
      </c>
      <c r="X862" t="s">
        <v>97</v>
      </c>
      <c r="Y862" t="s">
        <v>101</v>
      </c>
      <c r="Z862" t="s">
        <v>96</v>
      </c>
      <c r="AA862" t="s">
        <v>97</v>
      </c>
      <c r="AB862" t="s">
        <v>95</v>
      </c>
      <c r="AC862" t="s">
        <v>111</v>
      </c>
      <c r="AD862" t="s">
        <v>96</v>
      </c>
      <c r="AE862" t="s">
        <v>96</v>
      </c>
      <c r="AF862" t="s">
        <v>103</v>
      </c>
      <c r="AG862" t="s">
        <v>97</v>
      </c>
      <c r="AH862" t="s">
        <v>96</v>
      </c>
      <c r="AI862" t="s">
        <v>105</v>
      </c>
      <c r="AJ862" t="s">
        <v>97</v>
      </c>
      <c r="AK862" t="s">
        <v>96</v>
      </c>
      <c r="AL862" t="s">
        <v>95</v>
      </c>
      <c r="AM862" t="s">
        <v>101</v>
      </c>
      <c r="AN862" t="s">
        <v>105</v>
      </c>
      <c r="AO862" t="s">
        <v>97</v>
      </c>
      <c r="AP862" t="s">
        <v>95</v>
      </c>
      <c r="AQ862" t="s">
        <v>248</v>
      </c>
      <c r="AR862" t="s">
        <v>101</v>
      </c>
      <c r="AS862" t="s">
        <v>97</v>
      </c>
      <c r="AT862" t="s">
        <v>95</v>
      </c>
      <c r="AU862" t="s">
        <v>99</v>
      </c>
      <c r="AV862" t="s">
        <v>95</v>
      </c>
      <c r="AW862" t="s">
        <v>95</v>
      </c>
      <c r="AX862" t="s">
        <v>96</v>
      </c>
      <c r="AY862" t="s">
        <v>247</v>
      </c>
      <c r="AZ862" t="s">
        <v>209</v>
      </c>
      <c r="BA862" t="s">
        <v>107</v>
      </c>
      <c r="BB862" t="s">
        <v>104</v>
      </c>
      <c r="BC862" t="s">
        <v>225</v>
      </c>
      <c r="BD862" t="s">
        <v>101</v>
      </c>
      <c r="BE862" t="s">
        <v>97</v>
      </c>
      <c r="BF862" t="s">
        <v>96</v>
      </c>
      <c r="BG862" t="s">
        <v>96</v>
      </c>
      <c r="BH862" t="s">
        <v>96</v>
      </c>
    </row>
    <row r="863" spans="1:60" x14ac:dyDescent="0.3">
      <c r="A863" t="s">
        <v>265</v>
      </c>
      <c r="B863" s="206"/>
      <c r="C863" t="s">
        <v>229</v>
      </c>
      <c r="E863" t="s">
        <v>96</v>
      </c>
      <c r="F863" t="s">
        <v>102</v>
      </c>
      <c r="G863" t="s">
        <v>107</v>
      </c>
      <c r="H863" t="s">
        <v>96</v>
      </c>
      <c r="I863" t="s">
        <v>97</v>
      </c>
      <c r="J863" t="s">
        <v>96</v>
      </c>
      <c r="K863" t="s">
        <v>96</v>
      </c>
      <c r="L863" t="s">
        <v>97</v>
      </c>
      <c r="M863" t="s">
        <v>96</v>
      </c>
      <c r="N863" t="s">
        <v>96</v>
      </c>
      <c r="O863" t="s">
        <v>105</v>
      </c>
      <c r="P863" t="s">
        <v>95</v>
      </c>
      <c r="Q863" t="s">
        <v>96</v>
      </c>
      <c r="R863" t="s">
        <v>101</v>
      </c>
      <c r="S863" t="s">
        <v>96</v>
      </c>
      <c r="T863" t="s">
        <v>101</v>
      </c>
      <c r="U863" t="s">
        <v>107</v>
      </c>
      <c r="V863" t="s">
        <v>107</v>
      </c>
      <c r="W863" t="s">
        <v>97</v>
      </c>
      <c r="X863" t="s">
        <v>97</v>
      </c>
      <c r="Y863" t="s">
        <v>101</v>
      </c>
      <c r="Z863" t="s">
        <v>96</v>
      </c>
      <c r="AA863" t="s">
        <v>97</v>
      </c>
      <c r="AB863" t="s">
        <v>95</v>
      </c>
      <c r="AC863" t="s">
        <v>95</v>
      </c>
      <c r="AD863" t="s">
        <v>96</v>
      </c>
      <c r="AE863" t="s">
        <v>96</v>
      </c>
      <c r="AF863" t="s">
        <v>97</v>
      </c>
      <c r="AG863" t="s">
        <v>97</v>
      </c>
      <c r="AH863" t="s">
        <v>96</v>
      </c>
      <c r="AI863" t="s">
        <v>105</v>
      </c>
      <c r="AJ863" t="s">
        <v>97</v>
      </c>
      <c r="AK863" t="s">
        <v>96</v>
      </c>
      <c r="AL863" t="s">
        <v>95</v>
      </c>
      <c r="AM863" t="s">
        <v>101</v>
      </c>
      <c r="AN863" t="s">
        <v>105</v>
      </c>
      <c r="AO863" t="s">
        <v>97</v>
      </c>
      <c r="AP863" t="s">
        <v>95</v>
      </c>
      <c r="AQ863" t="s">
        <v>95</v>
      </c>
      <c r="AR863" t="s">
        <v>101</v>
      </c>
      <c r="AS863" t="s">
        <v>96</v>
      </c>
      <c r="AT863" t="s">
        <v>107</v>
      </c>
      <c r="AU863" t="s">
        <v>101</v>
      </c>
      <c r="AV863" t="s">
        <v>101</v>
      </c>
      <c r="AW863" t="s">
        <v>95</v>
      </c>
      <c r="AX863" t="s">
        <v>107</v>
      </c>
      <c r="AY863" t="s">
        <v>101</v>
      </c>
      <c r="AZ863" t="s">
        <v>101</v>
      </c>
      <c r="BA863" t="s">
        <v>103</v>
      </c>
      <c r="BB863" t="s">
        <v>96</v>
      </c>
      <c r="BC863" t="s">
        <v>97</v>
      </c>
      <c r="BD863" t="s">
        <v>108</v>
      </c>
      <c r="BE863" t="s">
        <v>96</v>
      </c>
      <c r="BF863" t="s">
        <v>96</v>
      </c>
      <c r="BG863" t="s">
        <v>96</v>
      </c>
      <c r="BH863" t="s">
        <v>96</v>
      </c>
    </row>
    <row r="864" spans="1:60" x14ac:dyDescent="0.3">
      <c r="A864" t="s">
        <v>265</v>
      </c>
      <c r="B864" s="206"/>
      <c r="C864" t="s">
        <v>221</v>
      </c>
      <c r="E864" t="s">
        <v>96</v>
      </c>
      <c r="F864" t="s">
        <v>102</v>
      </c>
      <c r="G864" t="s">
        <v>107</v>
      </c>
      <c r="H864" t="s">
        <v>96</v>
      </c>
      <c r="I864" t="s">
        <v>97</v>
      </c>
      <c r="J864" t="s">
        <v>103</v>
      </c>
      <c r="K864" t="s">
        <v>96</v>
      </c>
      <c r="L864" t="s">
        <v>97</v>
      </c>
      <c r="M864" t="s">
        <v>96</v>
      </c>
      <c r="N864" t="s">
        <v>96</v>
      </c>
      <c r="O864" t="s">
        <v>105</v>
      </c>
      <c r="P864" t="s">
        <v>95</v>
      </c>
      <c r="Q864" t="s">
        <v>96</v>
      </c>
      <c r="R864" t="s">
        <v>101</v>
      </c>
      <c r="S864" t="s">
        <v>96</v>
      </c>
      <c r="T864" t="s">
        <v>101</v>
      </c>
      <c r="U864" t="s">
        <v>107</v>
      </c>
      <c r="V864" t="s">
        <v>107</v>
      </c>
      <c r="W864" t="s">
        <v>97</v>
      </c>
      <c r="X864" t="s">
        <v>97</v>
      </c>
      <c r="Y864" t="s">
        <v>101</v>
      </c>
      <c r="Z864" t="s">
        <v>96</v>
      </c>
      <c r="AA864" t="s">
        <v>97</v>
      </c>
      <c r="AB864" t="s">
        <v>95</v>
      </c>
      <c r="AC864" t="s">
        <v>95</v>
      </c>
      <c r="AD864" t="s">
        <v>96</v>
      </c>
      <c r="AE864" t="s">
        <v>96</v>
      </c>
      <c r="AF864" t="s">
        <v>97</v>
      </c>
      <c r="AG864" t="s">
        <v>97</v>
      </c>
      <c r="AH864" t="s">
        <v>96</v>
      </c>
      <c r="AI864" t="s">
        <v>105</v>
      </c>
      <c r="AJ864" t="s">
        <v>97</v>
      </c>
      <c r="AK864" t="s">
        <v>96</v>
      </c>
      <c r="AL864" t="s">
        <v>95</v>
      </c>
      <c r="AM864" t="s">
        <v>101</v>
      </c>
      <c r="AN864" t="s">
        <v>105</v>
      </c>
      <c r="AO864" t="s">
        <v>97</v>
      </c>
      <c r="AP864" t="s">
        <v>95</v>
      </c>
      <c r="AQ864" t="s">
        <v>95</v>
      </c>
      <c r="AR864" t="s">
        <v>101</v>
      </c>
      <c r="AS864" t="s">
        <v>97</v>
      </c>
      <c r="AT864" t="s">
        <v>107</v>
      </c>
      <c r="AU864" t="s">
        <v>101</v>
      </c>
      <c r="AV864" t="s">
        <v>101</v>
      </c>
      <c r="AW864" t="s">
        <v>95</v>
      </c>
      <c r="AX864" t="s">
        <v>101</v>
      </c>
      <c r="AY864" t="s">
        <v>101</v>
      </c>
      <c r="AZ864" t="s">
        <v>101</v>
      </c>
      <c r="BA864" t="s">
        <v>98</v>
      </c>
      <c r="BB864" t="s">
        <v>96</v>
      </c>
      <c r="BC864" t="s">
        <v>97</v>
      </c>
      <c r="BD864" t="s">
        <v>108</v>
      </c>
      <c r="BE864" t="s">
        <v>96</v>
      </c>
      <c r="BF864" t="s">
        <v>96</v>
      </c>
      <c r="BG864" t="s">
        <v>96</v>
      </c>
      <c r="BH864" t="s">
        <v>96</v>
      </c>
    </row>
    <row r="865" spans="1:60" x14ac:dyDescent="0.3">
      <c r="A865" t="s">
        <v>265</v>
      </c>
      <c r="B865" s="206"/>
      <c r="C865" t="s">
        <v>205</v>
      </c>
      <c r="E865" t="s">
        <v>96</v>
      </c>
      <c r="F865" t="s">
        <v>102</v>
      </c>
      <c r="G865" t="s">
        <v>107</v>
      </c>
      <c r="H865" t="s">
        <v>96</v>
      </c>
      <c r="I865" t="s">
        <v>97</v>
      </c>
      <c r="J865" t="s">
        <v>96</v>
      </c>
      <c r="K865" t="s">
        <v>96</v>
      </c>
      <c r="L865" t="s">
        <v>97</v>
      </c>
      <c r="M865" t="s">
        <v>96</v>
      </c>
      <c r="N865" t="s">
        <v>96</v>
      </c>
      <c r="O865" t="s">
        <v>105</v>
      </c>
      <c r="P865" t="s">
        <v>95</v>
      </c>
      <c r="Q865" t="s">
        <v>96</v>
      </c>
      <c r="R865" t="s">
        <v>101</v>
      </c>
      <c r="S865" t="s">
        <v>96</v>
      </c>
      <c r="T865" t="s">
        <v>111</v>
      </c>
      <c r="U865" t="s">
        <v>107</v>
      </c>
      <c r="V865" t="s">
        <v>107</v>
      </c>
      <c r="W865" t="s">
        <v>97</v>
      </c>
      <c r="X865" t="s">
        <v>97</v>
      </c>
      <c r="Y865" t="s">
        <v>101</v>
      </c>
      <c r="Z865" t="s">
        <v>96</v>
      </c>
      <c r="AA865" t="s">
        <v>97</v>
      </c>
      <c r="AB865" t="s">
        <v>95</v>
      </c>
      <c r="AC865" t="s">
        <v>95</v>
      </c>
      <c r="AD865" t="s">
        <v>96</v>
      </c>
      <c r="AE865" t="s">
        <v>96</v>
      </c>
      <c r="AF865" t="s">
        <v>97</v>
      </c>
      <c r="AG865" t="s">
        <v>97</v>
      </c>
      <c r="AH865" t="s">
        <v>96</v>
      </c>
      <c r="AI865" t="s">
        <v>105</v>
      </c>
      <c r="AJ865" t="s">
        <v>97</v>
      </c>
      <c r="AK865" t="s">
        <v>96</v>
      </c>
      <c r="AL865" t="s">
        <v>95</v>
      </c>
      <c r="AM865" t="s">
        <v>101</v>
      </c>
      <c r="AN865" t="s">
        <v>105</v>
      </c>
      <c r="AO865" t="s">
        <v>97</v>
      </c>
      <c r="AP865" t="s">
        <v>95</v>
      </c>
      <c r="AQ865" t="s">
        <v>95</v>
      </c>
      <c r="AR865" t="s">
        <v>101</v>
      </c>
      <c r="AS865" t="s">
        <v>97</v>
      </c>
      <c r="AT865" t="s">
        <v>107</v>
      </c>
      <c r="AU865" t="s">
        <v>101</v>
      </c>
      <c r="AV865" t="s">
        <v>101</v>
      </c>
      <c r="AW865" t="s">
        <v>95</v>
      </c>
      <c r="AX865" t="s">
        <v>101</v>
      </c>
      <c r="AY865" t="s">
        <v>101</v>
      </c>
      <c r="AZ865" t="s">
        <v>101</v>
      </c>
      <c r="BA865" t="s">
        <v>97</v>
      </c>
      <c r="BB865" t="s">
        <v>96</v>
      </c>
      <c r="BC865" t="s">
        <v>97</v>
      </c>
      <c r="BD865" t="s">
        <v>108</v>
      </c>
      <c r="BE865" t="s">
        <v>102</v>
      </c>
      <c r="BF865" t="s">
        <v>96</v>
      </c>
      <c r="BG865" t="s">
        <v>96</v>
      </c>
      <c r="BH865" t="s">
        <v>96</v>
      </c>
    </row>
    <row r="866" spans="1:60" x14ac:dyDescent="0.3">
      <c r="A866" t="s">
        <v>265</v>
      </c>
      <c r="B866" s="206"/>
      <c r="C866" t="s">
        <v>226</v>
      </c>
      <c r="E866" t="s">
        <v>96</v>
      </c>
      <c r="F866" t="s">
        <v>96</v>
      </c>
      <c r="G866" t="s">
        <v>97</v>
      </c>
      <c r="H866" t="s">
        <v>96</v>
      </c>
      <c r="I866" t="s">
        <v>102</v>
      </c>
      <c r="J866" t="s">
        <v>96</v>
      </c>
      <c r="K866" t="s">
        <v>96</v>
      </c>
      <c r="L866" t="s">
        <v>97</v>
      </c>
      <c r="M866" t="s">
        <v>96</v>
      </c>
      <c r="N866" t="s">
        <v>97</v>
      </c>
      <c r="O866" t="s">
        <v>101</v>
      </c>
      <c r="P866" t="s">
        <v>116</v>
      </c>
      <c r="Q866" t="s">
        <v>108</v>
      </c>
      <c r="R866" t="s">
        <v>101</v>
      </c>
      <c r="S866" t="s">
        <v>97</v>
      </c>
      <c r="T866" t="s">
        <v>101</v>
      </c>
      <c r="U866" t="s">
        <v>108</v>
      </c>
      <c r="V866" t="s">
        <v>107</v>
      </c>
      <c r="W866" t="s">
        <v>97</v>
      </c>
      <c r="X866" t="s">
        <v>103</v>
      </c>
      <c r="Y866" t="s">
        <v>101</v>
      </c>
      <c r="Z866" t="s">
        <v>96</v>
      </c>
      <c r="AA866" t="s">
        <v>97</v>
      </c>
      <c r="AB866" t="s">
        <v>95</v>
      </c>
      <c r="AC866" t="s">
        <v>95</v>
      </c>
      <c r="AD866" t="s">
        <v>96</v>
      </c>
      <c r="AE866" t="s">
        <v>96</v>
      </c>
      <c r="AF866" t="s">
        <v>97</v>
      </c>
      <c r="AG866" t="s">
        <v>102</v>
      </c>
      <c r="AH866" t="s">
        <v>96</v>
      </c>
      <c r="AI866" t="s">
        <v>105</v>
      </c>
      <c r="AJ866" t="s">
        <v>97</v>
      </c>
      <c r="AK866" t="s">
        <v>96</v>
      </c>
      <c r="AL866" t="s">
        <v>95</v>
      </c>
      <c r="AM866" t="s">
        <v>101</v>
      </c>
      <c r="AN866" t="s">
        <v>105</v>
      </c>
      <c r="AO866" t="s">
        <v>97</v>
      </c>
      <c r="AP866" t="s">
        <v>95</v>
      </c>
      <c r="AQ866" t="s">
        <v>95</v>
      </c>
      <c r="AR866" t="s">
        <v>95</v>
      </c>
      <c r="AS866" t="s">
        <v>97</v>
      </c>
      <c r="AT866" t="s">
        <v>100</v>
      </c>
      <c r="AU866" t="s">
        <v>247</v>
      </c>
      <c r="AV866" t="s">
        <v>248</v>
      </c>
      <c r="AW866" t="s">
        <v>248</v>
      </c>
      <c r="AX866" t="s">
        <v>209</v>
      </c>
      <c r="AY866" t="s">
        <v>247</v>
      </c>
      <c r="AZ866" t="s">
        <v>97</v>
      </c>
      <c r="BA866" t="s">
        <v>95</v>
      </c>
      <c r="BB866" t="s">
        <v>96</v>
      </c>
      <c r="BC866" t="s">
        <v>104</v>
      </c>
      <c r="BD866" t="s">
        <v>248</v>
      </c>
      <c r="BE866" t="s">
        <v>247</v>
      </c>
      <c r="BF866" t="s">
        <v>96</v>
      </c>
      <c r="BG866" t="s">
        <v>96</v>
      </c>
      <c r="BH866" t="s">
        <v>97</v>
      </c>
    </row>
    <row r="867" spans="1:60" x14ac:dyDescent="0.3">
      <c r="A867" t="s">
        <v>265</v>
      </c>
      <c r="B867" s="206"/>
      <c r="C867" t="s">
        <v>212</v>
      </c>
      <c r="E867" t="s">
        <v>96</v>
      </c>
      <c r="F867" t="s">
        <v>96</v>
      </c>
      <c r="G867" t="s">
        <v>108</v>
      </c>
      <c r="H867" t="s">
        <v>96</v>
      </c>
      <c r="I867" t="s">
        <v>97</v>
      </c>
      <c r="J867" t="s">
        <v>103</v>
      </c>
      <c r="K867" t="s">
        <v>96</v>
      </c>
      <c r="L867" t="s">
        <v>97</v>
      </c>
      <c r="M867" t="s">
        <v>96</v>
      </c>
      <c r="N867" t="s">
        <v>96</v>
      </c>
      <c r="O867" t="s">
        <v>105</v>
      </c>
      <c r="P867" t="s">
        <v>95</v>
      </c>
      <c r="Q867" t="s">
        <v>96</v>
      </c>
      <c r="R867" t="s">
        <v>101</v>
      </c>
      <c r="S867" t="s">
        <v>96</v>
      </c>
      <c r="T867" t="s">
        <v>101</v>
      </c>
      <c r="U867" t="s">
        <v>107</v>
      </c>
      <c r="V867" t="s">
        <v>107</v>
      </c>
      <c r="W867" t="s">
        <v>97</v>
      </c>
      <c r="X867" t="s">
        <v>97</v>
      </c>
      <c r="Y867" t="s">
        <v>101</v>
      </c>
      <c r="Z867" t="s">
        <v>96</v>
      </c>
      <c r="AA867" t="s">
        <v>97</v>
      </c>
      <c r="AB867" t="s">
        <v>95</v>
      </c>
      <c r="AC867" t="s">
        <v>95</v>
      </c>
      <c r="AD867" t="s">
        <v>96</v>
      </c>
      <c r="AE867" t="s">
        <v>96</v>
      </c>
      <c r="AF867" t="s">
        <v>97</v>
      </c>
      <c r="AG867" t="s">
        <v>103</v>
      </c>
      <c r="AH867" t="s">
        <v>96</v>
      </c>
      <c r="AI867" t="s">
        <v>105</v>
      </c>
      <c r="AJ867" t="s">
        <v>97</v>
      </c>
      <c r="AK867" t="s">
        <v>96</v>
      </c>
      <c r="AL867" t="s">
        <v>95</v>
      </c>
      <c r="AM867" t="s">
        <v>101</v>
      </c>
      <c r="AN867" t="s">
        <v>105</v>
      </c>
      <c r="AO867" t="s">
        <v>97</v>
      </c>
      <c r="AP867" t="s">
        <v>95</v>
      </c>
      <c r="AQ867" t="s">
        <v>95</v>
      </c>
      <c r="AR867" t="s">
        <v>101</v>
      </c>
      <c r="AS867" t="s">
        <v>109</v>
      </c>
      <c r="AT867" t="s">
        <v>107</v>
      </c>
      <c r="AU867" t="s">
        <v>101</v>
      </c>
      <c r="AV867" t="s">
        <v>101</v>
      </c>
      <c r="AW867" t="s">
        <v>95</v>
      </c>
      <c r="AX867" t="s">
        <v>101</v>
      </c>
      <c r="AY867" t="s">
        <v>101</v>
      </c>
      <c r="AZ867" t="s">
        <v>101</v>
      </c>
      <c r="BA867" t="s">
        <v>97</v>
      </c>
      <c r="BB867" t="s">
        <v>96</v>
      </c>
      <c r="BC867" t="s">
        <v>97</v>
      </c>
      <c r="BD867" t="s">
        <v>101</v>
      </c>
      <c r="BE867" t="s">
        <v>96</v>
      </c>
      <c r="BF867" t="s">
        <v>96</v>
      </c>
      <c r="BG867" t="s">
        <v>96</v>
      </c>
      <c r="BH867" t="s">
        <v>96</v>
      </c>
    </row>
    <row r="868" spans="1:60" x14ac:dyDescent="0.3">
      <c r="A868" t="s">
        <v>265</v>
      </c>
      <c r="B868" s="206"/>
      <c r="C868" t="s">
        <v>222</v>
      </c>
      <c r="E868" t="s">
        <v>96</v>
      </c>
      <c r="F868" t="s">
        <v>104</v>
      </c>
      <c r="G868" t="s">
        <v>107</v>
      </c>
      <c r="H868" t="s">
        <v>96</v>
      </c>
      <c r="I868" t="s">
        <v>97</v>
      </c>
      <c r="J868" t="s">
        <v>103</v>
      </c>
      <c r="K868" t="s">
        <v>96</v>
      </c>
      <c r="L868" t="s">
        <v>97</v>
      </c>
      <c r="M868" t="s">
        <v>96</v>
      </c>
      <c r="N868" t="s">
        <v>96</v>
      </c>
      <c r="O868" t="s">
        <v>105</v>
      </c>
      <c r="P868" t="s">
        <v>95</v>
      </c>
      <c r="Q868" t="s">
        <v>96</v>
      </c>
      <c r="R868" t="s">
        <v>101</v>
      </c>
      <c r="S868" t="s">
        <v>96</v>
      </c>
      <c r="T868" t="s">
        <v>101</v>
      </c>
      <c r="U868" t="s">
        <v>107</v>
      </c>
      <c r="V868" t="s">
        <v>107</v>
      </c>
      <c r="W868" t="s">
        <v>97</v>
      </c>
      <c r="X868" t="s">
        <v>103</v>
      </c>
      <c r="Y868" t="s">
        <v>101</v>
      </c>
      <c r="Z868" t="s">
        <v>96</v>
      </c>
      <c r="AA868" t="s">
        <v>97</v>
      </c>
      <c r="AB868" t="s">
        <v>95</v>
      </c>
      <c r="AC868" t="s">
        <v>95</v>
      </c>
      <c r="AD868" t="s">
        <v>96</v>
      </c>
      <c r="AE868" t="s">
        <v>96</v>
      </c>
      <c r="AF868" t="s">
        <v>97</v>
      </c>
      <c r="AG868" t="s">
        <v>97</v>
      </c>
      <c r="AH868" t="s">
        <v>96</v>
      </c>
      <c r="AI868" t="s">
        <v>105</v>
      </c>
      <c r="AJ868" t="s">
        <v>97</v>
      </c>
      <c r="AK868" t="s">
        <v>96</v>
      </c>
      <c r="AL868" t="s">
        <v>95</v>
      </c>
      <c r="AM868" t="s">
        <v>101</v>
      </c>
      <c r="AN868" t="s">
        <v>105</v>
      </c>
      <c r="AO868" t="s">
        <v>97</v>
      </c>
      <c r="AP868" t="s">
        <v>95</v>
      </c>
      <c r="AQ868" t="s">
        <v>95</v>
      </c>
      <c r="AR868" t="s">
        <v>101</v>
      </c>
      <c r="AS868" t="s">
        <v>96</v>
      </c>
      <c r="AT868" t="s">
        <v>95</v>
      </c>
      <c r="AU868" t="s">
        <v>101</v>
      </c>
      <c r="AV868" t="s">
        <v>101</v>
      </c>
      <c r="AW868" t="s">
        <v>95</v>
      </c>
      <c r="AX868" t="s">
        <v>101</v>
      </c>
      <c r="AY868" t="s">
        <v>107</v>
      </c>
      <c r="AZ868" t="s">
        <v>101</v>
      </c>
      <c r="BA868" t="s">
        <v>103</v>
      </c>
      <c r="BB868" t="s">
        <v>96</v>
      </c>
      <c r="BC868" t="s">
        <v>97</v>
      </c>
      <c r="BD868" t="s">
        <v>108</v>
      </c>
      <c r="BE868" t="s">
        <v>96</v>
      </c>
      <c r="BF868" t="s">
        <v>96</v>
      </c>
      <c r="BG868" t="s">
        <v>96</v>
      </c>
      <c r="BH868" t="s">
        <v>96</v>
      </c>
    </row>
    <row r="869" spans="1:60" x14ac:dyDescent="0.3">
      <c r="A869" t="s">
        <v>265</v>
      </c>
      <c r="B869" s="206"/>
      <c r="C869" t="s">
        <v>223</v>
      </c>
      <c r="E869" t="s">
        <v>96</v>
      </c>
      <c r="F869" t="s">
        <v>102</v>
      </c>
      <c r="G869" t="s">
        <v>107</v>
      </c>
      <c r="H869" t="s">
        <v>96</v>
      </c>
      <c r="I869" t="s">
        <v>97</v>
      </c>
      <c r="J869" t="s">
        <v>96</v>
      </c>
      <c r="K869" t="s">
        <v>96</v>
      </c>
      <c r="L869" t="s">
        <v>97</v>
      </c>
      <c r="M869" t="s">
        <v>96</v>
      </c>
      <c r="N869" t="s">
        <v>96</v>
      </c>
      <c r="O869" t="s">
        <v>105</v>
      </c>
      <c r="P869" t="s">
        <v>95</v>
      </c>
      <c r="Q869" t="s">
        <v>96</v>
      </c>
      <c r="R869" t="s">
        <v>101</v>
      </c>
      <c r="S869" t="s">
        <v>96</v>
      </c>
      <c r="T869" t="s">
        <v>101</v>
      </c>
      <c r="U869" t="s">
        <v>107</v>
      </c>
      <c r="V869" t="s">
        <v>107</v>
      </c>
      <c r="W869" t="s">
        <v>97</v>
      </c>
      <c r="X869" t="s">
        <v>97</v>
      </c>
      <c r="Y869" t="s">
        <v>101</v>
      </c>
      <c r="Z869" t="s">
        <v>96</v>
      </c>
      <c r="AA869" t="s">
        <v>97</v>
      </c>
      <c r="AB869" t="s">
        <v>95</v>
      </c>
      <c r="AC869" t="s">
        <v>95</v>
      </c>
      <c r="AD869" t="s">
        <v>96</v>
      </c>
      <c r="AE869" t="s">
        <v>96</v>
      </c>
      <c r="AF869" t="s">
        <v>97</v>
      </c>
      <c r="AG869" t="s">
        <v>97</v>
      </c>
      <c r="AH869" t="s">
        <v>96</v>
      </c>
      <c r="AI869" t="s">
        <v>105</v>
      </c>
      <c r="AJ869" t="s">
        <v>97</v>
      </c>
      <c r="AK869" t="s">
        <v>96</v>
      </c>
      <c r="AL869" t="s">
        <v>95</v>
      </c>
      <c r="AM869" t="s">
        <v>101</v>
      </c>
      <c r="AN869" t="s">
        <v>105</v>
      </c>
      <c r="AO869" t="s">
        <v>97</v>
      </c>
      <c r="AP869" t="s">
        <v>95</v>
      </c>
      <c r="AQ869" t="s">
        <v>95</v>
      </c>
      <c r="AR869" t="s">
        <v>101</v>
      </c>
      <c r="AS869" t="s">
        <v>97</v>
      </c>
      <c r="AT869" t="s">
        <v>107</v>
      </c>
      <c r="AU869" t="s">
        <v>101</v>
      </c>
      <c r="AV869" t="s">
        <v>101</v>
      </c>
      <c r="AW869" t="s">
        <v>95</v>
      </c>
      <c r="AX869" t="s">
        <v>101</v>
      </c>
      <c r="AY869" t="s">
        <v>101</v>
      </c>
      <c r="AZ869" t="s">
        <v>101</v>
      </c>
      <c r="BA869" t="s">
        <v>97</v>
      </c>
      <c r="BB869" t="s">
        <v>96</v>
      </c>
      <c r="BC869" t="s">
        <v>97</v>
      </c>
      <c r="BD869" t="s">
        <v>101</v>
      </c>
      <c r="BE869" t="s">
        <v>96</v>
      </c>
      <c r="BF869" t="s">
        <v>96</v>
      </c>
      <c r="BG869" t="s">
        <v>96</v>
      </c>
      <c r="BH869" t="s">
        <v>96</v>
      </c>
    </row>
    <row r="870" spans="1:60" x14ac:dyDescent="0.3">
      <c r="A870" t="s">
        <v>265</v>
      </c>
      <c r="B870" s="206"/>
      <c r="C870" t="s">
        <v>235</v>
      </c>
      <c r="E870" t="s">
        <v>96</v>
      </c>
      <c r="F870" t="s">
        <v>102</v>
      </c>
      <c r="G870" t="s">
        <v>96</v>
      </c>
      <c r="H870" t="s">
        <v>96</v>
      </c>
      <c r="I870" t="s">
        <v>101</v>
      </c>
      <c r="J870" t="s">
        <v>96</v>
      </c>
      <c r="K870" t="s">
        <v>96</v>
      </c>
      <c r="L870" t="s">
        <v>97</v>
      </c>
      <c r="M870" t="s">
        <v>96</v>
      </c>
      <c r="N870" t="s">
        <v>97</v>
      </c>
      <c r="O870" t="s">
        <v>104</v>
      </c>
      <c r="P870" t="s">
        <v>95</v>
      </c>
      <c r="Q870" t="s">
        <v>107</v>
      </c>
      <c r="R870" t="s">
        <v>105</v>
      </c>
      <c r="S870" t="s">
        <v>97</v>
      </c>
      <c r="T870" t="s">
        <v>101</v>
      </c>
      <c r="U870" t="s">
        <v>108</v>
      </c>
      <c r="V870" t="s">
        <v>107</v>
      </c>
      <c r="W870" t="s">
        <v>103</v>
      </c>
      <c r="X870" t="s">
        <v>97</v>
      </c>
      <c r="Y870" t="s">
        <v>101</v>
      </c>
      <c r="Z870" t="s">
        <v>96</v>
      </c>
      <c r="AA870" t="s">
        <v>97</v>
      </c>
      <c r="AB870" t="s">
        <v>95</v>
      </c>
      <c r="AC870" t="s">
        <v>95</v>
      </c>
      <c r="AD870" t="s">
        <v>96</v>
      </c>
      <c r="AE870" t="s">
        <v>96</v>
      </c>
      <c r="AF870" t="s">
        <v>97</v>
      </c>
      <c r="AG870" t="s">
        <v>97</v>
      </c>
      <c r="AH870" t="s">
        <v>96</v>
      </c>
      <c r="AI870" t="s">
        <v>101</v>
      </c>
      <c r="AJ870" t="s">
        <v>103</v>
      </c>
      <c r="AK870" t="s">
        <v>114</v>
      </c>
      <c r="AL870" t="s">
        <v>95</v>
      </c>
      <c r="AM870" t="s">
        <v>101</v>
      </c>
      <c r="AN870" t="s">
        <v>105</v>
      </c>
      <c r="AO870" t="s">
        <v>97</v>
      </c>
      <c r="AP870" t="s">
        <v>95</v>
      </c>
      <c r="AQ870" t="s">
        <v>95</v>
      </c>
      <c r="AR870" t="s">
        <v>101</v>
      </c>
      <c r="AS870" t="s">
        <v>103</v>
      </c>
      <c r="AT870" t="s">
        <v>101</v>
      </c>
      <c r="AU870" t="s">
        <v>98</v>
      </c>
      <c r="AV870" t="s">
        <v>107</v>
      </c>
      <c r="AW870" t="s">
        <v>95</v>
      </c>
      <c r="AX870" t="s">
        <v>95</v>
      </c>
      <c r="AY870" t="s">
        <v>104</v>
      </c>
      <c r="AZ870" t="s">
        <v>95</v>
      </c>
      <c r="BA870" t="s">
        <v>225</v>
      </c>
      <c r="BB870" t="s">
        <v>233</v>
      </c>
      <c r="BC870" t="s">
        <v>225</v>
      </c>
      <c r="BD870" t="s">
        <v>107</v>
      </c>
      <c r="BE870" t="s">
        <v>101</v>
      </c>
      <c r="BF870" t="s">
        <v>96</v>
      </c>
      <c r="BG870" t="s">
        <v>97</v>
      </c>
      <c r="BH870" t="s">
        <v>96</v>
      </c>
    </row>
    <row r="871" spans="1:60" x14ac:dyDescent="0.3">
      <c r="A871" t="s">
        <v>265</v>
      </c>
      <c r="B871" s="206"/>
      <c r="C871" t="s">
        <v>217</v>
      </c>
      <c r="E871" t="s">
        <v>96</v>
      </c>
      <c r="F871" t="s">
        <v>102</v>
      </c>
      <c r="G871" t="s">
        <v>107</v>
      </c>
      <c r="H871" t="s">
        <v>96</v>
      </c>
      <c r="I871" t="s">
        <v>97</v>
      </c>
      <c r="J871" t="s">
        <v>96</v>
      </c>
      <c r="K871" t="s">
        <v>96</v>
      </c>
      <c r="L871" t="s">
        <v>97</v>
      </c>
      <c r="M871" t="s">
        <v>96</v>
      </c>
      <c r="N871" t="s">
        <v>96</v>
      </c>
      <c r="O871" t="s">
        <v>105</v>
      </c>
      <c r="P871" t="s">
        <v>95</v>
      </c>
      <c r="Q871" t="s">
        <v>96</v>
      </c>
      <c r="R871" t="s">
        <v>101</v>
      </c>
      <c r="S871" t="s">
        <v>96</v>
      </c>
      <c r="T871" t="s">
        <v>111</v>
      </c>
      <c r="U871" t="s">
        <v>107</v>
      </c>
      <c r="V871" t="s">
        <v>107</v>
      </c>
      <c r="W871" t="s">
        <v>97</v>
      </c>
      <c r="X871" t="s">
        <v>97</v>
      </c>
      <c r="Y871" t="s">
        <v>101</v>
      </c>
      <c r="Z871" t="s">
        <v>96</v>
      </c>
      <c r="AA871" t="s">
        <v>97</v>
      </c>
      <c r="AB871" t="s">
        <v>95</v>
      </c>
      <c r="AC871" t="s">
        <v>95</v>
      </c>
      <c r="AD871" t="s">
        <v>96</v>
      </c>
      <c r="AE871" t="s">
        <v>96</v>
      </c>
      <c r="AF871" t="s">
        <v>97</v>
      </c>
      <c r="AG871" t="s">
        <v>97</v>
      </c>
      <c r="AH871" t="s">
        <v>96</v>
      </c>
      <c r="AI871" t="s">
        <v>105</v>
      </c>
      <c r="AJ871" t="s">
        <v>97</v>
      </c>
      <c r="AK871" t="s">
        <v>96</v>
      </c>
      <c r="AL871" t="s">
        <v>95</v>
      </c>
      <c r="AM871" t="s">
        <v>101</v>
      </c>
      <c r="AN871" t="s">
        <v>105</v>
      </c>
      <c r="AO871" t="s">
        <v>97</v>
      </c>
      <c r="AP871" t="s">
        <v>95</v>
      </c>
      <c r="AQ871" t="s">
        <v>95</v>
      </c>
      <c r="AR871" t="s">
        <v>101</v>
      </c>
      <c r="AS871" t="s">
        <v>97</v>
      </c>
      <c r="AT871" t="s">
        <v>107</v>
      </c>
      <c r="AU871" t="s">
        <v>101</v>
      </c>
      <c r="AV871" t="s">
        <v>101</v>
      </c>
      <c r="AW871" t="s">
        <v>95</v>
      </c>
      <c r="AX871" t="s">
        <v>101</v>
      </c>
      <c r="AY871" t="s">
        <v>101</v>
      </c>
      <c r="AZ871" t="s">
        <v>101</v>
      </c>
      <c r="BA871" t="s">
        <v>97</v>
      </c>
      <c r="BB871" t="s">
        <v>96</v>
      </c>
      <c r="BC871" t="s">
        <v>97</v>
      </c>
      <c r="BD871" t="s">
        <v>108</v>
      </c>
      <c r="BE871" t="s">
        <v>102</v>
      </c>
      <c r="BF871" t="s">
        <v>96</v>
      </c>
      <c r="BG871" t="s">
        <v>96</v>
      </c>
      <c r="BH871" t="s">
        <v>96</v>
      </c>
    </row>
    <row r="872" spans="1:60" x14ac:dyDescent="0.3">
      <c r="A872" t="s">
        <v>265</v>
      </c>
      <c r="B872" s="206"/>
      <c r="C872" t="s">
        <v>206</v>
      </c>
      <c r="E872" t="s">
        <v>96</v>
      </c>
      <c r="F872" t="s">
        <v>107</v>
      </c>
      <c r="G872" t="s">
        <v>103</v>
      </c>
      <c r="H872" t="s">
        <v>96</v>
      </c>
      <c r="I872" t="s">
        <v>97</v>
      </c>
      <c r="J872" t="s">
        <v>96</v>
      </c>
      <c r="K872" t="s">
        <v>96</v>
      </c>
      <c r="L872" t="s">
        <v>97</v>
      </c>
      <c r="M872" t="s">
        <v>96</v>
      </c>
      <c r="N872" t="s">
        <v>97</v>
      </c>
      <c r="O872" t="s">
        <v>105</v>
      </c>
      <c r="P872" t="s">
        <v>95</v>
      </c>
      <c r="Q872" t="s">
        <v>101</v>
      </c>
      <c r="R872" t="s">
        <v>101</v>
      </c>
      <c r="S872" t="s">
        <v>102</v>
      </c>
      <c r="T872" t="s">
        <v>101</v>
      </c>
      <c r="U872" t="s">
        <v>108</v>
      </c>
      <c r="V872" t="s">
        <v>107</v>
      </c>
      <c r="W872" t="s">
        <v>97</v>
      </c>
      <c r="X872" t="s">
        <v>109</v>
      </c>
      <c r="Y872" t="s">
        <v>101</v>
      </c>
      <c r="Z872" t="s">
        <v>96</v>
      </c>
      <c r="AA872" t="s">
        <v>97</v>
      </c>
      <c r="AB872" t="s">
        <v>95</v>
      </c>
      <c r="AC872" t="s">
        <v>111</v>
      </c>
      <c r="AD872" t="s">
        <v>96</v>
      </c>
      <c r="AE872" t="s">
        <v>96</v>
      </c>
      <c r="AF872" t="s">
        <v>103</v>
      </c>
      <c r="AG872" t="s">
        <v>97</v>
      </c>
      <c r="AH872" t="s">
        <v>96</v>
      </c>
      <c r="AI872" t="s">
        <v>105</v>
      </c>
      <c r="AJ872" t="s">
        <v>97</v>
      </c>
      <c r="AK872" t="s">
        <v>96</v>
      </c>
      <c r="AL872" t="s">
        <v>95</v>
      </c>
      <c r="AM872" t="s">
        <v>101</v>
      </c>
      <c r="AN872" t="s">
        <v>105</v>
      </c>
      <c r="AO872" t="s">
        <v>97</v>
      </c>
      <c r="AP872" t="s">
        <v>95</v>
      </c>
      <c r="AQ872" t="s">
        <v>248</v>
      </c>
      <c r="AR872" t="s">
        <v>101</v>
      </c>
      <c r="AS872" t="s">
        <v>97</v>
      </c>
      <c r="AT872" t="s">
        <v>126</v>
      </c>
      <c r="AU872" t="s">
        <v>96</v>
      </c>
      <c r="AV872" t="s">
        <v>95</v>
      </c>
      <c r="AW872" t="s">
        <v>95</v>
      </c>
      <c r="AX872" t="s">
        <v>232</v>
      </c>
      <c r="AY872" t="s">
        <v>108</v>
      </c>
      <c r="AZ872" t="s">
        <v>96</v>
      </c>
      <c r="BA872" t="s">
        <v>248</v>
      </c>
      <c r="BB872" t="s">
        <v>247</v>
      </c>
      <c r="BC872" t="s">
        <v>225</v>
      </c>
      <c r="BD872" t="s">
        <v>108</v>
      </c>
      <c r="BE872" t="s">
        <v>97</v>
      </c>
      <c r="BF872" t="s">
        <v>96</v>
      </c>
      <c r="BG872" t="s">
        <v>96</v>
      </c>
      <c r="BH872" t="s">
        <v>96</v>
      </c>
    </row>
    <row r="873" spans="1:60" x14ac:dyDescent="0.3">
      <c r="A873" t="s">
        <v>265</v>
      </c>
      <c r="B873" s="206" t="s">
        <v>300</v>
      </c>
      <c r="C873" t="s">
        <v>223</v>
      </c>
      <c r="E873" t="s">
        <v>97</v>
      </c>
      <c r="F873" t="s">
        <v>100</v>
      </c>
      <c r="G873" t="s">
        <v>97</v>
      </c>
      <c r="H873" t="s">
        <v>97</v>
      </c>
      <c r="I873" t="s">
        <v>96</v>
      </c>
      <c r="J873" t="s">
        <v>96</v>
      </c>
      <c r="K873" t="s">
        <v>96</v>
      </c>
      <c r="L873" t="s">
        <v>103</v>
      </c>
      <c r="M873" t="s">
        <v>100</v>
      </c>
      <c r="N873" t="s">
        <v>97</v>
      </c>
      <c r="O873" t="s">
        <v>105</v>
      </c>
      <c r="P873" t="s">
        <v>95</v>
      </c>
      <c r="Q873" t="s">
        <v>96</v>
      </c>
      <c r="R873" t="s">
        <v>101</v>
      </c>
      <c r="S873" t="s">
        <v>97</v>
      </c>
      <c r="T873" t="s">
        <v>101</v>
      </c>
      <c r="U873" t="s">
        <v>108</v>
      </c>
      <c r="V873" t="s">
        <v>107</v>
      </c>
      <c r="W873" t="s">
        <v>96</v>
      </c>
      <c r="X873" t="s">
        <v>97</v>
      </c>
      <c r="Y873" t="s">
        <v>101</v>
      </c>
      <c r="Z873" t="s">
        <v>96</v>
      </c>
      <c r="AA873" t="s">
        <v>97</v>
      </c>
      <c r="AB873" t="s">
        <v>95</v>
      </c>
      <c r="AC873" t="s">
        <v>95</v>
      </c>
      <c r="AD873" t="s">
        <v>96</v>
      </c>
      <c r="AE873" t="s">
        <v>96</v>
      </c>
      <c r="AF873" t="s">
        <v>103</v>
      </c>
      <c r="AG873" t="s">
        <v>97</v>
      </c>
      <c r="AH873" t="s">
        <v>96</v>
      </c>
      <c r="AI873" t="s">
        <v>105</v>
      </c>
      <c r="AJ873" t="s">
        <v>97</v>
      </c>
      <c r="AK873" t="s">
        <v>96</v>
      </c>
      <c r="AL873" t="s">
        <v>95</v>
      </c>
      <c r="AM873" t="s">
        <v>101</v>
      </c>
      <c r="AN873" t="s">
        <v>105</v>
      </c>
      <c r="AO873" t="s">
        <v>97</v>
      </c>
      <c r="AP873" t="s">
        <v>95</v>
      </c>
      <c r="AQ873" t="s">
        <v>95</v>
      </c>
      <c r="AR873" t="s">
        <v>101</v>
      </c>
      <c r="AS873" t="s">
        <v>97</v>
      </c>
      <c r="AT873" t="s">
        <v>96</v>
      </c>
      <c r="AU873" t="s">
        <v>107</v>
      </c>
      <c r="AV873" t="s">
        <v>100</v>
      </c>
      <c r="AW873" t="s">
        <v>105</v>
      </c>
      <c r="AX873" t="s">
        <v>105</v>
      </c>
      <c r="AY873" t="s">
        <v>108</v>
      </c>
      <c r="AZ873" t="s">
        <v>108</v>
      </c>
      <c r="BA873" t="s">
        <v>101</v>
      </c>
      <c r="BB873" t="s">
        <v>100</v>
      </c>
      <c r="BC873" t="s">
        <v>103</v>
      </c>
      <c r="BD873" t="s">
        <v>95</v>
      </c>
      <c r="BE873" t="s">
        <v>95</v>
      </c>
      <c r="BF873" t="s">
        <v>108</v>
      </c>
      <c r="BG873" t="s">
        <v>123</v>
      </c>
      <c r="BH873" t="s">
        <v>95</v>
      </c>
    </row>
    <row r="874" spans="1:60" x14ac:dyDescent="0.3">
      <c r="A874" t="s">
        <v>265</v>
      </c>
      <c r="B874" s="206"/>
      <c r="C874" t="s">
        <v>205</v>
      </c>
      <c r="E874" t="s">
        <v>96</v>
      </c>
      <c r="F874" t="s">
        <v>103</v>
      </c>
      <c r="G874" t="s">
        <v>107</v>
      </c>
      <c r="H874" t="s">
        <v>104</v>
      </c>
      <c r="I874" t="s">
        <v>97</v>
      </c>
      <c r="J874" t="s">
        <v>103</v>
      </c>
      <c r="K874" t="s">
        <v>96</v>
      </c>
      <c r="L874" t="s">
        <v>97</v>
      </c>
      <c r="M874" t="s">
        <v>96</v>
      </c>
      <c r="N874" t="s">
        <v>96</v>
      </c>
      <c r="O874" t="s">
        <v>105</v>
      </c>
      <c r="P874" t="s">
        <v>95</v>
      </c>
      <c r="Q874" t="s">
        <v>96</v>
      </c>
      <c r="R874" t="s">
        <v>101</v>
      </c>
      <c r="S874" t="s">
        <v>96</v>
      </c>
      <c r="T874" t="s">
        <v>101</v>
      </c>
      <c r="U874" t="s">
        <v>107</v>
      </c>
      <c r="V874" t="s">
        <v>107</v>
      </c>
      <c r="W874" t="s">
        <v>97</v>
      </c>
      <c r="X874" t="s">
        <v>97</v>
      </c>
      <c r="Y874" t="s">
        <v>101</v>
      </c>
      <c r="Z874" t="s">
        <v>96</v>
      </c>
      <c r="AA874" t="s">
        <v>97</v>
      </c>
      <c r="AB874" t="s">
        <v>95</v>
      </c>
      <c r="AC874" t="s">
        <v>95</v>
      </c>
      <c r="AD874" t="s">
        <v>96</v>
      </c>
      <c r="AE874" t="s">
        <v>96</v>
      </c>
      <c r="AF874" t="s">
        <v>97</v>
      </c>
      <c r="AG874" t="s">
        <v>97</v>
      </c>
      <c r="AH874" t="s">
        <v>96</v>
      </c>
      <c r="AI874" t="s">
        <v>105</v>
      </c>
      <c r="AJ874" t="s">
        <v>97</v>
      </c>
      <c r="AK874" t="s">
        <v>96</v>
      </c>
      <c r="AL874" t="s">
        <v>95</v>
      </c>
      <c r="AM874" t="s">
        <v>101</v>
      </c>
      <c r="AN874" t="s">
        <v>105</v>
      </c>
      <c r="AO874" t="s">
        <v>97</v>
      </c>
      <c r="AP874" t="s">
        <v>95</v>
      </c>
      <c r="AQ874" t="s">
        <v>95</v>
      </c>
      <c r="AR874" t="s">
        <v>101</v>
      </c>
      <c r="AS874" t="s">
        <v>97</v>
      </c>
      <c r="AT874" t="s">
        <v>107</v>
      </c>
      <c r="AU874" t="s">
        <v>101</v>
      </c>
      <c r="AV874" t="s">
        <v>225</v>
      </c>
      <c r="AW874" t="s">
        <v>101</v>
      </c>
      <c r="AX874" t="s">
        <v>95</v>
      </c>
      <c r="AY874" t="s">
        <v>101</v>
      </c>
      <c r="AZ874" t="s">
        <v>101</v>
      </c>
      <c r="BA874" t="s">
        <v>101</v>
      </c>
      <c r="BB874" t="s">
        <v>103</v>
      </c>
      <c r="BC874" t="s">
        <v>96</v>
      </c>
      <c r="BD874" t="s">
        <v>97</v>
      </c>
      <c r="BE874" t="s">
        <v>108</v>
      </c>
      <c r="BF874" t="s">
        <v>96</v>
      </c>
      <c r="BG874" t="s">
        <v>102</v>
      </c>
      <c r="BH874" t="s">
        <v>96</v>
      </c>
    </row>
    <row r="875" spans="1:60" x14ac:dyDescent="0.3">
      <c r="A875" t="s">
        <v>265</v>
      </c>
      <c r="B875" s="206"/>
      <c r="C875" t="s">
        <v>221</v>
      </c>
      <c r="E875" t="s">
        <v>97</v>
      </c>
      <c r="F875" t="s">
        <v>96</v>
      </c>
      <c r="G875" t="s">
        <v>97</v>
      </c>
      <c r="H875" t="s">
        <v>103</v>
      </c>
      <c r="I875" t="s">
        <v>103</v>
      </c>
      <c r="J875" t="s">
        <v>96</v>
      </c>
      <c r="K875" t="s">
        <v>100</v>
      </c>
      <c r="L875" t="s">
        <v>103</v>
      </c>
      <c r="M875" t="s">
        <v>96</v>
      </c>
      <c r="N875" t="s">
        <v>97</v>
      </c>
      <c r="O875" t="s">
        <v>105</v>
      </c>
      <c r="P875" t="s">
        <v>95</v>
      </c>
      <c r="Q875" t="s">
        <v>96</v>
      </c>
      <c r="R875" t="s">
        <v>101</v>
      </c>
      <c r="S875" t="s">
        <v>97</v>
      </c>
      <c r="T875" t="s">
        <v>101</v>
      </c>
      <c r="U875" t="s">
        <v>108</v>
      </c>
      <c r="V875" t="s">
        <v>107</v>
      </c>
      <c r="W875" t="s">
        <v>96</v>
      </c>
      <c r="X875" t="s">
        <v>97</v>
      </c>
      <c r="Y875" t="s">
        <v>101</v>
      </c>
      <c r="Z875" t="s">
        <v>96</v>
      </c>
      <c r="AA875" t="s">
        <v>97</v>
      </c>
      <c r="AB875" t="s">
        <v>95</v>
      </c>
      <c r="AC875" t="s">
        <v>99</v>
      </c>
      <c r="AD875" t="s">
        <v>96</v>
      </c>
      <c r="AE875" t="s">
        <v>96</v>
      </c>
      <c r="AF875" t="s">
        <v>103</v>
      </c>
      <c r="AG875" t="s">
        <v>97</v>
      </c>
      <c r="AH875" t="s">
        <v>96</v>
      </c>
      <c r="AI875" t="s">
        <v>105</v>
      </c>
      <c r="AJ875" t="s">
        <v>97</v>
      </c>
      <c r="AK875" t="s">
        <v>96</v>
      </c>
      <c r="AL875" t="s">
        <v>95</v>
      </c>
      <c r="AM875" t="s">
        <v>101</v>
      </c>
      <c r="AN875" t="s">
        <v>105</v>
      </c>
      <c r="AO875" t="s">
        <v>97</v>
      </c>
      <c r="AP875" t="s">
        <v>95</v>
      </c>
      <c r="AQ875" t="s">
        <v>95</v>
      </c>
      <c r="AR875" t="s">
        <v>101</v>
      </c>
      <c r="AS875" t="s">
        <v>97</v>
      </c>
      <c r="AT875" t="s">
        <v>96</v>
      </c>
      <c r="AU875" t="s">
        <v>95</v>
      </c>
      <c r="AV875" t="s">
        <v>95</v>
      </c>
      <c r="AW875" t="s">
        <v>101</v>
      </c>
      <c r="AX875" t="s">
        <v>107</v>
      </c>
      <c r="AY875" t="s">
        <v>105</v>
      </c>
      <c r="AZ875" t="s">
        <v>105</v>
      </c>
      <c r="BA875" t="s">
        <v>105</v>
      </c>
      <c r="BB875" t="s">
        <v>126</v>
      </c>
      <c r="BC875" t="s">
        <v>96</v>
      </c>
      <c r="BD875" t="s">
        <v>95</v>
      </c>
      <c r="BE875" t="s">
        <v>95</v>
      </c>
      <c r="BF875" t="s">
        <v>108</v>
      </c>
      <c r="BG875" t="s">
        <v>123</v>
      </c>
      <c r="BH875" t="s">
        <v>95</v>
      </c>
    </row>
    <row r="876" spans="1:60" x14ac:dyDescent="0.3">
      <c r="A876" t="s">
        <v>265</v>
      </c>
      <c r="B876" s="206"/>
      <c r="C876" t="s">
        <v>222</v>
      </c>
      <c r="E876" t="s">
        <v>96</v>
      </c>
      <c r="F876" t="s">
        <v>104</v>
      </c>
      <c r="G876" t="s">
        <v>107</v>
      </c>
      <c r="H876" t="s">
        <v>96</v>
      </c>
      <c r="I876" t="s">
        <v>97</v>
      </c>
      <c r="J876" t="s">
        <v>103</v>
      </c>
      <c r="K876" t="s">
        <v>96</v>
      </c>
      <c r="L876" t="s">
        <v>97</v>
      </c>
      <c r="M876" t="s">
        <v>96</v>
      </c>
      <c r="N876" t="s">
        <v>96</v>
      </c>
      <c r="O876" t="s">
        <v>105</v>
      </c>
      <c r="P876" t="s">
        <v>95</v>
      </c>
      <c r="Q876" t="s">
        <v>96</v>
      </c>
      <c r="R876" t="s">
        <v>101</v>
      </c>
      <c r="S876" t="s">
        <v>96</v>
      </c>
      <c r="T876" t="s">
        <v>101</v>
      </c>
      <c r="U876" t="s">
        <v>107</v>
      </c>
      <c r="V876" t="s">
        <v>107</v>
      </c>
      <c r="W876" t="s">
        <v>97</v>
      </c>
      <c r="X876" t="s">
        <v>103</v>
      </c>
      <c r="Y876" t="s">
        <v>101</v>
      </c>
      <c r="Z876" t="s">
        <v>96</v>
      </c>
      <c r="AA876" t="s">
        <v>97</v>
      </c>
      <c r="AB876" t="s">
        <v>95</v>
      </c>
      <c r="AC876" t="s">
        <v>95</v>
      </c>
      <c r="AD876" t="s">
        <v>96</v>
      </c>
      <c r="AE876" t="s">
        <v>96</v>
      </c>
      <c r="AF876" t="s">
        <v>97</v>
      </c>
      <c r="AG876" t="s">
        <v>97</v>
      </c>
      <c r="AH876" t="s">
        <v>96</v>
      </c>
      <c r="AI876" t="s">
        <v>105</v>
      </c>
      <c r="AJ876" t="s">
        <v>97</v>
      </c>
      <c r="AK876" t="s">
        <v>96</v>
      </c>
      <c r="AL876" t="s">
        <v>95</v>
      </c>
      <c r="AM876" t="s">
        <v>101</v>
      </c>
      <c r="AN876" t="s">
        <v>105</v>
      </c>
      <c r="AO876" t="s">
        <v>97</v>
      </c>
      <c r="AP876" t="s">
        <v>95</v>
      </c>
      <c r="AQ876" t="s">
        <v>95</v>
      </c>
      <c r="AR876" t="s">
        <v>101</v>
      </c>
      <c r="AS876" t="s">
        <v>96</v>
      </c>
      <c r="AT876" t="s">
        <v>95</v>
      </c>
      <c r="AU876" t="s">
        <v>101</v>
      </c>
      <c r="AV876" t="s">
        <v>208</v>
      </c>
      <c r="AW876" t="s">
        <v>101</v>
      </c>
      <c r="AX876" t="s">
        <v>95</v>
      </c>
      <c r="AY876" t="s">
        <v>101</v>
      </c>
      <c r="AZ876" t="s">
        <v>247</v>
      </c>
      <c r="BA876" t="s">
        <v>101</v>
      </c>
      <c r="BB876" t="s">
        <v>103</v>
      </c>
      <c r="BC876" t="s">
        <v>96</v>
      </c>
      <c r="BD876" t="s">
        <v>97</v>
      </c>
      <c r="BE876" t="s">
        <v>108</v>
      </c>
      <c r="BF876" t="s">
        <v>96</v>
      </c>
      <c r="BG876" t="s">
        <v>96</v>
      </c>
      <c r="BH876" t="s">
        <v>96</v>
      </c>
    </row>
    <row r="877" spans="1:60" x14ac:dyDescent="0.3">
      <c r="A877" t="s">
        <v>265</v>
      </c>
      <c r="B877" s="206"/>
      <c r="C877" t="s">
        <v>212</v>
      </c>
      <c r="E877" t="s">
        <v>103</v>
      </c>
      <c r="F877" t="s">
        <v>100</v>
      </c>
      <c r="G877" t="s">
        <v>97</v>
      </c>
      <c r="H877" t="s">
        <v>96</v>
      </c>
      <c r="I877" t="s">
        <v>96</v>
      </c>
      <c r="J877" t="s">
        <v>96</v>
      </c>
      <c r="K877" t="s">
        <v>96</v>
      </c>
      <c r="L877" t="s">
        <v>103</v>
      </c>
      <c r="M877" t="s">
        <v>96</v>
      </c>
      <c r="N877" t="s">
        <v>97</v>
      </c>
      <c r="O877" t="s">
        <v>105</v>
      </c>
      <c r="P877" t="s">
        <v>95</v>
      </c>
      <c r="Q877" t="s">
        <v>96</v>
      </c>
      <c r="R877" t="s">
        <v>101</v>
      </c>
      <c r="S877" t="s">
        <v>97</v>
      </c>
      <c r="T877" t="s">
        <v>101</v>
      </c>
      <c r="U877" t="s">
        <v>108</v>
      </c>
      <c r="V877" t="s">
        <v>107</v>
      </c>
      <c r="W877" t="s">
        <v>96</v>
      </c>
      <c r="X877" t="s">
        <v>97</v>
      </c>
      <c r="Y877" t="s">
        <v>101</v>
      </c>
      <c r="Z877" t="s">
        <v>96</v>
      </c>
      <c r="AA877" t="s">
        <v>97</v>
      </c>
      <c r="AB877" t="s">
        <v>95</v>
      </c>
      <c r="AC877" t="s">
        <v>95</v>
      </c>
      <c r="AD877" t="s">
        <v>96</v>
      </c>
      <c r="AE877" t="s">
        <v>96</v>
      </c>
      <c r="AF877" t="s">
        <v>96</v>
      </c>
      <c r="AG877" t="s">
        <v>97</v>
      </c>
      <c r="AH877" t="s">
        <v>96</v>
      </c>
      <c r="AI877" t="s">
        <v>105</v>
      </c>
      <c r="AJ877" t="s">
        <v>97</v>
      </c>
      <c r="AK877" t="s">
        <v>96</v>
      </c>
      <c r="AL877" t="s">
        <v>95</v>
      </c>
      <c r="AM877" t="s">
        <v>101</v>
      </c>
      <c r="AN877" t="s">
        <v>105</v>
      </c>
      <c r="AO877" t="s">
        <v>97</v>
      </c>
      <c r="AP877" t="s">
        <v>95</v>
      </c>
      <c r="AQ877" t="s">
        <v>95</v>
      </c>
      <c r="AR877" t="s">
        <v>101</v>
      </c>
      <c r="AS877" t="s">
        <v>97</v>
      </c>
      <c r="AT877" t="s">
        <v>96</v>
      </c>
      <c r="AU877" t="s">
        <v>107</v>
      </c>
      <c r="AV877" t="s">
        <v>100</v>
      </c>
      <c r="AW877" t="s">
        <v>105</v>
      </c>
      <c r="AX877" t="s">
        <v>105</v>
      </c>
      <c r="AY877" t="s">
        <v>108</v>
      </c>
      <c r="AZ877" t="s">
        <v>108</v>
      </c>
      <c r="BA877" t="s">
        <v>101</v>
      </c>
      <c r="BB877" t="s">
        <v>100</v>
      </c>
      <c r="BC877" t="s">
        <v>96</v>
      </c>
      <c r="BD877" t="s">
        <v>95</v>
      </c>
      <c r="BE877" t="s">
        <v>95</v>
      </c>
      <c r="BF877" t="s">
        <v>108</v>
      </c>
      <c r="BG877" t="s">
        <v>123</v>
      </c>
      <c r="BH877" t="s">
        <v>95</v>
      </c>
    </row>
    <row r="878" spans="1:60" x14ac:dyDescent="0.3">
      <c r="A878" t="s">
        <v>265</v>
      </c>
      <c r="B878" s="206"/>
      <c r="C878" t="s">
        <v>235</v>
      </c>
      <c r="E878" t="s">
        <v>96</v>
      </c>
      <c r="F878" t="s">
        <v>102</v>
      </c>
      <c r="G878" t="s">
        <v>96</v>
      </c>
      <c r="H878" t="s">
        <v>103</v>
      </c>
      <c r="I878" t="s">
        <v>101</v>
      </c>
      <c r="J878" t="s">
        <v>96</v>
      </c>
      <c r="K878" t="s">
        <v>96</v>
      </c>
      <c r="L878" t="s">
        <v>97</v>
      </c>
      <c r="M878" t="s">
        <v>96</v>
      </c>
      <c r="N878" t="s">
        <v>97</v>
      </c>
      <c r="O878" t="s">
        <v>104</v>
      </c>
      <c r="P878" t="s">
        <v>95</v>
      </c>
      <c r="Q878" t="s">
        <v>107</v>
      </c>
      <c r="R878" t="s">
        <v>105</v>
      </c>
      <c r="S878" t="s">
        <v>103</v>
      </c>
      <c r="T878" t="s">
        <v>101</v>
      </c>
      <c r="U878" t="s">
        <v>108</v>
      </c>
      <c r="V878" t="s">
        <v>107</v>
      </c>
      <c r="W878" t="s">
        <v>96</v>
      </c>
      <c r="X878" t="s">
        <v>97</v>
      </c>
      <c r="Y878" t="s">
        <v>101</v>
      </c>
      <c r="Z878" t="s">
        <v>96</v>
      </c>
      <c r="AA878" t="s">
        <v>97</v>
      </c>
      <c r="AB878" t="s">
        <v>95</v>
      </c>
      <c r="AC878" t="s">
        <v>95</v>
      </c>
      <c r="AD878" t="s">
        <v>96</v>
      </c>
      <c r="AE878" t="s">
        <v>96</v>
      </c>
      <c r="AF878" t="s">
        <v>97</v>
      </c>
      <c r="AG878" t="s">
        <v>97</v>
      </c>
      <c r="AH878" t="s">
        <v>96</v>
      </c>
      <c r="AI878" t="s">
        <v>105</v>
      </c>
      <c r="AJ878" t="s">
        <v>97</v>
      </c>
      <c r="AK878" t="s">
        <v>96</v>
      </c>
      <c r="AL878" t="s">
        <v>95</v>
      </c>
      <c r="AM878" t="s">
        <v>101</v>
      </c>
      <c r="AN878" t="s">
        <v>105</v>
      </c>
      <c r="AO878" t="s">
        <v>97</v>
      </c>
      <c r="AP878" t="s">
        <v>95</v>
      </c>
      <c r="AQ878" t="s">
        <v>95</v>
      </c>
      <c r="AR878" t="s">
        <v>101</v>
      </c>
      <c r="AS878" t="s">
        <v>103</v>
      </c>
      <c r="AT878" t="s">
        <v>101</v>
      </c>
      <c r="AU878" t="s">
        <v>208</v>
      </c>
      <c r="AV878" t="s">
        <v>96</v>
      </c>
      <c r="AW878" t="s">
        <v>107</v>
      </c>
      <c r="AX878" t="s">
        <v>248</v>
      </c>
      <c r="AY878" t="s">
        <v>101</v>
      </c>
      <c r="AZ878" t="s">
        <v>95</v>
      </c>
      <c r="BA878" t="s">
        <v>107</v>
      </c>
      <c r="BB878" t="s">
        <v>95</v>
      </c>
      <c r="BC878" t="s">
        <v>96</v>
      </c>
      <c r="BD878" t="s">
        <v>208</v>
      </c>
      <c r="BE878" t="s">
        <v>208</v>
      </c>
      <c r="BF878" t="s">
        <v>208</v>
      </c>
      <c r="BG878" t="s">
        <v>208</v>
      </c>
      <c r="BH878" t="s">
        <v>208</v>
      </c>
    </row>
    <row r="879" spans="1:60" x14ac:dyDescent="0.3">
      <c r="A879" t="s">
        <v>265</v>
      </c>
      <c r="B879" s="206"/>
      <c r="C879" t="s">
        <v>217</v>
      </c>
      <c r="E879" t="s">
        <v>96</v>
      </c>
      <c r="F879" t="s">
        <v>103</v>
      </c>
      <c r="G879" t="s">
        <v>107</v>
      </c>
      <c r="H879" t="s">
        <v>104</v>
      </c>
      <c r="I879" t="s">
        <v>97</v>
      </c>
      <c r="J879" t="s">
        <v>103</v>
      </c>
      <c r="K879" t="s">
        <v>96</v>
      </c>
      <c r="L879" t="s">
        <v>97</v>
      </c>
      <c r="M879" t="s">
        <v>96</v>
      </c>
      <c r="N879" t="s">
        <v>96</v>
      </c>
      <c r="O879" t="s">
        <v>105</v>
      </c>
      <c r="P879" t="s">
        <v>95</v>
      </c>
      <c r="Q879" t="s">
        <v>96</v>
      </c>
      <c r="R879" t="s">
        <v>101</v>
      </c>
      <c r="S879" t="s">
        <v>96</v>
      </c>
      <c r="T879" t="s">
        <v>101</v>
      </c>
      <c r="U879" t="s">
        <v>107</v>
      </c>
      <c r="V879" t="s">
        <v>107</v>
      </c>
      <c r="W879" t="s">
        <v>97</v>
      </c>
      <c r="X879" t="s">
        <v>97</v>
      </c>
      <c r="Y879" t="s">
        <v>101</v>
      </c>
      <c r="Z879" t="s">
        <v>96</v>
      </c>
      <c r="AA879" t="s">
        <v>97</v>
      </c>
      <c r="AB879" t="s">
        <v>95</v>
      </c>
      <c r="AC879" t="s">
        <v>95</v>
      </c>
      <c r="AD879" t="s">
        <v>96</v>
      </c>
      <c r="AE879" t="s">
        <v>96</v>
      </c>
      <c r="AF879" t="s">
        <v>97</v>
      </c>
      <c r="AG879" t="s">
        <v>97</v>
      </c>
      <c r="AH879" t="s">
        <v>96</v>
      </c>
      <c r="AI879" t="s">
        <v>105</v>
      </c>
      <c r="AJ879" t="s">
        <v>97</v>
      </c>
      <c r="AK879" t="s">
        <v>96</v>
      </c>
      <c r="AL879" t="s">
        <v>95</v>
      </c>
      <c r="AM879" t="s">
        <v>101</v>
      </c>
      <c r="AN879" t="s">
        <v>105</v>
      </c>
      <c r="AO879" t="s">
        <v>97</v>
      </c>
      <c r="AP879" t="s">
        <v>95</v>
      </c>
      <c r="AQ879" t="s">
        <v>95</v>
      </c>
      <c r="AR879" t="s">
        <v>101</v>
      </c>
      <c r="AS879" t="s">
        <v>97</v>
      </c>
      <c r="AT879" t="s">
        <v>107</v>
      </c>
      <c r="AU879" t="s">
        <v>101</v>
      </c>
      <c r="AV879" t="s">
        <v>225</v>
      </c>
      <c r="AW879" t="s">
        <v>101</v>
      </c>
      <c r="AX879" t="s">
        <v>95</v>
      </c>
      <c r="AY879" t="s">
        <v>101</v>
      </c>
      <c r="AZ879" t="s">
        <v>101</v>
      </c>
      <c r="BA879" t="s">
        <v>101</v>
      </c>
      <c r="BB879" t="s">
        <v>103</v>
      </c>
      <c r="BC879" t="s">
        <v>96</v>
      </c>
      <c r="BD879" t="s">
        <v>97</v>
      </c>
      <c r="BE879" t="s">
        <v>108</v>
      </c>
      <c r="BF879" t="s">
        <v>96</v>
      </c>
      <c r="BG879" t="s">
        <v>102</v>
      </c>
      <c r="BH879" t="s">
        <v>96</v>
      </c>
    </row>
    <row r="880" spans="1:60" x14ac:dyDescent="0.3">
      <c r="A880" t="s">
        <v>265</v>
      </c>
      <c r="B880" s="206" t="s">
        <v>301</v>
      </c>
      <c r="C880" t="s">
        <v>216</v>
      </c>
      <c r="E880" t="s">
        <v>114</v>
      </c>
      <c r="F880" t="s">
        <v>105</v>
      </c>
      <c r="G880" t="s">
        <v>114</v>
      </c>
      <c r="H880" t="s">
        <v>208</v>
      </c>
      <c r="I880" t="s">
        <v>97</v>
      </c>
      <c r="J880" t="s">
        <v>96</v>
      </c>
      <c r="K880" t="s">
        <v>96</v>
      </c>
      <c r="L880" t="s">
        <v>96</v>
      </c>
      <c r="M880" t="s">
        <v>97</v>
      </c>
      <c r="N880" t="s">
        <v>103</v>
      </c>
      <c r="O880" t="s">
        <v>97</v>
      </c>
      <c r="P880" t="s">
        <v>208</v>
      </c>
      <c r="Q880" t="s">
        <v>96</v>
      </c>
      <c r="R880" t="s">
        <v>103</v>
      </c>
      <c r="S880" t="s">
        <v>100</v>
      </c>
      <c r="T880" t="s">
        <v>95</v>
      </c>
      <c r="U880" t="s">
        <v>97</v>
      </c>
      <c r="V880" t="s">
        <v>107</v>
      </c>
      <c r="W880" t="s">
        <v>97</v>
      </c>
      <c r="X880" t="s">
        <v>96</v>
      </c>
      <c r="Y880" t="s">
        <v>101</v>
      </c>
      <c r="Z880" t="s">
        <v>96</v>
      </c>
      <c r="AA880" t="s">
        <v>101</v>
      </c>
      <c r="AB880" t="s">
        <v>101</v>
      </c>
      <c r="AC880" t="s">
        <v>97</v>
      </c>
      <c r="AD880" t="s">
        <v>97</v>
      </c>
      <c r="AE880" t="s">
        <v>95</v>
      </c>
      <c r="AF880" t="s">
        <v>100</v>
      </c>
      <c r="AG880" t="s">
        <v>108</v>
      </c>
      <c r="AH880" t="s">
        <v>97</v>
      </c>
      <c r="AI880" t="s">
        <v>97</v>
      </c>
      <c r="AJ880" t="s">
        <v>108</v>
      </c>
      <c r="AK880" t="s">
        <v>101</v>
      </c>
      <c r="AL880" t="s">
        <v>95</v>
      </c>
      <c r="AM880" t="s">
        <v>96</v>
      </c>
      <c r="AN880" t="s">
        <v>100</v>
      </c>
      <c r="AO880" t="s">
        <v>101</v>
      </c>
      <c r="AP880" t="s">
        <v>95</v>
      </c>
      <c r="AQ880" t="s">
        <v>96</v>
      </c>
      <c r="AR880" t="s">
        <v>103</v>
      </c>
      <c r="AS880" t="s">
        <v>96</v>
      </c>
      <c r="AT880" t="s">
        <v>126</v>
      </c>
      <c r="AU880" t="s">
        <v>208</v>
      </c>
      <c r="AV880" t="s">
        <v>114</v>
      </c>
      <c r="AW880" t="s">
        <v>114</v>
      </c>
      <c r="AX880" t="s">
        <v>126</v>
      </c>
      <c r="AY880" t="s">
        <v>208</v>
      </c>
      <c r="AZ880" t="s">
        <v>116</v>
      </c>
      <c r="BA880" t="s">
        <v>116</v>
      </c>
      <c r="BB880" t="s">
        <v>105</v>
      </c>
      <c r="BC880" t="s">
        <v>114</v>
      </c>
      <c r="BD880" t="s">
        <v>208</v>
      </c>
      <c r="BE880" t="s">
        <v>105</v>
      </c>
      <c r="BF880" t="s">
        <v>105</v>
      </c>
      <c r="BG880" t="s">
        <v>105</v>
      </c>
      <c r="BH880" t="s">
        <v>105</v>
      </c>
    </row>
    <row r="881" spans="1:60" x14ac:dyDescent="0.3">
      <c r="A881" t="s">
        <v>265</v>
      </c>
      <c r="B881" s="206"/>
      <c r="C881" t="s">
        <v>246</v>
      </c>
      <c r="E881" t="s">
        <v>126</v>
      </c>
      <c r="F881" t="s">
        <v>105</v>
      </c>
      <c r="G881" t="s">
        <v>126</v>
      </c>
      <c r="H881" t="s">
        <v>101</v>
      </c>
      <c r="I881" t="s">
        <v>97</v>
      </c>
      <c r="J881" t="s">
        <v>96</v>
      </c>
      <c r="K881" t="s">
        <v>96</v>
      </c>
      <c r="L881" t="s">
        <v>96</v>
      </c>
      <c r="M881" t="s">
        <v>105</v>
      </c>
      <c r="N881" t="s">
        <v>96</v>
      </c>
      <c r="O881" t="s">
        <v>97</v>
      </c>
      <c r="P881" t="s">
        <v>104</v>
      </c>
      <c r="Q881" t="s">
        <v>96</v>
      </c>
      <c r="R881" t="s">
        <v>96</v>
      </c>
      <c r="S881" t="s">
        <v>95</v>
      </c>
      <c r="T881" t="s">
        <v>101</v>
      </c>
      <c r="U881" t="s">
        <v>123</v>
      </c>
      <c r="V881" t="s">
        <v>107</v>
      </c>
      <c r="W881" t="s">
        <v>97</v>
      </c>
      <c r="X881" t="s">
        <v>96</v>
      </c>
      <c r="Y881" t="s">
        <v>101</v>
      </c>
      <c r="Z881" t="s">
        <v>96</v>
      </c>
      <c r="AA881" t="s">
        <v>101</v>
      </c>
      <c r="AB881" t="s">
        <v>101</v>
      </c>
      <c r="AC881" t="s">
        <v>97</v>
      </c>
      <c r="AD881" t="s">
        <v>103</v>
      </c>
      <c r="AE881" t="s">
        <v>95</v>
      </c>
      <c r="AF881" t="s">
        <v>100</v>
      </c>
      <c r="AG881" t="s">
        <v>108</v>
      </c>
      <c r="AH881" t="s">
        <v>97</v>
      </c>
      <c r="AI881" t="s">
        <v>97</v>
      </c>
      <c r="AJ881" t="s">
        <v>108</v>
      </c>
      <c r="AK881" t="s">
        <v>101</v>
      </c>
      <c r="AL881" t="s">
        <v>95</v>
      </c>
      <c r="AM881" t="s">
        <v>96</v>
      </c>
      <c r="AN881" t="s">
        <v>100</v>
      </c>
      <c r="AO881" t="s">
        <v>101</v>
      </c>
      <c r="AP881" t="s">
        <v>95</v>
      </c>
      <c r="AQ881" t="s">
        <v>96</v>
      </c>
      <c r="AR881" t="s">
        <v>103</v>
      </c>
      <c r="AS881" t="s">
        <v>96</v>
      </c>
      <c r="AT881" t="s">
        <v>95</v>
      </c>
      <c r="AU881" t="s">
        <v>96</v>
      </c>
      <c r="AV881" t="s">
        <v>126</v>
      </c>
      <c r="AW881" t="s">
        <v>114</v>
      </c>
      <c r="AX881" t="s">
        <v>126</v>
      </c>
      <c r="AY881" t="s">
        <v>208</v>
      </c>
      <c r="AZ881" t="s">
        <v>208</v>
      </c>
      <c r="BA881" t="s">
        <v>208</v>
      </c>
      <c r="BB881" t="s">
        <v>208</v>
      </c>
      <c r="BC881" t="s">
        <v>114</v>
      </c>
      <c r="BD881" t="s">
        <v>105</v>
      </c>
      <c r="BE881" t="s">
        <v>105</v>
      </c>
      <c r="BF881" t="s">
        <v>208</v>
      </c>
      <c r="BG881" t="s">
        <v>208</v>
      </c>
      <c r="BH881" t="s">
        <v>105</v>
      </c>
    </row>
    <row r="882" spans="1:60" x14ac:dyDescent="0.3">
      <c r="A882" t="s">
        <v>265</v>
      </c>
      <c r="B882" s="206"/>
      <c r="C882" t="s">
        <v>206</v>
      </c>
      <c r="E882" t="s">
        <v>126</v>
      </c>
      <c r="F882" t="s">
        <v>105</v>
      </c>
      <c r="G882" t="s">
        <v>208</v>
      </c>
      <c r="H882" t="s">
        <v>208</v>
      </c>
      <c r="I882" t="s">
        <v>116</v>
      </c>
      <c r="J882" t="s">
        <v>114</v>
      </c>
      <c r="K882" t="s">
        <v>96</v>
      </c>
      <c r="L882" t="s">
        <v>96</v>
      </c>
      <c r="M882" t="s">
        <v>101</v>
      </c>
      <c r="N882" t="s">
        <v>96</v>
      </c>
      <c r="O882" t="s">
        <v>97</v>
      </c>
      <c r="P882" t="s">
        <v>101</v>
      </c>
      <c r="Q882" t="s">
        <v>96</v>
      </c>
      <c r="R882" t="s">
        <v>96</v>
      </c>
      <c r="S882" t="s">
        <v>95</v>
      </c>
      <c r="T882" t="s">
        <v>101</v>
      </c>
      <c r="U882" t="s">
        <v>123</v>
      </c>
      <c r="V882" t="s">
        <v>107</v>
      </c>
      <c r="W882" t="s">
        <v>97</v>
      </c>
      <c r="X882" t="s">
        <v>96</v>
      </c>
      <c r="Y882" t="s">
        <v>101</v>
      </c>
      <c r="Z882" t="s">
        <v>96</v>
      </c>
      <c r="AA882" t="s">
        <v>101</v>
      </c>
      <c r="AB882" t="s">
        <v>101</v>
      </c>
      <c r="AC882" t="s">
        <v>97</v>
      </c>
      <c r="AD882" t="s">
        <v>103</v>
      </c>
      <c r="AE882" t="s">
        <v>95</v>
      </c>
      <c r="AF882" t="s">
        <v>100</v>
      </c>
      <c r="AG882" t="s">
        <v>108</v>
      </c>
      <c r="AH882" t="s">
        <v>97</v>
      </c>
      <c r="AI882" t="s">
        <v>97</v>
      </c>
      <c r="AJ882" t="s">
        <v>108</v>
      </c>
      <c r="AK882" t="s">
        <v>101</v>
      </c>
      <c r="AL882" t="s">
        <v>95</v>
      </c>
      <c r="AM882" t="s">
        <v>96</v>
      </c>
      <c r="AN882" t="s">
        <v>100</v>
      </c>
      <c r="AO882" t="s">
        <v>101</v>
      </c>
      <c r="AP882" t="s">
        <v>95</v>
      </c>
      <c r="AQ882" t="s">
        <v>96</v>
      </c>
      <c r="AR882" t="s">
        <v>103</v>
      </c>
      <c r="AS882" t="s">
        <v>96</v>
      </c>
      <c r="AT882" t="s">
        <v>100</v>
      </c>
      <c r="AU882" t="s">
        <v>102</v>
      </c>
      <c r="AV882" t="s">
        <v>100</v>
      </c>
      <c r="AW882" t="s">
        <v>96</v>
      </c>
      <c r="AX882" t="s">
        <v>101</v>
      </c>
      <c r="AY882" t="s">
        <v>108</v>
      </c>
      <c r="AZ882" t="s">
        <v>105</v>
      </c>
      <c r="BA882" t="s">
        <v>105</v>
      </c>
      <c r="BB882" t="s">
        <v>105</v>
      </c>
      <c r="BC882" t="s">
        <v>114</v>
      </c>
      <c r="BD882" t="s">
        <v>105</v>
      </c>
      <c r="BE882" t="s">
        <v>105</v>
      </c>
      <c r="BF882" t="s">
        <v>116</v>
      </c>
      <c r="BG882" t="s">
        <v>114</v>
      </c>
      <c r="BH882" t="s">
        <v>105</v>
      </c>
    </row>
    <row r="883" spans="1:60" x14ac:dyDescent="0.3">
      <c r="A883" t="s">
        <v>265</v>
      </c>
      <c r="B883" s="206"/>
      <c r="C883" t="s">
        <v>210</v>
      </c>
      <c r="E883" t="s">
        <v>208</v>
      </c>
      <c r="F883" t="s">
        <v>208</v>
      </c>
      <c r="G883" t="s">
        <v>116</v>
      </c>
      <c r="H883" t="s">
        <v>208</v>
      </c>
      <c r="I883" t="s">
        <v>97</v>
      </c>
      <c r="J883" t="s">
        <v>96</v>
      </c>
      <c r="K883" t="s">
        <v>96</v>
      </c>
      <c r="L883" t="s">
        <v>96</v>
      </c>
      <c r="M883" t="s">
        <v>97</v>
      </c>
      <c r="N883" t="s">
        <v>107</v>
      </c>
      <c r="O883" t="s">
        <v>97</v>
      </c>
      <c r="P883" t="s">
        <v>208</v>
      </c>
      <c r="Q883" t="s">
        <v>95</v>
      </c>
      <c r="R883" t="s">
        <v>96</v>
      </c>
      <c r="S883" t="s">
        <v>108</v>
      </c>
      <c r="T883" t="s">
        <v>101</v>
      </c>
      <c r="U883" t="s">
        <v>103</v>
      </c>
      <c r="V883" t="s">
        <v>100</v>
      </c>
      <c r="W883" t="s">
        <v>97</v>
      </c>
      <c r="X883" t="s">
        <v>96</v>
      </c>
      <c r="Y883" t="s">
        <v>101</v>
      </c>
      <c r="Z883" t="s">
        <v>103</v>
      </c>
      <c r="AA883" t="s">
        <v>101</v>
      </c>
      <c r="AB883" t="s">
        <v>101</v>
      </c>
      <c r="AC883" t="s">
        <v>97</v>
      </c>
      <c r="AD883" t="s">
        <v>97</v>
      </c>
      <c r="AE883" t="s">
        <v>95</v>
      </c>
      <c r="AF883" t="s">
        <v>100</v>
      </c>
      <c r="AG883" t="s">
        <v>95</v>
      </c>
      <c r="AH883" t="s">
        <v>97</v>
      </c>
      <c r="AI883" t="s">
        <v>97</v>
      </c>
      <c r="AJ883" t="s">
        <v>108</v>
      </c>
      <c r="AK883" t="s">
        <v>101</v>
      </c>
      <c r="AL883" t="s">
        <v>95</v>
      </c>
      <c r="AM883" t="s">
        <v>96</v>
      </c>
      <c r="AN883" t="s">
        <v>100</v>
      </c>
      <c r="AO883" t="s">
        <v>101</v>
      </c>
      <c r="AP883" t="s">
        <v>95</v>
      </c>
      <c r="AQ883" t="s">
        <v>96</v>
      </c>
      <c r="AR883" t="s">
        <v>97</v>
      </c>
      <c r="AS883" t="s">
        <v>225</v>
      </c>
      <c r="AT883" t="s">
        <v>97</v>
      </c>
      <c r="AU883" t="s">
        <v>208</v>
      </c>
      <c r="AV883" t="s">
        <v>96</v>
      </c>
      <c r="AW883" t="s">
        <v>114</v>
      </c>
      <c r="AX883" t="s">
        <v>114</v>
      </c>
      <c r="AY883" t="s">
        <v>208</v>
      </c>
      <c r="AZ883" t="s">
        <v>208</v>
      </c>
      <c r="BA883" t="s">
        <v>208</v>
      </c>
      <c r="BB883" t="s">
        <v>208</v>
      </c>
      <c r="BC883" t="s">
        <v>114</v>
      </c>
      <c r="BD883" t="s">
        <v>208</v>
      </c>
      <c r="BE883" t="s">
        <v>105</v>
      </c>
      <c r="BF883" t="s">
        <v>114</v>
      </c>
      <c r="BG883" t="s">
        <v>114</v>
      </c>
      <c r="BH883" t="s">
        <v>116</v>
      </c>
    </row>
    <row r="884" spans="1:60" x14ac:dyDescent="0.3">
      <c r="A884" t="s">
        <v>265</v>
      </c>
      <c r="B884" s="206"/>
      <c r="C884" t="s">
        <v>212</v>
      </c>
      <c r="E884" t="s">
        <v>126</v>
      </c>
      <c r="F884" t="s">
        <v>105</v>
      </c>
      <c r="G884" t="s">
        <v>126</v>
      </c>
      <c r="H884" t="s">
        <v>95</v>
      </c>
      <c r="I884" t="s">
        <v>97</v>
      </c>
      <c r="J884" t="s">
        <v>96</v>
      </c>
      <c r="K884" t="s">
        <v>97</v>
      </c>
      <c r="L884" t="s">
        <v>96</v>
      </c>
      <c r="M884" t="s">
        <v>97</v>
      </c>
      <c r="N884" t="s">
        <v>96</v>
      </c>
      <c r="O884" t="s">
        <v>97</v>
      </c>
      <c r="P884" t="s">
        <v>104</v>
      </c>
      <c r="Q884" t="s">
        <v>100</v>
      </c>
      <c r="R884" t="s">
        <v>126</v>
      </c>
      <c r="S884" t="s">
        <v>95</v>
      </c>
      <c r="T884" t="s">
        <v>101</v>
      </c>
      <c r="U884" t="s">
        <v>123</v>
      </c>
      <c r="V884" t="s">
        <v>107</v>
      </c>
      <c r="W884" t="s">
        <v>97</v>
      </c>
      <c r="X884" t="s">
        <v>96</v>
      </c>
      <c r="Y884" t="s">
        <v>101</v>
      </c>
      <c r="Z884" t="s">
        <v>96</v>
      </c>
      <c r="AA884" t="s">
        <v>101</v>
      </c>
      <c r="AB884" t="s">
        <v>101</v>
      </c>
      <c r="AC884" t="s">
        <v>97</v>
      </c>
      <c r="AD884" t="s">
        <v>103</v>
      </c>
      <c r="AE884" t="s">
        <v>95</v>
      </c>
      <c r="AF884" t="s">
        <v>100</v>
      </c>
      <c r="AG884" t="s">
        <v>108</v>
      </c>
      <c r="AH884" t="s">
        <v>97</v>
      </c>
      <c r="AI884" t="s">
        <v>97</v>
      </c>
      <c r="AJ884" t="s">
        <v>108</v>
      </c>
      <c r="AK884" t="s">
        <v>101</v>
      </c>
      <c r="AL884" t="s">
        <v>95</v>
      </c>
      <c r="AM884" t="s">
        <v>96</v>
      </c>
      <c r="AN884" t="s">
        <v>100</v>
      </c>
      <c r="AO884" t="s">
        <v>101</v>
      </c>
      <c r="AP884" t="s">
        <v>95</v>
      </c>
      <c r="AQ884" t="s">
        <v>96</v>
      </c>
      <c r="AR884" t="s">
        <v>97</v>
      </c>
      <c r="AS884" t="s">
        <v>96</v>
      </c>
      <c r="AT884" t="s">
        <v>101</v>
      </c>
      <c r="AU884" t="s">
        <v>105</v>
      </c>
      <c r="AV884" t="s">
        <v>126</v>
      </c>
      <c r="AW884" t="s">
        <v>105</v>
      </c>
      <c r="AX884" t="s">
        <v>126</v>
      </c>
      <c r="AY884" t="s">
        <v>126</v>
      </c>
      <c r="AZ884" t="s">
        <v>105</v>
      </c>
      <c r="BA884" t="s">
        <v>114</v>
      </c>
      <c r="BB884" t="s">
        <v>208</v>
      </c>
      <c r="BC884" t="s">
        <v>114</v>
      </c>
      <c r="BD884" t="s">
        <v>126</v>
      </c>
      <c r="BE884" t="s">
        <v>105</v>
      </c>
      <c r="BF884" t="s">
        <v>114</v>
      </c>
      <c r="BG884" t="s">
        <v>114</v>
      </c>
      <c r="BH884" t="s">
        <v>126</v>
      </c>
    </row>
    <row r="885" spans="1:60" x14ac:dyDescent="0.3">
      <c r="A885" t="s">
        <v>265</v>
      </c>
      <c r="B885" s="206"/>
      <c r="C885" t="s">
        <v>234</v>
      </c>
      <c r="E885" t="s">
        <v>103</v>
      </c>
      <c r="F885" t="s">
        <v>101</v>
      </c>
      <c r="G885" t="s">
        <v>208</v>
      </c>
      <c r="H885" t="s">
        <v>208</v>
      </c>
      <c r="I885" t="s">
        <v>97</v>
      </c>
      <c r="J885" t="s">
        <v>96</v>
      </c>
      <c r="K885" t="s">
        <v>96</v>
      </c>
      <c r="L885" t="s">
        <v>96</v>
      </c>
      <c r="M885" t="s">
        <v>97</v>
      </c>
      <c r="N885" t="s">
        <v>119</v>
      </c>
      <c r="O885" t="s">
        <v>97</v>
      </c>
      <c r="P885" t="s">
        <v>208</v>
      </c>
      <c r="Q885" t="s">
        <v>95</v>
      </c>
      <c r="R885" t="s">
        <v>96</v>
      </c>
      <c r="S885" t="s">
        <v>111</v>
      </c>
      <c r="T885" t="s">
        <v>101</v>
      </c>
      <c r="U885" t="s">
        <v>97</v>
      </c>
      <c r="V885" t="s">
        <v>100</v>
      </c>
      <c r="W885" t="s">
        <v>97</v>
      </c>
      <c r="X885" t="s">
        <v>103</v>
      </c>
      <c r="Y885" t="s">
        <v>101</v>
      </c>
      <c r="Z885" t="s">
        <v>96</v>
      </c>
      <c r="AA885" t="s">
        <v>101</v>
      </c>
      <c r="AB885" t="s">
        <v>101</v>
      </c>
      <c r="AC885" t="s">
        <v>97</v>
      </c>
      <c r="AD885" t="s">
        <v>97</v>
      </c>
      <c r="AE885" t="s">
        <v>95</v>
      </c>
      <c r="AF885" t="s">
        <v>100</v>
      </c>
      <c r="AG885" t="s">
        <v>95</v>
      </c>
      <c r="AH885" t="s">
        <v>97</v>
      </c>
      <c r="AI885" t="s">
        <v>97</v>
      </c>
      <c r="AJ885" t="s">
        <v>108</v>
      </c>
      <c r="AK885" t="s">
        <v>101</v>
      </c>
      <c r="AL885" t="s">
        <v>95</v>
      </c>
      <c r="AM885" t="s">
        <v>96</v>
      </c>
      <c r="AN885" t="s">
        <v>100</v>
      </c>
      <c r="AO885" t="s">
        <v>101</v>
      </c>
      <c r="AP885" t="s">
        <v>95</v>
      </c>
      <c r="AQ885" t="s">
        <v>96</v>
      </c>
      <c r="AR885" t="s">
        <v>103</v>
      </c>
      <c r="AS885" t="s">
        <v>96</v>
      </c>
      <c r="AT885" t="s">
        <v>95</v>
      </c>
      <c r="AU885" t="s">
        <v>208</v>
      </c>
      <c r="AV885" t="s">
        <v>126</v>
      </c>
      <c r="AW885" t="s">
        <v>114</v>
      </c>
      <c r="AX885" t="s">
        <v>116</v>
      </c>
      <c r="AY885" t="s">
        <v>208</v>
      </c>
      <c r="AZ885" t="s">
        <v>208</v>
      </c>
      <c r="BA885" t="s">
        <v>208</v>
      </c>
      <c r="BB885" t="s">
        <v>208</v>
      </c>
      <c r="BC885" t="s">
        <v>114</v>
      </c>
      <c r="BD885" t="s">
        <v>208</v>
      </c>
      <c r="BE885" t="s">
        <v>105</v>
      </c>
      <c r="BF885" t="s">
        <v>116</v>
      </c>
      <c r="BG885" t="s">
        <v>208</v>
      </c>
      <c r="BH885" t="s">
        <v>208</v>
      </c>
    </row>
    <row r="886" spans="1:60" x14ac:dyDescent="0.3">
      <c r="A886" t="s">
        <v>265</v>
      </c>
      <c r="B886" s="206"/>
      <c r="C886" t="s">
        <v>226</v>
      </c>
      <c r="E886" t="s">
        <v>208</v>
      </c>
      <c r="F886" t="s">
        <v>208</v>
      </c>
      <c r="G886" t="s">
        <v>101</v>
      </c>
      <c r="H886" t="s">
        <v>208</v>
      </c>
      <c r="I886" t="s">
        <v>97</v>
      </c>
      <c r="J886" t="s">
        <v>103</v>
      </c>
      <c r="K886" t="s">
        <v>96</v>
      </c>
      <c r="L886" t="s">
        <v>96</v>
      </c>
      <c r="M886" t="s">
        <v>97</v>
      </c>
      <c r="N886" t="s">
        <v>107</v>
      </c>
      <c r="O886" t="s">
        <v>97</v>
      </c>
      <c r="P886" t="s">
        <v>208</v>
      </c>
      <c r="Q886" t="s">
        <v>95</v>
      </c>
      <c r="R886" t="s">
        <v>96</v>
      </c>
      <c r="S886" t="s">
        <v>108</v>
      </c>
      <c r="T886" t="s">
        <v>101</v>
      </c>
      <c r="U886" t="s">
        <v>103</v>
      </c>
      <c r="V886" t="s">
        <v>107</v>
      </c>
      <c r="W886" t="s">
        <v>97</v>
      </c>
      <c r="X886" t="s">
        <v>96</v>
      </c>
      <c r="Y886" t="s">
        <v>101</v>
      </c>
      <c r="Z886" t="s">
        <v>103</v>
      </c>
      <c r="AA886" t="s">
        <v>101</v>
      </c>
      <c r="AB886" t="s">
        <v>101</v>
      </c>
      <c r="AC886" t="s">
        <v>97</v>
      </c>
      <c r="AD886" t="s">
        <v>97</v>
      </c>
      <c r="AE886" t="s">
        <v>95</v>
      </c>
      <c r="AF886" t="s">
        <v>100</v>
      </c>
      <c r="AG886" t="s">
        <v>95</v>
      </c>
      <c r="AH886" t="s">
        <v>97</v>
      </c>
      <c r="AI886" t="s">
        <v>97</v>
      </c>
      <c r="AJ886" t="s">
        <v>108</v>
      </c>
      <c r="AK886" t="s">
        <v>101</v>
      </c>
      <c r="AL886" t="s">
        <v>95</v>
      </c>
      <c r="AM886" t="s">
        <v>96</v>
      </c>
      <c r="AN886" t="s">
        <v>100</v>
      </c>
      <c r="AO886" t="s">
        <v>101</v>
      </c>
      <c r="AP886" t="s">
        <v>95</v>
      </c>
      <c r="AQ886" t="s">
        <v>96</v>
      </c>
      <c r="AR886" t="s">
        <v>97</v>
      </c>
      <c r="AS886" t="s">
        <v>208</v>
      </c>
      <c r="AT886" t="s">
        <v>95</v>
      </c>
      <c r="AU886" t="s">
        <v>208</v>
      </c>
      <c r="AV886" t="s">
        <v>114</v>
      </c>
      <c r="AW886" t="s">
        <v>114</v>
      </c>
      <c r="AX886" t="s">
        <v>114</v>
      </c>
      <c r="AY886" t="s">
        <v>208</v>
      </c>
      <c r="AZ886" t="s">
        <v>208</v>
      </c>
      <c r="BA886" t="s">
        <v>208</v>
      </c>
      <c r="BB886" t="s">
        <v>208</v>
      </c>
      <c r="BC886" t="s">
        <v>114</v>
      </c>
      <c r="BD886" t="s">
        <v>208</v>
      </c>
      <c r="BE886" t="s">
        <v>105</v>
      </c>
      <c r="BF886" t="s">
        <v>114</v>
      </c>
      <c r="BG886" t="s">
        <v>114</v>
      </c>
      <c r="BH886" t="s">
        <v>114</v>
      </c>
    </row>
    <row r="887" spans="1:60" x14ac:dyDescent="0.3">
      <c r="A887" t="s">
        <v>265</v>
      </c>
      <c r="B887" s="206"/>
      <c r="C887" t="s">
        <v>218</v>
      </c>
      <c r="E887" t="s">
        <v>208</v>
      </c>
      <c r="F887" t="s">
        <v>208</v>
      </c>
      <c r="G887" t="s">
        <v>116</v>
      </c>
      <c r="H887" t="s">
        <v>208</v>
      </c>
      <c r="I887" t="s">
        <v>97</v>
      </c>
      <c r="J887" t="s">
        <v>96</v>
      </c>
      <c r="K887" t="s">
        <v>96</v>
      </c>
      <c r="L887" t="s">
        <v>96</v>
      </c>
      <c r="M887" t="s">
        <v>97</v>
      </c>
      <c r="N887" t="s">
        <v>107</v>
      </c>
      <c r="O887" t="s">
        <v>97</v>
      </c>
      <c r="P887" t="s">
        <v>208</v>
      </c>
      <c r="Q887" t="s">
        <v>95</v>
      </c>
      <c r="R887" t="s">
        <v>96</v>
      </c>
      <c r="S887" t="s">
        <v>108</v>
      </c>
      <c r="T887" t="s">
        <v>101</v>
      </c>
      <c r="U887" t="s">
        <v>103</v>
      </c>
      <c r="V887" t="s">
        <v>100</v>
      </c>
      <c r="W887" t="s">
        <v>97</v>
      </c>
      <c r="X887" t="s">
        <v>96</v>
      </c>
      <c r="Y887" t="s">
        <v>101</v>
      </c>
      <c r="Z887" t="s">
        <v>103</v>
      </c>
      <c r="AA887" t="s">
        <v>101</v>
      </c>
      <c r="AB887" t="s">
        <v>101</v>
      </c>
      <c r="AC887" t="s">
        <v>97</v>
      </c>
      <c r="AD887" t="s">
        <v>97</v>
      </c>
      <c r="AE887" t="s">
        <v>95</v>
      </c>
      <c r="AF887" t="s">
        <v>100</v>
      </c>
      <c r="AG887" t="s">
        <v>95</v>
      </c>
      <c r="AH887" t="s">
        <v>97</v>
      </c>
      <c r="AI887" t="s">
        <v>97</v>
      </c>
      <c r="AJ887" t="s">
        <v>95</v>
      </c>
      <c r="AK887" t="s">
        <v>101</v>
      </c>
      <c r="AL887" t="s">
        <v>95</v>
      </c>
      <c r="AM887" t="s">
        <v>96</v>
      </c>
      <c r="AN887" t="s">
        <v>100</v>
      </c>
      <c r="AO887" t="s">
        <v>101</v>
      </c>
      <c r="AP887" t="s">
        <v>95</v>
      </c>
      <c r="AQ887" t="s">
        <v>96</v>
      </c>
      <c r="AR887" t="s">
        <v>103</v>
      </c>
      <c r="AS887" t="s">
        <v>225</v>
      </c>
      <c r="AT887" t="s">
        <v>97</v>
      </c>
      <c r="AU887" t="s">
        <v>208</v>
      </c>
      <c r="AV887" t="s">
        <v>96</v>
      </c>
      <c r="AW887" t="s">
        <v>114</v>
      </c>
      <c r="AX887" t="s">
        <v>114</v>
      </c>
      <c r="AY887" t="s">
        <v>208</v>
      </c>
      <c r="AZ887" t="s">
        <v>208</v>
      </c>
      <c r="BA887" t="s">
        <v>208</v>
      </c>
      <c r="BB887" t="s">
        <v>208</v>
      </c>
      <c r="BC887" t="s">
        <v>114</v>
      </c>
      <c r="BD887" t="s">
        <v>208</v>
      </c>
      <c r="BE887" t="s">
        <v>105</v>
      </c>
      <c r="BF887" t="s">
        <v>114</v>
      </c>
      <c r="BG887" t="s">
        <v>105</v>
      </c>
      <c r="BH887" t="s">
        <v>116</v>
      </c>
    </row>
    <row r="888" spans="1:60" x14ac:dyDescent="0.3">
      <c r="A888" t="s">
        <v>265</v>
      </c>
      <c r="B888" s="206"/>
      <c r="C888" t="s">
        <v>235</v>
      </c>
      <c r="E888" t="s">
        <v>208</v>
      </c>
      <c r="F888" t="s">
        <v>208</v>
      </c>
      <c r="G888" t="s">
        <v>103</v>
      </c>
      <c r="H888" t="s">
        <v>228</v>
      </c>
      <c r="I888" t="s">
        <v>97</v>
      </c>
      <c r="J888" t="s">
        <v>96</v>
      </c>
      <c r="K888" t="s">
        <v>96</v>
      </c>
      <c r="L888" t="s">
        <v>96</v>
      </c>
      <c r="M888" t="s">
        <v>104</v>
      </c>
      <c r="N888" t="s">
        <v>103</v>
      </c>
      <c r="O888" t="s">
        <v>97</v>
      </c>
      <c r="P888" t="s">
        <v>208</v>
      </c>
      <c r="Q888" t="s">
        <v>108</v>
      </c>
      <c r="R888" t="s">
        <v>96</v>
      </c>
      <c r="S888" t="s">
        <v>95</v>
      </c>
      <c r="T888" t="s">
        <v>101</v>
      </c>
      <c r="U888" t="s">
        <v>96</v>
      </c>
      <c r="V888" t="s">
        <v>107</v>
      </c>
      <c r="W888" t="s">
        <v>97</v>
      </c>
      <c r="X888" t="s">
        <v>96</v>
      </c>
      <c r="Y888" t="s">
        <v>101</v>
      </c>
      <c r="Z888" t="s">
        <v>103</v>
      </c>
      <c r="AA888" t="s">
        <v>101</v>
      </c>
      <c r="AB888" t="s">
        <v>101</v>
      </c>
      <c r="AC888" t="s">
        <v>97</v>
      </c>
      <c r="AD888" t="s">
        <v>97</v>
      </c>
      <c r="AE888" t="s">
        <v>108</v>
      </c>
      <c r="AF888" t="s">
        <v>100</v>
      </c>
      <c r="AG888" t="s">
        <v>109</v>
      </c>
      <c r="AH888" t="s">
        <v>97</v>
      </c>
      <c r="AI888" t="s">
        <v>97</v>
      </c>
      <c r="AJ888" t="s">
        <v>108</v>
      </c>
      <c r="AK888" t="s">
        <v>101</v>
      </c>
      <c r="AL888" t="s">
        <v>95</v>
      </c>
      <c r="AM888" t="s">
        <v>96</v>
      </c>
      <c r="AN888" t="s">
        <v>96</v>
      </c>
      <c r="AO888" t="s">
        <v>101</v>
      </c>
      <c r="AP888" t="s">
        <v>95</v>
      </c>
      <c r="AQ888" t="s">
        <v>96</v>
      </c>
      <c r="AR888" t="s">
        <v>103</v>
      </c>
      <c r="AS888" t="s">
        <v>208</v>
      </c>
      <c r="AT888" t="s">
        <v>96</v>
      </c>
      <c r="AU888" t="s">
        <v>208</v>
      </c>
      <c r="AV888" t="s">
        <v>126</v>
      </c>
      <c r="AW888" t="s">
        <v>114</v>
      </c>
      <c r="AX888" t="s">
        <v>114</v>
      </c>
      <c r="AY888" t="s">
        <v>208</v>
      </c>
      <c r="AZ888" t="s">
        <v>208</v>
      </c>
      <c r="BA888" t="s">
        <v>208</v>
      </c>
      <c r="BB888" t="s">
        <v>208</v>
      </c>
      <c r="BC888" t="s">
        <v>208</v>
      </c>
      <c r="BD888" t="s">
        <v>208</v>
      </c>
      <c r="BE888" t="s">
        <v>105</v>
      </c>
      <c r="BF888" t="s">
        <v>114</v>
      </c>
      <c r="BG888" t="s">
        <v>105</v>
      </c>
      <c r="BH888" t="s">
        <v>116</v>
      </c>
    </row>
    <row r="889" spans="1:60" x14ac:dyDescent="0.3">
      <c r="A889" t="s">
        <v>265</v>
      </c>
      <c r="B889" s="206"/>
      <c r="C889" t="s">
        <v>243</v>
      </c>
      <c r="E889" t="s">
        <v>126</v>
      </c>
      <c r="F889" t="s">
        <v>105</v>
      </c>
      <c r="G889" t="s">
        <v>101</v>
      </c>
      <c r="H889" t="s">
        <v>208</v>
      </c>
      <c r="I889" t="s">
        <v>97</v>
      </c>
      <c r="J889" t="s">
        <v>96</v>
      </c>
      <c r="K889" t="s">
        <v>96</v>
      </c>
      <c r="L889" t="s">
        <v>96</v>
      </c>
      <c r="M889" t="s">
        <v>104</v>
      </c>
      <c r="N889" t="s">
        <v>96</v>
      </c>
      <c r="O889" t="s">
        <v>97</v>
      </c>
      <c r="P889" t="s">
        <v>208</v>
      </c>
      <c r="Q889" t="s">
        <v>108</v>
      </c>
      <c r="R889" t="s">
        <v>96</v>
      </c>
      <c r="S889" t="s">
        <v>95</v>
      </c>
      <c r="T889" t="s">
        <v>101</v>
      </c>
      <c r="U889" t="s">
        <v>97</v>
      </c>
      <c r="V889" t="s">
        <v>100</v>
      </c>
      <c r="W889" t="s">
        <v>97</v>
      </c>
      <c r="X889" t="s">
        <v>96</v>
      </c>
      <c r="Y889" t="s">
        <v>101</v>
      </c>
      <c r="Z889" t="s">
        <v>103</v>
      </c>
      <c r="AA889" t="s">
        <v>101</v>
      </c>
      <c r="AB889" t="s">
        <v>101</v>
      </c>
      <c r="AC889" t="s">
        <v>97</v>
      </c>
      <c r="AD889" t="s">
        <v>97</v>
      </c>
      <c r="AE889" t="s">
        <v>95</v>
      </c>
      <c r="AF889" t="s">
        <v>100</v>
      </c>
      <c r="AG889" t="s">
        <v>95</v>
      </c>
      <c r="AH889" t="s">
        <v>97</v>
      </c>
      <c r="AI889" t="s">
        <v>97</v>
      </c>
      <c r="AJ889" t="s">
        <v>108</v>
      </c>
      <c r="AK889" t="s">
        <v>101</v>
      </c>
      <c r="AL889" t="s">
        <v>95</v>
      </c>
      <c r="AM889" t="s">
        <v>96</v>
      </c>
      <c r="AN889" t="s">
        <v>100</v>
      </c>
      <c r="AO889" t="s">
        <v>101</v>
      </c>
      <c r="AP889" t="s">
        <v>95</v>
      </c>
      <c r="AQ889" t="s">
        <v>96</v>
      </c>
      <c r="AR889" t="s">
        <v>103</v>
      </c>
      <c r="AS889" t="s">
        <v>96</v>
      </c>
      <c r="AT889" t="s">
        <v>116</v>
      </c>
      <c r="AU889" t="s">
        <v>208</v>
      </c>
      <c r="AV889" t="s">
        <v>114</v>
      </c>
      <c r="AW889" t="s">
        <v>116</v>
      </c>
      <c r="AX889" t="s">
        <v>208</v>
      </c>
      <c r="AY889" t="s">
        <v>208</v>
      </c>
      <c r="AZ889" t="s">
        <v>208</v>
      </c>
      <c r="BA889" t="s">
        <v>208</v>
      </c>
      <c r="BB889" t="s">
        <v>208</v>
      </c>
      <c r="BC889" t="s">
        <v>105</v>
      </c>
      <c r="BD889" t="s">
        <v>208</v>
      </c>
      <c r="BE889" t="s">
        <v>208</v>
      </c>
      <c r="BF889" t="s">
        <v>114</v>
      </c>
      <c r="BG889" t="s">
        <v>208</v>
      </c>
      <c r="BH889" t="s">
        <v>208</v>
      </c>
    </row>
    <row r="890" spans="1:60" x14ac:dyDescent="0.3">
      <c r="A890" t="s">
        <v>265</v>
      </c>
      <c r="B890" s="206"/>
      <c r="C890" t="s">
        <v>211</v>
      </c>
      <c r="E890" t="s">
        <v>114</v>
      </c>
      <c r="F890" t="s">
        <v>105</v>
      </c>
      <c r="G890" t="s">
        <v>114</v>
      </c>
      <c r="H890" t="s">
        <v>208</v>
      </c>
      <c r="I890" t="s">
        <v>97</v>
      </c>
      <c r="J890" t="s">
        <v>96</v>
      </c>
      <c r="K890" t="s">
        <v>96</v>
      </c>
      <c r="L890" t="s">
        <v>96</v>
      </c>
      <c r="M890" t="s">
        <v>97</v>
      </c>
      <c r="N890" t="s">
        <v>103</v>
      </c>
      <c r="O890" t="s">
        <v>97</v>
      </c>
      <c r="P890" t="s">
        <v>208</v>
      </c>
      <c r="Q890" t="s">
        <v>96</v>
      </c>
      <c r="R890" t="s">
        <v>103</v>
      </c>
      <c r="S890" t="s">
        <v>100</v>
      </c>
      <c r="T890" t="s">
        <v>95</v>
      </c>
      <c r="U890" t="s">
        <v>97</v>
      </c>
      <c r="V890" t="s">
        <v>107</v>
      </c>
      <c r="W890" t="s">
        <v>97</v>
      </c>
      <c r="X890" t="s">
        <v>96</v>
      </c>
      <c r="Y890" t="s">
        <v>101</v>
      </c>
      <c r="Z890" t="s">
        <v>96</v>
      </c>
      <c r="AA890" t="s">
        <v>101</v>
      </c>
      <c r="AB890" t="s">
        <v>101</v>
      </c>
      <c r="AC890" t="s">
        <v>97</v>
      </c>
      <c r="AD890" t="s">
        <v>97</v>
      </c>
      <c r="AE890" t="s">
        <v>95</v>
      </c>
      <c r="AF890" t="s">
        <v>100</v>
      </c>
      <c r="AG890" t="s">
        <v>108</v>
      </c>
      <c r="AH890" t="s">
        <v>97</v>
      </c>
      <c r="AI890" t="s">
        <v>97</v>
      </c>
      <c r="AJ890" t="s">
        <v>108</v>
      </c>
      <c r="AK890" t="s">
        <v>101</v>
      </c>
      <c r="AL890" t="s">
        <v>95</v>
      </c>
      <c r="AM890" t="s">
        <v>96</v>
      </c>
      <c r="AN890" t="s">
        <v>100</v>
      </c>
      <c r="AO890" t="s">
        <v>101</v>
      </c>
      <c r="AP890" t="s">
        <v>95</v>
      </c>
      <c r="AQ890" t="s">
        <v>96</v>
      </c>
      <c r="AR890" t="s">
        <v>103</v>
      </c>
      <c r="AS890" t="s">
        <v>96</v>
      </c>
      <c r="AT890" t="s">
        <v>126</v>
      </c>
      <c r="AU890" t="s">
        <v>208</v>
      </c>
      <c r="AV890" t="s">
        <v>114</v>
      </c>
      <c r="AW890" t="s">
        <v>114</v>
      </c>
      <c r="AX890" t="s">
        <v>126</v>
      </c>
      <c r="AY890" t="s">
        <v>208</v>
      </c>
      <c r="AZ890" t="s">
        <v>116</v>
      </c>
      <c r="BA890" t="s">
        <v>116</v>
      </c>
      <c r="BB890" t="s">
        <v>105</v>
      </c>
      <c r="BC890" t="s">
        <v>114</v>
      </c>
      <c r="BD890" t="s">
        <v>208</v>
      </c>
      <c r="BE890" t="s">
        <v>105</v>
      </c>
      <c r="BF890" t="s">
        <v>105</v>
      </c>
      <c r="BG890" t="s">
        <v>105</v>
      </c>
      <c r="BH890" t="s">
        <v>105</v>
      </c>
    </row>
    <row r="891" spans="1:60" x14ac:dyDescent="0.3">
      <c r="A891" t="s">
        <v>265</v>
      </c>
      <c r="B891" s="206"/>
      <c r="C891" t="s">
        <v>237</v>
      </c>
      <c r="E891" t="s">
        <v>116</v>
      </c>
      <c r="F891" t="s">
        <v>208</v>
      </c>
      <c r="G891" t="s">
        <v>208</v>
      </c>
      <c r="H891" t="s">
        <v>208</v>
      </c>
      <c r="I891" t="s">
        <v>97</v>
      </c>
      <c r="J891" t="s">
        <v>96</v>
      </c>
      <c r="K891" t="s">
        <v>96</v>
      </c>
      <c r="L891" t="s">
        <v>96</v>
      </c>
      <c r="M891" t="s">
        <v>101</v>
      </c>
      <c r="N891" t="s">
        <v>102</v>
      </c>
      <c r="O891" t="s">
        <v>97</v>
      </c>
      <c r="P891" t="s">
        <v>208</v>
      </c>
      <c r="Q891" t="s">
        <v>95</v>
      </c>
      <c r="R891" t="s">
        <v>96</v>
      </c>
      <c r="S891" t="s">
        <v>95</v>
      </c>
      <c r="T891" t="s">
        <v>101</v>
      </c>
      <c r="U891" t="s">
        <v>102</v>
      </c>
      <c r="V891" t="s">
        <v>107</v>
      </c>
      <c r="W891" t="s">
        <v>97</v>
      </c>
      <c r="X891" t="s">
        <v>96</v>
      </c>
      <c r="Y891" t="s">
        <v>101</v>
      </c>
      <c r="Z891" t="s">
        <v>103</v>
      </c>
      <c r="AA891" t="s">
        <v>101</v>
      </c>
      <c r="AB891" t="s">
        <v>101</v>
      </c>
      <c r="AC891" t="s">
        <v>97</v>
      </c>
      <c r="AD891" t="s">
        <v>97</v>
      </c>
      <c r="AE891" t="s">
        <v>95</v>
      </c>
      <c r="AF891" t="s">
        <v>107</v>
      </c>
      <c r="AG891" t="s">
        <v>95</v>
      </c>
      <c r="AH891" t="s">
        <v>97</v>
      </c>
      <c r="AI891" t="s">
        <v>97</v>
      </c>
      <c r="AJ891" t="s">
        <v>109</v>
      </c>
      <c r="AK891" t="s">
        <v>101</v>
      </c>
      <c r="AL891" t="s">
        <v>95</v>
      </c>
      <c r="AM891" t="s">
        <v>96</v>
      </c>
      <c r="AN891" t="s">
        <v>100</v>
      </c>
      <c r="AO891" t="s">
        <v>101</v>
      </c>
      <c r="AP891" t="s">
        <v>95</v>
      </c>
      <c r="AQ891" t="s">
        <v>96</v>
      </c>
      <c r="AR891" t="s">
        <v>97</v>
      </c>
      <c r="AS891" t="s">
        <v>96</v>
      </c>
      <c r="AT891" t="s">
        <v>107</v>
      </c>
      <c r="AU891" t="s">
        <v>103</v>
      </c>
      <c r="AV891" t="s">
        <v>103</v>
      </c>
      <c r="AW891" t="s">
        <v>96</v>
      </c>
      <c r="AX891" t="s">
        <v>116</v>
      </c>
      <c r="AY891" t="s">
        <v>208</v>
      </c>
      <c r="AZ891" t="s">
        <v>114</v>
      </c>
      <c r="BA891" t="s">
        <v>126</v>
      </c>
      <c r="BB891" t="s">
        <v>105</v>
      </c>
      <c r="BC891" t="s">
        <v>114</v>
      </c>
      <c r="BD891" t="s">
        <v>208</v>
      </c>
      <c r="BE891" t="s">
        <v>105</v>
      </c>
      <c r="BF891" t="s">
        <v>208</v>
      </c>
      <c r="BG891" t="s">
        <v>208</v>
      </c>
      <c r="BH891" t="s">
        <v>105</v>
      </c>
    </row>
    <row r="892" spans="1:60" x14ac:dyDescent="0.3">
      <c r="A892" t="s">
        <v>265</v>
      </c>
      <c r="B892" s="206"/>
      <c r="C892" t="s">
        <v>236</v>
      </c>
      <c r="E892" t="s">
        <v>101</v>
      </c>
      <c r="F892" t="s">
        <v>208</v>
      </c>
      <c r="G892" t="s">
        <v>208</v>
      </c>
      <c r="H892" t="s">
        <v>208</v>
      </c>
      <c r="I892" t="s">
        <v>97</v>
      </c>
      <c r="J892" t="s">
        <v>97</v>
      </c>
      <c r="K892" t="s">
        <v>96</v>
      </c>
      <c r="L892" t="s">
        <v>96</v>
      </c>
      <c r="M892" t="s">
        <v>123</v>
      </c>
      <c r="N892" t="s">
        <v>96</v>
      </c>
      <c r="O892" t="s">
        <v>97</v>
      </c>
      <c r="P892" t="s">
        <v>105</v>
      </c>
      <c r="Q892" t="s">
        <v>95</v>
      </c>
      <c r="R892" t="s">
        <v>96</v>
      </c>
      <c r="S892" t="s">
        <v>95</v>
      </c>
      <c r="T892" t="s">
        <v>101</v>
      </c>
      <c r="U892" t="s">
        <v>104</v>
      </c>
      <c r="V892" t="s">
        <v>103</v>
      </c>
      <c r="W892" t="s">
        <v>97</v>
      </c>
      <c r="X892" t="s">
        <v>96</v>
      </c>
      <c r="Y892" t="s">
        <v>101</v>
      </c>
      <c r="Z892" t="s">
        <v>96</v>
      </c>
      <c r="AA892" t="s">
        <v>101</v>
      </c>
      <c r="AB892" t="s">
        <v>101</v>
      </c>
      <c r="AC892" t="s">
        <v>97</v>
      </c>
      <c r="AD892" t="s">
        <v>97</v>
      </c>
      <c r="AE892" t="s">
        <v>95</v>
      </c>
      <c r="AF892" t="s">
        <v>100</v>
      </c>
      <c r="AG892" t="s">
        <v>108</v>
      </c>
      <c r="AH892" t="s">
        <v>97</v>
      </c>
      <c r="AI892" t="s">
        <v>97</v>
      </c>
      <c r="AJ892" t="s">
        <v>108</v>
      </c>
      <c r="AK892" t="s">
        <v>101</v>
      </c>
      <c r="AL892" t="s">
        <v>95</v>
      </c>
      <c r="AM892" t="s">
        <v>96</v>
      </c>
      <c r="AN892" t="s">
        <v>100</v>
      </c>
      <c r="AO892" t="s">
        <v>101</v>
      </c>
      <c r="AP892" t="s">
        <v>95</v>
      </c>
      <c r="AQ892" t="s">
        <v>96</v>
      </c>
      <c r="AR892" t="s">
        <v>97</v>
      </c>
      <c r="AS892" t="s">
        <v>96</v>
      </c>
      <c r="AT892" t="s">
        <v>126</v>
      </c>
      <c r="AU892" t="s">
        <v>208</v>
      </c>
      <c r="AV892" t="s">
        <v>126</v>
      </c>
      <c r="AW892" t="s">
        <v>126</v>
      </c>
      <c r="AX892" t="s">
        <v>126</v>
      </c>
      <c r="AY892" t="s">
        <v>208</v>
      </c>
      <c r="AZ892" t="s">
        <v>105</v>
      </c>
      <c r="BA892" t="s">
        <v>97</v>
      </c>
      <c r="BB892" t="s">
        <v>96</v>
      </c>
      <c r="BC892" t="s">
        <v>96</v>
      </c>
      <c r="BD892" t="s">
        <v>208</v>
      </c>
      <c r="BE892" t="s">
        <v>105</v>
      </c>
      <c r="BF892" t="s">
        <v>116</v>
      </c>
      <c r="BG892" t="s">
        <v>126</v>
      </c>
      <c r="BH892" t="s">
        <v>105</v>
      </c>
    </row>
    <row r="893" spans="1:60" x14ac:dyDescent="0.3">
      <c r="A893" t="s">
        <v>265</v>
      </c>
      <c r="B893" s="206"/>
      <c r="C893" t="s">
        <v>222</v>
      </c>
      <c r="E893" t="s">
        <v>126</v>
      </c>
      <c r="F893" t="s">
        <v>105</v>
      </c>
      <c r="G893" t="s">
        <v>96</v>
      </c>
      <c r="H893" t="s">
        <v>95</v>
      </c>
      <c r="I893" t="s">
        <v>97</v>
      </c>
      <c r="J893" t="s">
        <v>96</v>
      </c>
      <c r="K893" t="s">
        <v>97</v>
      </c>
      <c r="L893" t="s">
        <v>96</v>
      </c>
      <c r="M893" t="s">
        <v>97</v>
      </c>
      <c r="N893" t="s">
        <v>96</v>
      </c>
      <c r="O893" t="s">
        <v>104</v>
      </c>
      <c r="P893" t="s">
        <v>104</v>
      </c>
      <c r="Q893" t="s">
        <v>107</v>
      </c>
      <c r="R893" t="s">
        <v>105</v>
      </c>
      <c r="S893" t="s">
        <v>95</v>
      </c>
      <c r="T893" t="s">
        <v>101</v>
      </c>
      <c r="U893" t="s">
        <v>123</v>
      </c>
      <c r="V893" t="s">
        <v>107</v>
      </c>
      <c r="W893" t="s">
        <v>97</v>
      </c>
      <c r="X893" t="s">
        <v>96</v>
      </c>
      <c r="Y893" t="s">
        <v>101</v>
      </c>
      <c r="Z893" t="s">
        <v>96</v>
      </c>
      <c r="AA893" t="s">
        <v>101</v>
      </c>
      <c r="AB893" t="s">
        <v>101</v>
      </c>
      <c r="AC893" t="s">
        <v>97</v>
      </c>
      <c r="AD893" t="s">
        <v>97</v>
      </c>
      <c r="AE893" t="s">
        <v>95</v>
      </c>
      <c r="AF893" t="s">
        <v>100</v>
      </c>
      <c r="AG893" t="s">
        <v>108</v>
      </c>
      <c r="AH893" t="s">
        <v>97</v>
      </c>
      <c r="AI893" t="s">
        <v>97</v>
      </c>
      <c r="AJ893" t="s">
        <v>108</v>
      </c>
      <c r="AK893" t="s">
        <v>101</v>
      </c>
      <c r="AL893" t="s">
        <v>95</v>
      </c>
      <c r="AM893" t="s">
        <v>96</v>
      </c>
      <c r="AN893" t="s">
        <v>100</v>
      </c>
      <c r="AO893" t="s">
        <v>101</v>
      </c>
      <c r="AP893" t="s">
        <v>95</v>
      </c>
      <c r="AQ893" t="s">
        <v>96</v>
      </c>
      <c r="AR893" t="s">
        <v>97</v>
      </c>
      <c r="AS893" t="s">
        <v>96</v>
      </c>
      <c r="AT893" t="s">
        <v>101</v>
      </c>
      <c r="AU893" t="s">
        <v>126</v>
      </c>
      <c r="AV893" t="s">
        <v>126</v>
      </c>
      <c r="AW893" t="s">
        <v>105</v>
      </c>
      <c r="AX893" t="s">
        <v>126</v>
      </c>
      <c r="AY893" t="s">
        <v>105</v>
      </c>
      <c r="AZ893" t="s">
        <v>105</v>
      </c>
      <c r="BA893" t="s">
        <v>105</v>
      </c>
      <c r="BB893" t="s">
        <v>208</v>
      </c>
      <c r="BC893" t="s">
        <v>114</v>
      </c>
      <c r="BD893" t="s">
        <v>126</v>
      </c>
      <c r="BE893" t="s">
        <v>105</v>
      </c>
      <c r="BF893" t="s">
        <v>114</v>
      </c>
      <c r="BG893" t="s">
        <v>114</v>
      </c>
      <c r="BH893" t="s">
        <v>114</v>
      </c>
    </row>
    <row r="894" spans="1:60" x14ac:dyDescent="0.3">
      <c r="A894" t="s">
        <v>265</v>
      </c>
      <c r="B894" s="206"/>
      <c r="C894" t="s">
        <v>221</v>
      </c>
      <c r="E894" t="s">
        <v>126</v>
      </c>
      <c r="F894" t="s">
        <v>105</v>
      </c>
      <c r="G894" t="s">
        <v>126</v>
      </c>
      <c r="H894" t="s">
        <v>95</v>
      </c>
      <c r="I894" t="s">
        <v>97</v>
      </c>
      <c r="J894" t="s">
        <v>96</v>
      </c>
      <c r="K894" t="s">
        <v>97</v>
      </c>
      <c r="L894" t="s">
        <v>96</v>
      </c>
      <c r="M894" t="s">
        <v>97</v>
      </c>
      <c r="N894" t="s">
        <v>96</v>
      </c>
      <c r="O894" t="s">
        <v>97</v>
      </c>
      <c r="P894" t="s">
        <v>104</v>
      </c>
      <c r="Q894" t="s">
        <v>100</v>
      </c>
      <c r="R894" t="s">
        <v>126</v>
      </c>
      <c r="S894" t="s">
        <v>95</v>
      </c>
      <c r="T894" t="s">
        <v>101</v>
      </c>
      <c r="U894" t="s">
        <v>123</v>
      </c>
      <c r="V894" t="s">
        <v>107</v>
      </c>
      <c r="W894" t="s">
        <v>97</v>
      </c>
      <c r="X894" t="s">
        <v>96</v>
      </c>
      <c r="Y894" t="s">
        <v>101</v>
      </c>
      <c r="Z894" t="s">
        <v>96</v>
      </c>
      <c r="AA894" t="s">
        <v>101</v>
      </c>
      <c r="AB894" t="s">
        <v>101</v>
      </c>
      <c r="AC894" t="s">
        <v>97</v>
      </c>
      <c r="AD894" t="s">
        <v>103</v>
      </c>
      <c r="AE894" t="s">
        <v>95</v>
      </c>
      <c r="AF894" t="s">
        <v>100</v>
      </c>
      <c r="AG894" t="s">
        <v>108</v>
      </c>
      <c r="AH894" t="s">
        <v>97</v>
      </c>
      <c r="AI894" t="s">
        <v>97</v>
      </c>
      <c r="AJ894" t="s">
        <v>108</v>
      </c>
      <c r="AK894" t="s">
        <v>101</v>
      </c>
      <c r="AL894" t="s">
        <v>95</v>
      </c>
      <c r="AM894" t="s">
        <v>96</v>
      </c>
      <c r="AN894" t="s">
        <v>100</v>
      </c>
      <c r="AO894" t="s">
        <v>101</v>
      </c>
      <c r="AP894" t="s">
        <v>95</v>
      </c>
      <c r="AQ894" t="s">
        <v>96</v>
      </c>
      <c r="AR894" t="s">
        <v>97</v>
      </c>
      <c r="AS894" t="s">
        <v>96</v>
      </c>
      <c r="AT894" t="s">
        <v>101</v>
      </c>
      <c r="AU894" t="s">
        <v>105</v>
      </c>
      <c r="AV894" t="s">
        <v>126</v>
      </c>
      <c r="AW894" t="s">
        <v>105</v>
      </c>
      <c r="AX894" t="s">
        <v>105</v>
      </c>
      <c r="AY894" t="s">
        <v>105</v>
      </c>
      <c r="AZ894" t="s">
        <v>105</v>
      </c>
      <c r="BA894" t="s">
        <v>105</v>
      </c>
      <c r="BB894" t="s">
        <v>208</v>
      </c>
      <c r="BC894" t="s">
        <v>105</v>
      </c>
      <c r="BD894" t="s">
        <v>126</v>
      </c>
      <c r="BE894" t="s">
        <v>105</v>
      </c>
      <c r="BF894" t="s">
        <v>114</v>
      </c>
      <c r="BG894" t="s">
        <v>114</v>
      </c>
      <c r="BH894" t="s">
        <v>126</v>
      </c>
    </row>
    <row r="895" spans="1:60" x14ac:dyDescent="0.3">
      <c r="A895" t="s">
        <v>265</v>
      </c>
      <c r="B895" s="206"/>
      <c r="C895" t="s">
        <v>231</v>
      </c>
      <c r="E895" t="s">
        <v>126</v>
      </c>
      <c r="F895" t="s">
        <v>208</v>
      </c>
      <c r="G895" t="s">
        <v>208</v>
      </c>
      <c r="H895" t="s">
        <v>208</v>
      </c>
      <c r="I895" t="s">
        <v>97</v>
      </c>
      <c r="J895" t="s">
        <v>96</v>
      </c>
      <c r="K895" t="s">
        <v>96</v>
      </c>
      <c r="L895" t="s">
        <v>96</v>
      </c>
      <c r="M895" t="s">
        <v>104</v>
      </c>
      <c r="N895" t="s">
        <v>96</v>
      </c>
      <c r="O895" t="s">
        <v>97</v>
      </c>
      <c r="P895" t="s">
        <v>208</v>
      </c>
      <c r="Q895" t="s">
        <v>108</v>
      </c>
      <c r="R895" t="s">
        <v>96</v>
      </c>
      <c r="S895" t="s">
        <v>95</v>
      </c>
      <c r="T895" t="s">
        <v>101</v>
      </c>
      <c r="U895" t="s">
        <v>97</v>
      </c>
      <c r="V895" t="s">
        <v>100</v>
      </c>
      <c r="W895" t="s">
        <v>97</v>
      </c>
      <c r="X895" t="s">
        <v>96</v>
      </c>
      <c r="Y895" t="s">
        <v>101</v>
      </c>
      <c r="Z895" t="s">
        <v>103</v>
      </c>
      <c r="AA895" t="s">
        <v>101</v>
      </c>
      <c r="AB895" t="s">
        <v>101</v>
      </c>
      <c r="AC895" t="s">
        <v>97</v>
      </c>
      <c r="AD895" t="s">
        <v>97</v>
      </c>
      <c r="AE895" t="s">
        <v>95</v>
      </c>
      <c r="AF895" t="s">
        <v>100</v>
      </c>
      <c r="AG895" t="s">
        <v>95</v>
      </c>
      <c r="AH895" t="s">
        <v>97</v>
      </c>
      <c r="AI895" t="s">
        <v>97</v>
      </c>
      <c r="AJ895" t="s">
        <v>108</v>
      </c>
      <c r="AK895" t="s">
        <v>101</v>
      </c>
      <c r="AL895" t="s">
        <v>95</v>
      </c>
      <c r="AM895" t="s">
        <v>96</v>
      </c>
      <c r="AN895" t="s">
        <v>100</v>
      </c>
      <c r="AO895" t="s">
        <v>101</v>
      </c>
      <c r="AP895" t="s">
        <v>95</v>
      </c>
      <c r="AQ895" t="s">
        <v>96</v>
      </c>
      <c r="AR895" t="s">
        <v>97</v>
      </c>
      <c r="AS895" t="s">
        <v>96</v>
      </c>
      <c r="AT895" t="s">
        <v>103</v>
      </c>
      <c r="AU895" t="s">
        <v>208</v>
      </c>
      <c r="AV895" t="s">
        <v>96</v>
      </c>
      <c r="AW895" t="s">
        <v>96</v>
      </c>
      <c r="AX895" t="s">
        <v>208</v>
      </c>
      <c r="AY895" t="s">
        <v>208</v>
      </c>
      <c r="AZ895" t="s">
        <v>208</v>
      </c>
      <c r="BA895" t="s">
        <v>208</v>
      </c>
      <c r="BB895" t="s">
        <v>208</v>
      </c>
      <c r="BC895" t="s">
        <v>114</v>
      </c>
      <c r="BD895" t="s">
        <v>208</v>
      </c>
      <c r="BE895" t="s">
        <v>105</v>
      </c>
      <c r="BF895" t="s">
        <v>114</v>
      </c>
      <c r="BG895" t="s">
        <v>126</v>
      </c>
      <c r="BH895" t="s">
        <v>116</v>
      </c>
    </row>
    <row r="896" spans="1:60" x14ac:dyDescent="0.3">
      <c r="A896" t="s">
        <v>265</v>
      </c>
      <c r="B896" s="206"/>
      <c r="C896" t="s">
        <v>223</v>
      </c>
      <c r="E896" t="s">
        <v>105</v>
      </c>
      <c r="F896" t="s">
        <v>105</v>
      </c>
      <c r="G896" t="s">
        <v>126</v>
      </c>
      <c r="H896" t="s">
        <v>95</v>
      </c>
      <c r="I896" t="s">
        <v>97</v>
      </c>
      <c r="J896" t="s">
        <v>96</v>
      </c>
      <c r="K896" t="s">
        <v>97</v>
      </c>
      <c r="L896" t="s">
        <v>96</v>
      </c>
      <c r="M896" t="s">
        <v>97</v>
      </c>
      <c r="N896" t="s">
        <v>96</v>
      </c>
      <c r="O896" t="s">
        <v>97</v>
      </c>
      <c r="P896" t="s">
        <v>104</v>
      </c>
      <c r="Q896" t="s">
        <v>100</v>
      </c>
      <c r="R896" t="s">
        <v>126</v>
      </c>
      <c r="S896" t="s">
        <v>95</v>
      </c>
      <c r="T896" t="s">
        <v>101</v>
      </c>
      <c r="U896" t="s">
        <v>123</v>
      </c>
      <c r="V896" t="s">
        <v>107</v>
      </c>
      <c r="W896" t="s">
        <v>97</v>
      </c>
      <c r="X896" t="s">
        <v>96</v>
      </c>
      <c r="Y896" t="s">
        <v>101</v>
      </c>
      <c r="Z896" t="s">
        <v>96</v>
      </c>
      <c r="AA896" t="s">
        <v>101</v>
      </c>
      <c r="AB896" t="s">
        <v>101</v>
      </c>
      <c r="AC896" t="s">
        <v>97</v>
      </c>
      <c r="AD896" t="s">
        <v>103</v>
      </c>
      <c r="AE896" t="s">
        <v>95</v>
      </c>
      <c r="AF896" t="s">
        <v>100</v>
      </c>
      <c r="AG896" t="s">
        <v>108</v>
      </c>
      <c r="AH896" t="s">
        <v>97</v>
      </c>
      <c r="AI896" t="s">
        <v>97</v>
      </c>
      <c r="AJ896" t="s">
        <v>108</v>
      </c>
      <c r="AK896" t="s">
        <v>101</v>
      </c>
      <c r="AL896" t="s">
        <v>95</v>
      </c>
      <c r="AM896" t="s">
        <v>96</v>
      </c>
      <c r="AN896" t="s">
        <v>100</v>
      </c>
      <c r="AO896" t="s">
        <v>101</v>
      </c>
      <c r="AP896" t="s">
        <v>95</v>
      </c>
      <c r="AQ896" t="s">
        <v>96</v>
      </c>
      <c r="AR896" t="s">
        <v>97</v>
      </c>
      <c r="AS896" t="s">
        <v>96</v>
      </c>
      <c r="AT896" t="s">
        <v>101</v>
      </c>
      <c r="AU896" t="s">
        <v>105</v>
      </c>
      <c r="AV896" t="s">
        <v>126</v>
      </c>
      <c r="AW896" t="s">
        <v>105</v>
      </c>
      <c r="AX896" t="s">
        <v>126</v>
      </c>
      <c r="AY896" t="s">
        <v>105</v>
      </c>
      <c r="AZ896" t="s">
        <v>105</v>
      </c>
      <c r="BA896" t="s">
        <v>105</v>
      </c>
      <c r="BB896" t="s">
        <v>105</v>
      </c>
      <c r="BC896" t="s">
        <v>114</v>
      </c>
      <c r="BD896" t="s">
        <v>126</v>
      </c>
      <c r="BE896" t="s">
        <v>105</v>
      </c>
      <c r="BF896" t="s">
        <v>114</v>
      </c>
      <c r="BG896" t="s">
        <v>114</v>
      </c>
      <c r="BH896" t="s">
        <v>126</v>
      </c>
    </row>
    <row r="897" spans="1:60" x14ac:dyDescent="0.3">
      <c r="A897" t="s">
        <v>265</v>
      </c>
      <c r="B897" s="206" t="s">
        <v>302</v>
      </c>
      <c r="C897" t="s">
        <v>229</v>
      </c>
      <c r="E897" t="s">
        <v>97</v>
      </c>
      <c r="F897" t="s">
        <v>111</v>
      </c>
      <c r="G897" t="s">
        <v>96</v>
      </c>
      <c r="H897" t="s">
        <v>95</v>
      </c>
      <c r="I897" t="s">
        <v>97</v>
      </c>
      <c r="J897" t="s">
        <v>96</v>
      </c>
      <c r="K897" t="s">
        <v>102</v>
      </c>
      <c r="L897" t="s">
        <v>96</v>
      </c>
      <c r="M897" t="s">
        <v>97</v>
      </c>
      <c r="N897" t="s">
        <v>96</v>
      </c>
      <c r="O897" t="s">
        <v>97</v>
      </c>
      <c r="P897" t="s">
        <v>108</v>
      </c>
      <c r="Q897" t="s">
        <v>100</v>
      </c>
      <c r="R897" t="s">
        <v>126</v>
      </c>
      <c r="S897" t="s">
        <v>95</v>
      </c>
      <c r="T897" t="s">
        <v>101</v>
      </c>
      <c r="U897" t="s">
        <v>104</v>
      </c>
      <c r="V897" t="s">
        <v>107</v>
      </c>
      <c r="W897" t="s">
        <v>97</v>
      </c>
      <c r="X897" t="s">
        <v>96</v>
      </c>
      <c r="Y897" t="s">
        <v>101</v>
      </c>
      <c r="Z897" t="s">
        <v>96</v>
      </c>
      <c r="AA897" t="s">
        <v>101</v>
      </c>
      <c r="AB897" t="s">
        <v>101</v>
      </c>
      <c r="AC897" t="s">
        <v>97</v>
      </c>
      <c r="AD897" t="s">
        <v>97</v>
      </c>
      <c r="AE897" t="s">
        <v>95</v>
      </c>
      <c r="AF897" t="s">
        <v>123</v>
      </c>
      <c r="AG897" t="s">
        <v>108</v>
      </c>
      <c r="AH897" t="s">
        <v>97</v>
      </c>
      <c r="AI897" t="s">
        <v>97</v>
      </c>
      <c r="AJ897" t="s">
        <v>108</v>
      </c>
      <c r="AK897" t="s">
        <v>101</v>
      </c>
      <c r="AL897" t="s">
        <v>95</v>
      </c>
      <c r="AM897" t="s">
        <v>96</v>
      </c>
      <c r="AN897" t="s">
        <v>100</v>
      </c>
      <c r="AO897" t="s">
        <v>101</v>
      </c>
      <c r="AP897" t="s">
        <v>95</v>
      </c>
      <c r="AQ897" t="s">
        <v>96</v>
      </c>
      <c r="AR897" t="s">
        <v>97</v>
      </c>
      <c r="AS897" t="s">
        <v>96</v>
      </c>
      <c r="AT897" t="s">
        <v>101</v>
      </c>
      <c r="AU897" t="s">
        <v>100</v>
      </c>
      <c r="AV897" t="s">
        <v>107</v>
      </c>
      <c r="AW897" t="s">
        <v>247</v>
      </c>
      <c r="AX897" t="s">
        <v>95</v>
      </c>
      <c r="AY897" t="s">
        <v>111</v>
      </c>
      <c r="AZ897" t="s">
        <v>225</v>
      </c>
      <c r="BA897" t="s">
        <v>96</v>
      </c>
      <c r="BB897" t="s">
        <v>97</v>
      </c>
      <c r="BC897" t="s">
        <v>96</v>
      </c>
      <c r="BD897" t="s">
        <v>105</v>
      </c>
      <c r="BE897" t="s">
        <v>105</v>
      </c>
      <c r="BF897" t="s">
        <v>114</v>
      </c>
      <c r="BG897" t="s">
        <v>126</v>
      </c>
      <c r="BH897" t="s">
        <v>114</v>
      </c>
    </row>
    <row r="898" spans="1:60" x14ac:dyDescent="0.3">
      <c r="A898" t="s">
        <v>265</v>
      </c>
      <c r="B898" s="206"/>
      <c r="C898" t="s">
        <v>218</v>
      </c>
      <c r="E898" t="s">
        <v>208</v>
      </c>
      <c r="F898" t="s">
        <v>105</v>
      </c>
      <c r="G898" t="s">
        <v>103</v>
      </c>
      <c r="H898" t="s">
        <v>101</v>
      </c>
      <c r="I898" t="s">
        <v>97</v>
      </c>
      <c r="J898" t="s">
        <v>103</v>
      </c>
      <c r="K898" t="s">
        <v>96</v>
      </c>
      <c r="L898" t="s">
        <v>96</v>
      </c>
      <c r="M898" t="s">
        <v>97</v>
      </c>
      <c r="N898" t="s">
        <v>96</v>
      </c>
      <c r="O898" t="s">
        <v>97</v>
      </c>
      <c r="P898" t="s">
        <v>101</v>
      </c>
      <c r="Q898" t="s">
        <v>103</v>
      </c>
      <c r="R898" t="s">
        <v>208</v>
      </c>
      <c r="S898" t="s">
        <v>95</v>
      </c>
      <c r="T898" t="s">
        <v>101</v>
      </c>
      <c r="U898" t="s">
        <v>102</v>
      </c>
      <c r="V898" t="s">
        <v>107</v>
      </c>
      <c r="W898" t="s">
        <v>97</v>
      </c>
      <c r="X898" t="s">
        <v>96</v>
      </c>
      <c r="Y898" t="s">
        <v>101</v>
      </c>
      <c r="Z898" t="s">
        <v>96</v>
      </c>
      <c r="AA898" t="s">
        <v>101</v>
      </c>
      <c r="AB898" t="s">
        <v>101</v>
      </c>
      <c r="AC898" t="s">
        <v>97</v>
      </c>
      <c r="AD898" t="s">
        <v>97</v>
      </c>
      <c r="AE898" t="s">
        <v>95</v>
      </c>
      <c r="AF898" t="s">
        <v>100</v>
      </c>
      <c r="AG898" t="s">
        <v>108</v>
      </c>
      <c r="AH898" t="s">
        <v>97</v>
      </c>
      <c r="AI898" t="s">
        <v>97</v>
      </c>
      <c r="AJ898" t="s">
        <v>108</v>
      </c>
      <c r="AK898" t="s">
        <v>101</v>
      </c>
      <c r="AL898" t="s">
        <v>95</v>
      </c>
      <c r="AM898" t="s">
        <v>96</v>
      </c>
      <c r="AN898" t="s">
        <v>100</v>
      </c>
      <c r="AO898" t="s">
        <v>101</v>
      </c>
      <c r="AP898" t="s">
        <v>95</v>
      </c>
      <c r="AQ898" t="s">
        <v>96</v>
      </c>
      <c r="AR898" t="s">
        <v>103</v>
      </c>
      <c r="AS898" t="s">
        <v>96</v>
      </c>
      <c r="AT898" t="s">
        <v>101</v>
      </c>
      <c r="AU898" t="s">
        <v>126</v>
      </c>
      <c r="AV898" t="s">
        <v>116</v>
      </c>
      <c r="AW898" t="s">
        <v>96</v>
      </c>
      <c r="AX898" t="s">
        <v>96</v>
      </c>
      <c r="AY898" t="s">
        <v>95</v>
      </c>
      <c r="AZ898" t="s">
        <v>119</v>
      </c>
      <c r="BA898" t="s">
        <v>107</v>
      </c>
      <c r="BB898" t="s">
        <v>105</v>
      </c>
      <c r="BC898" t="s">
        <v>96</v>
      </c>
      <c r="BD898" t="s">
        <v>96</v>
      </c>
      <c r="BE898" t="s">
        <v>95</v>
      </c>
      <c r="BF898" t="s">
        <v>208</v>
      </c>
      <c r="BG898" t="s">
        <v>208</v>
      </c>
      <c r="BH898" t="s">
        <v>105</v>
      </c>
    </row>
    <row r="899" spans="1:60" x14ac:dyDescent="0.3">
      <c r="A899" t="s">
        <v>265</v>
      </c>
      <c r="B899" s="206"/>
      <c r="C899" t="s">
        <v>239</v>
      </c>
      <c r="E899" t="s">
        <v>208</v>
      </c>
      <c r="F899" t="s">
        <v>126</v>
      </c>
      <c r="G899" t="s">
        <v>114</v>
      </c>
      <c r="H899" t="s">
        <v>105</v>
      </c>
      <c r="I899" t="s">
        <v>116</v>
      </c>
      <c r="J899" t="s">
        <v>114</v>
      </c>
      <c r="K899" t="s">
        <v>97</v>
      </c>
      <c r="L899" t="s">
        <v>96</v>
      </c>
      <c r="M899" t="s">
        <v>103</v>
      </c>
      <c r="N899" t="s">
        <v>96</v>
      </c>
      <c r="O899" t="s">
        <v>97</v>
      </c>
      <c r="P899" t="s">
        <v>108</v>
      </c>
      <c r="Q899" t="s">
        <v>95</v>
      </c>
      <c r="R899" t="s">
        <v>96</v>
      </c>
      <c r="S899" t="s">
        <v>95</v>
      </c>
      <c r="T899" t="s">
        <v>101</v>
      </c>
      <c r="U899" t="s">
        <v>102</v>
      </c>
      <c r="V899" t="s">
        <v>107</v>
      </c>
      <c r="W899" t="s">
        <v>97</v>
      </c>
      <c r="X899" t="s">
        <v>96</v>
      </c>
      <c r="Y899" t="s">
        <v>101</v>
      </c>
      <c r="Z899" t="s">
        <v>96</v>
      </c>
      <c r="AA899" t="s">
        <v>101</v>
      </c>
      <c r="AB899" t="s">
        <v>101</v>
      </c>
      <c r="AC899" t="s">
        <v>97</v>
      </c>
      <c r="AD899" t="s">
        <v>97</v>
      </c>
      <c r="AE899" t="s">
        <v>95</v>
      </c>
      <c r="AF899" t="s">
        <v>100</v>
      </c>
      <c r="AG899" t="s">
        <v>108</v>
      </c>
      <c r="AH899" t="s">
        <v>97</v>
      </c>
      <c r="AI899" t="s">
        <v>97</v>
      </c>
      <c r="AJ899" t="s">
        <v>108</v>
      </c>
      <c r="AK899" t="s">
        <v>101</v>
      </c>
      <c r="AL899" t="s">
        <v>95</v>
      </c>
      <c r="AM899" t="s">
        <v>96</v>
      </c>
      <c r="AN899" t="s">
        <v>100</v>
      </c>
      <c r="AO899" t="s">
        <v>101</v>
      </c>
      <c r="AP899" t="s">
        <v>95</v>
      </c>
      <c r="AQ899" t="s">
        <v>96</v>
      </c>
      <c r="AR899" t="s">
        <v>103</v>
      </c>
      <c r="AS899" t="s">
        <v>96</v>
      </c>
      <c r="AT899" t="s">
        <v>126</v>
      </c>
      <c r="AU899" t="s">
        <v>114</v>
      </c>
      <c r="AV899" t="s">
        <v>114</v>
      </c>
      <c r="AW899" t="s">
        <v>116</v>
      </c>
      <c r="AX899" t="s">
        <v>105</v>
      </c>
      <c r="AY899" t="s">
        <v>105</v>
      </c>
      <c r="AZ899" t="s">
        <v>114</v>
      </c>
      <c r="BA899" t="s">
        <v>96</v>
      </c>
      <c r="BB899" t="s">
        <v>103</v>
      </c>
      <c r="BC899" t="s">
        <v>96</v>
      </c>
      <c r="BD899" t="s">
        <v>101</v>
      </c>
      <c r="BE899" t="s">
        <v>109</v>
      </c>
      <c r="BF899" t="s">
        <v>96</v>
      </c>
      <c r="BG899" t="s">
        <v>103</v>
      </c>
      <c r="BH899" t="s">
        <v>208</v>
      </c>
    </row>
    <row r="900" spans="1:60" x14ac:dyDescent="0.3">
      <c r="A900" t="s">
        <v>265</v>
      </c>
      <c r="B900" s="206"/>
      <c r="C900" t="s">
        <v>223</v>
      </c>
      <c r="E900" t="s">
        <v>97</v>
      </c>
      <c r="F900" t="s">
        <v>126</v>
      </c>
      <c r="G900" t="s">
        <v>96</v>
      </c>
      <c r="H900" t="s">
        <v>108</v>
      </c>
      <c r="I900" t="s">
        <v>97</v>
      </c>
      <c r="J900" t="s">
        <v>96</v>
      </c>
      <c r="K900" t="s">
        <v>97</v>
      </c>
      <c r="L900" t="s">
        <v>96</v>
      </c>
      <c r="M900" t="s">
        <v>97</v>
      </c>
      <c r="N900" t="s">
        <v>96</v>
      </c>
      <c r="O900" t="s">
        <v>97</v>
      </c>
      <c r="P900" t="s">
        <v>101</v>
      </c>
      <c r="Q900" t="s">
        <v>100</v>
      </c>
      <c r="R900" t="s">
        <v>126</v>
      </c>
      <c r="S900" t="s">
        <v>95</v>
      </c>
      <c r="T900" t="s">
        <v>101</v>
      </c>
      <c r="U900" t="s">
        <v>104</v>
      </c>
      <c r="V900" t="s">
        <v>107</v>
      </c>
      <c r="W900" t="s">
        <v>97</v>
      </c>
      <c r="X900" t="s">
        <v>96</v>
      </c>
      <c r="Y900" t="s">
        <v>101</v>
      </c>
      <c r="Z900" t="s">
        <v>96</v>
      </c>
      <c r="AA900" t="s">
        <v>101</v>
      </c>
      <c r="AB900" t="s">
        <v>101</v>
      </c>
      <c r="AC900" t="s">
        <v>97</v>
      </c>
      <c r="AD900" t="s">
        <v>97</v>
      </c>
      <c r="AE900" t="s">
        <v>95</v>
      </c>
      <c r="AF900" t="s">
        <v>123</v>
      </c>
      <c r="AG900" t="s">
        <v>108</v>
      </c>
      <c r="AH900" t="s">
        <v>97</v>
      </c>
      <c r="AI900" t="s">
        <v>97</v>
      </c>
      <c r="AJ900" t="s">
        <v>108</v>
      </c>
      <c r="AK900" t="s">
        <v>101</v>
      </c>
      <c r="AL900" t="s">
        <v>95</v>
      </c>
      <c r="AM900" t="s">
        <v>96</v>
      </c>
      <c r="AN900" t="s">
        <v>100</v>
      </c>
      <c r="AO900" t="s">
        <v>101</v>
      </c>
      <c r="AP900" t="s">
        <v>95</v>
      </c>
      <c r="AQ900" t="s">
        <v>96</v>
      </c>
      <c r="AR900" t="s">
        <v>97</v>
      </c>
      <c r="AS900" t="s">
        <v>96</v>
      </c>
      <c r="AT900" t="s">
        <v>101</v>
      </c>
      <c r="AU900" t="s">
        <v>100</v>
      </c>
      <c r="AV900" t="s">
        <v>107</v>
      </c>
      <c r="AW900" t="s">
        <v>101</v>
      </c>
      <c r="AX900" t="s">
        <v>114</v>
      </c>
      <c r="AY900" t="s">
        <v>126</v>
      </c>
      <c r="AZ900" t="s">
        <v>126</v>
      </c>
      <c r="BA900" t="s">
        <v>105</v>
      </c>
      <c r="BB900" t="s">
        <v>116</v>
      </c>
      <c r="BC900" t="s">
        <v>114</v>
      </c>
      <c r="BD900" t="s">
        <v>126</v>
      </c>
      <c r="BE900" t="s">
        <v>126</v>
      </c>
      <c r="BF900" t="s">
        <v>114</v>
      </c>
      <c r="BG900" t="s">
        <v>126</v>
      </c>
      <c r="BH900" t="s">
        <v>114</v>
      </c>
    </row>
    <row r="901" spans="1:60" x14ac:dyDescent="0.3">
      <c r="A901" t="s">
        <v>265</v>
      </c>
      <c r="B901" s="206"/>
      <c r="C901" t="s">
        <v>212</v>
      </c>
      <c r="E901" t="s">
        <v>116</v>
      </c>
      <c r="F901" t="s">
        <v>126</v>
      </c>
      <c r="G901" t="s">
        <v>96</v>
      </c>
      <c r="H901" t="s">
        <v>95</v>
      </c>
      <c r="I901" t="s">
        <v>97</v>
      </c>
      <c r="J901" t="s">
        <v>96</v>
      </c>
      <c r="K901" t="s">
        <v>97</v>
      </c>
      <c r="L901" t="s">
        <v>96</v>
      </c>
      <c r="M901" t="s">
        <v>97</v>
      </c>
      <c r="N901" t="s">
        <v>96</v>
      </c>
      <c r="O901" t="s">
        <v>97</v>
      </c>
      <c r="P901" t="s">
        <v>101</v>
      </c>
      <c r="Q901" t="s">
        <v>100</v>
      </c>
      <c r="R901" t="s">
        <v>126</v>
      </c>
      <c r="S901" t="s">
        <v>95</v>
      </c>
      <c r="T901" t="s">
        <v>101</v>
      </c>
      <c r="U901" t="s">
        <v>104</v>
      </c>
      <c r="V901" t="s">
        <v>107</v>
      </c>
      <c r="W901" t="s">
        <v>97</v>
      </c>
      <c r="X901" t="s">
        <v>96</v>
      </c>
      <c r="Y901" t="s">
        <v>101</v>
      </c>
      <c r="Z901" t="s">
        <v>96</v>
      </c>
      <c r="AA901" t="s">
        <v>101</v>
      </c>
      <c r="AB901" t="s">
        <v>101</v>
      </c>
      <c r="AC901" t="s">
        <v>97</v>
      </c>
      <c r="AD901" t="s">
        <v>97</v>
      </c>
      <c r="AE901" t="s">
        <v>95</v>
      </c>
      <c r="AF901" t="s">
        <v>123</v>
      </c>
      <c r="AG901" t="s">
        <v>108</v>
      </c>
      <c r="AH901" t="s">
        <v>97</v>
      </c>
      <c r="AI901" t="s">
        <v>97</v>
      </c>
      <c r="AJ901" t="s">
        <v>108</v>
      </c>
      <c r="AK901" t="s">
        <v>101</v>
      </c>
      <c r="AL901" t="s">
        <v>95</v>
      </c>
      <c r="AM901" t="s">
        <v>96</v>
      </c>
      <c r="AN901" t="s">
        <v>100</v>
      </c>
      <c r="AO901" t="s">
        <v>101</v>
      </c>
      <c r="AP901" t="s">
        <v>95</v>
      </c>
      <c r="AQ901" t="s">
        <v>96</v>
      </c>
      <c r="AR901" t="s">
        <v>97</v>
      </c>
      <c r="AS901" t="s">
        <v>96</v>
      </c>
      <c r="AT901" t="s">
        <v>101</v>
      </c>
      <c r="AU901" t="s">
        <v>100</v>
      </c>
      <c r="AV901" t="s">
        <v>107</v>
      </c>
      <c r="AW901" t="s">
        <v>101</v>
      </c>
      <c r="AX901" t="s">
        <v>95</v>
      </c>
      <c r="AY901" t="s">
        <v>111</v>
      </c>
      <c r="AZ901" t="s">
        <v>100</v>
      </c>
      <c r="BA901" t="s">
        <v>105</v>
      </c>
      <c r="BB901" t="s">
        <v>97</v>
      </c>
      <c r="BC901" t="s">
        <v>96</v>
      </c>
      <c r="BD901" t="s">
        <v>126</v>
      </c>
      <c r="BE901" t="s">
        <v>126</v>
      </c>
      <c r="BF901" t="s">
        <v>114</v>
      </c>
      <c r="BG901" t="s">
        <v>126</v>
      </c>
      <c r="BH901" t="s">
        <v>114</v>
      </c>
    </row>
    <row r="902" spans="1:60" x14ac:dyDescent="0.3">
      <c r="A902" t="s">
        <v>265</v>
      </c>
      <c r="B902" s="206"/>
      <c r="C902" t="s">
        <v>224</v>
      </c>
      <c r="E902" t="s">
        <v>208</v>
      </c>
      <c r="F902" t="s">
        <v>97</v>
      </c>
      <c r="G902" t="s">
        <v>108</v>
      </c>
      <c r="H902" t="s">
        <v>101</v>
      </c>
      <c r="I902" t="s">
        <v>97</v>
      </c>
      <c r="J902" t="s">
        <v>96</v>
      </c>
      <c r="K902" t="s">
        <v>96</v>
      </c>
      <c r="L902" t="s">
        <v>96</v>
      </c>
      <c r="M902" t="s">
        <v>105</v>
      </c>
      <c r="N902" t="s">
        <v>96</v>
      </c>
      <c r="O902" t="s">
        <v>97</v>
      </c>
      <c r="P902" t="s">
        <v>104</v>
      </c>
      <c r="Q902" t="s">
        <v>108</v>
      </c>
      <c r="R902" t="s">
        <v>96</v>
      </c>
      <c r="S902" t="s">
        <v>95</v>
      </c>
      <c r="T902" t="s">
        <v>101</v>
      </c>
      <c r="U902" t="s">
        <v>97</v>
      </c>
      <c r="V902" t="s">
        <v>107</v>
      </c>
      <c r="W902" t="s">
        <v>97</v>
      </c>
      <c r="X902" t="s">
        <v>96</v>
      </c>
      <c r="Y902" t="s">
        <v>101</v>
      </c>
      <c r="Z902" t="s">
        <v>103</v>
      </c>
      <c r="AA902" t="s">
        <v>101</v>
      </c>
      <c r="AB902" t="s">
        <v>101</v>
      </c>
      <c r="AC902" t="s">
        <v>97</v>
      </c>
      <c r="AD902" t="s">
        <v>97</v>
      </c>
      <c r="AE902" t="s">
        <v>95</v>
      </c>
      <c r="AF902" t="s">
        <v>107</v>
      </c>
      <c r="AG902" t="s">
        <v>95</v>
      </c>
      <c r="AH902" t="s">
        <v>97</v>
      </c>
      <c r="AI902" t="s">
        <v>97</v>
      </c>
      <c r="AJ902" t="s">
        <v>108</v>
      </c>
      <c r="AK902" t="s">
        <v>101</v>
      </c>
      <c r="AL902" t="s">
        <v>95</v>
      </c>
      <c r="AM902" t="s">
        <v>96</v>
      </c>
      <c r="AN902" t="s">
        <v>100</v>
      </c>
      <c r="AO902" t="s">
        <v>101</v>
      </c>
      <c r="AP902" t="s">
        <v>95</v>
      </c>
      <c r="AQ902" t="s">
        <v>96</v>
      </c>
      <c r="AR902" t="s">
        <v>103</v>
      </c>
      <c r="AS902" t="s">
        <v>96</v>
      </c>
      <c r="AT902" t="s">
        <v>111</v>
      </c>
      <c r="AU902" t="s">
        <v>96</v>
      </c>
      <c r="AV902" t="s">
        <v>96</v>
      </c>
      <c r="AW902" t="s">
        <v>96</v>
      </c>
      <c r="AX902" t="s">
        <v>96</v>
      </c>
      <c r="AY902" t="s">
        <v>96</v>
      </c>
      <c r="AZ902" t="s">
        <v>208</v>
      </c>
      <c r="BA902" t="s">
        <v>208</v>
      </c>
      <c r="BB902" t="s">
        <v>97</v>
      </c>
      <c r="BC902" t="s">
        <v>96</v>
      </c>
      <c r="BD902" t="s">
        <v>96</v>
      </c>
      <c r="BE902" t="s">
        <v>96</v>
      </c>
      <c r="BF902" t="s">
        <v>96</v>
      </c>
      <c r="BG902" t="s">
        <v>114</v>
      </c>
      <c r="BH902" t="s">
        <v>114</v>
      </c>
    </row>
    <row r="903" spans="1:60" x14ac:dyDescent="0.3">
      <c r="A903" t="s">
        <v>265</v>
      </c>
      <c r="B903" s="206"/>
      <c r="C903" t="s">
        <v>242</v>
      </c>
      <c r="E903" t="s">
        <v>208</v>
      </c>
      <c r="F903" t="s">
        <v>208</v>
      </c>
      <c r="G903" t="s">
        <v>96</v>
      </c>
      <c r="H903" t="s">
        <v>101</v>
      </c>
      <c r="I903" t="s">
        <v>97</v>
      </c>
      <c r="J903" t="s">
        <v>96</v>
      </c>
      <c r="K903" t="s">
        <v>96</v>
      </c>
      <c r="L903" t="s">
        <v>96</v>
      </c>
      <c r="M903" t="s">
        <v>104</v>
      </c>
      <c r="N903" t="s">
        <v>96</v>
      </c>
      <c r="O903" t="s">
        <v>97</v>
      </c>
      <c r="P903" t="s">
        <v>108</v>
      </c>
      <c r="Q903" t="s">
        <v>105</v>
      </c>
      <c r="R903" t="s">
        <v>96</v>
      </c>
      <c r="S903" t="s">
        <v>95</v>
      </c>
      <c r="T903" t="s">
        <v>101</v>
      </c>
      <c r="U903" t="s">
        <v>97</v>
      </c>
      <c r="V903" t="s">
        <v>107</v>
      </c>
      <c r="W903" t="s">
        <v>97</v>
      </c>
      <c r="X903" t="s">
        <v>96</v>
      </c>
      <c r="Y903" t="s">
        <v>101</v>
      </c>
      <c r="Z903" t="s">
        <v>103</v>
      </c>
      <c r="AA903" t="s">
        <v>101</v>
      </c>
      <c r="AB903" t="s">
        <v>101</v>
      </c>
      <c r="AC903" t="s">
        <v>97</v>
      </c>
      <c r="AD903" t="s">
        <v>97</v>
      </c>
      <c r="AE903" t="s">
        <v>95</v>
      </c>
      <c r="AF903" t="s">
        <v>123</v>
      </c>
      <c r="AG903" t="s">
        <v>95</v>
      </c>
      <c r="AH903" t="s">
        <v>97</v>
      </c>
      <c r="AI903" t="s">
        <v>97</v>
      </c>
      <c r="AJ903" t="s">
        <v>108</v>
      </c>
      <c r="AK903" t="s">
        <v>101</v>
      </c>
      <c r="AL903" t="s">
        <v>95</v>
      </c>
      <c r="AM903" t="s">
        <v>96</v>
      </c>
      <c r="AN903" t="s">
        <v>100</v>
      </c>
      <c r="AO903" t="s">
        <v>101</v>
      </c>
      <c r="AP903" t="s">
        <v>95</v>
      </c>
      <c r="AQ903" t="s">
        <v>96</v>
      </c>
      <c r="AR903" t="s">
        <v>97</v>
      </c>
      <c r="AS903" t="s">
        <v>96</v>
      </c>
      <c r="AT903" t="s">
        <v>119</v>
      </c>
      <c r="AU903" t="s">
        <v>96</v>
      </c>
      <c r="AV903" t="s">
        <v>97</v>
      </c>
      <c r="AW903" t="s">
        <v>97</v>
      </c>
      <c r="AX903" t="s">
        <v>96</v>
      </c>
      <c r="AY903" t="s">
        <v>114</v>
      </c>
      <c r="AZ903" t="s">
        <v>116</v>
      </c>
      <c r="BA903" t="s">
        <v>105</v>
      </c>
      <c r="BB903" t="s">
        <v>97</v>
      </c>
      <c r="BC903" t="s">
        <v>96</v>
      </c>
      <c r="BD903" t="s">
        <v>95</v>
      </c>
      <c r="BE903" t="s">
        <v>107</v>
      </c>
      <c r="BF903" t="s">
        <v>103</v>
      </c>
      <c r="BG903" t="s">
        <v>95</v>
      </c>
      <c r="BH903" t="s">
        <v>96</v>
      </c>
    </row>
    <row r="904" spans="1:60" x14ac:dyDescent="0.3">
      <c r="A904" t="s">
        <v>265</v>
      </c>
      <c r="B904" s="206"/>
      <c r="C904" t="s">
        <v>213</v>
      </c>
      <c r="E904" t="s">
        <v>208</v>
      </c>
      <c r="F904" t="s">
        <v>101</v>
      </c>
      <c r="G904" t="s">
        <v>247</v>
      </c>
      <c r="H904" t="s">
        <v>247</v>
      </c>
      <c r="I904" t="s">
        <v>97</v>
      </c>
      <c r="J904" t="s">
        <v>96</v>
      </c>
      <c r="K904" t="s">
        <v>96</v>
      </c>
      <c r="L904" t="s">
        <v>96</v>
      </c>
      <c r="M904" t="s">
        <v>108</v>
      </c>
      <c r="N904" t="s">
        <v>96</v>
      </c>
      <c r="O904" t="s">
        <v>97</v>
      </c>
      <c r="P904" t="s">
        <v>107</v>
      </c>
      <c r="Q904" t="s">
        <v>107</v>
      </c>
      <c r="R904" t="s">
        <v>101</v>
      </c>
      <c r="S904" t="s">
        <v>95</v>
      </c>
      <c r="T904" t="s">
        <v>101</v>
      </c>
      <c r="U904" t="s">
        <v>104</v>
      </c>
      <c r="V904" t="s">
        <v>107</v>
      </c>
      <c r="W904" t="s">
        <v>97</v>
      </c>
      <c r="X904" t="s">
        <v>96</v>
      </c>
      <c r="Y904" t="s">
        <v>101</v>
      </c>
      <c r="Z904" t="s">
        <v>96</v>
      </c>
      <c r="AA904" t="s">
        <v>101</v>
      </c>
      <c r="AB904" t="s">
        <v>101</v>
      </c>
      <c r="AC904" t="s">
        <v>97</v>
      </c>
      <c r="AD904" t="s">
        <v>97</v>
      </c>
      <c r="AE904" t="s">
        <v>95</v>
      </c>
      <c r="AF904" t="s">
        <v>100</v>
      </c>
      <c r="AG904" t="s">
        <v>95</v>
      </c>
      <c r="AH904" t="s">
        <v>97</v>
      </c>
      <c r="AI904" t="s">
        <v>97</v>
      </c>
      <c r="AJ904" t="s">
        <v>108</v>
      </c>
      <c r="AK904" t="s">
        <v>101</v>
      </c>
      <c r="AL904" t="s">
        <v>95</v>
      </c>
      <c r="AM904" t="s">
        <v>96</v>
      </c>
      <c r="AN904" t="s">
        <v>100</v>
      </c>
      <c r="AO904" t="s">
        <v>101</v>
      </c>
      <c r="AP904" t="s">
        <v>95</v>
      </c>
      <c r="AQ904" t="s">
        <v>96</v>
      </c>
      <c r="AR904" t="s">
        <v>103</v>
      </c>
      <c r="AS904" t="s">
        <v>96</v>
      </c>
      <c r="AT904" t="s">
        <v>247</v>
      </c>
      <c r="AU904" t="s">
        <v>96</v>
      </c>
      <c r="AV904" t="s">
        <v>98</v>
      </c>
      <c r="AW904" t="s">
        <v>207</v>
      </c>
      <c r="AX904" t="s">
        <v>225</v>
      </c>
      <c r="AY904" t="s">
        <v>209</v>
      </c>
      <c r="AZ904" t="s">
        <v>247</v>
      </c>
      <c r="BA904" t="s">
        <v>104</v>
      </c>
      <c r="BB904" t="s">
        <v>97</v>
      </c>
      <c r="BC904" t="s">
        <v>208</v>
      </c>
      <c r="BD904" t="s">
        <v>208</v>
      </c>
      <c r="BE904" t="s">
        <v>208</v>
      </c>
      <c r="BF904" t="s">
        <v>96</v>
      </c>
      <c r="BG904" t="s">
        <v>101</v>
      </c>
      <c r="BH904" t="s">
        <v>208</v>
      </c>
    </row>
    <row r="905" spans="1:60" x14ac:dyDescent="0.3">
      <c r="A905" t="s">
        <v>265</v>
      </c>
      <c r="B905" s="206"/>
      <c r="C905" t="s">
        <v>221</v>
      </c>
      <c r="E905" t="s">
        <v>97</v>
      </c>
      <c r="F905" t="s">
        <v>111</v>
      </c>
      <c r="G905" t="s">
        <v>96</v>
      </c>
      <c r="H905" t="s">
        <v>95</v>
      </c>
      <c r="I905" t="s">
        <v>97</v>
      </c>
      <c r="J905" t="s">
        <v>96</v>
      </c>
      <c r="K905" t="s">
        <v>97</v>
      </c>
      <c r="L905" t="s">
        <v>96</v>
      </c>
      <c r="M905" t="s">
        <v>97</v>
      </c>
      <c r="N905" t="s">
        <v>96</v>
      </c>
      <c r="O905" t="s">
        <v>97</v>
      </c>
      <c r="P905" t="s">
        <v>108</v>
      </c>
      <c r="Q905" t="s">
        <v>100</v>
      </c>
      <c r="R905" t="s">
        <v>126</v>
      </c>
      <c r="S905" t="s">
        <v>95</v>
      </c>
      <c r="T905" t="s">
        <v>101</v>
      </c>
      <c r="U905" t="s">
        <v>104</v>
      </c>
      <c r="V905" t="s">
        <v>107</v>
      </c>
      <c r="W905" t="s">
        <v>97</v>
      </c>
      <c r="X905" t="s">
        <v>96</v>
      </c>
      <c r="Y905" t="s">
        <v>101</v>
      </c>
      <c r="Z905" t="s">
        <v>96</v>
      </c>
      <c r="AA905" t="s">
        <v>101</v>
      </c>
      <c r="AB905" t="s">
        <v>101</v>
      </c>
      <c r="AC905" t="s">
        <v>97</v>
      </c>
      <c r="AD905" t="s">
        <v>97</v>
      </c>
      <c r="AE905" t="s">
        <v>95</v>
      </c>
      <c r="AF905" t="s">
        <v>123</v>
      </c>
      <c r="AG905" t="s">
        <v>108</v>
      </c>
      <c r="AH905" t="s">
        <v>97</v>
      </c>
      <c r="AI905" t="s">
        <v>97</v>
      </c>
      <c r="AJ905" t="s">
        <v>108</v>
      </c>
      <c r="AK905" t="s">
        <v>101</v>
      </c>
      <c r="AL905" t="s">
        <v>95</v>
      </c>
      <c r="AM905" t="s">
        <v>96</v>
      </c>
      <c r="AN905" t="s">
        <v>100</v>
      </c>
      <c r="AO905" t="s">
        <v>101</v>
      </c>
      <c r="AP905" t="s">
        <v>95</v>
      </c>
      <c r="AQ905" t="s">
        <v>96</v>
      </c>
      <c r="AR905" t="s">
        <v>97</v>
      </c>
      <c r="AS905" t="s">
        <v>96</v>
      </c>
      <c r="AT905" t="s">
        <v>101</v>
      </c>
      <c r="AU905" t="s">
        <v>100</v>
      </c>
      <c r="AV905" t="s">
        <v>107</v>
      </c>
      <c r="AW905" t="s">
        <v>101</v>
      </c>
      <c r="AX905" t="s">
        <v>95</v>
      </c>
      <c r="AY905" t="s">
        <v>111</v>
      </c>
      <c r="AZ905" t="s">
        <v>225</v>
      </c>
      <c r="BA905" t="s">
        <v>105</v>
      </c>
      <c r="BB905" t="s">
        <v>97</v>
      </c>
      <c r="BC905" t="s">
        <v>96</v>
      </c>
      <c r="BD905" t="s">
        <v>126</v>
      </c>
      <c r="BE905" t="s">
        <v>126</v>
      </c>
      <c r="BF905" t="s">
        <v>114</v>
      </c>
      <c r="BG905" t="s">
        <v>126</v>
      </c>
      <c r="BH905" t="s">
        <v>114</v>
      </c>
    </row>
    <row r="906" spans="1:60" x14ac:dyDescent="0.3">
      <c r="A906" t="s">
        <v>265</v>
      </c>
      <c r="B906" s="206"/>
      <c r="C906" t="s">
        <v>210</v>
      </c>
      <c r="E906" t="s">
        <v>208</v>
      </c>
      <c r="F906" t="s">
        <v>108</v>
      </c>
      <c r="G906" t="s">
        <v>103</v>
      </c>
      <c r="H906" t="s">
        <v>101</v>
      </c>
      <c r="I906" t="s">
        <v>97</v>
      </c>
      <c r="J906" t="s">
        <v>103</v>
      </c>
      <c r="K906" t="s">
        <v>96</v>
      </c>
      <c r="L906" t="s">
        <v>96</v>
      </c>
      <c r="M906" t="s">
        <v>97</v>
      </c>
      <c r="N906" t="s">
        <v>96</v>
      </c>
      <c r="O906" t="s">
        <v>97</v>
      </c>
      <c r="P906" t="s">
        <v>101</v>
      </c>
      <c r="Q906" t="s">
        <v>103</v>
      </c>
      <c r="R906" t="s">
        <v>208</v>
      </c>
      <c r="S906" t="s">
        <v>95</v>
      </c>
      <c r="T906" t="s">
        <v>101</v>
      </c>
      <c r="U906" t="s">
        <v>102</v>
      </c>
      <c r="V906" t="s">
        <v>107</v>
      </c>
      <c r="W906" t="s">
        <v>97</v>
      </c>
      <c r="X906" t="s">
        <v>96</v>
      </c>
      <c r="Y906" t="s">
        <v>101</v>
      </c>
      <c r="Z906" t="s">
        <v>96</v>
      </c>
      <c r="AA906" t="s">
        <v>101</v>
      </c>
      <c r="AB906" t="s">
        <v>101</v>
      </c>
      <c r="AC906" t="s">
        <v>97</v>
      </c>
      <c r="AD906" t="s">
        <v>97</v>
      </c>
      <c r="AE906" t="s">
        <v>95</v>
      </c>
      <c r="AF906" t="s">
        <v>100</v>
      </c>
      <c r="AG906" t="s">
        <v>108</v>
      </c>
      <c r="AH906" t="s">
        <v>97</v>
      </c>
      <c r="AI906" t="s">
        <v>97</v>
      </c>
      <c r="AJ906" t="s">
        <v>108</v>
      </c>
      <c r="AK906" t="s">
        <v>101</v>
      </c>
      <c r="AL906" t="s">
        <v>95</v>
      </c>
      <c r="AM906" t="s">
        <v>96</v>
      </c>
      <c r="AN906" t="s">
        <v>100</v>
      </c>
      <c r="AO906" t="s">
        <v>101</v>
      </c>
      <c r="AP906" t="s">
        <v>95</v>
      </c>
      <c r="AQ906" t="s">
        <v>96</v>
      </c>
      <c r="AR906" t="s">
        <v>103</v>
      </c>
      <c r="AS906" t="s">
        <v>96</v>
      </c>
      <c r="AT906" t="s">
        <v>101</v>
      </c>
      <c r="AU906" t="s">
        <v>100</v>
      </c>
      <c r="AV906" t="s">
        <v>96</v>
      </c>
      <c r="AW906" t="s">
        <v>207</v>
      </c>
      <c r="AX906" t="s">
        <v>208</v>
      </c>
      <c r="AY906" t="s">
        <v>95</v>
      </c>
      <c r="AZ906" t="s">
        <v>97</v>
      </c>
      <c r="BA906" t="s">
        <v>107</v>
      </c>
      <c r="BB906" t="s">
        <v>105</v>
      </c>
      <c r="BC906" t="s">
        <v>96</v>
      </c>
      <c r="BD906" t="s">
        <v>103</v>
      </c>
      <c r="BE906" t="s">
        <v>95</v>
      </c>
      <c r="BF906" t="s">
        <v>96</v>
      </c>
      <c r="BG906" t="s">
        <v>208</v>
      </c>
      <c r="BH906" t="s">
        <v>105</v>
      </c>
    </row>
    <row r="907" spans="1:60" x14ac:dyDescent="0.3">
      <c r="A907" t="s">
        <v>265</v>
      </c>
      <c r="B907" s="206"/>
      <c r="C907" t="s">
        <v>215</v>
      </c>
      <c r="E907" t="s">
        <v>208</v>
      </c>
      <c r="F907" t="s">
        <v>126</v>
      </c>
      <c r="G907" t="s">
        <v>114</v>
      </c>
      <c r="H907" t="s">
        <v>101</v>
      </c>
      <c r="I907" t="s">
        <v>97</v>
      </c>
      <c r="J907" t="s">
        <v>96</v>
      </c>
      <c r="K907" t="s">
        <v>96</v>
      </c>
      <c r="L907" t="s">
        <v>96</v>
      </c>
      <c r="M907" t="s">
        <v>104</v>
      </c>
      <c r="N907" t="s">
        <v>96</v>
      </c>
      <c r="O907" t="s">
        <v>97</v>
      </c>
      <c r="P907" t="s">
        <v>108</v>
      </c>
      <c r="Q907" t="s">
        <v>103</v>
      </c>
      <c r="R907" t="s">
        <v>208</v>
      </c>
      <c r="S907" t="s">
        <v>95</v>
      </c>
      <c r="T907" t="s">
        <v>101</v>
      </c>
      <c r="U907" t="s">
        <v>107</v>
      </c>
      <c r="V907" t="s">
        <v>107</v>
      </c>
      <c r="W907" t="s">
        <v>97</v>
      </c>
      <c r="X907" t="s">
        <v>96</v>
      </c>
      <c r="Y907" t="s">
        <v>101</v>
      </c>
      <c r="Z907" t="s">
        <v>96</v>
      </c>
      <c r="AA907" t="s">
        <v>101</v>
      </c>
      <c r="AB907" t="s">
        <v>101</v>
      </c>
      <c r="AC907" t="s">
        <v>97</v>
      </c>
      <c r="AD907" t="s">
        <v>97</v>
      </c>
      <c r="AE907" t="s">
        <v>95</v>
      </c>
      <c r="AF907" t="s">
        <v>100</v>
      </c>
      <c r="AG907" t="s">
        <v>108</v>
      </c>
      <c r="AH907" t="s">
        <v>97</v>
      </c>
      <c r="AI907" t="s">
        <v>97</v>
      </c>
      <c r="AJ907" t="s">
        <v>108</v>
      </c>
      <c r="AK907" t="s">
        <v>101</v>
      </c>
      <c r="AL907" t="s">
        <v>95</v>
      </c>
      <c r="AM907" t="s">
        <v>96</v>
      </c>
      <c r="AN907" t="s">
        <v>100</v>
      </c>
      <c r="AO907" t="s">
        <v>101</v>
      </c>
      <c r="AP907" t="s">
        <v>95</v>
      </c>
      <c r="AQ907" t="s">
        <v>96</v>
      </c>
      <c r="AR907" t="s">
        <v>97</v>
      </c>
      <c r="AS907" t="s">
        <v>96</v>
      </c>
      <c r="AT907" t="s">
        <v>95</v>
      </c>
      <c r="AU907" t="s">
        <v>96</v>
      </c>
      <c r="AV907" t="s">
        <v>105</v>
      </c>
      <c r="AW907" t="s">
        <v>116</v>
      </c>
      <c r="AX907" t="s">
        <v>114</v>
      </c>
      <c r="AY907" t="s">
        <v>114</v>
      </c>
      <c r="AZ907" t="s">
        <v>208</v>
      </c>
      <c r="BA907" t="s">
        <v>114</v>
      </c>
      <c r="BB907" t="s">
        <v>126</v>
      </c>
      <c r="BC907" t="s">
        <v>208</v>
      </c>
      <c r="BD907" t="s">
        <v>208</v>
      </c>
      <c r="BE907" t="s">
        <v>208</v>
      </c>
      <c r="BF907" t="s">
        <v>114</v>
      </c>
      <c r="BG907" t="s">
        <v>208</v>
      </c>
      <c r="BH907" t="s">
        <v>116</v>
      </c>
    </row>
    <row r="908" spans="1:60" x14ac:dyDescent="0.3">
      <c r="A908" t="s">
        <v>265</v>
      </c>
      <c r="B908" s="206"/>
      <c r="C908" t="s">
        <v>226</v>
      </c>
      <c r="E908" t="s">
        <v>103</v>
      </c>
      <c r="F908" t="s">
        <v>248</v>
      </c>
      <c r="G908" t="s">
        <v>96</v>
      </c>
      <c r="H908" t="s">
        <v>101</v>
      </c>
      <c r="I908" t="s">
        <v>97</v>
      </c>
      <c r="J908" t="s">
        <v>96</v>
      </c>
      <c r="K908" t="s">
        <v>96</v>
      </c>
      <c r="L908" t="s">
        <v>96</v>
      </c>
      <c r="M908" t="s">
        <v>108</v>
      </c>
      <c r="N908" t="s">
        <v>96</v>
      </c>
      <c r="O908" t="s">
        <v>97</v>
      </c>
      <c r="P908" t="s">
        <v>108</v>
      </c>
      <c r="Q908" t="s">
        <v>116</v>
      </c>
      <c r="R908" t="s">
        <v>96</v>
      </c>
      <c r="S908" t="s">
        <v>108</v>
      </c>
      <c r="T908" t="s">
        <v>101</v>
      </c>
      <c r="U908" t="s">
        <v>97</v>
      </c>
      <c r="V908" t="s">
        <v>107</v>
      </c>
      <c r="W908" t="s">
        <v>97</v>
      </c>
      <c r="X908" t="s">
        <v>96</v>
      </c>
      <c r="Y908" t="s">
        <v>101</v>
      </c>
      <c r="Z908" t="s">
        <v>96</v>
      </c>
      <c r="AA908" t="s">
        <v>101</v>
      </c>
      <c r="AB908" t="s">
        <v>101</v>
      </c>
      <c r="AC908" t="s">
        <v>97</v>
      </c>
      <c r="AD908" t="s">
        <v>97</v>
      </c>
      <c r="AE908" t="s">
        <v>95</v>
      </c>
      <c r="AF908" t="s">
        <v>100</v>
      </c>
      <c r="AG908" t="s">
        <v>108</v>
      </c>
      <c r="AH908" t="s">
        <v>97</v>
      </c>
      <c r="AI908" t="s">
        <v>97</v>
      </c>
      <c r="AJ908" t="s">
        <v>108</v>
      </c>
      <c r="AK908" t="s">
        <v>101</v>
      </c>
      <c r="AL908" t="s">
        <v>95</v>
      </c>
      <c r="AM908" t="s">
        <v>96</v>
      </c>
      <c r="AN908" t="s">
        <v>100</v>
      </c>
      <c r="AO908" t="s">
        <v>101</v>
      </c>
      <c r="AP908" t="s">
        <v>95</v>
      </c>
      <c r="AQ908" t="s">
        <v>96</v>
      </c>
      <c r="AR908" t="s">
        <v>103</v>
      </c>
      <c r="AS908" t="s">
        <v>96</v>
      </c>
      <c r="AT908" t="s">
        <v>100</v>
      </c>
      <c r="AU908" t="s">
        <v>96</v>
      </c>
      <c r="AV908" t="s">
        <v>101</v>
      </c>
      <c r="AW908" t="s">
        <v>103</v>
      </c>
      <c r="AX908" t="s">
        <v>102</v>
      </c>
      <c r="AY908" t="s">
        <v>96</v>
      </c>
      <c r="AZ908" t="s">
        <v>96</v>
      </c>
      <c r="BA908" t="s">
        <v>95</v>
      </c>
      <c r="BB908" t="s">
        <v>100</v>
      </c>
      <c r="BC908" t="s">
        <v>96</v>
      </c>
      <c r="BD908" t="s">
        <v>108</v>
      </c>
      <c r="BE908" t="s">
        <v>95</v>
      </c>
      <c r="BF908" t="s">
        <v>126</v>
      </c>
      <c r="BG908" t="s">
        <v>126</v>
      </c>
      <c r="BH908" t="s">
        <v>105</v>
      </c>
    </row>
    <row r="909" spans="1:60" x14ac:dyDescent="0.3">
      <c r="A909" t="s">
        <v>265</v>
      </c>
      <c r="B909" s="206"/>
      <c r="C909" t="s">
        <v>235</v>
      </c>
      <c r="E909" t="s">
        <v>208</v>
      </c>
      <c r="F909" t="s">
        <v>105</v>
      </c>
      <c r="G909" t="s">
        <v>103</v>
      </c>
      <c r="H909" t="s">
        <v>101</v>
      </c>
      <c r="I909" t="s">
        <v>97</v>
      </c>
      <c r="J909" t="s">
        <v>96</v>
      </c>
      <c r="K909" t="s">
        <v>96</v>
      </c>
      <c r="L909" t="s">
        <v>96</v>
      </c>
      <c r="M909" t="s">
        <v>104</v>
      </c>
      <c r="N909" t="s">
        <v>103</v>
      </c>
      <c r="O909" t="s">
        <v>97</v>
      </c>
      <c r="P909" t="s">
        <v>101</v>
      </c>
      <c r="Q909" t="s">
        <v>105</v>
      </c>
      <c r="R909" t="s">
        <v>96</v>
      </c>
      <c r="S909" t="s">
        <v>95</v>
      </c>
      <c r="T909" t="s">
        <v>101</v>
      </c>
      <c r="U909" t="s">
        <v>103</v>
      </c>
      <c r="V909" t="s">
        <v>107</v>
      </c>
      <c r="W909" t="s">
        <v>97</v>
      </c>
      <c r="X909" t="s">
        <v>96</v>
      </c>
      <c r="Y909" t="s">
        <v>101</v>
      </c>
      <c r="Z909" t="s">
        <v>103</v>
      </c>
      <c r="AA909" t="s">
        <v>101</v>
      </c>
      <c r="AB909" t="s">
        <v>101</v>
      </c>
      <c r="AC909" t="s">
        <v>97</v>
      </c>
      <c r="AD909" t="s">
        <v>97</v>
      </c>
      <c r="AE909" t="s">
        <v>95</v>
      </c>
      <c r="AF909" t="s">
        <v>107</v>
      </c>
      <c r="AG909" t="s">
        <v>95</v>
      </c>
      <c r="AH909" t="s">
        <v>97</v>
      </c>
      <c r="AI909" t="s">
        <v>97</v>
      </c>
      <c r="AJ909" t="s">
        <v>108</v>
      </c>
      <c r="AK909" t="s">
        <v>101</v>
      </c>
      <c r="AL909" t="s">
        <v>95</v>
      </c>
      <c r="AM909" t="s">
        <v>96</v>
      </c>
      <c r="AN909" t="s">
        <v>107</v>
      </c>
      <c r="AO909" t="s">
        <v>101</v>
      </c>
      <c r="AP909" t="s">
        <v>95</v>
      </c>
      <c r="AQ909" t="s">
        <v>96</v>
      </c>
      <c r="AR909" t="s">
        <v>103</v>
      </c>
      <c r="AS909" t="s">
        <v>96</v>
      </c>
      <c r="AT909" t="s">
        <v>95</v>
      </c>
      <c r="AU909" t="s">
        <v>107</v>
      </c>
      <c r="AV909" t="s">
        <v>107</v>
      </c>
      <c r="AW909" t="s">
        <v>209</v>
      </c>
      <c r="AX909" t="s">
        <v>108</v>
      </c>
      <c r="AY909" t="s">
        <v>98</v>
      </c>
      <c r="AZ909" t="s">
        <v>214</v>
      </c>
      <c r="BA909" t="s">
        <v>208</v>
      </c>
      <c r="BB909" t="s">
        <v>108</v>
      </c>
      <c r="BC909" t="s">
        <v>96</v>
      </c>
      <c r="BD909" t="s">
        <v>95</v>
      </c>
      <c r="BE909" t="s">
        <v>95</v>
      </c>
      <c r="BF909" t="s">
        <v>96</v>
      </c>
      <c r="BG909" t="s">
        <v>95</v>
      </c>
      <c r="BH909" t="s">
        <v>114</v>
      </c>
    </row>
    <row r="910" spans="1:60" x14ac:dyDescent="0.3">
      <c r="A910" t="s">
        <v>265</v>
      </c>
      <c r="B910" s="206"/>
      <c r="C910" t="s">
        <v>217</v>
      </c>
      <c r="E910" t="s">
        <v>116</v>
      </c>
      <c r="F910" t="s">
        <v>126</v>
      </c>
      <c r="G910" t="s">
        <v>96</v>
      </c>
      <c r="H910" t="s">
        <v>95</v>
      </c>
      <c r="I910" t="s">
        <v>97</v>
      </c>
      <c r="J910" t="s">
        <v>96</v>
      </c>
      <c r="K910" t="s">
        <v>97</v>
      </c>
      <c r="L910" t="s">
        <v>96</v>
      </c>
      <c r="M910" t="s">
        <v>97</v>
      </c>
      <c r="N910" t="s">
        <v>96</v>
      </c>
      <c r="O910" t="s">
        <v>97</v>
      </c>
      <c r="P910" t="s">
        <v>108</v>
      </c>
      <c r="Q910" t="s">
        <v>100</v>
      </c>
      <c r="R910" t="s">
        <v>126</v>
      </c>
      <c r="S910" t="s">
        <v>95</v>
      </c>
      <c r="T910" t="s">
        <v>101</v>
      </c>
      <c r="U910" t="s">
        <v>104</v>
      </c>
      <c r="V910" t="s">
        <v>104</v>
      </c>
      <c r="W910" t="s">
        <v>97</v>
      </c>
      <c r="X910" t="s">
        <v>96</v>
      </c>
      <c r="Y910" t="s">
        <v>101</v>
      </c>
      <c r="Z910" t="s">
        <v>96</v>
      </c>
      <c r="AA910" t="s">
        <v>101</v>
      </c>
      <c r="AB910" t="s">
        <v>101</v>
      </c>
      <c r="AC910" t="s">
        <v>97</v>
      </c>
      <c r="AD910" t="s">
        <v>97</v>
      </c>
      <c r="AE910" t="s">
        <v>95</v>
      </c>
      <c r="AF910" t="s">
        <v>123</v>
      </c>
      <c r="AG910" t="s">
        <v>108</v>
      </c>
      <c r="AH910" t="s">
        <v>97</v>
      </c>
      <c r="AI910" t="s">
        <v>97</v>
      </c>
      <c r="AJ910" t="s">
        <v>108</v>
      </c>
      <c r="AK910" t="s">
        <v>101</v>
      </c>
      <c r="AL910" t="s">
        <v>95</v>
      </c>
      <c r="AM910" t="s">
        <v>96</v>
      </c>
      <c r="AN910" t="s">
        <v>100</v>
      </c>
      <c r="AO910" t="s">
        <v>101</v>
      </c>
      <c r="AP910" t="s">
        <v>95</v>
      </c>
      <c r="AQ910" t="s">
        <v>96</v>
      </c>
      <c r="AR910" t="s">
        <v>97</v>
      </c>
      <c r="AS910" t="s">
        <v>96</v>
      </c>
      <c r="AT910" t="s">
        <v>101</v>
      </c>
      <c r="AU910" t="s">
        <v>100</v>
      </c>
      <c r="AV910" t="s">
        <v>107</v>
      </c>
      <c r="AW910" t="s">
        <v>101</v>
      </c>
      <c r="AX910" t="s">
        <v>95</v>
      </c>
      <c r="AY910" t="s">
        <v>111</v>
      </c>
      <c r="AZ910" t="s">
        <v>225</v>
      </c>
      <c r="BA910" t="s">
        <v>105</v>
      </c>
      <c r="BB910" t="s">
        <v>97</v>
      </c>
      <c r="BC910" t="s">
        <v>96</v>
      </c>
      <c r="BD910" t="s">
        <v>126</v>
      </c>
      <c r="BE910" t="s">
        <v>126</v>
      </c>
      <c r="BF910" t="s">
        <v>114</v>
      </c>
      <c r="BG910" t="s">
        <v>126</v>
      </c>
      <c r="BH910" t="s">
        <v>114</v>
      </c>
    </row>
    <row r="911" spans="1:60" x14ac:dyDescent="0.3">
      <c r="A911" t="s">
        <v>265</v>
      </c>
      <c r="B911" s="206"/>
      <c r="C911" t="s">
        <v>237</v>
      </c>
      <c r="E911" t="s">
        <v>208</v>
      </c>
      <c r="F911" t="s">
        <v>116</v>
      </c>
      <c r="G911" t="s">
        <v>126</v>
      </c>
      <c r="H911" t="s">
        <v>105</v>
      </c>
      <c r="I911" t="s">
        <v>116</v>
      </c>
      <c r="J911" t="s">
        <v>114</v>
      </c>
      <c r="K911" t="s">
        <v>114</v>
      </c>
      <c r="L911" t="s">
        <v>114</v>
      </c>
      <c r="M911" t="s">
        <v>105</v>
      </c>
      <c r="N911" t="s">
        <v>96</v>
      </c>
      <c r="O911" t="s">
        <v>97</v>
      </c>
      <c r="P911" t="s">
        <v>108</v>
      </c>
      <c r="Q911" t="s">
        <v>100</v>
      </c>
      <c r="R911" t="s">
        <v>208</v>
      </c>
      <c r="S911" t="s">
        <v>101</v>
      </c>
      <c r="T911" t="s">
        <v>101</v>
      </c>
      <c r="U911" t="s">
        <v>96</v>
      </c>
      <c r="V911" t="s">
        <v>107</v>
      </c>
      <c r="W911" t="s">
        <v>97</v>
      </c>
      <c r="X911" t="s">
        <v>103</v>
      </c>
      <c r="Y911" t="s">
        <v>101</v>
      </c>
      <c r="Z911" t="s">
        <v>103</v>
      </c>
      <c r="AA911" t="s">
        <v>101</v>
      </c>
      <c r="AB911" t="s">
        <v>101</v>
      </c>
      <c r="AC911" t="s">
        <v>97</v>
      </c>
      <c r="AD911" t="s">
        <v>97</v>
      </c>
      <c r="AE911" t="s">
        <v>95</v>
      </c>
      <c r="AF911" t="s">
        <v>104</v>
      </c>
      <c r="AG911" t="s">
        <v>95</v>
      </c>
      <c r="AH911" t="s">
        <v>97</v>
      </c>
      <c r="AI911" t="s">
        <v>97</v>
      </c>
      <c r="AJ911" t="s">
        <v>95</v>
      </c>
      <c r="AK911" t="s">
        <v>101</v>
      </c>
      <c r="AL911" t="s">
        <v>95</v>
      </c>
      <c r="AM911" t="s">
        <v>96</v>
      </c>
      <c r="AN911" t="s">
        <v>100</v>
      </c>
      <c r="AO911" t="s">
        <v>101</v>
      </c>
      <c r="AP911" t="s">
        <v>95</v>
      </c>
      <c r="AQ911" t="s">
        <v>96</v>
      </c>
      <c r="AR911" t="s">
        <v>97</v>
      </c>
      <c r="AS911" t="s">
        <v>96</v>
      </c>
      <c r="AT911" t="s">
        <v>103</v>
      </c>
      <c r="AU911" t="s">
        <v>96</v>
      </c>
      <c r="AV911" t="s">
        <v>107</v>
      </c>
      <c r="AW911" t="s">
        <v>247</v>
      </c>
      <c r="AX911" t="s">
        <v>96</v>
      </c>
      <c r="AY911" t="s">
        <v>96</v>
      </c>
      <c r="AZ911" t="s">
        <v>96</v>
      </c>
      <c r="BA911" t="s">
        <v>108</v>
      </c>
      <c r="BB911" t="s">
        <v>95</v>
      </c>
      <c r="BC911" t="s">
        <v>208</v>
      </c>
      <c r="BD911" t="s">
        <v>208</v>
      </c>
      <c r="BE911" t="s">
        <v>208</v>
      </c>
      <c r="BF911" t="s">
        <v>96</v>
      </c>
      <c r="BG911" t="s">
        <v>208</v>
      </c>
      <c r="BH911" t="s">
        <v>208</v>
      </c>
    </row>
    <row r="912" spans="1:60" x14ac:dyDescent="0.3">
      <c r="A912" t="s">
        <v>265</v>
      </c>
      <c r="B912" s="206"/>
      <c r="C912" t="s">
        <v>227</v>
      </c>
      <c r="E912" t="s">
        <v>96</v>
      </c>
      <c r="F912" t="s">
        <v>108</v>
      </c>
      <c r="G912" t="s">
        <v>96</v>
      </c>
      <c r="H912" t="s">
        <v>101</v>
      </c>
      <c r="I912" t="s">
        <v>97</v>
      </c>
      <c r="J912" t="s">
        <v>96</v>
      </c>
      <c r="K912" t="s">
        <v>96</v>
      </c>
      <c r="L912" t="s">
        <v>97</v>
      </c>
      <c r="M912" t="s">
        <v>107</v>
      </c>
      <c r="N912" t="s">
        <v>96</v>
      </c>
      <c r="O912" t="s">
        <v>97</v>
      </c>
      <c r="P912" t="s">
        <v>108</v>
      </c>
      <c r="Q912" t="s">
        <v>105</v>
      </c>
      <c r="R912" t="s">
        <v>96</v>
      </c>
      <c r="S912" t="s">
        <v>108</v>
      </c>
      <c r="T912" t="s">
        <v>101</v>
      </c>
      <c r="U912" t="s">
        <v>97</v>
      </c>
      <c r="V912" t="s">
        <v>107</v>
      </c>
      <c r="W912" t="s">
        <v>97</v>
      </c>
      <c r="X912" t="s">
        <v>96</v>
      </c>
      <c r="Y912" t="s">
        <v>101</v>
      </c>
      <c r="Z912" t="s">
        <v>96</v>
      </c>
      <c r="AA912" t="s">
        <v>101</v>
      </c>
      <c r="AB912" t="s">
        <v>101</v>
      </c>
      <c r="AC912" t="s">
        <v>97</v>
      </c>
      <c r="AD912" t="s">
        <v>97</v>
      </c>
      <c r="AE912" t="s">
        <v>95</v>
      </c>
      <c r="AF912" t="s">
        <v>100</v>
      </c>
      <c r="AG912" t="s">
        <v>108</v>
      </c>
      <c r="AH912" t="s">
        <v>97</v>
      </c>
      <c r="AI912" t="s">
        <v>97</v>
      </c>
      <c r="AJ912" t="s">
        <v>108</v>
      </c>
      <c r="AK912" t="s">
        <v>101</v>
      </c>
      <c r="AL912" t="s">
        <v>95</v>
      </c>
      <c r="AM912" t="s">
        <v>96</v>
      </c>
      <c r="AN912" t="s">
        <v>100</v>
      </c>
      <c r="AO912" t="s">
        <v>101</v>
      </c>
      <c r="AP912" t="s">
        <v>95</v>
      </c>
      <c r="AQ912" t="s">
        <v>96</v>
      </c>
      <c r="AR912" t="s">
        <v>103</v>
      </c>
      <c r="AS912" t="s">
        <v>96</v>
      </c>
      <c r="AT912" t="s">
        <v>95</v>
      </c>
      <c r="AU912" t="s">
        <v>96</v>
      </c>
      <c r="AV912" t="s">
        <v>108</v>
      </c>
      <c r="AW912" t="s">
        <v>95</v>
      </c>
      <c r="AX912" t="s">
        <v>114</v>
      </c>
      <c r="AY912" t="s">
        <v>105</v>
      </c>
      <c r="AZ912" t="s">
        <v>126</v>
      </c>
      <c r="BA912" t="s">
        <v>105</v>
      </c>
      <c r="BB912" t="s">
        <v>116</v>
      </c>
      <c r="BC912" t="s">
        <v>114</v>
      </c>
      <c r="BD912" t="s">
        <v>105</v>
      </c>
      <c r="BE912" t="s">
        <v>95</v>
      </c>
      <c r="BF912" t="s">
        <v>96</v>
      </c>
      <c r="BG912" t="s">
        <v>95</v>
      </c>
      <c r="BH912" t="s">
        <v>96</v>
      </c>
    </row>
    <row r="913" spans="1:60" x14ac:dyDescent="0.3">
      <c r="A913" t="s">
        <v>265</v>
      </c>
      <c r="B913" s="206"/>
      <c r="C913" t="s">
        <v>205</v>
      </c>
      <c r="E913" t="s">
        <v>116</v>
      </c>
      <c r="F913" t="s">
        <v>126</v>
      </c>
      <c r="G913" t="s">
        <v>96</v>
      </c>
      <c r="H913" t="s">
        <v>95</v>
      </c>
      <c r="I913" t="s">
        <v>97</v>
      </c>
      <c r="J913" t="s">
        <v>96</v>
      </c>
      <c r="K913" t="s">
        <v>97</v>
      </c>
      <c r="L913" t="s">
        <v>96</v>
      </c>
      <c r="M913" t="s">
        <v>97</v>
      </c>
      <c r="N913" t="s">
        <v>96</v>
      </c>
      <c r="O913" t="s">
        <v>97</v>
      </c>
      <c r="P913" t="s">
        <v>108</v>
      </c>
      <c r="Q913" t="s">
        <v>100</v>
      </c>
      <c r="R913" t="s">
        <v>126</v>
      </c>
      <c r="S913" t="s">
        <v>95</v>
      </c>
      <c r="T913" t="s">
        <v>101</v>
      </c>
      <c r="U913" t="s">
        <v>104</v>
      </c>
      <c r="V913" t="s">
        <v>104</v>
      </c>
      <c r="W913" t="s">
        <v>97</v>
      </c>
      <c r="X913" t="s">
        <v>96</v>
      </c>
      <c r="Y913" t="s">
        <v>101</v>
      </c>
      <c r="Z913" t="s">
        <v>96</v>
      </c>
      <c r="AA913" t="s">
        <v>101</v>
      </c>
      <c r="AB913" t="s">
        <v>101</v>
      </c>
      <c r="AC913" t="s">
        <v>97</v>
      </c>
      <c r="AD913" t="s">
        <v>97</v>
      </c>
      <c r="AE913" t="s">
        <v>95</v>
      </c>
      <c r="AF913" t="s">
        <v>123</v>
      </c>
      <c r="AG913" t="s">
        <v>108</v>
      </c>
      <c r="AH913" t="s">
        <v>97</v>
      </c>
      <c r="AI913" t="s">
        <v>97</v>
      </c>
      <c r="AJ913" t="s">
        <v>108</v>
      </c>
      <c r="AK913" t="s">
        <v>101</v>
      </c>
      <c r="AL913" t="s">
        <v>95</v>
      </c>
      <c r="AM913" t="s">
        <v>96</v>
      </c>
      <c r="AN913" t="s">
        <v>100</v>
      </c>
      <c r="AO913" t="s">
        <v>101</v>
      </c>
      <c r="AP913" t="s">
        <v>95</v>
      </c>
      <c r="AQ913" t="s">
        <v>96</v>
      </c>
      <c r="AR913" t="s">
        <v>97</v>
      </c>
      <c r="AS913" t="s">
        <v>96</v>
      </c>
      <c r="AT913" t="s">
        <v>101</v>
      </c>
      <c r="AU913" t="s">
        <v>100</v>
      </c>
      <c r="AV913" t="s">
        <v>107</v>
      </c>
      <c r="AW913" t="s">
        <v>101</v>
      </c>
      <c r="AX913" t="s">
        <v>95</v>
      </c>
      <c r="AY913" t="s">
        <v>111</v>
      </c>
      <c r="AZ913" t="s">
        <v>225</v>
      </c>
      <c r="BA913" t="s">
        <v>105</v>
      </c>
      <c r="BB913" t="s">
        <v>97</v>
      </c>
      <c r="BC913" t="s">
        <v>96</v>
      </c>
      <c r="BD913" t="s">
        <v>126</v>
      </c>
      <c r="BE913" t="s">
        <v>126</v>
      </c>
      <c r="BF913" t="s">
        <v>114</v>
      </c>
      <c r="BG913" t="s">
        <v>126</v>
      </c>
      <c r="BH913" t="s">
        <v>114</v>
      </c>
    </row>
    <row r="914" spans="1:60" x14ac:dyDescent="0.3">
      <c r="A914" t="s">
        <v>265</v>
      </c>
      <c r="B914" s="206"/>
      <c r="C914" t="s">
        <v>222</v>
      </c>
      <c r="E914" t="s">
        <v>97</v>
      </c>
      <c r="F914" t="s">
        <v>126</v>
      </c>
      <c r="G914" t="s">
        <v>96</v>
      </c>
      <c r="H914" t="s">
        <v>95</v>
      </c>
      <c r="I914" t="s">
        <v>97</v>
      </c>
      <c r="J914" t="s">
        <v>96</v>
      </c>
      <c r="K914" t="s">
        <v>102</v>
      </c>
      <c r="L914" t="s">
        <v>96</v>
      </c>
      <c r="M914" t="s">
        <v>97</v>
      </c>
      <c r="N914" t="s">
        <v>96</v>
      </c>
      <c r="O914" t="s">
        <v>97</v>
      </c>
      <c r="P914" t="s">
        <v>108</v>
      </c>
      <c r="Q914" t="s">
        <v>100</v>
      </c>
      <c r="R914" t="s">
        <v>126</v>
      </c>
      <c r="S914" t="s">
        <v>95</v>
      </c>
      <c r="T914" t="s">
        <v>101</v>
      </c>
      <c r="U914" t="s">
        <v>104</v>
      </c>
      <c r="V914" t="s">
        <v>104</v>
      </c>
      <c r="W914" t="s">
        <v>97</v>
      </c>
      <c r="X914" t="s">
        <v>96</v>
      </c>
      <c r="Y914" t="s">
        <v>101</v>
      </c>
      <c r="Z914" t="s">
        <v>96</v>
      </c>
      <c r="AA914" t="s">
        <v>101</v>
      </c>
      <c r="AB914" t="s">
        <v>101</v>
      </c>
      <c r="AC914" t="s">
        <v>97</v>
      </c>
      <c r="AD914" t="s">
        <v>97</v>
      </c>
      <c r="AE914" t="s">
        <v>95</v>
      </c>
      <c r="AF914" t="s">
        <v>123</v>
      </c>
      <c r="AG914" t="s">
        <v>108</v>
      </c>
      <c r="AH914" t="s">
        <v>97</v>
      </c>
      <c r="AI914" t="s">
        <v>97</v>
      </c>
      <c r="AJ914" t="s">
        <v>108</v>
      </c>
      <c r="AK914" t="s">
        <v>101</v>
      </c>
      <c r="AL914" t="s">
        <v>95</v>
      </c>
      <c r="AM914" t="s">
        <v>96</v>
      </c>
      <c r="AN914" t="s">
        <v>107</v>
      </c>
      <c r="AO914" t="s">
        <v>101</v>
      </c>
      <c r="AP914" t="s">
        <v>95</v>
      </c>
      <c r="AQ914" t="s">
        <v>96</v>
      </c>
      <c r="AR914" t="s">
        <v>97</v>
      </c>
      <c r="AS914" t="s">
        <v>96</v>
      </c>
      <c r="AT914" t="s">
        <v>101</v>
      </c>
      <c r="AU914" t="s">
        <v>248</v>
      </c>
      <c r="AV914" t="s">
        <v>107</v>
      </c>
      <c r="AW914" t="s">
        <v>101</v>
      </c>
      <c r="AX914" t="s">
        <v>95</v>
      </c>
      <c r="AY914" t="s">
        <v>101</v>
      </c>
      <c r="AZ914" t="s">
        <v>225</v>
      </c>
      <c r="BA914" t="s">
        <v>105</v>
      </c>
      <c r="BB914" t="s">
        <v>97</v>
      </c>
      <c r="BC914" t="s">
        <v>96</v>
      </c>
      <c r="BD914" t="s">
        <v>126</v>
      </c>
      <c r="BE914" t="s">
        <v>126</v>
      </c>
      <c r="BF914" t="s">
        <v>114</v>
      </c>
      <c r="BG914" t="s">
        <v>126</v>
      </c>
      <c r="BH914" t="s">
        <v>114</v>
      </c>
    </row>
    <row r="915" spans="1:60" x14ac:dyDescent="0.3">
      <c r="A915" t="s">
        <v>265</v>
      </c>
      <c r="B915" s="206"/>
      <c r="C915" t="s">
        <v>240</v>
      </c>
      <c r="E915" t="s">
        <v>208</v>
      </c>
      <c r="F915" t="s">
        <v>126</v>
      </c>
      <c r="G915" t="s">
        <v>96</v>
      </c>
      <c r="H915" t="s">
        <v>101</v>
      </c>
      <c r="I915" t="s">
        <v>97</v>
      </c>
      <c r="J915" t="s">
        <v>96</v>
      </c>
      <c r="K915" t="s">
        <v>96</v>
      </c>
      <c r="L915" t="s">
        <v>96</v>
      </c>
      <c r="M915" t="s">
        <v>104</v>
      </c>
      <c r="N915" t="s">
        <v>96</v>
      </c>
      <c r="O915" t="s">
        <v>97</v>
      </c>
      <c r="P915" t="s">
        <v>101</v>
      </c>
      <c r="Q915" t="s">
        <v>98</v>
      </c>
      <c r="R915" t="s">
        <v>208</v>
      </c>
      <c r="S915" t="s">
        <v>95</v>
      </c>
      <c r="T915" t="s">
        <v>101</v>
      </c>
      <c r="U915" t="s">
        <v>103</v>
      </c>
      <c r="V915" t="s">
        <v>107</v>
      </c>
      <c r="W915" t="s">
        <v>97</v>
      </c>
      <c r="X915" t="s">
        <v>96</v>
      </c>
      <c r="Y915" t="s">
        <v>101</v>
      </c>
      <c r="Z915" t="s">
        <v>96</v>
      </c>
      <c r="AA915" t="s">
        <v>101</v>
      </c>
      <c r="AB915" t="s">
        <v>101</v>
      </c>
      <c r="AC915" t="s">
        <v>97</v>
      </c>
      <c r="AD915" t="s">
        <v>97</v>
      </c>
      <c r="AE915" t="s">
        <v>95</v>
      </c>
      <c r="AF915" t="s">
        <v>100</v>
      </c>
      <c r="AG915" t="s">
        <v>108</v>
      </c>
      <c r="AH915" t="s">
        <v>97</v>
      </c>
      <c r="AI915" t="s">
        <v>97</v>
      </c>
      <c r="AJ915" t="s">
        <v>108</v>
      </c>
      <c r="AK915" t="s">
        <v>101</v>
      </c>
      <c r="AL915" t="s">
        <v>95</v>
      </c>
      <c r="AM915" t="s">
        <v>96</v>
      </c>
      <c r="AN915" t="s">
        <v>100</v>
      </c>
      <c r="AO915" t="s">
        <v>101</v>
      </c>
      <c r="AP915" t="s">
        <v>95</v>
      </c>
      <c r="AQ915" t="s">
        <v>96</v>
      </c>
      <c r="AR915" t="s">
        <v>97</v>
      </c>
      <c r="AS915" t="s">
        <v>96</v>
      </c>
      <c r="AT915" t="s">
        <v>95</v>
      </c>
      <c r="AU915" t="s">
        <v>96</v>
      </c>
      <c r="AV915" t="s">
        <v>107</v>
      </c>
      <c r="AW915" t="s">
        <v>107</v>
      </c>
      <c r="AX915" t="s">
        <v>95</v>
      </c>
      <c r="AY915" t="s">
        <v>114</v>
      </c>
      <c r="AZ915" t="s">
        <v>208</v>
      </c>
      <c r="BA915" t="s">
        <v>114</v>
      </c>
      <c r="BB915" t="s">
        <v>208</v>
      </c>
      <c r="BC915" t="s">
        <v>208</v>
      </c>
      <c r="BD915" t="s">
        <v>208</v>
      </c>
      <c r="BE915" t="s">
        <v>208</v>
      </c>
      <c r="BF915" t="s">
        <v>114</v>
      </c>
      <c r="BG915" t="s">
        <v>208</v>
      </c>
      <c r="BH915" t="s">
        <v>208</v>
      </c>
    </row>
    <row r="916" spans="1:60" x14ac:dyDescent="0.3">
      <c r="A916" t="s">
        <v>265</v>
      </c>
      <c r="B916" s="206"/>
      <c r="C916" t="s">
        <v>246</v>
      </c>
      <c r="E916" t="s">
        <v>126</v>
      </c>
      <c r="F916" t="s">
        <v>105</v>
      </c>
      <c r="G916" t="s">
        <v>114</v>
      </c>
      <c r="H916" t="s">
        <v>105</v>
      </c>
      <c r="I916" t="s">
        <v>97</v>
      </c>
      <c r="J916" t="s">
        <v>96</v>
      </c>
      <c r="K916" t="s">
        <v>96</v>
      </c>
      <c r="L916" t="s">
        <v>114</v>
      </c>
      <c r="M916" t="s">
        <v>126</v>
      </c>
      <c r="N916" t="s">
        <v>96</v>
      </c>
      <c r="O916" t="s">
        <v>97</v>
      </c>
      <c r="P916" t="s">
        <v>247</v>
      </c>
      <c r="Q916" t="s">
        <v>96</v>
      </c>
      <c r="R916" t="s">
        <v>96</v>
      </c>
      <c r="S916" t="s">
        <v>95</v>
      </c>
      <c r="T916" t="s">
        <v>101</v>
      </c>
      <c r="U916" t="s">
        <v>104</v>
      </c>
      <c r="V916" t="s">
        <v>107</v>
      </c>
      <c r="W916" t="s">
        <v>97</v>
      </c>
      <c r="X916" t="s">
        <v>96</v>
      </c>
      <c r="Y916" t="s">
        <v>101</v>
      </c>
      <c r="Z916" t="s">
        <v>96</v>
      </c>
      <c r="AA916" t="s">
        <v>101</v>
      </c>
      <c r="AB916" t="s">
        <v>101</v>
      </c>
      <c r="AC916" t="s">
        <v>97</v>
      </c>
      <c r="AD916" t="s">
        <v>97</v>
      </c>
      <c r="AE916" t="s">
        <v>95</v>
      </c>
      <c r="AF916" t="s">
        <v>100</v>
      </c>
      <c r="AG916" t="s">
        <v>108</v>
      </c>
      <c r="AH916" t="s">
        <v>97</v>
      </c>
      <c r="AI916" t="s">
        <v>97</v>
      </c>
      <c r="AJ916" t="s">
        <v>108</v>
      </c>
      <c r="AK916" t="s">
        <v>101</v>
      </c>
      <c r="AL916" t="s">
        <v>95</v>
      </c>
      <c r="AM916" t="s">
        <v>96</v>
      </c>
      <c r="AN916" t="s">
        <v>100</v>
      </c>
      <c r="AO916" t="s">
        <v>101</v>
      </c>
      <c r="AP916" t="s">
        <v>95</v>
      </c>
      <c r="AQ916" t="s">
        <v>96</v>
      </c>
      <c r="AR916" t="s">
        <v>103</v>
      </c>
      <c r="AS916" t="s">
        <v>96</v>
      </c>
      <c r="AT916" t="s">
        <v>95</v>
      </c>
      <c r="AU916" t="s">
        <v>96</v>
      </c>
      <c r="AV916" t="s">
        <v>96</v>
      </c>
      <c r="AW916" t="s">
        <v>95</v>
      </c>
      <c r="AX916" t="s">
        <v>96</v>
      </c>
      <c r="AY916" t="s">
        <v>96</v>
      </c>
      <c r="AZ916" t="s">
        <v>96</v>
      </c>
      <c r="BA916" t="s">
        <v>96</v>
      </c>
      <c r="BB916" t="s">
        <v>207</v>
      </c>
      <c r="BC916" t="s">
        <v>208</v>
      </c>
      <c r="BD916" t="s">
        <v>108</v>
      </c>
      <c r="BE916" t="s">
        <v>116</v>
      </c>
      <c r="BF916" t="s">
        <v>114</v>
      </c>
      <c r="BG916" t="s">
        <v>114</v>
      </c>
      <c r="BH916" t="s">
        <v>208</v>
      </c>
    </row>
    <row r="917" spans="1:60" x14ac:dyDescent="0.3">
      <c r="A917" t="s">
        <v>265</v>
      </c>
      <c r="B917" s="206"/>
      <c r="C917" t="s">
        <v>206</v>
      </c>
      <c r="E917" t="s">
        <v>126</v>
      </c>
      <c r="F917" t="s">
        <v>105</v>
      </c>
      <c r="G917" t="s">
        <v>114</v>
      </c>
      <c r="H917" t="s">
        <v>101</v>
      </c>
      <c r="I917" t="s">
        <v>97</v>
      </c>
      <c r="J917" t="s">
        <v>96</v>
      </c>
      <c r="K917" t="s">
        <v>96</v>
      </c>
      <c r="L917" t="s">
        <v>114</v>
      </c>
      <c r="M917" t="s">
        <v>126</v>
      </c>
      <c r="N917" t="s">
        <v>96</v>
      </c>
      <c r="O917" t="s">
        <v>97</v>
      </c>
      <c r="P917" t="s">
        <v>247</v>
      </c>
      <c r="Q917" t="s">
        <v>96</v>
      </c>
      <c r="R917" t="s">
        <v>96</v>
      </c>
      <c r="S917" t="s">
        <v>95</v>
      </c>
      <c r="T917" t="s">
        <v>101</v>
      </c>
      <c r="U917" t="s">
        <v>104</v>
      </c>
      <c r="V917" t="s">
        <v>107</v>
      </c>
      <c r="W917" t="s">
        <v>97</v>
      </c>
      <c r="X917" t="s">
        <v>96</v>
      </c>
      <c r="Y917" t="s">
        <v>101</v>
      </c>
      <c r="Z917" t="s">
        <v>96</v>
      </c>
      <c r="AA917" t="s">
        <v>101</v>
      </c>
      <c r="AB917" t="s">
        <v>101</v>
      </c>
      <c r="AC917" t="s">
        <v>97</v>
      </c>
      <c r="AD917" t="s">
        <v>97</v>
      </c>
      <c r="AE917" t="s">
        <v>95</v>
      </c>
      <c r="AF917" t="s">
        <v>100</v>
      </c>
      <c r="AG917" t="s">
        <v>108</v>
      </c>
      <c r="AH917" t="s">
        <v>97</v>
      </c>
      <c r="AI917" t="s">
        <v>97</v>
      </c>
      <c r="AJ917" t="s">
        <v>108</v>
      </c>
      <c r="AK917" t="s">
        <v>101</v>
      </c>
      <c r="AL917" t="s">
        <v>95</v>
      </c>
      <c r="AM917" t="s">
        <v>96</v>
      </c>
      <c r="AN917" t="s">
        <v>100</v>
      </c>
      <c r="AO917" t="s">
        <v>101</v>
      </c>
      <c r="AP917" t="s">
        <v>95</v>
      </c>
      <c r="AQ917" t="s">
        <v>96</v>
      </c>
      <c r="AR917" t="s">
        <v>103</v>
      </c>
      <c r="AS917" t="s">
        <v>96</v>
      </c>
      <c r="AT917" t="s">
        <v>95</v>
      </c>
      <c r="AU917" t="s">
        <v>96</v>
      </c>
      <c r="AV917" t="s">
        <v>96</v>
      </c>
      <c r="AW917" t="s">
        <v>95</v>
      </c>
      <c r="AX917" t="s">
        <v>96</v>
      </c>
      <c r="AY917" t="s">
        <v>96</v>
      </c>
      <c r="AZ917" t="s">
        <v>96</v>
      </c>
      <c r="BA917" t="s">
        <v>96</v>
      </c>
      <c r="BB917" t="s">
        <v>207</v>
      </c>
      <c r="BC917" t="s">
        <v>208</v>
      </c>
      <c r="BD917" t="s">
        <v>108</v>
      </c>
      <c r="BE917" t="s">
        <v>103</v>
      </c>
      <c r="BF917" t="s">
        <v>105</v>
      </c>
      <c r="BG917" t="s">
        <v>114</v>
      </c>
      <c r="BH917" t="s">
        <v>208</v>
      </c>
    </row>
    <row r="918" spans="1:60" x14ac:dyDescent="0.3">
      <c r="A918" t="s">
        <v>265</v>
      </c>
      <c r="B918" s="206"/>
      <c r="C918" t="s">
        <v>220</v>
      </c>
      <c r="E918" t="s">
        <v>208</v>
      </c>
      <c r="F918" t="s">
        <v>105</v>
      </c>
      <c r="G918" t="s">
        <v>103</v>
      </c>
      <c r="H918" t="s">
        <v>101</v>
      </c>
      <c r="I918" t="s">
        <v>97</v>
      </c>
      <c r="J918" t="s">
        <v>96</v>
      </c>
      <c r="K918" t="s">
        <v>96</v>
      </c>
      <c r="L918" t="s">
        <v>96</v>
      </c>
      <c r="M918" t="s">
        <v>104</v>
      </c>
      <c r="N918" t="s">
        <v>96</v>
      </c>
      <c r="O918" t="s">
        <v>97</v>
      </c>
      <c r="P918" t="s">
        <v>95</v>
      </c>
      <c r="Q918" t="s">
        <v>116</v>
      </c>
      <c r="R918" t="s">
        <v>96</v>
      </c>
      <c r="S918" t="s">
        <v>108</v>
      </c>
      <c r="T918" t="s">
        <v>101</v>
      </c>
      <c r="U918" t="s">
        <v>97</v>
      </c>
      <c r="V918" t="s">
        <v>107</v>
      </c>
      <c r="W918" t="s">
        <v>97</v>
      </c>
      <c r="X918" t="s">
        <v>96</v>
      </c>
      <c r="Y918" t="s">
        <v>101</v>
      </c>
      <c r="Z918" t="s">
        <v>96</v>
      </c>
      <c r="AA918" t="s">
        <v>101</v>
      </c>
      <c r="AB918" t="s">
        <v>101</v>
      </c>
      <c r="AC918" t="s">
        <v>97</v>
      </c>
      <c r="AD918" t="s">
        <v>97</v>
      </c>
      <c r="AE918" t="s">
        <v>95</v>
      </c>
      <c r="AF918" t="s">
        <v>100</v>
      </c>
      <c r="AG918" t="s">
        <v>108</v>
      </c>
      <c r="AH918" t="s">
        <v>97</v>
      </c>
      <c r="AI918" t="s">
        <v>97</v>
      </c>
      <c r="AJ918" t="s">
        <v>108</v>
      </c>
      <c r="AK918" t="s">
        <v>101</v>
      </c>
      <c r="AL918" t="s">
        <v>95</v>
      </c>
      <c r="AM918" t="s">
        <v>96</v>
      </c>
      <c r="AN918" t="s">
        <v>100</v>
      </c>
      <c r="AO918" t="s">
        <v>101</v>
      </c>
      <c r="AP918" t="s">
        <v>95</v>
      </c>
      <c r="AQ918" t="s">
        <v>96</v>
      </c>
      <c r="AR918" t="s">
        <v>97</v>
      </c>
      <c r="AS918" t="s">
        <v>96</v>
      </c>
      <c r="AT918" t="s">
        <v>126</v>
      </c>
      <c r="AU918" t="s">
        <v>97</v>
      </c>
      <c r="AV918" t="s">
        <v>108</v>
      </c>
      <c r="AW918" t="s">
        <v>103</v>
      </c>
      <c r="AX918" t="s">
        <v>103</v>
      </c>
      <c r="AY918" t="s">
        <v>102</v>
      </c>
      <c r="AZ918" t="s">
        <v>208</v>
      </c>
      <c r="BA918" t="s">
        <v>208</v>
      </c>
      <c r="BB918" t="s">
        <v>208</v>
      </c>
      <c r="BC918" t="s">
        <v>96</v>
      </c>
      <c r="BD918" t="s">
        <v>95</v>
      </c>
      <c r="BE918" t="s">
        <v>100</v>
      </c>
      <c r="BF918" t="s">
        <v>107</v>
      </c>
      <c r="BG918" t="s">
        <v>98</v>
      </c>
      <c r="BH918" t="s">
        <v>95</v>
      </c>
    </row>
    <row r="919" spans="1:60" x14ac:dyDescent="0.3">
      <c r="A919" t="s">
        <v>265</v>
      </c>
      <c r="B919" s="206"/>
      <c r="C919" t="s">
        <v>238</v>
      </c>
      <c r="E919" t="s">
        <v>116</v>
      </c>
      <c r="F919" t="s">
        <v>105</v>
      </c>
      <c r="G919" t="s">
        <v>105</v>
      </c>
      <c r="H919" t="s">
        <v>101</v>
      </c>
      <c r="I919" t="s">
        <v>97</v>
      </c>
      <c r="J919" t="s">
        <v>96</v>
      </c>
      <c r="K919" t="s">
        <v>96</v>
      </c>
      <c r="L919" t="s">
        <v>103</v>
      </c>
      <c r="M919" t="s">
        <v>101</v>
      </c>
      <c r="N919" t="s">
        <v>96</v>
      </c>
      <c r="O919" t="s">
        <v>97</v>
      </c>
      <c r="P919" t="s">
        <v>101</v>
      </c>
      <c r="Q919" t="s">
        <v>107</v>
      </c>
      <c r="R919" t="s">
        <v>102</v>
      </c>
      <c r="S919" t="s">
        <v>114</v>
      </c>
      <c r="T919" t="s">
        <v>101</v>
      </c>
      <c r="U919" t="s">
        <v>97</v>
      </c>
      <c r="V919" t="s">
        <v>96</v>
      </c>
      <c r="W919" t="s">
        <v>97</v>
      </c>
      <c r="X919" t="s">
        <v>96</v>
      </c>
      <c r="Y919" t="s">
        <v>101</v>
      </c>
      <c r="Z919" t="s">
        <v>96</v>
      </c>
      <c r="AA919" t="s">
        <v>101</v>
      </c>
      <c r="AB919" t="s">
        <v>101</v>
      </c>
      <c r="AC919" t="s">
        <v>97</v>
      </c>
      <c r="AD919" t="s">
        <v>97</v>
      </c>
      <c r="AE919" t="s">
        <v>95</v>
      </c>
      <c r="AF919" t="s">
        <v>100</v>
      </c>
      <c r="AG919" t="s">
        <v>108</v>
      </c>
      <c r="AH919" t="s">
        <v>97</v>
      </c>
      <c r="AI919" t="s">
        <v>97</v>
      </c>
      <c r="AJ919" t="s">
        <v>108</v>
      </c>
      <c r="AK919" t="s">
        <v>101</v>
      </c>
      <c r="AL919" t="s">
        <v>95</v>
      </c>
      <c r="AM919" t="s">
        <v>96</v>
      </c>
      <c r="AN919" t="s">
        <v>100</v>
      </c>
      <c r="AO919" t="s">
        <v>101</v>
      </c>
      <c r="AP919" t="s">
        <v>95</v>
      </c>
      <c r="AQ919" t="s">
        <v>96</v>
      </c>
      <c r="AR919" t="s">
        <v>103</v>
      </c>
      <c r="AS919" t="s">
        <v>96</v>
      </c>
      <c r="AT919" t="s">
        <v>95</v>
      </c>
      <c r="AU919" t="s">
        <v>126</v>
      </c>
      <c r="AV919" t="s">
        <v>114</v>
      </c>
      <c r="AW919" t="s">
        <v>208</v>
      </c>
      <c r="AX919" t="s">
        <v>208</v>
      </c>
      <c r="AY919" t="s">
        <v>114</v>
      </c>
      <c r="AZ919" t="s">
        <v>116</v>
      </c>
      <c r="BA919" t="s">
        <v>105</v>
      </c>
      <c r="BB919" t="s">
        <v>116</v>
      </c>
      <c r="BC919" t="s">
        <v>114</v>
      </c>
      <c r="BD919" t="s">
        <v>105</v>
      </c>
      <c r="BE919" t="s">
        <v>114</v>
      </c>
      <c r="BF919" t="s">
        <v>96</v>
      </c>
      <c r="BG919" t="s">
        <v>96</v>
      </c>
      <c r="BH919" t="s">
        <v>95</v>
      </c>
    </row>
    <row r="920" spans="1:60" x14ac:dyDescent="0.3">
      <c r="A920" t="s">
        <v>203</v>
      </c>
      <c r="B920" s="206" t="s">
        <v>303</v>
      </c>
      <c r="C920" t="s">
        <v>229</v>
      </c>
      <c r="E920" t="s">
        <v>116</v>
      </c>
      <c r="F920" t="s">
        <v>101</v>
      </c>
      <c r="G920" t="s">
        <v>101</v>
      </c>
      <c r="H920" t="s">
        <v>101</v>
      </c>
      <c r="I920" t="s">
        <v>97</v>
      </c>
      <c r="J920" t="s">
        <v>96</v>
      </c>
      <c r="K920" t="s">
        <v>101</v>
      </c>
      <c r="L920" t="s">
        <v>97</v>
      </c>
      <c r="M920" t="s">
        <v>101</v>
      </c>
      <c r="N920" t="s">
        <v>98</v>
      </c>
      <c r="O920" t="s">
        <v>114</v>
      </c>
      <c r="P920" t="s">
        <v>97</v>
      </c>
      <c r="Q920" t="s">
        <v>97</v>
      </c>
      <c r="R920" t="s">
        <v>101</v>
      </c>
      <c r="S920" t="s">
        <v>98</v>
      </c>
      <c r="T920" t="s">
        <v>98</v>
      </c>
      <c r="U920" t="s">
        <v>111</v>
      </c>
      <c r="V920" t="s">
        <v>97</v>
      </c>
      <c r="W920" t="s">
        <v>95</v>
      </c>
      <c r="X920" t="s">
        <v>97</v>
      </c>
      <c r="Y920" t="s">
        <v>98</v>
      </c>
      <c r="Z920" t="s">
        <v>97</v>
      </c>
      <c r="AA920" t="s">
        <v>96</v>
      </c>
      <c r="AB920" t="s">
        <v>101</v>
      </c>
      <c r="AC920" t="s">
        <v>96</v>
      </c>
      <c r="AD920" t="s">
        <v>101</v>
      </c>
      <c r="AE920" t="s">
        <v>101</v>
      </c>
      <c r="AF920" t="s">
        <v>102</v>
      </c>
      <c r="AG920" t="s">
        <v>97</v>
      </c>
      <c r="AH920" t="s">
        <v>108</v>
      </c>
      <c r="AI920" t="s">
        <v>103</v>
      </c>
      <c r="AJ920" t="s">
        <v>95</v>
      </c>
      <c r="AK920" t="s">
        <v>97</v>
      </c>
      <c r="AL920" t="s">
        <v>97</v>
      </c>
      <c r="AM920" t="s">
        <v>108</v>
      </c>
      <c r="AN920" t="s">
        <v>101</v>
      </c>
      <c r="AO920" t="s">
        <v>95</v>
      </c>
      <c r="AP920" t="s">
        <v>96</v>
      </c>
      <c r="AQ920" t="s">
        <v>96</v>
      </c>
      <c r="AR920" t="s">
        <v>101</v>
      </c>
      <c r="AS920" t="s">
        <v>95</v>
      </c>
      <c r="AT920" t="s">
        <v>102</v>
      </c>
      <c r="AU920" t="s">
        <v>96</v>
      </c>
      <c r="AV920" t="s">
        <v>96</v>
      </c>
      <c r="AW920" t="s">
        <v>108</v>
      </c>
      <c r="AX920" t="s">
        <v>96</v>
      </c>
      <c r="AY920" t="s">
        <v>103</v>
      </c>
      <c r="AZ920" t="s">
        <v>108</v>
      </c>
      <c r="BA920" t="s">
        <v>95</v>
      </c>
      <c r="BB920" t="s">
        <v>97</v>
      </c>
      <c r="BC920" t="s">
        <v>107</v>
      </c>
      <c r="BD920" t="s">
        <v>98</v>
      </c>
      <c r="BE920" t="s">
        <v>95</v>
      </c>
      <c r="BF920" t="s">
        <v>101</v>
      </c>
      <c r="BG920" t="s">
        <v>95</v>
      </c>
      <c r="BH920" t="s">
        <v>101</v>
      </c>
    </row>
    <row r="921" spans="1:60" x14ac:dyDescent="0.3">
      <c r="A921" t="s">
        <v>203</v>
      </c>
      <c r="B921" s="206"/>
      <c r="C921" t="s">
        <v>205</v>
      </c>
      <c r="E921" t="s">
        <v>103</v>
      </c>
      <c r="F921" t="s">
        <v>101</v>
      </c>
      <c r="G921" t="s">
        <v>107</v>
      </c>
      <c r="H921" t="s">
        <v>107</v>
      </c>
      <c r="I921" t="s">
        <v>108</v>
      </c>
      <c r="J921" t="s">
        <v>99</v>
      </c>
      <c r="K921" t="s">
        <v>107</v>
      </c>
      <c r="L921" t="s">
        <v>209</v>
      </c>
      <c r="M921" t="s">
        <v>101</v>
      </c>
      <c r="N921" t="s">
        <v>98</v>
      </c>
      <c r="O921" t="s">
        <v>101</v>
      </c>
      <c r="P921" t="s">
        <v>97</v>
      </c>
      <c r="Q921" t="s">
        <v>97</v>
      </c>
      <c r="R921" t="s">
        <v>108</v>
      </c>
      <c r="S921" t="s">
        <v>98</v>
      </c>
      <c r="T921" t="s">
        <v>96</v>
      </c>
      <c r="U921" t="s">
        <v>95</v>
      </c>
      <c r="V921" t="s">
        <v>97</v>
      </c>
      <c r="W921" t="s">
        <v>95</v>
      </c>
      <c r="X921" t="s">
        <v>97</v>
      </c>
      <c r="Y921" t="s">
        <v>98</v>
      </c>
      <c r="Z921" t="s">
        <v>97</v>
      </c>
      <c r="AA921" t="s">
        <v>96</v>
      </c>
      <c r="AB921" t="s">
        <v>101</v>
      </c>
      <c r="AC921" t="s">
        <v>96</v>
      </c>
      <c r="AD921" t="s">
        <v>101</v>
      </c>
      <c r="AE921" t="s">
        <v>101</v>
      </c>
      <c r="AF921" t="s">
        <v>102</v>
      </c>
      <c r="AG921" t="s">
        <v>97</v>
      </c>
      <c r="AH921" t="s">
        <v>108</v>
      </c>
      <c r="AI921" t="s">
        <v>103</v>
      </c>
      <c r="AJ921" t="s">
        <v>95</v>
      </c>
      <c r="AK921" t="s">
        <v>97</v>
      </c>
      <c r="AL921" t="s">
        <v>97</v>
      </c>
      <c r="AM921" t="s">
        <v>95</v>
      </c>
      <c r="AN921" t="s">
        <v>101</v>
      </c>
      <c r="AO921" t="s">
        <v>95</v>
      </c>
      <c r="AP921" t="s">
        <v>96</v>
      </c>
      <c r="AQ921" t="s">
        <v>96</v>
      </c>
      <c r="AR921" t="s">
        <v>101</v>
      </c>
      <c r="AS921" t="s">
        <v>95</v>
      </c>
      <c r="AT921" t="s">
        <v>102</v>
      </c>
      <c r="AU921" t="s">
        <v>96</v>
      </c>
      <c r="AV921" t="s">
        <v>96</v>
      </c>
      <c r="AW921" t="s">
        <v>108</v>
      </c>
      <c r="AX921" t="s">
        <v>96</v>
      </c>
      <c r="AY921" t="s">
        <v>103</v>
      </c>
      <c r="AZ921" t="s">
        <v>108</v>
      </c>
      <c r="BA921" t="s">
        <v>95</v>
      </c>
      <c r="BB921" t="s">
        <v>97</v>
      </c>
      <c r="BC921" t="s">
        <v>107</v>
      </c>
      <c r="BD921" t="s">
        <v>95</v>
      </c>
      <c r="BE921" t="s">
        <v>95</v>
      </c>
      <c r="BF921" t="s">
        <v>101</v>
      </c>
      <c r="BG921" t="s">
        <v>95</v>
      </c>
      <c r="BH921" t="s">
        <v>108</v>
      </c>
    </row>
    <row r="922" spans="1:60" x14ac:dyDescent="0.3">
      <c r="A922" t="s">
        <v>203</v>
      </c>
      <c r="B922" s="206"/>
      <c r="C922" t="s">
        <v>222</v>
      </c>
      <c r="E922" t="s">
        <v>116</v>
      </c>
      <c r="F922" t="s">
        <v>108</v>
      </c>
      <c r="G922" t="s">
        <v>101</v>
      </c>
      <c r="H922" t="s">
        <v>101</v>
      </c>
      <c r="I922" t="s">
        <v>108</v>
      </c>
      <c r="J922" t="s">
        <v>96</v>
      </c>
      <c r="K922" t="s">
        <v>101</v>
      </c>
      <c r="L922" t="s">
        <v>109</v>
      </c>
      <c r="M922" t="s">
        <v>101</v>
      </c>
      <c r="N922" t="s">
        <v>99</v>
      </c>
      <c r="O922" t="s">
        <v>114</v>
      </c>
      <c r="P922" t="s">
        <v>97</v>
      </c>
      <c r="Q922" t="s">
        <v>97</v>
      </c>
      <c r="R922" t="s">
        <v>108</v>
      </c>
      <c r="S922" t="s">
        <v>96</v>
      </c>
      <c r="T922" t="s">
        <v>96</v>
      </c>
      <c r="U922" t="s">
        <v>111</v>
      </c>
      <c r="V922" t="s">
        <v>97</v>
      </c>
      <c r="W922" t="s">
        <v>95</v>
      </c>
      <c r="X922" t="s">
        <v>97</v>
      </c>
      <c r="Y922" t="s">
        <v>98</v>
      </c>
      <c r="Z922" t="s">
        <v>97</v>
      </c>
      <c r="AA922" t="s">
        <v>96</v>
      </c>
      <c r="AB922" t="s">
        <v>101</v>
      </c>
      <c r="AC922" t="s">
        <v>96</v>
      </c>
      <c r="AD922" t="s">
        <v>101</v>
      </c>
      <c r="AE922" t="s">
        <v>101</v>
      </c>
      <c r="AF922" t="s">
        <v>102</v>
      </c>
      <c r="AG922" t="s">
        <v>97</v>
      </c>
      <c r="AH922" t="s">
        <v>108</v>
      </c>
      <c r="AI922" t="s">
        <v>103</v>
      </c>
      <c r="AJ922" t="s">
        <v>95</v>
      </c>
      <c r="AK922" t="s">
        <v>97</v>
      </c>
      <c r="AL922" t="s">
        <v>97</v>
      </c>
      <c r="AM922" t="s">
        <v>108</v>
      </c>
      <c r="AN922" t="s">
        <v>101</v>
      </c>
      <c r="AO922" t="s">
        <v>95</v>
      </c>
      <c r="AP922" t="s">
        <v>96</v>
      </c>
      <c r="AQ922" t="s">
        <v>96</v>
      </c>
      <c r="AR922" t="s">
        <v>101</v>
      </c>
      <c r="AS922" t="s">
        <v>95</v>
      </c>
      <c r="AT922" t="s">
        <v>102</v>
      </c>
      <c r="AU922" t="s">
        <v>96</v>
      </c>
      <c r="AV922" t="s">
        <v>96</v>
      </c>
      <c r="AW922" t="s">
        <v>108</v>
      </c>
      <c r="AX922" t="s">
        <v>96</v>
      </c>
      <c r="AY922" t="s">
        <v>97</v>
      </c>
      <c r="AZ922" t="s">
        <v>95</v>
      </c>
      <c r="BA922" t="s">
        <v>95</v>
      </c>
      <c r="BB922" t="s">
        <v>97</v>
      </c>
      <c r="BC922" t="s">
        <v>96</v>
      </c>
      <c r="BD922" t="s">
        <v>119</v>
      </c>
      <c r="BE922" t="s">
        <v>95</v>
      </c>
      <c r="BF922" t="s">
        <v>101</v>
      </c>
      <c r="BG922" t="s">
        <v>95</v>
      </c>
      <c r="BH922" t="s">
        <v>101</v>
      </c>
    </row>
    <row r="923" spans="1:60" x14ac:dyDescent="0.3">
      <c r="A923" t="s">
        <v>203</v>
      </c>
      <c r="B923" s="206"/>
      <c r="C923" t="s">
        <v>210</v>
      </c>
      <c r="E923" t="s">
        <v>208</v>
      </c>
      <c r="F923" t="s">
        <v>101</v>
      </c>
      <c r="G923" t="s">
        <v>101</v>
      </c>
      <c r="H923" t="s">
        <v>97</v>
      </c>
      <c r="I923" t="s">
        <v>105</v>
      </c>
      <c r="J923" t="s">
        <v>95</v>
      </c>
      <c r="K923" t="s">
        <v>96</v>
      </c>
      <c r="L923" t="s">
        <v>96</v>
      </c>
      <c r="M923" t="s">
        <v>95</v>
      </c>
      <c r="N923" t="s">
        <v>96</v>
      </c>
      <c r="O923" t="s">
        <v>101</v>
      </c>
      <c r="P923" t="s">
        <v>247</v>
      </c>
      <c r="Q923" t="s">
        <v>96</v>
      </c>
      <c r="R923" t="s">
        <v>101</v>
      </c>
      <c r="S923" t="s">
        <v>96</v>
      </c>
      <c r="T923" t="s">
        <v>114</v>
      </c>
      <c r="U923" t="s">
        <v>208</v>
      </c>
      <c r="V923" t="s">
        <v>208</v>
      </c>
      <c r="W923" t="s">
        <v>95</v>
      </c>
      <c r="X923" t="s">
        <v>97</v>
      </c>
      <c r="Y923" t="s">
        <v>98</v>
      </c>
      <c r="Z923" t="s">
        <v>97</v>
      </c>
      <c r="AA923" t="s">
        <v>96</v>
      </c>
      <c r="AB923" t="s">
        <v>101</v>
      </c>
      <c r="AC923" t="s">
        <v>96</v>
      </c>
      <c r="AD923" t="s">
        <v>101</v>
      </c>
      <c r="AE923" t="s">
        <v>101</v>
      </c>
      <c r="AF923" t="s">
        <v>97</v>
      </c>
      <c r="AG923" t="s">
        <v>97</v>
      </c>
      <c r="AH923" t="s">
        <v>108</v>
      </c>
      <c r="AI923" t="s">
        <v>103</v>
      </c>
      <c r="AJ923" t="s">
        <v>95</v>
      </c>
      <c r="AK923" t="s">
        <v>97</v>
      </c>
      <c r="AL923" t="s">
        <v>97</v>
      </c>
      <c r="AM923" t="s">
        <v>108</v>
      </c>
      <c r="AN923" t="s">
        <v>101</v>
      </c>
      <c r="AO923" t="s">
        <v>95</v>
      </c>
      <c r="AP923" t="s">
        <v>96</v>
      </c>
      <c r="AQ923" t="s">
        <v>96</v>
      </c>
      <c r="AR923" t="s">
        <v>101</v>
      </c>
      <c r="AS923" t="s">
        <v>95</v>
      </c>
      <c r="AT923" t="s">
        <v>96</v>
      </c>
      <c r="AU923" t="s">
        <v>103</v>
      </c>
      <c r="AV923" t="s">
        <v>96</v>
      </c>
      <c r="AW923" t="s">
        <v>108</v>
      </c>
      <c r="AX923" t="s">
        <v>96</v>
      </c>
      <c r="AY923" t="s">
        <v>103</v>
      </c>
      <c r="AZ923" t="s">
        <v>101</v>
      </c>
      <c r="BA923" t="s">
        <v>96</v>
      </c>
      <c r="BB923" t="s">
        <v>209</v>
      </c>
      <c r="BC923" t="s">
        <v>247</v>
      </c>
      <c r="BD923" t="s">
        <v>97</v>
      </c>
      <c r="BE923" t="s">
        <v>95</v>
      </c>
      <c r="BF923" t="s">
        <v>101</v>
      </c>
      <c r="BG923" t="s">
        <v>95</v>
      </c>
      <c r="BH923" t="s">
        <v>126</v>
      </c>
    </row>
    <row r="924" spans="1:60" x14ac:dyDescent="0.3">
      <c r="A924" t="s">
        <v>203</v>
      </c>
      <c r="B924" s="206"/>
      <c r="C924" t="s">
        <v>234</v>
      </c>
      <c r="E924" t="s">
        <v>97</v>
      </c>
      <c r="F924" t="s">
        <v>101</v>
      </c>
      <c r="G924" t="s">
        <v>208</v>
      </c>
      <c r="H924" t="s">
        <v>208</v>
      </c>
      <c r="I924" t="s">
        <v>208</v>
      </c>
      <c r="J924" t="s">
        <v>208</v>
      </c>
      <c r="K924" t="s">
        <v>208</v>
      </c>
      <c r="L924" t="s">
        <v>97</v>
      </c>
      <c r="M924" t="s">
        <v>214</v>
      </c>
      <c r="N924" t="s">
        <v>228</v>
      </c>
      <c r="O924" t="s">
        <v>233</v>
      </c>
      <c r="P924" t="s">
        <v>225</v>
      </c>
      <c r="Q924" t="s">
        <v>225</v>
      </c>
      <c r="R924" t="s">
        <v>108</v>
      </c>
      <c r="S924" t="s">
        <v>96</v>
      </c>
      <c r="T924" t="s">
        <v>208</v>
      </c>
      <c r="U924" t="s">
        <v>208</v>
      </c>
      <c r="V924" t="s">
        <v>208</v>
      </c>
      <c r="W924" t="s">
        <v>95</v>
      </c>
      <c r="X924" t="s">
        <v>97</v>
      </c>
      <c r="Y924" t="s">
        <v>102</v>
      </c>
      <c r="Z924" t="s">
        <v>97</v>
      </c>
      <c r="AA924" t="s">
        <v>96</v>
      </c>
      <c r="AB924" t="s">
        <v>101</v>
      </c>
      <c r="AC924" t="s">
        <v>96</v>
      </c>
      <c r="AD924" t="s">
        <v>101</v>
      </c>
      <c r="AE924" t="s">
        <v>101</v>
      </c>
      <c r="AF924" t="s">
        <v>97</v>
      </c>
      <c r="AG924" t="s">
        <v>103</v>
      </c>
      <c r="AH924" t="s">
        <v>108</v>
      </c>
      <c r="AI924" t="s">
        <v>97</v>
      </c>
      <c r="AJ924" t="s">
        <v>95</v>
      </c>
      <c r="AK924" t="s">
        <v>97</v>
      </c>
      <c r="AL924" t="s">
        <v>97</v>
      </c>
      <c r="AM924" t="s">
        <v>108</v>
      </c>
      <c r="AN924" t="s">
        <v>101</v>
      </c>
      <c r="AO924" t="s">
        <v>95</v>
      </c>
      <c r="AP924" t="s">
        <v>96</v>
      </c>
      <c r="AQ924" t="s">
        <v>96</v>
      </c>
      <c r="AR924" t="s">
        <v>101</v>
      </c>
      <c r="AS924" t="s">
        <v>95</v>
      </c>
      <c r="AT924" t="s">
        <v>114</v>
      </c>
      <c r="AU924" t="s">
        <v>97</v>
      </c>
      <c r="AV924" t="s">
        <v>96</v>
      </c>
      <c r="AW924" t="s">
        <v>103</v>
      </c>
      <c r="AX924" t="s">
        <v>98</v>
      </c>
      <c r="AY924" t="s">
        <v>116</v>
      </c>
      <c r="AZ924" t="s">
        <v>126</v>
      </c>
      <c r="BA924" t="s">
        <v>96</v>
      </c>
      <c r="BB924" t="s">
        <v>97</v>
      </c>
      <c r="BC924" t="s">
        <v>108</v>
      </c>
      <c r="BD924" t="s">
        <v>95</v>
      </c>
      <c r="BE924" t="s">
        <v>108</v>
      </c>
      <c r="BF924" t="s">
        <v>95</v>
      </c>
      <c r="BG924" t="s">
        <v>95</v>
      </c>
      <c r="BH924" t="s">
        <v>105</v>
      </c>
    </row>
    <row r="925" spans="1:60" x14ac:dyDescent="0.3">
      <c r="A925" t="s">
        <v>203</v>
      </c>
      <c r="B925" s="206"/>
      <c r="C925" t="s">
        <v>213</v>
      </c>
      <c r="E925" t="s">
        <v>126</v>
      </c>
      <c r="F925" t="s">
        <v>105</v>
      </c>
      <c r="G925" t="s">
        <v>105</v>
      </c>
      <c r="H925" t="s">
        <v>105</v>
      </c>
      <c r="I925" t="s">
        <v>105</v>
      </c>
      <c r="J925" t="s">
        <v>96</v>
      </c>
      <c r="K925" t="s">
        <v>103</v>
      </c>
      <c r="L925" t="s">
        <v>97</v>
      </c>
      <c r="M925" t="s">
        <v>97</v>
      </c>
      <c r="N925" t="s">
        <v>101</v>
      </c>
      <c r="O925" t="s">
        <v>108</v>
      </c>
      <c r="P925" t="s">
        <v>97</v>
      </c>
      <c r="Q925" t="s">
        <v>101</v>
      </c>
      <c r="R925" t="s">
        <v>101</v>
      </c>
      <c r="S925" t="s">
        <v>102</v>
      </c>
      <c r="T925" t="s">
        <v>96</v>
      </c>
      <c r="U925" t="s">
        <v>208</v>
      </c>
      <c r="V925" t="s">
        <v>208</v>
      </c>
      <c r="W925" t="s">
        <v>95</v>
      </c>
      <c r="X925" t="s">
        <v>97</v>
      </c>
      <c r="Y925" t="s">
        <v>119</v>
      </c>
      <c r="Z925" t="s">
        <v>97</v>
      </c>
      <c r="AA925" t="s">
        <v>96</v>
      </c>
      <c r="AB925" t="s">
        <v>101</v>
      </c>
      <c r="AC925" t="s">
        <v>96</v>
      </c>
      <c r="AD925" t="s">
        <v>101</v>
      </c>
      <c r="AE925" t="s">
        <v>101</v>
      </c>
      <c r="AF925" t="s">
        <v>97</v>
      </c>
      <c r="AG925" t="s">
        <v>97</v>
      </c>
      <c r="AH925" t="s">
        <v>108</v>
      </c>
      <c r="AI925" t="s">
        <v>103</v>
      </c>
      <c r="AJ925" t="s">
        <v>95</v>
      </c>
      <c r="AK925" t="s">
        <v>97</v>
      </c>
      <c r="AL925" t="s">
        <v>97</v>
      </c>
      <c r="AM925" t="s">
        <v>108</v>
      </c>
      <c r="AN925" t="s">
        <v>101</v>
      </c>
      <c r="AO925" t="s">
        <v>95</v>
      </c>
      <c r="AP925" t="s">
        <v>96</v>
      </c>
      <c r="AQ925" t="s">
        <v>96</v>
      </c>
      <c r="AR925" t="s">
        <v>101</v>
      </c>
      <c r="AS925" t="s">
        <v>99</v>
      </c>
      <c r="AT925" t="s">
        <v>96</v>
      </c>
      <c r="AU925" t="s">
        <v>96</v>
      </c>
      <c r="AV925" t="s">
        <v>96</v>
      </c>
      <c r="AW925" t="s">
        <v>96</v>
      </c>
      <c r="AX925" t="s">
        <v>103</v>
      </c>
      <c r="AY925" t="s">
        <v>97</v>
      </c>
      <c r="AZ925" t="s">
        <v>108</v>
      </c>
      <c r="BA925" t="s">
        <v>96</v>
      </c>
      <c r="BB925" t="s">
        <v>96</v>
      </c>
      <c r="BC925" t="s">
        <v>107</v>
      </c>
      <c r="BD925" t="s">
        <v>103</v>
      </c>
      <c r="BE925" t="s">
        <v>95</v>
      </c>
      <c r="BF925" t="s">
        <v>101</v>
      </c>
      <c r="BG925" t="s">
        <v>95</v>
      </c>
      <c r="BH925" t="s">
        <v>96</v>
      </c>
    </row>
    <row r="926" spans="1:60" x14ac:dyDescent="0.3">
      <c r="A926" t="s">
        <v>203</v>
      </c>
      <c r="B926" s="206"/>
      <c r="C926" t="s">
        <v>218</v>
      </c>
      <c r="E926" t="s">
        <v>114</v>
      </c>
      <c r="F926" t="s">
        <v>105</v>
      </c>
      <c r="G926" t="s">
        <v>105</v>
      </c>
      <c r="H926" t="s">
        <v>116</v>
      </c>
      <c r="I926" t="s">
        <v>105</v>
      </c>
      <c r="J926" t="s">
        <v>105</v>
      </c>
      <c r="K926" t="s">
        <v>105</v>
      </c>
      <c r="L926" t="s">
        <v>114</v>
      </c>
      <c r="M926" t="s">
        <v>116</v>
      </c>
      <c r="N926" t="s">
        <v>114</v>
      </c>
      <c r="O926" t="s">
        <v>116</v>
      </c>
      <c r="P926" t="s">
        <v>208</v>
      </c>
      <c r="Q926" t="s">
        <v>208</v>
      </c>
      <c r="R926" t="s">
        <v>116</v>
      </c>
      <c r="S926" t="s">
        <v>114</v>
      </c>
      <c r="T926" t="s">
        <v>96</v>
      </c>
      <c r="U926" t="s">
        <v>208</v>
      </c>
      <c r="V926" t="s">
        <v>208</v>
      </c>
      <c r="W926" t="s">
        <v>95</v>
      </c>
      <c r="X926" t="s">
        <v>97</v>
      </c>
      <c r="Y926" t="s">
        <v>98</v>
      </c>
      <c r="Z926" t="s">
        <v>97</v>
      </c>
      <c r="AA926" t="s">
        <v>96</v>
      </c>
      <c r="AB926" t="s">
        <v>101</v>
      </c>
      <c r="AC926" t="s">
        <v>96</v>
      </c>
      <c r="AD926" t="s">
        <v>101</v>
      </c>
      <c r="AE926" t="s">
        <v>101</v>
      </c>
      <c r="AF926" t="s">
        <v>97</v>
      </c>
      <c r="AG926" t="s">
        <v>97</v>
      </c>
      <c r="AH926" t="s">
        <v>108</v>
      </c>
      <c r="AI926" t="s">
        <v>96</v>
      </c>
      <c r="AJ926" t="s">
        <v>95</v>
      </c>
      <c r="AK926" t="s">
        <v>97</v>
      </c>
      <c r="AL926" t="s">
        <v>97</v>
      </c>
      <c r="AM926" t="s">
        <v>108</v>
      </c>
      <c r="AN926" t="s">
        <v>101</v>
      </c>
      <c r="AO926" t="s">
        <v>95</v>
      </c>
      <c r="AP926" t="s">
        <v>96</v>
      </c>
      <c r="AQ926" t="s">
        <v>96</v>
      </c>
      <c r="AR926" t="s">
        <v>101</v>
      </c>
      <c r="AS926" t="s">
        <v>95</v>
      </c>
      <c r="AT926" t="s">
        <v>96</v>
      </c>
      <c r="AU926" t="s">
        <v>103</v>
      </c>
      <c r="AV926" t="s">
        <v>96</v>
      </c>
      <c r="AW926" t="s">
        <v>99</v>
      </c>
      <c r="AX926" t="s">
        <v>96</v>
      </c>
      <c r="AY926" t="s">
        <v>103</v>
      </c>
      <c r="AZ926" t="s">
        <v>101</v>
      </c>
      <c r="BA926" t="s">
        <v>96</v>
      </c>
      <c r="BB926" t="s">
        <v>209</v>
      </c>
      <c r="BC926" t="s">
        <v>101</v>
      </c>
      <c r="BD926" t="s">
        <v>103</v>
      </c>
      <c r="BE926" t="s">
        <v>95</v>
      </c>
      <c r="BF926" t="s">
        <v>101</v>
      </c>
      <c r="BG926" t="s">
        <v>95</v>
      </c>
      <c r="BH926" t="s">
        <v>126</v>
      </c>
    </row>
    <row r="927" spans="1:60" x14ac:dyDescent="0.3">
      <c r="A927" t="s">
        <v>203</v>
      </c>
      <c r="B927" s="206"/>
      <c r="C927" t="s">
        <v>223</v>
      </c>
      <c r="E927" t="s">
        <v>97</v>
      </c>
      <c r="F927" t="s">
        <v>101</v>
      </c>
      <c r="G927" t="s">
        <v>101</v>
      </c>
      <c r="H927" t="s">
        <v>107</v>
      </c>
      <c r="I927" t="s">
        <v>101</v>
      </c>
      <c r="J927" t="s">
        <v>96</v>
      </c>
      <c r="K927" t="s">
        <v>107</v>
      </c>
      <c r="L927" t="s">
        <v>119</v>
      </c>
      <c r="M927" t="s">
        <v>100</v>
      </c>
      <c r="N927" t="s">
        <v>96</v>
      </c>
      <c r="O927" t="s">
        <v>99</v>
      </c>
      <c r="P927" t="s">
        <v>97</v>
      </c>
      <c r="Q927" t="s">
        <v>97</v>
      </c>
      <c r="R927" t="s">
        <v>101</v>
      </c>
      <c r="S927" t="s">
        <v>98</v>
      </c>
      <c r="T927" t="s">
        <v>98</v>
      </c>
      <c r="U927" t="s">
        <v>95</v>
      </c>
      <c r="V927" t="s">
        <v>97</v>
      </c>
      <c r="W927" t="s">
        <v>95</v>
      </c>
      <c r="X927" t="s">
        <v>97</v>
      </c>
      <c r="Y927" t="s">
        <v>98</v>
      </c>
      <c r="Z927" t="s">
        <v>97</v>
      </c>
      <c r="AA927" t="s">
        <v>96</v>
      </c>
      <c r="AB927" t="s">
        <v>101</v>
      </c>
      <c r="AC927" t="s">
        <v>96</v>
      </c>
      <c r="AD927" t="s">
        <v>101</v>
      </c>
      <c r="AE927" t="s">
        <v>101</v>
      </c>
      <c r="AF927" t="s">
        <v>102</v>
      </c>
      <c r="AG927" t="s">
        <v>97</v>
      </c>
      <c r="AH927" t="s">
        <v>108</v>
      </c>
      <c r="AI927" t="s">
        <v>103</v>
      </c>
      <c r="AJ927" t="s">
        <v>95</v>
      </c>
      <c r="AK927" t="s">
        <v>97</v>
      </c>
      <c r="AL927" t="s">
        <v>97</v>
      </c>
      <c r="AM927" t="s">
        <v>108</v>
      </c>
      <c r="AN927" t="s">
        <v>101</v>
      </c>
      <c r="AO927" t="s">
        <v>95</v>
      </c>
      <c r="AP927" t="s">
        <v>96</v>
      </c>
      <c r="AQ927" t="s">
        <v>96</v>
      </c>
      <c r="AR927" t="s">
        <v>101</v>
      </c>
      <c r="AS927" t="s">
        <v>95</v>
      </c>
      <c r="AT927" t="s">
        <v>102</v>
      </c>
      <c r="AU927" t="s">
        <v>96</v>
      </c>
      <c r="AV927" t="s">
        <v>96</v>
      </c>
      <c r="AW927" t="s">
        <v>108</v>
      </c>
      <c r="AX927" t="s">
        <v>96</v>
      </c>
      <c r="AY927" t="s">
        <v>103</v>
      </c>
      <c r="AZ927" t="s">
        <v>108</v>
      </c>
      <c r="BA927" t="s">
        <v>95</v>
      </c>
      <c r="BB927" t="s">
        <v>97</v>
      </c>
      <c r="BC927" t="s">
        <v>101</v>
      </c>
      <c r="BD927" t="s">
        <v>111</v>
      </c>
      <c r="BE927" t="s">
        <v>95</v>
      </c>
      <c r="BF927" t="s">
        <v>101</v>
      </c>
      <c r="BG927" t="s">
        <v>95</v>
      </c>
      <c r="BH927" t="s">
        <v>108</v>
      </c>
    </row>
    <row r="928" spans="1:60" x14ac:dyDescent="0.3">
      <c r="A928" t="s">
        <v>203</v>
      </c>
      <c r="B928" s="206"/>
      <c r="C928" t="s">
        <v>221</v>
      </c>
      <c r="E928" t="s">
        <v>116</v>
      </c>
      <c r="F928" t="s">
        <v>105</v>
      </c>
      <c r="G928" t="s">
        <v>105</v>
      </c>
      <c r="H928" t="s">
        <v>105</v>
      </c>
      <c r="I928" t="s">
        <v>105</v>
      </c>
      <c r="J928" t="s">
        <v>114</v>
      </c>
      <c r="K928" t="s">
        <v>105</v>
      </c>
      <c r="L928" t="s">
        <v>116</v>
      </c>
      <c r="M928" t="s">
        <v>105</v>
      </c>
      <c r="N928" t="s">
        <v>96</v>
      </c>
      <c r="O928" t="s">
        <v>96</v>
      </c>
      <c r="P928" t="s">
        <v>97</v>
      </c>
      <c r="Q928" t="s">
        <v>97</v>
      </c>
      <c r="R928" t="s">
        <v>101</v>
      </c>
      <c r="S928" t="s">
        <v>96</v>
      </c>
      <c r="T928" t="s">
        <v>96</v>
      </c>
      <c r="U928" t="s">
        <v>95</v>
      </c>
      <c r="V928" t="s">
        <v>97</v>
      </c>
      <c r="W928" t="s">
        <v>95</v>
      </c>
      <c r="X928" t="s">
        <v>97</v>
      </c>
      <c r="Y928" t="s">
        <v>98</v>
      </c>
      <c r="Z928" t="s">
        <v>97</v>
      </c>
      <c r="AA928" t="s">
        <v>96</v>
      </c>
      <c r="AB928" t="s">
        <v>101</v>
      </c>
      <c r="AC928" t="s">
        <v>96</v>
      </c>
      <c r="AD928" t="s">
        <v>101</v>
      </c>
      <c r="AE928" t="s">
        <v>101</v>
      </c>
      <c r="AF928" t="s">
        <v>102</v>
      </c>
      <c r="AG928" t="s">
        <v>97</v>
      </c>
      <c r="AH928" t="s">
        <v>108</v>
      </c>
      <c r="AI928" t="s">
        <v>103</v>
      </c>
      <c r="AJ928" t="s">
        <v>95</v>
      </c>
      <c r="AK928" t="s">
        <v>97</v>
      </c>
      <c r="AL928" t="s">
        <v>97</v>
      </c>
      <c r="AM928" t="s">
        <v>108</v>
      </c>
      <c r="AN928" t="s">
        <v>101</v>
      </c>
      <c r="AO928" t="s">
        <v>95</v>
      </c>
      <c r="AP928" t="s">
        <v>96</v>
      </c>
      <c r="AQ928" t="s">
        <v>96</v>
      </c>
      <c r="AR928" t="s">
        <v>101</v>
      </c>
      <c r="AS928" t="s">
        <v>95</v>
      </c>
      <c r="AT928" t="s">
        <v>102</v>
      </c>
      <c r="AU928" t="s">
        <v>96</v>
      </c>
      <c r="AV928" t="s">
        <v>96</v>
      </c>
      <c r="AW928" t="s">
        <v>108</v>
      </c>
      <c r="AX928" t="s">
        <v>96</v>
      </c>
      <c r="AY928" t="s">
        <v>103</v>
      </c>
      <c r="AZ928" t="s">
        <v>108</v>
      </c>
      <c r="BA928" t="s">
        <v>95</v>
      </c>
      <c r="BB928" t="s">
        <v>97</v>
      </c>
      <c r="BC928" t="s">
        <v>107</v>
      </c>
      <c r="BD928" t="s">
        <v>111</v>
      </c>
      <c r="BE928" t="s">
        <v>95</v>
      </c>
      <c r="BF928" t="s">
        <v>101</v>
      </c>
      <c r="BG928" t="s">
        <v>95</v>
      </c>
      <c r="BH928" t="s">
        <v>108</v>
      </c>
    </row>
    <row r="929" spans="1:60" x14ac:dyDescent="0.3">
      <c r="A929" t="s">
        <v>203</v>
      </c>
      <c r="B929" s="206"/>
      <c r="C929" t="s">
        <v>212</v>
      </c>
      <c r="E929" t="s">
        <v>96</v>
      </c>
      <c r="F929" t="s">
        <v>101</v>
      </c>
      <c r="G929" t="s">
        <v>108</v>
      </c>
      <c r="H929" t="s">
        <v>101</v>
      </c>
      <c r="I929" t="s">
        <v>101</v>
      </c>
      <c r="J929" t="s">
        <v>114</v>
      </c>
      <c r="K929" t="s">
        <v>101</v>
      </c>
      <c r="L929" t="s">
        <v>97</v>
      </c>
      <c r="M929" t="s">
        <v>108</v>
      </c>
      <c r="N929" t="s">
        <v>99</v>
      </c>
      <c r="O929" t="s">
        <v>96</v>
      </c>
      <c r="P929" t="s">
        <v>97</v>
      </c>
      <c r="Q929" t="s">
        <v>97</v>
      </c>
      <c r="R929" t="s">
        <v>101</v>
      </c>
      <c r="S929" t="s">
        <v>98</v>
      </c>
      <c r="T929" t="s">
        <v>98</v>
      </c>
      <c r="U929" t="s">
        <v>95</v>
      </c>
      <c r="V929" t="s">
        <v>97</v>
      </c>
      <c r="W929" t="s">
        <v>95</v>
      </c>
      <c r="X929" t="s">
        <v>97</v>
      </c>
      <c r="Y929" t="s">
        <v>98</v>
      </c>
      <c r="Z929" t="s">
        <v>97</v>
      </c>
      <c r="AA929" t="s">
        <v>96</v>
      </c>
      <c r="AB929" t="s">
        <v>101</v>
      </c>
      <c r="AC929" t="s">
        <v>96</v>
      </c>
      <c r="AD929" t="s">
        <v>101</v>
      </c>
      <c r="AE929" t="s">
        <v>101</v>
      </c>
      <c r="AF929" t="s">
        <v>102</v>
      </c>
      <c r="AG929" t="s">
        <v>97</v>
      </c>
      <c r="AH929" t="s">
        <v>108</v>
      </c>
      <c r="AI929" t="s">
        <v>103</v>
      </c>
      <c r="AJ929" t="s">
        <v>95</v>
      </c>
      <c r="AK929" t="s">
        <v>97</v>
      </c>
      <c r="AL929" t="s">
        <v>97</v>
      </c>
      <c r="AM929" t="s">
        <v>108</v>
      </c>
      <c r="AN929" t="s">
        <v>101</v>
      </c>
      <c r="AO929" t="s">
        <v>95</v>
      </c>
      <c r="AP929" t="s">
        <v>96</v>
      </c>
      <c r="AQ929" t="s">
        <v>96</v>
      </c>
      <c r="AR929" t="s">
        <v>101</v>
      </c>
      <c r="AS929" t="s">
        <v>95</v>
      </c>
      <c r="AT929" t="s">
        <v>102</v>
      </c>
      <c r="AU929" t="s">
        <v>96</v>
      </c>
      <c r="AV929" t="s">
        <v>96</v>
      </c>
      <c r="AW929" t="s">
        <v>108</v>
      </c>
      <c r="AX929" t="s">
        <v>96</v>
      </c>
      <c r="AY929" t="s">
        <v>103</v>
      </c>
      <c r="AZ929" t="s">
        <v>108</v>
      </c>
      <c r="BA929" t="s">
        <v>95</v>
      </c>
      <c r="BB929" t="s">
        <v>97</v>
      </c>
      <c r="BC929" t="s">
        <v>107</v>
      </c>
      <c r="BD929" t="s">
        <v>111</v>
      </c>
      <c r="BE929" t="s">
        <v>95</v>
      </c>
      <c r="BF929" t="s">
        <v>101</v>
      </c>
      <c r="BG929" t="s">
        <v>95</v>
      </c>
      <c r="BH929" t="s">
        <v>108</v>
      </c>
    </row>
    <row r="930" spans="1:60" x14ac:dyDescent="0.3">
      <c r="A930" t="s">
        <v>203</v>
      </c>
      <c r="B930" s="206"/>
      <c r="C930" t="s">
        <v>217</v>
      </c>
      <c r="E930" t="s">
        <v>103</v>
      </c>
      <c r="F930" t="s">
        <v>101</v>
      </c>
      <c r="G930" t="s">
        <v>107</v>
      </c>
      <c r="H930" t="s">
        <v>107</v>
      </c>
      <c r="I930" t="s">
        <v>108</v>
      </c>
      <c r="J930" t="s">
        <v>99</v>
      </c>
      <c r="K930" t="s">
        <v>107</v>
      </c>
      <c r="L930" t="s">
        <v>209</v>
      </c>
      <c r="M930" t="s">
        <v>101</v>
      </c>
      <c r="N930" t="s">
        <v>98</v>
      </c>
      <c r="O930" t="s">
        <v>101</v>
      </c>
      <c r="P930" t="s">
        <v>97</v>
      </c>
      <c r="Q930" t="s">
        <v>97</v>
      </c>
      <c r="R930" t="s">
        <v>108</v>
      </c>
      <c r="S930" t="s">
        <v>98</v>
      </c>
      <c r="T930" t="s">
        <v>96</v>
      </c>
      <c r="U930" t="s">
        <v>95</v>
      </c>
      <c r="V930" t="s">
        <v>97</v>
      </c>
      <c r="W930" t="s">
        <v>95</v>
      </c>
      <c r="X930" t="s">
        <v>97</v>
      </c>
      <c r="Y930" t="s">
        <v>98</v>
      </c>
      <c r="Z930" t="s">
        <v>97</v>
      </c>
      <c r="AA930" t="s">
        <v>96</v>
      </c>
      <c r="AB930" t="s">
        <v>101</v>
      </c>
      <c r="AC930" t="s">
        <v>96</v>
      </c>
      <c r="AD930" t="s">
        <v>101</v>
      </c>
      <c r="AE930" t="s">
        <v>101</v>
      </c>
      <c r="AF930" t="s">
        <v>102</v>
      </c>
      <c r="AG930" t="s">
        <v>97</v>
      </c>
      <c r="AH930" t="s">
        <v>108</v>
      </c>
      <c r="AI930" t="s">
        <v>103</v>
      </c>
      <c r="AJ930" t="s">
        <v>95</v>
      </c>
      <c r="AK930" t="s">
        <v>97</v>
      </c>
      <c r="AL930" t="s">
        <v>97</v>
      </c>
      <c r="AM930" t="s">
        <v>95</v>
      </c>
      <c r="AN930" t="s">
        <v>101</v>
      </c>
      <c r="AO930" t="s">
        <v>95</v>
      </c>
      <c r="AP930" t="s">
        <v>96</v>
      </c>
      <c r="AQ930" t="s">
        <v>96</v>
      </c>
      <c r="AR930" t="s">
        <v>101</v>
      </c>
      <c r="AS930" t="s">
        <v>95</v>
      </c>
      <c r="AT930" t="s">
        <v>102</v>
      </c>
      <c r="AU930" t="s">
        <v>96</v>
      </c>
      <c r="AV930" t="s">
        <v>96</v>
      </c>
      <c r="AW930" t="s">
        <v>108</v>
      </c>
      <c r="AX930" t="s">
        <v>96</v>
      </c>
      <c r="AY930" t="s">
        <v>103</v>
      </c>
      <c r="AZ930" t="s">
        <v>108</v>
      </c>
      <c r="BA930" t="s">
        <v>95</v>
      </c>
      <c r="BB930" t="s">
        <v>97</v>
      </c>
      <c r="BC930" t="s">
        <v>107</v>
      </c>
      <c r="BD930" t="s">
        <v>95</v>
      </c>
      <c r="BE930" t="s">
        <v>95</v>
      </c>
      <c r="BF930" t="s">
        <v>101</v>
      </c>
      <c r="BG930" t="s">
        <v>95</v>
      </c>
      <c r="BH930" t="s">
        <v>108</v>
      </c>
    </row>
    <row r="931" spans="1:60" x14ac:dyDescent="0.3">
      <c r="A931" t="s">
        <v>203</v>
      </c>
      <c r="B931" s="206" t="s">
        <v>304</v>
      </c>
      <c r="C931" t="s">
        <v>237</v>
      </c>
      <c r="E931" t="s">
        <v>105</v>
      </c>
      <c r="F931" t="s">
        <v>208</v>
      </c>
      <c r="G931" t="s">
        <v>105</v>
      </c>
      <c r="H931" t="s">
        <v>114</v>
      </c>
      <c r="I931" t="s">
        <v>126</v>
      </c>
      <c r="J931" t="s">
        <v>208</v>
      </c>
      <c r="K931" t="s">
        <v>126</v>
      </c>
      <c r="L931" t="s">
        <v>116</v>
      </c>
      <c r="M931" t="s">
        <v>96</v>
      </c>
      <c r="N931" t="s">
        <v>97</v>
      </c>
      <c r="O931" t="s">
        <v>97</v>
      </c>
      <c r="P931" t="s">
        <v>96</v>
      </c>
      <c r="Q931" t="s">
        <v>96</v>
      </c>
      <c r="R931" t="s">
        <v>119</v>
      </c>
      <c r="S931" t="s">
        <v>97</v>
      </c>
      <c r="T931" t="s">
        <v>208</v>
      </c>
      <c r="U931" t="s">
        <v>108</v>
      </c>
      <c r="V931" t="s">
        <v>96</v>
      </c>
      <c r="W931" t="s">
        <v>101</v>
      </c>
      <c r="X931" t="s">
        <v>103</v>
      </c>
      <c r="Y931" t="s">
        <v>209</v>
      </c>
      <c r="Z931" t="s">
        <v>97</v>
      </c>
      <c r="AA931" t="s">
        <v>96</v>
      </c>
      <c r="AB931" t="s">
        <v>101</v>
      </c>
      <c r="AC931" t="s">
        <v>96</v>
      </c>
      <c r="AD931" t="s">
        <v>101</v>
      </c>
      <c r="AE931" t="s">
        <v>101</v>
      </c>
      <c r="AF931" t="s">
        <v>97</v>
      </c>
      <c r="AG931" t="s">
        <v>97</v>
      </c>
      <c r="AH931" t="s">
        <v>108</v>
      </c>
      <c r="AI931" t="s">
        <v>103</v>
      </c>
      <c r="AJ931" t="s">
        <v>95</v>
      </c>
      <c r="AK931" t="s">
        <v>97</v>
      </c>
      <c r="AL931" t="s">
        <v>97</v>
      </c>
      <c r="AM931" t="s">
        <v>108</v>
      </c>
      <c r="AN931" t="s">
        <v>101</v>
      </c>
      <c r="AO931" t="s">
        <v>95</v>
      </c>
      <c r="AP931" t="s">
        <v>96</v>
      </c>
      <c r="AQ931" t="s">
        <v>96</v>
      </c>
      <c r="AR931" t="s">
        <v>101</v>
      </c>
      <c r="AS931" t="s">
        <v>108</v>
      </c>
      <c r="AT931" t="s">
        <v>96</v>
      </c>
      <c r="AU931" t="s">
        <v>103</v>
      </c>
      <c r="AV931" t="s">
        <v>96</v>
      </c>
      <c r="AW931" t="s">
        <v>209</v>
      </c>
      <c r="AX931" t="s">
        <v>96</v>
      </c>
      <c r="AY931" t="s">
        <v>103</v>
      </c>
      <c r="AZ931" t="s">
        <v>95</v>
      </c>
      <c r="BA931" t="s">
        <v>95</v>
      </c>
      <c r="BB931" t="s">
        <v>97</v>
      </c>
      <c r="BC931" t="s">
        <v>107</v>
      </c>
      <c r="BD931" t="s">
        <v>97</v>
      </c>
      <c r="BE931" t="s">
        <v>95</v>
      </c>
      <c r="BF931" t="s">
        <v>101</v>
      </c>
      <c r="BG931" t="s">
        <v>95</v>
      </c>
      <c r="BH931" t="s">
        <v>101</v>
      </c>
    </row>
    <row r="932" spans="1:60" x14ac:dyDescent="0.3">
      <c r="A932" t="s">
        <v>203</v>
      </c>
      <c r="B932" s="206"/>
      <c r="C932" t="s">
        <v>213</v>
      </c>
      <c r="E932" t="s">
        <v>103</v>
      </c>
      <c r="F932" t="s">
        <v>101</v>
      </c>
      <c r="G932" t="s">
        <v>107</v>
      </c>
      <c r="H932" t="s">
        <v>107</v>
      </c>
      <c r="I932" t="s">
        <v>247</v>
      </c>
      <c r="J932" t="s">
        <v>247</v>
      </c>
      <c r="K932" t="s">
        <v>119</v>
      </c>
      <c r="L932" t="s">
        <v>107</v>
      </c>
      <c r="M932" t="s">
        <v>107</v>
      </c>
      <c r="N932" t="s">
        <v>101</v>
      </c>
      <c r="O932" t="s">
        <v>101</v>
      </c>
      <c r="P932" t="s">
        <v>96</v>
      </c>
      <c r="Q932" t="s">
        <v>103</v>
      </c>
      <c r="R932" t="s">
        <v>208</v>
      </c>
      <c r="S932" t="s">
        <v>126</v>
      </c>
      <c r="T932" t="s">
        <v>208</v>
      </c>
      <c r="U932" t="s">
        <v>96</v>
      </c>
      <c r="V932" t="s">
        <v>96</v>
      </c>
      <c r="W932" t="s">
        <v>95</v>
      </c>
      <c r="X932" t="s">
        <v>97</v>
      </c>
      <c r="Y932" t="s">
        <v>98</v>
      </c>
      <c r="Z932" t="s">
        <v>97</v>
      </c>
      <c r="AA932" t="s">
        <v>96</v>
      </c>
      <c r="AB932" t="s">
        <v>101</v>
      </c>
      <c r="AC932" t="s">
        <v>103</v>
      </c>
      <c r="AD932" t="s">
        <v>101</v>
      </c>
      <c r="AE932" t="s">
        <v>101</v>
      </c>
      <c r="AF932" t="s">
        <v>97</v>
      </c>
      <c r="AG932" t="s">
        <v>97</v>
      </c>
      <c r="AH932" t="s">
        <v>108</v>
      </c>
      <c r="AI932" t="s">
        <v>100</v>
      </c>
      <c r="AJ932" t="s">
        <v>95</v>
      </c>
      <c r="AK932" t="s">
        <v>97</v>
      </c>
      <c r="AL932" t="s">
        <v>97</v>
      </c>
      <c r="AM932" t="s">
        <v>108</v>
      </c>
      <c r="AN932" t="s">
        <v>101</v>
      </c>
      <c r="AO932" t="s">
        <v>95</v>
      </c>
      <c r="AP932" t="s">
        <v>96</v>
      </c>
      <c r="AQ932" t="s">
        <v>96</v>
      </c>
      <c r="AR932" t="s">
        <v>101</v>
      </c>
      <c r="AS932" t="s">
        <v>96</v>
      </c>
      <c r="AT932" t="s">
        <v>96</v>
      </c>
      <c r="AU932" t="s">
        <v>103</v>
      </c>
      <c r="AV932" t="s">
        <v>96</v>
      </c>
      <c r="AW932" t="s">
        <v>96</v>
      </c>
      <c r="AX932" t="s">
        <v>96</v>
      </c>
      <c r="AY932" t="s">
        <v>103</v>
      </c>
      <c r="AZ932" t="s">
        <v>107</v>
      </c>
      <c r="BA932" t="s">
        <v>96</v>
      </c>
      <c r="BB932" t="s">
        <v>97</v>
      </c>
      <c r="BC932" t="s">
        <v>107</v>
      </c>
      <c r="BD932" t="s">
        <v>103</v>
      </c>
      <c r="BE932" t="s">
        <v>95</v>
      </c>
      <c r="BF932" t="s">
        <v>108</v>
      </c>
      <c r="BG932" t="s">
        <v>95</v>
      </c>
      <c r="BH932" t="s">
        <v>105</v>
      </c>
    </row>
    <row r="933" spans="1:60" x14ac:dyDescent="0.3">
      <c r="A933" t="s">
        <v>203</v>
      </c>
      <c r="B933" s="206"/>
      <c r="C933" t="s">
        <v>211</v>
      </c>
      <c r="E933" t="s">
        <v>208</v>
      </c>
      <c r="F933" t="s">
        <v>208</v>
      </c>
      <c r="G933" t="s">
        <v>208</v>
      </c>
      <c r="H933" t="s">
        <v>114</v>
      </c>
      <c r="I933" t="s">
        <v>208</v>
      </c>
      <c r="J933" t="s">
        <v>108</v>
      </c>
      <c r="K933" t="s">
        <v>97</v>
      </c>
      <c r="L933" t="s">
        <v>103</v>
      </c>
      <c r="M933" t="s">
        <v>102</v>
      </c>
      <c r="N933" t="s">
        <v>101</v>
      </c>
      <c r="O933" t="s">
        <v>97</v>
      </c>
      <c r="P933" t="s">
        <v>97</v>
      </c>
      <c r="Q933" t="s">
        <v>116</v>
      </c>
      <c r="R933" t="s">
        <v>105</v>
      </c>
      <c r="S933" t="s">
        <v>114</v>
      </c>
      <c r="T933" t="s">
        <v>126</v>
      </c>
      <c r="U933" t="s">
        <v>95</v>
      </c>
      <c r="V933" t="s">
        <v>96</v>
      </c>
      <c r="W933" t="s">
        <v>95</v>
      </c>
      <c r="X933" t="s">
        <v>97</v>
      </c>
      <c r="Y933" t="s">
        <v>119</v>
      </c>
      <c r="Z933" t="s">
        <v>97</v>
      </c>
      <c r="AA933" t="s">
        <v>96</v>
      </c>
      <c r="AB933" t="s">
        <v>101</v>
      </c>
      <c r="AC933" t="s">
        <v>96</v>
      </c>
      <c r="AD933" t="s">
        <v>101</v>
      </c>
      <c r="AE933" t="s">
        <v>101</v>
      </c>
      <c r="AF933" t="s">
        <v>97</v>
      </c>
      <c r="AG933" t="s">
        <v>97</v>
      </c>
      <c r="AH933" t="s">
        <v>108</v>
      </c>
      <c r="AI933" t="s">
        <v>97</v>
      </c>
      <c r="AJ933" t="s">
        <v>95</v>
      </c>
      <c r="AK933" t="s">
        <v>97</v>
      </c>
      <c r="AL933" t="s">
        <v>97</v>
      </c>
      <c r="AM933" t="s">
        <v>108</v>
      </c>
      <c r="AN933" t="s">
        <v>101</v>
      </c>
      <c r="AO933" t="s">
        <v>95</v>
      </c>
      <c r="AP933" t="s">
        <v>96</v>
      </c>
      <c r="AQ933" t="s">
        <v>96</v>
      </c>
      <c r="AR933" t="s">
        <v>101</v>
      </c>
      <c r="AS933" t="s">
        <v>99</v>
      </c>
      <c r="AT933" t="s">
        <v>96</v>
      </c>
      <c r="AU933" t="s">
        <v>103</v>
      </c>
      <c r="AV933" t="s">
        <v>96</v>
      </c>
      <c r="AW933" t="s">
        <v>96</v>
      </c>
      <c r="AX933" t="s">
        <v>96</v>
      </c>
      <c r="AY933" t="s">
        <v>102</v>
      </c>
      <c r="AZ933" t="s">
        <v>95</v>
      </c>
      <c r="BA933" t="s">
        <v>97</v>
      </c>
      <c r="BB933" t="s">
        <v>97</v>
      </c>
      <c r="BC933" t="s">
        <v>107</v>
      </c>
      <c r="BD933" t="s">
        <v>97</v>
      </c>
      <c r="BE933" t="s">
        <v>95</v>
      </c>
      <c r="BF933" t="s">
        <v>101</v>
      </c>
      <c r="BG933" t="s">
        <v>95</v>
      </c>
      <c r="BH933" t="s">
        <v>96</v>
      </c>
    </row>
    <row r="934" spans="1:60" x14ac:dyDescent="0.3">
      <c r="A934" t="s">
        <v>203</v>
      </c>
      <c r="B934" s="206"/>
      <c r="C934" t="s">
        <v>217</v>
      </c>
      <c r="E934" t="s">
        <v>116</v>
      </c>
      <c r="F934" t="s">
        <v>126</v>
      </c>
      <c r="G934" t="s">
        <v>101</v>
      </c>
      <c r="H934" t="s">
        <v>96</v>
      </c>
      <c r="I934" t="s">
        <v>101</v>
      </c>
      <c r="J934" t="s">
        <v>101</v>
      </c>
      <c r="K934" t="s">
        <v>116</v>
      </c>
      <c r="L934" t="s">
        <v>116</v>
      </c>
      <c r="M934" t="s">
        <v>101</v>
      </c>
      <c r="N934" t="s">
        <v>96</v>
      </c>
      <c r="O934" t="s">
        <v>96</v>
      </c>
      <c r="P934" t="s">
        <v>96</v>
      </c>
      <c r="Q934" t="s">
        <v>95</v>
      </c>
      <c r="R934" t="s">
        <v>114</v>
      </c>
      <c r="S934" t="s">
        <v>114</v>
      </c>
      <c r="T934" t="s">
        <v>114</v>
      </c>
      <c r="U934" t="s">
        <v>116</v>
      </c>
      <c r="V934" t="s">
        <v>96</v>
      </c>
      <c r="W934" t="s">
        <v>95</v>
      </c>
      <c r="X934" t="s">
        <v>97</v>
      </c>
      <c r="Y934" t="s">
        <v>98</v>
      </c>
      <c r="Z934" t="s">
        <v>97</v>
      </c>
      <c r="AA934" t="s">
        <v>96</v>
      </c>
      <c r="AB934" t="s">
        <v>101</v>
      </c>
      <c r="AC934" t="s">
        <v>96</v>
      </c>
      <c r="AD934" t="s">
        <v>101</v>
      </c>
      <c r="AE934" t="s">
        <v>101</v>
      </c>
      <c r="AF934" t="s">
        <v>97</v>
      </c>
      <c r="AG934" t="s">
        <v>97</v>
      </c>
      <c r="AH934" t="s">
        <v>108</v>
      </c>
      <c r="AI934" t="s">
        <v>103</v>
      </c>
      <c r="AJ934" t="s">
        <v>95</v>
      </c>
      <c r="AK934" t="s">
        <v>97</v>
      </c>
      <c r="AL934" t="s">
        <v>97</v>
      </c>
      <c r="AM934" t="s">
        <v>108</v>
      </c>
      <c r="AN934" t="s">
        <v>101</v>
      </c>
      <c r="AO934" t="s">
        <v>95</v>
      </c>
      <c r="AP934" t="s">
        <v>96</v>
      </c>
      <c r="AQ934" t="s">
        <v>96</v>
      </c>
      <c r="AR934" t="s">
        <v>101</v>
      </c>
      <c r="AS934" t="s">
        <v>95</v>
      </c>
      <c r="AT934" t="s">
        <v>96</v>
      </c>
      <c r="AU934" t="s">
        <v>103</v>
      </c>
      <c r="AV934" t="s">
        <v>96</v>
      </c>
      <c r="AW934" t="s">
        <v>96</v>
      </c>
      <c r="AX934" t="s">
        <v>96</v>
      </c>
      <c r="AY934" t="s">
        <v>95</v>
      </c>
      <c r="AZ934" t="s">
        <v>101</v>
      </c>
      <c r="BA934" t="s">
        <v>104</v>
      </c>
      <c r="BB934" t="s">
        <v>103</v>
      </c>
      <c r="BC934" t="s">
        <v>101</v>
      </c>
      <c r="BD934" t="s">
        <v>114</v>
      </c>
      <c r="BE934" t="s">
        <v>95</v>
      </c>
      <c r="BF934" t="s">
        <v>101</v>
      </c>
      <c r="BG934" t="s">
        <v>95</v>
      </c>
      <c r="BH934" t="s">
        <v>101</v>
      </c>
    </row>
    <row r="935" spans="1:60" x14ac:dyDescent="0.3">
      <c r="A935" t="s">
        <v>203</v>
      </c>
      <c r="B935" s="206"/>
      <c r="C935" t="s">
        <v>215</v>
      </c>
      <c r="E935" t="s">
        <v>114</v>
      </c>
      <c r="F935" t="s">
        <v>208</v>
      </c>
      <c r="G935" t="s">
        <v>116</v>
      </c>
      <c r="H935" t="s">
        <v>105</v>
      </c>
      <c r="I935" t="s">
        <v>114</v>
      </c>
      <c r="J935" t="s">
        <v>208</v>
      </c>
      <c r="K935" t="s">
        <v>208</v>
      </c>
      <c r="L935" t="s">
        <v>208</v>
      </c>
      <c r="M935" t="s">
        <v>114</v>
      </c>
      <c r="N935" t="s">
        <v>116</v>
      </c>
      <c r="O935" t="s">
        <v>208</v>
      </c>
      <c r="P935" t="s">
        <v>114</v>
      </c>
      <c r="Q935" t="s">
        <v>105</v>
      </c>
      <c r="R935" t="s">
        <v>116</v>
      </c>
      <c r="S935" t="s">
        <v>105</v>
      </c>
      <c r="T935" t="s">
        <v>105</v>
      </c>
      <c r="U935" t="s">
        <v>114</v>
      </c>
      <c r="V935" t="s">
        <v>96</v>
      </c>
      <c r="W935" t="s">
        <v>95</v>
      </c>
      <c r="X935" t="s">
        <v>97</v>
      </c>
      <c r="Y935" t="s">
        <v>98</v>
      </c>
      <c r="Z935" t="s">
        <v>97</v>
      </c>
      <c r="AA935" t="s">
        <v>96</v>
      </c>
      <c r="AB935" t="s">
        <v>101</v>
      </c>
      <c r="AC935" t="s">
        <v>96</v>
      </c>
      <c r="AD935" t="s">
        <v>101</v>
      </c>
      <c r="AE935" t="s">
        <v>101</v>
      </c>
      <c r="AF935" t="s">
        <v>97</v>
      </c>
      <c r="AG935" t="s">
        <v>97</v>
      </c>
      <c r="AH935" t="s">
        <v>108</v>
      </c>
      <c r="AI935" t="s">
        <v>103</v>
      </c>
      <c r="AJ935" t="s">
        <v>95</v>
      </c>
      <c r="AK935" t="s">
        <v>97</v>
      </c>
      <c r="AL935" t="s">
        <v>97</v>
      </c>
      <c r="AM935" t="s">
        <v>108</v>
      </c>
      <c r="AN935" t="s">
        <v>101</v>
      </c>
      <c r="AO935" t="s">
        <v>95</v>
      </c>
      <c r="AP935" t="s">
        <v>96</v>
      </c>
      <c r="AQ935" t="s">
        <v>96</v>
      </c>
      <c r="AR935" t="s">
        <v>101</v>
      </c>
      <c r="AS935" t="s">
        <v>108</v>
      </c>
      <c r="AT935" t="s">
        <v>105</v>
      </c>
      <c r="AU935" t="s">
        <v>96</v>
      </c>
      <c r="AV935" t="s">
        <v>96</v>
      </c>
      <c r="AW935" t="s">
        <v>103</v>
      </c>
      <c r="AX935" t="s">
        <v>209</v>
      </c>
      <c r="AY935" t="s">
        <v>103</v>
      </c>
      <c r="AZ935" t="s">
        <v>95</v>
      </c>
      <c r="BA935" t="s">
        <v>96</v>
      </c>
      <c r="BB935" t="s">
        <v>101</v>
      </c>
      <c r="BC935" t="s">
        <v>100</v>
      </c>
      <c r="BD935" t="s">
        <v>96</v>
      </c>
      <c r="BE935" t="s">
        <v>95</v>
      </c>
      <c r="BF935" t="s">
        <v>101</v>
      </c>
      <c r="BG935" t="s">
        <v>95</v>
      </c>
      <c r="BH935" t="s">
        <v>101</v>
      </c>
    </row>
    <row r="936" spans="1:60" x14ac:dyDescent="0.3">
      <c r="A936" t="s">
        <v>203</v>
      </c>
      <c r="B936" s="206"/>
      <c r="C936" t="s">
        <v>216</v>
      </c>
      <c r="E936" t="s">
        <v>208</v>
      </c>
      <c r="F936" t="s">
        <v>208</v>
      </c>
      <c r="G936" t="s">
        <v>208</v>
      </c>
      <c r="H936" t="s">
        <v>114</v>
      </c>
      <c r="I936" t="s">
        <v>208</v>
      </c>
      <c r="J936" t="s">
        <v>105</v>
      </c>
      <c r="K936" t="s">
        <v>103</v>
      </c>
      <c r="L936" t="s">
        <v>97</v>
      </c>
      <c r="M936" t="s">
        <v>114</v>
      </c>
      <c r="N936" t="s">
        <v>108</v>
      </c>
      <c r="O936" t="s">
        <v>97</v>
      </c>
      <c r="P936" t="s">
        <v>103</v>
      </c>
      <c r="Q936" t="s">
        <v>97</v>
      </c>
      <c r="R936" t="s">
        <v>101</v>
      </c>
      <c r="S936" t="s">
        <v>209</v>
      </c>
      <c r="T936" t="s">
        <v>248</v>
      </c>
      <c r="U936" t="s">
        <v>102</v>
      </c>
      <c r="V936" t="s">
        <v>96</v>
      </c>
      <c r="W936" t="s">
        <v>95</v>
      </c>
      <c r="X936" t="s">
        <v>97</v>
      </c>
      <c r="Y936" t="s">
        <v>119</v>
      </c>
      <c r="Z936" t="s">
        <v>97</v>
      </c>
      <c r="AA936" t="s">
        <v>96</v>
      </c>
      <c r="AB936" t="s">
        <v>101</v>
      </c>
      <c r="AC936" t="s">
        <v>96</v>
      </c>
      <c r="AD936" t="s">
        <v>101</v>
      </c>
      <c r="AE936" t="s">
        <v>101</v>
      </c>
      <c r="AF936" t="s">
        <v>97</v>
      </c>
      <c r="AG936" t="s">
        <v>97</v>
      </c>
      <c r="AH936" t="s">
        <v>108</v>
      </c>
      <c r="AI936" t="s">
        <v>103</v>
      </c>
      <c r="AJ936" t="s">
        <v>95</v>
      </c>
      <c r="AK936" t="s">
        <v>97</v>
      </c>
      <c r="AL936" t="s">
        <v>97</v>
      </c>
      <c r="AM936" t="s">
        <v>108</v>
      </c>
      <c r="AN936" t="s">
        <v>101</v>
      </c>
      <c r="AO936" t="s">
        <v>95</v>
      </c>
      <c r="AP936" t="s">
        <v>96</v>
      </c>
      <c r="AQ936" t="s">
        <v>96</v>
      </c>
      <c r="AR936" t="s">
        <v>101</v>
      </c>
      <c r="AS936" t="s">
        <v>99</v>
      </c>
      <c r="AT936" t="s">
        <v>96</v>
      </c>
      <c r="AU936" t="s">
        <v>103</v>
      </c>
      <c r="AV936" t="s">
        <v>96</v>
      </c>
      <c r="AW936" t="s">
        <v>96</v>
      </c>
      <c r="AX936" t="s">
        <v>96</v>
      </c>
      <c r="AY936" t="s">
        <v>102</v>
      </c>
      <c r="AZ936" t="s">
        <v>95</v>
      </c>
      <c r="BA936" t="s">
        <v>97</v>
      </c>
      <c r="BB936" t="s">
        <v>97</v>
      </c>
      <c r="BC936" t="s">
        <v>107</v>
      </c>
      <c r="BD936" t="s">
        <v>97</v>
      </c>
      <c r="BE936" t="s">
        <v>95</v>
      </c>
      <c r="BF936" t="s">
        <v>101</v>
      </c>
      <c r="BG936" t="s">
        <v>95</v>
      </c>
      <c r="BH936" t="s">
        <v>96</v>
      </c>
    </row>
    <row r="937" spans="1:60" x14ac:dyDescent="0.3">
      <c r="A937" t="s">
        <v>203</v>
      </c>
      <c r="B937" s="206"/>
      <c r="C937" t="s">
        <v>235</v>
      </c>
      <c r="E937" t="s">
        <v>97</v>
      </c>
      <c r="F937" t="s">
        <v>123</v>
      </c>
      <c r="G937" t="s">
        <v>107</v>
      </c>
      <c r="H937" t="s">
        <v>101</v>
      </c>
      <c r="I937" t="s">
        <v>101</v>
      </c>
      <c r="J937" t="s">
        <v>108</v>
      </c>
      <c r="K937" t="s">
        <v>103</v>
      </c>
      <c r="L937" t="s">
        <v>101</v>
      </c>
      <c r="M937" t="s">
        <v>107</v>
      </c>
      <c r="N937" t="s">
        <v>104</v>
      </c>
      <c r="O937" t="s">
        <v>108</v>
      </c>
      <c r="P937" t="s">
        <v>103</v>
      </c>
      <c r="Q937" t="s">
        <v>103</v>
      </c>
      <c r="R937" t="s">
        <v>101</v>
      </c>
      <c r="S937" t="s">
        <v>209</v>
      </c>
      <c r="T937" t="s">
        <v>95</v>
      </c>
      <c r="U937" t="s">
        <v>96</v>
      </c>
      <c r="V937" t="s">
        <v>96</v>
      </c>
      <c r="W937" t="s">
        <v>95</v>
      </c>
      <c r="X937" t="s">
        <v>97</v>
      </c>
      <c r="Y937" t="s">
        <v>98</v>
      </c>
      <c r="Z937" t="s">
        <v>97</v>
      </c>
      <c r="AA937" t="s">
        <v>96</v>
      </c>
      <c r="AB937" t="s">
        <v>101</v>
      </c>
      <c r="AC937" t="s">
        <v>96</v>
      </c>
      <c r="AD937" t="s">
        <v>101</v>
      </c>
      <c r="AE937" t="s">
        <v>101</v>
      </c>
      <c r="AF937" t="s">
        <v>102</v>
      </c>
      <c r="AG937" t="s">
        <v>97</v>
      </c>
      <c r="AH937" t="s">
        <v>108</v>
      </c>
      <c r="AI937" t="s">
        <v>103</v>
      </c>
      <c r="AJ937" t="s">
        <v>95</v>
      </c>
      <c r="AK937" t="s">
        <v>97</v>
      </c>
      <c r="AL937" t="s">
        <v>97</v>
      </c>
      <c r="AM937" t="s">
        <v>108</v>
      </c>
      <c r="AN937" t="s">
        <v>101</v>
      </c>
      <c r="AO937" t="s">
        <v>95</v>
      </c>
      <c r="AP937" t="s">
        <v>96</v>
      </c>
      <c r="AQ937" t="s">
        <v>96</v>
      </c>
      <c r="AR937" t="s">
        <v>101</v>
      </c>
      <c r="AS937" t="s">
        <v>101</v>
      </c>
      <c r="AT937" t="s">
        <v>96</v>
      </c>
      <c r="AU937" t="s">
        <v>103</v>
      </c>
      <c r="AV937" t="s">
        <v>96</v>
      </c>
      <c r="AW937" t="s">
        <v>209</v>
      </c>
      <c r="AX937" t="s">
        <v>96</v>
      </c>
      <c r="AY937" t="s">
        <v>96</v>
      </c>
      <c r="AZ937" t="s">
        <v>95</v>
      </c>
      <c r="BA937" t="s">
        <v>96</v>
      </c>
      <c r="BB937" t="s">
        <v>103</v>
      </c>
      <c r="BC937" t="s">
        <v>107</v>
      </c>
      <c r="BD937" t="s">
        <v>97</v>
      </c>
      <c r="BE937" t="s">
        <v>95</v>
      </c>
      <c r="BF937" t="s">
        <v>101</v>
      </c>
      <c r="BG937" t="s">
        <v>95</v>
      </c>
      <c r="BH937" t="s">
        <v>96</v>
      </c>
    </row>
    <row r="938" spans="1:60" x14ac:dyDescent="0.3">
      <c r="A938" t="s">
        <v>203</v>
      </c>
      <c r="B938" s="206"/>
      <c r="C938" t="s">
        <v>219</v>
      </c>
      <c r="E938" t="s">
        <v>105</v>
      </c>
      <c r="F938" t="s">
        <v>126</v>
      </c>
      <c r="G938" t="s">
        <v>114</v>
      </c>
      <c r="H938" t="s">
        <v>114</v>
      </c>
      <c r="I938" t="s">
        <v>114</v>
      </c>
      <c r="J938" t="s">
        <v>208</v>
      </c>
      <c r="K938" t="s">
        <v>103</v>
      </c>
      <c r="L938" t="s">
        <v>97</v>
      </c>
      <c r="M938" t="s">
        <v>101</v>
      </c>
      <c r="N938" t="s">
        <v>96</v>
      </c>
      <c r="O938" t="s">
        <v>102</v>
      </c>
      <c r="P938" t="s">
        <v>101</v>
      </c>
      <c r="Q938" t="s">
        <v>101</v>
      </c>
      <c r="R938" t="s">
        <v>96</v>
      </c>
      <c r="S938" t="s">
        <v>96</v>
      </c>
      <c r="T938" t="s">
        <v>97</v>
      </c>
      <c r="U938" t="s">
        <v>97</v>
      </c>
      <c r="V938" t="s">
        <v>107</v>
      </c>
      <c r="W938" t="s">
        <v>101</v>
      </c>
      <c r="X938" t="s">
        <v>97</v>
      </c>
      <c r="Y938" t="s">
        <v>96</v>
      </c>
      <c r="Z938" t="s">
        <v>97</v>
      </c>
      <c r="AA938" t="s">
        <v>96</v>
      </c>
      <c r="AB938" t="s">
        <v>101</v>
      </c>
      <c r="AC938" t="s">
        <v>96</v>
      </c>
      <c r="AD938" t="s">
        <v>101</v>
      </c>
      <c r="AE938" t="s">
        <v>101</v>
      </c>
      <c r="AF938" t="s">
        <v>97</v>
      </c>
      <c r="AG938" t="s">
        <v>97</v>
      </c>
      <c r="AH938" t="s">
        <v>108</v>
      </c>
      <c r="AI938" t="s">
        <v>96</v>
      </c>
      <c r="AJ938" t="s">
        <v>95</v>
      </c>
      <c r="AK938" t="s">
        <v>97</v>
      </c>
      <c r="AL938" t="s">
        <v>97</v>
      </c>
      <c r="AM938" t="s">
        <v>108</v>
      </c>
      <c r="AN938" t="s">
        <v>101</v>
      </c>
      <c r="AO938" t="s">
        <v>95</v>
      </c>
      <c r="AP938" t="s">
        <v>96</v>
      </c>
      <c r="AQ938" t="s">
        <v>96</v>
      </c>
      <c r="AR938" t="s">
        <v>101</v>
      </c>
      <c r="AS938" t="s">
        <v>95</v>
      </c>
      <c r="AT938" t="s">
        <v>96</v>
      </c>
      <c r="AU938" t="s">
        <v>103</v>
      </c>
      <c r="AV938" t="s">
        <v>96</v>
      </c>
      <c r="AW938" t="s">
        <v>96</v>
      </c>
      <c r="AX938" t="s">
        <v>97</v>
      </c>
      <c r="AY938" t="s">
        <v>96</v>
      </c>
      <c r="AZ938" t="s">
        <v>123</v>
      </c>
      <c r="BA938" t="s">
        <v>96</v>
      </c>
      <c r="BB938" t="s">
        <v>97</v>
      </c>
      <c r="BC938" t="s">
        <v>105</v>
      </c>
      <c r="BD938" t="s">
        <v>208</v>
      </c>
      <c r="BE938" t="s">
        <v>95</v>
      </c>
      <c r="BF938" t="s">
        <v>101</v>
      </c>
      <c r="BG938" t="s">
        <v>101</v>
      </c>
      <c r="BH938" t="s">
        <v>101</v>
      </c>
    </row>
    <row r="939" spans="1:60" x14ac:dyDescent="0.3">
      <c r="A939" t="s">
        <v>203</v>
      </c>
      <c r="B939" s="206"/>
      <c r="C939" t="s">
        <v>224</v>
      </c>
      <c r="E939" t="s">
        <v>96</v>
      </c>
      <c r="F939" t="s">
        <v>97</v>
      </c>
      <c r="G939" t="s">
        <v>107</v>
      </c>
      <c r="H939" t="s">
        <v>101</v>
      </c>
      <c r="I939" t="s">
        <v>126</v>
      </c>
      <c r="J939" t="s">
        <v>97</v>
      </c>
      <c r="K939" t="s">
        <v>96</v>
      </c>
      <c r="L939" t="s">
        <v>101</v>
      </c>
      <c r="M939" t="s">
        <v>108</v>
      </c>
      <c r="N939" t="s">
        <v>225</v>
      </c>
      <c r="O939" t="s">
        <v>225</v>
      </c>
      <c r="P939" t="s">
        <v>103</v>
      </c>
      <c r="Q939" t="s">
        <v>97</v>
      </c>
      <c r="R939" t="s">
        <v>108</v>
      </c>
      <c r="S939" t="s">
        <v>96</v>
      </c>
      <c r="T939" t="s">
        <v>107</v>
      </c>
      <c r="U939" t="s">
        <v>108</v>
      </c>
      <c r="V939" t="s">
        <v>96</v>
      </c>
      <c r="W939" t="s">
        <v>95</v>
      </c>
      <c r="X939" t="s">
        <v>97</v>
      </c>
      <c r="Y939" t="s">
        <v>119</v>
      </c>
      <c r="Z939" t="s">
        <v>97</v>
      </c>
      <c r="AA939" t="s">
        <v>96</v>
      </c>
      <c r="AB939" t="s">
        <v>101</v>
      </c>
      <c r="AC939" t="s">
        <v>96</v>
      </c>
      <c r="AD939" t="s">
        <v>101</v>
      </c>
      <c r="AE939" t="s">
        <v>101</v>
      </c>
      <c r="AF939" t="s">
        <v>97</v>
      </c>
      <c r="AG939" t="s">
        <v>97</v>
      </c>
      <c r="AH939" t="s">
        <v>108</v>
      </c>
      <c r="AI939" t="s">
        <v>103</v>
      </c>
      <c r="AJ939" t="s">
        <v>95</v>
      </c>
      <c r="AK939" t="s">
        <v>97</v>
      </c>
      <c r="AL939" t="s">
        <v>97</v>
      </c>
      <c r="AM939" t="s">
        <v>108</v>
      </c>
      <c r="AN939" t="s">
        <v>101</v>
      </c>
      <c r="AO939" t="s">
        <v>95</v>
      </c>
      <c r="AP939" t="s">
        <v>96</v>
      </c>
      <c r="AQ939" t="s">
        <v>96</v>
      </c>
      <c r="AR939" t="s">
        <v>101</v>
      </c>
      <c r="AS939" t="s">
        <v>99</v>
      </c>
      <c r="AT939" t="s">
        <v>96</v>
      </c>
      <c r="AU939" t="s">
        <v>103</v>
      </c>
      <c r="AV939" t="s">
        <v>96</v>
      </c>
      <c r="AW939" t="s">
        <v>96</v>
      </c>
      <c r="AX939" t="s">
        <v>96</v>
      </c>
      <c r="AY939" t="s">
        <v>109</v>
      </c>
      <c r="AZ939" t="s">
        <v>95</v>
      </c>
      <c r="BA939" t="s">
        <v>96</v>
      </c>
      <c r="BB939" t="s">
        <v>97</v>
      </c>
      <c r="BC939" t="s">
        <v>107</v>
      </c>
      <c r="BD939" t="s">
        <v>103</v>
      </c>
      <c r="BE939" t="s">
        <v>95</v>
      </c>
      <c r="BF939" t="s">
        <v>101</v>
      </c>
      <c r="BG939" t="s">
        <v>95</v>
      </c>
      <c r="BH939" t="s">
        <v>103</v>
      </c>
    </row>
    <row r="940" spans="1:60" x14ac:dyDescent="0.3">
      <c r="A940" t="s">
        <v>203</v>
      </c>
      <c r="B940" s="206"/>
      <c r="C940" t="s">
        <v>220</v>
      </c>
      <c r="E940" t="s">
        <v>114</v>
      </c>
      <c r="F940" t="s">
        <v>114</v>
      </c>
      <c r="G940" t="s">
        <v>208</v>
      </c>
      <c r="H940" t="s">
        <v>114</v>
      </c>
      <c r="I940" t="s">
        <v>208</v>
      </c>
      <c r="J940" t="s">
        <v>208</v>
      </c>
      <c r="K940" t="s">
        <v>208</v>
      </c>
      <c r="L940" t="s">
        <v>208</v>
      </c>
      <c r="M940" t="s">
        <v>208</v>
      </c>
      <c r="N940" t="s">
        <v>208</v>
      </c>
      <c r="O940" t="s">
        <v>208</v>
      </c>
      <c r="P940" t="s">
        <v>208</v>
      </c>
      <c r="Q940" t="s">
        <v>126</v>
      </c>
      <c r="R940" t="s">
        <v>114</v>
      </c>
      <c r="S940" t="s">
        <v>114</v>
      </c>
      <c r="T940" t="s">
        <v>114</v>
      </c>
      <c r="U940" t="s">
        <v>114</v>
      </c>
      <c r="V940" t="s">
        <v>96</v>
      </c>
      <c r="W940" t="s">
        <v>95</v>
      </c>
      <c r="X940" t="s">
        <v>97</v>
      </c>
      <c r="Y940" t="s">
        <v>98</v>
      </c>
      <c r="Z940" t="s">
        <v>97</v>
      </c>
      <c r="AA940" t="s">
        <v>96</v>
      </c>
      <c r="AB940" t="s">
        <v>101</v>
      </c>
      <c r="AC940" t="s">
        <v>96</v>
      </c>
      <c r="AD940" t="s">
        <v>101</v>
      </c>
      <c r="AE940" t="s">
        <v>101</v>
      </c>
      <c r="AF940" t="s">
        <v>97</v>
      </c>
      <c r="AG940" t="s">
        <v>97</v>
      </c>
      <c r="AH940" t="s">
        <v>108</v>
      </c>
      <c r="AI940" t="s">
        <v>103</v>
      </c>
      <c r="AJ940" t="s">
        <v>95</v>
      </c>
      <c r="AK940" t="s">
        <v>97</v>
      </c>
      <c r="AL940" t="s">
        <v>97</v>
      </c>
      <c r="AM940" t="s">
        <v>108</v>
      </c>
      <c r="AN940" t="s">
        <v>101</v>
      </c>
      <c r="AO940" t="s">
        <v>95</v>
      </c>
      <c r="AP940" t="s">
        <v>96</v>
      </c>
      <c r="AQ940" t="s">
        <v>96</v>
      </c>
      <c r="AR940" t="s">
        <v>101</v>
      </c>
      <c r="AS940" t="s">
        <v>95</v>
      </c>
      <c r="AT940" t="s">
        <v>96</v>
      </c>
      <c r="AU940" t="s">
        <v>103</v>
      </c>
      <c r="AV940" t="s">
        <v>96</v>
      </c>
      <c r="AW940" t="s">
        <v>109</v>
      </c>
      <c r="AX940" t="s">
        <v>96</v>
      </c>
      <c r="AY940" t="s">
        <v>103</v>
      </c>
      <c r="AZ940" t="s">
        <v>95</v>
      </c>
      <c r="BA940" t="s">
        <v>96</v>
      </c>
      <c r="BB940" t="s">
        <v>103</v>
      </c>
      <c r="BC940" t="s">
        <v>107</v>
      </c>
      <c r="BD940" t="s">
        <v>97</v>
      </c>
      <c r="BE940" t="s">
        <v>95</v>
      </c>
      <c r="BF940" t="s">
        <v>101</v>
      </c>
      <c r="BG940" t="s">
        <v>95</v>
      </c>
      <c r="BH940" t="s">
        <v>101</v>
      </c>
    </row>
    <row r="941" spans="1:60" x14ac:dyDescent="0.3">
      <c r="A941" t="s">
        <v>203</v>
      </c>
      <c r="B941" s="206"/>
      <c r="C941" t="s">
        <v>218</v>
      </c>
      <c r="E941" t="s">
        <v>114</v>
      </c>
      <c r="F941" t="s">
        <v>208</v>
      </c>
      <c r="G941" t="s">
        <v>105</v>
      </c>
      <c r="H941" t="s">
        <v>114</v>
      </c>
      <c r="I941" t="s">
        <v>105</v>
      </c>
      <c r="J941" t="s">
        <v>208</v>
      </c>
      <c r="K941" t="s">
        <v>114</v>
      </c>
      <c r="L941" t="s">
        <v>105</v>
      </c>
      <c r="M941" t="s">
        <v>114</v>
      </c>
      <c r="N941" t="s">
        <v>105</v>
      </c>
      <c r="O941" t="s">
        <v>208</v>
      </c>
      <c r="P941" t="s">
        <v>114</v>
      </c>
      <c r="Q941" t="s">
        <v>105</v>
      </c>
      <c r="R941" t="s">
        <v>114</v>
      </c>
      <c r="S941" t="s">
        <v>116</v>
      </c>
      <c r="T941" t="s">
        <v>105</v>
      </c>
      <c r="U941" t="s">
        <v>114</v>
      </c>
      <c r="V941" t="s">
        <v>96</v>
      </c>
      <c r="W941" t="s">
        <v>95</v>
      </c>
      <c r="X941" t="s">
        <v>97</v>
      </c>
      <c r="Y941" t="s">
        <v>98</v>
      </c>
      <c r="Z941" t="s">
        <v>97</v>
      </c>
      <c r="AA941" t="s">
        <v>96</v>
      </c>
      <c r="AB941" t="s">
        <v>101</v>
      </c>
      <c r="AC941" t="s">
        <v>96</v>
      </c>
      <c r="AD941" t="s">
        <v>101</v>
      </c>
      <c r="AE941" t="s">
        <v>101</v>
      </c>
      <c r="AF941" t="s">
        <v>97</v>
      </c>
      <c r="AG941" t="s">
        <v>97</v>
      </c>
      <c r="AH941" t="s">
        <v>108</v>
      </c>
      <c r="AI941" t="s">
        <v>96</v>
      </c>
      <c r="AJ941" t="s">
        <v>95</v>
      </c>
      <c r="AK941" t="s">
        <v>97</v>
      </c>
      <c r="AL941" t="s">
        <v>97</v>
      </c>
      <c r="AM941" t="s">
        <v>108</v>
      </c>
      <c r="AN941" t="s">
        <v>101</v>
      </c>
      <c r="AO941" t="s">
        <v>95</v>
      </c>
      <c r="AP941" t="s">
        <v>96</v>
      </c>
      <c r="AQ941" t="s">
        <v>96</v>
      </c>
      <c r="AR941" t="s">
        <v>101</v>
      </c>
      <c r="AS941" t="s">
        <v>95</v>
      </c>
      <c r="AT941" t="s">
        <v>96</v>
      </c>
      <c r="AU941" t="s">
        <v>103</v>
      </c>
      <c r="AV941" t="s">
        <v>96</v>
      </c>
      <c r="AW941" t="s">
        <v>209</v>
      </c>
      <c r="AX941" t="s">
        <v>99</v>
      </c>
      <c r="AY941" t="s">
        <v>103</v>
      </c>
      <c r="AZ941" t="s">
        <v>101</v>
      </c>
      <c r="BA941" t="s">
        <v>96</v>
      </c>
      <c r="BB941" t="s">
        <v>102</v>
      </c>
      <c r="BC941" t="s">
        <v>100</v>
      </c>
      <c r="BD941" t="s">
        <v>103</v>
      </c>
      <c r="BE941" t="s">
        <v>95</v>
      </c>
      <c r="BF941" t="s">
        <v>101</v>
      </c>
      <c r="BG941" t="s">
        <v>95</v>
      </c>
      <c r="BH941" t="s">
        <v>101</v>
      </c>
    </row>
    <row r="942" spans="1:60" x14ac:dyDescent="0.3">
      <c r="A942" t="s">
        <v>203</v>
      </c>
      <c r="B942" s="206"/>
      <c r="C942" t="s">
        <v>221</v>
      </c>
      <c r="E942" t="s">
        <v>114</v>
      </c>
      <c r="F942" t="s">
        <v>126</v>
      </c>
      <c r="G942" t="s">
        <v>101</v>
      </c>
      <c r="H942" t="s">
        <v>96</v>
      </c>
      <c r="I942" t="s">
        <v>101</v>
      </c>
      <c r="J942" t="s">
        <v>101</v>
      </c>
      <c r="K942" t="s">
        <v>119</v>
      </c>
      <c r="L942" t="s">
        <v>116</v>
      </c>
      <c r="M942" t="s">
        <v>114</v>
      </c>
      <c r="N942" t="s">
        <v>114</v>
      </c>
      <c r="O942" t="s">
        <v>114</v>
      </c>
      <c r="P942" t="s">
        <v>105</v>
      </c>
      <c r="Q942" t="s">
        <v>126</v>
      </c>
      <c r="R942" t="s">
        <v>96</v>
      </c>
      <c r="S942" t="s">
        <v>96</v>
      </c>
      <c r="T942" t="s">
        <v>96</v>
      </c>
      <c r="U942" t="s">
        <v>108</v>
      </c>
      <c r="V942" t="s">
        <v>96</v>
      </c>
      <c r="W942" t="s">
        <v>95</v>
      </c>
      <c r="X942" t="s">
        <v>97</v>
      </c>
      <c r="Y942" t="s">
        <v>98</v>
      </c>
      <c r="Z942" t="s">
        <v>97</v>
      </c>
      <c r="AA942" t="s">
        <v>96</v>
      </c>
      <c r="AB942" t="s">
        <v>101</v>
      </c>
      <c r="AC942" t="s">
        <v>96</v>
      </c>
      <c r="AD942" t="s">
        <v>101</v>
      </c>
      <c r="AE942" t="s">
        <v>101</v>
      </c>
      <c r="AF942" t="s">
        <v>97</v>
      </c>
      <c r="AG942" t="s">
        <v>97</v>
      </c>
      <c r="AH942" t="s">
        <v>108</v>
      </c>
      <c r="AI942" t="s">
        <v>103</v>
      </c>
      <c r="AJ942" t="s">
        <v>95</v>
      </c>
      <c r="AK942" t="s">
        <v>97</v>
      </c>
      <c r="AL942" t="s">
        <v>97</v>
      </c>
      <c r="AM942" t="s">
        <v>108</v>
      </c>
      <c r="AN942" t="s">
        <v>101</v>
      </c>
      <c r="AO942" t="s">
        <v>95</v>
      </c>
      <c r="AP942" t="s">
        <v>96</v>
      </c>
      <c r="AQ942" t="s">
        <v>96</v>
      </c>
      <c r="AR942" t="s">
        <v>101</v>
      </c>
      <c r="AS942" t="s">
        <v>95</v>
      </c>
      <c r="AT942" t="s">
        <v>96</v>
      </c>
      <c r="AU942" t="s">
        <v>103</v>
      </c>
      <c r="AV942" t="s">
        <v>96</v>
      </c>
      <c r="AW942" t="s">
        <v>96</v>
      </c>
      <c r="AX942" t="s">
        <v>96</v>
      </c>
      <c r="AY942" t="s">
        <v>96</v>
      </c>
      <c r="AZ942" t="s">
        <v>95</v>
      </c>
      <c r="BA942" t="s">
        <v>108</v>
      </c>
      <c r="BB942" t="s">
        <v>97</v>
      </c>
      <c r="BC942" t="s">
        <v>107</v>
      </c>
      <c r="BD942" t="s">
        <v>98</v>
      </c>
      <c r="BE942" t="s">
        <v>95</v>
      </c>
      <c r="BF942" t="s">
        <v>101</v>
      </c>
      <c r="BG942" t="s">
        <v>95</v>
      </c>
      <c r="BH942" t="s">
        <v>101</v>
      </c>
    </row>
    <row r="943" spans="1:60" x14ac:dyDescent="0.3">
      <c r="A943" t="s">
        <v>203</v>
      </c>
      <c r="B943" s="206"/>
      <c r="C943" t="s">
        <v>242</v>
      </c>
      <c r="E943" t="s">
        <v>97</v>
      </c>
      <c r="F943" t="s">
        <v>103</v>
      </c>
      <c r="G943" t="s">
        <v>96</v>
      </c>
      <c r="H943" t="s">
        <v>108</v>
      </c>
      <c r="I943" t="s">
        <v>208</v>
      </c>
      <c r="J943" t="s">
        <v>208</v>
      </c>
      <c r="K943" t="s">
        <v>208</v>
      </c>
      <c r="L943" t="s">
        <v>208</v>
      </c>
      <c r="M943" t="s">
        <v>208</v>
      </c>
      <c r="N943" t="s">
        <v>208</v>
      </c>
      <c r="O943" t="s">
        <v>208</v>
      </c>
      <c r="P943" t="s">
        <v>96</v>
      </c>
      <c r="Q943" t="s">
        <v>97</v>
      </c>
      <c r="R943" t="s">
        <v>101</v>
      </c>
      <c r="S943" t="s">
        <v>247</v>
      </c>
      <c r="T943" t="s">
        <v>247</v>
      </c>
      <c r="U943" t="s">
        <v>102</v>
      </c>
      <c r="V943" t="s">
        <v>96</v>
      </c>
      <c r="W943" t="s">
        <v>95</v>
      </c>
      <c r="X943" t="s">
        <v>97</v>
      </c>
      <c r="Y943" t="s">
        <v>119</v>
      </c>
      <c r="Z943" t="s">
        <v>97</v>
      </c>
      <c r="AA943" t="s">
        <v>96</v>
      </c>
      <c r="AB943" t="s">
        <v>101</v>
      </c>
      <c r="AC943" t="s">
        <v>96</v>
      </c>
      <c r="AD943" t="s">
        <v>101</v>
      </c>
      <c r="AE943" t="s">
        <v>101</v>
      </c>
      <c r="AF943" t="s">
        <v>97</v>
      </c>
      <c r="AG943" t="s">
        <v>97</v>
      </c>
      <c r="AH943" t="s">
        <v>108</v>
      </c>
      <c r="AI943" t="s">
        <v>100</v>
      </c>
      <c r="AJ943" t="s">
        <v>95</v>
      </c>
      <c r="AK943" t="s">
        <v>97</v>
      </c>
      <c r="AL943" t="s">
        <v>97</v>
      </c>
      <c r="AM943" t="s">
        <v>108</v>
      </c>
      <c r="AN943" t="s">
        <v>101</v>
      </c>
      <c r="AO943" t="s">
        <v>95</v>
      </c>
      <c r="AP943" t="s">
        <v>96</v>
      </c>
      <c r="AQ943" t="s">
        <v>96</v>
      </c>
      <c r="AR943" t="s">
        <v>101</v>
      </c>
      <c r="AS943" t="s">
        <v>99</v>
      </c>
      <c r="AT943" t="s">
        <v>96</v>
      </c>
      <c r="AU943" t="s">
        <v>103</v>
      </c>
      <c r="AV943" t="s">
        <v>96</v>
      </c>
      <c r="AW943" t="s">
        <v>96</v>
      </c>
      <c r="AX943" t="s">
        <v>96</v>
      </c>
      <c r="AY943" t="s">
        <v>102</v>
      </c>
      <c r="AZ943" t="s">
        <v>95</v>
      </c>
      <c r="BA943" t="s">
        <v>99</v>
      </c>
      <c r="BB943" t="s">
        <v>97</v>
      </c>
      <c r="BC943" t="s">
        <v>107</v>
      </c>
      <c r="BD943" t="s">
        <v>97</v>
      </c>
      <c r="BE943" t="s">
        <v>95</v>
      </c>
      <c r="BF943" t="s">
        <v>101</v>
      </c>
      <c r="BG943" t="s">
        <v>95</v>
      </c>
      <c r="BH943" t="s">
        <v>105</v>
      </c>
    </row>
    <row r="944" spans="1:60" x14ac:dyDescent="0.3">
      <c r="A944" t="s">
        <v>203</v>
      </c>
      <c r="B944" s="206"/>
      <c r="C944" t="s">
        <v>240</v>
      </c>
      <c r="E944" t="s">
        <v>114</v>
      </c>
      <c r="F944" t="s">
        <v>208</v>
      </c>
      <c r="G944" t="s">
        <v>126</v>
      </c>
      <c r="H944" t="s">
        <v>114</v>
      </c>
      <c r="I944" t="s">
        <v>126</v>
      </c>
      <c r="J944" t="s">
        <v>114</v>
      </c>
      <c r="K944" t="s">
        <v>116</v>
      </c>
      <c r="L944" t="s">
        <v>97</v>
      </c>
      <c r="M944" t="s">
        <v>96</v>
      </c>
      <c r="N944" t="s">
        <v>97</v>
      </c>
      <c r="O944" t="s">
        <v>207</v>
      </c>
      <c r="P944" t="s">
        <v>108</v>
      </c>
      <c r="Q944" t="s">
        <v>108</v>
      </c>
      <c r="R944" t="s">
        <v>97</v>
      </c>
      <c r="S944" t="s">
        <v>111</v>
      </c>
      <c r="T944" t="s">
        <v>232</v>
      </c>
      <c r="U944" t="s">
        <v>209</v>
      </c>
      <c r="V944" t="s">
        <v>101</v>
      </c>
      <c r="W944" t="s">
        <v>95</v>
      </c>
      <c r="X944" t="s">
        <v>97</v>
      </c>
      <c r="Y944" t="s">
        <v>98</v>
      </c>
      <c r="Z944" t="s">
        <v>97</v>
      </c>
      <c r="AA944" t="s">
        <v>96</v>
      </c>
      <c r="AB944" t="s">
        <v>101</v>
      </c>
      <c r="AC944" t="s">
        <v>96</v>
      </c>
      <c r="AD944" t="s">
        <v>101</v>
      </c>
      <c r="AE944" t="s">
        <v>101</v>
      </c>
      <c r="AF944" t="s">
        <v>97</v>
      </c>
      <c r="AG944" t="s">
        <v>97</v>
      </c>
      <c r="AH944" t="s">
        <v>108</v>
      </c>
      <c r="AI944" t="s">
        <v>103</v>
      </c>
      <c r="AJ944" t="s">
        <v>95</v>
      </c>
      <c r="AK944" t="s">
        <v>97</v>
      </c>
      <c r="AL944" t="s">
        <v>97</v>
      </c>
      <c r="AM944" t="s">
        <v>108</v>
      </c>
      <c r="AN944" t="s">
        <v>101</v>
      </c>
      <c r="AO944" t="s">
        <v>95</v>
      </c>
      <c r="AP944" t="s">
        <v>96</v>
      </c>
      <c r="AQ944" t="s">
        <v>96</v>
      </c>
      <c r="AR944" t="s">
        <v>101</v>
      </c>
      <c r="AS944" t="s">
        <v>95</v>
      </c>
      <c r="AT944" t="s">
        <v>103</v>
      </c>
      <c r="AU944" t="s">
        <v>103</v>
      </c>
      <c r="AV944" t="s">
        <v>96</v>
      </c>
      <c r="AW944" t="s">
        <v>232</v>
      </c>
      <c r="AX944" t="s">
        <v>98</v>
      </c>
      <c r="AY944" t="s">
        <v>103</v>
      </c>
      <c r="AZ944" t="s">
        <v>95</v>
      </c>
      <c r="BA944" t="s">
        <v>96</v>
      </c>
      <c r="BB944" t="s">
        <v>104</v>
      </c>
      <c r="BC944" t="s">
        <v>100</v>
      </c>
      <c r="BD944" t="s">
        <v>96</v>
      </c>
      <c r="BE944" t="s">
        <v>95</v>
      </c>
      <c r="BF944" t="s">
        <v>101</v>
      </c>
      <c r="BG944" t="s">
        <v>95</v>
      </c>
      <c r="BH944" t="s">
        <v>101</v>
      </c>
    </row>
    <row r="945" spans="1:60" x14ac:dyDescent="0.3">
      <c r="A945" t="s">
        <v>203</v>
      </c>
      <c r="B945" s="206"/>
      <c r="C945" t="s">
        <v>246</v>
      </c>
      <c r="E945" t="s">
        <v>96</v>
      </c>
      <c r="F945" t="s">
        <v>208</v>
      </c>
      <c r="G945" t="s">
        <v>101</v>
      </c>
      <c r="H945" t="s">
        <v>96</v>
      </c>
      <c r="I945" t="s">
        <v>101</v>
      </c>
      <c r="J945" t="s">
        <v>207</v>
      </c>
      <c r="K945" t="s">
        <v>101</v>
      </c>
      <c r="L945" t="s">
        <v>107</v>
      </c>
      <c r="M945" t="s">
        <v>98</v>
      </c>
      <c r="N945" t="s">
        <v>114</v>
      </c>
      <c r="O945" t="s">
        <v>105</v>
      </c>
      <c r="P945" t="s">
        <v>126</v>
      </c>
      <c r="Q945" t="s">
        <v>105</v>
      </c>
      <c r="R945" t="s">
        <v>105</v>
      </c>
      <c r="S945" t="s">
        <v>126</v>
      </c>
      <c r="T945" t="s">
        <v>114</v>
      </c>
      <c r="U945" t="s">
        <v>114</v>
      </c>
      <c r="V945" t="s">
        <v>96</v>
      </c>
      <c r="W945" t="s">
        <v>95</v>
      </c>
      <c r="X945" t="s">
        <v>97</v>
      </c>
      <c r="Y945" t="s">
        <v>98</v>
      </c>
      <c r="Z945" t="s">
        <v>97</v>
      </c>
      <c r="AA945" t="s">
        <v>96</v>
      </c>
      <c r="AB945" t="s">
        <v>101</v>
      </c>
      <c r="AC945" t="s">
        <v>96</v>
      </c>
      <c r="AD945" t="s">
        <v>101</v>
      </c>
      <c r="AE945" t="s">
        <v>101</v>
      </c>
      <c r="AF945" t="s">
        <v>97</v>
      </c>
      <c r="AG945" t="s">
        <v>97</v>
      </c>
      <c r="AH945" t="s">
        <v>108</v>
      </c>
      <c r="AI945" t="s">
        <v>103</v>
      </c>
      <c r="AJ945" t="s">
        <v>95</v>
      </c>
      <c r="AK945" t="s">
        <v>97</v>
      </c>
      <c r="AL945" t="s">
        <v>97</v>
      </c>
      <c r="AM945" t="s">
        <v>108</v>
      </c>
      <c r="AN945" t="s">
        <v>101</v>
      </c>
      <c r="AO945" t="s">
        <v>95</v>
      </c>
      <c r="AP945" t="s">
        <v>96</v>
      </c>
      <c r="AQ945" t="s">
        <v>96</v>
      </c>
      <c r="AR945" t="s">
        <v>101</v>
      </c>
      <c r="AS945" t="s">
        <v>101</v>
      </c>
      <c r="AT945" t="s">
        <v>96</v>
      </c>
      <c r="AU945" t="s">
        <v>103</v>
      </c>
      <c r="AV945" t="s">
        <v>96</v>
      </c>
      <c r="AW945" t="s">
        <v>209</v>
      </c>
      <c r="AX945" t="s">
        <v>96</v>
      </c>
      <c r="AY945" t="s">
        <v>103</v>
      </c>
      <c r="AZ945" t="s">
        <v>95</v>
      </c>
      <c r="BA945" t="s">
        <v>102</v>
      </c>
      <c r="BB945" t="s">
        <v>225</v>
      </c>
      <c r="BC945" t="s">
        <v>100</v>
      </c>
      <c r="BD945" t="s">
        <v>101</v>
      </c>
      <c r="BE945" t="s">
        <v>95</v>
      </c>
      <c r="BF945" t="s">
        <v>101</v>
      </c>
      <c r="BG945" t="s">
        <v>105</v>
      </c>
      <c r="BH945" t="s">
        <v>105</v>
      </c>
    </row>
    <row r="946" spans="1:60" x14ac:dyDescent="0.3">
      <c r="A946" t="s">
        <v>203</v>
      </c>
      <c r="B946" s="206"/>
      <c r="C946" t="s">
        <v>226</v>
      </c>
      <c r="E946" t="s">
        <v>208</v>
      </c>
      <c r="F946" t="s">
        <v>208</v>
      </c>
      <c r="G946" t="s">
        <v>208</v>
      </c>
      <c r="H946" t="s">
        <v>208</v>
      </c>
      <c r="I946" t="s">
        <v>114</v>
      </c>
      <c r="J946" t="s">
        <v>208</v>
      </c>
      <c r="K946" t="s">
        <v>126</v>
      </c>
      <c r="L946" t="s">
        <v>114</v>
      </c>
      <c r="M946" t="s">
        <v>114</v>
      </c>
      <c r="N946" t="s">
        <v>114</v>
      </c>
      <c r="O946" t="s">
        <v>114</v>
      </c>
      <c r="P946" t="s">
        <v>208</v>
      </c>
      <c r="Q946" t="s">
        <v>116</v>
      </c>
      <c r="R946" t="s">
        <v>208</v>
      </c>
      <c r="S946" t="s">
        <v>126</v>
      </c>
      <c r="T946" t="s">
        <v>97</v>
      </c>
      <c r="U946" t="s">
        <v>108</v>
      </c>
      <c r="V946" t="s">
        <v>96</v>
      </c>
      <c r="W946" t="s">
        <v>95</v>
      </c>
      <c r="X946" t="s">
        <v>97</v>
      </c>
      <c r="Y946" t="s">
        <v>98</v>
      </c>
      <c r="Z946" t="s">
        <v>97</v>
      </c>
      <c r="AA946" t="s">
        <v>96</v>
      </c>
      <c r="AB946" t="s">
        <v>101</v>
      </c>
      <c r="AC946" t="s">
        <v>96</v>
      </c>
      <c r="AD946" t="s">
        <v>101</v>
      </c>
      <c r="AE946" t="s">
        <v>101</v>
      </c>
      <c r="AF946" t="s">
        <v>97</v>
      </c>
      <c r="AG946" t="s">
        <v>97</v>
      </c>
      <c r="AH946" t="s">
        <v>108</v>
      </c>
      <c r="AI946" t="s">
        <v>103</v>
      </c>
      <c r="AJ946" t="s">
        <v>95</v>
      </c>
      <c r="AK946" t="s">
        <v>97</v>
      </c>
      <c r="AL946" t="s">
        <v>97</v>
      </c>
      <c r="AM946" t="s">
        <v>108</v>
      </c>
      <c r="AN946" t="s">
        <v>101</v>
      </c>
      <c r="AO946" t="s">
        <v>95</v>
      </c>
      <c r="AP946" t="s">
        <v>96</v>
      </c>
      <c r="AQ946" t="s">
        <v>96</v>
      </c>
      <c r="AR946" t="s">
        <v>101</v>
      </c>
      <c r="AS946" t="s">
        <v>95</v>
      </c>
      <c r="AT946" t="s">
        <v>96</v>
      </c>
      <c r="AU946" t="s">
        <v>103</v>
      </c>
      <c r="AV946" t="s">
        <v>96</v>
      </c>
      <c r="AW946" t="s">
        <v>232</v>
      </c>
      <c r="AX946" t="s">
        <v>96</v>
      </c>
      <c r="AY946" t="s">
        <v>107</v>
      </c>
      <c r="AZ946" t="s">
        <v>95</v>
      </c>
      <c r="BA946" t="s">
        <v>96</v>
      </c>
      <c r="BB946" t="s">
        <v>107</v>
      </c>
      <c r="BC946" t="s">
        <v>107</v>
      </c>
      <c r="BD946" t="s">
        <v>97</v>
      </c>
      <c r="BE946" t="s">
        <v>95</v>
      </c>
      <c r="BF946" t="s">
        <v>101</v>
      </c>
      <c r="BG946" t="s">
        <v>95</v>
      </c>
      <c r="BH946" t="s">
        <v>101</v>
      </c>
    </row>
    <row r="947" spans="1:60" x14ac:dyDescent="0.3">
      <c r="A947" t="s">
        <v>203</v>
      </c>
      <c r="B947" s="206"/>
      <c r="C947" t="s">
        <v>223</v>
      </c>
      <c r="E947" t="s">
        <v>114</v>
      </c>
      <c r="F947" t="s">
        <v>126</v>
      </c>
      <c r="G947" t="s">
        <v>105</v>
      </c>
      <c r="H947" t="s">
        <v>114</v>
      </c>
      <c r="I947" t="s">
        <v>105</v>
      </c>
      <c r="J947" t="s">
        <v>126</v>
      </c>
      <c r="K947" t="s">
        <v>116</v>
      </c>
      <c r="L947" t="s">
        <v>116</v>
      </c>
      <c r="M947" t="s">
        <v>114</v>
      </c>
      <c r="N947" t="s">
        <v>126</v>
      </c>
      <c r="O947" t="s">
        <v>114</v>
      </c>
      <c r="P947" t="s">
        <v>105</v>
      </c>
      <c r="Q947" t="s">
        <v>126</v>
      </c>
      <c r="R947" t="s">
        <v>96</v>
      </c>
      <c r="S947" t="s">
        <v>96</v>
      </c>
      <c r="T947" t="s">
        <v>96</v>
      </c>
      <c r="U947" t="s">
        <v>108</v>
      </c>
      <c r="V947" t="s">
        <v>102</v>
      </c>
      <c r="W947" t="s">
        <v>95</v>
      </c>
      <c r="X947" t="s">
        <v>97</v>
      </c>
      <c r="Y947" t="s">
        <v>98</v>
      </c>
      <c r="Z947" t="s">
        <v>97</v>
      </c>
      <c r="AA947" t="s">
        <v>96</v>
      </c>
      <c r="AB947" t="s">
        <v>101</v>
      </c>
      <c r="AC947" t="s">
        <v>96</v>
      </c>
      <c r="AD947" t="s">
        <v>101</v>
      </c>
      <c r="AE947" t="s">
        <v>101</v>
      </c>
      <c r="AF947" t="s">
        <v>97</v>
      </c>
      <c r="AG947" t="s">
        <v>97</v>
      </c>
      <c r="AH947" t="s">
        <v>108</v>
      </c>
      <c r="AI947" t="s">
        <v>103</v>
      </c>
      <c r="AJ947" t="s">
        <v>95</v>
      </c>
      <c r="AK947" t="s">
        <v>97</v>
      </c>
      <c r="AL947" t="s">
        <v>97</v>
      </c>
      <c r="AM947" t="s">
        <v>108</v>
      </c>
      <c r="AN947" t="s">
        <v>101</v>
      </c>
      <c r="AO947" t="s">
        <v>95</v>
      </c>
      <c r="AP947" t="s">
        <v>96</v>
      </c>
      <c r="AQ947" t="s">
        <v>96</v>
      </c>
      <c r="AR947" t="s">
        <v>101</v>
      </c>
      <c r="AS947" t="s">
        <v>95</v>
      </c>
      <c r="AT947" t="s">
        <v>96</v>
      </c>
      <c r="AU947" t="s">
        <v>103</v>
      </c>
      <c r="AV947" t="s">
        <v>96</v>
      </c>
      <c r="AW947" t="s">
        <v>96</v>
      </c>
      <c r="AX947" t="s">
        <v>96</v>
      </c>
      <c r="AY947" t="s">
        <v>96</v>
      </c>
      <c r="AZ947" t="s">
        <v>95</v>
      </c>
      <c r="BA947" t="s">
        <v>95</v>
      </c>
      <c r="BB947" t="s">
        <v>97</v>
      </c>
      <c r="BC947" t="s">
        <v>107</v>
      </c>
      <c r="BD947" t="s">
        <v>114</v>
      </c>
      <c r="BE947" t="s">
        <v>126</v>
      </c>
      <c r="BF947" t="s">
        <v>101</v>
      </c>
      <c r="BG947" t="s">
        <v>95</v>
      </c>
      <c r="BH947" t="s">
        <v>101</v>
      </c>
    </row>
    <row r="948" spans="1:60" x14ac:dyDescent="0.3">
      <c r="A948" t="s">
        <v>203</v>
      </c>
      <c r="B948" s="206"/>
      <c r="C948" t="s">
        <v>205</v>
      </c>
      <c r="E948" t="s">
        <v>105</v>
      </c>
      <c r="F948" t="s">
        <v>126</v>
      </c>
      <c r="G948" t="s">
        <v>101</v>
      </c>
      <c r="H948" t="s">
        <v>96</v>
      </c>
      <c r="I948" t="s">
        <v>101</v>
      </c>
      <c r="J948" t="s">
        <v>101</v>
      </c>
      <c r="K948" t="s">
        <v>103</v>
      </c>
      <c r="L948" t="s">
        <v>116</v>
      </c>
      <c r="M948" t="s">
        <v>105</v>
      </c>
      <c r="N948" t="s">
        <v>114</v>
      </c>
      <c r="O948" t="s">
        <v>114</v>
      </c>
      <c r="P948" t="s">
        <v>105</v>
      </c>
      <c r="Q948" t="s">
        <v>126</v>
      </c>
      <c r="R948" t="s">
        <v>96</v>
      </c>
      <c r="S948" t="s">
        <v>96</v>
      </c>
      <c r="T948" t="s">
        <v>96</v>
      </c>
      <c r="U948" t="s">
        <v>109</v>
      </c>
      <c r="V948" t="s">
        <v>96</v>
      </c>
      <c r="W948" t="s">
        <v>95</v>
      </c>
      <c r="X948" t="s">
        <v>97</v>
      </c>
      <c r="Y948" t="s">
        <v>98</v>
      </c>
      <c r="Z948" t="s">
        <v>97</v>
      </c>
      <c r="AA948" t="s">
        <v>96</v>
      </c>
      <c r="AB948" t="s">
        <v>101</v>
      </c>
      <c r="AC948" t="s">
        <v>96</v>
      </c>
      <c r="AD948" t="s">
        <v>101</v>
      </c>
      <c r="AE948" t="s">
        <v>101</v>
      </c>
      <c r="AF948" t="s">
        <v>97</v>
      </c>
      <c r="AG948" t="s">
        <v>97</v>
      </c>
      <c r="AH948" t="s">
        <v>108</v>
      </c>
      <c r="AI948" t="s">
        <v>103</v>
      </c>
      <c r="AJ948" t="s">
        <v>95</v>
      </c>
      <c r="AK948" t="s">
        <v>97</v>
      </c>
      <c r="AL948" t="s">
        <v>97</v>
      </c>
      <c r="AM948" t="s">
        <v>108</v>
      </c>
      <c r="AN948" t="s">
        <v>101</v>
      </c>
      <c r="AO948" t="s">
        <v>95</v>
      </c>
      <c r="AP948" t="s">
        <v>96</v>
      </c>
      <c r="AQ948" t="s">
        <v>96</v>
      </c>
      <c r="AR948" t="s">
        <v>101</v>
      </c>
      <c r="AS948" t="s">
        <v>95</v>
      </c>
      <c r="AT948" t="s">
        <v>96</v>
      </c>
      <c r="AU948" t="s">
        <v>103</v>
      </c>
      <c r="AV948" t="s">
        <v>96</v>
      </c>
      <c r="AW948" t="s">
        <v>96</v>
      </c>
      <c r="AX948" t="s">
        <v>96</v>
      </c>
      <c r="AY948" t="s">
        <v>95</v>
      </c>
      <c r="AZ948" t="s">
        <v>101</v>
      </c>
      <c r="BA948" t="s">
        <v>104</v>
      </c>
      <c r="BB948" t="s">
        <v>103</v>
      </c>
      <c r="BC948" t="s">
        <v>101</v>
      </c>
      <c r="BD948" t="s">
        <v>114</v>
      </c>
      <c r="BE948" t="s">
        <v>95</v>
      </c>
      <c r="BF948" t="s">
        <v>101</v>
      </c>
      <c r="BG948" t="s">
        <v>95</v>
      </c>
      <c r="BH948" t="s">
        <v>101</v>
      </c>
    </row>
    <row r="949" spans="1:60" x14ac:dyDescent="0.3">
      <c r="A949" t="s">
        <v>203</v>
      </c>
      <c r="B949" s="206"/>
      <c r="C949" t="s">
        <v>236</v>
      </c>
      <c r="E949" t="s">
        <v>208</v>
      </c>
      <c r="F949" t="s">
        <v>208</v>
      </c>
      <c r="G949" t="s">
        <v>208</v>
      </c>
      <c r="H949" t="s">
        <v>97</v>
      </c>
      <c r="I949" t="s">
        <v>107</v>
      </c>
      <c r="J949" t="s">
        <v>207</v>
      </c>
      <c r="K949" t="s">
        <v>97</v>
      </c>
      <c r="L949" t="s">
        <v>97</v>
      </c>
      <c r="M949" t="s">
        <v>96</v>
      </c>
      <c r="N949" t="s">
        <v>108</v>
      </c>
      <c r="O949" t="s">
        <v>208</v>
      </c>
      <c r="P949" t="s">
        <v>96</v>
      </c>
      <c r="Q949" t="s">
        <v>103</v>
      </c>
      <c r="R949" t="s">
        <v>116</v>
      </c>
      <c r="S949" t="s">
        <v>101</v>
      </c>
      <c r="T949" t="s">
        <v>97</v>
      </c>
      <c r="U949" t="s">
        <v>97</v>
      </c>
      <c r="V949" t="s">
        <v>96</v>
      </c>
      <c r="W949" t="s">
        <v>95</v>
      </c>
      <c r="X949" t="s">
        <v>97</v>
      </c>
      <c r="Y949" t="s">
        <v>109</v>
      </c>
      <c r="Z949" t="s">
        <v>97</v>
      </c>
      <c r="AA949" t="s">
        <v>96</v>
      </c>
      <c r="AB949" t="s">
        <v>101</v>
      </c>
      <c r="AC949" t="s">
        <v>96</v>
      </c>
      <c r="AD949" t="s">
        <v>101</v>
      </c>
      <c r="AE949" t="s">
        <v>101</v>
      </c>
      <c r="AF949" t="s">
        <v>97</v>
      </c>
      <c r="AG949" t="s">
        <v>97</v>
      </c>
      <c r="AH949" t="s">
        <v>108</v>
      </c>
      <c r="AI949" t="s">
        <v>103</v>
      </c>
      <c r="AJ949" t="s">
        <v>95</v>
      </c>
      <c r="AK949" t="s">
        <v>97</v>
      </c>
      <c r="AL949" t="s">
        <v>97</v>
      </c>
      <c r="AM949" t="s">
        <v>108</v>
      </c>
      <c r="AN949" t="s">
        <v>101</v>
      </c>
      <c r="AO949" t="s">
        <v>95</v>
      </c>
      <c r="AP949" t="s">
        <v>96</v>
      </c>
      <c r="AQ949" t="s">
        <v>96</v>
      </c>
      <c r="AR949" t="s">
        <v>101</v>
      </c>
      <c r="AS949" t="s">
        <v>96</v>
      </c>
      <c r="AT949" t="s">
        <v>96</v>
      </c>
      <c r="AU949" t="s">
        <v>103</v>
      </c>
      <c r="AV949" t="s">
        <v>96</v>
      </c>
      <c r="AW949" t="s">
        <v>96</v>
      </c>
      <c r="AX949" t="s">
        <v>96</v>
      </c>
      <c r="AY949" t="s">
        <v>97</v>
      </c>
      <c r="AZ949" t="s">
        <v>100</v>
      </c>
      <c r="BA949" t="s">
        <v>95</v>
      </c>
      <c r="BB949" t="s">
        <v>97</v>
      </c>
      <c r="BC949" t="s">
        <v>95</v>
      </c>
      <c r="BD949" t="s">
        <v>116</v>
      </c>
      <c r="BE949" t="s">
        <v>105</v>
      </c>
      <c r="BF949" t="s">
        <v>105</v>
      </c>
      <c r="BG949" t="s">
        <v>105</v>
      </c>
      <c r="BH949" t="s">
        <v>116</v>
      </c>
    </row>
    <row r="950" spans="1:60" x14ac:dyDescent="0.3">
      <c r="A950" t="s">
        <v>203</v>
      </c>
      <c r="B950" s="206"/>
      <c r="C950" t="s">
        <v>231</v>
      </c>
      <c r="E950" t="s">
        <v>114</v>
      </c>
      <c r="F950" t="s">
        <v>208</v>
      </c>
      <c r="G950" t="s">
        <v>105</v>
      </c>
      <c r="H950" t="s">
        <v>208</v>
      </c>
      <c r="I950" t="s">
        <v>105</v>
      </c>
      <c r="J950" t="s">
        <v>208</v>
      </c>
      <c r="K950" t="s">
        <v>97</v>
      </c>
      <c r="L950" t="s">
        <v>95</v>
      </c>
      <c r="M950" t="s">
        <v>101</v>
      </c>
      <c r="N950" t="s">
        <v>97</v>
      </c>
      <c r="O950" t="s">
        <v>248</v>
      </c>
      <c r="P950" t="s">
        <v>247</v>
      </c>
      <c r="Q950" t="s">
        <v>101</v>
      </c>
      <c r="R950" t="s">
        <v>105</v>
      </c>
      <c r="S950" t="s">
        <v>114</v>
      </c>
      <c r="T950" t="s">
        <v>114</v>
      </c>
      <c r="U950" t="s">
        <v>126</v>
      </c>
      <c r="V950" t="s">
        <v>96</v>
      </c>
      <c r="W950" t="s">
        <v>101</v>
      </c>
      <c r="X950" t="s">
        <v>97</v>
      </c>
      <c r="Y950" t="s">
        <v>98</v>
      </c>
      <c r="Z950" t="s">
        <v>97</v>
      </c>
      <c r="AA950" t="s">
        <v>96</v>
      </c>
      <c r="AB950" t="s">
        <v>101</v>
      </c>
      <c r="AC950" t="s">
        <v>96</v>
      </c>
      <c r="AD950" t="s">
        <v>101</v>
      </c>
      <c r="AE950" t="s">
        <v>101</v>
      </c>
      <c r="AF950" t="s">
        <v>97</v>
      </c>
      <c r="AG950" t="s">
        <v>97</v>
      </c>
      <c r="AH950" t="s">
        <v>108</v>
      </c>
      <c r="AI950" t="s">
        <v>103</v>
      </c>
      <c r="AJ950" t="s">
        <v>95</v>
      </c>
      <c r="AK950" t="s">
        <v>97</v>
      </c>
      <c r="AL950" t="s">
        <v>97</v>
      </c>
      <c r="AM950" t="s">
        <v>108</v>
      </c>
      <c r="AN950" t="s">
        <v>101</v>
      </c>
      <c r="AO950" t="s">
        <v>95</v>
      </c>
      <c r="AP950" t="s">
        <v>96</v>
      </c>
      <c r="AQ950" t="s">
        <v>96</v>
      </c>
      <c r="AR950" t="s">
        <v>101</v>
      </c>
      <c r="AS950" t="s">
        <v>95</v>
      </c>
      <c r="AT950" t="s">
        <v>96</v>
      </c>
      <c r="AU950" t="s">
        <v>103</v>
      </c>
      <c r="AV950" t="s">
        <v>96</v>
      </c>
      <c r="AW950" t="s">
        <v>209</v>
      </c>
      <c r="AX950" t="s">
        <v>98</v>
      </c>
      <c r="AY950" t="s">
        <v>100</v>
      </c>
      <c r="AZ950" t="s">
        <v>95</v>
      </c>
      <c r="BA950" t="s">
        <v>96</v>
      </c>
      <c r="BB950" t="s">
        <v>97</v>
      </c>
      <c r="BC950" t="s">
        <v>225</v>
      </c>
      <c r="BD950" t="s">
        <v>225</v>
      </c>
      <c r="BE950" t="s">
        <v>126</v>
      </c>
      <c r="BF950" t="s">
        <v>105</v>
      </c>
      <c r="BG950" t="s">
        <v>95</v>
      </c>
      <c r="BH950" t="s">
        <v>101</v>
      </c>
    </row>
    <row r="951" spans="1:60" x14ac:dyDescent="0.3">
      <c r="A951" t="s">
        <v>203</v>
      </c>
      <c r="B951" s="206"/>
      <c r="C951" t="s">
        <v>243</v>
      </c>
      <c r="E951" t="s">
        <v>208</v>
      </c>
      <c r="F951" t="s">
        <v>208</v>
      </c>
      <c r="G951" t="s">
        <v>208</v>
      </c>
      <c r="H951" t="s">
        <v>208</v>
      </c>
      <c r="I951" t="s">
        <v>208</v>
      </c>
      <c r="J951" t="s">
        <v>208</v>
      </c>
      <c r="K951" t="s">
        <v>208</v>
      </c>
      <c r="L951" t="s">
        <v>208</v>
      </c>
      <c r="M951" t="s">
        <v>208</v>
      </c>
      <c r="N951" t="s">
        <v>208</v>
      </c>
      <c r="O951" t="s">
        <v>208</v>
      </c>
      <c r="P951" t="s">
        <v>97</v>
      </c>
      <c r="Q951" t="s">
        <v>97</v>
      </c>
      <c r="R951" t="s">
        <v>108</v>
      </c>
      <c r="S951" t="s">
        <v>105</v>
      </c>
      <c r="T951" t="s">
        <v>105</v>
      </c>
      <c r="U951" t="s">
        <v>114</v>
      </c>
      <c r="V951" t="s">
        <v>96</v>
      </c>
      <c r="W951" t="s">
        <v>95</v>
      </c>
      <c r="X951" t="s">
        <v>97</v>
      </c>
      <c r="Y951" t="s">
        <v>119</v>
      </c>
      <c r="Z951" t="s">
        <v>97</v>
      </c>
      <c r="AA951" t="s">
        <v>96</v>
      </c>
      <c r="AB951" t="s">
        <v>101</v>
      </c>
      <c r="AC951" t="s">
        <v>96</v>
      </c>
      <c r="AD951" t="s">
        <v>101</v>
      </c>
      <c r="AE951" t="s">
        <v>101</v>
      </c>
      <c r="AF951" t="s">
        <v>97</v>
      </c>
      <c r="AG951" t="s">
        <v>97</v>
      </c>
      <c r="AH951" t="s">
        <v>108</v>
      </c>
      <c r="AI951" t="s">
        <v>100</v>
      </c>
      <c r="AJ951" t="s">
        <v>95</v>
      </c>
      <c r="AK951" t="s">
        <v>97</v>
      </c>
      <c r="AL951" t="s">
        <v>97</v>
      </c>
      <c r="AM951" t="s">
        <v>108</v>
      </c>
      <c r="AN951" t="s">
        <v>101</v>
      </c>
      <c r="AO951" t="s">
        <v>95</v>
      </c>
      <c r="AP951" t="s">
        <v>96</v>
      </c>
      <c r="AQ951" t="s">
        <v>96</v>
      </c>
      <c r="AR951" t="s">
        <v>101</v>
      </c>
      <c r="AS951" t="s">
        <v>99</v>
      </c>
      <c r="AT951" t="s">
        <v>96</v>
      </c>
      <c r="AU951" t="s">
        <v>103</v>
      </c>
      <c r="AV951" t="s">
        <v>96</v>
      </c>
      <c r="AW951" t="s">
        <v>96</v>
      </c>
      <c r="AX951" t="s">
        <v>96</v>
      </c>
      <c r="AY951" t="s">
        <v>97</v>
      </c>
      <c r="AZ951" t="s">
        <v>95</v>
      </c>
      <c r="BA951" t="s">
        <v>96</v>
      </c>
      <c r="BB951" t="s">
        <v>97</v>
      </c>
      <c r="BC951" t="s">
        <v>107</v>
      </c>
      <c r="BD951" t="s">
        <v>97</v>
      </c>
      <c r="BE951" t="s">
        <v>95</v>
      </c>
      <c r="BF951" t="s">
        <v>101</v>
      </c>
      <c r="BG951" t="s">
        <v>95</v>
      </c>
      <c r="BH951" t="s">
        <v>105</v>
      </c>
    </row>
    <row r="952" spans="1:60" x14ac:dyDescent="0.3">
      <c r="A952" t="s">
        <v>203</v>
      </c>
      <c r="B952" s="206"/>
      <c r="C952" t="s">
        <v>238</v>
      </c>
      <c r="E952" t="s">
        <v>114</v>
      </c>
      <c r="F952" t="s">
        <v>126</v>
      </c>
      <c r="G952" t="s">
        <v>105</v>
      </c>
      <c r="H952" t="s">
        <v>114</v>
      </c>
      <c r="I952" t="s">
        <v>103</v>
      </c>
      <c r="J952" t="s">
        <v>208</v>
      </c>
      <c r="K952" t="s">
        <v>208</v>
      </c>
      <c r="L952" t="s">
        <v>208</v>
      </c>
      <c r="M952" t="s">
        <v>208</v>
      </c>
      <c r="N952" t="s">
        <v>208</v>
      </c>
      <c r="O952" t="s">
        <v>208</v>
      </c>
      <c r="P952" t="s">
        <v>208</v>
      </c>
      <c r="Q952" t="s">
        <v>101</v>
      </c>
      <c r="R952" t="s">
        <v>101</v>
      </c>
      <c r="S952" t="s">
        <v>103</v>
      </c>
      <c r="T952" t="s">
        <v>96</v>
      </c>
      <c r="U952" t="s">
        <v>109</v>
      </c>
      <c r="V952" t="s">
        <v>96</v>
      </c>
      <c r="W952" t="s">
        <v>108</v>
      </c>
      <c r="X952" t="s">
        <v>97</v>
      </c>
      <c r="Y952" t="s">
        <v>98</v>
      </c>
      <c r="Z952" t="s">
        <v>97</v>
      </c>
      <c r="AA952" t="s">
        <v>96</v>
      </c>
      <c r="AB952" t="s">
        <v>101</v>
      </c>
      <c r="AC952" t="s">
        <v>96</v>
      </c>
      <c r="AD952" t="s">
        <v>101</v>
      </c>
      <c r="AE952" t="s">
        <v>101</v>
      </c>
      <c r="AF952" t="s">
        <v>97</v>
      </c>
      <c r="AG952" t="s">
        <v>97</v>
      </c>
      <c r="AH952" t="s">
        <v>108</v>
      </c>
      <c r="AI952" t="s">
        <v>103</v>
      </c>
      <c r="AJ952" t="s">
        <v>95</v>
      </c>
      <c r="AK952" t="s">
        <v>97</v>
      </c>
      <c r="AL952" t="s">
        <v>97</v>
      </c>
      <c r="AM952" t="s">
        <v>108</v>
      </c>
      <c r="AN952" t="s">
        <v>101</v>
      </c>
      <c r="AO952" t="s">
        <v>95</v>
      </c>
      <c r="AP952" t="s">
        <v>96</v>
      </c>
      <c r="AQ952" t="s">
        <v>96</v>
      </c>
      <c r="AR952" t="s">
        <v>101</v>
      </c>
      <c r="AS952" t="s">
        <v>95</v>
      </c>
      <c r="AT952" t="s">
        <v>96</v>
      </c>
      <c r="AU952" t="s">
        <v>103</v>
      </c>
      <c r="AV952" t="s">
        <v>96</v>
      </c>
      <c r="AW952" t="s">
        <v>96</v>
      </c>
      <c r="AX952" t="s">
        <v>103</v>
      </c>
      <c r="AY952" t="s">
        <v>103</v>
      </c>
      <c r="AZ952" t="s">
        <v>95</v>
      </c>
      <c r="BA952" t="s">
        <v>96</v>
      </c>
      <c r="BB952" t="s">
        <v>97</v>
      </c>
      <c r="BC952" t="s">
        <v>107</v>
      </c>
      <c r="BD952" t="s">
        <v>97</v>
      </c>
      <c r="BE952" t="s">
        <v>95</v>
      </c>
      <c r="BF952" t="s">
        <v>101</v>
      </c>
      <c r="BG952" t="s">
        <v>101</v>
      </c>
      <c r="BH952" t="s">
        <v>101</v>
      </c>
    </row>
    <row r="953" spans="1:60" x14ac:dyDescent="0.3">
      <c r="A953" t="s">
        <v>203</v>
      </c>
      <c r="B953" s="206"/>
      <c r="C953" t="s">
        <v>206</v>
      </c>
      <c r="E953" t="s">
        <v>114</v>
      </c>
      <c r="F953" t="s">
        <v>208</v>
      </c>
      <c r="G953" t="s">
        <v>105</v>
      </c>
      <c r="H953" t="s">
        <v>96</v>
      </c>
      <c r="I953" t="s">
        <v>101</v>
      </c>
      <c r="J953" t="s">
        <v>207</v>
      </c>
      <c r="K953" t="s">
        <v>101</v>
      </c>
      <c r="L953" t="s">
        <v>101</v>
      </c>
      <c r="M953" t="s">
        <v>96</v>
      </c>
      <c r="N953" t="s">
        <v>209</v>
      </c>
      <c r="O953" t="s">
        <v>101</v>
      </c>
      <c r="P953" t="s">
        <v>100</v>
      </c>
      <c r="Q953" t="s">
        <v>104</v>
      </c>
      <c r="R953" t="s">
        <v>101</v>
      </c>
      <c r="S953" t="s">
        <v>248</v>
      </c>
      <c r="T953" t="s">
        <v>247</v>
      </c>
      <c r="U953" t="s">
        <v>96</v>
      </c>
      <c r="V953" t="s">
        <v>96</v>
      </c>
      <c r="W953" t="s">
        <v>95</v>
      </c>
      <c r="X953" t="s">
        <v>97</v>
      </c>
      <c r="Y953" t="s">
        <v>98</v>
      </c>
      <c r="Z953" t="s">
        <v>97</v>
      </c>
      <c r="AA953" t="s">
        <v>96</v>
      </c>
      <c r="AB953" t="s">
        <v>101</v>
      </c>
      <c r="AC953" t="s">
        <v>96</v>
      </c>
      <c r="AD953" t="s">
        <v>101</v>
      </c>
      <c r="AE953" t="s">
        <v>101</v>
      </c>
      <c r="AF953" t="s">
        <v>97</v>
      </c>
      <c r="AG953" t="s">
        <v>97</v>
      </c>
      <c r="AH953" t="s">
        <v>108</v>
      </c>
      <c r="AI953" t="s">
        <v>103</v>
      </c>
      <c r="AJ953" t="s">
        <v>95</v>
      </c>
      <c r="AK953" t="s">
        <v>97</v>
      </c>
      <c r="AL953" t="s">
        <v>97</v>
      </c>
      <c r="AM953" t="s">
        <v>108</v>
      </c>
      <c r="AN953" t="s">
        <v>101</v>
      </c>
      <c r="AO953" t="s">
        <v>95</v>
      </c>
      <c r="AP953" t="s">
        <v>96</v>
      </c>
      <c r="AQ953" t="s">
        <v>96</v>
      </c>
      <c r="AR953" t="s">
        <v>101</v>
      </c>
      <c r="AS953" t="s">
        <v>101</v>
      </c>
      <c r="AT953" t="s">
        <v>96</v>
      </c>
      <c r="AU953" t="s">
        <v>103</v>
      </c>
      <c r="AV953" t="s">
        <v>96</v>
      </c>
      <c r="AW953" t="s">
        <v>209</v>
      </c>
      <c r="AX953" t="s">
        <v>96</v>
      </c>
      <c r="AY953" t="s">
        <v>103</v>
      </c>
      <c r="AZ953" t="s">
        <v>95</v>
      </c>
      <c r="BA953" t="s">
        <v>97</v>
      </c>
      <c r="BB953" t="s">
        <v>225</v>
      </c>
      <c r="BC953" t="s">
        <v>100</v>
      </c>
      <c r="BD953" t="s">
        <v>101</v>
      </c>
      <c r="BE953" t="s">
        <v>95</v>
      </c>
      <c r="BF953" t="s">
        <v>101</v>
      </c>
      <c r="BG953" t="s">
        <v>105</v>
      </c>
      <c r="BH953" t="s">
        <v>105</v>
      </c>
    </row>
    <row r="954" spans="1:60" x14ac:dyDescent="0.3">
      <c r="A954" t="s">
        <v>203</v>
      </c>
      <c r="B954" s="206"/>
      <c r="C954" t="s">
        <v>234</v>
      </c>
      <c r="E954" t="s">
        <v>97</v>
      </c>
      <c r="F954" t="s">
        <v>96</v>
      </c>
      <c r="G954" t="s">
        <v>208</v>
      </c>
      <c r="H954" t="s">
        <v>208</v>
      </c>
      <c r="I954" t="s">
        <v>208</v>
      </c>
      <c r="J954" t="s">
        <v>208</v>
      </c>
      <c r="K954" t="s">
        <v>97</v>
      </c>
      <c r="L954" t="s">
        <v>105</v>
      </c>
      <c r="M954" t="s">
        <v>126</v>
      </c>
      <c r="N954" t="s">
        <v>97</v>
      </c>
      <c r="O954" t="s">
        <v>96</v>
      </c>
      <c r="P954" t="s">
        <v>96</v>
      </c>
      <c r="Q954" t="s">
        <v>97</v>
      </c>
      <c r="R954" t="s">
        <v>208</v>
      </c>
      <c r="S954" t="s">
        <v>96</v>
      </c>
      <c r="T954" t="s">
        <v>107</v>
      </c>
      <c r="U954" t="s">
        <v>98</v>
      </c>
      <c r="V954" t="s">
        <v>96</v>
      </c>
      <c r="W954" t="s">
        <v>95</v>
      </c>
      <c r="X954" t="s">
        <v>97</v>
      </c>
      <c r="Y954" t="s">
        <v>98</v>
      </c>
      <c r="Z954" t="s">
        <v>97</v>
      </c>
      <c r="AA954" t="s">
        <v>96</v>
      </c>
      <c r="AB954" t="s">
        <v>101</v>
      </c>
      <c r="AC954" t="s">
        <v>96</v>
      </c>
      <c r="AD954" t="s">
        <v>101</v>
      </c>
      <c r="AE954" t="s">
        <v>101</v>
      </c>
      <c r="AF954" t="s">
        <v>97</v>
      </c>
      <c r="AG954" t="s">
        <v>97</v>
      </c>
      <c r="AH954" t="s">
        <v>108</v>
      </c>
      <c r="AI954" t="s">
        <v>100</v>
      </c>
      <c r="AJ954" t="s">
        <v>95</v>
      </c>
      <c r="AK954" t="s">
        <v>97</v>
      </c>
      <c r="AL954" t="s">
        <v>97</v>
      </c>
      <c r="AM954" t="s">
        <v>108</v>
      </c>
      <c r="AN954" t="s">
        <v>101</v>
      </c>
      <c r="AO954" t="s">
        <v>95</v>
      </c>
      <c r="AP954" t="s">
        <v>96</v>
      </c>
      <c r="AQ954" t="s">
        <v>96</v>
      </c>
      <c r="AR954" t="s">
        <v>101</v>
      </c>
      <c r="AS954" t="s">
        <v>102</v>
      </c>
      <c r="AT954" t="s">
        <v>107</v>
      </c>
      <c r="AU954" t="s">
        <v>103</v>
      </c>
      <c r="AV954" t="s">
        <v>96</v>
      </c>
      <c r="AW954" t="s">
        <v>96</v>
      </c>
      <c r="AX954" t="s">
        <v>96</v>
      </c>
      <c r="AY954" t="s">
        <v>96</v>
      </c>
      <c r="AZ954" t="s">
        <v>108</v>
      </c>
      <c r="BA954" t="s">
        <v>96</v>
      </c>
      <c r="BB954" t="s">
        <v>102</v>
      </c>
      <c r="BC954" t="s">
        <v>101</v>
      </c>
      <c r="BD954" t="s">
        <v>97</v>
      </c>
      <c r="BE954" t="s">
        <v>95</v>
      </c>
      <c r="BF954" t="s">
        <v>101</v>
      </c>
      <c r="BG954" t="s">
        <v>95</v>
      </c>
      <c r="BH954" t="s">
        <v>96</v>
      </c>
    </row>
    <row r="955" spans="1:60" x14ac:dyDescent="0.3">
      <c r="A955" t="s">
        <v>203</v>
      </c>
      <c r="B955" s="206"/>
      <c r="C955" t="s">
        <v>239</v>
      </c>
      <c r="E955" t="s">
        <v>96</v>
      </c>
      <c r="F955" t="s">
        <v>208</v>
      </c>
      <c r="G955" t="s">
        <v>101</v>
      </c>
      <c r="H955" t="s">
        <v>208</v>
      </c>
      <c r="I955" t="s">
        <v>96</v>
      </c>
      <c r="J955" t="s">
        <v>208</v>
      </c>
      <c r="K955" t="s">
        <v>97</v>
      </c>
      <c r="L955" t="s">
        <v>247</v>
      </c>
      <c r="M955" t="s">
        <v>101</v>
      </c>
      <c r="N955" t="s">
        <v>96</v>
      </c>
      <c r="O955" t="s">
        <v>96</v>
      </c>
      <c r="P955" t="s">
        <v>96</v>
      </c>
      <c r="Q955" t="s">
        <v>119</v>
      </c>
      <c r="R955" t="s">
        <v>209</v>
      </c>
      <c r="S955" t="s">
        <v>95</v>
      </c>
      <c r="T955" t="s">
        <v>96</v>
      </c>
      <c r="U955" t="s">
        <v>99</v>
      </c>
      <c r="V955" t="s">
        <v>96</v>
      </c>
      <c r="W955" t="s">
        <v>95</v>
      </c>
      <c r="X955" t="s">
        <v>97</v>
      </c>
      <c r="Y955" t="s">
        <v>98</v>
      </c>
      <c r="Z955" t="s">
        <v>97</v>
      </c>
      <c r="AA955" t="s">
        <v>96</v>
      </c>
      <c r="AB955" t="s">
        <v>101</v>
      </c>
      <c r="AC955" t="s">
        <v>96</v>
      </c>
      <c r="AD955" t="s">
        <v>101</v>
      </c>
      <c r="AE955" t="s">
        <v>101</v>
      </c>
      <c r="AF955" t="s">
        <v>97</v>
      </c>
      <c r="AG955" t="s">
        <v>97</v>
      </c>
      <c r="AH955" t="s">
        <v>108</v>
      </c>
      <c r="AI955" t="s">
        <v>103</v>
      </c>
      <c r="AJ955" t="s">
        <v>95</v>
      </c>
      <c r="AK955" t="s">
        <v>97</v>
      </c>
      <c r="AL955" t="s">
        <v>97</v>
      </c>
      <c r="AM955" t="s">
        <v>108</v>
      </c>
      <c r="AN955" t="s">
        <v>101</v>
      </c>
      <c r="AO955" t="s">
        <v>95</v>
      </c>
      <c r="AP955" t="s">
        <v>96</v>
      </c>
      <c r="AQ955" t="s">
        <v>96</v>
      </c>
      <c r="AR955" t="s">
        <v>101</v>
      </c>
      <c r="AS955" t="s">
        <v>95</v>
      </c>
      <c r="AT955" t="s">
        <v>103</v>
      </c>
      <c r="AU955" t="s">
        <v>103</v>
      </c>
      <c r="AV955" t="s">
        <v>96</v>
      </c>
      <c r="AW955" t="s">
        <v>232</v>
      </c>
      <c r="AX955" t="s">
        <v>96</v>
      </c>
      <c r="AY955" t="s">
        <v>103</v>
      </c>
      <c r="AZ955" t="s">
        <v>95</v>
      </c>
      <c r="BA955" t="s">
        <v>96</v>
      </c>
      <c r="BB955" t="s">
        <v>108</v>
      </c>
      <c r="BC955" t="s">
        <v>104</v>
      </c>
      <c r="BD955" t="s">
        <v>98</v>
      </c>
      <c r="BE955" t="s">
        <v>95</v>
      </c>
      <c r="BF955" t="s">
        <v>101</v>
      </c>
      <c r="BG955" t="s">
        <v>95</v>
      </c>
      <c r="BH955" t="s">
        <v>101</v>
      </c>
    </row>
    <row r="956" spans="1:60" x14ac:dyDescent="0.3">
      <c r="A956" t="s">
        <v>203</v>
      </c>
      <c r="B956" s="206"/>
      <c r="C956" t="s">
        <v>212</v>
      </c>
      <c r="E956" t="s">
        <v>114</v>
      </c>
      <c r="F956" t="s">
        <v>105</v>
      </c>
      <c r="G956" t="s">
        <v>105</v>
      </c>
      <c r="H956" t="s">
        <v>114</v>
      </c>
      <c r="I956" t="s">
        <v>105</v>
      </c>
      <c r="J956" t="s">
        <v>126</v>
      </c>
      <c r="K956" t="s">
        <v>116</v>
      </c>
      <c r="L956" t="s">
        <v>116</v>
      </c>
      <c r="M956" t="s">
        <v>96</v>
      </c>
      <c r="N956" t="s">
        <v>95</v>
      </c>
      <c r="O956" t="s">
        <v>96</v>
      </c>
      <c r="P956" t="s">
        <v>101</v>
      </c>
      <c r="Q956" t="s">
        <v>95</v>
      </c>
      <c r="R956" t="s">
        <v>103</v>
      </c>
      <c r="S956" t="s">
        <v>96</v>
      </c>
      <c r="T956" t="s">
        <v>96</v>
      </c>
      <c r="U956" t="s">
        <v>108</v>
      </c>
      <c r="V956" t="s">
        <v>96</v>
      </c>
      <c r="W956" t="s">
        <v>95</v>
      </c>
      <c r="X956" t="s">
        <v>97</v>
      </c>
      <c r="Y956" t="s">
        <v>98</v>
      </c>
      <c r="Z956" t="s">
        <v>97</v>
      </c>
      <c r="AA956" t="s">
        <v>96</v>
      </c>
      <c r="AB956" t="s">
        <v>101</v>
      </c>
      <c r="AC956" t="s">
        <v>96</v>
      </c>
      <c r="AD956" t="s">
        <v>101</v>
      </c>
      <c r="AE956" t="s">
        <v>101</v>
      </c>
      <c r="AF956" t="s">
        <v>97</v>
      </c>
      <c r="AG956" t="s">
        <v>97</v>
      </c>
      <c r="AH956" t="s">
        <v>108</v>
      </c>
      <c r="AI956" t="s">
        <v>103</v>
      </c>
      <c r="AJ956" t="s">
        <v>95</v>
      </c>
      <c r="AK956" t="s">
        <v>97</v>
      </c>
      <c r="AL956" t="s">
        <v>97</v>
      </c>
      <c r="AM956" t="s">
        <v>108</v>
      </c>
      <c r="AN956" t="s">
        <v>101</v>
      </c>
      <c r="AO956" t="s">
        <v>95</v>
      </c>
      <c r="AP956" t="s">
        <v>96</v>
      </c>
      <c r="AQ956" t="s">
        <v>96</v>
      </c>
      <c r="AR956" t="s">
        <v>101</v>
      </c>
      <c r="AS956" t="s">
        <v>95</v>
      </c>
      <c r="AT956" t="s">
        <v>96</v>
      </c>
      <c r="AU956" t="s">
        <v>103</v>
      </c>
      <c r="AV956" t="s">
        <v>96</v>
      </c>
      <c r="AW956" t="s">
        <v>96</v>
      </c>
      <c r="AX956" t="s">
        <v>96</v>
      </c>
      <c r="AY956" t="s">
        <v>96</v>
      </c>
      <c r="AZ956" t="s">
        <v>95</v>
      </c>
      <c r="BA956" t="s">
        <v>108</v>
      </c>
      <c r="BB956" t="s">
        <v>97</v>
      </c>
      <c r="BC956" t="s">
        <v>107</v>
      </c>
      <c r="BD956" t="s">
        <v>114</v>
      </c>
      <c r="BE956" t="s">
        <v>126</v>
      </c>
      <c r="BF956" t="s">
        <v>101</v>
      </c>
      <c r="BG956" t="s">
        <v>95</v>
      </c>
      <c r="BH956" t="s">
        <v>101</v>
      </c>
    </row>
    <row r="957" spans="1:60" x14ac:dyDescent="0.3">
      <c r="A957" t="s">
        <v>265</v>
      </c>
      <c r="B957" s="206" t="s">
        <v>305</v>
      </c>
      <c r="C957" t="s">
        <v>220</v>
      </c>
      <c r="E957" t="s">
        <v>116</v>
      </c>
      <c r="F957" t="s">
        <v>114</v>
      </c>
      <c r="G957" t="s">
        <v>126</v>
      </c>
      <c r="H957" t="s">
        <v>96</v>
      </c>
      <c r="I957" t="s">
        <v>97</v>
      </c>
      <c r="J957" t="s">
        <v>101</v>
      </c>
      <c r="K957" t="s">
        <v>95</v>
      </c>
      <c r="L957" t="s">
        <v>97</v>
      </c>
      <c r="M957" t="s">
        <v>101</v>
      </c>
      <c r="N957" t="s">
        <v>101</v>
      </c>
      <c r="O957" t="s">
        <v>119</v>
      </c>
      <c r="P957" t="s">
        <v>107</v>
      </c>
      <c r="Q957" t="s">
        <v>101</v>
      </c>
      <c r="R957" t="s">
        <v>101</v>
      </c>
      <c r="S957" t="s">
        <v>97</v>
      </c>
      <c r="T957" t="s">
        <v>95</v>
      </c>
      <c r="U957" t="s">
        <v>109</v>
      </c>
      <c r="V957" t="s">
        <v>97</v>
      </c>
      <c r="W957" t="s">
        <v>103</v>
      </c>
      <c r="X957" t="s">
        <v>101</v>
      </c>
      <c r="Y957" t="s">
        <v>97</v>
      </c>
      <c r="Z957" t="s">
        <v>108</v>
      </c>
      <c r="AA957" t="s">
        <v>96</v>
      </c>
      <c r="AB957" t="s">
        <v>97</v>
      </c>
      <c r="AC957" t="s">
        <v>95</v>
      </c>
      <c r="AD957" t="s">
        <v>96</v>
      </c>
      <c r="AE957" t="s">
        <v>111</v>
      </c>
      <c r="AF957" t="s">
        <v>95</v>
      </c>
      <c r="AG957" t="s">
        <v>96</v>
      </c>
      <c r="AH957" t="s">
        <v>101</v>
      </c>
      <c r="AI957" t="s">
        <v>95</v>
      </c>
      <c r="AJ957" t="s">
        <v>96</v>
      </c>
      <c r="AK957" t="s">
        <v>96</v>
      </c>
      <c r="AL957" t="s">
        <v>97</v>
      </c>
      <c r="AM957" t="s">
        <v>96</v>
      </c>
      <c r="AN957" t="s">
        <v>101</v>
      </c>
      <c r="AO957" t="s">
        <v>101</v>
      </c>
      <c r="AP957" t="s">
        <v>95</v>
      </c>
      <c r="AQ957" t="s">
        <v>98</v>
      </c>
      <c r="AR957" t="s">
        <v>95</v>
      </c>
      <c r="AS957" t="s">
        <v>96</v>
      </c>
      <c r="AT957" t="s">
        <v>108</v>
      </c>
      <c r="AU957" t="s">
        <v>119</v>
      </c>
      <c r="AV957" t="s">
        <v>95</v>
      </c>
      <c r="AW957" t="s">
        <v>208</v>
      </c>
      <c r="AX957" t="s">
        <v>208</v>
      </c>
      <c r="AY957" t="s">
        <v>96</v>
      </c>
      <c r="AZ957" t="s">
        <v>96</v>
      </c>
      <c r="BA957" t="s">
        <v>96</v>
      </c>
      <c r="BB957" t="s">
        <v>247</v>
      </c>
      <c r="BC957" t="s">
        <v>232</v>
      </c>
      <c r="BD957" t="s">
        <v>123</v>
      </c>
      <c r="BE957" t="s">
        <v>225</v>
      </c>
      <c r="BF957" t="s">
        <v>95</v>
      </c>
      <c r="BG957" t="s">
        <v>116</v>
      </c>
      <c r="BH957" t="s">
        <v>116</v>
      </c>
    </row>
    <row r="958" spans="1:60" x14ac:dyDescent="0.3">
      <c r="A958" t="s">
        <v>265</v>
      </c>
      <c r="B958" s="206"/>
      <c r="C958" t="s">
        <v>224</v>
      </c>
      <c r="E958" t="s">
        <v>116</v>
      </c>
      <c r="F958" t="s">
        <v>114</v>
      </c>
      <c r="G958" t="s">
        <v>126</v>
      </c>
      <c r="H958" t="s">
        <v>96</v>
      </c>
      <c r="I958" t="s">
        <v>97</v>
      </c>
      <c r="J958" t="s">
        <v>101</v>
      </c>
      <c r="K958" t="s">
        <v>103</v>
      </c>
      <c r="L958" t="s">
        <v>97</v>
      </c>
      <c r="M958" t="s">
        <v>101</v>
      </c>
      <c r="N958" t="s">
        <v>101</v>
      </c>
      <c r="O958" t="s">
        <v>119</v>
      </c>
      <c r="P958" t="s">
        <v>107</v>
      </c>
      <c r="Q958" t="s">
        <v>101</v>
      </c>
      <c r="R958" t="s">
        <v>101</v>
      </c>
      <c r="S958" t="s">
        <v>97</v>
      </c>
      <c r="T958" t="s">
        <v>95</v>
      </c>
      <c r="U958" t="s">
        <v>109</v>
      </c>
      <c r="V958" t="s">
        <v>123</v>
      </c>
      <c r="W958" t="s">
        <v>96</v>
      </c>
      <c r="X958" t="s">
        <v>101</v>
      </c>
      <c r="Y958" t="s">
        <v>97</v>
      </c>
      <c r="Z958" t="s">
        <v>108</v>
      </c>
      <c r="AA958" t="s">
        <v>96</v>
      </c>
      <c r="AB958" t="s">
        <v>97</v>
      </c>
      <c r="AC958" t="s">
        <v>95</v>
      </c>
      <c r="AD958" t="s">
        <v>96</v>
      </c>
      <c r="AE958" t="s">
        <v>101</v>
      </c>
      <c r="AF958" t="s">
        <v>95</v>
      </c>
      <c r="AG958" t="s">
        <v>96</v>
      </c>
      <c r="AH958" t="s">
        <v>101</v>
      </c>
      <c r="AI958" t="s">
        <v>95</v>
      </c>
      <c r="AJ958" t="s">
        <v>96</v>
      </c>
      <c r="AK958" t="s">
        <v>96</v>
      </c>
      <c r="AL958" t="s">
        <v>97</v>
      </c>
      <c r="AM958" t="s">
        <v>96</v>
      </c>
      <c r="AN958" t="s">
        <v>101</v>
      </c>
      <c r="AO958" t="s">
        <v>101</v>
      </c>
      <c r="AP958" t="s">
        <v>95</v>
      </c>
      <c r="AQ958" t="s">
        <v>98</v>
      </c>
      <c r="AR958" t="s">
        <v>95</v>
      </c>
      <c r="AS958" t="s">
        <v>96</v>
      </c>
      <c r="AT958" t="s">
        <v>101</v>
      </c>
      <c r="AU958" t="s">
        <v>116</v>
      </c>
      <c r="AV958" t="s">
        <v>126</v>
      </c>
      <c r="AW958" t="s">
        <v>208</v>
      </c>
      <c r="AX958" t="s">
        <v>208</v>
      </c>
      <c r="AY958" t="s">
        <v>114</v>
      </c>
      <c r="AZ958" t="s">
        <v>114</v>
      </c>
      <c r="BA958" t="s">
        <v>114</v>
      </c>
      <c r="BB958" t="s">
        <v>105</v>
      </c>
      <c r="BC958" t="s">
        <v>116</v>
      </c>
      <c r="BD958" t="s">
        <v>126</v>
      </c>
      <c r="BE958" t="s">
        <v>208</v>
      </c>
      <c r="BF958" t="s">
        <v>126</v>
      </c>
      <c r="BG958" t="s">
        <v>116</v>
      </c>
      <c r="BH958" t="s">
        <v>116</v>
      </c>
    </row>
    <row r="959" spans="1:60" x14ac:dyDescent="0.3">
      <c r="A959" t="s">
        <v>265</v>
      </c>
      <c r="B959" s="206"/>
      <c r="C959" t="s">
        <v>238</v>
      </c>
      <c r="E959" t="s">
        <v>116</v>
      </c>
      <c r="F959" t="s">
        <v>114</v>
      </c>
      <c r="G959" t="s">
        <v>126</v>
      </c>
      <c r="H959" t="s">
        <v>96</v>
      </c>
      <c r="I959" t="s">
        <v>97</v>
      </c>
      <c r="J959" t="s">
        <v>101</v>
      </c>
      <c r="K959" t="s">
        <v>95</v>
      </c>
      <c r="L959" t="s">
        <v>97</v>
      </c>
      <c r="M959" t="s">
        <v>101</v>
      </c>
      <c r="N959" t="s">
        <v>107</v>
      </c>
      <c r="O959" t="s">
        <v>119</v>
      </c>
      <c r="P959" t="s">
        <v>107</v>
      </c>
      <c r="Q959" t="s">
        <v>101</v>
      </c>
      <c r="R959" t="s">
        <v>104</v>
      </c>
      <c r="S959" t="s">
        <v>97</v>
      </c>
      <c r="T959" t="s">
        <v>95</v>
      </c>
      <c r="U959" t="s">
        <v>98</v>
      </c>
      <c r="V959" t="s">
        <v>97</v>
      </c>
      <c r="W959" t="s">
        <v>96</v>
      </c>
      <c r="X959" t="s">
        <v>101</v>
      </c>
      <c r="Y959" t="s">
        <v>97</v>
      </c>
      <c r="Z959" t="s">
        <v>108</v>
      </c>
      <c r="AA959" t="s">
        <v>96</v>
      </c>
      <c r="AB959" t="s">
        <v>97</v>
      </c>
      <c r="AC959" t="s">
        <v>95</v>
      </c>
      <c r="AD959" t="s">
        <v>96</v>
      </c>
      <c r="AE959" t="s">
        <v>101</v>
      </c>
      <c r="AF959" t="s">
        <v>95</v>
      </c>
      <c r="AG959" t="s">
        <v>96</v>
      </c>
      <c r="AH959" t="s">
        <v>101</v>
      </c>
      <c r="AI959" t="s">
        <v>95</v>
      </c>
      <c r="AJ959" t="s">
        <v>96</v>
      </c>
      <c r="AK959" t="s">
        <v>96</v>
      </c>
      <c r="AL959" t="s">
        <v>97</v>
      </c>
      <c r="AM959" t="s">
        <v>96</v>
      </c>
      <c r="AN959" t="s">
        <v>101</v>
      </c>
      <c r="AO959" t="s">
        <v>101</v>
      </c>
      <c r="AP959" t="s">
        <v>95</v>
      </c>
      <c r="AQ959" t="s">
        <v>98</v>
      </c>
      <c r="AR959" t="s">
        <v>101</v>
      </c>
      <c r="AS959" t="s">
        <v>96</v>
      </c>
      <c r="AT959" t="s">
        <v>101</v>
      </c>
      <c r="AU959" t="s">
        <v>119</v>
      </c>
      <c r="AV959" t="s">
        <v>101</v>
      </c>
      <c r="AW959" t="s">
        <v>233</v>
      </c>
      <c r="AX959" t="s">
        <v>225</v>
      </c>
      <c r="AY959" t="s">
        <v>103</v>
      </c>
      <c r="AZ959" t="s">
        <v>114</v>
      </c>
      <c r="BA959" t="s">
        <v>114</v>
      </c>
      <c r="BB959" t="s">
        <v>105</v>
      </c>
      <c r="BC959" t="s">
        <v>103</v>
      </c>
      <c r="BD959" t="s">
        <v>207</v>
      </c>
      <c r="BE959" t="s">
        <v>96</v>
      </c>
      <c r="BF959" t="s">
        <v>97</v>
      </c>
      <c r="BG959" t="s">
        <v>96</v>
      </c>
      <c r="BH959" t="s">
        <v>116</v>
      </c>
    </row>
    <row r="960" spans="1:60" x14ac:dyDescent="0.3">
      <c r="A960" t="s">
        <v>265</v>
      </c>
      <c r="B960" s="206"/>
      <c r="C960" t="s">
        <v>223</v>
      </c>
      <c r="E960" t="s">
        <v>126</v>
      </c>
      <c r="F960" t="s">
        <v>114</v>
      </c>
      <c r="G960" t="s">
        <v>126</v>
      </c>
      <c r="H960" t="s">
        <v>103</v>
      </c>
      <c r="I960" t="s">
        <v>97</v>
      </c>
      <c r="J960" t="s">
        <v>101</v>
      </c>
      <c r="K960" t="s">
        <v>95</v>
      </c>
      <c r="L960" t="s">
        <v>97</v>
      </c>
      <c r="M960" t="s">
        <v>101</v>
      </c>
      <c r="N960" t="s">
        <v>101</v>
      </c>
      <c r="O960" t="s">
        <v>97</v>
      </c>
      <c r="P960" t="s">
        <v>107</v>
      </c>
      <c r="Q960" t="s">
        <v>101</v>
      </c>
      <c r="R960" t="s">
        <v>119</v>
      </c>
      <c r="S960" t="s">
        <v>97</v>
      </c>
      <c r="T960" t="s">
        <v>95</v>
      </c>
      <c r="U960" t="s">
        <v>108</v>
      </c>
      <c r="V960" t="s">
        <v>97</v>
      </c>
      <c r="W960" t="s">
        <v>100</v>
      </c>
      <c r="X960" t="s">
        <v>101</v>
      </c>
      <c r="Y960" t="s">
        <v>97</v>
      </c>
      <c r="Z960" t="s">
        <v>108</v>
      </c>
      <c r="AA960" t="s">
        <v>103</v>
      </c>
      <c r="AB960" t="s">
        <v>97</v>
      </c>
      <c r="AC960" t="s">
        <v>95</v>
      </c>
      <c r="AD960" t="s">
        <v>96</v>
      </c>
      <c r="AE960" t="s">
        <v>101</v>
      </c>
      <c r="AF960" t="s">
        <v>95</v>
      </c>
      <c r="AG960" t="s">
        <v>96</v>
      </c>
      <c r="AH960" t="s">
        <v>101</v>
      </c>
      <c r="AI960" t="s">
        <v>95</v>
      </c>
      <c r="AJ960" t="s">
        <v>96</v>
      </c>
      <c r="AK960" t="s">
        <v>96</v>
      </c>
      <c r="AL960" t="s">
        <v>97</v>
      </c>
      <c r="AM960" t="s">
        <v>96</v>
      </c>
      <c r="AN960" t="s">
        <v>101</v>
      </c>
      <c r="AO960" t="s">
        <v>101</v>
      </c>
      <c r="AP960" t="s">
        <v>95</v>
      </c>
      <c r="AQ960" t="s">
        <v>98</v>
      </c>
      <c r="AR960" t="s">
        <v>95</v>
      </c>
      <c r="AS960" t="s">
        <v>96</v>
      </c>
      <c r="AT960" t="s">
        <v>101</v>
      </c>
      <c r="AU960" t="s">
        <v>111</v>
      </c>
      <c r="AV960" t="s">
        <v>101</v>
      </c>
      <c r="AW960" t="s">
        <v>119</v>
      </c>
      <c r="AX960" t="s">
        <v>101</v>
      </c>
      <c r="AY960" t="s">
        <v>101</v>
      </c>
      <c r="AZ960" t="s">
        <v>97</v>
      </c>
      <c r="BA960" t="s">
        <v>114</v>
      </c>
      <c r="BB960" t="s">
        <v>101</v>
      </c>
      <c r="BC960" t="s">
        <v>97</v>
      </c>
      <c r="BD960" t="s">
        <v>97</v>
      </c>
      <c r="BE960" t="s">
        <v>96</v>
      </c>
      <c r="BF960" t="s">
        <v>123</v>
      </c>
      <c r="BG960" t="s">
        <v>103</v>
      </c>
      <c r="BH960" t="s">
        <v>97</v>
      </c>
    </row>
    <row r="961" spans="1:60" x14ac:dyDescent="0.3">
      <c r="A961" t="s">
        <v>265</v>
      </c>
      <c r="B961" s="206"/>
      <c r="C961" t="s">
        <v>206</v>
      </c>
      <c r="E961" t="s">
        <v>105</v>
      </c>
      <c r="F961" t="s">
        <v>114</v>
      </c>
      <c r="G961" t="s">
        <v>126</v>
      </c>
      <c r="H961" t="s">
        <v>96</v>
      </c>
      <c r="I961" t="s">
        <v>97</v>
      </c>
      <c r="J961" t="s">
        <v>101</v>
      </c>
      <c r="K961" t="s">
        <v>95</v>
      </c>
      <c r="L961" t="s">
        <v>103</v>
      </c>
      <c r="M961" t="s">
        <v>101</v>
      </c>
      <c r="N961" t="s">
        <v>107</v>
      </c>
      <c r="O961" t="s">
        <v>96</v>
      </c>
      <c r="P961" t="s">
        <v>101</v>
      </c>
      <c r="Q961" t="s">
        <v>101</v>
      </c>
      <c r="R961" t="s">
        <v>101</v>
      </c>
      <c r="S961" t="s">
        <v>97</v>
      </c>
      <c r="T961" t="s">
        <v>111</v>
      </c>
      <c r="U961" t="s">
        <v>99</v>
      </c>
      <c r="V961" t="s">
        <v>97</v>
      </c>
      <c r="W961" t="s">
        <v>100</v>
      </c>
      <c r="X961" t="s">
        <v>101</v>
      </c>
      <c r="Y961" t="s">
        <v>97</v>
      </c>
      <c r="Z961" t="s">
        <v>95</v>
      </c>
      <c r="AA961" t="s">
        <v>96</v>
      </c>
      <c r="AB961" t="s">
        <v>97</v>
      </c>
      <c r="AC961" t="s">
        <v>95</v>
      </c>
      <c r="AD961" t="s">
        <v>96</v>
      </c>
      <c r="AE961" t="s">
        <v>101</v>
      </c>
      <c r="AF961" t="s">
        <v>95</v>
      </c>
      <c r="AG961" t="s">
        <v>96</v>
      </c>
      <c r="AH961" t="s">
        <v>101</v>
      </c>
      <c r="AI961" t="s">
        <v>95</v>
      </c>
      <c r="AJ961" t="s">
        <v>96</v>
      </c>
      <c r="AK961" t="s">
        <v>96</v>
      </c>
      <c r="AL961" t="s">
        <v>97</v>
      </c>
      <c r="AM961" t="s">
        <v>96</v>
      </c>
      <c r="AN961" t="s">
        <v>101</v>
      </c>
      <c r="AO961" t="s">
        <v>101</v>
      </c>
      <c r="AP961" t="s">
        <v>95</v>
      </c>
      <c r="AQ961" t="s">
        <v>98</v>
      </c>
      <c r="AR961" t="s">
        <v>95</v>
      </c>
      <c r="AS961" t="s">
        <v>96</v>
      </c>
      <c r="AT961" t="s">
        <v>101</v>
      </c>
      <c r="AU961" t="s">
        <v>98</v>
      </c>
      <c r="AV961" t="s">
        <v>98</v>
      </c>
      <c r="AW961" t="s">
        <v>228</v>
      </c>
      <c r="AX961" t="s">
        <v>214</v>
      </c>
      <c r="AY961" t="s">
        <v>96</v>
      </c>
      <c r="AZ961" t="s">
        <v>96</v>
      </c>
      <c r="BA961" t="s">
        <v>105</v>
      </c>
      <c r="BB961" t="s">
        <v>96</v>
      </c>
      <c r="BC961" t="s">
        <v>103</v>
      </c>
      <c r="BD961" t="s">
        <v>96</v>
      </c>
      <c r="BE961" t="s">
        <v>96</v>
      </c>
      <c r="BF961" t="s">
        <v>96</v>
      </c>
      <c r="BG961" t="s">
        <v>105</v>
      </c>
      <c r="BH961" t="s">
        <v>114</v>
      </c>
    </row>
    <row r="962" spans="1:60" x14ac:dyDescent="0.3">
      <c r="A962" t="s">
        <v>265</v>
      </c>
      <c r="B962" s="206"/>
      <c r="C962" t="s">
        <v>226</v>
      </c>
      <c r="E962" t="s">
        <v>116</v>
      </c>
      <c r="F962" t="s">
        <v>116</v>
      </c>
      <c r="G962" t="s">
        <v>126</v>
      </c>
      <c r="H962" t="s">
        <v>96</v>
      </c>
      <c r="I962" t="s">
        <v>97</v>
      </c>
      <c r="J962" t="s">
        <v>101</v>
      </c>
      <c r="K962" t="s">
        <v>95</v>
      </c>
      <c r="L962" t="s">
        <v>97</v>
      </c>
      <c r="M962" t="s">
        <v>101</v>
      </c>
      <c r="N962" t="s">
        <v>101</v>
      </c>
      <c r="O962" t="s">
        <v>119</v>
      </c>
      <c r="P962" t="s">
        <v>107</v>
      </c>
      <c r="Q962" t="s">
        <v>101</v>
      </c>
      <c r="R962" t="s">
        <v>101</v>
      </c>
      <c r="S962" t="s">
        <v>97</v>
      </c>
      <c r="T962" t="s">
        <v>95</v>
      </c>
      <c r="U962" t="s">
        <v>119</v>
      </c>
      <c r="V962" t="s">
        <v>97</v>
      </c>
      <c r="W962" t="s">
        <v>103</v>
      </c>
      <c r="X962" t="s">
        <v>101</v>
      </c>
      <c r="Y962" t="s">
        <v>97</v>
      </c>
      <c r="Z962" t="s">
        <v>108</v>
      </c>
      <c r="AA962" t="s">
        <v>96</v>
      </c>
      <c r="AB962" t="s">
        <v>97</v>
      </c>
      <c r="AC962" t="s">
        <v>95</v>
      </c>
      <c r="AD962" t="s">
        <v>96</v>
      </c>
      <c r="AE962" t="s">
        <v>101</v>
      </c>
      <c r="AF962" t="s">
        <v>95</v>
      </c>
      <c r="AG962" t="s">
        <v>96</v>
      </c>
      <c r="AH962" t="s">
        <v>101</v>
      </c>
      <c r="AI962" t="s">
        <v>95</v>
      </c>
      <c r="AJ962" t="s">
        <v>96</v>
      </c>
      <c r="AK962" t="s">
        <v>96</v>
      </c>
      <c r="AL962" t="s">
        <v>97</v>
      </c>
      <c r="AM962" t="s">
        <v>96</v>
      </c>
      <c r="AN962" t="s">
        <v>101</v>
      </c>
      <c r="AO962" t="s">
        <v>101</v>
      </c>
      <c r="AP962" t="s">
        <v>95</v>
      </c>
      <c r="AQ962" t="s">
        <v>98</v>
      </c>
      <c r="AR962" t="s">
        <v>95</v>
      </c>
      <c r="AS962" t="s">
        <v>96</v>
      </c>
      <c r="AT962" t="s">
        <v>108</v>
      </c>
      <c r="AU962" t="s">
        <v>119</v>
      </c>
      <c r="AV962" t="s">
        <v>95</v>
      </c>
      <c r="AW962" t="s">
        <v>208</v>
      </c>
      <c r="AX962" t="s">
        <v>208</v>
      </c>
      <c r="AY962" t="s">
        <v>96</v>
      </c>
      <c r="AZ962" t="s">
        <v>96</v>
      </c>
      <c r="BA962" t="s">
        <v>96</v>
      </c>
      <c r="BB962" t="s">
        <v>105</v>
      </c>
      <c r="BC962" t="s">
        <v>116</v>
      </c>
      <c r="BD962" t="s">
        <v>126</v>
      </c>
      <c r="BE962" t="s">
        <v>208</v>
      </c>
      <c r="BF962" t="s">
        <v>126</v>
      </c>
      <c r="BG962" t="s">
        <v>116</v>
      </c>
      <c r="BH962" t="s">
        <v>116</v>
      </c>
    </row>
    <row r="963" spans="1:60" x14ac:dyDescent="0.3">
      <c r="A963" t="s">
        <v>265</v>
      </c>
      <c r="B963" s="206"/>
      <c r="C963" t="s">
        <v>218</v>
      </c>
      <c r="E963" t="s">
        <v>97</v>
      </c>
      <c r="F963" t="s">
        <v>96</v>
      </c>
      <c r="G963" t="s">
        <v>111</v>
      </c>
      <c r="H963" t="s">
        <v>96</v>
      </c>
      <c r="I963" t="s">
        <v>109</v>
      </c>
      <c r="J963" t="s">
        <v>101</v>
      </c>
      <c r="K963" t="s">
        <v>95</v>
      </c>
      <c r="L963" t="s">
        <v>97</v>
      </c>
      <c r="M963" t="s">
        <v>101</v>
      </c>
      <c r="N963" t="s">
        <v>101</v>
      </c>
      <c r="O963" t="s">
        <v>119</v>
      </c>
      <c r="P963" t="s">
        <v>107</v>
      </c>
      <c r="Q963" t="s">
        <v>101</v>
      </c>
      <c r="R963" t="s">
        <v>101</v>
      </c>
      <c r="S963" t="s">
        <v>97</v>
      </c>
      <c r="T963" t="s">
        <v>95</v>
      </c>
      <c r="U963" t="s">
        <v>109</v>
      </c>
      <c r="V963" t="s">
        <v>97</v>
      </c>
      <c r="W963" t="s">
        <v>103</v>
      </c>
      <c r="X963" t="s">
        <v>101</v>
      </c>
      <c r="Y963" t="s">
        <v>97</v>
      </c>
      <c r="Z963" t="s">
        <v>109</v>
      </c>
      <c r="AA963" t="s">
        <v>96</v>
      </c>
      <c r="AB963" t="s">
        <v>97</v>
      </c>
      <c r="AC963" t="s">
        <v>95</v>
      </c>
      <c r="AD963" t="s">
        <v>96</v>
      </c>
      <c r="AE963" t="s">
        <v>101</v>
      </c>
      <c r="AF963" t="s">
        <v>95</v>
      </c>
      <c r="AG963" t="s">
        <v>96</v>
      </c>
      <c r="AH963" t="s">
        <v>101</v>
      </c>
      <c r="AI963" t="s">
        <v>95</v>
      </c>
      <c r="AJ963" t="s">
        <v>96</v>
      </c>
      <c r="AK963" t="s">
        <v>96</v>
      </c>
      <c r="AL963" t="s">
        <v>97</v>
      </c>
      <c r="AM963" t="s">
        <v>96</v>
      </c>
      <c r="AN963" t="s">
        <v>101</v>
      </c>
      <c r="AO963" t="s">
        <v>101</v>
      </c>
      <c r="AP963" t="s">
        <v>95</v>
      </c>
      <c r="AQ963" t="s">
        <v>98</v>
      </c>
      <c r="AR963" t="s">
        <v>95</v>
      </c>
      <c r="AS963" t="s">
        <v>96</v>
      </c>
      <c r="AT963" t="s">
        <v>108</v>
      </c>
      <c r="AU963" t="s">
        <v>97</v>
      </c>
      <c r="AV963" t="s">
        <v>95</v>
      </c>
      <c r="AW963" t="s">
        <v>208</v>
      </c>
      <c r="AX963" t="s">
        <v>208</v>
      </c>
      <c r="AY963" t="s">
        <v>114</v>
      </c>
      <c r="AZ963" t="s">
        <v>114</v>
      </c>
      <c r="BA963" t="s">
        <v>114</v>
      </c>
      <c r="BB963" t="s">
        <v>105</v>
      </c>
      <c r="BC963" t="s">
        <v>116</v>
      </c>
      <c r="BD963" t="s">
        <v>126</v>
      </c>
      <c r="BE963" t="s">
        <v>208</v>
      </c>
      <c r="BF963" t="s">
        <v>126</v>
      </c>
      <c r="BG963" t="s">
        <v>116</v>
      </c>
      <c r="BH963" t="s">
        <v>126</v>
      </c>
    </row>
    <row r="964" spans="1:60" x14ac:dyDescent="0.3">
      <c r="A964" t="s">
        <v>265</v>
      </c>
      <c r="B964" s="206"/>
      <c r="C964" t="s">
        <v>216</v>
      </c>
      <c r="E964" t="s">
        <v>114</v>
      </c>
      <c r="F964" t="s">
        <v>114</v>
      </c>
      <c r="G964" t="s">
        <v>126</v>
      </c>
      <c r="H964" t="s">
        <v>96</v>
      </c>
      <c r="I964" t="s">
        <v>97</v>
      </c>
      <c r="J964" t="s">
        <v>101</v>
      </c>
      <c r="K964" t="s">
        <v>95</v>
      </c>
      <c r="L964" t="s">
        <v>96</v>
      </c>
      <c r="M964" t="s">
        <v>101</v>
      </c>
      <c r="N964" t="s">
        <v>111</v>
      </c>
      <c r="O964" t="s">
        <v>119</v>
      </c>
      <c r="P964" t="s">
        <v>107</v>
      </c>
      <c r="Q964" t="s">
        <v>101</v>
      </c>
      <c r="R964" t="s">
        <v>108</v>
      </c>
      <c r="S964" t="s">
        <v>97</v>
      </c>
      <c r="T964" t="s">
        <v>95</v>
      </c>
      <c r="U964" t="s">
        <v>98</v>
      </c>
      <c r="V964" t="s">
        <v>97</v>
      </c>
      <c r="W964" t="s">
        <v>96</v>
      </c>
      <c r="X964" t="s">
        <v>101</v>
      </c>
      <c r="Y964" t="s">
        <v>97</v>
      </c>
      <c r="Z964" t="s">
        <v>95</v>
      </c>
      <c r="AA964" t="s">
        <v>96</v>
      </c>
      <c r="AB964" t="s">
        <v>97</v>
      </c>
      <c r="AC964" t="s">
        <v>95</v>
      </c>
      <c r="AD964" t="s">
        <v>96</v>
      </c>
      <c r="AE964" t="s">
        <v>101</v>
      </c>
      <c r="AF964" t="s">
        <v>95</v>
      </c>
      <c r="AG964" t="s">
        <v>96</v>
      </c>
      <c r="AH964" t="s">
        <v>101</v>
      </c>
      <c r="AI964" t="s">
        <v>95</v>
      </c>
      <c r="AJ964" t="s">
        <v>96</v>
      </c>
      <c r="AK964" t="s">
        <v>96</v>
      </c>
      <c r="AL964" t="s">
        <v>97</v>
      </c>
      <c r="AM964" t="s">
        <v>96</v>
      </c>
      <c r="AN964" t="s">
        <v>101</v>
      </c>
      <c r="AO964" t="s">
        <v>101</v>
      </c>
      <c r="AP964" t="s">
        <v>95</v>
      </c>
      <c r="AQ964" t="s">
        <v>98</v>
      </c>
      <c r="AR964" t="s">
        <v>95</v>
      </c>
      <c r="AS964" t="s">
        <v>96</v>
      </c>
      <c r="AT964" t="s">
        <v>101</v>
      </c>
      <c r="AU964" t="s">
        <v>97</v>
      </c>
      <c r="AV964" t="s">
        <v>107</v>
      </c>
      <c r="AW964" t="s">
        <v>225</v>
      </c>
      <c r="AX964" t="s">
        <v>207</v>
      </c>
      <c r="AY964" t="s">
        <v>209</v>
      </c>
      <c r="AZ964" t="s">
        <v>104</v>
      </c>
      <c r="BA964" t="s">
        <v>102</v>
      </c>
      <c r="BB964" t="s">
        <v>108</v>
      </c>
      <c r="BC964" t="s">
        <v>96</v>
      </c>
      <c r="BD964" t="s">
        <v>105</v>
      </c>
      <c r="BE964" t="s">
        <v>105</v>
      </c>
      <c r="BF964" t="s">
        <v>96</v>
      </c>
      <c r="BG964" t="s">
        <v>101</v>
      </c>
      <c r="BH964" t="s">
        <v>96</v>
      </c>
    </row>
    <row r="965" spans="1:60" x14ac:dyDescent="0.3">
      <c r="A965" t="s">
        <v>265</v>
      </c>
      <c r="B965" s="206"/>
      <c r="C965" t="s">
        <v>236</v>
      </c>
      <c r="E965" t="s">
        <v>105</v>
      </c>
      <c r="F965" t="s">
        <v>114</v>
      </c>
      <c r="G965" t="s">
        <v>126</v>
      </c>
      <c r="H965" t="s">
        <v>96</v>
      </c>
      <c r="I965" t="s">
        <v>97</v>
      </c>
      <c r="J965" t="s">
        <v>101</v>
      </c>
      <c r="K965" t="s">
        <v>95</v>
      </c>
      <c r="L965" t="s">
        <v>97</v>
      </c>
      <c r="M965" t="s">
        <v>101</v>
      </c>
      <c r="N965" t="s">
        <v>111</v>
      </c>
      <c r="O965" t="s">
        <v>119</v>
      </c>
      <c r="P965" t="s">
        <v>103</v>
      </c>
      <c r="Q965" t="s">
        <v>101</v>
      </c>
      <c r="R965" t="s">
        <v>101</v>
      </c>
      <c r="S965" t="s">
        <v>97</v>
      </c>
      <c r="T965" t="s">
        <v>95</v>
      </c>
      <c r="U965" t="s">
        <v>99</v>
      </c>
      <c r="V965" t="s">
        <v>97</v>
      </c>
      <c r="W965" t="s">
        <v>103</v>
      </c>
      <c r="X965" t="s">
        <v>111</v>
      </c>
      <c r="Y965" t="s">
        <v>97</v>
      </c>
      <c r="Z965" t="s">
        <v>108</v>
      </c>
      <c r="AA965" t="s">
        <v>96</v>
      </c>
      <c r="AB965" t="s">
        <v>97</v>
      </c>
      <c r="AC965" t="s">
        <v>95</v>
      </c>
      <c r="AD965" t="s">
        <v>96</v>
      </c>
      <c r="AE965" t="s">
        <v>101</v>
      </c>
      <c r="AF965" t="s">
        <v>95</v>
      </c>
      <c r="AG965" t="s">
        <v>96</v>
      </c>
      <c r="AH965" t="s">
        <v>101</v>
      </c>
      <c r="AI965" t="s">
        <v>95</v>
      </c>
      <c r="AJ965" t="s">
        <v>96</v>
      </c>
      <c r="AK965" t="s">
        <v>96</v>
      </c>
      <c r="AL965" t="s">
        <v>97</v>
      </c>
      <c r="AM965" t="s">
        <v>96</v>
      </c>
      <c r="AN965" t="s">
        <v>101</v>
      </c>
      <c r="AO965" t="s">
        <v>101</v>
      </c>
      <c r="AP965" t="s">
        <v>95</v>
      </c>
      <c r="AQ965" t="s">
        <v>98</v>
      </c>
      <c r="AR965" t="s">
        <v>95</v>
      </c>
      <c r="AS965" t="s">
        <v>96</v>
      </c>
      <c r="AT965" t="s">
        <v>96</v>
      </c>
      <c r="AU965" t="s">
        <v>119</v>
      </c>
      <c r="AV965" t="s">
        <v>108</v>
      </c>
      <c r="AW965" t="s">
        <v>119</v>
      </c>
      <c r="AX965" t="s">
        <v>99</v>
      </c>
      <c r="AY965" t="s">
        <v>225</v>
      </c>
      <c r="AZ965" t="s">
        <v>102</v>
      </c>
      <c r="BA965" t="s">
        <v>96</v>
      </c>
      <c r="BB965" t="s">
        <v>101</v>
      </c>
      <c r="BC965" t="s">
        <v>232</v>
      </c>
      <c r="BD965" t="s">
        <v>97</v>
      </c>
      <c r="BE965" t="s">
        <v>96</v>
      </c>
      <c r="BF965" t="s">
        <v>95</v>
      </c>
      <c r="BG965" t="s">
        <v>97</v>
      </c>
      <c r="BH965" t="s">
        <v>97</v>
      </c>
    </row>
    <row r="966" spans="1:60" x14ac:dyDescent="0.3">
      <c r="A966" t="s">
        <v>265</v>
      </c>
      <c r="B966" s="206"/>
      <c r="C966" t="s">
        <v>239</v>
      </c>
      <c r="E966" t="s">
        <v>208</v>
      </c>
      <c r="F966" t="s">
        <v>105</v>
      </c>
      <c r="G966" t="s">
        <v>126</v>
      </c>
      <c r="H966" t="s">
        <v>103</v>
      </c>
      <c r="I966" t="s">
        <v>97</v>
      </c>
      <c r="J966" t="s">
        <v>101</v>
      </c>
      <c r="K966" t="s">
        <v>95</v>
      </c>
      <c r="L966" t="s">
        <v>96</v>
      </c>
      <c r="M966" t="s">
        <v>101</v>
      </c>
      <c r="N966" t="s">
        <v>101</v>
      </c>
      <c r="O966" t="s">
        <v>119</v>
      </c>
      <c r="P966" t="s">
        <v>107</v>
      </c>
      <c r="Q966" t="s">
        <v>101</v>
      </c>
      <c r="R966" t="s">
        <v>104</v>
      </c>
      <c r="S966" t="s">
        <v>97</v>
      </c>
      <c r="T966" t="s">
        <v>95</v>
      </c>
      <c r="U966" t="s">
        <v>108</v>
      </c>
      <c r="V966" t="s">
        <v>97</v>
      </c>
      <c r="W966" t="s">
        <v>103</v>
      </c>
      <c r="X966" t="s">
        <v>101</v>
      </c>
      <c r="Y966" t="s">
        <v>97</v>
      </c>
      <c r="Z966" t="s">
        <v>95</v>
      </c>
      <c r="AA966" t="s">
        <v>96</v>
      </c>
      <c r="AB966" t="s">
        <v>97</v>
      </c>
      <c r="AC966" t="s">
        <v>95</v>
      </c>
      <c r="AD966" t="s">
        <v>96</v>
      </c>
      <c r="AE966" t="s">
        <v>101</v>
      </c>
      <c r="AF966" t="s">
        <v>95</v>
      </c>
      <c r="AG966" t="s">
        <v>96</v>
      </c>
      <c r="AH966" t="s">
        <v>101</v>
      </c>
      <c r="AI966" t="s">
        <v>95</v>
      </c>
      <c r="AJ966" t="s">
        <v>103</v>
      </c>
      <c r="AK966" t="s">
        <v>96</v>
      </c>
      <c r="AL966" t="s">
        <v>97</v>
      </c>
      <c r="AM966" t="s">
        <v>96</v>
      </c>
      <c r="AN966" t="s">
        <v>101</v>
      </c>
      <c r="AO966" t="s">
        <v>101</v>
      </c>
      <c r="AP966" t="s">
        <v>95</v>
      </c>
      <c r="AQ966" t="s">
        <v>98</v>
      </c>
      <c r="AR966" t="s">
        <v>95</v>
      </c>
      <c r="AS966" t="s">
        <v>96</v>
      </c>
      <c r="AT966" t="s">
        <v>101</v>
      </c>
      <c r="AU966" t="s">
        <v>98</v>
      </c>
      <c r="AV966" t="s">
        <v>101</v>
      </c>
      <c r="AW966" t="s">
        <v>228</v>
      </c>
      <c r="AX966" t="s">
        <v>233</v>
      </c>
      <c r="AY966" t="s">
        <v>96</v>
      </c>
      <c r="AZ966" t="s">
        <v>101</v>
      </c>
      <c r="BA966" t="s">
        <v>209</v>
      </c>
      <c r="BB966" t="s">
        <v>247</v>
      </c>
      <c r="BC966" t="s">
        <v>96</v>
      </c>
      <c r="BD966" t="s">
        <v>104</v>
      </c>
      <c r="BE966" t="s">
        <v>97</v>
      </c>
      <c r="BF966" t="s">
        <v>96</v>
      </c>
      <c r="BG966" t="s">
        <v>101</v>
      </c>
      <c r="BH966" t="s">
        <v>96</v>
      </c>
    </row>
    <row r="967" spans="1:60" x14ac:dyDescent="0.3">
      <c r="A967" t="s">
        <v>265</v>
      </c>
      <c r="B967" s="206"/>
      <c r="C967" t="s">
        <v>210</v>
      </c>
      <c r="E967" t="s">
        <v>97</v>
      </c>
      <c r="F967" t="s">
        <v>98</v>
      </c>
      <c r="G967" t="s">
        <v>100</v>
      </c>
      <c r="H967" t="s">
        <v>98</v>
      </c>
      <c r="I967" t="s">
        <v>96</v>
      </c>
      <c r="J967" t="s">
        <v>101</v>
      </c>
      <c r="K967" t="s">
        <v>95</v>
      </c>
      <c r="L967" t="s">
        <v>97</v>
      </c>
      <c r="M967" t="s">
        <v>101</v>
      </c>
      <c r="N967" t="s">
        <v>101</v>
      </c>
      <c r="O967" t="s">
        <v>119</v>
      </c>
      <c r="P967" t="s">
        <v>107</v>
      </c>
      <c r="Q967" t="s">
        <v>101</v>
      </c>
      <c r="R967" t="s">
        <v>101</v>
      </c>
      <c r="S967" t="s">
        <v>97</v>
      </c>
      <c r="T967" t="s">
        <v>95</v>
      </c>
      <c r="U967" t="s">
        <v>109</v>
      </c>
      <c r="V967" t="s">
        <v>97</v>
      </c>
      <c r="W967" t="s">
        <v>103</v>
      </c>
      <c r="X967" t="s">
        <v>101</v>
      </c>
      <c r="Y967" t="s">
        <v>97</v>
      </c>
      <c r="Z967" t="s">
        <v>109</v>
      </c>
      <c r="AA967" t="s">
        <v>96</v>
      </c>
      <c r="AB967" t="s">
        <v>97</v>
      </c>
      <c r="AC967" t="s">
        <v>95</v>
      </c>
      <c r="AD967" t="s">
        <v>96</v>
      </c>
      <c r="AE967" t="s">
        <v>101</v>
      </c>
      <c r="AF967" t="s">
        <v>95</v>
      </c>
      <c r="AG967" t="s">
        <v>96</v>
      </c>
      <c r="AH967" t="s">
        <v>101</v>
      </c>
      <c r="AI967" t="s">
        <v>95</v>
      </c>
      <c r="AJ967" t="s">
        <v>96</v>
      </c>
      <c r="AK967" t="s">
        <v>96</v>
      </c>
      <c r="AL967" t="s">
        <v>97</v>
      </c>
      <c r="AM967" t="s">
        <v>96</v>
      </c>
      <c r="AN967" t="s">
        <v>101</v>
      </c>
      <c r="AO967" t="s">
        <v>101</v>
      </c>
      <c r="AP967" t="s">
        <v>95</v>
      </c>
      <c r="AQ967" t="s">
        <v>96</v>
      </c>
      <c r="AR967" t="s">
        <v>95</v>
      </c>
      <c r="AS967" t="s">
        <v>114</v>
      </c>
      <c r="AT967" t="s">
        <v>108</v>
      </c>
      <c r="AU967" t="s">
        <v>97</v>
      </c>
      <c r="AV967" t="s">
        <v>95</v>
      </c>
      <c r="AW967" t="s">
        <v>208</v>
      </c>
      <c r="AX967" t="s">
        <v>208</v>
      </c>
      <c r="AY967" t="s">
        <v>114</v>
      </c>
      <c r="AZ967" t="s">
        <v>114</v>
      </c>
      <c r="BA967" t="s">
        <v>114</v>
      </c>
      <c r="BB967" t="s">
        <v>105</v>
      </c>
      <c r="BC967" t="s">
        <v>116</v>
      </c>
      <c r="BD967" t="s">
        <v>126</v>
      </c>
      <c r="BE967" t="s">
        <v>208</v>
      </c>
      <c r="BF967" t="s">
        <v>126</v>
      </c>
      <c r="BG967" t="s">
        <v>116</v>
      </c>
      <c r="BH967" t="s">
        <v>116</v>
      </c>
    </row>
    <row r="968" spans="1:60" x14ac:dyDescent="0.3">
      <c r="A968" t="s">
        <v>265</v>
      </c>
      <c r="B968" s="206"/>
      <c r="C968" t="s">
        <v>211</v>
      </c>
      <c r="E968" t="s">
        <v>114</v>
      </c>
      <c r="F968" t="s">
        <v>114</v>
      </c>
      <c r="G968" t="s">
        <v>126</v>
      </c>
      <c r="H968" t="s">
        <v>96</v>
      </c>
      <c r="I968" t="s">
        <v>97</v>
      </c>
      <c r="J968" t="s">
        <v>101</v>
      </c>
      <c r="K968" t="s">
        <v>95</v>
      </c>
      <c r="L968" t="s">
        <v>96</v>
      </c>
      <c r="M968" t="s">
        <v>101</v>
      </c>
      <c r="N968" t="s">
        <v>111</v>
      </c>
      <c r="O968" t="s">
        <v>119</v>
      </c>
      <c r="P968" t="s">
        <v>107</v>
      </c>
      <c r="Q968" t="s">
        <v>101</v>
      </c>
      <c r="R968" t="s">
        <v>108</v>
      </c>
      <c r="S968" t="s">
        <v>97</v>
      </c>
      <c r="T968" t="s">
        <v>95</v>
      </c>
      <c r="U968" t="s">
        <v>98</v>
      </c>
      <c r="V968" t="s">
        <v>97</v>
      </c>
      <c r="W968" t="s">
        <v>96</v>
      </c>
      <c r="X968" t="s">
        <v>101</v>
      </c>
      <c r="Y968" t="s">
        <v>97</v>
      </c>
      <c r="Z968" t="s">
        <v>95</v>
      </c>
      <c r="AA968" t="s">
        <v>96</v>
      </c>
      <c r="AB968" t="s">
        <v>97</v>
      </c>
      <c r="AC968" t="s">
        <v>95</v>
      </c>
      <c r="AD968" t="s">
        <v>96</v>
      </c>
      <c r="AE968" t="s">
        <v>101</v>
      </c>
      <c r="AF968" t="s">
        <v>95</v>
      </c>
      <c r="AG968" t="s">
        <v>96</v>
      </c>
      <c r="AH968" t="s">
        <v>101</v>
      </c>
      <c r="AI968" t="s">
        <v>95</v>
      </c>
      <c r="AJ968" t="s">
        <v>96</v>
      </c>
      <c r="AK968" t="s">
        <v>96</v>
      </c>
      <c r="AL968" t="s">
        <v>97</v>
      </c>
      <c r="AM968" t="s">
        <v>96</v>
      </c>
      <c r="AN968" t="s">
        <v>101</v>
      </c>
      <c r="AO968" t="s">
        <v>101</v>
      </c>
      <c r="AP968" t="s">
        <v>95</v>
      </c>
      <c r="AQ968" t="s">
        <v>98</v>
      </c>
      <c r="AR968" t="s">
        <v>95</v>
      </c>
      <c r="AS968" t="s">
        <v>96</v>
      </c>
      <c r="AT968" t="s">
        <v>101</v>
      </c>
      <c r="AU968" t="s">
        <v>97</v>
      </c>
      <c r="AV968" t="s">
        <v>107</v>
      </c>
      <c r="AW968" t="s">
        <v>225</v>
      </c>
      <c r="AX968" t="s">
        <v>207</v>
      </c>
      <c r="AY968" t="s">
        <v>209</v>
      </c>
      <c r="AZ968" t="s">
        <v>104</v>
      </c>
      <c r="BA968" t="s">
        <v>102</v>
      </c>
      <c r="BB968" t="s">
        <v>108</v>
      </c>
      <c r="BC968" t="s">
        <v>96</v>
      </c>
      <c r="BD968" t="s">
        <v>105</v>
      </c>
      <c r="BE968" t="s">
        <v>105</v>
      </c>
      <c r="BF968" t="s">
        <v>96</v>
      </c>
      <c r="BG968" t="s">
        <v>101</v>
      </c>
      <c r="BH968" t="s">
        <v>96</v>
      </c>
    </row>
    <row r="969" spans="1:60" x14ac:dyDescent="0.3">
      <c r="A969" t="s">
        <v>265</v>
      </c>
      <c r="B969" s="206"/>
      <c r="C969" t="s">
        <v>246</v>
      </c>
      <c r="E969" t="s">
        <v>105</v>
      </c>
      <c r="F969" t="s">
        <v>114</v>
      </c>
      <c r="G969" t="s">
        <v>126</v>
      </c>
      <c r="H969" t="s">
        <v>96</v>
      </c>
      <c r="I969" t="s">
        <v>97</v>
      </c>
      <c r="J969" t="s">
        <v>101</v>
      </c>
      <c r="K969" t="s">
        <v>108</v>
      </c>
      <c r="L969" t="s">
        <v>103</v>
      </c>
      <c r="M969" t="s">
        <v>101</v>
      </c>
      <c r="N969" t="s">
        <v>107</v>
      </c>
      <c r="O969" t="s">
        <v>96</v>
      </c>
      <c r="P969" t="s">
        <v>101</v>
      </c>
      <c r="Q969" t="s">
        <v>101</v>
      </c>
      <c r="R969" t="s">
        <v>101</v>
      </c>
      <c r="S969" t="s">
        <v>97</v>
      </c>
      <c r="T969" t="s">
        <v>95</v>
      </c>
      <c r="U969" t="s">
        <v>99</v>
      </c>
      <c r="V969" t="s">
        <v>97</v>
      </c>
      <c r="W969" t="s">
        <v>100</v>
      </c>
      <c r="X969" t="s">
        <v>101</v>
      </c>
      <c r="Y969" t="s">
        <v>97</v>
      </c>
      <c r="Z969" t="s">
        <v>95</v>
      </c>
      <c r="AA969" t="s">
        <v>96</v>
      </c>
      <c r="AB969" t="s">
        <v>102</v>
      </c>
      <c r="AC969" t="s">
        <v>95</v>
      </c>
      <c r="AD969" t="s">
        <v>96</v>
      </c>
      <c r="AE969" t="s">
        <v>101</v>
      </c>
      <c r="AF969" t="s">
        <v>95</v>
      </c>
      <c r="AG969" t="s">
        <v>96</v>
      </c>
      <c r="AH969" t="s">
        <v>101</v>
      </c>
      <c r="AI969" t="s">
        <v>95</v>
      </c>
      <c r="AJ969" t="s">
        <v>96</v>
      </c>
      <c r="AK969" t="s">
        <v>96</v>
      </c>
      <c r="AL969" t="s">
        <v>97</v>
      </c>
      <c r="AM969" t="s">
        <v>96</v>
      </c>
      <c r="AN969" t="s">
        <v>101</v>
      </c>
      <c r="AO969" t="s">
        <v>101</v>
      </c>
      <c r="AP969" t="s">
        <v>95</v>
      </c>
      <c r="AQ969" t="s">
        <v>98</v>
      </c>
      <c r="AR969" t="s">
        <v>95</v>
      </c>
      <c r="AS969" t="s">
        <v>96</v>
      </c>
      <c r="AT969" t="s">
        <v>101</v>
      </c>
      <c r="AU969" t="s">
        <v>98</v>
      </c>
      <c r="AV969" t="s">
        <v>98</v>
      </c>
      <c r="AW969" t="s">
        <v>228</v>
      </c>
      <c r="AX969" t="s">
        <v>233</v>
      </c>
      <c r="AY969" t="s">
        <v>96</v>
      </c>
      <c r="AZ969" t="s">
        <v>114</v>
      </c>
      <c r="BA969" t="s">
        <v>105</v>
      </c>
      <c r="BB969" t="s">
        <v>96</v>
      </c>
      <c r="BC969" t="s">
        <v>103</v>
      </c>
      <c r="BD969" t="s">
        <v>96</v>
      </c>
      <c r="BE969" t="s">
        <v>96</v>
      </c>
      <c r="BF969" t="s">
        <v>96</v>
      </c>
      <c r="BG969" t="s">
        <v>105</v>
      </c>
      <c r="BH969" t="s">
        <v>116</v>
      </c>
    </row>
    <row r="970" spans="1:60" x14ac:dyDescent="0.3">
      <c r="A970" t="s">
        <v>265</v>
      </c>
      <c r="B970" s="206"/>
      <c r="C970" t="s">
        <v>213</v>
      </c>
      <c r="E970" t="s">
        <v>116</v>
      </c>
      <c r="F970" t="s">
        <v>114</v>
      </c>
      <c r="G970" t="s">
        <v>114</v>
      </c>
      <c r="H970" t="s">
        <v>96</v>
      </c>
      <c r="I970" t="s">
        <v>97</v>
      </c>
      <c r="J970" t="s">
        <v>101</v>
      </c>
      <c r="K970" t="s">
        <v>108</v>
      </c>
      <c r="L970" t="s">
        <v>103</v>
      </c>
      <c r="M970" t="s">
        <v>101</v>
      </c>
      <c r="N970" t="s">
        <v>101</v>
      </c>
      <c r="O970" t="s">
        <v>97</v>
      </c>
      <c r="P970" t="s">
        <v>103</v>
      </c>
      <c r="Q970" t="s">
        <v>101</v>
      </c>
      <c r="R970" t="s">
        <v>101</v>
      </c>
      <c r="S970" t="s">
        <v>97</v>
      </c>
      <c r="T970" t="s">
        <v>95</v>
      </c>
      <c r="U970" t="s">
        <v>108</v>
      </c>
      <c r="V970" t="s">
        <v>97</v>
      </c>
      <c r="W970" t="s">
        <v>103</v>
      </c>
      <c r="X970" t="s">
        <v>101</v>
      </c>
      <c r="Y970" t="s">
        <v>97</v>
      </c>
      <c r="Z970" t="s">
        <v>108</v>
      </c>
      <c r="AA970" t="s">
        <v>96</v>
      </c>
      <c r="AB970" t="s">
        <v>97</v>
      </c>
      <c r="AC970" t="s">
        <v>95</v>
      </c>
      <c r="AD970" t="s">
        <v>96</v>
      </c>
      <c r="AE970" t="s">
        <v>101</v>
      </c>
      <c r="AF970" t="s">
        <v>108</v>
      </c>
      <c r="AG970" t="s">
        <v>96</v>
      </c>
      <c r="AH970" t="s">
        <v>101</v>
      </c>
      <c r="AI970" t="s">
        <v>95</v>
      </c>
      <c r="AJ970" t="s">
        <v>96</v>
      </c>
      <c r="AK970" t="s">
        <v>96</v>
      </c>
      <c r="AL970" t="s">
        <v>97</v>
      </c>
      <c r="AM970" t="s">
        <v>96</v>
      </c>
      <c r="AN970" t="s">
        <v>101</v>
      </c>
      <c r="AO970" t="s">
        <v>101</v>
      </c>
      <c r="AP970" t="s">
        <v>95</v>
      </c>
      <c r="AQ970" t="s">
        <v>96</v>
      </c>
      <c r="AR970" t="s">
        <v>95</v>
      </c>
      <c r="AS970" t="s">
        <v>96</v>
      </c>
      <c r="AT970" t="s">
        <v>108</v>
      </c>
      <c r="AU970" t="s">
        <v>105</v>
      </c>
      <c r="AV970" t="s">
        <v>126</v>
      </c>
      <c r="AW970" t="s">
        <v>208</v>
      </c>
      <c r="AX970" t="s">
        <v>208</v>
      </c>
      <c r="AY970" t="s">
        <v>114</v>
      </c>
      <c r="AZ970" t="s">
        <v>114</v>
      </c>
      <c r="BA970" t="s">
        <v>114</v>
      </c>
      <c r="BB970" t="s">
        <v>105</v>
      </c>
      <c r="BC970" t="s">
        <v>116</v>
      </c>
      <c r="BD970" t="s">
        <v>105</v>
      </c>
      <c r="BE970" t="s">
        <v>208</v>
      </c>
      <c r="BF970" t="s">
        <v>208</v>
      </c>
      <c r="BG970" t="s">
        <v>116</v>
      </c>
      <c r="BH970" t="s">
        <v>105</v>
      </c>
    </row>
    <row r="971" spans="1:60" x14ac:dyDescent="0.3">
      <c r="A971" t="s">
        <v>265</v>
      </c>
      <c r="B971" s="206"/>
      <c r="C971" t="s">
        <v>222</v>
      </c>
      <c r="E971" t="s">
        <v>126</v>
      </c>
      <c r="F971" t="s">
        <v>114</v>
      </c>
      <c r="G971" t="s">
        <v>126</v>
      </c>
      <c r="H971" t="s">
        <v>103</v>
      </c>
      <c r="I971" t="s">
        <v>97</v>
      </c>
      <c r="J971" t="s">
        <v>108</v>
      </c>
      <c r="K971" t="s">
        <v>95</v>
      </c>
      <c r="L971" t="s">
        <v>102</v>
      </c>
      <c r="M971" t="s">
        <v>101</v>
      </c>
      <c r="N971" t="s">
        <v>101</v>
      </c>
      <c r="O971" t="s">
        <v>97</v>
      </c>
      <c r="P971" t="s">
        <v>107</v>
      </c>
      <c r="Q971" t="s">
        <v>101</v>
      </c>
      <c r="R971" t="s">
        <v>101</v>
      </c>
      <c r="S971" t="s">
        <v>97</v>
      </c>
      <c r="T971" t="s">
        <v>95</v>
      </c>
      <c r="U971" t="s">
        <v>108</v>
      </c>
      <c r="V971" t="s">
        <v>97</v>
      </c>
      <c r="W971" t="s">
        <v>100</v>
      </c>
      <c r="X971" t="s">
        <v>101</v>
      </c>
      <c r="Y971" t="s">
        <v>97</v>
      </c>
      <c r="Z971" t="s">
        <v>108</v>
      </c>
      <c r="AA971" t="s">
        <v>103</v>
      </c>
      <c r="AB971" t="s">
        <v>97</v>
      </c>
      <c r="AC971" t="s">
        <v>95</v>
      </c>
      <c r="AD971" t="s">
        <v>96</v>
      </c>
      <c r="AE971" t="s">
        <v>101</v>
      </c>
      <c r="AF971" t="s">
        <v>95</v>
      </c>
      <c r="AG971" t="s">
        <v>96</v>
      </c>
      <c r="AH971" t="s">
        <v>101</v>
      </c>
      <c r="AI971" t="s">
        <v>95</v>
      </c>
      <c r="AJ971" t="s">
        <v>96</v>
      </c>
      <c r="AK971" t="s">
        <v>96</v>
      </c>
      <c r="AL971" t="s">
        <v>97</v>
      </c>
      <c r="AM971" t="s">
        <v>96</v>
      </c>
      <c r="AN971" t="s">
        <v>101</v>
      </c>
      <c r="AO971" t="s">
        <v>101</v>
      </c>
      <c r="AP971" t="s">
        <v>95</v>
      </c>
      <c r="AQ971" t="s">
        <v>98</v>
      </c>
      <c r="AR971" t="s">
        <v>95</v>
      </c>
      <c r="AS971" t="s">
        <v>96</v>
      </c>
      <c r="AT971" t="s">
        <v>101</v>
      </c>
      <c r="AU971" t="s">
        <v>95</v>
      </c>
      <c r="AV971" t="s">
        <v>101</v>
      </c>
      <c r="AW971" t="s">
        <v>119</v>
      </c>
      <c r="AX971" t="s">
        <v>108</v>
      </c>
      <c r="AY971" t="s">
        <v>107</v>
      </c>
      <c r="AZ971" t="s">
        <v>247</v>
      </c>
      <c r="BA971" t="s">
        <v>96</v>
      </c>
      <c r="BB971" t="s">
        <v>104</v>
      </c>
      <c r="BC971" t="s">
        <v>97</v>
      </c>
      <c r="BD971" t="s">
        <v>103</v>
      </c>
      <c r="BE971" t="s">
        <v>96</v>
      </c>
      <c r="BF971" t="s">
        <v>95</v>
      </c>
      <c r="BG971" t="s">
        <v>116</v>
      </c>
      <c r="BH971" t="s">
        <v>116</v>
      </c>
    </row>
    <row r="972" spans="1:60" x14ac:dyDescent="0.3">
      <c r="A972" t="s">
        <v>265</v>
      </c>
      <c r="B972" s="206"/>
      <c r="C972" t="s">
        <v>219</v>
      </c>
      <c r="E972" t="s">
        <v>114</v>
      </c>
      <c r="F972" t="s">
        <v>114</v>
      </c>
      <c r="G972" t="s">
        <v>126</v>
      </c>
      <c r="H972" t="s">
        <v>96</v>
      </c>
      <c r="I972" t="s">
        <v>97</v>
      </c>
      <c r="J972" t="s">
        <v>101</v>
      </c>
      <c r="K972" t="s">
        <v>95</v>
      </c>
      <c r="L972" t="s">
        <v>97</v>
      </c>
      <c r="M972" t="s">
        <v>101</v>
      </c>
      <c r="N972" t="s">
        <v>101</v>
      </c>
      <c r="O972" t="s">
        <v>98</v>
      </c>
      <c r="P972" t="s">
        <v>107</v>
      </c>
      <c r="Q972" t="s">
        <v>101</v>
      </c>
      <c r="R972" t="s">
        <v>104</v>
      </c>
      <c r="S972" t="s">
        <v>97</v>
      </c>
      <c r="T972" t="s">
        <v>95</v>
      </c>
      <c r="U972" t="s">
        <v>119</v>
      </c>
      <c r="V972" t="s">
        <v>97</v>
      </c>
      <c r="W972" t="s">
        <v>96</v>
      </c>
      <c r="X972" t="s">
        <v>101</v>
      </c>
      <c r="Y972" t="s">
        <v>97</v>
      </c>
      <c r="Z972" t="s">
        <v>108</v>
      </c>
      <c r="AA972" t="s">
        <v>96</v>
      </c>
      <c r="AB972" t="s">
        <v>97</v>
      </c>
      <c r="AC972" t="s">
        <v>95</v>
      </c>
      <c r="AD972" t="s">
        <v>96</v>
      </c>
      <c r="AE972" t="s">
        <v>101</v>
      </c>
      <c r="AF972" t="s">
        <v>95</v>
      </c>
      <c r="AG972" t="s">
        <v>96</v>
      </c>
      <c r="AH972" t="s">
        <v>101</v>
      </c>
      <c r="AI972" t="s">
        <v>95</v>
      </c>
      <c r="AJ972" t="s">
        <v>96</v>
      </c>
      <c r="AK972" t="s">
        <v>96</v>
      </c>
      <c r="AL972" t="s">
        <v>97</v>
      </c>
      <c r="AM972" t="s">
        <v>96</v>
      </c>
      <c r="AN972" t="s">
        <v>101</v>
      </c>
      <c r="AO972" t="s">
        <v>101</v>
      </c>
      <c r="AP972" t="s">
        <v>95</v>
      </c>
      <c r="AQ972" t="s">
        <v>98</v>
      </c>
      <c r="AR972" t="s">
        <v>95</v>
      </c>
      <c r="AS972" t="s">
        <v>96</v>
      </c>
      <c r="AT972" t="s">
        <v>101</v>
      </c>
      <c r="AU972" t="s">
        <v>109</v>
      </c>
      <c r="AV972" t="s">
        <v>95</v>
      </c>
      <c r="AW972" t="s">
        <v>96</v>
      </c>
      <c r="AX972" t="s">
        <v>208</v>
      </c>
      <c r="AY972" t="s">
        <v>208</v>
      </c>
      <c r="AZ972" t="s">
        <v>96</v>
      </c>
      <c r="BA972" t="s">
        <v>103</v>
      </c>
      <c r="BB972" t="s">
        <v>248</v>
      </c>
      <c r="BC972" t="s">
        <v>97</v>
      </c>
      <c r="BD972" t="s">
        <v>95</v>
      </c>
      <c r="BE972" t="s">
        <v>108</v>
      </c>
      <c r="BF972" t="s">
        <v>119</v>
      </c>
      <c r="BG972" t="s">
        <v>97</v>
      </c>
      <c r="BH972" t="s">
        <v>97</v>
      </c>
    </row>
    <row r="973" spans="1:60" x14ac:dyDescent="0.3">
      <c r="A973" t="s">
        <v>265</v>
      </c>
      <c r="B973" s="206"/>
      <c r="C973" t="s">
        <v>243</v>
      </c>
      <c r="E973" t="s">
        <v>97</v>
      </c>
      <c r="F973" t="s">
        <v>119</v>
      </c>
      <c r="G973" t="s">
        <v>100</v>
      </c>
      <c r="H973" t="s">
        <v>96</v>
      </c>
      <c r="I973" t="s">
        <v>97</v>
      </c>
      <c r="J973" t="s">
        <v>101</v>
      </c>
      <c r="K973" t="s">
        <v>123</v>
      </c>
      <c r="L973" t="s">
        <v>97</v>
      </c>
      <c r="M973" t="s">
        <v>101</v>
      </c>
      <c r="N973" t="s">
        <v>101</v>
      </c>
      <c r="O973" t="s">
        <v>119</v>
      </c>
      <c r="P973" t="s">
        <v>107</v>
      </c>
      <c r="Q973" t="s">
        <v>101</v>
      </c>
      <c r="R973" t="s">
        <v>101</v>
      </c>
      <c r="S973" t="s">
        <v>97</v>
      </c>
      <c r="T973" t="s">
        <v>95</v>
      </c>
      <c r="U973" t="s">
        <v>109</v>
      </c>
      <c r="V973" t="s">
        <v>97</v>
      </c>
      <c r="W973" t="s">
        <v>103</v>
      </c>
      <c r="X973" t="s">
        <v>111</v>
      </c>
      <c r="Y973" t="s">
        <v>97</v>
      </c>
      <c r="Z973" t="s">
        <v>108</v>
      </c>
      <c r="AA973" t="s">
        <v>96</v>
      </c>
      <c r="AB973" t="s">
        <v>97</v>
      </c>
      <c r="AC973" t="s">
        <v>95</v>
      </c>
      <c r="AD973" t="s">
        <v>96</v>
      </c>
      <c r="AE973" t="s">
        <v>101</v>
      </c>
      <c r="AF973" t="s">
        <v>95</v>
      </c>
      <c r="AG973" t="s">
        <v>96</v>
      </c>
      <c r="AH973" t="s">
        <v>101</v>
      </c>
      <c r="AI973" t="s">
        <v>95</v>
      </c>
      <c r="AJ973" t="s">
        <v>96</v>
      </c>
      <c r="AK973" t="s">
        <v>96</v>
      </c>
      <c r="AL973" t="s">
        <v>97</v>
      </c>
      <c r="AM973" t="s">
        <v>96</v>
      </c>
      <c r="AN973" t="s">
        <v>101</v>
      </c>
      <c r="AO973" t="s">
        <v>101</v>
      </c>
      <c r="AP973" t="s">
        <v>95</v>
      </c>
      <c r="AQ973" t="s">
        <v>98</v>
      </c>
      <c r="AR973" t="s">
        <v>126</v>
      </c>
      <c r="AS973" t="s">
        <v>116</v>
      </c>
      <c r="AT973" t="s">
        <v>208</v>
      </c>
      <c r="AU973" t="s">
        <v>208</v>
      </c>
      <c r="AV973" t="s">
        <v>126</v>
      </c>
      <c r="AW973" t="s">
        <v>208</v>
      </c>
      <c r="AX973" t="s">
        <v>208</v>
      </c>
      <c r="AY973" t="s">
        <v>114</v>
      </c>
      <c r="AZ973" t="s">
        <v>126</v>
      </c>
      <c r="BA973" t="s">
        <v>114</v>
      </c>
      <c r="BB973" t="s">
        <v>105</v>
      </c>
      <c r="BC973" t="s">
        <v>116</v>
      </c>
      <c r="BD973" t="s">
        <v>95</v>
      </c>
      <c r="BE973" t="s">
        <v>96</v>
      </c>
      <c r="BF973" t="s">
        <v>95</v>
      </c>
      <c r="BG973" t="s">
        <v>101</v>
      </c>
      <c r="BH973" t="s">
        <v>101</v>
      </c>
    </row>
    <row r="974" spans="1:60" x14ac:dyDescent="0.3">
      <c r="A974" t="s">
        <v>265</v>
      </c>
      <c r="B974" s="206"/>
      <c r="C974" t="s">
        <v>234</v>
      </c>
      <c r="E974" t="s">
        <v>97</v>
      </c>
      <c r="F974" t="s">
        <v>101</v>
      </c>
      <c r="G974" t="s">
        <v>97</v>
      </c>
      <c r="H974" t="s">
        <v>96</v>
      </c>
      <c r="I974" t="s">
        <v>97</v>
      </c>
      <c r="J974" t="s">
        <v>101</v>
      </c>
      <c r="K974" t="s">
        <v>95</v>
      </c>
      <c r="L974" t="s">
        <v>97</v>
      </c>
      <c r="M974" t="s">
        <v>101</v>
      </c>
      <c r="N974" t="s">
        <v>108</v>
      </c>
      <c r="O974" t="s">
        <v>97</v>
      </c>
      <c r="P974" t="s">
        <v>107</v>
      </c>
      <c r="Q974" t="s">
        <v>108</v>
      </c>
      <c r="R974" t="s">
        <v>101</v>
      </c>
      <c r="S974" t="s">
        <v>97</v>
      </c>
      <c r="T974" t="s">
        <v>95</v>
      </c>
      <c r="U974" t="s">
        <v>108</v>
      </c>
      <c r="V974" t="s">
        <v>97</v>
      </c>
      <c r="W974" t="s">
        <v>103</v>
      </c>
      <c r="X974" t="s">
        <v>111</v>
      </c>
      <c r="Y974" t="s">
        <v>97</v>
      </c>
      <c r="Z974" t="s">
        <v>108</v>
      </c>
      <c r="AA974" t="s">
        <v>103</v>
      </c>
      <c r="AB974" t="s">
        <v>97</v>
      </c>
      <c r="AC974" t="s">
        <v>95</v>
      </c>
      <c r="AD974" t="s">
        <v>96</v>
      </c>
      <c r="AE974" t="s">
        <v>101</v>
      </c>
      <c r="AF974" t="s">
        <v>95</v>
      </c>
      <c r="AG974" t="s">
        <v>96</v>
      </c>
      <c r="AH974" t="s">
        <v>101</v>
      </c>
      <c r="AI974" t="s">
        <v>95</v>
      </c>
      <c r="AJ974" t="s">
        <v>96</v>
      </c>
      <c r="AK974" t="s">
        <v>96</v>
      </c>
      <c r="AL974" t="s">
        <v>97</v>
      </c>
      <c r="AM974" t="s">
        <v>96</v>
      </c>
      <c r="AN974" t="s">
        <v>101</v>
      </c>
      <c r="AO974" t="s">
        <v>101</v>
      </c>
      <c r="AP974" t="s">
        <v>95</v>
      </c>
      <c r="AQ974" t="s">
        <v>98</v>
      </c>
      <c r="AR974" t="s">
        <v>95</v>
      </c>
      <c r="AS974" t="s">
        <v>96</v>
      </c>
      <c r="AT974" t="s">
        <v>101</v>
      </c>
      <c r="AU974" t="s">
        <v>97</v>
      </c>
      <c r="AV974" t="s">
        <v>101</v>
      </c>
      <c r="AW974" t="s">
        <v>233</v>
      </c>
      <c r="AX974" t="s">
        <v>233</v>
      </c>
      <c r="AY974" t="s">
        <v>96</v>
      </c>
      <c r="AZ974" t="s">
        <v>98</v>
      </c>
      <c r="BA974" t="s">
        <v>209</v>
      </c>
      <c r="BB974" t="s">
        <v>207</v>
      </c>
      <c r="BC974" t="s">
        <v>97</v>
      </c>
      <c r="BD974" t="s">
        <v>95</v>
      </c>
      <c r="BE974" t="s">
        <v>101</v>
      </c>
      <c r="BF974" t="s">
        <v>96</v>
      </c>
      <c r="BG974" t="s">
        <v>97</v>
      </c>
      <c r="BH974" t="s">
        <v>126</v>
      </c>
    </row>
    <row r="975" spans="1:60" x14ac:dyDescent="0.3">
      <c r="A975" t="s">
        <v>265</v>
      </c>
      <c r="B975" s="206"/>
      <c r="C975" t="s">
        <v>235</v>
      </c>
      <c r="E975" t="s">
        <v>114</v>
      </c>
      <c r="F975" t="s">
        <v>208</v>
      </c>
      <c r="G975" t="s">
        <v>126</v>
      </c>
      <c r="H975" t="s">
        <v>96</v>
      </c>
      <c r="I975" t="s">
        <v>97</v>
      </c>
      <c r="J975" t="s">
        <v>101</v>
      </c>
      <c r="K975" t="s">
        <v>95</v>
      </c>
      <c r="L975" t="s">
        <v>103</v>
      </c>
      <c r="M975" t="s">
        <v>101</v>
      </c>
      <c r="N975" t="s">
        <v>111</v>
      </c>
      <c r="O975" t="s">
        <v>101</v>
      </c>
      <c r="P975" t="s">
        <v>100</v>
      </c>
      <c r="Q975" t="s">
        <v>101</v>
      </c>
      <c r="R975" t="s">
        <v>101</v>
      </c>
      <c r="S975" t="s">
        <v>97</v>
      </c>
      <c r="T975" t="s">
        <v>95</v>
      </c>
      <c r="U975" t="s">
        <v>108</v>
      </c>
      <c r="V975" t="s">
        <v>97</v>
      </c>
      <c r="W975" t="s">
        <v>103</v>
      </c>
      <c r="X975" t="s">
        <v>101</v>
      </c>
      <c r="Y975" t="s">
        <v>97</v>
      </c>
      <c r="Z975" t="s">
        <v>95</v>
      </c>
      <c r="AA975" t="s">
        <v>96</v>
      </c>
      <c r="AB975" t="s">
        <v>97</v>
      </c>
      <c r="AC975" t="s">
        <v>95</v>
      </c>
      <c r="AD975" t="s">
        <v>96</v>
      </c>
      <c r="AE975" t="s">
        <v>101</v>
      </c>
      <c r="AF975" t="s">
        <v>95</v>
      </c>
      <c r="AG975" t="s">
        <v>96</v>
      </c>
      <c r="AH975" t="s">
        <v>101</v>
      </c>
      <c r="AI975" t="s">
        <v>108</v>
      </c>
      <c r="AJ975" t="s">
        <v>96</v>
      </c>
      <c r="AK975" t="s">
        <v>96</v>
      </c>
      <c r="AL975" t="s">
        <v>97</v>
      </c>
      <c r="AM975" t="s">
        <v>96</v>
      </c>
      <c r="AN975" t="s">
        <v>101</v>
      </c>
      <c r="AO975" t="s">
        <v>101</v>
      </c>
      <c r="AP975" t="s">
        <v>95</v>
      </c>
      <c r="AQ975" t="s">
        <v>99</v>
      </c>
      <c r="AR975" t="s">
        <v>95</v>
      </c>
      <c r="AS975" t="s">
        <v>96</v>
      </c>
      <c r="AT975" t="s">
        <v>98</v>
      </c>
      <c r="AU975" t="s">
        <v>99</v>
      </c>
      <c r="AV975" t="s">
        <v>111</v>
      </c>
      <c r="AW975" t="s">
        <v>233</v>
      </c>
      <c r="AX975" t="s">
        <v>228</v>
      </c>
      <c r="AY975" t="s">
        <v>96</v>
      </c>
      <c r="AZ975" t="s">
        <v>96</v>
      </c>
      <c r="BA975" t="s">
        <v>97</v>
      </c>
      <c r="BB975" t="s">
        <v>96</v>
      </c>
      <c r="BC975" t="s">
        <v>97</v>
      </c>
      <c r="BD975" t="s">
        <v>126</v>
      </c>
      <c r="BE975" t="s">
        <v>101</v>
      </c>
      <c r="BF975" t="s">
        <v>97</v>
      </c>
      <c r="BG975" t="s">
        <v>103</v>
      </c>
      <c r="BH975" t="s">
        <v>103</v>
      </c>
    </row>
    <row r="976" spans="1:60" x14ac:dyDescent="0.3">
      <c r="A976" t="s">
        <v>265</v>
      </c>
      <c r="B976" s="206"/>
      <c r="C976" t="s">
        <v>240</v>
      </c>
      <c r="E976" t="s">
        <v>116</v>
      </c>
      <c r="F976" t="s">
        <v>114</v>
      </c>
      <c r="G976" t="s">
        <v>126</v>
      </c>
      <c r="H976" t="s">
        <v>96</v>
      </c>
      <c r="I976" t="s">
        <v>97</v>
      </c>
      <c r="J976" t="s">
        <v>101</v>
      </c>
      <c r="K976" t="s">
        <v>95</v>
      </c>
      <c r="L976" t="s">
        <v>97</v>
      </c>
      <c r="M976" t="s">
        <v>101</v>
      </c>
      <c r="N976" t="s">
        <v>101</v>
      </c>
      <c r="O976" t="s">
        <v>119</v>
      </c>
      <c r="P976" t="s">
        <v>107</v>
      </c>
      <c r="Q976" t="s">
        <v>101</v>
      </c>
      <c r="R976" t="s">
        <v>101</v>
      </c>
      <c r="S976" t="s">
        <v>97</v>
      </c>
      <c r="T976" t="s">
        <v>95</v>
      </c>
      <c r="U976" t="s">
        <v>109</v>
      </c>
      <c r="V976" t="s">
        <v>97</v>
      </c>
      <c r="W976" t="s">
        <v>103</v>
      </c>
      <c r="X976" t="s">
        <v>101</v>
      </c>
      <c r="Y976" t="s">
        <v>97</v>
      </c>
      <c r="Z976" t="s">
        <v>108</v>
      </c>
      <c r="AA976" t="s">
        <v>96</v>
      </c>
      <c r="AB976" t="s">
        <v>97</v>
      </c>
      <c r="AC976" t="s">
        <v>95</v>
      </c>
      <c r="AD976" t="s">
        <v>96</v>
      </c>
      <c r="AE976" t="s">
        <v>101</v>
      </c>
      <c r="AF976" t="s">
        <v>95</v>
      </c>
      <c r="AG976" t="s">
        <v>96</v>
      </c>
      <c r="AH976" t="s">
        <v>101</v>
      </c>
      <c r="AI976" t="s">
        <v>95</v>
      </c>
      <c r="AJ976" t="s">
        <v>96</v>
      </c>
      <c r="AK976" t="s">
        <v>96</v>
      </c>
      <c r="AL976" t="s">
        <v>97</v>
      </c>
      <c r="AM976" t="s">
        <v>96</v>
      </c>
      <c r="AN976" t="s">
        <v>101</v>
      </c>
      <c r="AO976" t="s">
        <v>101</v>
      </c>
      <c r="AP976" t="s">
        <v>95</v>
      </c>
      <c r="AQ976" t="s">
        <v>98</v>
      </c>
      <c r="AR976" t="s">
        <v>95</v>
      </c>
      <c r="AS976" t="s">
        <v>96</v>
      </c>
      <c r="AT976" t="s">
        <v>108</v>
      </c>
      <c r="AU976" t="s">
        <v>119</v>
      </c>
      <c r="AV976" t="s">
        <v>95</v>
      </c>
      <c r="AW976" t="s">
        <v>208</v>
      </c>
      <c r="AX976" t="s">
        <v>208</v>
      </c>
      <c r="AY976" t="s">
        <v>96</v>
      </c>
      <c r="AZ976" t="s">
        <v>96</v>
      </c>
      <c r="BA976" t="s">
        <v>96</v>
      </c>
      <c r="BB976" t="s">
        <v>108</v>
      </c>
      <c r="BC976" t="s">
        <v>103</v>
      </c>
      <c r="BD976" t="s">
        <v>100</v>
      </c>
      <c r="BE976" t="s">
        <v>208</v>
      </c>
      <c r="BF976" t="s">
        <v>95</v>
      </c>
      <c r="BG976" t="s">
        <v>116</v>
      </c>
      <c r="BH976" t="s">
        <v>116</v>
      </c>
    </row>
    <row r="977" spans="1:60" x14ac:dyDescent="0.3">
      <c r="A977" t="s">
        <v>265</v>
      </c>
      <c r="B977" s="206"/>
      <c r="C977" t="s">
        <v>215</v>
      </c>
      <c r="E977" t="s">
        <v>116</v>
      </c>
      <c r="F977" t="s">
        <v>114</v>
      </c>
      <c r="G977" t="s">
        <v>126</v>
      </c>
      <c r="H977" t="s">
        <v>96</v>
      </c>
      <c r="I977" t="s">
        <v>97</v>
      </c>
      <c r="J977" t="s">
        <v>101</v>
      </c>
      <c r="K977" t="s">
        <v>95</v>
      </c>
      <c r="L977" t="s">
        <v>97</v>
      </c>
      <c r="M977" t="s">
        <v>101</v>
      </c>
      <c r="N977" t="s">
        <v>101</v>
      </c>
      <c r="O977" t="s">
        <v>119</v>
      </c>
      <c r="P977" t="s">
        <v>107</v>
      </c>
      <c r="Q977" t="s">
        <v>101</v>
      </c>
      <c r="R977" t="s">
        <v>101</v>
      </c>
      <c r="S977" t="s">
        <v>97</v>
      </c>
      <c r="T977" t="s">
        <v>95</v>
      </c>
      <c r="U977" t="s">
        <v>99</v>
      </c>
      <c r="V977" t="s">
        <v>97</v>
      </c>
      <c r="W977" t="s">
        <v>103</v>
      </c>
      <c r="X977" t="s">
        <v>101</v>
      </c>
      <c r="Y977" t="s">
        <v>97</v>
      </c>
      <c r="Z977" t="s">
        <v>108</v>
      </c>
      <c r="AA977" t="s">
        <v>96</v>
      </c>
      <c r="AB977" t="s">
        <v>97</v>
      </c>
      <c r="AC977" t="s">
        <v>95</v>
      </c>
      <c r="AD977" t="s">
        <v>96</v>
      </c>
      <c r="AE977" t="s">
        <v>101</v>
      </c>
      <c r="AF977" t="s">
        <v>95</v>
      </c>
      <c r="AG977" t="s">
        <v>107</v>
      </c>
      <c r="AH977" t="s">
        <v>101</v>
      </c>
      <c r="AI977" t="s">
        <v>95</v>
      </c>
      <c r="AJ977" t="s">
        <v>96</v>
      </c>
      <c r="AK977" t="s">
        <v>96</v>
      </c>
      <c r="AL977" t="s">
        <v>97</v>
      </c>
      <c r="AM977" t="s">
        <v>96</v>
      </c>
      <c r="AN977" t="s">
        <v>101</v>
      </c>
      <c r="AO977" t="s">
        <v>101</v>
      </c>
      <c r="AP977" t="s">
        <v>95</v>
      </c>
      <c r="AQ977" t="s">
        <v>98</v>
      </c>
      <c r="AR977" t="s">
        <v>95</v>
      </c>
      <c r="AS977" t="s">
        <v>96</v>
      </c>
      <c r="AT977" t="s">
        <v>108</v>
      </c>
      <c r="AU977" t="s">
        <v>119</v>
      </c>
      <c r="AV977" t="s">
        <v>95</v>
      </c>
      <c r="AW977" t="s">
        <v>208</v>
      </c>
      <c r="AX977" t="s">
        <v>208</v>
      </c>
      <c r="AY977" t="s">
        <v>96</v>
      </c>
      <c r="AZ977" t="s">
        <v>96</v>
      </c>
      <c r="BA977" t="s">
        <v>102</v>
      </c>
      <c r="BB977" t="s">
        <v>247</v>
      </c>
      <c r="BC977" t="s">
        <v>232</v>
      </c>
      <c r="BD977" t="s">
        <v>123</v>
      </c>
      <c r="BE977" t="s">
        <v>225</v>
      </c>
      <c r="BF977" t="s">
        <v>95</v>
      </c>
      <c r="BG977" t="s">
        <v>116</v>
      </c>
      <c r="BH977" t="s">
        <v>116</v>
      </c>
    </row>
    <row r="978" spans="1:60" x14ac:dyDescent="0.3">
      <c r="A978" t="s">
        <v>265</v>
      </c>
      <c r="B978" s="206"/>
      <c r="C978" t="s">
        <v>231</v>
      </c>
      <c r="E978" t="s">
        <v>114</v>
      </c>
      <c r="F978" t="s">
        <v>114</v>
      </c>
      <c r="G978" t="s">
        <v>126</v>
      </c>
      <c r="H978" t="s">
        <v>96</v>
      </c>
      <c r="I978" t="s">
        <v>97</v>
      </c>
      <c r="J978" t="s">
        <v>101</v>
      </c>
      <c r="K978" t="s">
        <v>108</v>
      </c>
      <c r="L978" t="s">
        <v>97</v>
      </c>
      <c r="M978" t="s">
        <v>101</v>
      </c>
      <c r="N978" t="s">
        <v>101</v>
      </c>
      <c r="O978" t="s">
        <v>119</v>
      </c>
      <c r="P978" t="s">
        <v>107</v>
      </c>
      <c r="Q978" t="s">
        <v>101</v>
      </c>
      <c r="R978" t="s">
        <v>101</v>
      </c>
      <c r="S978" t="s">
        <v>97</v>
      </c>
      <c r="T978" t="s">
        <v>95</v>
      </c>
      <c r="U978" t="s">
        <v>109</v>
      </c>
      <c r="V978" t="s">
        <v>97</v>
      </c>
      <c r="W978" t="s">
        <v>100</v>
      </c>
      <c r="X978" t="s">
        <v>101</v>
      </c>
      <c r="Y978" t="s">
        <v>97</v>
      </c>
      <c r="Z978" t="s">
        <v>108</v>
      </c>
      <c r="AA978" t="s">
        <v>96</v>
      </c>
      <c r="AB978" t="s">
        <v>97</v>
      </c>
      <c r="AC978" t="s">
        <v>95</v>
      </c>
      <c r="AD978" t="s">
        <v>96</v>
      </c>
      <c r="AE978" t="s">
        <v>101</v>
      </c>
      <c r="AF978" t="s">
        <v>95</v>
      </c>
      <c r="AG978" t="s">
        <v>96</v>
      </c>
      <c r="AH978" t="s">
        <v>101</v>
      </c>
      <c r="AI978" t="s">
        <v>109</v>
      </c>
      <c r="AJ978" t="s">
        <v>96</v>
      </c>
      <c r="AK978" t="s">
        <v>96</v>
      </c>
      <c r="AL978" t="s">
        <v>97</v>
      </c>
      <c r="AM978" t="s">
        <v>96</v>
      </c>
      <c r="AN978" t="s">
        <v>101</v>
      </c>
      <c r="AO978" t="s">
        <v>101</v>
      </c>
      <c r="AP978" t="s">
        <v>95</v>
      </c>
      <c r="AQ978" t="s">
        <v>98</v>
      </c>
      <c r="AR978" t="s">
        <v>95</v>
      </c>
      <c r="AS978" t="s">
        <v>96</v>
      </c>
      <c r="AT978" t="s">
        <v>95</v>
      </c>
      <c r="AU978" t="s">
        <v>98</v>
      </c>
      <c r="AV978" t="s">
        <v>101</v>
      </c>
      <c r="AW978" t="s">
        <v>119</v>
      </c>
      <c r="AX978" t="s">
        <v>248</v>
      </c>
      <c r="AY978" t="s">
        <v>96</v>
      </c>
      <c r="AZ978" t="s">
        <v>96</v>
      </c>
      <c r="BA978" t="s">
        <v>114</v>
      </c>
      <c r="BB978" t="s">
        <v>105</v>
      </c>
      <c r="BC978" t="s">
        <v>103</v>
      </c>
      <c r="BD978" t="s">
        <v>95</v>
      </c>
      <c r="BE978" t="s">
        <v>96</v>
      </c>
      <c r="BF978" t="s">
        <v>96</v>
      </c>
      <c r="BG978" t="s">
        <v>95</v>
      </c>
      <c r="BH978" t="s">
        <v>101</v>
      </c>
    </row>
    <row r="979" spans="1:60" x14ac:dyDescent="0.3">
      <c r="A979" t="s">
        <v>265</v>
      </c>
      <c r="B979" s="206"/>
      <c r="C979" t="s">
        <v>212</v>
      </c>
      <c r="E979" t="s">
        <v>126</v>
      </c>
      <c r="F979" t="s">
        <v>114</v>
      </c>
      <c r="G979" t="s">
        <v>126</v>
      </c>
      <c r="H979" t="s">
        <v>103</v>
      </c>
      <c r="I979" t="s">
        <v>97</v>
      </c>
      <c r="J979" t="s">
        <v>108</v>
      </c>
      <c r="K979" t="s">
        <v>95</v>
      </c>
      <c r="L979" t="s">
        <v>97</v>
      </c>
      <c r="M979" t="s">
        <v>111</v>
      </c>
      <c r="N979" t="s">
        <v>101</v>
      </c>
      <c r="O979" t="s">
        <v>97</v>
      </c>
      <c r="P979" t="s">
        <v>107</v>
      </c>
      <c r="Q979" t="s">
        <v>101</v>
      </c>
      <c r="R979" t="s">
        <v>101</v>
      </c>
      <c r="S979" t="s">
        <v>97</v>
      </c>
      <c r="T979" t="s">
        <v>95</v>
      </c>
      <c r="U979" t="s">
        <v>108</v>
      </c>
      <c r="V979" t="s">
        <v>97</v>
      </c>
      <c r="W979" t="s">
        <v>100</v>
      </c>
      <c r="X979" t="s">
        <v>101</v>
      </c>
      <c r="Y979" t="s">
        <v>97</v>
      </c>
      <c r="Z979" t="s">
        <v>108</v>
      </c>
      <c r="AA979" t="s">
        <v>103</v>
      </c>
      <c r="AB979" t="s">
        <v>97</v>
      </c>
      <c r="AC979" t="s">
        <v>95</v>
      </c>
      <c r="AD979" t="s">
        <v>96</v>
      </c>
      <c r="AE979" t="s">
        <v>101</v>
      </c>
      <c r="AF979" t="s">
        <v>95</v>
      </c>
      <c r="AG979" t="s">
        <v>96</v>
      </c>
      <c r="AH979" t="s">
        <v>101</v>
      </c>
      <c r="AI979" t="s">
        <v>95</v>
      </c>
      <c r="AJ979" t="s">
        <v>96</v>
      </c>
      <c r="AK979" t="s">
        <v>96</v>
      </c>
      <c r="AL979" t="s">
        <v>97</v>
      </c>
      <c r="AM979" t="s">
        <v>96</v>
      </c>
      <c r="AN979" t="s">
        <v>101</v>
      </c>
      <c r="AO979" t="s">
        <v>101</v>
      </c>
      <c r="AP979" t="s">
        <v>95</v>
      </c>
      <c r="AQ979" t="s">
        <v>98</v>
      </c>
      <c r="AR979" t="s">
        <v>95</v>
      </c>
      <c r="AS979" t="s">
        <v>96</v>
      </c>
      <c r="AT979" t="s">
        <v>101</v>
      </c>
      <c r="AU979" t="s">
        <v>111</v>
      </c>
      <c r="AV979" t="s">
        <v>108</v>
      </c>
      <c r="AW979" t="s">
        <v>103</v>
      </c>
      <c r="AX979" t="s">
        <v>101</v>
      </c>
      <c r="AY979" t="s">
        <v>107</v>
      </c>
      <c r="AZ979" t="s">
        <v>97</v>
      </c>
      <c r="BA979" t="s">
        <v>96</v>
      </c>
      <c r="BB979" t="s">
        <v>105</v>
      </c>
      <c r="BC979" t="s">
        <v>97</v>
      </c>
      <c r="BD979" t="s">
        <v>103</v>
      </c>
      <c r="BE979" t="s">
        <v>96</v>
      </c>
      <c r="BF979" t="s">
        <v>95</v>
      </c>
      <c r="BG979" t="s">
        <v>116</v>
      </c>
      <c r="BH979" t="s">
        <v>116</v>
      </c>
    </row>
    <row r="980" spans="1:60" x14ac:dyDescent="0.3">
      <c r="A980" t="s">
        <v>265</v>
      </c>
      <c r="B980" s="206"/>
      <c r="C980" t="s">
        <v>227</v>
      </c>
      <c r="E980" t="s">
        <v>116</v>
      </c>
      <c r="F980" t="s">
        <v>126</v>
      </c>
      <c r="G980" t="s">
        <v>126</v>
      </c>
      <c r="H980" t="s">
        <v>96</v>
      </c>
      <c r="I980" t="s">
        <v>97</v>
      </c>
      <c r="J980" t="s">
        <v>101</v>
      </c>
      <c r="K980" t="s">
        <v>95</v>
      </c>
      <c r="L980" t="s">
        <v>97</v>
      </c>
      <c r="M980" t="s">
        <v>101</v>
      </c>
      <c r="N980" t="s">
        <v>101</v>
      </c>
      <c r="O980" t="s">
        <v>98</v>
      </c>
      <c r="P980" t="s">
        <v>107</v>
      </c>
      <c r="Q980" t="s">
        <v>101</v>
      </c>
      <c r="R980" t="s">
        <v>104</v>
      </c>
      <c r="S980" t="s">
        <v>97</v>
      </c>
      <c r="T980" t="s">
        <v>95</v>
      </c>
      <c r="U980" t="s">
        <v>119</v>
      </c>
      <c r="V980" t="s">
        <v>97</v>
      </c>
      <c r="W980" t="s">
        <v>96</v>
      </c>
      <c r="X980" t="s">
        <v>101</v>
      </c>
      <c r="Y980" t="s">
        <v>97</v>
      </c>
      <c r="Z980" t="s">
        <v>108</v>
      </c>
      <c r="AA980" t="s">
        <v>96</v>
      </c>
      <c r="AB980" t="s">
        <v>97</v>
      </c>
      <c r="AC980" t="s">
        <v>95</v>
      </c>
      <c r="AD980" t="s">
        <v>96</v>
      </c>
      <c r="AE980" t="s">
        <v>101</v>
      </c>
      <c r="AF980" t="s">
        <v>95</v>
      </c>
      <c r="AG980" t="s">
        <v>96</v>
      </c>
      <c r="AH980" t="s">
        <v>101</v>
      </c>
      <c r="AI980" t="s">
        <v>95</v>
      </c>
      <c r="AJ980" t="s">
        <v>96</v>
      </c>
      <c r="AK980" t="s">
        <v>96</v>
      </c>
      <c r="AL980" t="s">
        <v>97</v>
      </c>
      <c r="AM980" t="s">
        <v>96</v>
      </c>
      <c r="AN980" t="s">
        <v>101</v>
      </c>
      <c r="AO980" t="s">
        <v>101</v>
      </c>
      <c r="AP980" t="s">
        <v>95</v>
      </c>
      <c r="AQ980" t="s">
        <v>96</v>
      </c>
      <c r="AR980" t="s">
        <v>95</v>
      </c>
      <c r="AS980" t="s">
        <v>98</v>
      </c>
      <c r="AT980" t="s">
        <v>101</v>
      </c>
      <c r="AU980" t="s">
        <v>109</v>
      </c>
      <c r="AV980" t="s">
        <v>95</v>
      </c>
      <c r="AW980" t="s">
        <v>96</v>
      </c>
      <c r="AX980" t="s">
        <v>208</v>
      </c>
      <c r="AY980" t="s">
        <v>208</v>
      </c>
      <c r="AZ980" t="s">
        <v>96</v>
      </c>
      <c r="BA980" t="s">
        <v>96</v>
      </c>
      <c r="BB980" t="s">
        <v>248</v>
      </c>
      <c r="BC980" t="s">
        <v>97</v>
      </c>
      <c r="BD980" t="s">
        <v>95</v>
      </c>
      <c r="BE980" t="s">
        <v>108</v>
      </c>
      <c r="BF980" t="s">
        <v>119</v>
      </c>
      <c r="BG980" t="s">
        <v>97</v>
      </c>
      <c r="BH980" t="s">
        <v>97</v>
      </c>
    </row>
    <row r="981" spans="1:60" x14ac:dyDescent="0.3">
      <c r="A981" t="s">
        <v>265</v>
      </c>
      <c r="B981" s="206"/>
      <c r="C981" t="s">
        <v>242</v>
      </c>
      <c r="E981" t="s">
        <v>97</v>
      </c>
      <c r="F981" t="s">
        <v>114</v>
      </c>
      <c r="G981" t="s">
        <v>126</v>
      </c>
      <c r="H981" t="s">
        <v>114</v>
      </c>
      <c r="I981" t="s">
        <v>116</v>
      </c>
      <c r="J981" t="s">
        <v>105</v>
      </c>
      <c r="K981" t="s">
        <v>126</v>
      </c>
      <c r="L981" t="s">
        <v>97</v>
      </c>
      <c r="M981" t="s">
        <v>101</v>
      </c>
      <c r="N981" t="s">
        <v>101</v>
      </c>
      <c r="O981" t="s">
        <v>119</v>
      </c>
      <c r="P981" t="s">
        <v>107</v>
      </c>
      <c r="Q981" t="s">
        <v>101</v>
      </c>
      <c r="R981" t="s">
        <v>101</v>
      </c>
      <c r="S981" t="s">
        <v>97</v>
      </c>
      <c r="T981" t="s">
        <v>95</v>
      </c>
      <c r="U981" t="s">
        <v>109</v>
      </c>
      <c r="V981" t="s">
        <v>97</v>
      </c>
      <c r="W981" t="s">
        <v>103</v>
      </c>
      <c r="X981" t="s">
        <v>101</v>
      </c>
      <c r="Y981" t="s">
        <v>97</v>
      </c>
      <c r="Z981" t="s">
        <v>108</v>
      </c>
      <c r="AA981" t="s">
        <v>103</v>
      </c>
      <c r="AB981" t="s">
        <v>97</v>
      </c>
      <c r="AC981" t="s">
        <v>95</v>
      </c>
      <c r="AD981" t="s">
        <v>96</v>
      </c>
      <c r="AE981" t="s">
        <v>101</v>
      </c>
      <c r="AF981" t="s">
        <v>95</v>
      </c>
      <c r="AG981" t="s">
        <v>96</v>
      </c>
      <c r="AH981" t="s">
        <v>101</v>
      </c>
      <c r="AI981" t="s">
        <v>95</v>
      </c>
      <c r="AJ981" t="s">
        <v>96</v>
      </c>
      <c r="AK981" t="s">
        <v>96</v>
      </c>
      <c r="AL981" t="s">
        <v>97</v>
      </c>
      <c r="AM981" t="s">
        <v>96</v>
      </c>
      <c r="AN981" t="s">
        <v>101</v>
      </c>
      <c r="AO981" t="s">
        <v>101</v>
      </c>
      <c r="AP981" t="s">
        <v>95</v>
      </c>
      <c r="AQ981" t="s">
        <v>98</v>
      </c>
      <c r="AR981" t="s">
        <v>95</v>
      </c>
      <c r="AS981" t="s">
        <v>96</v>
      </c>
      <c r="AT981" t="s">
        <v>208</v>
      </c>
      <c r="AU981" t="s">
        <v>208</v>
      </c>
      <c r="AV981" t="s">
        <v>208</v>
      </c>
      <c r="AW981" t="s">
        <v>208</v>
      </c>
      <c r="AX981" t="s">
        <v>208</v>
      </c>
      <c r="AY981" t="s">
        <v>208</v>
      </c>
      <c r="AZ981" t="s">
        <v>95</v>
      </c>
      <c r="BA981" t="s">
        <v>98</v>
      </c>
      <c r="BB981" t="s">
        <v>101</v>
      </c>
      <c r="BC981" t="s">
        <v>103</v>
      </c>
      <c r="BD981" t="s">
        <v>95</v>
      </c>
      <c r="BE981" t="s">
        <v>96</v>
      </c>
      <c r="BF981" t="s">
        <v>95</v>
      </c>
      <c r="BG981" t="s">
        <v>101</v>
      </c>
      <c r="BH981" t="s">
        <v>208</v>
      </c>
    </row>
    <row r="982" spans="1:60" x14ac:dyDescent="0.3">
      <c r="A982" t="s">
        <v>265</v>
      </c>
      <c r="B982" s="206"/>
      <c r="C982" t="s">
        <v>237</v>
      </c>
      <c r="E982" t="s">
        <v>126</v>
      </c>
      <c r="F982" t="s">
        <v>114</v>
      </c>
      <c r="G982" t="s">
        <v>126</v>
      </c>
      <c r="H982" t="s">
        <v>96</v>
      </c>
      <c r="I982" t="s">
        <v>97</v>
      </c>
      <c r="J982" t="s">
        <v>101</v>
      </c>
      <c r="K982" t="s">
        <v>95</v>
      </c>
      <c r="L982" t="s">
        <v>97</v>
      </c>
      <c r="M982" t="s">
        <v>101</v>
      </c>
      <c r="N982" t="s">
        <v>101</v>
      </c>
      <c r="O982" t="s">
        <v>119</v>
      </c>
      <c r="P982" t="s">
        <v>107</v>
      </c>
      <c r="Q982" t="s">
        <v>101</v>
      </c>
      <c r="R982" t="s">
        <v>101</v>
      </c>
      <c r="S982" t="s">
        <v>104</v>
      </c>
      <c r="T982" t="s">
        <v>95</v>
      </c>
      <c r="U982" t="s">
        <v>108</v>
      </c>
      <c r="V982" t="s">
        <v>97</v>
      </c>
      <c r="W982" t="s">
        <v>103</v>
      </c>
      <c r="X982" t="s">
        <v>101</v>
      </c>
      <c r="Y982" t="s">
        <v>97</v>
      </c>
      <c r="Z982" t="s">
        <v>108</v>
      </c>
      <c r="AA982" t="s">
        <v>96</v>
      </c>
      <c r="AB982" t="s">
        <v>97</v>
      </c>
      <c r="AC982" t="s">
        <v>95</v>
      </c>
      <c r="AD982" t="s">
        <v>96</v>
      </c>
      <c r="AE982" t="s">
        <v>101</v>
      </c>
      <c r="AF982" t="s">
        <v>95</v>
      </c>
      <c r="AG982" t="s">
        <v>96</v>
      </c>
      <c r="AH982" t="s">
        <v>101</v>
      </c>
      <c r="AI982" t="s">
        <v>95</v>
      </c>
      <c r="AJ982" t="s">
        <v>96</v>
      </c>
      <c r="AK982" t="s">
        <v>96</v>
      </c>
      <c r="AL982" t="s">
        <v>97</v>
      </c>
      <c r="AM982" t="s">
        <v>96</v>
      </c>
      <c r="AN982" t="s">
        <v>98</v>
      </c>
      <c r="AO982" t="s">
        <v>101</v>
      </c>
      <c r="AP982" t="s">
        <v>95</v>
      </c>
      <c r="AQ982" t="s">
        <v>96</v>
      </c>
      <c r="AR982" t="s">
        <v>95</v>
      </c>
      <c r="AS982" t="s">
        <v>114</v>
      </c>
      <c r="AT982" t="s">
        <v>108</v>
      </c>
      <c r="AU982" t="s">
        <v>97</v>
      </c>
      <c r="AV982" t="s">
        <v>95</v>
      </c>
      <c r="AW982" t="s">
        <v>96</v>
      </c>
      <c r="AX982" t="s">
        <v>247</v>
      </c>
      <c r="AY982" t="s">
        <v>96</v>
      </c>
      <c r="AZ982" t="s">
        <v>96</v>
      </c>
      <c r="BA982" t="s">
        <v>96</v>
      </c>
      <c r="BB982" t="s">
        <v>96</v>
      </c>
      <c r="BC982" t="s">
        <v>97</v>
      </c>
      <c r="BD982" t="s">
        <v>95</v>
      </c>
      <c r="BE982" t="s">
        <v>98</v>
      </c>
      <c r="BF982" t="s">
        <v>95</v>
      </c>
      <c r="BG982" t="s">
        <v>97</v>
      </c>
      <c r="BH982" t="s">
        <v>97</v>
      </c>
    </row>
    <row r="983" spans="1:60" x14ac:dyDescent="0.3">
      <c r="A983" t="s">
        <v>265</v>
      </c>
      <c r="B983" s="206" t="s">
        <v>306</v>
      </c>
      <c r="C983" t="s">
        <v>221</v>
      </c>
      <c r="E983" t="s">
        <v>114</v>
      </c>
      <c r="F983" t="s">
        <v>105</v>
      </c>
      <c r="G983" t="s">
        <v>126</v>
      </c>
      <c r="H983" t="s">
        <v>96</v>
      </c>
      <c r="I983" t="s">
        <v>97</v>
      </c>
      <c r="J983" t="s">
        <v>108</v>
      </c>
      <c r="K983" t="s">
        <v>95</v>
      </c>
      <c r="L983" t="s">
        <v>97</v>
      </c>
      <c r="M983" t="s">
        <v>101</v>
      </c>
      <c r="N983" t="s">
        <v>108</v>
      </c>
      <c r="O983" t="s">
        <v>97</v>
      </c>
      <c r="P983" t="s">
        <v>104</v>
      </c>
      <c r="Q983" t="s">
        <v>101</v>
      </c>
      <c r="R983" t="s">
        <v>101</v>
      </c>
      <c r="S983" t="s">
        <v>97</v>
      </c>
      <c r="T983" t="s">
        <v>101</v>
      </c>
      <c r="U983" t="s">
        <v>98</v>
      </c>
      <c r="V983" t="s">
        <v>97</v>
      </c>
      <c r="W983" t="s">
        <v>103</v>
      </c>
      <c r="X983" t="s">
        <v>101</v>
      </c>
      <c r="Y983" t="s">
        <v>97</v>
      </c>
      <c r="Z983" t="s">
        <v>95</v>
      </c>
      <c r="AA983" t="s">
        <v>96</v>
      </c>
      <c r="AB983" t="s">
        <v>97</v>
      </c>
      <c r="AC983" t="s">
        <v>95</v>
      </c>
      <c r="AD983" t="s">
        <v>96</v>
      </c>
      <c r="AE983" t="s">
        <v>111</v>
      </c>
      <c r="AF983" t="s">
        <v>95</v>
      </c>
      <c r="AG983" t="s">
        <v>96</v>
      </c>
      <c r="AH983" t="s">
        <v>101</v>
      </c>
      <c r="AI983" t="s">
        <v>95</v>
      </c>
      <c r="AJ983" t="s">
        <v>96</v>
      </c>
      <c r="AK983" t="s">
        <v>96</v>
      </c>
      <c r="AL983" t="s">
        <v>97</v>
      </c>
      <c r="AM983" t="s">
        <v>96</v>
      </c>
      <c r="AN983" t="s">
        <v>101</v>
      </c>
      <c r="AO983" t="s">
        <v>101</v>
      </c>
      <c r="AP983" t="s">
        <v>95</v>
      </c>
      <c r="AQ983" t="s">
        <v>98</v>
      </c>
      <c r="AR983" t="s">
        <v>95</v>
      </c>
      <c r="AS983" t="s">
        <v>96</v>
      </c>
      <c r="AT983" t="s">
        <v>101</v>
      </c>
      <c r="AU983" t="s">
        <v>103</v>
      </c>
      <c r="AV983" t="s">
        <v>119</v>
      </c>
      <c r="AW983" t="s">
        <v>96</v>
      </c>
      <c r="AX983" t="s">
        <v>99</v>
      </c>
      <c r="AY983" t="s">
        <v>96</v>
      </c>
      <c r="AZ983" t="s">
        <v>101</v>
      </c>
      <c r="BA983" t="s">
        <v>108</v>
      </c>
      <c r="BB983" t="s">
        <v>96</v>
      </c>
      <c r="BC983" t="s">
        <v>96</v>
      </c>
      <c r="BD983" t="s">
        <v>96</v>
      </c>
      <c r="BE983" t="s">
        <v>96</v>
      </c>
      <c r="BF983" t="s">
        <v>114</v>
      </c>
      <c r="BG983" t="s">
        <v>114</v>
      </c>
      <c r="BH983" t="s">
        <v>105</v>
      </c>
    </row>
    <row r="984" spans="1:60" x14ac:dyDescent="0.3">
      <c r="A984" t="s">
        <v>265</v>
      </c>
      <c r="B984" s="206"/>
      <c r="C984" t="s">
        <v>210</v>
      </c>
      <c r="E984" t="s">
        <v>114</v>
      </c>
      <c r="F984" t="s">
        <v>208</v>
      </c>
      <c r="G984" t="s">
        <v>126</v>
      </c>
      <c r="H984" t="s">
        <v>105</v>
      </c>
      <c r="I984" t="s">
        <v>97</v>
      </c>
      <c r="J984" t="s">
        <v>101</v>
      </c>
      <c r="K984" t="s">
        <v>95</v>
      </c>
      <c r="L984" t="s">
        <v>96</v>
      </c>
      <c r="M984" t="s">
        <v>101</v>
      </c>
      <c r="N984" t="s">
        <v>101</v>
      </c>
      <c r="O984" t="s">
        <v>119</v>
      </c>
      <c r="P984" t="s">
        <v>107</v>
      </c>
      <c r="Q984" t="s">
        <v>101</v>
      </c>
      <c r="R984" t="s">
        <v>104</v>
      </c>
      <c r="S984" t="s">
        <v>97</v>
      </c>
      <c r="T984" t="s">
        <v>95</v>
      </c>
      <c r="U984" t="s">
        <v>98</v>
      </c>
      <c r="V984" t="s">
        <v>97</v>
      </c>
      <c r="W984" t="s">
        <v>103</v>
      </c>
      <c r="X984" t="s">
        <v>101</v>
      </c>
      <c r="Y984" t="s">
        <v>97</v>
      </c>
      <c r="Z984" t="s">
        <v>95</v>
      </c>
      <c r="AA984" t="s">
        <v>96</v>
      </c>
      <c r="AB984" t="s">
        <v>97</v>
      </c>
      <c r="AC984" t="s">
        <v>95</v>
      </c>
      <c r="AD984" t="s">
        <v>96</v>
      </c>
      <c r="AE984" t="s">
        <v>101</v>
      </c>
      <c r="AF984" t="s">
        <v>95</v>
      </c>
      <c r="AG984" t="s">
        <v>96</v>
      </c>
      <c r="AH984" t="s">
        <v>101</v>
      </c>
      <c r="AI984" t="s">
        <v>95</v>
      </c>
      <c r="AJ984" t="s">
        <v>96</v>
      </c>
      <c r="AK984" t="s">
        <v>96</v>
      </c>
      <c r="AL984" t="s">
        <v>97</v>
      </c>
      <c r="AM984" t="s">
        <v>96</v>
      </c>
      <c r="AN984" t="s">
        <v>101</v>
      </c>
      <c r="AO984" t="s">
        <v>101</v>
      </c>
      <c r="AP984" t="s">
        <v>95</v>
      </c>
      <c r="AQ984" t="s">
        <v>114</v>
      </c>
      <c r="AR984" t="s">
        <v>126</v>
      </c>
      <c r="AS984" t="s">
        <v>114</v>
      </c>
      <c r="AT984" t="s">
        <v>105</v>
      </c>
      <c r="AU984" t="s">
        <v>105</v>
      </c>
      <c r="AV984" t="s">
        <v>126</v>
      </c>
      <c r="AW984" t="s">
        <v>114</v>
      </c>
      <c r="AX984" t="s">
        <v>114</v>
      </c>
      <c r="AY984" t="s">
        <v>114</v>
      </c>
      <c r="AZ984" t="s">
        <v>105</v>
      </c>
      <c r="BA984" t="s">
        <v>114</v>
      </c>
      <c r="BB984" t="s">
        <v>116</v>
      </c>
      <c r="BC984" t="s">
        <v>114</v>
      </c>
      <c r="BD984" t="s">
        <v>101</v>
      </c>
      <c r="BE984" t="s">
        <v>208</v>
      </c>
      <c r="BF984" t="s">
        <v>108</v>
      </c>
      <c r="BG984" t="s">
        <v>96</v>
      </c>
      <c r="BH984" t="s">
        <v>95</v>
      </c>
    </row>
    <row r="985" spans="1:60" x14ac:dyDescent="0.3">
      <c r="A985" t="s">
        <v>265</v>
      </c>
      <c r="B985" s="206"/>
      <c r="C985" t="s">
        <v>240</v>
      </c>
      <c r="E985" t="s">
        <v>96</v>
      </c>
      <c r="F985" t="s">
        <v>101</v>
      </c>
      <c r="G985" t="s">
        <v>96</v>
      </c>
      <c r="H985" t="s">
        <v>96</v>
      </c>
      <c r="I985" t="s">
        <v>108</v>
      </c>
      <c r="J985" t="s">
        <v>100</v>
      </c>
      <c r="K985" t="s">
        <v>123</v>
      </c>
      <c r="L985" t="s">
        <v>103</v>
      </c>
      <c r="M985" t="s">
        <v>101</v>
      </c>
      <c r="N985" t="s">
        <v>101</v>
      </c>
      <c r="O985" t="s">
        <v>96</v>
      </c>
      <c r="P985" t="s">
        <v>101</v>
      </c>
      <c r="Q985" t="s">
        <v>101</v>
      </c>
      <c r="R985" t="s">
        <v>101</v>
      </c>
      <c r="S985" t="s">
        <v>98</v>
      </c>
      <c r="T985" t="s">
        <v>114</v>
      </c>
      <c r="U985" t="s">
        <v>114</v>
      </c>
      <c r="V985" t="s">
        <v>96</v>
      </c>
      <c r="W985" t="s">
        <v>96</v>
      </c>
      <c r="X985" t="s">
        <v>101</v>
      </c>
      <c r="Y985" t="s">
        <v>101</v>
      </c>
      <c r="Z985" t="s">
        <v>105</v>
      </c>
      <c r="AA985" t="s">
        <v>105</v>
      </c>
      <c r="AB985" t="s">
        <v>116</v>
      </c>
      <c r="AC985" t="s">
        <v>114</v>
      </c>
      <c r="AD985" t="s">
        <v>114</v>
      </c>
      <c r="AE985" t="s">
        <v>208</v>
      </c>
      <c r="AF985" t="s">
        <v>208</v>
      </c>
      <c r="AG985" t="s">
        <v>114</v>
      </c>
      <c r="AH985" t="s">
        <v>105</v>
      </c>
      <c r="AI985" t="s">
        <v>105</v>
      </c>
      <c r="AJ985" t="s">
        <v>114</v>
      </c>
      <c r="AK985" t="s">
        <v>114</v>
      </c>
      <c r="AL985" t="s">
        <v>114</v>
      </c>
      <c r="AM985" t="s">
        <v>114</v>
      </c>
      <c r="AN985" t="s">
        <v>105</v>
      </c>
      <c r="AO985" t="s">
        <v>114</v>
      </c>
      <c r="AP985" t="s">
        <v>114</v>
      </c>
      <c r="AQ985" t="s">
        <v>105</v>
      </c>
      <c r="AR985" t="s">
        <v>105</v>
      </c>
      <c r="AS985" t="s">
        <v>126</v>
      </c>
      <c r="AT985" t="s">
        <v>105</v>
      </c>
      <c r="AU985" t="s">
        <v>116</v>
      </c>
      <c r="AV985" t="s">
        <v>105</v>
      </c>
      <c r="AW985" t="s">
        <v>105</v>
      </c>
      <c r="AX985" t="s">
        <v>114</v>
      </c>
      <c r="AY985" t="s">
        <v>105</v>
      </c>
      <c r="AZ985" t="s">
        <v>105</v>
      </c>
      <c r="BA985" t="s">
        <v>105</v>
      </c>
      <c r="BB985" t="s">
        <v>116</v>
      </c>
      <c r="BC985" t="s">
        <v>114</v>
      </c>
      <c r="BD985" t="s">
        <v>114</v>
      </c>
      <c r="BE985" t="s">
        <v>114</v>
      </c>
      <c r="BF985" t="s">
        <v>116</v>
      </c>
      <c r="BG985" t="s">
        <v>114</v>
      </c>
      <c r="BH985" t="s">
        <v>105</v>
      </c>
    </row>
    <row r="986" spans="1:60" x14ac:dyDescent="0.3">
      <c r="A986" t="s">
        <v>265</v>
      </c>
      <c r="B986" s="206"/>
      <c r="C986" t="s">
        <v>235</v>
      </c>
      <c r="E986" t="s">
        <v>208</v>
      </c>
      <c r="F986" t="s">
        <v>208</v>
      </c>
      <c r="G986" t="s">
        <v>126</v>
      </c>
      <c r="H986" t="s">
        <v>114</v>
      </c>
      <c r="I986" t="s">
        <v>116</v>
      </c>
      <c r="J986" t="s">
        <v>105</v>
      </c>
      <c r="K986" t="s">
        <v>126</v>
      </c>
      <c r="L986" t="s">
        <v>116</v>
      </c>
      <c r="M986" t="s">
        <v>114</v>
      </c>
      <c r="N986" t="s">
        <v>105</v>
      </c>
      <c r="O986" t="s">
        <v>116</v>
      </c>
      <c r="P986" t="s">
        <v>105</v>
      </c>
      <c r="Q986" t="s">
        <v>101</v>
      </c>
      <c r="R986" t="s">
        <v>101</v>
      </c>
      <c r="S986" t="s">
        <v>97</v>
      </c>
      <c r="T986" t="s">
        <v>95</v>
      </c>
      <c r="U986" t="s">
        <v>98</v>
      </c>
      <c r="V986" t="s">
        <v>97</v>
      </c>
      <c r="W986" t="s">
        <v>103</v>
      </c>
      <c r="X986" t="s">
        <v>101</v>
      </c>
      <c r="Y986" t="s">
        <v>97</v>
      </c>
      <c r="Z986" t="s">
        <v>108</v>
      </c>
      <c r="AA986" t="s">
        <v>96</v>
      </c>
      <c r="AB986" t="s">
        <v>97</v>
      </c>
      <c r="AC986" t="s">
        <v>95</v>
      </c>
      <c r="AD986" t="s">
        <v>96</v>
      </c>
      <c r="AE986" t="s">
        <v>101</v>
      </c>
      <c r="AF986" t="s">
        <v>95</v>
      </c>
      <c r="AG986" t="s">
        <v>96</v>
      </c>
      <c r="AH986" t="s">
        <v>101</v>
      </c>
      <c r="AI986" t="s">
        <v>95</v>
      </c>
      <c r="AJ986" t="s">
        <v>96</v>
      </c>
      <c r="AK986" t="s">
        <v>96</v>
      </c>
      <c r="AL986" t="s">
        <v>97</v>
      </c>
      <c r="AM986" t="s">
        <v>96</v>
      </c>
      <c r="AN986" t="s">
        <v>101</v>
      </c>
      <c r="AO986" t="s">
        <v>101</v>
      </c>
      <c r="AP986" t="s">
        <v>95</v>
      </c>
      <c r="AQ986" t="s">
        <v>99</v>
      </c>
      <c r="AR986" t="s">
        <v>95</v>
      </c>
      <c r="AS986" t="s">
        <v>96</v>
      </c>
      <c r="AT986" t="s">
        <v>104</v>
      </c>
      <c r="AU986" t="s">
        <v>96</v>
      </c>
      <c r="AV986" t="s">
        <v>96</v>
      </c>
      <c r="AW986" t="s">
        <v>96</v>
      </c>
      <c r="AX986" t="s">
        <v>96</v>
      </c>
      <c r="AY986" t="s">
        <v>101</v>
      </c>
      <c r="AZ986" t="s">
        <v>107</v>
      </c>
      <c r="BA986" t="s">
        <v>101</v>
      </c>
      <c r="BB986" t="s">
        <v>97</v>
      </c>
      <c r="BC986" t="s">
        <v>96</v>
      </c>
      <c r="BD986" t="s">
        <v>105</v>
      </c>
      <c r="BE986" t="s">
        <v>208</v>
      </c>
      <c r="BF986" t="s">
        <v>114</v>
      </c>
      <c r="BG986" t="s">
        <v>96</v>
      </c>
      <c r="BH986" t="s">
        <v>97</v>
      </c>
    </row>
    <row r="987" spans="1:60" x14ac:dyDescent="0.3">
      <c r="A987" t="s">
        <v>265</v>
      </c>
      <c r="B987" s="206"/>
      <c r="C987" t="s">
        <v>218</v>
      </c>
      <c r="E987" t="s">
        <v>116</v>
      </c>
      <c r="F987" t="s">
        <v>208</v>
      </c>
      <c r="G987" t="s">
        <v>114</v>
      </c>
      <c r="H987" t="s">
        <v>96</v>
      </c>
      <c r="I987" t="s">
        <v>97</v>
      </c>
      <c r="J987" t="s">
        <v>101</v>
      </c>
      <c r="K987" t="s">
        <v>95</v>
      </c>
      <c r="L987" t="s">
        <v>96</v>
      </c>
      <c r="M987" t="s">
        <v>101</v>
      </c>
      <c r="N987" t="s">
        <v>101</v>
      </c>
      <c r="O987" t="s">
        <v>119</v>
      </c>
      <c r="P987" t="s">
        <v>107</v>
      </c>
      <c r="Q987" t="s">
        <v>101</v>
      </c>
      <c r="R987" t="s">
        <v>104</v>
      </c>
      <c r="S987" t="s">
        <v>97</v>
      </c>
      <c r="T987" t="s">
        <v>95</v>
      </c>
      <c r="U987" t="s">
        <v>98</v>
      </c>
      <c r="V987" t="s">
        <v>97</v>
      </c>
      <c r="W987" t="s">
        <v>103</v>
      </c>
      <c r="X987" t="s">
        <v>101</v>
      </c>
      <c r="Y987" t="s">
        <v>97</v>
      </c>
      <c r="Z987" t="s">
        <v>95</v>
      </c>
      <c r="AA987" t="s">
        <v>96</v>
      </c>
      <c r="AB987" t="s">
        <v>97</v>
      </c>
      <c r="AC987" t="s">
        <v>95</v>
      </c>
      <c r="AD987" t="s">
        <v>96</v>
      </c>
      <c r="AE987" t="s">
        <v>111</v>
      </c>
      <c r="AF987" t="s">
        <v>95</v>
      </c>
      <c r="AG987" t="s">
        <v>96</v>
      </c>
      <c r="AH987" t="s">
        <v>101</v>
      </c>
      <c r="AI987" t="s">
        <v>108</v>
      </c>
      <c r="AJ987" t="s">
        <v>96</v>
      </c>
      <c r="AK987" t="s">
        <v>96</v>
      </c>
      <c r="AL987" t="s">
        <v>97</v>
      </c>
      <c r="AM987" t="s">
        <v>96</v>
      </c>
      <c r="AN987" t="s">
        <v>101</v>
      </c>
      <c r="AO987" t="s">
        <v>101</v>
      </c>
      <c r="AP987" t="s">
        <v>95</v>
      </c>
      <c r="AQ987" t="s">
        <v>98</v>
      </c>
      <c r="AR987" t="s">
        <v>95</v>
      </c>
      <c r="AS987" t="s">
        <v>96</v>
      </c>
      <c r="AT987" t="s">
        <v>108</v>
      </c>
      <c r="AU987" t="s">
        <v>101</v>
      </c>
      <c r="AV987" t="s">
        <v>126</v>
      </c>
      <c r="AW987" t="s">
        <v>114</v>
      </c>
      <c r="AX987" t="s">
        <v>114</v>
      </c>
      <c r="AY987" t="s">
        <v>114</v>
      </c>
      <c r="AZ987" t="s">
        <v>105</v>
      </c>
      <c r="BA987" t="s">
        <v>114</v>
      </c>
      <c r="BB987" t="s">
        <v>116</v>
      </c>
      <c r="BC987" t="s">
        <v>114</v>
      </c>
      <c r="BD987" t="s">
        <v>101</v>
      </c>
      <c r="BE987" t="s">
        <v>208</v>
      </c>
      <c r="BF987" t="s">
        <v>101</v>
      </c>
      <c r="BG987" t="s">
        <v>114</v>
      </c>
      <c r="BH987" t="s">
        <v>95</v>
      </c>
    </row>
    <row r="988" spans="1:60" x14ac:dyDescent="0.3">
      <c r="A988" t="s">
        <v>265</v>
      </c>
      <c r="B988" s="206"/>
      <c r="C988" t="s">
        <v>222</v>
      </c>
      <c r="E988" t="s">
        <v>114</v>
      </c>
      <c r="F988" t="s">
        <v>114</v>
      </c>
      <c r="G988" t="s">
        <v>126</v>
      </c>
      <c r="H988" t="s">
        <v>114</v>
      </c>
      <c r="I988" t="s">
        <v>116</v>
      </c>
      <c r="J988" t="s">
        <v>105</v>
      </c>
      <c r="K988" t="s">
        <v>126</v>
      </c>
      <c r="L988" t="s">
        <v>97</v>
      </c>
      <c r="M988" t="s">
        <v>101</v>
      </c>
      <c r="N988" t="s">
        <v>101</v>
      </c>
      <c r="O988" t="s">
        <v>97</v>
      </c>
      <c r="P988" t="s">
        <v>101</v>
      </c>
      <c r="Q988" t="s">
        <v>108</v>
      </c>
      <c r="R988" t="s">
        <v>105</v>
      </c>
      <c r="S988" t="s">
        <v>116</v>
      </c>
      <c r="T988" t="s">
        <v>105</v>
      </c>
      <c r="U988" t="s">
        <v>114</v>
      </c>
      <c r="V988" t="s">
        <v>97</v>
      </c>
      <c r="W988" t="s">
        <v>103</v>
      </c>
      <c r="X988" t="s">
        <v>101</v>
      </c>
      <c r="Y988" t="s">
        <v>97</v>
      </c>
      <c r="Z988" t="s">
        <v>95</v>
      </c>
      <c r="AA988" t="s">
        <v>96</v>
      </c>
      <c r="AB988" t="s">
        <v>97</v>
      </c>
      <c r="AC988" t="s">
        <v>95</v>
      </c>
      <c r="AD988" t="s">
        <v>96</v>
      </c>
      <c r="AE988" t="s">
        <v>111</v>
      </c>
      <c r="AF988" t="s">
        <v>95</v>
      </c>
      <c r="AG988" t="s">
        <v>96</v>
      </c>
      <c r="AH988" t="s">
        <v>101</v>
      </c>
      <c r="AI988" t="s">
        <v>95</v>
      </c>
      <c r="AJ988" t="s">
        <v>96</v>
      </c>
      <c r="AK988" t="s">
        <v>96</v>
      </c>
      <c r="AL988" t="s">
        <v>97</v>
      </c>
      <c r="AM988" t="s">
        <v>96</v>
      </c>
      <c r="AN988" t="s">
        <v>101</v>
      </c>
      <c r="AO988" t="s">
        <v>101</v>
      </c>
      <c r="AP988" t="s">
        <v>95</v>
      </c>
      <c r="AQ988" t="s">
        <v>96</v>
      </c>
      <c r="AR988" t="s">
        <v>95</v>
      </c>
      <c r="AS988" t="s">
        <v>96</v>
      </c>
      <c r="AT988" t="s">
        <v>101</v>
      </c>
      <c r="AU988" t="s">
        <v>96</v>
      </c>
      <c r="AV988" t="s">
        <v>95</v>
      </c>
      <c r="AW988" t="s">
        <v>96</v>
      </c>
      <c r="AX988" t="s">
        <v>225</v>
      </c>
      <c r="AY988" t="s">
        <v>107</v>
      </c>
      <c r="AZ988" t="s">
        <v>100</v>
      </c>
      <c r="BA988" t="s">
        <v>108</v>
      </c>
      <c r="BB988" t="s">
        <v>95</v>
      </c>
      <c r="BC988" t="s">
        <v>95</v>
      </c>
      <c r="BD988" t="s">
        <v>101</v>
      </c>
      <c r="BE988" t="s">
        <v>96</v>
      </c>
      <c r="BF988" t="s">
        <v>96</v>
      </c>
      <c r="BG988" t="s">
        <v>101</v>
      </c>
      <c r="BH988" t="s">
        <v>101</v>
      </c>
    </row>
    <row r="989" spans="1:60" x14ac:dyDescent="0.3">
      <c r="A989" t="s">
        <v>265</v>
      </c>
      <c r="B989" s="206"/>
      <c r="C989" t="s">
        <v>212</v>
      </c>
      <c r="E989" t="s">
        <v>114</v>
      </c>
      <c r="F989" t="s">
        <v>105</v>
      </c>
      <c r="G989" t="s">
        <v>126</v>
      </c>
      <c r="H989" t="s">
        <v>105</v>
      </c>
      <c r="I989" t="s">
        <v>97</v>
      </c>
      <c r="J989" t="s">
        <v>108</v>
      </c>
      <c r="K989" t="s">
        <v>95</v>
      </c>
      <c r="L989" t="s">
        <v>97</v>
      </c>
      <c r="M989" t="s">
        <v>101</v>
      </c>
      <c r="N989" t="s">
        <v>108</v>
      </c>
      <c r="O989" t="s">
        <v>97</v>
      </c>
      <c r="P989" t="s">
        <v>107</v>
      </c>
      <c r="Q989" t="s">
        <v>101</v>
      </c>
      <c r="R989" t="s">
        <v>101</v>
      </c>
      <c r="S989" t="s">
        <v>97</v>
      </c>
      <c r="T989" t="s">
        <v>101</v>
      </c>
      <c r="U989" t="s">
        <v>98</v>
      </c>
      <c r="V989" t="s">
        <v>97</v>
      </c>
      <c r="W989" t="s">
        <v>103</v>
      </c>
      <c r="X989" t="s">
        <v>101</v>
      </c>
      <c r="Y989" t="s">
        <v>97</v>
      </c>
      <c r="Z989" t="s">
        <v>95</v>
      </c>
      <c r="AA989" t="s">
        <v>96</v>
      </c>
      <c r="AB989" t="s">
        <v>97</v>
      </c>
      <c r="AC989" t="s">
        <v>95</v>
      </c>
      <c r="AD989" t="s">
        <v>96</v>
      </c>
      <c r="AE989" t="s">
        <v>111</v>
      </c>
      <c r="AF989" t="s">
        <v>95</v>
      </c>
      <c r="AG989" t="s">
        <v>96</v>
      </c>
      <c r="AH989" t="s">
        <v>101</v>
      </c>
      <c r="AI989" t="s">
        <v>95</v>
      </c>
      <c r="AJ989" t="s">
        <v>96</v>
      </c>
      <c r="AK989" t="s">
        <v>96</v>
      </c>
      <c r="AL989" t="s">
        <v>97</v>
      </c>
      <c r="AM989" t="s">
        <v>96</v>
      </c>
      <c r="AN989" t="s">
        <v>101</v>
      </c>
      <c r="AO989" t="s">
        <v>101</v>
      </c>
      <c r="AP989" t="s">
        <v>95</v>
      </c>
      <c r="AQ989" t="s">
        <v>98</v>
      </c>
      <c r="AR989" t="s">
        <v>95</v>
      </c>
      <c r="AS989" t="s">
        <v>96</v>
      </c>
      <c r="AT989" t="s">
        <v>101</v>
      </c>
      <c r="AU989" t="s">
        <v>103</v>
      </c>
      <c r="AV989" t="s">
        <v>98</v>
      </c>
      <c r="AW989" t="s">
        <v>96</v>
      </c>
      <c r="AX989" t="s">
        <v>99</v>
      </c>
      <c r="AY989" t="s">
        <v>96</v>
      </c>
      <c r="AZ989" t="s">
        <v>105</v>
      </c>
      <c r="BA989" t="s">
        <v>101</v>
      </c>
      <c r="BB989" t="s">
        <v>103</v>
      </c>
      <c r="BC989" t="s">
        <v>98</v>
      </c>
      <c r="BD989" t="s">
        <v>108</v>
      </c>
      <c r="BE989" t="s">
        <v>96</v>
      </c>
      <c r="BF989" t="s">
        <v>96</v>
      </c>
      <c r="BG989" t="s">
        <v>96</v>
      </c>
      <c r="BH989" t="s">
        <v>105</v>
      </c>
    </row>
    <row r="990" spans="1:60" x14ac:dyDescent="0.3">
      <c r="A990" t="s">
        <v>265</v>
      </c>
      <c r="B990" s="206"/>
      <c r="C990" t="s">
        <v>219</v>
      </c>
      <c r="E990" t="s">
        <v>208</v>
      </c>
      <c r="F990" t="s">
        <v>208</v>
      </c>
      <c r="G990" t="s">
        <v>105</v>
      </c>
      <c r="H990" t="s">
        <v>96</v>
      </c>
      <c r="I990" t="s">
        <v>103</v>
      </c>
      <c r="J990" t="s">
        <v>101</v>
      </c>
      <c r="K990" t="s">
        <v>95</v>
      </c>
      <c r="L990" t="s">
        <v>97</v>
      </c>
      <c r="M990" t="s">
        <v>101</v>
      </c>
      <c r="N990" t="s">
        <v>108</v>
      </c>
      <c r="O990" t="s">
        <v>119</v>
      </c>
      <c r="P990" t="s">
        <v>107</v>
      </c>
      <c r="Q990" t="s">
        <v>101</v>
      </c>
      <c r="R990" t="s">
        <v>101</v>
      </c>
      <c r="S990" t="s">
        <v>97</v>
      </c>
      <c r="T990" t="s">
        <v>95</v>
      </c>
      <c r="U990" t="s">
        <v>98</v>
      </c>
      <c r="V990" t="s">
        <v>97</v>
      </c>
      <c r="W990" t="s">
        <v>103</v>
      </c>
      <c r="X990" t="s">
        <v>101</v>
      </c>
      <c r="Y990" t="s">
        <v>97</v>
      </c>
      <c r="Z990" t="s">
        <v>95</v>
      </c>
      <c r="AA990" t="s">
        <v>96</v>
      </c>
      <c r="AB990" t="s">
        <v>97</v>
      </c>
      <c r="AC990" t="s">
        <v>95</v>
      </c>
      <c r="AD990" t="s">
        <v>96</v>
      </c>
      <c r="AE990" t="s">
        <v>119</v>
      </c>
      <c r="AF990" t="s">
        <v>95</v>
      </c>
      <c r="AG990" t="s">
        <v>96</v>
      </c>
      <c r="AH990" t="s">
        <v>101</v>
      </c>
      <c r="AI990" t="s">
        <v>95</v>
      </c>
      <c r="AJ990" t="s">
        <v>96</v>
      </c>
      <c r="AK990" t="s">
        <v>96</v>
      </c>
      <c r="AL990" t="s">
        <v>97</v>
      </c>
      <c r="AM990" t="s">
        <v>96</v>
      </c>
      <c r="AN990" t="s">
        <v>101</v>
      </c>
      <c r="AO990" t="s">
        <v>101</v>
      </c>
      <c r="AP990" t="s">
        <v>95</v>
      </c>
      <c r="AQ990" t="s">
        <v>98</v>
      </c>
      <c r="AR990" t="s">
        <v>95</v>
      </c>
      <c r="AS990" t="s">
        <v>96</v>
      </c>
      <c r="AT990" t="s">
        <v>95</v>
      </c>
      <c r="AU990" t="s">
        <v>96</v>
      </c>
      <c r="AV990" t="s">
        <v>95</v>
      </c>
      <c r="AW990" t="s">
        <v>96</v>
      </c>
      <c r="AX990" t="s">
        <v>109</v>
      </c>
      <c r="AY990" t="s">
        <v>96</v>
      </c>
      <c r="AZ990" t="s">
        <v>108</v>
      </c>
      <c r="BA990" t="s">
        <v>101</v>
      </c>
      <c r="BB990" t="s">
        <v>95</v>
      </c>
      <c r="BC990" t="s">
        <v>95</v>
      </c>
      <c r="BD990" t="s">
        <v>208</v>
      </c>
      <c r="BE990" t="s">
        <v>208</v>
      </c>
      <c r="BF990" t="s">
        <v>208</v>
      </c>
      <c r="BG990" t="s">
        <v>114</v>
      </c>
      <c r="BH990" t="s">
        <v>95</v>
      </c>
    </row>
    <row r="991" spans="1:60" x14ac:dyDescent="0.3">
      <c r="A991" t="s">
        <v>265</v>
      </c>
      <c r="B991" s="206"/>
      <c r="C991" t="s">
        <v>206</v>
      </c>
      <c r="E991" t="s">
        <v>96</v>
      </c>
      <c r="F991" t="s">
        <v>105</v>
      </c>
      <c r="G991" t="s">
        <v>126</v>
      </c>
      <c r="H991" t="s">
        <v>96</v>
      </c>
      <c r="I991" t="s">
        <v>97</v>
      </c>
      <c r="J991" t="s">
        <v>101</v>
      </c>
      <c r="K991" t="s">
        <v>108</v>
      </c>
      <c r="L991" t="s">
        <v>103</v>
      </c>
      <c r="M991" t="s">
        <v>101</v>
      </c>
      <c r="N991" t="s">
        <v>108</v>
      </c>
      <c r="O991" t="s">
        <v>102</v>
      </c>
      <c r="P991" t="s">
        <v>111</v>
      </c>
      <c r="Q991" t="s">
        <v>101</v>
      </c>
      <c r="R991" t="s">
        <v>101</v>
      </c>
      <c r="S991" t="s">
        <v>97</v>
      </c>
      <c r="T991" t="s">
        <v>95</v>
      </c>
      <c r="U991" t="s">
        <v>108</v>
      </c>
      <c r="V991" t="s">
        <v>96</v>
      </c>
      <c r="W991" t="s">
        <v>103</v>
      </c>
      <c r="X991" t="s">
        <v>101</v>
      </c>
      <c r="Y991" t="s">
        <v>97</v>
      </c>
      <c r="Z991" t="s">
        <v>95</v>
      </c>
      <c r="AA991" t="s">
        <v>96</v>
      </c>
      <c r="AB991" t="s">
        <v>97</v>
      </c>
      <c r="AC991" t="s">
        <v>95</v>
      </c>
      <c r="AD991" t="s">
        <v>96</v>
      </c>
      <c r="AE991" t="s">
        <v>111</v>
      </c>
      <c r="AF991" t="s">
        <v>95</v>
      </c>
      <c r="AG991" t="s">
        <v>96</v>
      </c>
      <c r="AH991" t="s">
        <v>101</v>
      </c>
      <c r="AI991" t="s">
        <v>108</v>
      </c>
      <c r="AJ991" t="s">
        <v>96</v>
      </c>
      <c r="AK991" t="s">
        <v>96</v>
      </c>
      <c r="AL991" t="s">
        <v>97</v>
      </c>
      <c r="AM991" t="s">
        <v>96</v>
      </c>
      <c r="AN991" t="s">
        <v>101</v>
      </c>
      <c r="AO991" t="s">
        <v>101</v>
      </c>
      <c r="AP991" t="s">
        <v>95</v>
      </c>
      <c r="AQ991" t="s">
        <v>98</v>
      </c>
      <c r="AR991" t="s">
        <v>95</v>
      </c>
      <c r="AS991" t="s">
        <v>96</v>
      </c>
      <c r="AT991" t="s">
        <v>101</v>
      </c>
      <c r="AU991" t="s">
        <v>96</v>
      </c>
      <c r="AV991" t="s">
        <v>119</v>
      </c>
      <c r="AW991" t="s">
        <v>209</v>
      </c>
      <c r="AX991" t="s">
        <v>209</v>
      </c>
      <c r="AY991" t="s">
        <v>96</v>
      </c>
      <c r="AZ991" t="s">
        <v>98</v>
      </c>
      <c r="BA991" t="s">
        <v>101</v>
      </c>
      <c r="BB991" t="s">
        <v>97</v>
      </c>
      <c r="BC991" t="s">
        <v>103</v>
      </c>
      <c r="BD991" t="s">
        <v>96</v>
      </c>
      <c r="BE991" t="s">
        <v>96</v>
      </c>
      <c r="BF991" t="s">
        <v>96</v>
      </c>
      <c r="BG991" t="s">
        <v>96</v>
      </c>
      <c r="BH991" t="s">
        <v>101</v>
      </c>
    </row>
    <row r="992" spans="1:60" x14ac:dyDescent="0.3">
      <c r="A992" t="s">
        <v>265</v>
      </c>
      <c r="B992" s="206"/>
      <c r="C992" t="s">
        <v>238</v>
      </c>
      <c r="E992" t="s">
        <v>208</v>
      </c>
      <c r="F992" t="s">
        <v>208</v>
      </c>
      <c r="G992" t="s">
        <v>105</v>
      </c>
      <c r="H992" t="s">
        <v>96</v>
      </c>
      <c r="I992" t="s">
        <v>103</v>
      </c>
      <c r="J992" t="s">
        <v>101</v>
      </c>
      <c r="K992" t="s">
        <v>95</v>
      </c>
      <c r="L992" t="s">
        <v>103</v>
      </c>
      <c r="M992" t="s">
        <v>101</v>
      </c>
      <c r="N992" t="s">
        <v>101</v>
      </c>
      <c r="O992" t="s">
        <v>119</v>
      </c>
      <c r="P992" t="s">
        <v>107</v>
      </c>
      <c r="Q992" t="s">
        <v>101</v>
      </c>
      <c r="R992" t="s">
        <v>101</v>
      </c>
      <c r="S992" t="s">
        <v>97</v>
      </c>
      <c r="T992" t="s">
        <v>95</v>
      </c>
      <c r="U992" t="s">
        <v>98</v>
      </c>
      <c r="V992" t="s">
        <v>97</v>
      </c>
      <c r="W992" t="s">
        <v>103</v>
      </c>
      <c r="X992" t="s">
        <v>101</v>
      </c>
      <c r="Y992" t="s">
        <v>97</v>
      </c>
      <c r="Z992" t="s">
        <v>95</v>
      </c>
      <c r="AA992" t="s">
        <v>96</v>
      </c>
      <c r="AB992" t="s">
        <v>97</v>
      </c>
      <c r="AC992" t="s">
        <v>95</v>
      </c>
      <c r="AD992" t="s">
        <v>96</v>
      </c>
      <c r="AE992" t="s">
        <v>119</v>
      </c>
      <c r="AF992" t="s">
        <v>95</v>
      </c>
      <c r="AG992" t="s">
        <v>96</v>
      </c>
      <c r="AH992" t="s">
        <v>101</v>
      </c>
      <c r="AI992" t="s">
        <v>95</v>
      </c>
      <c r="AJ992" t="s">
        <v>96</v>
      </c>
      <c r="AK992" t="s">
        <v>96</v>
      </c>
      <c r="AL992" t="s">
        <v>97</v>
      </c>
      <c r="AM992" t="s">
        <v>96</v>
      </c>
      <c r="AN992" t="s">
        <v>101</v>
      </c>
      <c r="AO992" t="s">
        <v>101</v>
      </c>
      <c r="AP992" t="s">
        <v>95</v>
      </c>
      <c r="AQ992" t="s">
        <v>98</v>
      </c>
      <c r="AR992" t="s">
        <v>95</v>
      </c>
      <c r="AS992" t="s">
        <v>96</v>
      </c>
      <c r="AT992" t="s">
        <v>107</v>
      </c>
      <c r="AU992" t="s">
        <v>96</v>
      </c>
      <c r="AV992" t="s">
        <v>95</v>
      </c>
      <c r="AW992" t="s">
        <v>96</v>
      </c>
      <c r="AX992" t="s">
        <v>96</v>
      </c>
      <c r="AY992" t="s">
        <v>96</v>
      </c>
      <c r="AZ992" t="s">
        <v>247</v>
      </c>
      <c r="BA992" t="s">
        <v>247</v>
      </c>
      <c r="BB992" t="s">
        <v>95</v>
      </c>
      <c r="BC992" t="s">
        <v>101</v>
      </c>
      <c r="BD992" t="s">
        <v>108</v>
      </c>
      <c r="BE992" t="s">
        <v>233</v>
      </c>
      <c r="BF992" t="s">
        <v>114</v>
      </c>
      <c r="BG992" t="s">
        <v>96</v>
      </c>
      <c r="BH992" t="s">
        <v>108</v>
      </c>
    </row>
    <row r="993" spans="1:60" x14ac:dyDescent="0.3">
      <c r="A993" t="s">
        <v>265</v>
      </c>
      <c r="B993" s="206"/>
      <c r="C993" t="s">
        <v>236</v>
      </c>
      <c r="E993" t="s">
        <v>208</v>
      </c>
      <c r="F993" t="s">
        <v>208</v>
      </c>
      <c r="G993" t="s">
        <v>126</v>
      </c>
      <c r="H993" t="s">
        <v>96</v>
      </c>
      <c r="I993" t="s">
        <v>97</v>
      </c>
      <c r="J993" t="s">
        <v>101</v>
      </c>
      <c r="K993" t="s">
        <v>95</v>
      </c>
      <c r="L993" t="s">
        <v>96</v>
      </c>
      <c r="M993" t="s">
        <v>101</v>
      </c>
      <c r="N993" t="s">
        <v>108</v>
      </c>
      <c r="O993" t="s">
        <v>97</v>
      </c>
      <c r="P993" t="s">
        <v>107</v>
      </c>
      <c r="Q993" t="s">
        <v>101</v>
      </c>
      <c r="R993" t="s">
        <v>101</v>
      </c>
      <c r="S993" t="s">
        <v>97</v>
      </c>
      <c r="T993" t="s">
        <v>95</v>
      </c>
      <c r="U993" t="s">
        <v>98</v>
      </c>
      <c r="V993" t="s">
        <v>97</v>
      </c>
      <c r="W993" t="s">
        <v>103</v>
      </c>
      <c r="X993" t="s">
        <v>101</v>
      </c>
      <c r="Y993" t="s">
        <v>97</v>
      </c>
      <c r="Z993" t="s">
        <v>95</v>
      </c>
      <c r="AA993" t="s">
        <v>96</v>
      </c>
      <c r="AB993" t="s">
        <v>97</v>
      </c>
      <c r="AC993" t="s">
        <v>95</v>
      </c>
      <c r="AD993" t="s">
        <v>96</v>
      </c>
      <c r="AE993" t="s">
        <v>101</v>
      </c>
      <c r="AF993" t="s">
        <v>95</v>
      </c>
      <c r="AG993" t="s">
        <v>96</v>
      </c>
      <c r="AH993" t="s">
        <v>101</v>
      </c>
      <c r="AI993" t="s">
        <v>95</v>
      </c>
      <c r="AJ993" t="s">
        <v>96</v>
      </c>
      <c r="AK993" t="s">
        <v>96</v>
      </c>
      <c r="AL993" t="s">
        <v>97</v>
      </c>
      <c r="AM993" t="s">
        <v>96</v>
      </c>
      <c r="AN993" t="s">
        <v>101</v>
      </c>
      <c r="AO993" t="s">
        <v>101</v>
      </c>
      <c r="AP993" t="s">
        <v>95</v>
      </c>
      <c r="AQ993" t="s">
        <v>98</v>
      </c>
      <c r="AR993" t="s">
        <v>95</v>
      </c>
      <c r="AS993" t="s">
        <v>96</v>
      </c>
      <c r="AT993" t="s">
        <v>111</v>
      </c>
      <c r="AU993" t="s">
        <v>96</v>
      </c>
      <c r="AV993" t="s">
        <v>111</v>
      </c>
      <c r="AW993" t="s">
        <v>103</v>
      </c>
      <c r="AX993" t="s">
        <v>96</v>
      </c>
      <c r="AY993" t="s">
        <v>108</v>
      </c>
      <c r="AZ993" t="s">
        <v>108</v>
      </c>
      <c r="BA993" t="s">
        <v>101</v>
      </c>
      <c r="BB993" t="s">
        <v>95</v>
      </c>
      <c r="BC993" t="s">
        <v>96</v>
      </c>
      <c r="BD993" t="s">
        <v>126</v>
      </c>
      <c r="BE993" t="s">
        <v>208</v>
      </c>
      <c r="BF993" t="s">
        <v>116</v>
      </c>
      <c r="BG993" t="s">
        <v>114</v>
      </c>
      <c r="BH993" t="s">
        <v>105</v>
      </c>
    </row>
    <row r="994" spans="1:60" x14ac:dyDescent="0.3">
      <c r="A994" t="s">
        <v>265</v>
      </c>
      <c r="B994" s="206"/>
      <c r="C994" t="s">
        <v>205</v>
      </c>
      <c r="E994" t="s">
        <v>114</v>
      </c>
      <c r="F994" t="s">
        <v>105</v>
      </c>
      <c r="G994" t="s">
        <v>126</v>
      </c>
      <c r="H994" t="s">
        <v>96</v>
      </c>
      <c r="I994" t="s">
        <v>97</v>
      </c>
      <c r="J994" t="s">
        <v>95</v>
      </c>
      <c r="K994" t="s">
        <v>95</v>
      </c>
      <c r="L994" t="s">
        <v>97</v>
      </c>
      <c r="M994" t="s">
        <v>101</v>
      </c>
      <c r="N994" t="s">
        <v>108</v>
      </c>
      <c r="O994" t="s">
        <v>97</v>
      </c>
      <c r="P994" t="s">
        <v>104</v>
      </c>
      <c r="Q994" t="s">
        <v>101</v>
      </c>
      <c r="R994" t="s">
        <v>101</v>
      </c>
      <c r="S994" t="s">
        <v>97</v>
      </c>
      <c r="T994" t="s">
        <v>101</v>
      </c>
      <c r="U994" t="s">
        <v>98</v>
      </c>
      <c r="V994" t="s">
        <v>97</v>
      </c>
      <c r="W994" t="s">
        <v>103</v>
      </c>
      <c r="X994" t="s">
        <v>101</v>
      </c>
      <c r="Y994" t="s">
        <v>97</v>
      </c>
      <c r="Z994" t="s">
        <v>95</v>
      </c>
      <c r="AA994" t="s">
        <v>96</v>
      </c>
      <c r="AB994" t="s">
        <v>97</v>
      </c>
      <c r="AC994" t="s">
        <v>95</v>
      </c>
      <c r="AD994" t="s">
        <v>96</v>
      </c>
      <c r="AE994" t="s">
        <v>111</v>
      </c>
      <c r="AF994" t="s">
        <v>95</v>
      </c>
      <c r="AG994" t="s">
        <v>96</v>
      </c>
      <c r="AH994" t="s">
        <v>101</v>
      </c>
      <c r="AI994" t="s">
        <v>95</v>
      </c>
      <c r="AJ994" t="s">
        <v>96</v>
      </c>
      <c r="AK994" t="s">
        <v>96</v>
      </c>
      <c r="AL994" t="s">
        <v>97</v>
      </c>
      <c r="AM994" t="s">
        <v>96</v>
      </c>
      <c r="AN994" t="s">
        <v>101</v>
      </c>
      <c r="AO994" t="s">
        <v>101</v>
      </c>
      <c r="AP994" t="s">
        <v>95</v>
      </c>
      <c r="AQ994" t="s">
        <v>98</v>
      </c>
      <c r="AR994" t="s">
        <v>95</v>
      </c>
      <c r="AS994" t="s">
        <v>96</v>
      </c>
      <c r="AT994" t="s">
        <v>101</v>
      </c>
      <c r="AU994" t="s">
        <v>103</v>
      </c>
      <c r="AV994" t="s">
        <v>98</v>
      </c>
      <c r="AW994" t="s">
        <v>103</v>
      </c>
      <c r="AX994" t="s">
        <v>99</v>
      </c>
      <c r="AY994" t="s">
        <v>96</v>
      </c>
      <c r="AZ994" t="s">
        <v>101</v>
      </c>
      <c r="BA994" t="s">
        <v>107</v>
      </c>
      <c r="BB994" t="s">
        <v>119</v>
      </c>
      <c r="BC994" t="s">
        <v>99</v>
      </c>
      <c r="BD994" t="s">
        <v>114</v>
      </c>
      <c r="BE994" t="s">
        <v>96</v>
      </c>
      <c r="BF994" t="s">
        <v>96</v>
      </c>
      <c r="BG994" t="s">
        <v>96</v>
      </c>
      <c r="BH994" t="s">
        <v>96</v>
      </c>
    </row>
    <row r="995" spans="1:60" x14ac:dyDescent="0.3">
      <c r="A995" t="s">
        <v>265</v>
      </c>
      <c r="B995" s="206"/>
      <c r="C995" t="s">
        <v>217</v>
      </c>
      <c r="E995" t="s">
        <v>114</v>
      </c>
      <c r="F995" t="s">
        <v>105</v>
      </c>
      <c r="G995" t="s">
        <v>126</v>
      </c>
      <c r="H995" t="s">
        <v>96</v>
      </c>
      <c r="I995" t="s">
        <v>97</v>
      </c>
      <c r="J995" t="s">
        <v>95</v>
      </c>
      <c r="K995" t="s">
        <v>95</v>
      </c>
      <c r="L995" t="s">
        <v>97</v>
      </c>
      <c r="M995" t="s">
        <v>101</v>
      </c>
      <c r="N995" t="s">
        <v>108</v>
      </c>
      <c r="O995" t="s">
        <v>97</v>
      </c>
      <c r="P995" t="s">
        <v>104</v>
      </c>
      <c r="Q995" t="s">
        <v>101</v>
      </c>
      <c r="R995" t="s">
        <v>101</v>
      </c>
      <c r="S995" t="s">
        <v>97</v>
      </c>
      <c r="T995" t="s">
        <v>101</v>
      </c>
      <c r="U995" t="s">
        <v>98</v>
      </c>
      <c r="V995" t="s">
        <v>97</v>
      </c>
      <c r="W995" t="s">
        <v>103</v>
      </c>
      <c r="X995" t="s">
        <v>101</v>
      </c>
      <c r="Y995" t="s">
        <v>97</v>
      </c>
      <c r="Z995" t="s">
        <v>95</v>
      </c>
      <c r="AA995" t="s">
        <v>96</v>
      </c>
      <c r="AB995" t="s">
        <v>97</v>
      </c>
      <c r="AC995" t="s">
        <v>95</v>
      </c>
      <c r="AD995" t="s">
        <v>96</v>
      </c>
      <c r="AE995" t="s">
        <v>111</v>
      </c>
      <c r="AF995" t="s">
        <v>95</v>
      </c>
      <c r="AG995" t="s">
        <v>96</v>
      </c>
      <c r="AH995" t="s">
        <v>101</v>
      </c>
      <c r="AI995" t="s">
        <v>95</v>
      </c>
      <c r="AJ995" t="s">
        <v>96</v>
      </c>
      <c r="AK995" t="s">
        <v>96</v>
      </c>
      <c r="AL995" t="s">
        <v>97</v>
      </c>
      <c r="AM995" t="s">
        <v>96</v>
      </c>
      <c r="AN995" t="s">
        <v>101</v>
      </c>
      <c r="AO995" t="s">
        <v>101</v>
      </c>
      <c r="AP995" t="s">
        <v>95</v>
      </c>
      <c r="AQ995" t="s">
        <v>98</v>
      </c>
      <c r="AR995" t="s">
        <v>95</v>
      </c>
      <c r="AS995" t="s">
        <v>96</v>
      </c>
      <c r="AT995" t="s">
        <v>101</v>
      </c>
      <c r="AU995" t="s">
        <v>103</v>
      </c>
      <c r="AV995" t="s">
        <v>98</v>
      </c>
      <c r="AW995" t="s">
        <v>103</v>
      </c>
      <c r="AX995" t="s">
        <v>99</v>
      </c>
      <c r="AY995" t="s">
        <v>96</v>
      </c>
      <c r="AZ995" t="s">
        <v>101</v>
      </c>
      <c r="BA995" t="s">
        <v>107</v>
      </c>
      <c r="BB995" t="s">
        <v>119</v>
      </c>
      <c r="BC995" t="s">
        <v>99</v>
      </c>
      <c r="BD995" t="s">
        <v>114</v>
      </c>
      <c r="BE995" t="s">
        <v>96</v>
      </c>
      <c r="BF995" t="s">
        <v>96</v>
      </c>
      <c r="BG995" t="s">
        <v>96</v>
      </c>
      <c r="BH995" t="s">
        <v>96</v>
      </c>
    </row>
    <row r="996" spans="1:60" x14ac:dyDescent="0.3">
      <c r="A996" t="s">
        <v>265</v>
      </c>
      <c r="B996" s="206"/>
      <c r="C996" t="s">
        <v>227</v>
      </c>
      <c r="E996" t="s">
        <v>208</v>
      </c>
      <c r="F996" t="s">
        <v>208</v>
      </c>
      <c r="G996" t="s">
        <v>105</v>
      </c>
      <c r="H996" t="s">
        <v>96</v>
      </c>
      <c r="I996" t="s">
        <v>103</v>
      </c>
      <c r="J996" t="s">
        <v>101</v>
      </c>
      <c r="K996" t="s">
        <v>95</v>
      </c>
      <c r="L996" t="s">
        <v>97</v>
      </c>
      <c r="M996" t="s">
        <v>101</v>
      </c>
      <c r="N996" t="s">
        <v>108</v>
      </c>
      <c r="O996" t="s">
        <v>119</v>
      </c>
      <c r="P996" t="s">
        <v>107</v>
      </c>
      <c r="Q996" t="s">
        <v>101</v>
      </c>
      <c r="R996" t="s">
        <v>101</v>
      </c>
      <c r="S996" t="s">
        <v>97</v>
      </c>
      <c r="T996" t="s">
        <v>95</v>
      </c>
      <c r="U996" t="s">
        <v>98</v>
      </c>
      <c r="V996" t="s">
        <v>97</v>
      </c>
      <c r="W996" t="s">
        <v>103</v>
      </c>
      <c r="X996" t="s">
        <v>101</v>
      </c>
      <c r="Y996" t="s">
        <v>97</v>
      </c>
      <c r="Z996" t="s">
        <v>95</v>
      </c>
      <c r="AA996" t="s">
        <v>96</v>
      </c>
      <c r="AB996" t="s">
        <v>97</v>
      </c>
      <c r="AC996" t="s">
        <v>95</v>
      </c>
      <c r="AD996" t="s">
        <v>96</v>
      </c>
      <c r="AE996" t="s">
        <v>119</v>
      </c>
      <c r="AF996" t="s">
        <v>95</v>
      </c>
      <c r="AG996" t="s">
        <v>96</v>
      </c>
      <c r="AH996" t="s">
        <v>101</v>
      </c>
      <c r="AI996" t="s">
        <v>95</v>
      </c>
      <c r="AJ996" t="s">
        <v>96</v>
      </c>
      <c r="AK996" t="s">
        <v>96</v>
      </c>
      <c r="AL996" t="s">
        <v>97</v>
      </c>
      <c r="AM996" t="s">
        <v>96</v>
      </c>
      <c r="AN996" t="s">
        <v>101</v>
      </c>
      <c r="AO996" t="s">
        <v>101</v>
      </c>
      <c r="AP996" t="s">
        <v>95</v>
      </c>
      <c r="AQ996" t="s">
        <v>98</v>
      </c>
      <c r="AR996" t="s">
        <v>95</v>
      </c>
      <c r="AS996" t="s">
        <v>96</v>
      </c>
      <c r="AT996" t="s">
        <v>95</v>
      </c>
      <c r="AU996" t="s">
        <v>98</v>
      </c>
      <c r="AV996" t="s">
        <v>95</v>
      </c>
      <c r="AW996" t="s">
        <v>96</v>
      </c>
      <c r="AX996" t="s">
        <v>96</v>
      </c>
      <c r="AY996" t="s">
        <v>96</v>
      </c>
      <c r="AZ996" t="s">
        <v>101</v>
      </c>
      <c r="BA996" t="s">
        <v>101</v>
      </c>
      <c r="BB996" t="s">
        <v>95</v>
      </c>
      <c r="BC996" t="s">
        <v>108</v>
      </c>
      <c r="BD996" t="s">
        <v>233</v>
      </c>
      <c r="BE996" t="s">
        <v>208</v>
      </c>
      <c r="BF996" t="s">
        <v>208</v>
      </c>
      <c r="BG996" t="s">
        <v>114</v>
      </c>
      <c r="BH996" t="s">
        <v>95</v>
      </c>
    </row>
    <row r="997" spans="1:60" x14ac:dyDescent="0.3">
      <c r="A997" t="s">
        <v>265</v>
      </c>
      <c r="B997" s="206"/>
      <c r="C997" t="s">
        <v>229</v>
      </c>
      <c r="E997" t="s">
        <v>114</v>
      </c>
      <c r="F997" t="s">
        <v>105</v>
      </c>
      <c r="G997" t="s">
        <v>126</v>
      </c>
      <c r="H997" t="s">
        <v>96</v>
      </c>
      <c r="I997" t="s">
        <v>97</v>
      </c>
      <c r="J997" t="s">
        <v>108</v>
      </c>
      <c r="K997" t="s">
        <v>95</v>
      </c>
      <c r="L997" t="s">
        <v>97</v>
      </c>
      <c r="M997" t="s">
        <v>101</v>
      </c>
      <c r="N997" t="s">
        <v>108</v>
      </c>
      <c r="O997" t="s">
        <v>104</v>
      </c>
      <c r="P997" t="s">
        <v>104</v>
      </c>
      <c r="Q997" t="s">
        <v>101</v>
      </c>
      <c r="R997" t="s">
        <v>101</v>
      </c>
      <c r="S997" t="s">
        <v>97</v>
      </c>
      <c r="T997" t="s">
        <v>101</v>
      </c>
      <c r="U997" t="s">
        <v>98</v>
      </c>
      <c r="V997" t="s">
        <v>97</v>
      </c>
      <c r="W997" t="s">
        <v>103</v>
      </c>
      <c r="X997" t="s">
        <v>111</v>
      </c>
      <c r="Y997" t="s">
        <v>97</v>
      </c>
      <c r="Z997" t="s">
        <v>95</v>
      </c>
      <c r="AA997" t="s">
        <v>96</v>
      </c>
      <c r="AB997" t="s">
        <v>97</v>
      </c>
      <c r="AC997" t="s">
        <v>95</v>
      </c>
      <c r="AD997" t="s">
        <v>96</v>
      </c>
      <c r="AE997" t="s">
        <v>111</v>
      </c>
      <c r="AF997" t="s">
        <v>95</v>
      </c>
      <c r="AG997" t="s">
        <v>96</v>
      </c>
      <c r="AH997" t="s">
        <v>101</v>
      </c>
      <c r="AI997" t="s">
        <v>95</v>
      </c>
      <c r="AJ997" t="s">
        <v>96</v>
      </c>
      <c r="AK997" t="s">
        <v>96</v>
      </c>
      <c r="AL997" t="s">
        <v>97</v>
      </c>
      <c r="AM997" t="s">
        <v>96</v>
      </c>
      <c r="AN997" t="s">
        <v>101</v>
      </c>
      <c r="AO997" t="s">
        <v>101</v>
      </c>
      <c r="AP997" t="s">
        <v>95</v>
      </c>
      <c r="AQ997" t="s">
        <v>98</v>
      </c>
      <c r="AR997" t="s">
        <v>95</v>
      </c>
      <c r="AS997" t="s">
        <v>96</v>
      </c>
      <c r="AT997" t="s">
        <v>101</v>
      </c>
      <c r="AU997" t="s">
        <v>103</v>
      </c>
      <c r="AV997" t="s">
        <v>119</v>
      </c>
      <c r="AW997" t="s">
        <v>96</v>
      </c>
      <c r="AX997" t="s">
        <v>99</v>
      </c>
      <c r="AY997" t="s">
        <v>96</v>
      </c>
      <c r="AZ997" t="s">
        <v>101</v>
      </c>
      <c r="BA997" t="s">
        <v>107</v>
      </c>
      <c r="BB997" t="s">
        <v>119</v>
      </c>
      <c r="BC997" t="s">
        <v>99</v>
      </c>
      <c r="BD997" t="s">
        <v>96</v>
      </c>
      <c r="BE997" t="s">
        <v>96</v>
      </c>
      <c r="BF997" t="s">
        <v>96</v>
      </c>
      <c r="BG997" t="s">
        <v>96</v>
      </c>
      <c r="BH997" t="s">
        <v>108</v>
      </c>
    </row>
    <row r="998" spans="1:60" x14ac:dyDescent="0.3">
      <c r="A998" t="s">
        <v>265</v>
      </c>
      <c r="B998" s="206"/>
      <c r="C998" t="s">
        <v>223</v>
      </c>
      <c r="E998" t="s">
        <v>114</v>
      </c>
      <c r="F998" t="s">
        <v>105</v>
      </c>
      <c r="G998" t="s">
        <v>126</v>
      </c>
      <c r="H998" t="s">
        <v>105</v>
      </c>
      <c r="I998" t="s">
        <v>97</v>
      </c>
      <c r="J998" t="s">
        <v>108</v>
      </c>
      <c r="K998" t="s">
        <v>95</v>
      </c>
      <c r="L998" t="s">
        <v>97</v>
      </c>
      <c r="M998" t="s">
        <v>101</v>
      </c>
      <c r="N998" t="s">
        <v>108</v>
      </c>
      <c r="O998" t="s">
        <v>97</v>
      </c>
      <c r="P998" t="s">
        <v>107</v>
      </c>
      <c r="Q998" t="s">
        <v>101</v>
      </c>
      <c r="R998" t="s">
        <v>101</v>
      </c>
      <c r="S998" t="s">
        <v>97</v>
      </c>
      <c r="T998" t="s">
        <v>101</v>
      </c>
      <c r="U998" t="s">
        <v>98</v>
      </c>
      <c r="V998" t="s">
        <v>97</v>
      </c>
      <c r="W998" t="s">
        <v>103</v>
      </c>
      <c r="X998" t="s">
        <v>111</v>
      </c>
      <c r="Y998" t="s">
        <v>97</v>
      </c>
      <c r="Z998" t="s">
        <v>95</v>
      </c>
      <c r="AA998" t="s">
        <v>96</v>
      </c>
      <c r="AB998" t="s">
        <v>97</v>
      </c>
      <c r="AC998" t="s">
        <v>95</v>
      </c>
      <c r="AD998" t="s">
        <v>96</v>
      </c>
      <c r="AE998" t="s">
        <v>111</v>
      </c>
      <c r="AF998" t="s">
        <v>95</v>
      </c>
      <c r="AG998" t="s">
        <v>96</v>
      </c>
      <c r="AH998" t="s">
        <v>101</v>
      </c>
      <c r="AI998" t="s">
        <v>108</v>
      </c>
      <c r="AJ998" t="s">
        <v>96</v>
      </c>
      <c r="AK998" t="s">
        <v>96</v>
      </c>
      <c r="AL998" t="s">
        <v>97</v>
      </c>
      <c r="AM998" t="s">
        <v>96</v>
      </c>
      <c r="AN998" t="s">
        <v>101</v>
      </c>
      <c r="AO998" t="s">
        <v>101</v>
      </c>
      <c r="AP998" t="s">
        <v>95</v>
      </c>
      <c r="AQ998" t="s">
        <v>98</v>
      </c>
      <c r="AR998" t="s">
        <v>95</v>
      </c>
      <c r="AS998" t="s">
        <v>96</v>
      </c>
      <c r="AT998" t="s">
        <v>101</v>
      </c>
      <c r="AU998" t="s">
        <v>103</v>
      </c>
      <c r="AV998" t="s">
        <v>119</v>
      </c>
      <c r="AW998" t="s">
        <v>96</v>
      </c>
      <c r="AX998" t="s">
        <v>99</v>
      </c>
      <c r="AY998" t="s">
        <v>96</v>
      </c>
      <c r="AZ998" t="s">
        <v>105</v>
      </c>
      <c r="BA998" t="s">
        <v>101</v>
      </c>
      <c r="BB998" t="s">
        <v>103</v>
      </c>
      <c r="BC998" t="s">
        <v>98</v>
      </c>
      <c r="BD998" t="s">
        <v>108</v>
      </c>
      <c r="BE998" t="s">
        <v>96</v>
      </c>
      <c r="BF998" t="s">
        <v>96</v>
      </c>
      <c r="BG998" t="s">
        <v>96</v>
      </c>
      <c r="BH998" t="s">
        <v>105</v>
      </c>
    </row>
    <row r="999" spans="1:60" x14ac:dyDescent="0.3">
      <c r="A999" t="s">
        <v>265</v>
      </c>
      <c r="B999" s="206" t="s">
        <v>307</v>
      </c>
      <c r="C999" t="s">
        <v>227</v>
      </c>
      <c r="E999" t="s">
        <v>114</v>
      </c>
      <c r="F999" t="s">
        <v>126</v>
      </c>
      <c r="G999" t="s">
        <v>126</v>
      </c>
      <c r="H999" t="s">
        <v>96</v>
      </c>
      <c r="I999" t="s">
        <v>97</v>
      </c>
      <c r="J999" t="s">
        <v>101</v>
      </c>
      <c r="K999" t="s">
        <v>95</v>
      </c>
      <c r="L999" t="s">
        <v>96</v>
      </c>
      <c r="M999" t="s">
        <v>111</v>
      </c>
      <c r="N999" t="s">
        <v>101</v>
      </c>
      <c r="O999" t="s">
        <v>119</v>
      </c>
      <c r="P999" t="s">
        <v>107</v>
      </c>
      <c r="Q999" t="s">
        <v>101</v>
      </c>
      <c r="R999" t="s">
        <v>101</v>
      </c>
      <c r="S999" t="s">
        <v>97</v>
      </c>
      <c r="T999" t="s">
        <v>95</v>
      </c>
      <c r="U999" t="s">
        <v>111</v>
      </c>
      <c r="V999" t="s">
        <v>97</v>
      </c>
      <c r="W999" t="s">
        <v>109</v>
      </c>
      <c r="X999" t="s">
        <v>101</v>
      </c>
      <c r="Y999" t="s">
        <v>97</v>
      </c>
      <c r="Z999" t="s">
        <v>109</v>
      </c>
      <c r="AA999" t="s">
        <v>96</v>
      </c>
      <c r="AB999" t="s">
        <v>97</v>
      </c>
      <c r="AC999" t="s">
        <v>95</v>
      </c>
      <c r="AD999" t="s">
        <v>96</v>
      </c>
      <c r="AE999" t="s">
        <v>101</v>
      </c>
      <c r="AF999" t="s">
        <v>95</v>
      </c>
      <c r="AG999" t="s">
        <v>96</v>
      </c>
      <c r="AH999" t="s">
        <v>101</v>
      </c>
      <c r="AI999" t="s">
        <v>95</v>
      </c>
      <c r="AJ999" t="s">
        <v>96</v>
      </c>
      <c r="AK999" t="s">
        <v>96</v>
      </c>
      <c r="AL999" t="s">
        <v>97</v>
      </c>
      <c r="AM999" t="s">
        <v>96</v>
      </c>
      <c r="AN999" t="s">
        <v>101</v>
      </c>
      <c r="AO999" t="s">
        <v>101</v>
      </c>
      <c r="AP999" t="s">
        <v>95</v>
      </c>
      <c r="AQ999" t="s">
        <v>96</v>
      </c>
      <c r="AR999" t="s">
        <v>95</v>
      </c>
      <c r="AS999" t="s">
        <v>96</v>
      </c>
      <c r="AT999" t="s">
        <v>96</v>
      </c>
      <c r="AU999" t="s">
        <v>103</v>
      </c>
      <c r="AV999" t="s">
        <v>208</v>
      </c>
      <c r="AW999" t="s">
        <v>208</v>
      </c>
      <c r="AX999" t="s">
        <v>101</v>
      </c>
      <c r="AY999" t="s">
        <v>108</v>
      </c>
      <c r="AZ999" t="s">
        <v>105</v>
      </c>
      <c r="BA999" t="s">
        <v>114</v>
      </c>
      <c r="BB999" t="s">
        <v>116</v>
      </c>
      <c r="BC999" t="s">
        <v>116</v>
      </c>
      <c r="BD999" t="s">
        <v>116</v>
      </c>
      <c r="BE999" t="s">
        <v>114</v>
      </c>
      <c r="BF999" t="s">
        <v>105</v>
      </c>
      <c r="BG999" t="s">
        <v>105</v>
      </c>
      <c r="BH999" t="s">
        <v>105</v>
      </c>
    </row>
    <row r="1000" spans="1:60" x14ac:dyDescent="0.3">
      <c r="A1000" t="s">
        <v>265</v>
      </c>
      <c r="B1000" s="206"/>
      <c r="C1000" t="s">
        <v>240</v>
      </c>
      <c r="E1000" t="s">
        <v>114</v>
      </c>
      <c r="F1000" t="s">
        <v>114</v>
      </c>
      <c r="G1000" t="s">
        <v>126</v>
      </c>
      <c r="H1000" t="s">
        <v>96</v>
      </c>
      <c r="I1000" t="s">
        <v>97</v>
      </c>
      <c r="J1000" t="s">
        <v>108</v>
      </c>
      <c r="K1000" t="s">
        <v>95</v>
      </c>
      <c r="L1000" t="s">
        <v>96</v>
      </c>
      <c r="M1000" t="s">
        <v>111</v>
      </c>
      <c r="N1000" t="s">
        <v>101</v>
      </c>
      <c r="O1000" t="s">
        <v>119</v>
      </c>
      <c r="P1000" t="s">
        <v>107</v>
      </c>
      <c r="Q1000" t="s">
        <v>101</v>
      </c>
      <c r="R1000" t="s">
        <v>101</v>
      </c>
      <c r="S1000" t="s">
        <v>97</v>
      </c>
      <c r="T1000" t="s">
        <v>95</v>
      </c>
      <c r="U1000" t="s">
        <v>108</v>
      </c>
      <c r="V1000" t="s">
        <v>97</v>
      </c>
      <c r="W1000" t="s">
        <v>99</v>
      </c>
      <c r="X1000" t="s">
        <v>101</v>
      </c>
      <c r="Y1000" t="s">
        <v>97</v>
      </c>
      <c r="Z1000" t="s">
        <v>109</v>
      </c>
      <c r="AA1000" t="s">
        <v>96</v>
      </c>
      <c r="AB1000" t="s">
        <v>97</v>
      </c>
      <c r="AC1000" t="s">
        <v>95</v>
      </c>
      <c r="AD1000" t="s">
        <v>96</v>
      </c>
      <c r="AE1000" t="s">
        <v>101</v>
      </c>
      <c r="AF1000" t="s">
        <v>95</v>
      </c>
      <c r="AG1000" t="s">
        <v>96</v>
      </c>
      <c r="AH1000" t="s">
        <v>101</v>
      </c>
      <c r="AI1000" t="s">
        <v>95</v>
      </c>
      <c r="AJ1000" t="s">
        <v>96</v>
      </c>
      <c r="AK1000" t="s">
        <v>96</v>
      </c>
      <c r="AL1000" t="s">
        <v>97</v>
      </c>
      <c r="AM1000" t="s">
        <v>96</v>
      </c>
      <c r="AN1000" t="s">
        <v>101</v>
      </c>
      <c r="AO1000" t="s">
        <v>101</v>
      </c>
      <c r="AP1000" t="s">
        <v>95</v>
      </c>
      <c r="AQ1000" t="s">
        <v>99</v>
      </c>
      <c r="AR1000" t="s">
        <v>95</v>
      </c>
      <c r="AS1000" t="s">
        <v>96</v>
      </c>
      <c r="AT1000" t="s">
        <v>98</v>
      </c>
      <c r="AU1000" t="s">
        <v>114</v>
      </c>
      <c r="AV1000" t="s">
        <v>96</v>
      </c>
      <c r="AW1000" t="s">
        <v>95</v>
      </c>
      <c r="AX1000" t="s">
        <v>101</v>
      </c>
      <c r="AY1000" t="s">
        <v>101</v>
      </c>
      <c r="AZ1000" t="s">
        <v>108</v>
      </c>
      <c r="BA1000" t="s">
        <v>96</v>
      </c>
      <c r="BB1000" t="s">
        <v>103</v>
      </c>
      <c r="BC1000" t="s">
        <v>97</v>
      </c>
      <c r="BD1000" t="s">
        <v>97</v>
      </c>
      <c r="BE1000" t="s">
        <v>102</v>
      </c>
      <c r="BF1000" t="s">
        <v>209</v>
      </c>
      <c r="BG1000" t="s">
        <v>101</v>
      </c>
      <c r="BH1000" t="s">
        <v>97</v>
      </c>
    </row>
    <row r="1001" spans="1:60" x14ac:dyDescent="0.3">
      <c r="A1001" t="s">
        <v>265</v>
      </c>
      <c r="B1001" s="206"/>
      <c r="C1001" t="s">
        <v>205</v>
      </c>
      <c r="E1001" t="s">
        <v>114</v>
      </c>
      <c r="F1001" t="s">
        <v>114</v>
      </c>
      <c r="G1001" t="s">
        <v>126</v>
      </c>
      <c r="H1001" t="s">
        <v>96</v>
      </c>
      <c r="I1001" t="s">
        <v>97</v>
      </c>
      <c r="J1001" t="s">
        <v>95</v>
      </c>
      <c r="K1001" t="s">
        <v>108</v>
      </c>
      <c r="L1001" t="s">
        <v>96</v>
      </c>
      <c r="M1001" t="s">
        <v>95</v>
      </c>
      <c r="N1001" t="s">
        <v>101</v>
      </c>
      <c r="O1001" t="s">
        <v>97</v>
      </c>
      <c r="P1001" t="s">
        <v>107</v>
      </c>
      <c r="Q1001" t="s">
        <v>101</v>
      </c>
      <c r="R1001" t="s">
        <v>108</v>
      </c>
      <c r="S1001" t="s">
        <v>97</v>
      </c>
      <c r="T1001" t="s">
        <v>95</v>
      </c>
      <c r="U1001" t="s">
        <v>107</v>
      </c>
      <c r="V1001" t="s">
        <v>97</v>
      </c>
      <c r="W1001" t="s">
        <v>108</v>
      </c>
      <c r="X1001" t="s">
        <v>111</v>
      </c>
      <c r="Y1001" t="s">
        <v>97</v>
      </c>
      <c r="Z1001" t="s">
        <v>109</v>
      </c>
      <c r="AA1001" t="s">
        <v>96</v>
      </c>
      <c r="AB1001" t="s">
        <v>97</v>
      </c>
      <c r="AC1001" t="s">
        <v>95</v>
      </c>
      <c r="AD1001" t="s">
        <v>96</v>
      </c>
      <c r="AE1001" t="s">
        <v>101</v>
      </c>
      <c r="AF1001" t="s">
        <v>95</v>
      </c>
      <c r="AG1001" t="s">
        <v>96</v>
      </c>
      <c r="AH1001" t="s">
        <v>101</v>
      </c>
      <c r="AI1001" t="s">
        <v>95</v>
      </c>
      <c r="AJ1001" t="s">
        <v>96</v>
      </c>
      <c r="AK1001" t="s">
        <v>96</v>
      </c>
      <c r="AL1001" t="s">
        <v>97</v>
      </c>
      <c r="AM1001" t="s">
        <v>96</v>
      </c>
      <c r="AN1001" t="s">
        <v>101</v>
      </c>
      <c r="AO1001" t="s">
        <v>101</v>
      </c>
      <c r="AP1001" t="s">
        <v>95</v>
      </c>
      <c r="AQ1001" t="s">
        <v>96</v>
      </c>
      <c r="AR1001" t="s">
        <v>95</v>
      </c>
      <c r="AS1001" t="s">
        <v>96</v>
      </c>
      <c r="AT1001" t="s">
        <v>98</v>
      </c>
      <c r="AU1001" t="s">
        <v>96</v>
      </c>
      <c r="AV1001" t="s">
        <v>105</v>
      </c>
      <c r="AW1001" t="s">
        <v>95</v>
      </c>
      <c r="AX1001" t="s">
        <v>96</v>
      </c>
      <c r="AY1001" t="s">
        <v>101</v>
      </c>
      <c r="AZ1001" t="s">
        <v>95</v>
      </c>
      <c r="BA1001" t="s">
        <v>96</v>
      </c>
      <c r="BB1001" t="s">
        <v>96</v>
      </c>
      <c r="BC1001" t="s">
        <v>119</v>
      </c>
      <c r="BD1001" t="s">
        <v>107</v>
      </c>
      <c r="BE1001" t="s">
        <v>102</v>
      </c>
      <c r="BF1001" t="s">
        <v>105</v>
      </c>
      <c r="BG1001" t="s">
        <v>101</v>
      </c>
      <c r="BH1001" t="s">
        <v>95</v>
      </c>
    </row>
    <row r="1002" spans="1:60" x14ac:dyDescent="0.3">
      <c r="A1002" t="s">
        <v>265</v>
      </c>
      <c r="B1002" s="206"/>
      <c r="C1002" t="s">
        <v>229</v>
      </c>
      <c r="E1002" t="s">
        <v>114</v>
      </c>
      <c r="F1002" t="s">
        <v>126</v>
      </c>
      <c r="G1002" t="s">
        <v>126</v>
      </c>
      <c r="H1002" t="s">
        <v>96</v>
      </c>
      <c r="I1002" t="s">
        <v>97</v>
      </c>
      <c r="J1002" t="s">
        <v>95</v>
      </c>
      <c r="K1002" t="s">
        <v>99</v>
      </c>
      <c r="L1002" t="s">
        <v>96</v>
      </c>
      <c r="M1002" t="s">
        <v>95</v>
      </c>
      <c r="N1002" t="s">
        <v>101</v>
      </c>
      <c r="O1002" t="s">
        <v>97</v>
      </c>
      <c r="P1002" t="s">
        <v>107</v>
      </c>
      <c r="Q1002" t="s">
        <v>101</v>
      </c>
      <c r="R1002" t="s">
        <v>111</v>
      </c>
      <c r="S1002" t="s">
        <v>97</v>
      </c>
      <c r="T1002" t="s">
        <v>95</v>
      </c>
      <c r="U1002" t="s">
        <v>107</v>
      </c>
      <c r="V1002" t="s">
        <v>97</v>
      </c>
      <c r="W1002" t="s">
        <v>108</v>
      </c>
      <c r="X1002" t="s">
        <v>101</v>
      </c>
      <c r="Y1002" t="s">
        <v>97</v>
      </c>
      <c r="Z1002" t="s">
        <v>109</v>
      </c>
      <c r="AA1002" t="s">
        <v>96</v>
      </c>
      <c r="AB1002" t="s">
        <v>97</v>
      </c>
      <c r="AC1002" t="s">
        <v>95</v>
      </c>
      <c r="AD1002" t="s">
        <v>96</v>
      </c>
      <c r="AE1002" t="s">
        <v>101</v>
      </c>
      <c r="AF1002" t="s">
        <v>95</v>
      </c>
      <c r="AG1002" t="s">
        <v>96</v>
      </c>
      <c r="AH1002" t="s">
        <v>101</v>
      </c>
      <c r="AI1002" t="s">
        <v>95</v>
      </c>
      <c r="AJ1002" t="s">
        <v>96</v>
      </c>
      <c r="AK1002" t="s">
        <v>96</v>
      </c>
      <c r="AL1002" t="s">
        <v>97</v>
      </c>
      <c r="AM1002" t="s">
        <v>96</v>
      </c>
      <c r="AN1002" t="s">
        <v>101</v>
      </c>
      <c r="AO1002" t="s">
        <v>101</v>
      </c>
      <c r="AP1002" t="s">
        <v>95</v>
      </c>
      <c r="AQ1002" t="s">
        <v>96</v>
      </c>
      <c r="AR1002" t="s">
        <v>95</v>
      </c>
      <c r="AS1002" t="s">
        <v>96</v>
      </c>
      <c r="AT1002" t="s">
        <v>98</v>
      </c>
      <c r="AU1002" t="s">
        <v>96</v>
      </c>
      <c r="AV1002" t="s">
        <v>105</v>
      </c>
      <c r="AW1002" t="s">
        <v>95</v>
      </c>
      <c r="AX1002" t="s">
        <v>96</v>
      </c>
      <c r="AY1002" t="s">
        <v>108</v>
      </c>
      <c r="AZ1002" t="s">
        <v>95</v>
      </c>
      <c r="BA1002" t="s">
        <v>96</v>
      </c>
      <c r="BB1002" t="s">
        <v>96</v>
      </c>
      <c r="BC1002" t="s">
        <v>97</v>
      </c>
      <c r="BD1002" t="s">
        <v>108</v>
      </c>
      <c r="BE1002" t="s">
        <v>95</v>
      </c>
      <c r="BF1002" t="s">
        <v>101</v>
      </c>
      <c r="BG1002" t="s">
        <v>101</v>
      </c>
      <c r="BH1002" t="s">
        <v>126</v>
      </c>
    </row>
    <row r="1003" spans="1:60" x14ac:dyDescent="0.3">
      <c r="A1003" t="s">
        <v>265</v>
      </c>
      <c r="B1003" s="206"/>
      <c r="C1003" t="s">
        <v>223</v>
      </c>
      <c r="E1003" t="s">
        <v>114</v>
      </c>
      <c r="F1003" t="s">
        <v>126</v>
      </c>
      <c r="G1003" t="s">
        <v>126</v>
      </c>
      <c r="H1003" t="s">
        <v>96</v>
      </c>
      <c r="I1003" t="s">
        <v>97</v>
      </c>
      <c r="J1003" t="s">
        <v>95</v>
      </c>
      <c r="K1003" t="s">
        <v>108</v>
      </c>
      <c r="L1003" t="s">
        <v>96</v>
      </c>
      <c r="M1003" t="s">
        <v>95</v>
      </c>
      <c r="N1003" t="s">
        <v>101</v>
      </c>
      <c r="O1003" t="s">
        <v>97</v>
      </c>
      <c r="P1003" t="s">
        <v>107</v>
      </c>
      <c r="Q1003" t="s">
        <v>101</v>
      </c>
      <c r="R1003" t="s">
        <v>111</v>
      </c>
      <c r="S1003" t="s">
        <v>97</v>
      </c>
      <c r="T1003" t="s">
        <v>95</v>
      </c>
      <c r="U1003" t="s">
        <v>107</v>
      </c>
      <c r="V1003" t="s">
        <v>97</v>
      </c>
      <c r="W1003" t="s">
        <v>108</v>
      </c>
      <c r="X1003" t="s">
        <v>101</v>
      </c>
      <c r="Y1003" t="s">
        <v>97</v>
      </c>
      <c r="Z1003" t="s">
        <v>109</v>
      </c>
      <c r="AA1003" t="s">
        <v>96</v>
      </c>
      <c r="AB1003" t="s">
        <v>97</v>
      </c>
      <c r="AC1003" t="s">
        <v>95</v>
      </c>
      <c r="AD1003" t="s">
        <v>96</v>
      </c>
      <c r="AE1003" t="s">
        <v>101</v>
      </c>
      <c r="AF1003" t="s">
        <v>95</v>
      </c>
      <c r="AG1003" t="s">
        <v>96</v>
      </c>
      <c r="AH1003" t="s">
        <v>101</v>
      </c>
      <c r="AI1003" t="s">
        <v>95</v>
      </c>
      <c r="AJ1003" t="s">
        <v>96</v>
      </c>
      <c r="AK1003" t="s">
        <v>96</v>
      </c>
      <c r="AL1003" t="s">
        <v>97</v>
      </c>
      <c r="AM1003" t="s">
        <v>96</v>
      </c>
      <c r="AN1003" t="s">
        <v>101</v>
      </c>
      <c r="AO1003" t="s">
        <v>101</v>
      </c>
      <c r="AP1003" t="s">
        <v>95</v>
      </c>
      <c r="AQ1003" t="s">
        <v>96</v>
      </c>
      <c r="AR1003" t="s">
        <v>95</v>
      </c>
      <c r="AS1003" t="s">
        <v>96</v>
      </c>
      <c r="AT1003" t="s">
        <v>98</v>
      </c>
      <c r="AU1003" t="s">
        <v>96</v>
      </c>
      <c r="AV1003" t="s">
        <v>105</v>
      </c>
      <c r="AW1003" t="s">
        <v>95</v>
      </c>
      <c r="AX1003" t="s">
        <v>96</v>
      </c>
      <c r="AY1003" t="s">
        <v>101</v>
      </c>
      <c r="AZ1003" t="s">
        <v>95</v>
      </c>
      <c r="BA1003" t="s">
        <v>96</v>
      </c>
      <c r="BB1003" t="s">
        <v>96</v>
      </c>
      <c r="BC1003" t="s">
        <v>103</v>
      </c>
      <c r="BD1003" t="s">
        <v>107</v>
      </c>
      <c r="BE1003" t="s">
        <v>96</v>
      </c>
      <c r="BF1003" t="s">
        <v>101</v>
      </c>
      <c r="BG1003" t="s">
        <v>108</v>
      </c>
      <c r="BH1003" t="s">
        <v>126</v>
      </c>
    </row>
    <row r="1004" spans="1:60" x14ac:dyDescent="0.3">
      <c r="A1004" t="s">
        <v>265</v>
      </c>
      <c r="B1004" s="206"/>
      <c r="C1004" t="s">
        <v>212</v>
      </c>
      <c r="E1004" t="s">
        <v>114</v>
      </c>
      <c r="F1004" t="s">
        <v>126</v>
      </c>
      <c r="G1004" t="s">
        <v>126</v>
      </c>
      <c r="H1004" t="s">
        <v>96</v>
      </c>
      <c r="I1004" t="s">
        <v>97</v>
      </c>
      <c r="J1004" t="s">
        <v>95</v>
      </c>
      <c r="K1004" t="s">
        <v>108</v>
      </c>
      <c r="L1004" t="s">
        <v>96</v>
      </c>
      <c r="M1004" t="s">
        <v>95</v>
      </c>
      <c r="N1004" t="s">
        <v>101</v>
      </c>
      <c r="O1004" t="s">
        <v>97</v>
      </c>
      <c r="P1004" t="s">
        <v>107</v>
      </c>
      <c r="Q1004" t="s">
        <v>101</v>
      </c>
      <c r="R1004" t="s">
        <v>111</v>
      </c>
      <c r="S1004" t="s">
        <v>97</v>
      </c>
      <c r="T1004" t="s">
        <v>95</v>
      </c>
      <c r="U1004" t="s">
        <v>107</v>
      </c>
      <c r="V1004" t="s">
        <v>97</v>
      </c>
      <c r="W1004" t="s">
        <v>108</v>
      </c>
      <c r="X1004" t="s">
        <v>101</v>
      </c>
      <c r="Y1004" t="s">
        <v>97</v>
      </c>
      <c r="Z1004" t="s">
        <v>109</v>
      </c>
      <c r="AA1004" t="s">
        <v>96</v>
      </c>
      <c r="AB1004" t="s">
        <v>97</v>
      </c>
      <c r="AC1004" t="s">
        <v>95</v>
      </c>
      <c r="AD1004" t="s">
        <v>96</v>
      </c>
      <c r="AE1004" t="s">
        <v>101</v>
      </c>
      <c r="AF1004" t="s">
        <v>95</v>
      </c>
      <c r="AG1004" t="s">
        <v>96</v>
      </c>
      <c r="AH1004" t="s">
        <v>101</v>
      </c>
      <c r="AI1004" t="s">
        <v>95</v>
      </c>
      <c r="AJ1004" t="s">
        <v>96</v>
      </c>
      <c r="AK1004" t="s">
        <v>96</v>
      </c>
      <c r="AL1004" t="s">
        <v>97</v>
      </c>
      <c r="AM1004" t="s">
        <v>96</v>
      </c>
      <c r="AN1004" t="s">
        <v>101</v>
      </c>
      <c r="AO1004" t="s">
        <v>101</v>
      </c>
      <c r="AP1004" t="s">
        <v>95</v>
      </c>
      <c r="AQ1004" t="s">
        <v>96</v>
      </c>
      <c r="AR1004" t="s">
        <v>95</v>
      </c>
      <c r="AS1004" t="s">
        <v>96</v>
      </c>
      <c r="AT1004" t="s">
        <v>98</v>
      </c>
      <c r="AU1004" t="s">
        <v>96</v>
      </c>
      <c r="AV1004" t="s">
        <v>105</v>
      </c>
      <c r="AW1004" t="s">
        <v>95</v>
      </c>
      <c r="AX1004" t="s">
        <v>96</v>
      </c>
      <c r="AY1004" t="s">
        <v>101</v>
      </c>
      <c r="AZ1004" t="s">
        <v>95</v>
      </c>
      <c r="BA1004" t="s">
        <v>96</v>
      </c>
      <c r="BB1004" t="s">
        <v>96</v>
      </c>
      <c r="BC1004" t="s">
        <v>103</v>
      </c>
      <c r="BD1004" t="s">
        <v>101</v>
      </c>
      <c r="BE1004" t="s">
        <v>96</v>
      </c>
      <c r="BF1004" t="s">
        <v>101</v>
      </c>
      <c r="BG1004" t="s">
        <v>105</v>
      </c>
      <c r="BH1004" t="s">
        <v>126</v>
      </c>
    </row>
    <row r="1005" spans="1:60" x14ac:dyDescent="0.3">
      <c r="A1005" t="s">
        <v>265</v>
      </c>
      <c r="B1005" s="206"/>
      <c r="C1005" t="s">
        <v>242</v>
      </c>
      <c r="E1005" t="s">
        <v>114</v>
      </c>
      <c r="F1005" t="s">
        <v>126</v>
      </c>
      <c r="G1005" t="s">
        <v>126</v>
      </c>
      <c r="H1005" t="s">
        <v>103</v>
      </c>
      <c r="I1005" t="s">
        <v>97</v>
      </c>
      <c r="J1005" t="s">
        <v>101</v>
      </c>
      <c r="K1005" t="s">
        <v>95</v>
      </c>
      <c r="L1005" t="s">
        <v>96</v>
      </c>
      <c r="M1005" t="s">
        <v>248</v>
      </c>
      <c r="N1005" t="s">
        <v>101</v>
      </c>
      <c r="O1005" t="s">
        <v>101</v>
      </c>
      <c r="P1005" t="s">
        <v>107</v>
      </c>
      <c r="Q1005" t="s">
        <v>101</v>
      </c>
      <c r="R1005" t="s">
        <v>101</v>
      </c>
      <c r="S1005" t="s">
        <v>97</v>
      </c>
      <c r="T1005" t="s">
        <v>95</v>
      </c>
      <c r="U1005" t="s">
        <v>119</v>
      </c>
      <c r="V1005" t="s">
        <v>97</v>
      </c>
      <c r="W1005" t="s">
        <v>109</v>
      </c>
      <c r="X1005" t="s">
        <v>101</v>
      </c>
      <c r="Y1005" t="s">
        <v>97</v>
      </c>
      <c r="Z1005" t="s">
        <v>109</v>
      </c>
      <c r="AA1005" t="s">
        <v>96</v>
      </c>
      <c r="AB1005" t="s">
        <v>97</v>
      </c>
      <c r="AC1005" t="s">
        <v>95</v>
      </c>
      <c r="AD1005" t="s">
        <v>96</v>
      </c>
      <c r="AE1005" t="s">
        <v>101</v>
      </c>
      <c r="AF1005" t="s">
        <v>95</v>
      </c>
      <c r="AG1005" t="s">
        <v>96</v>
      </c>
      <c r="AH1005" t="s">
        <v>101</v>
      </c>
      <c r="AI1005" t="s">
        <v>95</v>
      </c>
      <c r="AJ1005" t="s">
        <v>96</v>
      </c>
      <c r="AK1005" t="s">
        <v>308</v>
      </c>
      <c r="AL1005" t="s">
        <v>97</v>
      </c>
      <c r="AM1005" t="s">
        <v>96</v>
      </c>
      <c r="AN1005" t="s">
        <v>101</v>
      </c>
      <c r="AO1005" t="s">
        <v>101</v>
      </c>
      <c r="AP1005" t="s">
        <v>95</v>
      </c>
      <c r="AQ1005" t="s">
        <v>98</v>
      </c>
      <c r="AR1005" t="s">
        <v>95</v>
      </c>
      <c r="AS1005" t="s">
        <v>96</v>
      </c>
      <c r="AT1005" t="s">
        <v>114</v>
      </c>
      <c r="AU1005" t="s">
        <v>208</v>
      </c>
      <c r="AV1005" t="s">
        <v>208</v>
      </c>
      <c r="AW1005" t="s">
        <v>208</v>
      </c>
      <c r="AX1005" t="s">
        <v>105</v>
      </c>
      <c r="AY1005" t="s">
        <v>208</v>
      </c>
      <c r="AZ1005" t="s">
        <v>208</v>
      </c>
      <c r="BA1005" t="s">
        <v>101</v>
      </c>
      <c r="BB1005" t="s">
        <v>96</v>
      </c>
      <c r="BC1005" t="s">
        <v>208</v>
      </c>
      <c r="BD1005" t="s">
        <v>208</v>
      </c>
      <c r="BE1005" t="s">
        <v>208</v>
      </c>
      <c r="BF1005" t="s">
        <v>95</v>
      </c>
      <c r="BG1005" t="s">
        <v>101</v>
      </c>
      <c r="BH1005" t="s">
        <v>103</v>
      </c>
    </row>
    <row r="1006" spans="1:60" x14ac:dyDescent="0.3">
      <c r="A1006" t="s">
        <v>265</v>
      </c>
      <c r="B1006" s="206"/>
      <c r="C1006" t="s">
        <v>234</v>
      </c>
      <c r="E1006" t="s">
        <v>114</v>
      </c>
      <c r="F1006" t="s">
        <v>96</v>
      </c>
      <c r="G1006" t="s">
        <v>95</v>
      </c>
      <c r="H1006" t="s">
        <v>96</v>
      </c>
      <c r="I1006" t="s">
        <v>97</v>
      </c>
      <c r="J1006" t="s">
        <v>95</v>
      </c>
      <c r="K1006" t="s">
        <v>95</v>
      </c>
      <c r="L1006" t="s">
        <v>96</v>
      </c>
      <c r="M1006" t="s">
        <v>123</v>
      </c>
      <c r="N1006" t="s">
        <v>101</v>
      </c>
      <c r="O1006" t="s">
        <v>97</v>
      </c>
      <c r="P1006" t="s">
        <v>100</v>
      </c>
      <c r="Q1006" t="s">
        <v>101</v>
      </c>
      <c r="R1006" t="s">
        <v>101</v>
      </c>
      <c r="S1006" t="s">
        <v>97</v>
      </c>
      <c r="T1006" t="s">
        <v>95</v>
      </c>
      <c r="U1006" t="s">
        <v>108</v>
      </c>
      <c r="V1006" t="s">
        <v>102</v>
      </c>
      <c r="W1006" t="s">
        <v>108</v>
      </c>
      <c r="X1006" t="s">
        <v>101</v>
      </c>
      <c r="Y1006" t="s">
        <v>97</v>
      </c>
      <c r="Z1006" t="s">
        <v>109</v>
      </c>
      <c r="AA1006" t="s">
        <v>96</v>
      </c>
      <c r="AB1006" t="s">
        <v>97</v>
      </c>
      <c r="AC1006" t="s">
        <v>95</v>
      </c>
      <c r="AD1006" t="s">
        <v>96</v>
      </c>
      <c r="AE1006" t="s">
        <v>101</v>
      </c>
      <c r="AF1006" t="s">
        <v>95</v>
      </c>
      <c r="AG1006" t="s">
        <v>96</v>
      </c>
      <c r="AH1006" t="s">
        <v>101</v>
      </c>
      <c r="AI1006" t="s">
        <v>95</v>
      </c>
      <c r="AJ1006" t="s">
        <v>96</v>
      </c>
      <c r="AK1006" t="s">
        <v>96</v>
      </c>
      <c r="AL1006" t="s">
        <v>97</v>
      </c>
      <c r="AM1006" t="s">
        <v>96</v>
      </c>
      <c r="AN1006" t="s">
        <v>101</v>
      </c>
      <c r="AO1006" t="s">
        <v>101</v>
      </c>
      <c r="AP1006" t="s">
        <v>95</v>
      </c>
      <c r="AQ1006" t="s">
        <v>99</v>
      </c>
      <c r="AR1006" t="s">
        <v>95</v>
      </c>
      <c r="AS1006" t="s">
        <v>96</v>
      </c>
      <c r="AT1006" t="s">
        <v>98</v>
      </c>
      <c r="AU1006" t="s">
        <v>208</v>
      </c>
      <c r="AV1006" t="s">
        <v>126</v>
      </c>
      <c r="AW1006" t="s">
        <v>208</v>
      </c>
      <c r="AX1006" t="s">
        <v>126</v>
      </c>
      <c r="AY1006" t="s">
        <v>96</v>
      </c>
      <c r="AZ1006" t="s">
        <v>95</v>
      </c>
      <c r="BA1006" t="s">
        <v>208</v>
      </c>
      <c r="BB1006" t="s">
        <v>96</v>
      </c>
      <c r="BC1006" t="s">
        <v>119</v>
      </c>
      <c r="BD1006" t="s">
        <v>97</v>
      </c>
      <c r="BE1006" t="s">
        <v>96</v>
      </c>
      <c r="BF1006" t="s">
        <v>96</v>
      </c>
      <c r="BG1006" t="s">
        <v>98</v>
      </c>
      <c r="BH1006" t="s">
        <v>96</v>
      </c>
    </row>
    <row r="1007" spans="1:60" x14ac:dyDescent="0.3">
      <c r="A1007" t="s">
        <v>265</v>
      </c>
      <c r="B1007" s="206"/>
      <c r="C1007" t="s">
        <v>221</v>
      </c>
      <c r="E1007" t="s">
        <v>114</v>
      </c>
      <c r="F1007" t="s">
        <v>126</v>
      </c>
      <c r="G1007" t="s">
        <v>126</v>
      </c>
      <c r="H1007" t="s">
        <v>96</v>
      </c>
      <c r="I1007" t="s">
        <v>97</v>
      </c>
      <c r="J1007" t="s">
        <v>95</v>
      </c>
      <c r="K1007" t="s">
        <v>108</v>
      </c>
      <c r="L1007" t="s">
        <v>96</v>
      </c>
      <c r="M1007" t="s">
        <v>95</v>
      </c>
      <c r="N1007" t="s">
        <v>101</v>
      </c>
      <c r="O1007" t="s">
        <v>97</v>
      </c>
      <c r="P1007" t="s">
        <v>107</v>
      </c>
      <c r="Q1007" t="s">
        <v>101</v>
      </c>
      <c r="R1007" t="s">
        <v>111</v>
      </c>
      <c r="S1007" t="s">
        <v>97</v>
      </c>
      <c r="T1007" t="s">
        <v>95</v>
      </c>
      <c r="U1007" t="s">
        <v>107</v>
      </c>
      <c r="V1007" t="s">
        <v>97</v>
      </c>
      <c r="W1007" t="s">
        <v>108</v>
      </c>
      <c r="X1007" t="s">
        <v>101</v>
      </c>
      <c r="Y1007" t="s">
        <v>97</v>
      </c>
      <c r="Z1007" t="s">
        <v>109</v>
      </c>
      <c r="AA1007" t="s">
        <v>96</v>
      </c>
      <c r="AB1007" t="s">
        <v>97</v>
      </c>
      <c r="AC1007" t="s">
        <v>95</v>
      </c>
      <c r="AD1007" t="s">
        <v>96</v>
      </c>
      <c r="AE1007" t="s">
        <v>101</v>
      </c>
      <c r="AF1007" t="s">
        <v>95</v>
      </c>
      <c r="AG1007" t="s">
        <v>96</v>
      </c>
      <c r="AH1007" t="s">
        <v>101</v>
      </c>
      <c r="AI1007" t="s">
        <v>95</v>
      </c>
      <c r="AJ1007" t="s">
        <v>96</v>
      </c>
      <c r="AK1007" t="s">
        <v>96</v>
      </c>
      <c r="AL1007" t="s">
        <v>97</v>
      </c>
      <c r="AM1007" t="s">
        <v>96</v>
      </c>
      <c r="AN1007" t="s">
        <v>101</v>
      </c>
      <c r="AO1007" t="s">
        <v>101</v>
      </c>
      <c r="AP1007" t="s">
        <v>95</v>
      </c>
      <c r="AQ1007" t="s">
        <v>99</v>
      </c>
      <c r="AR1007" t="s">
        <v>95</v>
      </c>
      <c r="AS1007" t="s">
        <v>96</v>
      </c>
      <c r="AT1007" t="s">
        <v>98</v>
      </c>
      <c r="AU1007" t="s">
        <v>96</v>
      </c>
      <c r="AV1007" t="s">
        <v>101</v>
      </c>
      <c r="AW1007" t="s">
        <v>95</v>
      </c>
      <c r="AX1007" t="s">
        <v>96</v>
      </c>
      <c r="AY1007" t="s">
        <v>101</v>
      </c>
      <c r="AZ1007" t="s">
        <v>95</v>
      </c>
      <c r="BA1007" t="s">
        <v>96</v>
      </c>
      <c r="BB1007" t="s">
        <v>96</v>
      </c>
      <c r="BC1007" t="s">
        <v>103</v>
      </c>
      <c r="BD1007" t="s">
        <v>107</v>
      </c>
      <c r="BE1007" t="s">
        <v>96</v>
      </c>
      <c r="BF1007" t="s">
        <v>101</v>
      </c>
      <c r="BG1007" t="s">
        <v>108</v>
      </c>
      <c r="BH1007" t="s">
        <v>126</v>
      </c>
    </row>
    <row r="1008" spans="1:60" x14ac:dyDescent="0.3">
      <c r="A1008" t="s">
        <v>265</v>
      </c>
      <c r="B1008" s="206"/>
      <c r="C1008" t="s">
        <v>236</v>
      </c>
      <c r="E1008" t="s">
        <v>208</v>
      </c>
      <c r="F1008" t="s">
        <v>208</v>
      </c>
      <c r="G1008" t="s">
        <v>208</v>
      </c>
      <c r="H1008" t="s">
        <v>101</v>
      </c>
      <c r="I1008" t="s">
        <v>97</v>
      </c>
      <c r="J1008" t="s">
        <v>109</v>
      </c>
      <c r="K1008" t="s">
        <v>214</v>
      </c>
      <c r="L1008" t="s">
        <v>96</v>
      </c>
      <c r="M1008" t="s">
        <v>95</v>
      </c>
      <c r="N1008" t="s">
        <v>208</v>
      </c>
      <c r="O1008" t="s">
        <v>208</v>
      </c>
      <c r="P1008" t="s">
        <v>208</v>
      </c>
      <c r="Q1008" t="s">
        <v>101</v>
      </c>
      <c r="R1008" t="s">
        <v>95</v>
      </c>
      <c r="S1008" t="s">
        <v>97</v>
      </c>
      <c r="T1008" t="s">
        <v>96</v>
      </c>
      <c r="U1008" t="s">
        <v>96</v>
      </c>
      <c r="V1008" t="s">
        <v>207</v>
      </c>
      <c r="W1008" t="s">
        <v>247</v>
      </c>
      <c r="X1008" t="s">
        <v>108</v>
      </c>
      <c r="Y1008" t="s">
        <v>97</v>
      </c>
      <c r="Z1008" t="s">
        <v>116</v>
      </c>
      <c r="AA1008" t="s">
        <v>114</v>
      </c>
      <c r="AB1008" t="s">
        <v>114</v>
      </c>
      <c r="AC1008" t="s">
        <v>126</v>
      </c>
      <c r="AD1008" t="s">
        <v>114</v>
      </c>
      <c r="AE1008" t="s">
        <v>105</v>
      </c>
      <c r="AF1008" t="s">
        <v>126</v>
      </c>
      <c r="AG1008" t="s">
        <v>114</v>
      </c>
      <c r="AH1008" t="s">
        <v>208</v>
      </c>
      <c r="AI1008" t="s">
        <v>208</v>
      </c>
      <c r="AJ1008" t="s">
        <v>114</v>
      </c>
      <c r="AK1008" t="s">
        <v>114</v>
      </c>
      <c r="AL1008" t="s">
        <v>116</v>
      </c>
      <c r="AM1008" t="s">
        <v>208</v>
      </c>
      <c r="AN1008" t="s">
        <v>208</v>
      </c>
      <c r="AO1008" t="s">
        <v>208</v>
      </c>
      <c r="AP1008" t="s">
        <v>126</v>
      </c>
      <c r="AQ1008" t="s">
        <v>116</v>
      </c>
      <c r="AR1008" t="s">
        <v>126</v>
      </c>
      <c r="AS1008" t="s">
        <v>116</v>
      </c>
      <c r="AT1008" t="s">
        <v>126</v>
      </c>
      <c r="AU1008" t="s">
        <v>208</v>
      </c>
      <c r="AV1008" t="s">
        <v>208</v>
      </c>
      <c r="AW1008" t="s">
        <v>208</v>
      </c>
      <c r="AX1008" t="s">
        <v>105</v>
      </c>
      <c r="AY1008" t="s">
        <v>105</v>
      </c>
      <c r="AZ1008" t="s">
        <v>126</v>
      </c>
      <c r="BA1008" t="s">
        <v>116</v>
      </c>
      <c r="BB1008" t="s">
        <v>114</v>
      </c>
      <c r="BC1008" t="s">
        <v>116</v>
      </c>
      <c r="BD1008" t="s">
        <v>105</v>
      </c>
      <c r="BE1008" t="s">
        <v>114</v>
      </c>
      <c r="BF1008" t="s">
        <v>208</v>
      </c>
      <c r="BG1008" t="s">
        <v>105</v>
      </c>
      <c r="BH1008" t="s">
        <v>126</v>
      </c>
    </row>
    <row r="1009" spans="1:60" x14ac:dyDescent="0.3">
      <c r="A1009" t="s">
        <v>265</v>
      </c>
      <c r="B1009" s="206"/>
      <c r="C1009" t="s">
        <v>235</v>
      </c>
      <c r="E1009" t="s">
        <v>114</v>
      </c>
      <c r="F1009" t="s">
        <v>114</v>
      </c>
      <c r="G1009" t="s">
        <v>95</v>
      </c>
      <c r="H1009" t="s">
        <v>96</v>
      </c>
      <c r="I1009" t="s">
        <v>97</v>
      </c>
      <c r="J1009" t="s">
        <v>96</v>
      </c>
      <c r="K1009" t="s">
        <v>101</v>
      </c>
      <c r="L1009" t="s">
        <v>96</v>
      </c>
      <c r="M1009" t="s">
        <v>108</v>
      </c>
      <c r="N1009" t="s">
        <v>108</v>
      </c>
      <c r="O1009" t="s">
        <v>100</v>
      </c>
      <c r="P1009" t="s">
        <v>108</v>
      </c>
      <c r="Q1009" t="s">
        <v>228</v>
      </c>
      <c r="R1009" t="s">
        <v>228</v>
      </c>
      <c r="S1009" t="s">
        <v>228</v>
      </c>
      <c r="T1009" t="s">
        <v>214</v>
      </c>
      <c r="U1009" t="s">
        <v>225</v>
      </c>
      <c r="V1009" t="s">
        <v>107</v>
      </c>
      <c r="W1009" t="s">
        <v>98</v>
      </c>
      <c r="X1009" t="s">
        <v>104</v>
      </c>
      <c r="Y1009" t="s">
        <v>248</v>
      </c>
      <c r="Z1009" t="s">
        <v>247</v>
      </c>
      <c r="AA1009" t="s">
        <v>209</v>
      </c>
      <c r="AB1009" t="s">
        <v>97</v>
      </c>
      <c r="AC1009" t="s">
        <v>96</v>
      </c>
      <c r="AD1009" t="s">
        <v>95</v>
      </c>
      <c r="AE1009" t="s">
        <v>101</v>
      </c>
      <c r="AF1009" t="s">
        <v>108</v>
      </c>
      <c r="AG1009" t="s">
        <v>96</v>
      </c>
      <c r="AH1009" t="s">
        <v>101</v>
      </c>
      <c r="AI1009" t="s">
        <v>208</v>
      </c>
      <c r="AJ1009" t="s">
        <v>208</v>
      </c>
      <c r="AK1009" t="s">
        <v>114</v>
      </c>
      <c r="AL1009" t="s">
        <v>97</v>
      </c>
      <c r="AM1009" t="s">
        <v>208</v>
      </c>
      <c r="AN1009" t="s">
        <v>108</v>
      </c>
      <c r="AO1009" t="s">
        <v>107</v>
      </c>
      <c r="AP1009" t="s">
        <v>111</v>
      </c>
      <c r="AQ1009" t="s">
        <v>96</v>
      </c>
      <c r="AR1009" t="s">
        <v>101</v>
      </c>
      <c r="AS1009" t="s">
        <v>96</v>
      </c>
      <c r="AT1009" t="s">
        <v>98</v>
      </c>
      <c r="AU1009" t="s">
        <v>99</v>
      </c>
      <c r="AV1009" t="s">
        <v>114</v>
      </c>
      <c r="AW1009" t="s">
        <v>96</v>
      </c>
      <c r="AX1009" t="s">
        <v>96</v>
      </c>
      <c r="AY1009" t="s">
        <v>96</v>
      </c>
      <c r="AZ1009" t="s">
        <v>96</v>
      </c>
      <c r="BA1009" t="s">
        <v>208</v>
      </c>
      <c r="BB1009" t="s">
        <v>96</v>
      </c>
      <c r="BC1009" t="s">
        <v>208</v>
      </c>
      <c r="BD1009" t="s">
        <v>101</v>
      </c>
      <c r="BE1009" t="s">
        <v>95</v>
      </c>
      <c r="BF1009" t="s">
        <v>101</v>
      </c>
      <c r="BG1009" t="s">
        <v>95</v>
      </c>
      <c r="BH1009" t="s">
        <v>96</v>
      </c>
    </row>
    <row r="1010" spans="1:60" x14ac:dyDescent="0.3">
      <c r="A1010" t="s">
        <v>265</v>
      </c>
      <c r="B1010" s="206"/>
      <c r="C1010" t="s">
        <v>217</v>
      </c>
      <c r="E1010" t="s">
        <v>114</v>
      </c>
      <c r="F1010" t="s">
        <v>114</v>
      </c>
      <c r="G1010" t="s">
        <v>126</v>
      </c>
      <c r="H1010" t="s">
        <v>96</v>
      </c>
      <c r="I1010" t="s">
        <v>97</v>
      </c>
      <c r="J1010" t="s">
        <v>95</v>
      </c>
      <c r="K1010" t="s">
        <v>108</v>
      </c>
      <c r="L1010" t="s">
        <v>96</v>
      </c>
      <c r="M1010" t="s">
        <v>95</v>
      </c>
      <c r="N1010" t="s">
        <v>101</v>
      </c>
      <c r="O1010" t="s">
        <v>97</v>
      </c>
      <c r="P1010" t="s">
        <v>107</v>
      </c>
      <c r="Q1010" t="s">
        <v>101</v>
      </c>
      <c r="R1010" t="s">
        <v>108</v>
      </c>
      <c r="S1010" t="s">
        <v>97</v>
      </c>
      <c r="T1010" t="s">
        <v>95</v>
      </c>
      <c r="U1010" t="s">
        <v>107</v>
      </c>
      <c r="V1010" t="s">
        <v>97</v>
      </c>
      <c r="W1010" t="s">
        <v>108</v>
      </c>
      <c r="X1010" t="s">
        <v>111</v>
      </c>
      <c r="Y1010" t="s">
        <v>97</v>
      </c>
      <c r="Z1010" t="s">
        <v>109</v>
      </c>
      <c r="AA1010" t="s">
        <v>96</v>
      </c>
      <c r="AB1010" t="s">
        <v>97</v>
      </c>
      <c r="AC1010" t="s">
        <v>95</v>
      </c>
      <c r="AD1010" t="s">
        <v>96</v>
      </c>
      <c r="AE1010" t="s">
        <v>101</v>
      </c>
      <c r="AF1010" t="s">
        <v>95</v>
      </c>
      <c r="AG1010" t="s">
        <v>96</v>
      </c>
      <c r="AH1010" t="s">
        <v>101</v>
      </c>
      <c r="AI1010" t="s">
        <v>95</v>
      </c>
      <c r="AJ1010" t="s">
        <v>96</v>
      </c>
      <c r="AK1010" t="s">
        <v>96</v>
      </c>
      <c r="AL1010" t="s">
        <v>97</v>
      </c>
      <c r="AM1010" t="s">
        <v>96</v>
      </c>
      <c r="AN1010" t="s">
        <v>101</v>
      </c>
      <c r="AO1010" t="s">
        <v>101</v>
      </c>
      <c r="AP1010" t="s">
        <v>95</v>
      </c>
      <c r="AQ1010" t="s">
        <v>96</v>
      </c>
      <c r="AR1010" t="s">
        <v>95</v>
      </c>
      <c r="AS1010" t="s">
        <v>96</v>
      </c>
      <c r="AT1010" t="s">
        <v>98</v>
      </c>
      <c r="AU1010" t="s">
        <v>96</v>
      </c>
      <c r="AV1010" t="s">
        <v>105</v>
      </c>
      <c r="AW1010" t="s">
        <v>95</v>
      </c>
      <c r="AX1010" t="s">
        <v>96</v>
      </c>
      <c r="AY1010" t="s">
        <v>101</v>
      </c>
      <c r="AZ1010" t="s">
        <v>95</v>
      </c>
      <c r="BA1010" t="s">
        <v>96</v>
      </c>
      <c r="BB1010" t="s">
        <v>96</v>
      </c>
      <c r="BC1010" t="s">
        <v>97</v>
      </c>
      <c r="BD1010" t="s">
        <v>101</v>
      </c>
      <c r="BE1010" t="s">
        <v>99</v>
      </c>
      <c r="BF1010" t="s">
        <v>101</v>
      </c>
      <c r="BG1010" t="s">
        <v>101</v>
      </c>
      <c r="BH1010" t="s">
        <v>95</v>
      </c>
    </row>
    <row r="1011" spans="1:60" x14ac:dyDescent="0.3">
      <c r="A1011" t="s">
        <v>265</v>
      </c>
      <c r="B1011" s="206"/>
      <c r="C1011" t="s">
        <v>215</v>
      </c>
      <c r="E1011" t="s">
        <v>114</v>
      </c>
      <c r="F1011" t="s">
        <v>114</v>
      </c>
      <c r="G1011" t="s">
        <v>126</v>
      </c>
      <c r="H1011" t="s">
        <v>96</v>
      </c>
      <c r="I1011" t="s">
        <v>97</v>
      </c>
      <c r="J1011" t="s">
        <v>95</v>
      </c>
      <c r="K1011" t="s">
        <v>95</v>
      </c>
      <c r="L1011" t="s">
        <v>96</v>
      </c>
      <c r="M1011" t="s">
        <v>101</v>
      </c>
      <c r="N1011" t="s">
        <v>101</v>
      </c>
      <c r="O1011" t="s">
        <v>119</v>
      </c>
      <c r="P1011" t="s">
        <v>107</v>
      </c>
      <c r="Q1011" t="s">
        <v>101</v>
      </c>
      <c r="R1011" t="s">
        <v>101</v>
      </c>
      <c r="S1011" t="s">
        <v>104</v>
      </c>
      <c r="T1011" t="s">
        <v>95</v>
      </c>
      <c r="U1011" t="s">
        <v>108</v>
      </c>
      <c r="V1011" t="s">
        <v>103</v>
      </c>
      <c r="W1011" t="s">
        <v>108</v>
      </c>
      <c r="X1011" t="s">
        <v>101</v>
      </c>
      <c r="Y1011" t="s">
        <v>97</v>
      </c>
      <c r="Z1011" t="s">
        <v>109</v>
      </c>
      <c r="AA1011" t="s">
        <v>96</v>
      </c>
      <c r="AB1011" t="s">
        <v>97</v>
      </c>
      <c r="AC1011" t="s">
        <v>95</v>
      </c>
      <c r="AD1011" t="s">
        <v>96</v>
      </c>
      <c r="AE1011" t="s">
        <v>101</v>
      </c>
      <c r="AF1011" t="s">
        <v>95</v>
      </c>
      <c r="AG1011" t="s">
        <v>96</v>
      </c>
      <c r="AH1011" t="s">
        <v>101</v>
      </c>
      <c r="AI1011" t="s">
        <v>95</v>
      </c>
      <c r="AJ1011" t="s">
        <v>96</v>
      </c>
      <c r="AK1011" t="s">
        <v>96</v>
      </c>
      <c r="AL1011" t="s">
        <v>97</v>
      </c>
      <c r="AM1011" t="s">
        <v>96</v>
      </c>
      <c r="AN1011" t="s">
        <v>101</v>
      </c>
      <c r="AO1011" t="s">
        <v>101</v>
      </c>
      <c r="AP1011" t="s">
        <v>95</v>
      </c>
      <c r="AQ1011" t="s">
        <v>98</v>
      </c>
      <c r="AR1011" t="s">
        <v>95</v>
      </c>
      <c r="AS1011" t="s">
        <v>96</v>
      </c>
      <c r="AT1011" t="s">
        <v>96</v>
      </c>
      <c r="AU1011" t="s">
        <v>96</v>
      </c>
      <c r="AV1011" t="s">
        <v>114</v>
      </c>
      <c r="AW1011" t="s">
        <v>114</v>
      </c>
      <c r="AX1011" t="s">
        <v>114</v>
      </c>
      <c r="AY1011" t="s">
        <v>105</v>
      </c>
      <c r="AZ1011" t="s">
        <v>105</v>
      </c>
      <c r="BA1011" t="s">
        <v>114</v>
      </c>
      <c r="BB1011" t="s">
        <v>96</v>
      </c>
      <c r="BC1011" t="s">
        <v>232</v>
      </c>
      <c r="BD1011" t="s">
        <v>103</v>
      </c>
      <c r="BE1011" t="s">
        <v>101</v>
      </c>
      <c r="BF1011" t="s">
        <v>208</v>
      </c>
      <c r="BG1011" t="s">
        <v>208</v>
      </c>
      <c r="BH1011" t="s">
        <v>208</v>
      </c>
    </row>
    <row r="1012" spans="1:60" x14ac:dyDescent="0.3">
      <c r="A1012" t="s">
        <v>265</v>
      </c>
      <c r="B1012" s="206"/>
      <c r="C1012" t="s">
        <v>216</v>
      </c>
      <c r="E1012" t="s">
        <v>114</v>
      </c>
      <c r="F1012" t="s">
        <v>116</v>
      </c>
      <c r="G1012" t="s">
        <v>126</v>
      </c>
      <c r="H1012" t="s">
        <v>96</v>
      </c>
      <c r="I1012" t="s">
        <v>97</v>
      </c>
      <c r="J1012" t="s">
        <v>95</v>
      </c>
      <c r="K1012" t="s">
        <v>95</v>
      </c>
      <c r="L1012" t="s">
        <v>96</v>
      </c>
      <c r="M1012" t="s">
        <v>95</v>
      </c>
      <c r="N1012" t="s">
        <v>101</v>
      </c>
      <c r="O1012" t="s">
        <v>119</v>
      </c>
      <c r="P1012" t="s">
        <v>107</v>
      </c>
      <c r="Q1012" t="s">
        <v>101</v>
      </c>
      <c r="R1012" t="s">
        <v>108</v>
      </c>
      <c r="S1012" t="s">
        <v>97</v>
      </c>
      <c r="T1012" t="s">
        <v>95</v>
      </c>
      <c r="U1012" t="s">
        <v>98</v>
      </c>
      <c r="V1012" t="s">
        <v>97</v>
      </c>
      <c r="W1012" t="s">
        <v>108</v>
      </c>
      <c r="X1012" t="s">
        <v>101</v>
      </c>
      <c r="Y1012" t="s">
        <v>97</v>
      </c>
      <c r="Z1012" t="s">
        <v>109</v>
      </c>
      <c r="AA1012" t="s">
        <v>96</v>
      </c>
      <c r="AB1012" t="s">
        <v>97</v>
      </c>
      <c r="AC1012" t="s">
        <v>95</v>
      </c>
      <c r="AD1012" t="s">
        <v>96</v>
      </c>
      <c r="AE1012" t="s">
        <v>111</v>
      </c>
      <c r="AF1012" t="s">
        <v>95</v>
      </c>
      <c r="AG1012" t="s">
        <v>96</v>
      </c>
      <c r="AH1012" t="s">
        <v>101</v>
      </c>
      <c r="AI1012" t="s">
        <v>95</v>
      </c>
      <c r="AJ1012" t="s">
        <v>96</v>
      </c>
      <c r="AK1012" t="s">
        <v>96</v>
      </c>
      <c r="AL1012" t="s">
        <v>97</v>
      </c>
      <c r="AM1012" t="s">
        <v>96</v>
      </c>
      <c r="AN1012" t="s">
        <v>101</v>
      </c>
      <c r="AO1012" t="s">
        <v>101</v>
      </c>
      <c r="AP1012" t="s">
        <v>95</v>
      </c>
      <c r="AQ1012" t="s">
        <v>99</v>
      </c>
      <c r="AR1012" t="s">
        <v>100</v>
      </c>
      <c r="AS1012" t="s">
        <v>96</v>
      </c>
      <c r="AT1012" t="s">
        <v>96</v>
      </c>
      <c r="AU1012" t="s">
        <v>96</v>
      </c>
      <c r="AV1012" t="s">
        <v>95</v>
      </c>
      <c r="AW1012" t="s">
        <v>207</v>
      </c>
      <c r="AX1012" t="s">
        <v>96</v>
      </c>
      <c r="AY1012" t="s">
        <v>107</v>
      </c>
      <c r="AZ1012" t="s">
        <v>104</v>
      </c>
      <c r="BA1012" t="s">
        <v>96</v>
      </c>
      <c r="BB1012" t="s">
        <v>97</v>
      </c>
      <c r="BC1012" t="s">
        <v>103</v>
      </c>
      <c r="BD1012" t="s">
        <v>103</v>
      </c>
      <c r="BE1012" t="s">
        <v>96</v>
      </c>
      <c r="BF1012" t="s">
        <v>97</v>
      </c>
      <c r="BG1012" t="s">
        <v>101</v>
      </c>
      <c r="BH1012" t="s">
        <v>97</v>
      </c>
    </row>
    <row r="1013" spans="1:60" x14ac:dyDescent="0.3">
      <c r="A1013" t="s">
        <v>265</v>
      </c>
      <c r="B1013" s="206"/>
      <c r="C1013" t="s">
        <v>238</v>
      </c>
      <c r="E1013" t="s">
        <v>114</v>
      </c>
      <c r="F1013" t="s">
        <v>126</v>
      </c>
      <c r="G1013" t="s">
        <v>126</v>
      </c>
      <c r="H1013" t="s">
        <v>96</v>
      </c>
      <c r="I1013" t="s">
        <v>97</v>
      </c>
      <c r="J1013" t="s">
        <v>101</v>
      </c>
      <c r="K1013" t="s">
        <v>95</v>
      </c>
      <c r="L1013" t="s">
        <v>103</v>
      </c>
      <c r="M1013" t="s">
        <v>101</v>
      </c>
      <c r="N1013" t="s">
        <v>101</v>
      </c>
      <c r="O1013" t="s">
        <v>103</v>
      </c>
      <c r="P1013" t="s">
        <v>96</v>
      </c>
      <c r="Q1013" t="s">
        <v>101</v>
      </c>
      <c r="R1013" t="s">
        <v>101</v>
      </c>
      <c r="S1013" t="s">
        <v>97</v>
      </c>
      <c r="T1013" t="s">
        <v>95</v>
      </c>
      <c r="U1013" t="s">
        <v>100</v>
      </c>
      <c r="V1013" t="s">
        <v>97</v>
      </c>
      <c r="W1013" t="s">
        <v>109</v>
      </c>
      <c r="X1013" t="s">
        <v>101</v>
      </c>
      <c r="Y1013" t="s">
        <v>97</v>
      </c>
      <c r="Z1013" t="s">
        <v>109</v>
      </c>
      <c r="AA1013" t="s">
        <v>96</v>
      </c>
      <c r="AB1013" t="s">
        <v>97</v>
      </c>
      <c r="AC1013" t="s">
        <v>95</v>
      </c>
      <c r="AD1013" t="s">
        <v>96</v>
      </c>
      <c r="AE1013" t="s">
        <v>101</v>
      </c>
      <c r="AF1013" t="s">
        <v>95</v>
      </c>
      <c r="AG1013" t="s">
        <v>96</v>
      </c>
      <c r="AH1013" t="s">
        <v>101</v>
      </c>
      <c r="AI1013" t="s">
        <v>95</v>
      </c>
      <c r="AJ1013" t="s">
        <v>96</v>
      </c>
      <c r="AK1013" t="s">
        <v>97</v>
      </c>
      <c r="AL1013" t="s">
        <v>97</v>
      </c>
      <c r="AM1013" t="s">
        <v>96</v>
      </c>
      <c r="AN1013" t="s">
        <v>101</v>
      </c>
      <c r="AO1013" t="s">
        <v>101</v>
      </c>
      <c r="AP1013" t="s">
        <v>95</v>
      </c>
      <c r="AQ1013" t="s">
        <v>98</v>
      </c>
      <c r="AR1013" t="s">
        <v>95</v>
      </c>
      <c r="AS1013" t="s">
        <v>96</v>
      </c>
      <c r="AT1013" t="s">
        <v>98</v>
      </c>
      <c r="AU1013" t="s">
        <v>96</v>
      </c>
      <c r="AV1013" t="s">
        <v>105</v>
      </c>
      <c r="AW1013" t="s">
        <v>208</v>
      </c>
      <c r="AX1013" t="s">
        <v>101</v>
      </c>
      <c r="AY1013" t="s">
        <v>101</v>
      </c>
      <c r="AZ1013" t="s">
        <v>103</v>
      </c>
      <c r="BA1013" t="s">
        <v>96</v>
      </c>
      <c r="BB1013" t="s">
        <v>96</v>
      </c>
      <c r="BC1013" t="s">
        <v>97</v>
      </c>
      <c r="BD1013" t="s">
        <v>97</v>
      </c>
      <c r="BE1013" t="s">
        <v>208</v>
      </c>
      <c r="BF1013" t="s">
        <v>105</v>
      </c>
      <c r="BG1013" t="s">
        <v>105</v>
      </c>
      <c r="BH1013" t="s">
        <v>105</v>
      </c>
    </row>
    <row r="1014" spans="1:60" x14ac:dyDescent="0.3">
      <c r="A1014" t="s">
        <v>265</v>
      </c>
      <c r="B1014" s="206" t="s">
        <v>309</v>
      </c>
      <c r="C1014" t="s">
        <v>218</v>
      </c>
      <c r="E1014" t="s">
        <v>208</v>
      </c>
      <c r="F1014" t="s">
        <v>126</v>
      </c>
      <c r="G1014" t="s">
        <v>126</v>
      </c>
      <c r="H1014" t="s">
        <v>96</v>
      </c>
      <c r="I1014" t="s">
        <v>97</v>
      </c>
      <c r="J1014" t="s">
        <v>108</v>
      </c>
      <c r="K1014" t="s">
        <v>95</v>
      </c>
      <c r="L1014" t="s">
        <v>96</v>
      </c>
      <c r="M1014" t="s">
        <v>111</v>
      </c>
      <c r="N1014" t="s">
        <v>101</v>
      </c>
      <c r="O1014" t="s">
        <v>119</v>
      </c>
      <c r="P1014" t="s">
        <v>247</v>
      </c>
      <c r="Q1014" t="s">
        <v>101</v>
      </c>
      <c r="R1014" t="s">
        <v>101</v>
      </c>
      <c r="S1014" t="s">
        <v>97</v>
      </c>
      <c r="T1014" t="s">
        <v>95</v>
      </c>
      <c r="U1014" t="s">
        <v>95</v>
      </c>
      <c r="V1014" t="s">
        <v>97</v>
      </c>
      <c r="W1014" t="s">
        <v>99</v>
      </c>
      <c r="X1014" t="s">
        <v>101</v>
      </c>
      <c r="Y1014" t="s">
        <v>97</v>
      </c>
      <c r="Z1014" t="s">
        <v>109</v>
      </c>
      <c r="AA1014" t="s">
        <v>96</v>
      </c>
      <c r="AB1014" t="s">
        <v>97</v>
      </c>
      <c r="AC1014" t="s">
        <v>95</v>
      </c>
      <c r="AD1014" t="s">
        <v>96</v>
      </c>
      <c r="AE1014" t="s">
        <v>101</v>
      </c>
      <c r="AF1014" t="s">
        <v>95</v>
      </c>
      <c r="AG1014" t="s">
        <v>96</v>
      </c>
      <c r="AH1014" t="s">
        <v>101</v>
      </c>
      <c r="AI1014" t="s">
        <v>95</v>
      </c>
      <c r="AJ1014" t="s">
        <v>96</v>
      </c>
      <c r="AK1014" t="s">
        <v>96</v>
      </c>
      <c r="AL1014" t="s">
        <v>97</v>
      </c>
      <c r="AM1014" t="s">
        <v>96</v>
      </c>
      <c r="AN1014" t="s">
        <v>101</v>
      </c>
      <c r="AO1014" t="s">
        <v>101</v>
      </c>
      <c r="AP1014" t="s">
        <v>95</v>
      </c>
      <c r="AQ1014" t="s">
        <v>99</v>
      </c>
      <c r="AR1014" t="s">
        <v>95</v>
      </c>
      <c r="AS1014" t="s">
        <v>96</v>
      </c>
      <c r="AT1014" t="s">
        <v>96</v>
      </c>
      <c r="AU1014" t="s">
        <v>96</v>
      </c>
      <c r="AV1014" t="s">
        <v>126</v>
      </c>
      <c r="AW1014" t="s">
        <v>105</v>
      </c>
      <c r="AX1014" t="s">
        <v>105</v>
      </c>
      <c r="AY1014" t="s">
        <v>105</v>
      </c>
      <c r="AZ1014" t="s">
        <v>208</v>
      </c>
      <c r="BA1014" t="s">
        <v>208</v>
      </c>
      <c r="BB1014" t="s">
        <v>208</v>
      </c>
      <c r="BC1014" t="s">
        <v>208</v>
      </c>
      <c r="BD1014" t="s">
        <v>208</v>
      </c>
      <c r="BE1014" t="s">
        <v>208</v>
      </c>
      <c r="BF1014" t="s">
        <v>208</v>
      </c>
      <c r="BG1014" t="s">
        <v>208</v>
      </c>
      <c r="BH1014" t="s">
        <v>208</v>
      </c>
    </row>
    <row r="1015" spans="1:60" x14ac:dyDescent="0.3">
      <c r="A1015" t="s">
        <v>265</v>
      </c>
      <c r="B1015" s="206"/>
      <c r="C1015" t="s">
        <v>213</v>
      </c>
      <c r="E1015" t="s">
        <v>116</v>
      </c>
      <c r="F1015" t="s">
        <v>105</v>
      </c>
      <c r="G1015" t="s">
        <v>126</v>
      </c>
      <c r="H1015" t="s">
        <v>96</v>
      </c>
      <c r="I1015" t="s">
        <v>97</v>
      </c>
      <c r="J1015" t="s">
        <v>95</v>
      </c>
      <c r="K1015" t="s">
        <v>95</v>
      </c>
      <c r="L1015" t="s">
        <v>96</v>
      </c>
      <c r="M1015" t="s">
        <v>101</v>
      </c>
      <c r="N1015" t="s">
        <v>101</v>
      </c>
      <c r="O1015" t="s">
        <v>103</v>
      </c>
      <c r="P1015" t="s">
        <v>107</v>
      </c>
      <c r="Q1015" t="s">
        <v>101</v>
      </c>
      <c r="R1015" t="s">
        <v>101</v>
      </c>
      <c r="S1015" t="s">
        <v>97</v>
      </c>
      <c r="T1015" t="s">
        <v>95</v>
      </c>
      <c r="U1015" t="s">
        <v>108</v>
      </c>
      <c r="V1015" t="s">
        <v>96</v>
      </c>
      <c r="W1015" t="s">
        <v>108</v>
      </c>
      <c r="X1015" t="s">
        <v>101</v>
      </c>
      <c r="Y1015" t="s">
        <v>97</v>
      </c>
      <c r="Z1015" t="s">
        <v>95</v>
      </c>
      <c r="AA1015" t="s">
        <v>107</v>
      </c>
      <c r="AB1015" t="s">
        <v>97</v>
      </c>
      <c r="AC1015" t="s">
        <v>95</v>
      </c>
      <c r="AD1015" t="s">
        <v>96</v>
      </c>
      <c r="AE1015" t="s">
        <v>101</v>
      </c>
      <c r="AF1015" t="s">
        <v>95</v>
      </c>
      <c r="AG1015" t="s">
        <v>107</v>
      </c>
      <c r="AH1015" t="s">
        <v>101</v>
      </c>
      <c r="AI1015" t="s">
        <v>95</v>
      </c>
      <c r="AJ1015" t="s">
        <v>96</v>
      </c>
      <c r="AK1015" t="s">
        <v>96</v>
      </c>
      <c r="AL1015" t="s">
        <v>97</v>
      </c>
      <c r="AM1015" t="s">
        <v>96</v>
      </c>
      <c r="AN1015" t="s">
        <v>101</v>
      </c>
      <c r="AO1015" t="s">
        <v>101</v>
      </c>
      <c r="AP1015" t="s">
        <v>95</v>
      </c>
      <c r="AQ1015" t="s">
        <v>98</v>
      </c>
      <c r="AR1015" t="s">
        <v>95</v>
      </c>
      <c r="AS1015" t="s">
        <v>96</v>
      </c>
      <c r="AT1015" t="s">
        <v>96</v>
      </c>
      <c r="AU1015" t="s">
        <v>97</v>
      </c>
      <c r="AV1015" t="s">
        <v>105</v>
      </c>
      <c r="AW1015" t="s">
        <v>105</v>
      </c>
      <c r="AX1015" t="s">
        <v>105</v>
      </c>
      <c r="AY1015" t="s">
        <v>105</v>
      </c>
      <c r="AZ1015" t="s">
        <v>105</v>
      </c>
      <c r="BA1015" t="s">
        <v>105</v>
      </c>
      <c r="BB1015" t="s">
        <v>105</v>
      </c>
      <c r="BC1015" t="s">
        <v>126</v>
      </c>
      <c r="BD1015" t="s">
        <v>105</v>
      </c>
      <c r="BE1015" t="s">
        <v>105</v>
      </c>
      <c r="BF1015" t="s">
        <v>126</v>
      </c>
      <c r="BG1015" t="s">
        <v>105</v>
      </c>
      <c r="BH1015" t="s">
        <v>114</v>
      </c>
    </row>
    <row r="1016" spans="1:60" x14ac:dyDescent="0.3">
      <c r="A1016" t="s">
        <v>265</v>
      </c>
      <c r="B1016" s="206"/>
      <c r="C1016" t="s">
        <v>235</v>
      </c>
      <c r="E1016" t="s">
        <v>116</v>
      </c>
      <c r="F1016" t="s">
        <v>114</v>
      </c>
      <c r="G1016" t="s">
        <v>126</v>
      </c>
      <c r="H1016" t="s">
        <v>96</v>
      </c>
      <c r="I1016" t="s">
        <v>97</v>
      </c>
      <c r="J1016" t="s">
        <v>101</v>
      </c>
      <c r="K1016" t="s">
        <v>108</v>
      </c>
      <c r="L1016" t="s">
        <v>97</v>
      </c>
      <c r="M1016" t="s">
        <v>95</v>
      </c>
      <c r="N1016" t="s">
        <v>101</v>
      </c>
      <c r="O1016" t="s">
        <v>100</v>
      </c>
      <c r="P1016" t="s">
        <v>247</v>
      </c>
      <c r="Q1016" t="s">
        <v>108</v>
      </c>
      <c r="R1016" t="s">
        <v>101</v>
      </c>
      <c r="S1016" t="s">
        <v>97</v>
      </c>
      <c r="T1016" t="s">
        <v>95</v>
      </c>
      <c r="U1016" t="s">
        <v>98</v>
      </c>
      <c r="V1016" t="s">
        <v>97</v>
      </c>
      <c r="W1016" t="s">
        <v>96</v>
      </c>
      <c r="X1016" t="s">
        <v>101</v>
      </c>
      <c r="Y1016" t="s">
        <v>97</v>
      </c>
      <c r="Z1016" t="s">
        <v>95</v>
      </c>
      <c r="AA1016" t="s">
        <v>96</v>
      </c>
      <c r="AB1016" t="s">
        <v>97</v>
      </c>
      <c r="AC1016" t="s">
        <v>95</v>
      </c>
      <c r="AD1016" t="s">
        <v>96</v>
      </c>
      <c r="AE1016" t="s">
        <v>101</v>
      </c>
      <c r="AF1016" t="s">
        <v>95</v>
      </c>
      <c r="AG1016" t="s">
        <v>96</v>
      </c>
      <c r="AH1016" t="s">
        <v>101</v>
      </c>
      <c r="AI1016" t="s">
        <v>95</v>
      </c>
      <c r="AJ1016" t="s">
        <v>96</v>
      </c>
      <c r="AK1016" t="s">
        <v>96</v>
      </c>
      <c r="AL1016" t="s">
        <v>97</v>
      </c>
      <c r="AM1016" t="s">
        <v>96</v>
      </c>
      <c r="AN1016" t="s">
        <v>101</v>
      </c>
      <c r="AO1016" t="s">
        <v>101</v>
      </c>
      <c r="AP1016" t="s">
        <v>95</v>
      </c>
      <c r="AQ1016" t="s">
        <v>98</v>
      </c>
      <c r="AR1016" t="s">
        <v>95</v>
      </c>
      <c r="AS1016" t="s">
        <v>96</v>
      </c>
      <c r="AT1016" t="s">
        <v>96</v>
      </c>
      <c r="AU1016" t="s">
        <v>95</v>
      </c>
      <c r="AV1016" t="s">
        <v>96</v>
      </c>
      <c r="AW1016" t="s">
        <v>107</v>
      </c>
      <c r="AX1016" t="s">
        <v>103</v>
      </c>
      <c r="AY1016" t="s">
        <v>96</v>
      </c>
      <c r="AZ1016" t="s">
        <v>96</v>
      </c>
      <c r="BA1016" t="s">
        <v>103</v>
      </c>
      <c r="BB1016" t="s">
        <v>97</v>
      </c>
      <c r="BC1016" t="s">
        <v>95</v>
      </c>
      <c r="BD1016" t="s">
        <v>97</v>
      </c>
      <c r="BE1016" t="s">
        <v>97</v>
      </c>
      <c r="BF1016" t="s">
        <v>101</v>
      </c>
      <c r="BG1016" t="s">
        <v>97</v>
      </c>
      <c r="BH1016" t="s">
        <v>96</v>
      </c>
    </row>
    <row r="1017" spans="1:60" x14ac:dyDescent="0.3">
      <c r="A1017" t="s">
        <v>265</v>
      </c>
      <c r="B1017" s="206"/>
      <c r="C1017" t="s">
        <v>243</v>
      </c>
      <c r="E1017" t="s">
        <v>114</v>
      </c>
      <c r="F1017" t="s">
        <v>126</v>
      </c>
      <c r="G1017" t="s">
        <v>126</v>
      </c>
      <c r="H1017" t="s">
        <v>96</v>
      </c>
      <c r="I1017" t="s">
        <v>97</v>
      </c>
      <c r="J1017" t="s">
        <v>108</v>
      </c>
      <c r="K1017" t="s">
        <v>95</v>
      </c>
      <c r="L1017" t="s">
        <v>96</v>
      </c>
      <c r="M1017" t="s">
        <v>101</v>
      </c>
      <c r="N1017" t="s">
        <v>101</v>
      </c>
      <c r="O1017" t="s">
        <v>119</v>
      </c>
      <c r="P1017" t="s">
        <v>247</v>
      </c>
      <c r="Q1017" t="s">
        <v>101</v>
      </c>
      <c r="R1017" t="s">
        <v>101</v>
      </c>
      <c r="S1017" t="s">
        <v>97</v>
      </c>
      <c r="T1017" t="s">
        <v>95</v>
      </c>
      <c r="U1017" t="s">
        <v>109</v>
      </c>
      <c r="V1017" t="s">
        <v>97</v>
      </c>
      <c r="W1017" t="s">
        <v>99</v>
      </c>
      <c r="X1017" t="s">
        <v>101</v>
      </c>
      <c r="Y1017" t="s">
        <v>97</v>
      </c>
      <c r="Z1017" t="s">
        <v>109</v>
      </c>
      <c r="AA1017" t="s">
        <v>96</v>
      </c>
      <c r="AB1017" t="s">
        <v>97</v>
      </c>
      <c r="AC1017" t="s">
        <v>95</v>
      </c>
      <c r="AD1017" t="s">
        <v>96</v>
      </c>
      <c r="AE1017" t="s">
        <v>101</v>
      </c>
      <c r="AF1017" t="s">
        <v>95</v>
      </c>
      <c r="AG1017" t="s">
        <v>96</v>
      </c>
      <c r="AH1017" t="s">
        <v>101</v>
      </c>
      <c r="AI1017" t="s">
        <v>95</v>
      </c>
      <c r="AJ1017" t="s">
        <v>96</v>
      </c>
      <c r="AK1017" t="s">
        <v>96</v>
      </c>
      <c r="AL1017" t="s">
        <v>97</v>
      </c>
      <c r="AM1017" t="s">
        <v>96</v>
      </c>
      <c r="AN1017" t="s">
        <v>101</v>
      </c>
      <c r="AO1017" t="s">
        <v>101</v>
      </c>
      <c r="AP1017" t="s">
        <v>95</v>
      </c>
      <c r="AQ1017" t="s">
        <v>96</v>
      </c>
      <c r="AR1017" t="s">
        <v>95</v>
      </c>
      <c r="AS1017" t="s">
        <v>96</v>
      </c>
      <c r="AT1017" t="s">
        <v>96</v>
      </c>
      <c r="AU1017" t="s">
        <v>105</v>
      </c>
      <c r="AV1017" t="s">
        <v>208</v>
      </c>
      <c r="AW1017" t="s">
        <v>208</v>
      </c>
      <c r="AX1017" t="s">
        <v>105</v>
      </c>
      <c r="AY1017" t="s">
        <v>105</v>
      </c>
      <c r="AZ1017" t="s">
        <v>208</v>
      </c>
      <c r="BA1017" t="s">
        <v>208</v>
      </c>
      <c r="BB1017" t="s">
        <v>208</v>
      </c>
      <c r="BC1017" t="s">
        <v>208</v>
      </c>
      <c r="BD1017" t="s">
        <v>208</v>
      </c>
      <c r="BE1017" t="s">
        <v>208</v>
      </c>
      <c r="BF1017" t="s">
        <v>208</v>
      </c>
      <c r="BG1017" t="s">
        <v>208</v>
      </c>
      <c r="BH1017" t="s">
        <v>208</v>
      </c>
    </row>
    <row r="1018" spans="1:60" x14ac:dyDescent="0.3">
      <c r="A1018" t="s">
        <v>265</v>
      </c>
      <c r="B1018" s="206"/>
      <c r="C1018" t="s">
        <v>231</v>
      </c>
      <c r="E1018" t="s">
        <v>101</v>
      </c>
      <c r="F1018" t="s">
        <v>126</v>
      </c>
      <c r="G1018" t="s">
        <v>126</v>
      </c>
      <c r="H1018" t="s">
        <v>96</v>
      </c>
      <c r="I1018" t="s">
        <v>97</v>
      </c>
      <c r="J1018" t="s">
        <v>101</v>
      </c>
      <c r="K1018" t="s">
        <v>95</v>
      </c>
      <c r="L1018" t="s">
        <v>102</v>
      </c>
      <c r="M1018" t="s">
        <v>119</v>
      </c>
      <c r="N1018" t="s">
        <v>101</v>
      </c>
      <c r="O1018" t="s">
        <v>103</v>
      </c>
      <c r="P1018" t="s">
        <v>101</v>
      </c>
      <c r="Q1018" t="s">
        <v>101</v>
      </c>
      <c r="R1018" t="s">
        <v>101</v>
      </c>
      <c r="S1018" t="s">
        <v>97</v>
      </c>
      <c r="T1018" t="s">
        <v>95</v>
      </c>
      <c r="U1018" t="s">
        <v>109</v>
      </c>
      <c r="V1018" t="s">
        <v>97</v>
      </c>
      <c r="W1018" t="s">
        <v>109</v>
      </c>
      <c r="X1018" t="s">
        <v>101</v>
      </c>
      <c r="Y1018" t="s">
        <v>97</v>
      </c>
      <c r="Z1018" t="s">
        <v>109</v>
      </c>
      <c r="AA1018" t="s">
        <v>96</v>
      </c>
      <c r="AB1018" t="s">
        <v>97</v>
      </c>
      <c r="AC1018" t="s">
        <v>95</v>
      </c>
      <c r="AD1018" t="s">
        <v>96</v>
      </c>
      <c r="AE1018" t="s">
        <v>101</v>
      </c>
      <c r="AF1018" t="s">
        <v>95</v>
      </c>
      <c r="AG1018" t="s">
        <v>107</v>
      </c>
      <c r="AH1018" t="s">
        <v>101</v>
      </c>
      <c r="AI1018" t="s">
        <v>95</v>
      </c>
      <c r="AJ1018" t="s">
        <v>96</v>
      </c>
      <c r="AK1018" t="s">
        <v>96</v>
      </c>
      <c r="AL1018" t="s">
        <v>97</v>
      </c>
      <c r="AM1018" t="s">
        <v>96</v>
      </c>
      <c r="AN1018" t="s">
        <v>101</v>
      </c>
      <c r="AO1018" t="s">
        <v>101</v>
      </c>
      <c r="AP1018" t="s">
        <v>95</v>
      </c>
      <c r="AQ1018" t="s">
        <v>99</v>
      </c>
      <c r="AR1018" t="s">
        <v>95</v>
      </c>
      <c r="AS1018" t="s">
        <v>96</v>
      </c>
      <c r="AT1018" t="s">
        <v>96</v>
      </c>
      <c r="AU1018" t="s">
        <v>107</v>
      </c>
      <c r="AV1018" t="s">
        <v>126</v>
      </c>
      <c r="AW1018" t="s">
        <v>101</v>
      </c>
      <c r="AX1018" t="s">
        <v>108</v>
      </c>
      <c r="AY1018" t="s">
        <v>101</v>
      </c>
      <c r="AZ1018" t="s">
        <v>208</v>
      </c>
      <c r="BA1018" t="s">
        <v>208</v>
      </c>
      <c r="BB1018" t="s">
        <v>208</v>
      </c>
      <c r="BC1018" t="s">
        <v>208</v>
      </c>
      <c r="BD1018" t="s">
        <v>208</v>
      </c>
      <c r="BE1018" t="s">
        <v>208</v>
      </c>
      <c r="BF1018" t="s">
        <v>208</v>
      </c>
      <c r="BG1018" t="s">
        <v>208</v>
      </c>
      <c r="BH1018" t="s">
        <v>208</v>
      </c>
    </row>
    <row r="1019" spans="1:60" x14ac:dyDescent="0.3">
      <c r="A1019" t="s">
        <v>265</v>
      </c>
      <c r="B1019" s="206"/>
      <c r="C1019" t="s">
        <v>205</v>
      </c>
      <c r="E1019" t="s">
        <v>105</v>
      </c>
      <c r="F1019" t="s">
        <v>116</v>
      </c>
      <c r="G1019" t="s">
        <v>126</v>
      </c>
      <c r="H1019" t="s">
        <v>96</v>
      </c>
      <c r="I1019" t="s">
        <v>97</v>
      </c>
      <c r="J1019" t="s">
        <v>101</v>
      </c>
      <c r="K1019" t="s">
        <v>95</v>
      </c>
      <c r="L1019" t="s">
        <v>103</v>
      </c>
      <c r="M1019" t="s">
        <v>101</v>
      </c>
      <c r="N1019" t="s">
        <v>101</v>
      </c>
      <c r="O1019" t="s">
        <v>119</v>
      </c>
      <c r="P1019" t="s">
        <v>107</v>
      </c>
      <c r="Q1019" t="s">
        <v>101</v>
      </c>
      <c r="R1019" t="s">
        <v>101</v>
      </c>
      <c r="S1019" t="s">
        <v>97</v>
      </c>
      <c r="T1019" t="s">
        <v>95</v>
      </c>
      <c r="U1019" t="s">
        <v>108</v>
      </c>
      <c r="V1019" t="s">
        <v>102</v>
      </c>
      <c r="W1019" t="s">
        <v>108</v>
      </c>
      <c r="X1019" t="s">
        <v>101</v>
      </c>
      <c r="Y1019" t="s">
        <v>97</v>
      </c>
      <c r="Z1019" t="s">
        <v>95</v>
      </c>
      <c r="AA1019" t="s">
        <v>96</v>
      </c>
      <c r="AB1019" t="s">
        <v>102</v>
      </c>
      <c r="AC1019" t="s">
        <v>95</v>
      </c>
      <c r="AD1019" t="s">
        <v>96</v>
      </c>
      <c r="AE1019" t="s">
        <v>101</v>
      </c>
      <c r="AF1019" t="s">
        <v>95</v>
      </c>
      <c r="AG1019" t="s">
        <v>107</v>
      </c>
      <c r="AH1019" t="s">
        <v>101</v>
      </c>
      <c r="AI1019" t="s">
        <v>95</v>
      </c>
      <c r="AJ1019" t="s">
        <v>96</v>
      </c>
      <c r="AK1019" t="s">
        <v>96</v>
      </c>
      <c r="AL1019" t="s">
        <v>97</v>
      </c>
      <c r="AM1019" t="s">
        <v>96</v>
      </c>
      <c r="AN1019" t="s">
        <v>101</v>
      </c>
      <c r="AO1019" t="s">
        <v>101</v>
      </c>
      <c r="AP1019" t="s">
        <v>95</v>
      </c>
      <c r="AQ1019" t="s">
        <v>98</v>
      </c>
      <c r="AR1019" t="s">
        <v>109</v>
      </c>
      <c r="AS1019" t="s">
        <v>96</v>
      </c>
      <c r="AT1019" t="s">
        <v>96</v>
      </c>
      <c r="AU1019" t="s">
        <v>96</v>
      </c>
      <c r="AV1019" t="s">
        <v>108</v>
      </c>
      <c r="AW1019" t="s">
        <v>95</v>
      </c>
      <c r="AX1019" t="s">
        <v>96</v>
      </c>
      <c r="AY1019" t="s">
        <v>103</v>
      </c>
      <c r="AZ1019" t="s">
        <v>96</v>
      </c>
      <c r="BA1019" t="s">
        <v>101</v>
      </c>
      <c r="BB1019" t="s">
        <v>107</v>
      </c>
      <c r="BC1019" t="s">
        <v>100</v>
      </c>
      <c r="BD1019" t="s">
        <v>105</v>
      </c>
      <c r="BE1019" t="s">
        <v>105</v>
      </c>
      <c r="BF1019" t="s">
        <v>105</v>
      </c>
      <c r="BG1019" t="s">
        <v>101</v>
      </c>
      <c r="BH1019" t="s">
        <v>96</v>
      </c>
    </row>
    <row r="1020" spans="1:60" x14ac:dyDescent="0.3">
      <c r="A1020" t="s">
        <v>265</v>
      </c>
      <c r="B1020" s="206"/>
      <c r="C1020" t="s">
        <v>246</v>
      </c>
      <c r="E1020" t="s">
        <v>208</v>
      </c>
      <c r="F1020" t="s">
        <v>105</v>
      </c>
      <c r="G1020" t="s">
        <v>126</v>
      </c>
      <c r="H1020" t="s">
        <v>96</v>
      </c>
      <c r="I1020" t="s">
        <v>97</v>
      </c>
      <c r="J1020" t="s">
        <v>108</v>
      </c>
      <c r="K1020" t="s">
        <v>95</v>
      </c>
      <c r="L1020" t="s">
        <v>96</v>
      </c>
      <c r="M1020" t="s">
        <v>98</v>
      </c>
      <c r="N1020" t="s">
        <v>101</v>
      </c>
      <c r="O1020" t="s">
        <v>108</v>
      </c>
      <c r="P1020" t="s">
        <v>107</v>
      </c>
      <c r="Q1020" t="s">
        <v>101</v>
      </c>
      <c r="R1020" t="s">
        <v>101</v>
      </c>
      <c r="S1020" t="s">
        <v>97</v>
      </c>
      <c r="T1020" t="s">
        <v>95</v>
      </c>
      <c r="U1020" t="s">
        <v>99</v>
      </c>
      <c r="V1020" t="s">
        <v>97</v>
      </c>
      <c r="W1020" t="s">
        <v>99</v>
      </c>
      <c r="X1020" t="s">
        <v>101</v>
      </c>
      <c r="Y1020" t="s">
        <v>97</v>
      </c>
      <c r="Z1020" t="s">
        <v>95</v>
      </c>
      <c r="AA1020" t="s">
        <v>96</v>
      </c>
      <c r="AB1020" t="s">
        <v>97</v>
      </c>
      <c r="AC1020" t="s">
        <v>95</v>
      </c>
      <c r="AD1020" t="s">
        <v>96</v>
      </c>
      <c r="AE1020" t="s">
        <v>101</v>
      </c>
      <c r="AF1020" t="s">
        <v>95</v>
      </c>
      <c r="AG1020" t="s">
        <v>107</v>
      </c>
      <c r="AH1020" t="s">
        <v>101</v>
      </c>
      <c r="AI1020" t="s">
        <v>95</v>
      </c>
      <c r="AJ1020" t="s">
        <v>96</v>
      </c>
      <c r="AK1020" t="s">
        <v>96</v>
      </c>
      <c r="AL1020" t="s">
        <v>97</v>
      </c>
      <c r="AM1020" t="s">
        <v>96</v>
      </c>
      <c r="AN1020" t="s">
        <v>101</v>
      </c>
      <c r="AO1020" t="s">
        <v>101</v>
      </c>
      <c r="AP1020" t="s">
        <v>95</v>
      </c>
      <c r="AQ1020" t="s">
        <v>98</v>
      </c>
      <c r="AR1020" t="s">
        <v>95</v>
      </c>
      <c r="AS1020" t="s">
        <v>96</v>
      </c>
      <c r="AT1020" t="s">
        <v>96</v>
      </c>
      <c r="AU1020" t="s">
        <v>97</v>
      </c>
      <c r="AV1020" t="s">
        <v>96</v>
      </c>
      <c r="AW1020" t="s">
        <v>105</v>
      </c>
      <c r="AX1020" t="s">
        <v>105</v>
      </c>
      <c r="AY1020" t="s">
        <v>105</v>
      </c>
      <c r="AZ1020" t="s">
        <v>105</v>
      </c>
      <c r="BA1020" t="s">
        <v>105</v>
      </c>
      <c r="BB1020" t="s">
        <v>105</v>
      </c>
      <c r="BC1020" t="s">
        <v>126</v>
      </c>
      <c r="BD1020" t="s">
        <v>105</v>
      </c>
      <c r="BE1020" t="s">
        <v>126</v>
      </c>
      <c r="BF1020" t="s">
        <v>126</v>
      </c>
      <c r="BG1020" t="s">
        <v>105</v>
      </c>
      <c r="BH1020" t="s">
        <v>114</v>
      </c>
    </row>
    <row r="1021" spans="1:60" x14ac:dyDescent="0.3">
      <c r="A1021" t="s">
        <v>265</v>
      </c>
      <c r="B1021" s="206"/>
      <c r="C1021" t="s">
        <v>215</v>
      </c>
      <c r="E1021" t="s">
        <v>208</v>
      </c>
      <c r="F1021" t="s">
        <v>208</v>
      </c>
      <c r="G1021" t="s">
        <v>126</v>
      </c>
      <c r="H1021" t="s">
        <v>96</v>
      </c>
      <c r="I1021" t="s">
        <v>97</v>
      </c>
      <c r="J1021" t="s">
        <v>108</v>
      </c>
      <c r="K1021" t="s">
        <v>95</v>
      </c>
      <c r="L1021" t="s">
        <v>96</v>
      </c>
      <c r="M1021" t="s">
        <v>95</v>
      </c>
      <c r="N1021" t="s">
        <v>101</v>
      </c>
      <c r="O1021" t="s">
        <v>119</v>
      </c>
      <c r="P1021" t="s">
        <v>247</v>
      </c>
      <c r="Q1021" t="s">
        <v>101</v>
      </c>
      <c r="R1021" t="s">
        <v>101</v>
      </c>
      <c r="S1021" t="s">
        <v>97</v>
      </c>
      <c r="T1021" t="s">
        <v>95</v>
      </c>
      <c r="U1021" t="s">
        <v>108</v>
      </c>
      <c r="V1021" t="s">
        <v>103</v>
      </c>
      <c r="W1021" t="s">
        <v>108</v>
      </c>
      <c r="X1021" t="s">
        <v>101</v>
      </c>
      <c r="Y1021" t="s">
        <v>97</v>
      </c>
      <c r="Z1021" t="s">
        <v>109</v>
      </c>
      <c r="AA1021" t="s">
        <v>96</v>
      </c>
      <c r="AB1021" t="s">
        <v>97</v>
      </c>
      <c r="AC1021" t="s">
        <v>95</v>
      </c>
      <c r="AD1021" t="s">
        <v>96</v>
      </c>
      <c r="AE1021" t="s">
        <v>101</v>
      </c>
      <c r="AF1021" t="s">
        <v>95</v>
      </c>
      <c r="AG1021" t="s">
        <v>96</v>
      </c>
      <c r="AH1021" t="s">
        <v>101</v>
      </c>
      <c r="AI1021" t="s">
        <v>95</v>
      </c>
      <c r="AJ1021" t="s">
        <v>96</v>
      </c>
      <c r="AK1021" t="s">
        <v>102</v>
      </c>
      <c r="AL1021" t="s">
        <v>97</v>
      </c>
      <c r="AM1021" t="s">
        <v>96</v>
      </c>
      <c r="AN1021" t="s">
        <v>101</v>
      </c>
      <c r="AO1021" t="s">
        <v>101</v>
      </c>
      <c r="AP1021" t="s">
        <v>95</v>
      </c>
      <c r="AQ1021" t="s">
        <v>98</v>
      </c>
      <c r="AR1021" t="s">
        <v>95</v>
      </c>
      <c r="AS1021" t="s">
        <v>96</v>
      </c>
      <c r="AT1021" t="s">
        <v>96</v>
      </c>
      <c r="AU1021" t="s">
        <v>101</v>
      </c>
      <c r="AV1021" t="s">
        <v>208</v>
      </c>
      <c r="AW1021" t="s">
        <v>208</v>
      </c>
      <c r="AX1021" t="s">
        <v>108</v>
      </c>
      <c r="AY1021" t="s">
        <v>105</v>
      </c>
      <c r="AZ1021" t="s">
        <v>208</v>
      </c>
      <c r="BA1021" t="s">
        <v>208</v>
      </c>
      <c r="BB1021" t="s">
        <v>208</v>
      </c>
      <c r="BC1021" t="s">
        <v>208</v>
      </c>
      <c r="BD1021" t="s">
        <v>208</v>
      </c>
      <c r="BE1021" t="s">
        <v>208</v>
      </c>
      <c r="BF1021" t="s">
        <v>208</v>
      </c>
      <c r="BG1021" t="s">
        <v>208</v>
      </c>
      <c r="BH1021" t="s">
        <v>208</v>
      </c>
    </row>
    <row r="1022" spans="1:60" x14ac:dyDescent="0.3">
      <c r="A1022" t="s">
        <v>265</v>
      </c>
      <c r="B1022" s="206"/>
      <c r="C1022" t="s">
        <v>210</v>
      </c>
      <c r="E1022" t="s">
        <v>208</v>
      </c>
      <c r="F1022" t="s">
        <v>126</v>
      </c>
      <c r="G1022" t="s">
        <v>126</v>
      </c>
      <c r="H1022" t="s">
        <v>96</v>
      </c>
      <c r="I1022" t="s">
        <v>97</v>
      </c>
      <c r="J1022" t="s">
        <v>108</v>
      </c>
      <c r="K1022" t="s">
        <v>95</v>
      </c>
      <c r="L1022" t="s">
        <v>96</v>
      </c>
      <c r="M1022" t="s">
        <v>111</v>
      </c>
      <c r="N1022" t="s">
        <v>101</v>
      </c>
      <c r="O1022" t="s">
        <v>119</v>
      </c>
      <c r="P1022" t="s">
        <v>247</v>
      </c>
      <c r="Q1022" t="s">
        <v>101</v>
      </c>
      <c r="R1022" t="s">
        <v>101</v>
      </c>
      <c r="S1022" t="s">
        <v>97</v>
      </c>
      <c r="T1022" t="s">
        <v>95</v>
      </c>
      <c r="U1022" t="s">
        <v>95</v>
      </c>
      <c r="V1022" t="s">
        <v>104</v>
      </c>
      <c r="W1022" t="s">
        <v>99</v>
      </c>
      <c r="X1022" t="s">
        <v>101</v>
      </c>
      <c r="Y1022" t="s">
        <v>97</v>
      </c>
      <c r="Z1022" t="s">
        <v>109</v>
      </c>
      <c r="AA1022" t="s">
        <v>96</v>
      </c>
      <c r="AB1022" t="s">
        <v>97</v>
      </c>
      <c r="AC1022" t="s">
        <v>95</v>
      </c>
      <c r="AD1022" t="s">
        <v>96</v>
      </c>
      <c r="AE1022" t="s">
        <v>101</v>
      </c>
      <c r="AF1022" t="s">
        <v>95</v>
      </c>
      <c r="AG1022" t="s">
        <v>96</v>
      </c>
      <c r="AH1022" t="s">
        <v>101</v>
      </c>
      <c r="AI1022" t="s">
        <v>95</v>
      </c>
      <c r="AJ1022" t="s">
        <v>96</v>
      </c>
      <c r="AK1022" t="s">
        <v>96</v>
      </c>
      <c r="AL1022" t="s">
        <v>97</v>
      </c>
      <c r="AM1022" t="s">
        <v>96</v>
      </c>
      <c r="AN1022" t="s">
        <v>101</v>
      </c>
      <c r="AO1022" t="s">
        <v>101</v>
      </c>
      <c r="AP1022" t="s">
        <v>95</v>
      </c>
      <c r="AQ1022" t="s">
        <v>99</v>
      </c>
      <c r="AR1022" t="s">
        <v>95</v>
      </c>
      <c r="AS1022" t="s">
        <v>96</v>
      </c>
      <c r="AT1022" t="s">
        <v>96</v>
      </c>
      <c r="AU1022" t="s">
        <v>116</v>
      </c>
      <c r="AV1022" t="s">
        <v>126</v>
      </c>
      <c r="AW1022" t="s">
        <v>105</v>
      </c>
      <c r="AX1022" t="s">
        <v>105</v>
      </c>
      <c r="AY1022" t="s">
        <v>105</v>
      </c>
      <c r="AZ1022" t="s">
        <v>208</v>
      </c>
      <c r="BA1022" t="s">
        <v>208</v>
      </c>
      <c r="BB1022" t="s">
        <v>208</v>
      </c>
      <c r="BC1022" t="s">
        <v>208</v>
      </c>
      <c r="BD1022" t="s">
        <v>208</v>
      </c>
      <c r="BE1022" t="s">
        <v>208</v>
      </c>
      <c r="BF1022" t="s">
        <v>208</v>
      </c>
      <c r="BG1022" t="s">
        <v>208</v>
      </c>
      <c r="BH1022" t="s">
        <v>208</v>
      </c>
    </row>
    <row r="1023" spans="1:60" x14ac:dyDescent="0.3">
      <c r="A1023" t="s">
        <v>265</v>
      </c>
      <c r="B1023" s="206"/>
      <c r="C1023" t="s">
        <v>206</v>
      </c>
      <c r="E1023" t="s">
        <v>208</v>
      </c>
      <c r="F1023" t="s">
        <v>105</v>
      </c>
      <c r="G1023" t="s">
        <v>126</v>
      </c>
      <c r="H1023" t="s">
        <v>96</v>
      </c>
      <c r="I1023" t="s">
        <v>97</v>
      </c>
      <c r="J1023" t="s">
        <v>108</v>
      </c>
      <c r="K1023" t="s">
        <v>95</v>
      </c>
      <c r="L1023" t="s">
        <v>96</v>
      </c>
      <c r="M1023" t="s">
        <v>98</v>
      </c>
      <c r="N1023" t="s">
        <v>101</v>
      </c>
      <c r="O1023" t="s">
        <v>108</v>
      </c>
      <c r="P1023" t="s">
        <v>107</v>
      </c>
      <c r="Q1023" t="s">
        <v>101</v>
      </c>
      <c r="R1023" t="s">
        <v>101</v>
      </c>
      <c r="S1023" t="s">
        <v>97</v>
      </c>
      <c r="T1023" t="s">
        <v>95</v>
      </c>
      <c r="U1023" t="s">
        <v>99</v>
      </c>
      <c r="V1023" t="s">
        <v>97</v>
      </c>
      <c r="W1023" t="s">
        <v>99</v>
      </c>
      <c r="X1023" t="s">
        <v>101</v>
      </c>
      <c r="Y1023" t="s">
        <v>97</v>
      </c>
      <c r="Z1023" t="s">
        <v>95</v>
      </c>
      <c r="AA1023" t="s">
        <v>96</v>
      </c>
      <c r="AB1023" t="s">
        <v>97</v>
      </c>
      <c r="AC1023" t="s">
        <v>95</v>
      </c>
      <c r="AD1023" t="s">
        <v>96</v>
      </c>
      <c r="AE1023" t="s">
        <v>101</v>
      </c>
      <c r="AF1023" t="s">
        <v>95</v>
      </c>
      <c r="AG1023" t="s">
        <v>107</v>
      </c>
      <c r="AH1023" t="s">
        <v>101</v>
      </c>
      <c r="AI1023" t="s">
        <v>95</v>
      </c>
      <c r="AJ1023" t="s">
        <v>96</v>
      </c>
      <c r="AK1023" t="s">
        <v>96</v>
      </c>
      <c r="AL1023" t="s">
        <v>97</v>
      </c>
      <c r="AM1023" t="s">
        <v>96</v>
      </c>
      <c r="AN1023" t="s">
        <v>101</v>
      </c>
      <c r="AO1023" t="s">
        <v>101</v>
      </c>
      <c r="AP1023" t="s">
        <v>95</v>
      </c>
      <c r="AQ1023" t="s">
        <v>96</v>
      </c>
      <c r="AR1023" t="s">
        <v>95</v>
      </c>
      <c r="AS1023" t="s">
        <v>96</v>
      </c>
      <c r="AT1023" t="s">
        <v>96</v>
      </c>
      <c r="AU1023" t="s">
        <v>109</v>
      </c>
      <c r="AV1023" t="s">
        <v>96</v>
      </c>
      <c r="AW1023" t="s">
        <v>105</v>
      </c>
      <c r="AX1023" t="s">
        <v>105</v>
      </c>
      <c r="AY1023" t="s">
        <v>105</v>
      </c>
      <c r="AZ1023" t="s">
        <v>105</v>
      </c>
      <c r="BA1023" t="s">
        <v>105</v>
      </c>
      <c r="BB1023" t="s">
        <v>105</v>
      </c>
      <c r="BC1023" t="s">
        <v>126</v>
      </c>
      <c r="BD1023" t="s">
        <v>105</v>
      </c>
      <c r="BE1023" t="s">
        <v>126</v>
      </c>
      <c r="BF1023" t="s">
        <v>126</v>
      </c>
      <c r="BG1023" t="s">
        <v>105</v>
      </c>
      <c r="BH1023" t="s">
        <v>114</v>
      </c>
    </row>
    <row r="1024" spans="1:60" x14ac:dyDescent="0.3">
      <c r="A1024" t="s">
        <v>265</v>
      </c>
      <c r="B1024" s="206"/>
      <c r="C1024" t="s">
        <v>212</v>
      </c>
      <c r="E1024" t="s">
        <v>116</v>
      </c>
      <c r="F1024" t="s">
        <v>116</v>
      </c>
      <c r="G1024" t="s">
        <v>126</v>
      </c>
      <c r="H1024" t="s">
        <v>96</v>
      </c>
      <c r="I1024" t="s">
        <v>97</v>
      </c>
      <c r="J1024" t="s">
        <v>108</v>
      </c>
      <c r="K1024" t="s">
        <v>95</v>
      </c>
      <c r="L1024" t="s">
        <v>96</v>
      </c>
      <c r="M1024" t="s">
        <v>101</v>
      </c>
      <c r="N1024" t="s">
        <v>101</v>
      </c>
      <c r="O1024" t="s">
        <v>119</v>
      </c>
      <c r="P1024" t="s">
        <v>107</v>
      </c>
      <c r="Q1024" t="s">
        <v>101</v>
      </c>
      <c r="R1024" t="s">
        <v>101</v>
      </c>
      <c r="S1024" t="s">
        <v>97</v>
      </c>
      <c r="T1024" t="s">
        <v>95</v>
      </c>
      <c r="U1024" t="s">
        <v>108</v>
      </c>
      <c r="V1024" t="s">
        <v>102</v>
      </c>
      <c r="W1024" t="s">
        <v>108</v>
      </c>
      <c r="X1024" t="s">
        <v>101</v>
      </c>
      <c r="Y1024" t="s">
        <v>97</v>
      </c>
      <c r="Z1024" t="s">
        <v>95</v>
      </c>
      <c r="AA1024" t="s">
        <v>96</v>
      </c>
      <c r="AB1024" t="s">
        <v>102</v>
      </c>
      <c r="AC1024" t="s">
        <v>95</v>
      </c>
      <c r="AD1024" t="s">
        <v>96</v>
      </c>
      <c r="AE1024" t="s">
        <v>101</v>
      </c>
      <c r="AF1024" t="s">
        <v>95</v>
      </c>
      <c r="AG1024" t="s">
        <v>107</v>
      </c>
      <c r="AH1024" t="s">
        <v>101</v>
      </c>
      <c r="AI1024" t="s">
        <v>95</v>
      </c>
      <c r="AJ1024" t="s">
        <v>96</v>
      </c>
      <c r="AK1024" t="s">
        <v>96</v>
      </c>
      <c r="AL1024" t="s">
        <v>97</v>
      </c>
      <c r="AM1024" t="s">
        <v>96</v>
      </c>
      <c r="AN1024" t="s">
        <v>101</v>
      </c>
      <c r="AO1024" t="s">
        <v>101</v>
      </c>
      <c r="AP1024" t="s">
        <v>95</v>
      </c>
      <c r="AQ1024" t="s">
        <v>98</v>
      </c>
      <c r="AR1024" t="s">
        <v>109</v>
      </c>
      <c r="AS1024" t="s">
        <v>96</v>
      </c>
      <c r="AT1024" t="s">
        <v>96</v>
      </c>
      <c r="AU1024" t="s">
        <v>96</v>
      </c>
      <c r="AV1024" t="s">
        <v>108</v>
      </c>
      <c r="AW1024" t="s">
        <v>95</v>
      </c>
      <c r="AX1024" t="s">
        <v>96</v>
      </c>
      <c r="AY1024" t="s">
        <v>103</v>
      </c>
      <c r="AZ1024" t="s">
        <v>96</v>
      </c>
      <c r="BA1024" t="s">
        <v>101</v>
      </c>
      <c r="BB1024" t="s">
        <v>107</v>
      </c>
      <c r="BC1024" t="s">
        <v>100</v>
      </c>
      <c r="BD1024" t="s">
        <v>105</v>
      </c>
      <c r="BE1024" t="s">
        <v>105</v>
      </c>
      <c r="BF1024" t="s">
        <v>105</v>
      </c>
      <c r="BG1024" t="s">
        <v>101</v>
      </c>
      <c r="BH1024" t="s">
        <v>96</v>
      </c>
    </row>
    <row r="1025" spans="1:60" x14ac:dyDescent="0.3">
      <c r="A1025" t="s">
        <v>265</v>
      </c>
      <c r="B1025" s="206"/>
      <c r="C1025" t="s">
        <v>222</v>
      </c>
      <c r="E1025" t="s">
        <v>103</v>
      </c>
      <c r="F1025" t="s">
        <v>116</v>
      </c>
      <c r="G1025" t="s">
        <v>126</v>
      </c>
      <c r="H1025" t="s">
        <v>96</v>
      </c>
      <c r="I1025" t="s">
        <v>97</v>
      </c>
      <c r="J1025" t="s">
        <v>108</v>
      </c>
      <c r="K1025" t="s">
        <v>95</v>
      </c>
      <c r="L1025" t="s">
        <v>96</v>
      </c>
      <c r="M1025" t="s">
        <v>101</v>
      </c>
      <c r="N1025" t="s">
        <v>101</v>
      </c>
      <c r="O1025" t="s">
        <v>119</v>
      </c>
      <c r="P1025" t="s">
        <v>107</v>
      </c>
      <c r="Q1025" t="s">
        <v>101</v>
      </c>
      <c r="R1025" t="s">
        <v>101</v>
      </c>
      <c r="S1025" t="s">
        <v>97</v>
      </c>
      <c r="T1025" t="s">
        <v>95</v>
      </c>
      <c r="U1025" t="s">
        <v>108</v>
      </c>
      <c r="V1025" t="s">
        <v>102</v>
      </c>
      <c r="W1025" t="s">
        <v>108</v>
      </c>
      <c r="X1025" t="s">
        <v>101</v>
      </c>
      <c r="Y1025" t="s">
        <v>97</v>
      </c>
      <c r="Z1025" t="s">
        <v>95</v>
      </c>
      <c r="AA1025" t="s">
        <v>96</v>
      </c>
      <c r="AB1025" t="s">
        <v>104</v>
      </c>
      <c r="AC1025" t="s">
        <v>95</v>
      </c>
      <c r="AD1025" t="s">
        <v>96</v>
      </c>
      <c r="AE1025" t="s">
        <v>101</v>
      </c>
      <c r="AF1025" t="s">
        <v>95</v>
      </c>
      <c r="AG1025" t="s">
        <v>107</v>
      </c>
      <c r="AH1025" t="s">
        <v>101</v>
      </c>
      <c r="AI1025" t="s">
        <v>95</v>
      </c>
      <c r="AJ1025" t="s">
        <v>96</v>
      </c>
      <c r="AK1025" t="s">
        <v>96</v>
      </c>
      <c r="AL1025" t="s">
        <v>97</v>
      </c>
      <c r="AM1025" t="s">
        <v>96</v>
      </c>
      <c r="AN1025" t="s">
        <v>101</v>
      </c>
      <c r="AO1025" t="s">
        <v>101</v>
      </c>
      <c r="AP1025" t="s">
        <v>95</v>
      </c>
      <c r="AQ1025" t="s">
        <v>98</v>
      </c>
      <c r="AR1025" t="s">
        <v>109</v>
      </c>
      <c r="AS1025" t="s">
        <v>96</v>
      </c>
      <c r="AT1025" t="s">
        <v>96</v>
      </c>
      <c r="AU1025" t="s">
        <v>96</v>
      </c>
      <c r="AV1025" t="s">
        <v>108</v>
      </c>
      <c r="AW1025" t="s">
        <v>95</v>
      </c>
      <c r="AX1025" t="s">
        <v>96</v>
      </c>
      <c r="AY1025" t="s">
        <v>103</v>
      </c>
      <c r="AZ1025" t="s">
        <v>96</v>
      </c>
      <c r="BA1025" t="s">
        <v>104</v>
      </c>
      <c r="BB1025" t="s">
        <v>96</v>
      </c>
      <c r="BC1025" t="s">
        <v>107</v>
      </c>
      <c r="BD1025" t="s">
        <v>105</v>
      </c>
      <c r="BE1025" t="s">
        <v>105</v>
      </c>
      <c r="BF1025" t="s">
        <v>105</v>
      </c>
      <c r="BG1025" t="s">
        <v>97</v>
      </c>
      <c r="BH1025" t="s">
        <v>96</v>
      </c>
    </row>
    <row r="1026" spans="1:60" x14ac:dyDescent="0.3">
      <c r="A1026" t="s">
        <v>265</v>
      </c>
      <c r="B1026" s="206"/>
      <c r="C1026" t="s">
        <v>221</v>
      </c>
      <c r="E1026" t="s">
        <v>103</v>
      </c>
      <c r="F1026" t="s">
        <v>116</v>
      </c>
      <c r="G1026" t="s">
        <v>126</v>
      </c>
      <c r="H1026" t="s">
        <v>96</v>
      </c>
      <c r="I1026" t="s">
        <v>97</v>
      </c>
      <c r="J1026" t="s">
        <v>101</v>
      </c>
      <c r="K1026" t="s">
        <v>95</v>
      </c>
      <c r="L1026" t="s">
        <v>100</v>
      </c>
      <c r="M1026" t="s">
        <v>101</v>
      </c>
      <c r="N1026" t="s">
        <v>108</v>
      </c>
      <c r="O1026" t="s">
        <v>103</v>
      </c>
      <c r="P1026" t="s">
        <v>107</v>
      </c>
      <c r="Q1026" t="s">
        <v>101</v>
      </c>
      <c r="R1026" t="s">
        <v>101</v>
      </c>
      <c r="S1026" t="s">
        <v>97</v>
      </c>
      <c r="T1026" t="s">
        <v>95</v>
      </c>
      <c r="U1026" t="s">
        <v>108</v>
      </c>
      <c r="V1026" t="s">
        <v>102</v>
      </c>
      <c r="W1026" t="s">
        <v>109</v>
      </c>
      <c r="X1026" t="s">
        <v>101</v>
      </c>
      <c r="Y1026" t="s">
        <v>97</v>
      </c>
      <c r="Z1026" t="s">
        <v>95</v>
      </c>
      <c r="AA1026" t="s">
        <v>96</v>
      </c>
      <c r="AB1026" t="s">
        <v>102</v>
      </c>
      <c r="AC1026" t="s">
        <v>95</v>
      </c>
      <c r="AD1026" t="s">
        <v>96</v>
      </c>
      <c r="AE1026" t="s">
        <v>101</v>
      </c>
      <c r="AF1026" t="s">
        <v>95</v>
      </c>
      <c r="AG1026" t="s">
        <v>107</v>
      </c>
      <c r="AH1026" t="s">
        <v>101</v>
      </c>
      <c r="AI1026" t="s">
        <v>95</v>
      </c>
      <c r="AJ1026" t="s">
        <v>96</v>
      </c>
      <c r="AK1026" t="s">
        <v>96</v>
      </c>
      <c r="AL1026" t="s">
        <v>97</v>
      </c>
      <c r="AM1026" t="s">
        <v>96</v>
      </c>
      <c r="AN1026" t="s">
        <v>101</v>
      </c>
      <c r="AO1026" t="s">
        <v>101</v>
      </c>
      <c r="AP1026" t="s">
        <v>95</v>
      </c>
      <c r="AQ1026" t="s">
        <v>98</v>
      </c>
      <c r="AR1026" t="s">
        <v>109</v>
      </c>
      <c r="AS1026" t="s">
        <v>96</v>
      </c>
      <c r="AT1026" t="s">
        <v>96</v>
      </c>
      <c r="AU1026" t="s">
        <v>96</v>
      </c>
      <c r="AV1026" t="s">
        <v>108</v>
      </c>
      <c r="AW1026" t="s">
        <v>95</v>
      </c>
      <c r="AX1026" t="s">
        <v>96</v>
      </c>
      <c r="AY1026" t="s">
        <v>103</v>
      </c>
      <c r="AZ1026" t="s">
        <v>96</v>
      </c>
      <c r="BA1026" t="s">
        <v>101</v>
      </c>
      <c r="BB1026" t="s">
        <v>107</v>
      </c>
      <c r="BC1026" t="s">
        <v>100</v>
      </c>
      <c r="BD1026" t="s">
        <v>105</v>
      </c>
      <c r="BE1026" t="s">
        <v>105</v>
      </c>
      <c r="BF1026" t="s">
        <v>105</v>
      </c>
      <c r="BG1026" t="s">
        <v>101</v>
      </c>
      <c r="BH1026" t="s">
        <v>96</v>
      </c>
    </row>
    <row r="1027" spans="1:60" x14ac:dyDescent="0.3">
      <c r="A1027" t="s">
        <v>265</v>
      </c>
      <c r="B1027" s="206"/>
      <c r="C1027" t="s">
        <v>226</v>
      </c>
      <c r="E1027" t="s">
        <v>208</v>
      </c>
      <c r="F1027" t="s">
        <v>126</v>
      </c>
      <c r="G1027" t="s">
        <v>126</v>
      </c>
      <c r="H1027" t="s">
        <v>96</v>
      </c>
      <c r="I1027" t="s">
        <v>97</v>
      </c>
      <c r="J1027" t="s">
        <v>108</v>
      </c>
      <c r="K1027" t="s">
        <v>95</v>
      </c>
      <c r="L1027" t="s">
        <v>96</v>
      </c>
      <c r="M1027" t="s">
        <v>111</v>
      </c>
      <c r="N1027" t="s">
        <v>101</v>
      </c>
      <c r="O1027" t="s">
        <v>119</v>
      </c>
      <c r="P1027" t="s">
        <v>247</v>
      </c>
      <c r="Q1027" t="s">
        <v>101</v>
      </c>
      <c r="R1027" t="s">
        <v>101</v>
      </c>
      <c r="S1027" t="s">
        <v>97</v>
      </c>
      <c r="T1027" t="s">
        <v>95</v>
      </c>
      <c r="U1027" t="s">
        <v>108</v>
      </c>
      <c r="V1027" t="s">
        <v>97</v>
      </c>
      <c r="W1027" t="s">
        <v>99</v>
      </c>
      <c r="X1027" t="s">
        <v>101</v>
      </c>
      <c r="Y1027" t="s">
        <v>97</v>
      </c>
      <c r="Z1027" t="s">
        <v>109</v>
      </c>
      <c r="AA1027" t="s">
        <v>96</v>
      </c>
      <c r="AB1027" t="s">
        <v>97</v>
      </c>
      <c r="AC1027" t="s">
        <v>95</v>
      </c>
      <c r="AD1027" t="s">
        <v>96</v>
      </c>
      <c r="AE1027" t="s">
        <v>101</v>
      </c>
      <c r="AF1027" t="s">
        <v>95</v>
      </c>
      <c r="AG1027" t="s">
        <v>96</v>
      </c>
      <c r="AH1027" t="s">
        <v>101</v>
      </c>
      <c r="AI1027" t="s">
        <v>95</v>
      </c>
      <c r="AJ1027" t="s">
        <v>96</v>
      </c>
      <c r="AK1027" t="s">
        <v>96</v>
      </c>
      <c r="AL1027" t="s">
        <v>97</v>
      </c>
      <c r="AM1027" t="s">
        <v>96</v>
      </c>
      <c r="AN1027" t="s">
        <v>101</v>
      </c>
      <c r="AO1027" t="s">
        <v>101</v>
      </c>
      <c r="AP1027" t="s">
        <v>95</v>
      </c>
      <c r="AQ1027" t="s">
        <v>99</v>
      </c>
      <c r="AR1027" t="s">
        <v>95</v>
      </c>
      <c r="AS1027" t="s">
        <v>96</v>
      </c>
      <c r="AT1027" t="s">
        <v>98</v>
      </c>
      <c r="AU1027" t="s">
        <v>96</v>
      </c>
      <c r="AV1027" t="s">
        <v>126</v>
      </c>
      <c r="AW1027" t="s">
        <v>105</v>
      </c>
      <c r="AX1027" t="s">
        <v>105</v>
      </c>
      <c r="AY1027" t="s">
        <v>101</v>
      </c>
      <c r="AZ1027" t="s">
        <v>208</v>
      </c>
      <c r="BA1027" t="s">
        <v>208</v>
      </c>
      <c r="BB1027" t="s">
        <v>208</v>
      </c>
      <c r="BC1027" t="s">
        <v>208</v>
      </c>
      <c r="BD1027" t="s">
        <v>208</v>
      </c>
      <c r="BE1027" t="s">
        <v>208</v>
      </c>
      <c r="BF1027" t="s">
        <v>208</v>
      </c>
      <c r="BG1027" t="s">
        <v>208</v>
      </c>
      <c r="BH1027" t="s">
        <v>208</v>
      </c>
    </row>
    <row r="1028" spans="1:60" x14ac:dyDescent="0.3">
      <c r="A1028" t="s">
        <v>265</v>
      </c>
      <c r="B1028" s="206"/>
      <c r="C1028" t="s">
        <v>242</v>
      </c>
      <c r="E1028" t="s">
        <v>114</v>
      </c>
      <c r="F1028" t="s">
        <v>126</v>
      </c>
      <c r="G1028" t="s">
        <v>126</v>
      </c>
      <c r="H1028" t="s">
        <v>96</v>
      </c>
      <c r="I1028" t="s">
        <v>97</v>
      </c>
      <c r="J1028" t="s">
        <v>101</v>
      </c>
      <c r="K1028" t="s">
        <v>95</v>
      </c>
      <c r="L1028" t="s">
        <v>96</v>
      </c>
      <c r="M1028" t="s">
        <v>111</v>
      </c>
      <c r="N1028" t="s">
        <v>101</v>
      </c>
      <c r="O1028" t="s">
        <v>101</v>
      </c>
      <c r="P1028" t="s">
        <v>247</v>
      </c>
      <c r="Q1028" t="s">
        <v>101</v>
      </c>
      <c r="R1028" t="s">
        <v>101</v>
      </c>
      <c r="S1028" t="s">
        <v>97</v>
      </c>
      <c r="T1028" t="s">
        <v>95</v>
      </c>
      <c r="U1028" t="s">
        <v>109</v>
      </c>
      <c r="V1028" t="s">
        <v>97</v>
      </c>
      <c r="W1028" t="s">
        <v>109</v>
      </c>
      <c r="X1028" t="s">
        <v>101</v>
      </c>
      <c r="Y1028" t="s">
        <v>97</v>
      </c>
      <c r="Z1028" t="s">
        <v>109</v>
      </c>
      <c r="AA1028" t="s">
        <v>96</v>
      </c>
      <c r="AB1028" t="s">
        <v>97</v>
      </c>
      <c r="AC1028" t="s">
        <v>95</v>
      </c>
      <c r="AD1028" t="s">
        <v>96</v>
      </c>
      <c r="AE1028" t="s">
        <v>101</v>
      </c>
      <c r="AF1028" t="s">
        <v>95</v>
      </c>
      <c r="AG1028" t="s">
        <v>107</v>
      </c>
      <c r="AH1028" t="s">
        <v>101</v>
      </c>
      <c r="AI1028" t="s">
        <v>95</v>
      </c>
      <c r="AJ1028" t="s">
        <v>96</v>
      </c>
      <c r="AK1028" t="s">
        <v>96</v>
      </c>
      <c r="AL1028" t="s">
        <v>97</v>
      </c>
      <c r="AM1028" t="s">
        <v>96</v>
      </c>
      <c r="AN1028" t="s">
        <v>101</v>
      </c>
      <c r="AO1028" t="s">
        <v>101</v>
      </c>
      <c r="AP1028" t="s">
        <v>95</v>
      </c>
      <c r="AQ1028" t="s">
        <v>98</v>
      </c>
      <c r="AR1028" t="s">
        <v>95</v>
      </c>
      <c r="AS1028" t="s">
        <v>96</v>
      </c>
      <c r="AT1028" t="s">
        <v>96</v>
      </c>
      <c r="AU1028" t="s">
        <v>101</v>
      </c>
      <c r="AV1028" t="s">
        <v>95</v>
      </c>
      <c r="AW1028" t="s">
        <v>105</v>
      </c>
      <c r="AX1028" t="s">
        <v>105</v>
      </c>
      <c r="AY1028" t="s">
        <v>114</v>
      </c>
      <c r="AZ1028" t="s">
        <v>208</v>
      </c>
      <c r="BA1028" t="s">
        <v>208</v>
      </c>
      <c r="BB1028" t="s">
        <v>208</v>
      </c>
      <c r="BC1028" t="s">
        <v>208</v>
      </c>
      <c r="BD1028" t="s">
        <v>208</v>
      </c>
      <c r="BE1028" t="s">
        <v>208</v>
      </c>
      <c r="BF1028" t="s">
        <v>208</v>
      </c>
      <c r="BG1028" t="s">
        <v>208</v>
      </c>
      <c r="BH1028" t="s">
        <v>208</v>
      </c>
    </row>
    <row r="1029" spans="1:60" x14ac:dyDescent="0.3">
      <c r="A1029" t="s">
        <v>265</v>
      </c>
      <c r="B1029" s="206"/>
      <c r="C1029" t="s">
        <v>236</v>
      </c>
      <c r="E1029" t="s">
        <v>126</v>
      </c>
      <c r="F1029" t="s">
        <v>126</v>
      </c>
      <c r="G1029" t="s">
        <v>116</v>
      </c>
      <c r="H1029" t="s">
        <v>96</v>
      </c>
      <c r="I1029" t="s">
        <v>97</v>
      </c>
      <c r="J1029" t="s">
        <v>108</v>
      </c>
      <c r="K1029" t="s">
        <v>95</v>
      </c>
      <c r="L1029" t="s">
        <v>96</v>
      </c>
      <c r="M1029" t="s">
        <v>101</v>
      </c>
      <c r="N1029" t="s">
        <v>101</v>
      </c>
      <c r="O1029" t="s">
        <v>119</v>
      </c>
      <c r="P1029" t="s">
        <v>247</v>
      </c>
      <c r="Q1029" t="s">
        <v>101</v>
      </c>
      <c r="R1029" t="s">
        <v>101</v>
      </c>
      <c r="S1029" t="s">
        <v>97</v>
      </c>
      <c r="T1029" t="s">
        <v>95</v>
      </c>
      <c r="U1029" t="s">
        <v>95</v>
      </c>
      <c r="V1029" t="s">
        <v>107</v>
      </c>
      <c r="W1029" t="s">
        <v>108</v>
      </c>
      <c r="X1029" t="s">
        <v>101</v>
      </c>
      <c r="Y1029" t="s">
        <v>97</v>
      </c>
      <c r="Z1029" t="s">
        <v>95</v>
      </c>
      <c r="AA1029" t="s">
        <v>96</v>
      </c>
      <c r="AB1029" t="s">
        <v>97</v>
      </c>
      <c r="AC1029" t="s">
        <v>95</v>
      </c>
      <c r="AD1029" t="s">
        <v>96</v>
      </c>
      <c r="AE1029" t="s">
        <v>101</v>
      </c>
      <c r="AF1029" t="s">
        <v>95</v>
      </c>
      <c r="AG1029" t="s">
        <v>96</v>
      </c>
      <c r="AH1029" t="s">
        <v>101</v>
      </c>
      <c r="AI1029" t="s">
        <v>109</v>
      </c>
      <c r="AJ1029" t="s">
        <v>96</v>
      </c>
      <c r="AK1029" t="s">
        <v>96</v>
      </c>
      <c r="AL1029" t="s">
        <v>97</v>
      </c>
      <c r="AM1029" t="s">
        <v>96</v>
      </c>
      <c r="AN1029" t="s">
        <v>101</v>
      </c>
      <c r="AO1029" t="s">
        <v>101</v>
      </c>
      <c r="AP1029" t="s">
        <v>95</v>
      </c>
      <c r="AQ1029" t="s">
        <v>99</v>
      </c>
      <c r="AR1029" t="s">
        <v>95</v>
      </c>
      <c r="AS1029" t="s">
        <v>96</v>
      </c>
      <c r="AT1029" t="s">
        <v>96</v>
      </c>
      <c r="AU1029" t="s">
        <v>97</v>
      </c>
      <c r="AV1029" t="s">
        <v>95</v>
      </c>
      <c r="AW1029" t="s">
        <v>101</v>
      </c>
      <c r="AX1029" t="s">
        <v>105</v>
      </c>
      <c r="AY1029" t="s">
        <v>105</v>
      </c>
      <c r="AZ1029" t="s">
        <v>208</v>
      </c>
      <c r="BA1029" t="s">
        <v>208</v>
      </c>
      <c r="BB1029" t="s">
        <v>208</v>
      </c>
      <c r="BC1029" t="s">
        <v>208</v>
      </c>
      <c r="BD1029" t="s">
        <v>208</v>
      </c>
      <c r="BE1029" t="s">
        <v>208</v>
      </c>
      <c r="BF1029" t="s">
        <v>208</v>
      </c>
      <c r="BG1029" t="s">
        <v>208</v>
      </c>
      <c r="BH1029" t="s">
        <v>208</v>
      </c>
    </row>
    <row r="1030" spans="1:60" x14ac:dyDescent="0.3">
      <c r="A1030" t="s">
        <v>265</v>
      </c>
      <c r="B1030" s="206"/>
      <c r="C1030" t="s">
        <v>219</v>
      </c>
      <c r="E1030" t="s">
        <v>208</v>
      </c>
      <c r="F1030" t="s">
        <v>105</v>
      </c>
      <c r="G1030" t="s">
        <v>126</v>
      </c>
      <c r="H1030" t="s">
        <v>96</v>
      </c>
      <c r="I1030" t="s">
        <v>97</v>
      </c>
      <c r="J1030" t="s">
        <v>101</v>
      </c>
      <c r="K1030" t="s">
        <v>95</v>
      </c>
      <c r="L1030" t="s">
        <v>96</v>
      </c>
      <c r="M1030" t="s">
        <v>111</v>
      </c>
      <c r="N1030" t="s">
        <v>101</v>
      </c>
      <c r="O1030" t="s">
        <v>119</v>
      </c>
      <c r="P1030" t="s">
        <v>247</v>
      </c>
      <c r="Q1030" t="s">
        <v>101</v>
      </c>
      <c r="R1030" t="s">
        <v>101</v>
      </c>
      <c r="S1030" t="s">
        <v>97</v>
      </c>
      <c r="T1030" t="s">
        <v>95</v>
      </c>
      <c r="U1030" t="s">
        <v>111</v>
      </c>
      <c r="V1030" t="s">
        <v>97</v>
      </c>
      <c r="W1030" t="s">
        <v>109</v>
      </c>
      <c r="X1030" t="s">
        <v>101</v>
      </c>
      <c r="Y1030" t="s">
        <v>97</v>
      </c>
      <c r="Z1030" t="s">
        <v>109</v>
      </c>
      <c r="AA1030" t="s">
        <v>96</v>
      </c>
      <c r="AB1030" t="s">
        <v>97</v>
      </c>
      <c r="AC1030" t="s">
        <v>95</v>
      </c>
      <c r="AD1030" t="s">
        <v>96</v>
      </c>
      <c r="AE1030" t="s">
        <v>101</v>
      </c>
      <c r="AF1030" t="s">
        <v>95</v>
      </c>
      <c r="AG1030" t="s">
        <v>96</v>
      </c>
      <c r="AH1030" t="s">
        <v>101</v>
      </c>
      <c r="AI1030" t="s">
        <v>95</v>
      </c>
      <c r="AJ1030" t="s">
        <v>96</v>
      </c>
      <c r="AK1030" t="s">
        <v>96</v>
      </c>
      <c r="AL1030" t="s">
        <v>97</v>
      </c>
      <c r="AM1030" t="s">
        <v>96</v>
      </c>
      <c r="AN1030" t="s">
        <v>101</v>
      </c>
      <c r="AO1030" t="s">
        <v>101</v>
      </c>
      <c r="AP1030" t="s">
        <v>126</v>
      </c>
      <c r="AQ1030" t="s">
        <v>114</v>
      </c>
      <c r="AR1030" t="s">
        <v>126</v>
      </c>
      <c r="AS1030" t="s">
        <v>114</v>
      </c>
      <c r="AT1030" t="s">
        <v>114</v>
      </c>
      <c r="AU1030" t="s">
        <v>116</v>
      </c>
      <c r="AV1030" t="s">
        <v>126</v>
      </c>
      <c r="AW1030" t="s">
        <v>105</v>
      </c>
      <c r="AX1030" t="s">
        <v>105</v>
      </c>
      <c r="AY1030" t="s">
        <v>105</v>
      </c>
      <c r="AZ1030" t="s">
        <v>208</v>
      </c>
      <c r="BA1030" t="s">
        <v>208</v>
      </c>
      <c r="BB1030" t="s">
        <v>208</v>
      </c>
      <c r="BC1030" t="s">
        <v>208</v>
      </c>
      <c r="BD1030" t="s">
        <v>208</v>
      </c>
      <c r="BE1030" t="s">
        <v>208</v>
      </c>
      <c r="BF1030" t="s">
        <v>208</v>
      </c>
      <c r="BG1030" t="s">
        <v>208</v>
      </c>
      <c r="BH1030" t="s">
        <v>208</v>
      </c>
    </row>
    <row r="1031" spans="1:60" x14ac:dyDescent="0.3">
      <c r="A1031" t="s">
        <v>265</v>
      </c>
      <c r="B1031" s="206"/>
      <c r="C1031" t="s">
        <v>229</v>
      </c>
      <c r="E1031" t="s">
        <v>105</v>
      </c>
      <c r="F1031" t="s">
        <v>116</v>
      </c>
      <c r="G1031" t="s">
        <v>126</v>
      </c>
      <c r="H1031" t="s">
        <v>96</v>
      </c>
      <c r="I1031" t="s">
        <v>97</v>
      </c>
      <c r="J1031" t="s">
        <v>108</v>
      </c>
      <c r="K1031" t="s">
        <v>95</v>
      </c>
      <c r="L1031" t="s">
        <v>96</v>
      </c>
      <c r="M1031" t="s">
        <v>101</v>
      </c>
      <c r="N1031" t="s">
        <v>101</v>
      </c>
      <c r="O1031" t="s">
        <v>101</v>
      </c>
      <c r="P1031" t="s">
        <v>107</v>
      </c>
      <c r="Q1031" t="s">
        <v>101</v>
      </c>
      <c r="R1031" t="s">
        <v>108</v>
      </c>
      <c r="S1031" t="s">
        <v>97</v>
      </c>
      <c r="T1031" t="s">
        <v>95</v>
      </c>
      <c r="U1031" t="s">
        <v>108</v>
      </c>
      <c r="V1031" t="s">
        <v>102</v>
      </c>
      <c r="W1031" t="s">
        <v>108</v>
      </c>
      <c r="X1031" t="s">
        <v>101</v>
      </c>
      <c r="Y1031" t="s">
        <v>97</v>
      </c>
      <c r="Z1031" t="s">
        <v>95</v>
      </c>
      <c r="AA1031" t="s">
        <v>96</v>
      </c>
      <c r="AB1031" t="s">
        <v>104</v>
      </c>
      <c r="AC1031" t="s">
        <v>95</v>
      </c>
      <c r="AD1031" t="s">
        <v>96</v>
      </c>
      <c r="AE1031" t="s">
        <v>101</v>
      </c>
      <c r="AF1031" t="s">
        <v>95</v>
      </c>
      <c r="AG1031" t="s">
        <v>96</v>
      </c>
      <c r="AH1031" t="s">
        <v>101</v>
      </c>
      <c r="AI1031" t="s">
        <v>95</v>
      </c>
      <c r="AJ1031" t="s">
        <v>96</v>
      </c>
      <c r="AK1031" t="s">
        <v>96</v>
      </c>
      <c r="AL1031" t="s">
        <v>97</v>
      </c>
      <c r="AM1031" t="s">
        <v>96</v>
      </c>
      <c r="AN1031" t="s">
        <v>101</v>
      </c>
      <c r="AO1031" t="s">
        <v>101</v>
      </c>
      <c r="AP1031" t="s">
        <v>95</v>
      </c>
      <c r="AQ1031" t="s">
        <v>98</v>
      </c>
      <c r="AR1031" t="s">
        <v>109</v>
      </c>
      <c r="AS1031" t="s">
        <v>96</v>
      </c>
      <c r="AT1031" t="s">
        <v>96</v>
      </c>
      <c r="AU1031" t="s">
        <v>96</v>
      </c>
      <c r="AV1031" t="s">
        <v>108</v>
      </c>
      <c r="AW1031" t="s">
        <v>95</v>
      </c>
      <c r="AX1031" t="s">
        <v>96</v>
      </c>
      <c r="AY1031" t="s">
        <v>107</v>
      </c>
      <c r="AZ1031" t="s">
        <v>96</v>
      </c>
      <c r="BA1031" t="s">
        <v>107</v>
      </c>
      <c r="BB1031" t="s">
        <v>107</v>
      </c>
      <c r="BC1031" t="s">
        <v>100</v>
      </c>
      <c r="BD1031" t="s">
        <v>126</v>
      </c>
      <c r="BE1031" t="s">
        <v>105</v>
      </c>
      <c r="BF1031" t="s">
        <v>105</v>
      </c>
      <c r="BG1031" t="s">
        <v>97</v>
      </c>
      <c r="BH1031" t="s">
        <v>96</v>
      </c>
    </row>
    <row r="1032" spans="1:60" x14ac:dyDescent="0.3">
      <c r="A1032" t="s">
        <v>265</v>
      </c>
      <c r="B1032" s="206"/>
      <c r="C1032" t="s">
        <v>217</v>
      </c>
      <c r="E1032" t="s">
        <v>105</v>
      </c>
      <c r="F1032" t="s">
        <v>116</v>
      </c>
      <c r="G1032" t="s">
        <v>126</v>
      </c>
      <c r="H1032" t="s">
        <v>96</v>
      </c>
      <c r="I1032" t="s">
        <v>97</v>
      </c>
      <c r="J1032" t="s">
        <v>101</v>
      </c>
      <c r="K1032" t="s">
        <v>95</v>
      </c>
      <c r="L1032" t="s">
        <v>103</v>
      </c>
      <c r="M1032" t="s">
        <v>101</v>
      </c>
      <c r="N1032" t="s">
        <v>101</v>
      </c>
      <c r="O1032" t="s">
        <v>119</v>
      </c>
      <c r="P1032" t="s">
        <v>107</v>
      </c>
      <c r="Q1032" t="s">
        <v>101</v>
      </c>
      <c r="R1032" t="s">
        <v>101</v>
      </c>
      <c r="S1032" t="s">
        <v>97</v>
      </c>
      <c r="T1032" t="s">
        <v>95</v>
      </c>
      <c r="U1032" t="s">
        <v>108</v>
      </c>
      <c r="V1032" t="s">
        <v>102</v>
      </c>
      <c r="W1032" t="s">
        <v>108</v>
      </c>
      <c r="X1032" t="s">
        <v>101</v>
      </c>
      <c r="Y1032" t="s">
        <v>97</v>
      </c>
      <c r="Z1032" t="s">
        <v>95</v>
      </c>
      <c r="AA1032" t="s">
        <v>96</v>
      </c>
      <c r="AB1032" t="s">
        <v>102</v>
      </c>
      <c r="AC1032" t="s">
        <v>95</v>
      </c>
      <c r="AD1032" t="s">
        <v>96</v>
      </c>
      <c r="AE1032" t="s">
        <v>101</v>
      </c>
      <c r="AF1032" t="s">
        <v>95</v>
      </c>
      <c r="AG1032" t="s">
        <v>107</v>
      </c>
      <c r="AH1032" t="s">
        <v>101</v>
      </c>
      <c r="AI1032" t="s">
        <v>95</v>
      </c>
      <c r="AJ1032" t="s">
        <v>96</v>
      </c>
      <c r="AK1032" t="s">
        <v>96</v>
      </c>
      <c r="AL1032" t="s">
        <v>97</v>
      </c>
      <c r="AM1032" t="s">
        <v>96</v>
      </c>
      <c r="AN1032" t="s">
        <v>101</v>
      </c>
      <c r="AO1032" t="s">
        <v>101</v>
      </c>
      <c r="AP1032" t="s">
        <v>95</v>
      </c>
      <c r="AQ1032" t="s">
        <v>98</v>
      </c>
      <c r="AR1032" t="s">
        <v>109</v>
      </c>
      <c r="AS1032" t="s">
        <v>96</v>
      </c>
      <c r="AT1032" t="s">
        <v>96</v>
      </c>
      <c r="AU1032" t="s">
        <v>96</v>
      </c>
      <c r="AV1032" t="s">
        <v>108</v>
      </c>
      <c r="AW1032" t="s">
        <v>95</v>
      </c>
      <c r="AX1032" t="s">
        <v>96</v>
      </c>
      <c r="AY1032" t="s">
        <v>103</v>
      </c>
      <c r="AZ1032" t="s">
        <v>96</v>
      </c>
      <c r="BA1032" t="s">
        <v>101</v>
      </c>
      <c r="BB1032" t="s">
        <v>107</v>
      </c>
      <c r="BC1032" t="s">
        <v>100</v>
      </c>
      <c r="BD1032" t="s">
        <v>105</v>
      </c>
      <c r="BE1032" t="s">
        <v>105</v>
      </c>
      <c r="BF1032" t="s">
        <v>105</v>
      </c>
      <c r="BG1032" t="s">
        <v>101</v>
      </c>
      <c r="BH1032" t="s">
        <v>96</v>
      </c>
    </row>
    <row r="1033" spans="1:60" x14ac:dyDescent="0.3">
      <c r="A1033" t="s">
        <v>265</v>
      </c>
      <c r="B1033" s="206"/>
      <c r="C1033" t="s">
        <v>238</v>
      </c>
      <c r="E1033" t="s">
        <v>208</v>
      </c>
      <c r="F1033" t="s">
        <v>114</v>
      </c>
      <c r="G1033" t="s">
        <v>126</v>
      </c>
      <c r="H1033" t="s">
        <v>96</v>
      </c>
      <c r="I1033" t="s">
        <v>97</v>
      </c>
      <c r="J1033" t="s">
        <v>101</v>
      </c>
      <c r="K1033" t="s">
        <v>95</v>
      </c>
      <c r="L1033" t="s">
        <v>96</v>
      </c>
      <c r="M1033" t="s">
        <v>119</v>
      </c>
      <c r="N1033" t="s">
        <v>108</v>
      </c>
      <c r="O1033" t="s">
        <v>103</v>
      </c>
      <c r="P1033" t="s">
        <v>247</v>
      </c>
      <c r="Q1033" t="s">
        <v>101</v>
      </c>
      <c r="R1033" t="s">
        <v>101</v>
      </c>
      <c r="S1033" t="s">
        <v>97</v>
      </c>
      <c r="T1033" t="s">
        <v>95</v>
      </c>
      <c r="U1033" t="s">
        <v>101</v>
      </c>
      <c r="V1033" t="s">
        <v>102</v>
      </c>
      <c r="W1033" t="s">
        <v>109</v>
      </c>
      <c r="X1033" t="s">
        <v>101</v>
      </c>
      <c r="Y1033" t="s">
        <v>97</v>
      </c>
      <c r="Z1033" t="s">
        <v>109</v>
      </c>
      <c r="AA1033" t="s">
        <v>96</v>
      </c>
      <c r="AB1033" t="s">
        <v>97</v>
      </c>
      <c r="AC1033" t="s">
        <v>95</v>
      </c>
      <c r="AD1033" t="s">
        <v>96</v>
      </c>
      <c r="AE1033" t="s">
        <v>101</v>
      </c>
      <c r="AF1033" t="s">
        <v>95</v>
      </c>
      <c r="AG1033" t="s">
        <v>96</v>
      </c>
      <c r="AH1033" t="s">
        <v>101</v>
      </c>
      <c r="AI1033" t="s">
        <v>95</v>
      </c>
      <c r="AJ1033" t="s">
        <v>96</v>
      </c>
      <c r="AK1033" t="s">
        <v>96</v>
      </c>
      <c r="AL1033" t="s">
        <v>97</v>
      </c>
      <c r="AM1033" t="s">
        <v>96</v>
      </c>
      <c r="AN1033" t="s">
        <v>101</v>
      </c>
      <c r="AO1033" t="s">
        <v>101</v>
      </c>
      <c r="AP1033" t="s">
        <v>95</v>
      </c>
      <c r="AQ1033" t="s">
        <v>98</v>
      </c>
      <c r="AR1033" t="s">
        <v>95</v>
      </c>
      <c r="AS1033" t="s">
        <v>96</v>
      </c>
      <c r="AT1033" t="s">
        <v>96</v>
      </c>
      <c r="AU1033" t="s">
        <v>103</v>
      </c>
      <c r="AV1033" t="s">
        <v>95</v>
      </c>
      <c r="AW1033" t="s">
        <v>105</v>
      </c>
      <c r="AX1033" t="s">
        <v>105</v>
      </c>
      <c r="AY1033" t="s">
        <v>105</v>
      </c>
      <c r="AZ1033" t="s">
        <v>208</v>
      </c>
      <c r="BA1033" t="s">
        <v>208</v>
      </c>
      <c r="BB1033" t="s">
        <v>208</v>
      </c>
      <c r="BC1033" t="s">
        <v>208</v>
      </c>
      <c r="BD1033" t="s">
        <v>208</v>
      </c>
      <c r="BE1033" t="s">
        <v>208</v>
      </c>
      <c r="BF1033" t="s">
        <v>208</v>
      </c>
      <c r="BG1033" t="s">
        <v>208</v>
      </c>
      <c r="BH1033" t="s">
        <v>208</v>
      </c>
    </row>
    <row r="1034" spans="1:60" x14ac:dyDescent="0.3">
      <c r="A1034" t="s">
        <v>265</v>
      </c>
      <c r="B1034" s="206"/>
      <c r="C1034" t="s">
        <v>220</v>
      </c>
      <c r="E1034" t="s">
        <v>208</v>
      </c>
      <c r="F1034" t="s">
        <v>126</v>
      </c>
      <c r="G1034" t="s">
        <v>126</v>
      </c>
      <c r="H1034" t="s">
        <v>96</v>
      </c>
      <c r="I1034" t="s">
        <v>97</v>
      </c>
      <c r="J1034" t="s">
        <v>108</v>
      </c>
      <c r="K1034" t="s">
        <v>95</v>
      </c>
      <c r="L1034" t="s">
        <v>96</v>
      </c>
      <c r="M1034" t="s">
        <v>111</v>
      </c>
      <c r="N1034" t="s">
        <v>101</v>
      </c>
      <c r="O1034" t="s">
        <v>119</v>
      </c>
      <c r="P1034" t="s">
        <v>247</v>
      </c>
      <c r="Q1034" t="s">
        <v>101</v>
      </c>
      <c r="R1034" t="s">
        <v>101</v>
      </c>
      <c r="S1034" t="s">
        <v>97</v>
      </c>
      <c r="T1034" t="s">
        <v>95</v>
      </c>
      <c r="U1034" t="s">
        <v>108</v>
      </c>
      <c r="V1034" t="s">
        <v>97</v>
      </c>
      <c r="W1034" t="s">
        <v>99</v>
      </c>
      <c r="X1034" t="s">
        <v>101</v>
      </c>
      <c r="Y1034" t="s">
        <v>97</v>
      </c>
      <c r="Z1034" t="s">
        <v>109</v>
      </c>
      <c r="AA1034" t="s">
        <v>96</v>
      </c>
      <c r="AB1034" t="s">
        <v>97</v>
      </c>
      <c r="AC1034" t="s">
        <v>95</v>
      </c>
      <c r="AD1034" t="s">
        <v>96</v>
      </c>
      <c r="AE1034" t="s">
        <v>101</v>
      </c>
      <c r="AF1034" t="s">
        <v>95</v>
      </c>
      <c r="AG1034" t="s">
        <v>96</v>
      </c>
      <c r="AH1034" t="s">
        <v>101</v>
      </c>
      <c r="AI1034" t="s">
        <v>95</v>
      </c>
      <c r="AJ1034" t="s">
        <v>96</v>
      </c>
      <c r="AK1034" t="s">
        <v>96</v>
      </c>
      <c r="AL1034" t="s">
        <v>97</v>
      </c>
      <c r="AM1034" t="s">
        <v>96</v>
      </c>
      <c r="AN1034" t="s">
        <v>101</v>
      </c>
      <c r="AO1034" t="s">
        <v>101</v>
      </c>
      <c r="AP1034" t="s">
        <v>95</v>
      </c>
      <c r="AQ1034" t="s">
        <v>114</v>
      </c>
      <c r="AR1034" t="s">
        <v>95</v>
      </c>
      <c r="AS1034" t="s">
        <v>114</v>
      </c>
      <c r="AT1034" t="s">
        <v>95</v>
      </c>
      <c r="AU1034" t="s">
        <v>96</v>
      </c>
      <c r="AV1034" t="s">
        <v>111</v>
      </c>
      <c r="AW1034" t="s">
        <v>107</v>
      </c>
      <c r="AX1034" t="s">
        <v>101</v>
      </c>
      <c r="AY1034" t="s">
        <v>108</v>
      </c>
      <c r="AZ1034" t="s">
        <v>208</v>
      </c>
      <c r="BA1034" t="s">
        <v>208</v>
      </c>
      <c r="BB1034" t="s">
        <v>208</v>
      </c>
      <c r="BC1034" t="s">
        <v>208</v>
      </c>
      <c r="BD1034" t="s">
        <v>208</v>
      </c>
      <c r="BE1034" t="s">
        <v>208</v>
      </c>
      <c r="BF1034" t="s">
        <v>208</v>
      </c>
      <c r="BG1034" t="s">
        <v>208</v>
      </c>
      <c r="BH1034" t="s">
        <v>208</v>
      </c>
    </row>
    <row r="1035" spans="1:60" x14ac:dyDescent="0.3">
      <c r="A1035" t="s">
        <v>265</v>
      </c>
      <c r="B1035" s="206"/>
      <c r="C1035" t="s">
        <v>223</v>
      </c>
      <c r="E1035" t="s">
        <v>103</v>
      </c>
      <c r="F1035" t="s">
        <v>116</v>
      </c>
      <c r="G1035" t="s">
        <v>126</v>
      </c>
      <c r="H1035" t="s">
        <v>96</v>
      </c>
      <c r="I1035" t="s">
        <v>97</v>
      </c>
      <c r="J1035" t="s">
        <v>108</v>
      </c>
      <c r="K1035" t="s">
        <v>95</v>
      </c>
      <c r="L1035" t="s">
        <v>96</v>
      </c>
      <c r="M1035" t="s">
        <v>101</v>
      </c>
      <c r="N1035" t="s">
        <v>101</v>
      </c>
      <c r="O1035" t="s">
        <v>119</v>
      </c>
      <c r="P1035" t="s">
        <v>107</v>
      </c>
      <c r="Q1035" t="s">
        <v>101</v>
      </c>
      <c r="R1035" t="s">
        <v>101</v>
      </c>
      <c r="S1035" t="s">
        <v>97</v>
      </c>
      <c r="T1035" t="s">
        <v>95</v>
      </c>
      <c r="U1035" t="s">
        <v>108</v>
      </c>
      <c r="V1035" t="s">
        <v>102</v>
      </c>
      <c r="W1035" t="s">
        <v>108</v>
      </c>
      <c r="X1035" t="s">
        <v>101</v>
      </c>
      <c r="Y1035" t="s">
        <v>97</v>
      </c>
      <c r="Z1035" t="s">
        <v>95</v>
      </c>
      <c r="AA1035" t="s">
        <v>96</v>
      </c>
      <c r="AB1035" t="s">
        <v>102</v>
      </c>
      <c r="AC1035" t="s">
        <v>95</v>
      </c>
      <c r="AD1035" t="s">
        <v>96</v>
      </c>
      <c r="AE1035" t="s">
        <v>101</v>
      </c>
      <c r="AF1035" t="s">
        <v>95</v>
      </c>
      <c r="AG1035" t="s">
        <v>107</v>
      </c>
      <c r="AH1035" t="s">
        <v>101</v>
      </c>
      <c r="AI1035" t="s">
        <v>95</v>
      </c>
      <c r="AJ1035" t="s">
        <v>96</v>
      </c>
      <c r="AK1035" t="s">
        <v>96</v>
      </c>
      <c r="AL1035" t="s">
        <v>97</v>
      </c>
      <c r="AM1035" t="s">
        <v>96</v>
      </c>
      <c r="AN1035" t="s">
        <v>101</v>
      </c>
      <c r="AO1035" t="s">
        <v>101</v>
      </c>
      <c r="AP1035" t="s">
        <v>95</v>
      </c>
      <c r="AQ1035" t="s">
        <v>98</v>
      </c>
      <c r="AR1035" t="s">
        <v>109</v>
      </c>
      <c r="AS1035" t="s">
        <v>96</v>
      </c>
      <c r="AT1035" t="s">
        <v>96</v>
      </c>
      <c r="AU1035" t="s">
        <v>96</v>
      </c>
      <c r="AV1035" t="s">
        <v>108</v>
      </c>
      <c r="AW1035" t="s">
        <v>95</v>
      </c>
      <c r="AX1035" t="s">
        <v>96</v>
      </c>
      <c r="AY1035" t="s">
        <v>103</v>
      </c>
      <c r="AZ1035" t="s">
        <v>96</v>
      </c>
      <c r="BA1035" t="s">
        <v>107</v>
      </c>
      <c r="BB1035" t="s">
        <v>107</v>
      </c>
      <c r="BC1035" t="s">
        <v>100</v>
      </c>
      <c r="BD1035" t="s">
        <v>105</v>
      </c>
      <c r="BE1035" t="s">
        <v>126</v>
      </c>
      <c r="BF1035" t="s">
        <v>105</v>
      </c>
      <c r="BG1035" t="s">
        <v>101</v>
      </c>
      <c r="BH1035" t="s">
        <v>96</v>
      </c>
    </row>
    <row r="1036" spans="1:60" x14ac:dyDescent="0.3">
      <c r="A1036" t="s">
        <v>265</v>
      </c>
      <c r="B1036" s="206"/>
      <c r="C1036" t="s">
        <v>224</v>
      </c>
      <c r="E1036" t="s">
        <v>208</v>
      </c>
      <c r="F1036" t="s">
        <v>126</v>
      </c>
      <c r="G1036" t="s">
        <v>126</v>
      </c>
      <c r="H1036" t="s">
        <v>96</v>
      </c>
      <c r="I1036" t="s">
        <v>97</v>
      </c>
      <c r="J1036" t="s">
        <v>108</v>
      </c>
      <c r="K1036" t="s">
        <v>95</v>
      </c>
      <c r="L1036" t="s">
        <v>96</v>
      </c>
      <c r="M1036" t="s">
        <v>111</v>
      </c>
      <c r="N1036" t="s">
        <v>101</v>
      </c>
      <c r="O1036" t="s">
        <v>119</v>
      </c>
      <c r="P1036" t="s">
        <v>247</v>
      </c>
      <c r="Q1036" t="s">
        <v>101</v>
      </c>
      <c r="R1036" t="s">
        <v>101</v>
      </c>
      <c r="S1036" t="s">
        <v>97</v>
      </c>
      <c r="T1036" t="s">
        <v>95</v>
      </c>
      <c r="U1036" t="s">
        <v>109</v>
      </c>
      <c r="V1036" t="s">
        <v>97</v>
      </c>
      <c r="W1036" t="s">
        <v>99</v>
      </c>
      <c r="X1036" t="s">
        <v>101</v>
      </c>
      <c r="Y1036" t="s">
        <v>97</v>
      </c>
      <c r="Z1036" t="s">
        <v>109</v>
      </c>
      <c r="AA1036" t="s">
        <v>96</v>
      </c>
      <c r="AB1036" t="s">
        <v>97</v>
      </c>
      <c r="AC1036" t="s">
        <v>95</v>
      </c>
      <c r="AD1036" t="s">
        <v>96</v>
      </c>
      <c r="AE1036" t="s">
        <v>101</v>
      </c>
      <c r="AF1036" t="s">
        <v>95</v>
      </c>
      <c r="AG1036" t="s">
        <v>96</v>
      </c>
      <c r="AH1036" t="s">
        <v>101</v>
      </c>
      <c r="AI1036" t="s">
        <v>95</v>
      </c>
      <c r="AJ1036" t="s">
        <v>96</v>
      </c>
      <c r="AK1036" t="s">
        <v>96</v>
      </c>
      <c r="AL1036" t="s">
        <v>97</v>
      </c>
      <c r="AM1036" t="s">
        <v>96</v>
      </c>
      <c r="AN1036" t="s">
        <v>101</v>
      </c>
      <c r="AO1036" t="s">
        <v>101</v>
      </c>
      <c r="AP1036" t="s">
        <v>95</v>
      </c>
      <c r="AQ1036" t="s">
        <v>99</v>
      </c>
      <c r="AR1036" t="s">
        <v>95</v>
      </c>
      <c r="AS1036" t="s">
        <v>96</v>
      </c>
      <c r="AT1036" t="s">
        <v>99</v>
      </c>
      <c r="AU1036" t="s">
        <v>103</v>
      </c>
      <c r="AV1036" t="s">
        <v>208</v>
      </c>
      <c r="AW1036" t="s">
        <v>208</v>
      </c>
      <c r="AX1036" t="s">
        <v>101</v>
      </c>
      <c r="AY1036" t="s">
        <v>208</v>
      </c>
      <c r="AZ1036" t="s">
        <v>208</v>
      </c>
      <c r="BA1036" t="s">
        <v>208</v>
      </c>
      <c r="BB1036" t="s">
        <v>208</v>
      </c>
      <c r="BC1036" t="s">
        <v>208</v>
      </c>
      <c r="BD1036" t="s">
        <v>208</v>
      </c>
      <c r="BE1036" t="s">
        <v>208</v>
      </c>
      <c r="BF1036" t="s">
        <v>208</v>
      </c>
      <c r="BG1036" t="s">
        <v>208</v>
      </c>
      <c r="BH1036" t="s">
        <v>208</v>
      </c>
    </row>
    <row r="1037" spans="1:60" x14ac:dyDescent="0.3">
      <c r="A1037" t="s">
        <v>265</v>
      </c>
      <c r="B1037" s="206" t="s">
        <v>310</v>
      </c>
      <c r="C1037" t="s">
        <v>229</v>
      </c>
      <c r="E1037" t="s">
        <v>114</v>
      </c>
      <c r="F1037" t="s">
        <v>114</v>
      </c>
      <c r="G1037" t="s">
        <v>126</v>
      </c>
      <c r="H1037" t="s">
        <v>96</v>
      </c>
      <c r="I1037" t="s">
        <v>97</v>
      </c>
      <c r="J1037" t="s">
        <v>95</v>
      </c>
      <c r="K1037" t="s">
        <v>95</v>
      </c>
      <c r="L1037" t="s">
        <v>103</v>
      </c>
      <c r="M1037" t="s">
        <v>97</v>
      </c>
      <c r="N1037" t="s">
        <v>101</v>
      </c>
      <c r="O1037" t="s">
        <v>96</v>
      </c>
      <c r="P1037" t="s">
        <v>119</v>
      </c>
      <c r="Q1037" t="s">
        <v>107</v>
      </c>
      <c r="R1037" t="s">
        <v>101</v>
      </c>
      <c r="S1037" t="s">
        <v>97</v>
      </c>
      <c r="T1037" t="s">
        <v>95</v>
      </c>
      <c r="U1037" t="s">
        <v>98</v>
      </c>
      <c r="V1037" t="s">
        <v>97</v>
      </c>
      <c r="W1037" t="s">
        <v>96</v>
      </c>
      <c r="X1037" t="s">
        <v>101</v>
      </c>
      <c r="Y1037" t="s">
        <v>97</v>
      </c>
      <c r="Z1037" t="s">
        <v>95</v>
      </c>
      <c r="AA1037" t="s">
        <v>96</v>
      </c>
      <c r="AB1037" t="s">
        <v>97</v>
      </c>
      <c r="AC1037" t="s">
        <v>95</v>
      </c>
      <c r="AD1037" t="s">
        <v>96</v>
      </c>
      <c r="AE1037" t="s">
        <v>101</v>
      </c>
      <c r="AF1037" t="s">
        <v>95</v>
      </c>
      <c r="AG1037" t="s">
        <v>96</v>
      </c>
      <c r="AH1037" t="s">
        <v>101</v>
      </c>
      <c r="AI1037" t="s">
        <v>95</v>
      </c>
      <c r="AJ1037" t="s">
        <v>96</v>
      </c>
      <c r="AK1037" t="s">
        <v>96</v>
      </c>
      <c r="AL1037" t="s">
        <v>97</v>
      </c>
      <c r="AM1037" t="s">
        <v>96</v>
      </c>
      <c r="AN1037" t="s">
        <v>101</v>
      </c>
      <c r="AO1037" t="s">
        <v>101</v>
      </c>
      <c r="AP1037" t="s">
        <v>95</v>
      </c>
      <c r="AQ1037" t="s">
        <v>99</v>
      </c>
      <c r="AR1037" t="s">
        <v>95</v>
      </c>
      <c r="AS1037" t="s">
        <v>96</v>
      </c>
      <c r="AT1037" t="s">
        <v>98</v>
      </c>
      <c r="AU1037" t="s">
        <v>119</v>
      </c>
      <c r="AV1037" t="s">
        <v>108</v>
      </c>
      <c r="AW1037" t="s">
        <v>97</v>
      </c>
      <c r="AX1037" t="s">
        <v>96</v>
      </c>
      <c r="AY1037" t="s">
        <v>209</v>
      </c>
      <c r="AZ1037" t="s">
        <v>97</v>
      </c>
      <c r="BA1037" t="s">
        <v>107</v>
      </c>
      <c r="BB1037" t="s">
        <v>103</v>
      </c>
      <c r="BC1037" t="s">
        <v>97</v>
      </c>
      <c r="BD1037" t="s">
        <v>107</v>
      </c>
      <c r="BE1037" t="s">
        <v>107</v>
      </c>
      <c r="BF1037" t="s">
        <v>108</v>
      </c>
      <c r="BG1037" t="s">
        <v>95</v>
      </c>
      <c r="BH1037" t="s">
        <v>95</v>
      </c>
    </row>
    <row r="1038" spans="1:60" x14ac:dyDescent="0.3">
      <c r="A1038" t="s">
        <v>265</v>
      </c>
      <c r="B1038" s="206"/>
      <c r="C1038" t="s">
        <v>243</v>
      </c>
      <c r="E1038" t="s">
        <v>103</v>
      </c>
      <c r="F1038" t="s">
        <v>107</v>
      </c>
      <c r="G1038" t="s">
        <v>119</v>
      </c>
      <c r="H1038" t="s">
        <v>96</v>
      </c>
      <c r="I1038" t="s">
        <v>97</v>
      </c>
      <c r="J1038" t="s">
        <v>101</v>
      </c>
      <c r="K1038" t="s">
        <v>95</v>
      </c>
      <c r="L1038" t="s">
        <v>103</v>
      </c>
      <c r="M1038" t="s">
        <v>97</v>
      </c>
      <c r="N1038" t="s">
        <v>101</v>
      </c>
      <c r="O1038" t="s">
        <v>96</v>
      </c>
      <c r="P1038" t="s">
        <v>108</v>
      </c>
      <c r="Q1038" t="s">
        <v>101</v>
      </c>
      <c r="R1038" t="s">
        <v>111</v>
      </c>
      <c r="S1038" t="s">
        <v>97</v>
      </c>
      <c r="T1038" t="s">
        <v>95</v>
      </c>
      <c r="U1038" t="s">
        <v>98</v>
      </c>
      <c r="V1038" t="s">
        <v>97</v>
      </c>
      <c r="W1038" t="s">
        <v>103</v>
      </c>
      <c r="X1038" t="s">
        <v>101</v>
      </c>
      <c r="Y1038" t="s">
        <v>97</v>
      </c>
      <c r="Z1038" t="s">
        <v>95</v>
      </c>
      <c r="AA1038" t="s">
        <v>103</v>
      </c>
      <c r="AB1038" t="s">
        <v>97</v>
      </c>
      <c r="AC1038" t="s">
        <v>95</v>
      </c>
      <c r="AD1038" t="s">
        <v>96</v>
      </c>
      <c r="AE1038" t="s">
        <v>101</v>
      </c>
      <c r="AF1038" t="s">
        <v>95</v>
      </c>
      <c r="AG1038" t="s">
        <v>96</v>
      </c>
      <c r="AH1038" t="s">
        <v>101</v>
      </c>
      <c r="AI1038" t="s">
        <v>95</v>
      </c>
      <c r="AJ1038" t="s">
        <v>96</v>
      </c>
      <c r="AK1038" t="s">
        <v>96</v>
      </c>
      <c r="AL1038" t="s">
        <v>97</v>
      </c>
      <c r="AM1038" t="s">
        <v>96</v>
      </c>
      <c r="AN1038" t="s">
        <v>101</v>
      </c>
      <c r="AO1038" t="s">
        <v>101</v>
      </c>
      <c r="AP1038" t="s">
        <v>95</v>
      </c>
      <c r="AQ1038" t="s">
        <v>114</v>
      </c>
      <c r="AR1038" t="s">
        <v>126</v>
      </c>
      <c r="AS1038" t="s">
        <v>114</v>
      </c>
      <c r="AT1038" t="s">
        <v>105</v>
      </c>
      <c r="AU1038" t="s">
        <v>114</v>
      </c>
      <c r="AV1038" t="s">
        <v>208</v>
      </c>
      <c r="AW1038" t="s">
        <v>208</v>
      </c>
      <c r="AX1038" t="s">
        <v>105</v>
      </c>
      <c r="AY1038" t="s">
        <v>105</v>
      </c>
      <c r="AZ1038" t="s">
        <v>116</v>
      </c>
      <c r="BA1038" t="s">
        <v>105</v>
      </c>
      <c r="BB1038" t="s">
        <v>208</v>
      </c>
      <c r="BC1038" t="s">
        <v>105</v>
      </c>
      <c r="BD1038" t="s">
        <v>95</v>
      </c>
      <c r="BE1038" t="s">
        <v>108</v>
      </c>
      <c r="BF1038" t="s">
        <v>96</v>
      </c>
      <c r="BG1038" t="s">
        <v>95</v>
      </c>
      <c r="BH1038" t="s">
        <v>126</v>
      </c>
    </row>
    <row r="1039" spans="1:60" x14ac:dyDescent="0.3">
      <c r="A1039" t="s">
        <v>265</v>
      </c>
      <c r="B1039" s="206"/>
      <c r="C1039" t="s">
        <v>217</v>
      </c>
      <c r="E1039" t="s">
        <v>114</v>
      </c>
      <c r="F1039" t="s">
        <v>105</v>
      </c>
      <c r="G1039" t="s">
        <v>126</v>
      </c>
      <c r="H1039" t="s">
        <v>96</v>
      </c>
      <c r="I1039" t="s">
        <v>97</v>
      </c>
      <c r="J1039" t="s">
        <v>95</v>
      </c>
      <c r="K1039" t="s">
        <v>95</v>
      </c>
      <c r="L1039" t="s">
        <v>96</v>
      </c>
      <c r="M1039" t="s">
        <v>97</v>
      </c>
      <c r="N1039" t="s">
        <v>101</v>
      </c>
      <c r="O1039" t="s">
        <v>96</v>
      </c>
      <c r="P1039" t="s">
        <v>119</v>
      </c>
      <c r="Q1039" t="s">
        <v>101</v>
      </c>
      <c r="R1039" t="s">
        <v>111</v>
      </c>
      <c r="S1039" t="s">
        <v>97</v>
      </c>
      <c r="T1039" t="s">
        <v>95</v>
      </c>
      <c r="U1039" t="s">
        <v>98</v>
      </c>
      <c r="V1039" t="s">
        <v>97</v>
      </c>
      <c r="W1039" t="s">
        <v>96</v>
      </c>
      <c r="X1039" t="s">
        <v>101</v>
      </c>
      <c r="Y1039" t="s">
        <v>97</v>
      </c>
      <c r="Z1039" t="s">
        <v>95</v>
      </c>
      <c r="AA1039" t="s">
        <v>96</v>
      </c>
      <c r="AB1039" t="s">
        <v>97</v>
      </c>
      <c r="AC1039" t="s">
        <v>95</v>
      </c>
      <c r="AD1039" t="s">
        <v>96</v>
      </c>
      <c r="AE1039" t="s">
        <v>111</v>
      </c>
      <c r="AF1039" t="s">
        <v>95</v>
      </c>
      <c r="AG1039" t="s">
        <v>96</v>
      </c>
      <c r="AH1039" t="s">
        <v>101</v>
      </c>
      <c r="AI1039" t="s">
        <v>108</v>
      </c>
      <c r="AJ1039" t="s">
        <v>96</v>
      </c>
      <c r="AK1039" t="s">
        <v>96</v>
      </c>
      <c r="AL1039" t="s">
        <v>97</v>
      </c>
      <c r="AM1039" t="s">
        <v>96</v>
      </c>
      <c r="AN1039" t="s">
        <v>101</v>
      </c>
      <c r="AO1039" t="s">
        <v>101</v>
      </c>
      <c r="AP1039" t="s">
        <v>95</v>
      </c>
      <c r="AQ1039" t="s">
        <v>99</v>
      </c>
      <c r="AR1039" t="s">
        <v>95</v>
      </c>
      <c r="AS1039" t="s">
        <v>96</v>
      </c>
      <c r="AT1039" t="s">
        <v>99</v>
      </c>
      <c r="AU1039" t="s">
        <v>119</v>
      </c>
      <c r="AV1039" t="s">
        <v>99</v>
      </c>
      <c r="AW1039" t="s">
        <v>97</v>
      </c>
      <c r="AX1039" t="s">
        <v>96</v>
      </c>
      <c r="AY1039" t="s">
        <v>247</v>
      </c>
      <c r="AZ1039" t="s">
        <v>103</v>
      </c>
      <c r="BA1039" t="s">
        <v>107</v>
      </c>
      <c r="BB1039" t="s">
        <v>97</v>
      </c>
      <c r="BC1039" t="s">
        <v>97</v>
      </c>
      <c r="BD1039" t="s">
        <v>107</v>
      </c>
      <c r="BE1039" t="s">
        <v>107</v>
      </c>
      <c r="BF1039" t="s">
        <v>95</v>
      </c>
      <c r="BG1039" t="s">
        <v>95</v>
      </c>
      <c r="BH1039" t="s">
        <v>95</v>
      </c>
    </row>
    <row r="1040" spans="1:60" x14ac:dyDescent="0.3">
      <c r="A1040" t="s">
        <v>265</v>
      </c>
      <c r="B1040" s="206"/>
      <c r="C1040" t="s">
        <v>219</v>
      </c>
      <c r="E1040" t="s">
        <v>208</v>
      </c>
      <c r="F1040" t="s">
        <v>208</v>
      </c>
      <c r="G1040" t="s">
        <v>126</v>
      </c>
      <c r="H1040" t="s">
        <v>208</v>
      </c>
      <c r="I1040" t="s">
        <v>97</v>
      </c>
      <c r="J1040" t="s">
        <v>101</v>
      </c>
      <c r="K1040" t="s">
        <v>95</v>
      </c>
      <c r="L1040" t="s">
        <v>96</v>
      </c>
      <c r="M1040" t="s">
        <v>97</v>
      </c>
      <c r="N1040" t="s">
        <v>101</v>
      </c>
      <c r="O1040" t="s">
        <v>96</v>
      </c>
      <c r="P1040" t="s">
        <v>101</v>
      </c>
      <c r="Q1040" t="s">
        <v>111</v>
      </c>
      <c r="R1040" t="s">
        <v>101</v>
      </c>
      <c r="S1040" t="s">
        <v>97</v>
      </c>
      <c r="T1040" t="s">
        <v>95</v>
      </c>
      <c r="U1040" t="s">
        <v>98</v>
      </c>
      <c r="V1040" t="s">
        <v>97</v>
      </c>
      <c r="W1040" t="s">
        <v>103</v>
      </c>
      <c r="X1040" t="s">
        <v>101</v>
      </c>
      <c r="Y1040" t="s">
        <v>97</v>
      </c>
      <c r="Z1040" t="s">
        <v>95</v>
      </c>
      <c r="AA1040" t="s">
        <v>96</v>
      </c>
      <c r="AB1040" t="s">
        <v>97</v>
      </c>
      <c r="AC1040" t="s">
        <v>95</v>
      </c>
      <c r="AD1040" t="s">
        <v>96</v>
      </c>
      <c r="AE1040" t="s">
        <v>119</v>
      </c>
      <c r="AF1040" t="s">
        <v>95</v>
      </c>
      <c r="AG1040" t="s">
        <v>96</v>
      </c>
      <c r="AH1040" t="s">
        <v>101</v>
      </c>
      <c r="AI1040" t="s">
        <v>95</v>
      </c>
      <c r="AJ1040" t="s">
        <v>96</v>
      </c>
      <c r="AK1040" t="s">
        <v>96</v>
      </c>
      <c r="AL1040" t="s">
        <v>97</v>
      </c>
      <c r="AM1040" t="s">
        <v>96</v>
      </c>
      <c r="AN1040" t="s">
        <v>101</v>
      </c>
      <c r="AO1040" t="s">
        <v>101</v>
      </c>
      <c r="AP1040" t="s">
        <v>95</v>
      </c>
      <c r="AQ1040" t="s">
        <v>99</v>
      </c>
      <c r="AR1040" t="s">
        <v>95</v>
      </c>
      <c r="AS1040" t="s">
        <v>96</v>
      </c>
      <c r="AT1040" t="s">
        <v>95</v>
      </c>
      <c r="AU1040" t="s">
        <v>126</v>
      </c>
      <c r="AV1040" t="s">
        <v>208</v>
      </c>
      <c r="AW1040" t="s">
        <v>208</v>
      </c>
      <c r="AX1040" t="s">
        <v>126</v>
      </c>
      <c r="AY1040" t="s">
        <v>126</v>
      </c>
      <c r="AZ1040" t="s">
        <v>126</v>
      </c>
      <c r="BA1040" t="s">
        <v>105</v>
      </c>
      <c r="BB1040" t="s">
        <v>116</v>
      </c>
      <c r="BC1040" t="s">
        <v>105</v>
      </c>
      <c r="BD1040" t="s">
        <v>208</v>
      </c>
      <c r="BE1040" t="s">
        <v>208</v>
      </c>
      <c r="BF1040" t="s">
        <v>114</v>
      </c>
      <c r="BG1040" t="s">
        <v>126</v>
      </c>
      <c r="BH1040" t="s">
        <v>114</v>
      </c>
    </row>
    <row r="1041" spans="1:60" x14ac:dyDescent="0.3">
      <c r="A1041" t="s">
        <v>265</v>
      </c>
      <c r="B1041" s="206"/>
      <c r="C1041" t="s">
        <v>224</v>
      </c>
      <c r="E1041" t="s">
        <v>114</v>
      </c>
      <c r="F1041" t="s">
        <v>208</v>
      </c>
      <c r="G1041" t="s">
        <v>126</v>
      </c>
      <c r="H1041" t="s">
        <v>103</v>
      </c>
      <c r="I1041" t="s">
        <v>97</v>
      </c>
      <c r="J1041" t="s">
        <v>108</v>
      </c>
      <c r="K1041" t="s">
        <v>95</v>
      </c>
      <c r="L1041" t="s">
        <v>96</v>
      </c>
      <c r="M1041" t="s">
        <v>103</v>
      </c>
      <c r="N1041" t="s">
        <v>101</v>
      </c>
      <c r="O1041" t="s">
        <v>103</v>
      </c>
      <c r="P1041" t="s">
        <v>101</v>
      </c>
      <c r="Q1041" t="s">
        <v>108</v>
      </c>
      <c r="R1041" t="s">
        <v>101</v>
      </c>
      <c r="S1041" t="s">
        <v>97</v>
      </c>
      <c r="T1041" t="s">
        <v>95</v>
      </c>
      <c r="U1041" t="s">
        <v>119</v>
      </c>
      <c r="V1041" t="s">
        <v>97</v>
      </c>
      <c r="W1041" t="s">
        <v>96</v>
      </c>
      <c r="X1041" t="s">
        <v>101</v>
      </c>
      <c r="Y1041" t="s">
        <v>97</v>
      </c>
      <c r="Z1041" t="s">
        <v>95</v>
      </c>
      <c r="AA1041" t="s">
        <v>96</v>
      </c>
      <c r="AB1041" t="s">
        <v>97</v>
      </c>
      <c r="AC1041" t="s">
        <v>95</v>
      </c>
      <c r="AD1041" t="s">
        <v>96</v>
      </c>
      <c r="AE1041" t="s">
        <v>101</v>
      </c>
      <c r="AF1041" t="s">
        <v>95</v>
      </c>
      <c r="AG1041" t="s">
        <v>96</v>
      </c>
      <c r="AH1041" t="s">
        <v>101</v>
      </c>
      <c r="AI1041" t="s">
        <v>109</v>
      </c>
      <c r="AJ1041" t="s">
        <v>96</v>
      </c>
      <c r="AK1041" t="s">
        <v>96</v>
      </c>
      <c r="AL1041" t="s">
        <v>97</v>
      </c>
      <c r="AM1041" t="s">
        <v>96</v>
      </c>
      <c r="AN1041" t="s">
        <v>101</v>
      </c>
      <c r="AO1041" t="s">
        <v>101</v>
      </c>
      <c r="AP1041" t="s">
        <v>95</v>
      </c>
      <c r="AQ1041" t="s">
        <v>99</v>
      </c>
      <c r="AR1041" t="s">
        <v>95</v>
      </c>
      <c r="AS1041" t="s">
        <v>96</v>
      </c>
      <c r="AT1041" t="s">
        <v>98</v>
      </c>
      <c r="AU1041" t="s">
        <v>107</v>
      </c>
      <c r="AV1041" t="s">
        <v>111</v>
      </c>
      <c r="AW1041" t="s">
        <v>104</v>
      </c>
      <c r="AX1041" t="s">
        <v>100</v>
      </c>
      <c r="AY1041" t="s">
        <v>248</v>
      </c>
      <c r="AZ1041" t="s">
        <v>225</v>
      </c>
      <c r="BA1041" t="s">
        <v>225</v>
      </c>
      <c r="BB1041" t="s">
        <v>97</v>
      </c>
      <c r="BC1041" t="s">
        <v>95</v>
      </c>
      <c r="BD1041" t="s">
        <v>108</v>
      </c>
      <c r="BE1041" t="s">
        <v>101</v>
      </c>
      <c r="BF1041" t="s">
        <v>101</v>
      </c>
      <c r="BG1041" t="s">
        <v>101</v>
      </c>
      <c r="BH1041" t="s">
        <v>108</v>
      </c>
    </row>
    <row r="1042" spans="1:60" x14ac:dyDescent="0.3">
      <c r="A1042" t="s">
        <v>265</v>
      </c>
      <c r="B1042" s="206"/>
      <c r="C1042" t="s">
        <v>240</v>
      </c>
      <c r="E1042" t="s">
        <v>114</v>
      </c>
      <c r="F1042" t="s">
        <v>105</v>
      </c>
      <c r="G1042" t="s">
        <v>126</v>
      </c>
      <c r="H1042" t="s">
        <v>105</v>
      </c>
      <c r="I1042" t="s">
        <v>116</v>
      </c>
      <c r="J1042" t="s">
        <v>105</v>
      </c>
      <c r="K1042" t="s">
        <v>126</v>
      </c>
      <c r="L1042" t="s">
        <v>114</v>
      </c>
      <c r="M1042" t="s">
        <v>103</v>
      </c>
      <c r="N1042" t="s">
        <v>101</v>
      </c>
      <c r="O1042" t="s">
        <v>97</v>
      </c>
      <c r="P1042" t="s">
        <v>101</v>
      </c>
      <c r="Q1042" t="s">
        <v>101</v>
      </c>
      <c r="R1042" t="s">
        <v>101</v>
      </c>
      <c r="S1042" t="s">
        <v>97</v>
      </c>
      <c r="T1042" t="s">
        <v>95</v>
      </c>
      <c r="U1042" t="s">
        <v>98</v>
      </c>
      <c r="V1042" t="s">
        <v>97</v>
      </c>
      <c r="W1042" t="s">
        <v>96</v>
      </c>
      <c r="X1042" t="s">
        <v>101</v>
      </c>
      <c r="Y1042" t="s">
        <v>97</v>
      </c>
      <c r="Z1042" t="s">
        <v>95</v>
      </c>
      <c r="AA1042" t="s">
        <v>103</v>
      </c>
      <c r="AB1042" t="s">
        <v>97</v>
      </c>
      <c r="AC1042" t="s">
        <v>95</v>
      </c>
      <c r="AD1042" t="s">
        <v>96</v>
      </c>
      <c r="AE1042" t="s">
        <v>101</v>
      </c>
      <c r="AF1042" t="s">
        <v>95</v>
      </c>
      <c r="AG1042" t="s">
        <v>96</v>
      </c>
      <c r="AH1042" t="s">
        <v>101</v>
      </c>
      <c r="AI1042" t="s">
        <v>95</v>
      </c>
      <c r="AJ1042" t="s">
        <v>96</v>
      </c>
      <c r="AK1042" t="s">
        <v>96</v>
      </c>
      <c r="AL1042" t="s">
        <v>97</v>
      </c>
      <c r="AM1042" t="s">
        <v>96</v>
      </c>
      <c r="AN1042" t="s">
        <v>101</v>
      </c>
      <c r="AO1042" t="s">
        <v>101</v>
      </c>
      <c r="AP1042" t="s">
        <v>95</v>
      </c>
      <c r="AQ1042" t="s">
        <v>99</v>
      </c>
      <c r="AR1042" t="s">
        <v>95</v>
      </c>
      <c r="AS1042" t="s">
        <v>96</v>
      </c>
      <c r="AT1042" t="s">
        <v>114</v>
      </c>
      <c r="AU1042" t="s">
        <v>114</v>
      </c>
      <c r="AV1042" t="s">
        <v>126</v>
      </c>
      <c r="AW1042" t="s">
        <v>101</v>
      </c>
      <c r="AX1042" t="s">
        <v>101</v>
      </c>
      <c r="AY1042" t="s">
        <v>101</v>
      </c>
      <c r="AZ1042" t="s">
        <v>97</v>
      </c>
      <c r="BA1042" t="s">
        <v>107</v>
      </c>
      <c r="BB1042" t="s">
        <v>97</v>
      </c>
      <c r="BC1042" t="s">
        <v>97</v>
      </c>
      <c r="BD1042" t="s">
        <v>111</v>
      </c>
      <c r="BE1042" t="s">
        <v>247</v>
      </c>
      <c r="BF1042" t="s">
        <v>107</v>
      </c>
      <c r="BG1042" t="s">
        <v>95</v>
      </c>
      <c r="BH1042" t="s">
        <v>101</v>
      </c>
    </row>
    <row r="1043" spans="1:60" x14ac:dyDescent="0.3">
      <c r="A1043" t="s">
        <v>265</v>
      </c>
      <c r="B1043" s="206"/>
      <c r="C1043" t="s">
        <v>246</v>
      </c>
      <c r="E1043" t="s">
        <v>126</v>
      </c>
      <c r="F1043" t="s">
        <v>208</v>
      </c>
      <c r="G1043" t="s">
        <v>126</v>
      </c>
      <c r="H1043" t="s">
        <v>96</v>
      </c>
      <c r="I1043" t="s">
        <v>97</v>
      </c>
      <c r="J1043" t="s">
        <v>101</v>
      </c>
      <c r="K1043" t="s">
        <v>95</v>
      </c>
      <c r="L1043" t="s">
        <v>96</v>
      </c>
      <c r="M1043" t="s">
        <v>98</v>
      </c>
      <c r="N1043" t="s">
        <v>247</v>
      </c>
      <c r="O1043" t="s">
        <v>101</v>
      </c>
      <c r="P1043" t="s">
        <v>101</v>
      </c>
      <c r="Q1043" t="s">
        <v>101</v>
      </c>
      <c r="R1043" t="s">
        <v>101</v>
      </c>
      <c r="S1043" t="s">
        <v>97</v>
      </c>
      <c r="T1043" t="s">
        <v>95</v>
      </c>
      <c r="U1043" t="s">
        <v>99</v>
      </c>
      <c r="V1043" t="s">
        <v>97</v>
      </c>
      <c r="W1043" t="s">
        <v>109</v>
      </c>
      <c r="X1043" t="s">
        <v>101</v>
      </c>
      <c r="Y1043" t="s">
        <v>97</v>
      </c>
      <c r="Z1043" t="s">
        <v>109</v>
      </c>
      <c r="AA1043" t="s">
        <v>96</v>
      </c>
      <c r="AB1043" t="s">
        <v>97</v>
      </c>
      <c r="AC1043" t="s">
        <v>95</v>
      </c>
      <c r="AD1043" t="s">
        <v>96</v>
      </c>
      <c r="AE1043" t="s">
        <v>101</v>
      </c>
      <c r="AF1043" t="s">
        <v>95</v>
      </c>
      <c r="AG1043" t="s">
        <v>96</v>
      </c>
      <c r="AH1043" t="s">
        <v>101</v>
      </c>
      <c r="AI1043" t="s">
        <v>95</v>
      </c>
      <c r="AJ1043" t="s">
        <v>96</v>
      </c>
      <c r="AK1043" t="s">
        <v>96</v>
      </c>
      <c r="AL1043" t="s">
        <v>97</v>
      </c>
      <c r="AM1043" t="s">
        <v>96</v>
      </c>
      <c r="AN1043" t="s">
        <v>101</v>
      </c>
      <c r="AO1043" t="s">
        <v>101</v>
      </c>
      <c r="AP1043" t="s">
        <v>95</v>
      </c>
      <c r="AQ1043" t="s">
        <v>99</v>
      </c>
      <c r="AR1043" t="s">
        <v>95</v>
      </c>
      <c r="AS1043" t="s">
        <v>96</v>
      </c>
      <c r="AT1043" t="s">
        <v>108</v>
      </c>
      <c r="AU1043" t="s">
        <v>103</v>
      </c>
      <c r="AV1043" t="s">
        <v>95</v>
      </c>
      <c r="AW1043" t="s">
        <v>104</v>
      </c>
      <c r="AX1043" t="s">
        <v>96</v>
      </c>
      <c r="AY1043" t="s">
        <v>247</v>
      </c>
      <c r="AZ1043" t="s">
        <v>114</v>
      </c>
      <c r="BA1043" t="s">
        <v>105</v>
      </c>
      <c r="BB1043" t="s">
        <v>101</v>
      </c>
      <c r="BC1043" t="s">
        <v>96</v>
      </c>
      <c r="BD1043" t="s">
        <v>97</v>
      </c>
      <c r="BE1043" t="s">
        <v>97</v>
      </c>
      <c r="BF1043" t="s">
        <v>97</v>
      </c>
      <c r="BG1043" t="s">
        <v>95</v>
      </c>
      <c r="BH1043" t="s">
        <v>101</v>
      </c>
    </row>
    <row r="1044" spans="1:60" x14ac:dyDescent="0.3">
      <c r="A1044" t="s">
        <v>265</v>
      </c>
      <c r="B1044" s="206"/>
      <c r="C1044" t="s">
        <v>211</v>
      </c>
      <c r="E1044" t="s">
        <v>126</v>
      </c>
      <c r="F1044" t="s">
        <v>105</v>
      </c>
      <c r="G1044" t="s">
        <v>126</v>
      </c>
      <c r="H1044" t="s">
        <v>96</v>
      </c>
      <c r="I1044" t="s">
        <v>97</v>
      </c>
      <c r="J1044" t="s">
        <v>95</v>
      </c>
      <c r="K1044" t="s">
        <v>100</v>
      </c>
      <c r="L1044" t="s">
        <v>96</v>
      </c>
      <c r="M1044" t="s">
        <v>96</v>
      </c>
      <c r="N1044" t="s">
        <v>101</v>
      </c>
      <c r="O1044" t="s">
        <v>96</v>
      </c>
      <c r="P1044" t="s">
        <v>101</v>
      </c>
      <c r="Q1044" t="s">
        <v>101</v>
      </c>
      <c r="R1044" t="s">
        <v>101</v>
      </c>
      <c r="S1044" t="s">
        <v>97</v>
      </c>
      <c r="T1044" t="s">
        <v>95</v>
      </c>
      <c r="U1044" t="s">
        <v>119</v>
      </c>
      <c r="V1044" t="s">
        <v>97</v>
      </c>
      <c r="W1044" t="s">
        <v>107</v>
      </c>
      <c r="X1044" t="s">
        <v>101</v>
      </c>
      <c r="Y1044" t="s">
        <v>97</v>
      </c>
      <c r="Z1044" t="s">
        <v>95</v>
      </c>
      <c r="AA1044" t="s">
        <v>103</v>
      </c>
      <c r="AB1044" t="s">
        <v>97</v>
      </c>
      <c r="AC1044" t="s">
        <v>95</v>
      </c>
      <c r="AD1044" t="s">
        <v>96</v>
      </c>
      <c r="AE1044" t="s">
        <v>101</v>
      </c>
      <c r="AF1044" t="s">
        <v>95</v>
      </c>
      <c r="AG1044" t="s">
        <v>96</v>
      </c>
      <c r="AH1044" t="s">
        <v>101</v>
      </c>
      <c r="AI1044" t="s">
        <v>95</v>
      </c>
      <c r="AJ1044" t="s">
        <v>96</v>
      </c>
      <c r="AK1044" t="s">
        <v>96</v>
      </c>
      <c r="AL1044" t="s">
        <v>97</v>
      </c>
      <c r="AM1044" t="s">
        <v>96</v>
      </c>
      <c r="AN1044" t="s">
        <v>101</v>
      </c>
      <c r="AO1044" t="s">
        <v>101</v>
      </c>
      <c r="AP1044" t="s">
        <v>95</v>
      </c>
      <c r="AQ1044" t="s">
        <v>99</v>
      </c>
      <c r="AR1044" t="s">
        <v>95</v>
      </c>
      <c r="AS1044" t="s">
        <v>96</v>
      </c>
      <c r="AT1044" t="s">
        <v>98</v>
      </c>
      <c r="AU1044" t="s">
        <v>119</v>
      </c>
      <c r="AV1044" t="s">
        <v>228</v>
      </c>
      <c r="AW1044" t="s">
        <v>214</v>
      </c>
      <c r="AX1044" t="s">
        <v>104</v>
      </c>
      <c r="AY1044" t="s">
        <v>247</v>
      </c>
      <c r="AZ1044" t="s">
        <v>96</v>
      </c>
      <c r="BA1044" t="s">
        <v>103</v>
      </c>
      <c r="BB1044" t="s">
        <v>97</v>
      </c>
      <c r="BC1044" t="s">
        <v>97</v>
      </c>
      <c r="BD1044" t="s">
        <v>96</v>
      </c>
      <c r="BE1044" t="s">
        <v>96</v>
      </c>
      <c r="BF1044" t="s">
        <v>108</v>
      </c>
      <c r="BG1044" t="s">
        <v>101</v>
      </c>
      <c r="BH1044" t="s">
        <v>126</v>
      </c>
    </row>
    <row r="1045" spans="1:60" x14ac:dyDescent="0.3">
      <c r="A1045" t="s">
        <v>265</v>
      </c>
      <c r="B1045" s="206"/>
      <c r="C1045" t="s">
        <v>226</v>
      </c>
      <c r="E1045" t="s">
        <v>96</v>
      </c>
      <c r="F1045" t="s">
        <v>101</v>
      </c>
      <c r="G1045" t="s">
        <v>126</v>
      </c>
      <c r="H1045" t="s">
        <v>96</v>
      </c>
      <c r="I1045" t="s">
        <v>97</v>
      </c>
      <c r="J1045" t="s">
        <v>101</v>
      </c>
      <c r="K1045" t="s">
        <v>95</v>
      </c>
      <c r="L1045" t="s">
        <v>96</v>
      </c>
      <c r="M1045" t="s">
        <v>103</v>
      </c>
      <c r="N1045" t="s">
        <v>101</v>
      </c>
      <c r="O1045" t="s">
        <v>96</v>
      </c>
      <c r="P1045" t="s">
        <v>101</v>
      </c>
      <c r="Q1045" t="s">
        <v>101</v>
      </c>
      <c r="R1045" t="s">
        <v>119</v>
      </c>
      <c r="S1045" t="s">
        <v>97</v>
      </c>
      <c r="T1045" t="s">
        <v>95</v>
      </c>
      <c r="U1045" t="s">
        <v>119</v>
      </c>
      <c r="V1045" t="s">
        <v>97</v>
      </c>
      <c r="W1045" t="s">
        <v>96</v>
      </c>
      <c r="X1045" t="s">
        <v>101</v>
      </c>
      <c r="Y1045" t="s">
        <v>97</v>
      </c>
      <c r="Z1045" t="s">
        <v>95</v>
      </c>
      <c r="AA1045" t="s">
        <v>103</v>
      </c>
      <c r="AB1045" t="s">
        <v>97</v>
      </c>
      <c r="AC1045" t="s">
        <v>95</v>
      </c>
      <c r="AD1045" t="s">
        <v>96</v>
      </c>
      <c r="AE1045" t="s">
        <v>101</v>
      </c>
      <c r="AF1045" t="s">
        <v>95</v>
      </c>
      <c r="AG1045" t="s">
        <v>96</v>
      </c>
      <c r="AH1045" t="s">
        <v>101</v>
      </c>
      <c r="AI1045" t="s">
        <v>95</v>
      </c>
      <c r="AJ1045" t="s">
        <v>96</v>
      </c>
      <c r="AK1045" t="s">
        <v>96</v>
      </c>
      <c r="AL1045" t="s">
        <v>97</v>
      </c>
      <c r="AM1045" t="s">
        <v>96</v>
      </c>
      <c r="AN1045" t="s">
        <v>101</v>
      </c>
      <c r="AO1045" t="s">
        <v>101</v>
      </c>
      <c r="AP1045" t="s">
        <v>95</v>
      </c>
      <c r="AQ1045" t="s">
        <v>98</v>
      </c>
      <c r="AR1045" t="s">
        <v>95</v>
      </c>
      <c r="AS1045" t="s">
        <v>96</v>
      </c>
      <c r="AT1045" t="s">
        <v>101</v>
      </c>
      <c r="AU1045" t="s">
        <v>96</v>
      </c>
      <c r="AV1045" t="s">
        <v>96</v>
      </c>
      <c r="AW1045" t="s">
        <v>97</v>
      </c>
      <c r="AX1045" t="s">
        <v>107</v>
      </c>
      <c r="AY1045" t="s">
        <v>247</v>
      </c>
      <c r="AZ1045" t="s">
        <v>107</v>
      </c>
      <c r="BA1045" t="s">
        <v>225</v>
      </c>
      <c r="BB1045" t="s">
        <v>104</v>
      </c>
      <c r="BC1045" t="s">
        <v>97</v>
      </c>
      <c r="BD1045" t="s">
        <v>108</v>
      </c>
      <c r="BE1045" t="s">
        <v>101</v>
      </c>
      <c r="BF1045" t="s">
        <v>108</v>
      </c>
      <c r="BG1045" t="s">
        <v>116</v>
      </c>
      <c r="BH1045" t="s">
        <v>114</v>
      </c>
    </row>
    <row r="1046" spans="1:60" x14ac:dyDescent="0.3">
      <c r="A1046" t="s">
        <v>265</v>
      </c>
      <c r="B1046" s="206"/>
      <c r="C1046" t="s">
        <v>206</v>
      </c>
      <c r="E1046" t="s">
        <v>114</v>
      </c>
      <c r="F1046" t="s">
        <v>105</v>
      </c>
      <c r="G1046" t="s">
        <v>126</v>
      </c>
      <c r="H1046" t="s">
        <v>96</v>
      </c>
      <c r="I1046" t="s">
        <v>97</v>
      </c>
      <c r="J1046" t="s">
        <v>101</v>
      </c>
      <c r="K1046" t="s">
        <v>95</v>
      </c>
      <c r="L1046" t="s">
        <v>96</v>
      </c>
      <c r="M1046" t="s">
        <v>96</v>
      </c>
      <c r="N1046" t="s">
        <v>101</v>
      </c>
      <c r="O1046" t="s">
        <v>97</v>
      </c>
      <c r="P1046" t="s">
        <v>101</v>
      </c>
      <c r="Q1046" t="s">
        <v>101</v>
      </c>
      <c r="R1046" t="s">
        <v>107</v>
      </c>
      <c r="S1046" t="s">
        <v>97</v>
      </c>
      <c r="T1046" t="s">
        <v>96</v>
      </c>
      <c r="U1046" t="s">
        <v>119</v>
      </c>
      <c r="V1046" t="s">
        <v>97</v>
      </c>
      <c r="W1046" t="s">
        <v>96</v>
      </c>
      <c r="X1046" t="s">
        <v>101</v>
      </c>
      <c r="Y1046" t="s">
        <v>97</v>
      </c>
      <c r="Z1046" t="s">
        <v>95</v>
      </c>
      <c r="AA1046" t="s">
        <v>96</v>
      </c>
      <c r="AB1046" t="s">
        <v>102</v>
      </c>
      <c r="AC1046" t="s">
        <v>95</v>
      </c>
      <c r="AD1046" t="s">
        <v>96</v>
      </c>
      <c r="AE1046" t="s">
        <v>101</v>
      </c>
      <c r="AF1046" t="s">
        <v>95</v>
      </c>
      <c r="AG1046" t="s">
        <v>96</v>
      </c>
      <c r="AH1046" t="s">
        <v>101</v>
      </c>
      <c r="AI1046" t="s">
        <v>95</v>
      </c>
      <c r="AJ1046" t="s">
        <v>96</v>
      </c>
      <c r="AK1046" t="s">
        <v>96</v>
      </c>
      <c r="AL1046" t="s">
        <v>97</v>
      </c>
      <c r="AM1046" t="s">
        <v>96</v>
      </c>
      <c r="AN1046" t="s">
        <v>101</v>
      </c>
      <c r="AO1046" t="s">
        <v>101</v>
      </c>
      <c r="AP1046" t="s">
        <v>95</v>
      </c>
      <c r="AQ1046" t="s">
        <v>99</v>
      </c>
      <c r="AR1046" t="s">
        <v>95</v>
      </c>
      <c r="AS1046" t="s">
        <v>96</v>
      </c>
      <c r="AT1046" t="s">
        <v>96</v>
      </c>
      <c r="AU1046" t="s">
        <v>102</v>
      </c>
      <c r="AV1046" t="s">
        <v>96</v>
      </c>
      <c r="AW1046" t="s">
        <v>214</v>
      </c>
      <c r="AX1046" t="s">
        <v>107</v>
      </c>
      <c r="AY1046" t="s">
        <v>103</v>
      </c>
      <c r="AZ1046" t="s">
        <v>103</v>
      </c>
      <c r="BA1046" t="s">
        <v>101</v>
      </c>
      <c r="BB1046" t="s">
        <v>96</v>
      </c>
      <c r="BC1046" t="s">
        <v>101</v>
      </c>
      <c r="BD1046" t="s">
        <v>101</v>
      </c>
      <c r="BE1046" t="s">
        <v>105</v>
      </c>
      <c r="BF1046" t="s">
        <v>114</v>
      </c>
      <c r="BG1046" t="s">
        <v>114</v>
      </c>
      <c r="BH1046" t="s">
        <v>105</v>
      </c>
    </row>
    <row r="1047" spans="1:60" x14ac:dyDescent="0.3">
      <c r="A1047" t="s">
        <v>265</v>
      </c>
      <c r="B1047" s="206"/>
      <c r="C1047" t="s">
        <v>223</v>
      </c>
      <c r="E1047" t="s">
        <v>114</v>
      </c>
      <c r="F1047" t="s">
        <v>105</v>
      </c>
      <c r="G1047" t="s">
        <v>126</v>
      </c>
      <c r="H1047" t="s">
        <v>96</v>
      </c>
      <c r="I1047" t="s">
        <v>97</v>
      </c>
      <c r="J1047" t="s">
        <v>95</v>
      </c>
      <c r="K1047" t="s">
        <v>95</v>
      </c>
      <c r="L1047" t="s">
        <v>96</v>
      </c>
      <c r="M1047" t="s">
        <v>97</v>
      </c>
      <c r="N1047" t="s">
        <v>101</v>
      </c>
      <c r="O1047" t="s">
        <v>96</v>
      </c>
      <c r="P1047" t="s">
        <v>119</v>
      </c>
      <c r="Q1047" t="s">
        <v>101</v>
      </c>
      <c r="R1047" t="s">
        <v>111</v>
      </c>
      <c r="S1047" t="s">
        <v>97</v>
      </c>
      <c r="T1047" t="s">
        <v>95</v>
      </c>
      <c r="U1047" t="s">
        <v>98</v>
      </c>
      <c r="V1047" t="s">
        <v>97</v>
      </c>
      <c r="W1047" t="s">
        <v>96</v>
      </c>
      <c r="X1047" t="s">
        <v>101</v>
      </c>
      <c r="Y1047" t="s">
        <v>97</v>
      </c>
      <c r="Z1047" t="s">
        <v>95</v>
      </c>
      <c r="AA1047" t="s">
        <v>96</v>
      </c>
      <c r="AB1047" t="s">
        <v>97</v>
      </c>
      <c r="AC1047" t="s">
        <v>95</v>
      </c>
      <c r="AD1047" t="s">
        <v>96</v>
      </c>
      <c r="AE1047" t="s">
        <v>111</v>
      </c>
      <c r="AF1047" t="s">
        <v>95</v>
      </c>
      <c r="AG1047" t="s">
        <v>96</v>
      </c>
      <c r="AH1047" t="s">
        <v>101</v>
      </c>
      <c r="AI1047" t="s">
        <v>108</v>
      </c>
      <c r="AJ1047" t="s">
        <v>96</v>
      </c>
      <c r="AK1047" t="s">
        <v>96</v>
      </c>
      <c r="AL1047" t="s">
        <v>97</v>
      </c>
      <c r="AM1047" t="s">
        <v>96</v>
      </c>
      <c r="AN1047" t="s">
        <v>101</v>
      </c>
      <c r="AO1047" t="s">
        <v>101</v>
      </c>
      <c r="AP1047" t="s">
        <v>95</v>
      </c>
      <c r="AQ1047" t="s">
        <v>99</v>
      </c>
      <c r="AR1047" t="s">
        <v>95</v>
      </c>
      <c r="AS1047" t="s">
        <v>96</v>
      </c>
      <c r="AT1047" t="s">
        <v>99</v>
      </c>
      <c r="AU1047" t="s">
        <v>119</v>
      </c>
      <c r="AV1047" t="s">
        <v>99</v>
      </c>
      <c r="AW1047" t="s">
        <v>97</v>
      </c>
      <c r="AX1047" t="s">
        <v>96</v>
      </c>
      <c r="AY1047" t="s">
        <v>101</v>
      </c>
      <c r="AZ1047" t="s">
        <v>103</v>
      </c>
      <c r="BA1047" t="s">
        <v>107</v>
      </c>
      <c r="BB1047" t="s">
        <v>97</v>
      </c>
      <c r="BC1047" t="s">
        <v>97</v>
      </c>
      <c r="BD1047" t="s">
        <v>107</v>
      </c>
      <c r="BE1047" t="s">
        <v>107</v>
      </c>
      <c r="BF1047" t="s">
        <v>95</v>
      </c>
      <c r="BG1047" t="s">
        <v>95</v>
      </c>
      <c r="BH1047" t="s">
        <v>95</v>
      </c>
    </row>
    <row r="1048" spans="1:60" x14ac:dyDescent="0.3">
      <c r="A1048" t="s">
        <v>265</v>
      </c>
      <c r="B1048" s="206"/>
      <c r="C1048" t="s">
        <v>216</v>
      </c>
      <c r="E1048" t="s">
        <v>126</v>
      </c>
      <c r="F1048" t="s">
        <v>105</v>
      </c>
      <c r="G1048" t="s">
        <v>126</v>
      </c>
      <c r="H1048" t="s">
        <v>105</v>
      </c>
      <c r="I1048" t="s">
        <v>116</v>
      </c>
      <c r="J1048" t="s">
        <v>126</v>
      </c>
      <c r="K1048" t="s">
        <v>95</v>
      </c>
      <c r="L1048" t="s">
        <v>96</v>
      </c>
      <c r="M1048" t="s">
        <v>96</v>
      </c>
      <c r="N1048" t="s">
        <v>101</v>
      </c>
      <c r="O1048" t="s">
        <v>96</v>
      </c>
      <c r="P1048" t="s">
        <v>101</v>
      </c>
      <c r="Q1048" t="s">
        <v>101</v>
      </c>
      <c r="R1048" t="s">
        <v>101</v>
      </c>
      <c r="S1048" t="s">
        <v>97</v>
      </c>
      <c r="T1048" t="s">
        <v>95</v>
      </c>
      <c r="U1048" t="s">
        <v>119</v>
      </c>
      <c r="V1048" t="s">
        <v>97</v>
      </c>
      <c r="W1048" t="s">
        <v>107</v>
      </c>
      <c r="X1048" t="s">
        <v>101</v>
      </c>
      <c r="Y1048" t="s">
        <v>97</v>
      </c>
      <c r="Z1048" t="s">
        <v>95</v>
      </c>
      <c r="AA1048" t="s">
        <v>103</v>
      </c>
      <c r="AB1048" t="s">
        <v>97</v>
      </c>
      <c r="AC1048" t="s">
        <v>95</v>
      </c>
      <c r="AD1048" t="s">
        <v>96</v>
      </c>
      <c r="AE1048" t="s">
        <v>101</v>
      </c>
      <c r="AF1048" t="s">
        <v>95</v>
      </c>
      <c r="AG1048" t="s">
        <v>96</v>
      </c>
      <c r="AH1048" t="s">
        <v>101</v>
      </c>
      <c r="AI1048" t="s">
        <v>95</v>
      </c>
      <c r="AJ1048" t="s">
        <v>96</v>
      </c>
      <c r="AK1048" t="s">
        <v>96</v>
      </c>
      <c r="AL1048" t="s">
        <v>97</v>
      </c>
      <c r="AM1048" t="s">
        <v>96</v>
      </c>
      <c r="AN1048" t="s">
        <v>101</v>
      </c>
      <c r="AO1048" t="s">
        <v>101</v>
      </c>
      <c r="AP1048" t="s">
        <v>95</v>
      </c>
      <c r="AQ1048" t="s">
        <v>99</v>
      </c>
      <c r="AR1048" t="s">
        <v>95</v>
      </c>
      <c r="AS1048" t="s">
        <v>96</v>
      </c>
      <c r="AT1048" t="s">
        <v>98</v>
      </c>
      <c r="AU1048" t="s">
        <v>119</v>
      </c>
      <c r="AV1048" t="s">
        <v>228</v>
      </c>
      <c r="AW1048" t="s">
        <v>214</v>
      </c>
      <c r="AX1048" t="s">
        <v>104</v>
      </c>
      <c r="AY1048" t="s">
        <v>247</v>
      </c>
      <c r="AZ1048" t="s">
        <v>96</v>
      </c>
      <c r="BA1048" t="s">
        <v>103</v>
      </c>
      <c r="BB1048" t="s">
        <v>97</v>
      </c>
      <c r="BC1048" t="s">
        <v>97</v>
      </c>
      <c r="BD1048" t="s">
        <v>96</v>
      </c>
      <c r="BE1048" t="s">
        <v>96</v>
      </c>
      <c r="BF1048" t="s">
        <v>108</v>
      </c>
      <c r="BG1048" t="s">
        <v>101</v>
      </c>
      <c r="BH1048" t="s">
        <v>126</v>
      </c>
    </row>
    <row r="1049" spans="1:60" x14ac:dyDescent="0.3">
      <c r="A1049" t="s">
        <v>265</v>
      </c>
      <c r="B1049" s="206"/>
      <c r="C1049" t="s">
        <v>242</v>
      </c>
      <c r="E1049" t="s">
        <v>103</v>
      </c>
      <c r="F1049" t="s">
        <v>107</v>
      </c>
      <c r="G1049" t="s">
        <v>98</v>
      </c>
      <c r="H1049" t="s">
        <v>96</v>
      </c>
      <c r="I1049" t="s">
        <v>97</v>
      </c>
      <c r="J1049" t="s">
        <v>101</v>
      </c>
      <c r="K1049" t="s">
        <v>95</v>
      </c>
      <c r="L1049" t="s">
        <v>96</v>
      </c>
      <c r="M1049" t="s">
        <v>97</v>
      </c>
      <c r="N1049" t="s">
        <v>101</v>
      </c>
      <c r="O1049" t="s">
        <v>96</v>
      </c>
      <c r="P1049" t="s">
        <v>108</v>
      </c>
      <c r="Q1049" t="s">
        <v>108</v>
      </c>
      <c r="R1049" t="s">
        <v>100</v>
      </c>
      <c r="S1049" t="s">
        <v>97</v>
      </c>
      <c r="T1049" t="s">
        <v>95</v>
      </c>
      <c r="U1049" t="s">
        <v>119</v>
      </c>
      <c r="V1049" t="s">
        <v>97</v>
      </c>
      <c r="W1049" t="s">
        <v>103</v>
      </c>
      <c r="X1049" t="s">
        <v>101</v>
      </c>
      <c r="Y1049" t="s">
        <v>97</v>
      </c>
      <c r="Z1049" t="s">
        <v>95</v>
      </c>
      <c r="AA1049" t="s">
        <v>96</v>
      </c>
      <c r="AB1049" t="s">
        <v>97</v>
      </c>
      <c r="AC1049" t="s">
        <v>95</v>
      </c>
      <c r="AD1049" t="s">
        <v>96</v>
      </c>
      <c r="AE1049" t="s">
        <v>101</v>
      </c>
      <c r="AF1049" t="s">
        <v>95</v>
      </c>
      <c r="AG1049" t="s">
        <v>96</v>
      </c>
      <c r="AH1049" t="s">
        <v>101</v>
      </c>
      <c r="AI1049" t="s">
        <v>95</v>
      </c>
      <c r="AJ1049" t="s">
        <v>96</v>
      </c>
      <c r="AK1049" t="s">
        <v>96</v>
      </c>
      <c r="AL1049" t="s">
        <v>97</v>
      </c>
      <c r="AM1049" t="s">
        <v>96</v>
      </c>
      <c r="AN1049" t="s">
        <v>101</v>
      </c>
      <c r="AO1049" t="s">
        <v>101</v>
      </c>
      <c r="AP1049" t="s">
        <v>95</v>
      </c>
      <c r="AQ1049" t="s">
        <v>99</v>
      </c>
      <c r="AR1049" t="s">
        <v>95</v>
      </c>
      <c r="AS1049" t="s">
        <v>96</v>
      </c>
      <c r="AT1049" t="s">
        <v>108</v>
      </c>
      <c r="AU1049" t="s">
        <v>96</v>
      </c>
      <c r="AV1049" t="s">
        <v>208</v>
      </c>
      <c r="AW1049" t="s">
        <v>208</v>
      </c>
      <c r="AX1049" t="s">
        <v>97</v>
      </c>
      <c r="AY1049" t="s">
        <v>208</v>
      </c>
      <c r="AZ1049" t="s">
        <v>208</v>
      </c>
      <c r="BA1049" t="s">
        <v>97</v>
      </c>
      <c r="BB1049" t="s">
        <v>103</v>
      </c>
      <c r="BC1049" t="s">
        <v>97</v>
      </c>
      <c r="BD1049" t="s">
        <v>126</v>
      </c>
      <c r="BE1049" t="s">
        <v>105</v>
      </c>
      <c r="BF1049" t="s">
        <v>114</v>
      </c>
      <c r="BG1049" t="s">
        <v>126</v>
      </c>
      <c r="BH1049" t="s">
        <v>126</v>
      </c>
    </row>
    <row r="1050" spans="1:60" x14ac:dyDescent="0.3">
      <c r="A1050" t="s">
        <v>265</v>
      </c>
      <c r="B1050" s="206"/>
      <c r="C1050" t="s">
        <v>213</v>
      </c>
      <c r="E1050" t="s">
        <v>103</v>
      </c>
      <c r="F1050" t="s">
        <v>225</v>
      </c>
      <c r="G1050" t="s">
        <v>126</v>
      </c>
      <c r="H1050" t="s">
        <v>96</v>
      </c>
      <c r="I1050" t="s">
        <v>97</v>
      </c>
      <c r="J1050" t="s">
        <v>108</v>
      </c>
      <c r="K1050" t="s">
        <v>95</v>
      </c>
      <c r="L1050" t="s">
        <v>96</v>
      </c>
      <c r="M1050" t="s">
        <v>101</v>
      </c>
      <c r="N1050" t="s">
        <v>101</v>
      </c>
      <c r="O1050" t="s">
        <v>96</v>
      </c>
      <c r="P1050" t="s">
        <v>101</v>
      </c>
      <c r="Q1050" t="s">
        <v>101</v>
      </c>
      <c r="R1050" t="s">
        <v>101</v>
      </c>
      <c r="S1050" t="s">
        <v>97</v>
      </c>
      <c r="T1050" t="s">
        <v>107</v>
      </c>
      <c r="U1050" t="s">
        <v>108</v>
      </c>
      <c r="V1050" t="s">
        <v>97</v>
      </c>
      <c r="W1050" t="s">
        <v>103</v>
      </c>
      <c r="X1050" t="s">
        <v>101</v>
      </c>
      <c r="Y1050" t="s">
        <v>97</v>
      </c>
      <c r="Z1050" t="s">
        <v>95</v>
      </c>
      <c r="AA1050" t="s">
        <v>96</v>
      </c>
      <c r="AB1050" t="s">
        <v>97</v>
      </c>
      <c r="AC1050" t="s">
        <v>95</v>
      </c>
      <c r="AD1050" t="s">
        <v>96</v>
      </c>
      <c r="AE1050" t="s">
        <v>111</v>
      </c>
      <c r="AF1050" t="s">
        <v>95</v>
      </c>
      <c r="AG1050" t="s">
        <v>96</v>
      </c>
      <c r="AH1050" t="s">
        <v>101</v>
      </c>
      <c r="AI1050" t="s">
        <v>95</v>
      </c>
      <c r="AJ1050" t="s">
        <v>96</v>
      </c>
      <c r="AK1050" t="s">
        <v>96</v>
      </c>
      <c r="AL1050" t="s">
        <v>97</v>
      </c>
      <c r="AM1050" t="s">
        <v>96</v>
      </c>
      <c r="AN1050" t="s">
        <v>101</v>
      </c>
      <c r="AO1050" t="s">
        <v>101</v>
      </c>
      <c r="AP1050" t="s">
        <v>95</v>
      </c>
      <c r="AQ1050" t="s">
        <v>99</v>
      </c>
      <c r="AR1050" t="s">
        <v>95</v>
      </c>
      <c r="AS1050" t="s">
        <v>96</v>
      </c>
      <c r="AT1050" t="s">
        <v>96</v>
      </c>
      <c r="AU1050" t="s">
        <v>97</v>
      </c>
      <c r="AV1050" t="s">
        <v>95</v>
      </c>
      <c r="AW1050" t="s">
        <v>101</v>
      </c>
      <c r="AX1050" t="s">
        <v>101</v>
      </c>
      <c r="AY1050" t="s">
        <v>108</v>
      </c>
      <c r="AZ1050" t="s">
        <v>95</v>
      </c>
      <c r="BA1050" t="s">
        <v>101</v>
      </c>
      <c r="BB1050" t="s">
        <v>111</v>
      </c>
      <c r="BC1050" t="s">
        <v>101</v>
      </c>
      <c r="BD1050" t="s">
        <v>101</v>
      </c>
      <c r="BE1050" t="s">
        <v>101</v>
      </c>
      <c r="BF1050" t="s">
        <v>101</v>
      </c>
      <c r="BG1050" t="s">
        <v>101</v>
      </c>
      <c r="BH1050" t="s">
        <v>126</v>
      </c>
    </row>
    <row r="1051" spans="1:60" x14ac:dyDescent="0.3">
      <c r="A1051" t="s">
        <v>265</v>
      </c>
      <c r="B1051" s="206"/>
      <c r="C1051" t="s">
        <v>221</v>
      </c>
      <c r="E1051" t="s">
        <v>96</v>
      </c>
      <c r="F1051" t="s">
        <v>123</v>
      </c>
      <c r="G1051" t="s">
        <v>111</v>
      </c>
      <c r="H1051" t="s">
        <v>96</v>
      </c>
      <c r="I1051" t="s">
        <v>97</v>
      </c>
      <c r="J1051" t="s">
        <v>95</v>
      </c>
      <c r="K1051" t="s">
        <v>95</v>
      </c>
      <c r="L1051" t="s">
        <v>96</v>
      </c>
      <c r="M1051" t="s">
        <v>97</v>
      </c>
      <c r="N1051" t="s">
        <v>101</v>
      </c>
      <c r="O1051" t="s">
        <v>96</v>
      </c>
      <c r="P1051" t="s">
        <v>119</v>
      </c>
      <c r="Q1051" t="s">
        <v>101</v>
      </c>
      <c r="R1051" t="s">
        <v>111</v>
      </c>
      <c r="S1051" t="s">
        <v>97</v>
      </c>
      <c r="T1051" t="s">
        <v>95</v>
      </c>
      <c r="U1051" t="s">
        <v>98</v>
      </c>
      <c r="V1051" t="s">
        <v>97</v>
      </c>
      <c r="W1051" t="s">
        <v>96</v>
      </c>
      <c r="X1051" t="s">
        <v>101</v>
      </c>
      <c r="Y1051" t="s">
        <v>97</v>
      </c>
      <c r="Z1051" t="s">
        <v>95</v>
      </c>
      <c r="AA1051" t="s">
        <v>96</v>
      </c>
      <c r="AB1051" t="s">
        <v>97</v>
      </c>
      <c r="AC1051" t="s">
        <v>95</v>
      </c>
      <c r="AD1051" t="s">
        <v>96</v>
      </c>
      <c r="AE1051" t="s">
        <v>111</v>
      </c>
      <c r="AF1051" t="s">
        <v>95</v>
      </c>
      <c r="AG1051" t="s">
        <v>96</v>
      </c>
      <c r="AH1051" t="s">
        <v>101</v>
      </c>
      <c r="AI1051" t="s">
        <v>108</v>
      </c>
      <c r="AJ1051" t="s">
        <v>96</v>
      </c>
      <c r="AK1051" t="s">
        <v>96</v>
      </c>
      <c r="AL1051" t="s">
        <v>97</v>
      </c>
      <c r="AM1051" t="s">
        <v>96</v>
      </c>
      <c r="AN1051" t="s">
        <v>101</v>
      </c>
      <c r="AO1051" t="s">
        <v>101</v>
      </c>
      <c r="AP1051" t="s">
        <v>95</v>
      </c>
      <c r="AQ1051" t="s">
        <v>99</v>
      </c>
      <c r="AR1051" t="s">
        <v>95</v>
      </c>
      <c r="AS1051" t="s">
        <v>96</v>
      </c>
      <c r="AT1051" t="s">
        <v>99</v>
      </c>
      <c r="AU1051" t="s">
        <v>119</v>
      </c>
      <c r="AV1051" t="s">
        <v>99</v>
      </c>
      <c r="AW1051" t="s">
        <v>97</v>
      </c>
      <c r="AX1051" t="s">
        <v>96</v>
      </c>
      <c r="AY1051" t="s">
        <v>247</v>
      </c>
      <c r="AZ1051" t="s">
        <v>103</v>
      </c>
      <c r="BA1051" t="s">
        <v>107</v>
      </c>
      <c r="BB1051" t="s">
        <v>97</v>
      </c>
      <c r="BC1051" t="s">
        <v>97</v>
      </c>
      <c r="BD1051" t="s">
        <v>107</v>
      </c>
      <c r="BE1051" t="s">
        <v>107</v>
      </c>
      <c r="BF1051" t="s">
        <v>95</v>
      </c>
      <c r="BG1051" t="s">
        <v>95</v>
      </c>
      <c r="BH1051" t="s">
        <v>95</v>
      </c>
    </row>
    <row r="1052" spans="1:60" x14ac:dyDescent="0.3">
      <c r="A1052" t="s">
        <v>265</v>
      </c>
      <c r="B1052" s="206"/>
      <c r="C1052" t="s">
        <v>218</v>
      </c>
      <c r="E1052" t="s">
        <v>114</v>
      </c>
      <c r="F1052" t="s">
        <v>105</v>
      </c>
      <c r="G1052" t="s">
        <v>126</v>
      </c>
      <c r="H1052" t="s">
        <v>96</v>
      </c>
      <c r="I1052" t="s">
        <v>97</v>
      </c>
      <c r="J1052" t="s">
        <v>101</v>
      </c>
      <c r="K1052" t="s">
        <v>95</v>
      </c>
      <c r="L1052" t="s">
        <v>101</v>
      </c>
      <c r="M1052" t="s">
        <v>96</v>
      </c>
      <c r="N1052" t="s">
        <v>101</v>
      </c>
      <c r="O1052" t="s">
        <v>96</v>
      </c>
      <c r="P1052" t="s">
        <v>101</v>
      </c>
      <c r="Q1052" t="s">
        <v>101</v>
      </c>
      <c r="R1052" t="s">
        <v>119</v>
      </c>
      <c r="S1052" t="s">
        <v>97</v>
      </c>
      <c r="T1052" t="s">
        <v>95</v>
      </c>
      <c r="U1052" t="s">
        <v>108</v>
      </c>
      <c r="V1052" t="s">
        <v>97</v>
      </c>
      <c r="W1052" t="s">
        <v>96</v>
      </c>
      <c r="X1052" t="s">
        <v>101</v>
      </c>
      <c r="Y1052" t="s">
        <v>97</v>
      </c>
      <c r="Z1052" t="s">
        <v>95</v>
      </c>
      <c r="AA1052" t="s">
        <v>103</v>
      </c>
      <c r="AB1052" t="s">
        <v>97</v>
      </c>
      <c r="AC1052" t="s">
        <v>95</v>
      </c>
      <c r="AD1052" t="s">
        <v>96</v>
      </c>
      <c r="AE1052" t="s">
        <v>119</v>
      </c>
      <c r="AF1052" t="s">
        <v>95</v>
      </c>
      <c r="AG1052" t="s">
        <v>96</v>
      </c>
      <c r="AH1052" t="s">
        <v>101</v>
      </c>
      <c r="AI1052" t="s">
        <v>95</v>
      </c>
      <c r="AJ1052" t="s">
        <v>96</v>
      </c>
      <c r="AK1052" t="s">
        <v>96</v>
      </c>
      <c r="AL1052" t="s">
        <v>97</v>
      </c>
      <c r="AM1052" t="s">
        <v>96</v>
      </c>
      <c r="AN1052" t="s">
        <v>101</v>
      </c>
      <c r="AO1052" t="s">
        <v>101</v>
      </c>
      <c r="AP1052" t="s">
        <v>95</v>
      </c>
      <c r="AQ1052" t="s">
        <v>99</v>
      </c>
      <c r="AR1052" t="s">
        <v>95</v>
      </c>
      <c r="AS1052" t="s">
        <v>96</v>
      </c>
      <c r="AT1052" t="s">
        <v>98</v>
      </c>
      <c r="AU1052" t="s">
        <v>99</v>
      </c>
      <c r="AV1052" t="s">
        <v>225</v>
      </c>
      <c r="AW1052" t="s">
        <v>214</v>
      </c>
      <c r="AX1052" t="s">
        <v>107</v>
      </c>
      <c r="AY1052" t="s">
        <v>247</v>
      </c>
      <c r="AZ1052" t="s">
        <v>225</v>
      </c>
      <c r="BA1052" t="s">
        <v>225</v>
      </c>
      <c r="BB1052" t="s">
        <v>97</v>
      </c>
      <c r="BC1052" t="s">
        <v>97</v>
      </c>
      <c r="BD1052" t="s">
        <v>100</v>
      </c>
      <c r="BE1052" t="s">
        <v>247</v>
      </c>
      <c r="BF1052" t="s">
        <v>101</v>
      </c>
      <c r="BG1052" t="s">
        <v>103</v>
      </c>
      <c r="BH1052" t="s">
        <v>96</v>
      </c>
    </row>
    <row r="1053" spans="1:60" x14ac:dyDescent="0.3">
      <c r="A1053" t="s">
        <v>265</v>
      </c>
      <c r="B1053" s="206"/>
      <c r="C1053" t="s">
        <v>212</v>
      </c>
      <c r="E1053" t="s">
        <v>114</v>
      </c>
      <c r="F1053" t="s">
        <v>126</v>
      </c>
      <c r="G1053" t="s">
        <v>126</v>
      </c>
      <c r="H1053" t="s">
        <v>96</v>
      </c>
      <c r="I1053" t="s">
        <v>97</v>
      </c>
      <c r="J1053" t="s">
        <v>95</v>
      </c>
      <c r="K1053" t="s">
        <v>95</v>
      </c>
      <c r="L1053" t="s">
        <v>96</v>
      </c>
      <c r="M1053" t="s">
        <v>97</v>
      </c>
      <c r="N1053" t="s">
        <v>101</v>
      </c>
      <c r="O1053" t="s">
        <v>96</v>
      </c>
      <c r="P1053" t="s">
        <v>119</v>
      </c>
      <c r="Q1053" t="s">
        <v>101</v>
      </c>
      <c r="R1053" t="s">
        <v>111</v>
      </c>
      <c r="S1053" t="s">
        <v>97</v>
      </c>
      <c r="T1053" t="s">
        <v>95</v>
      </c>
      <c r="U1053" t="s">
        <v>98</v>
      </c>
      <c r="V1053" t="s">
        <v>97</v>
      </c>
      <c r="W1053" t="s">
        <v>96</v>
      </c>
      <c r="X1053" t="s">
        <v>101</v>
      </c>
      <c r="Y1053" t="s">
        <v>97</v>
      </c>
      <c r="Z1053" t="s">
        <v>95</v>
      </c>
      <c r="AA1053" t="s">
        <v>96</v>
      </c>
      <c r="AB1053" t="s">
        <v>97</v>
      </c>
      <c r="AC1053" t="s">
        <v>95</v>
      </c>
      <c r="AD1053" t="s">
        <v>96</v>
      </c>
      <c r="AE1053" t="s">
        <v>111</v>
      </c>
      <c r="AF1053" t="s">
        <v>95</v>
      </c>
      <c r="AG1053" t="s">
        <v>96</v>
      </c>
      <c r="AH1053" t="s">
        <v>101</v>
      </c>
      <c r="AI1053" t="s">
        <v>108</v>
      </c>
      <c r="AJ1053" t="s">
        <v>96</v>
      </c>
      <c r="AK1053" t="s">
        <v>96</v>
      </c>
      <c r="AL1053" t="s">
        <v>97</v>
      </c>
      <c r="AM1053" t="s">
        <v>96</v>
      </c>
      <c r="AN1053" t="s">
        <v>101</v>
      </c>
      <c r="AO1053" t="s">
        <v>101</v>
      </c>
      <c r="AP1053" t="s">
        <v>95</v>
      </c>
      <c r="AQ1053" t="s">
        <v>99</v>
      </c>
      <c r="AR1053" t="s">
        <v>95</v>
      </c>
      <c r="AS1053" t="s">
        <v>96</v>
      </c>
      <c r="AT1053" t="s">
        <v>99</v>
      </c>
      <c r="AU1053" t="s">
        <v>119</v>
      </c>
      <c r="AV1053" t="s">
        <v>99</v>
      </c>
      <c r="AW1053" t="s">
        <v>97</v>
      </c>
      <c r="AX1053" t="s">
        <v>96</v>
      </c>
      <c r="AY1053" t="s">
        <v>247</v>
      </c>
      <c r="AZ1053" t="s">
        <v>103</v>
      </c>
      <c r="BA1053" t="s">
        <v>107</v>
      </c>
      <c r="BB1053" t="s">
        <v>97</v>
      </c>
      <c r="BC1053" t="s">
        <v>97</v>
      </c>
      <c r="BD1053" t="s">
        <v>107</v>
      </c>
      <c r="BE1053" t="s">
        <v>107</v>
      </c>
      <c r="BF1053" t="s">
        <v>95</v>
      </c>
      <c r="BG1053" t="s">
        <v>95</v>
      </c>
      <c r="BH1053" t="s">
        <v>95</v>
      </c>
    </row>
    <row r="1054" spans="1:60" x14ac:dyDescent="0.3">
      <c r="A1054" t="s">
        <v>265</v>
      </c>
      <c r="B1054" s="206"/>
      <c r="C1054" t="s">
        <v>205</v>
      </c>
      <c r="E1054" t="s">
        <v>96</v>
      </c>
      <c r="F1054" t="s">
        <v>104</v>
      </c>
      <c r="G1054" t="s">
        <v>111</v>
      </c>
      <c r="H1054" t="s">
        <v>96</v>
      </c>
      <c r="I1054" t="s">
        <v>97</v>
      </c>
      <c r="J1054" t="s">
        <v>95</v>
      </c>
      <c r="K1054" t="s">
        <v>95</v>
      </c>
      <c r="L1054" t="s">
        <v>96</v>
      </c>
      <c r="M1054" t="s">
        <v>97</v>
      </c>
      <c r="N1054" t="s">
        <v>101</v>
      </c>
      <c r="O1054" t="s">
        <v>96</v>
      </c>
      <c r="P1054" t="s">
        <v>119</v>
      </c>
      <c r="Q1054" t="s">
        <v>101</v>
      </c>
      <c r="R1054" t="s">
        <v>111</v>
      </c>
      <c r="S1054" t="s">
        <v>97</v>
      </c>
      <c r="T1054" t="s">
        <v>95</v>
      </c>
      <c r="U1054" t="s">
        <v>98</v>
      </c>
      <c r="V1054" t="s">
        <v>97</v>
      </c>
      <c r="W1054" t="s">
        <v>96</v>
      </c>
      <c r="X1054" t="s">
        <v>101</v>
      </c>
      <c r="Y1054" t="s">
        <v>97</v>
      </c>
      <c r="Z1054" t="s">
        <v>95</v>
      </c>
      <c r="AA1054" t="s">
        <v>96</v>
      </c>
      <c r="AB1054" t="s">
        <v>97</v>
      </c>
      <c r="AC1054" t="s">
        <v>95</v>
      </c>
      <c r="AD1054" t="s">
        <v>96</v>
      </c>
      <c r="AE1054" t="s">
        <v>111</v>
      </c>
      <c r="AF1054" t="s">
        <v>95</v>
      </c>
      <c r="AG1054" t="s">
        <v>96</v>
      </c>
      <c r="AH1054" t="s">
        <v>101</v>
      </c>
      <c r="AI1054" t="s">
        <v>108</v>
      </c>
      <c r="AJ1054" t="s">
        <v>96</v>
      </c>
      <c r="AK1054" t="s">
        <v>96</v>
      </c>
      <c r="AL1054" t="s">
        <v>97</v>
      </c>
      <c r="AM1054" t="s">
        <v>96</v>
      </c>
      <c r="AN1054" t="s">
        <v>101</v>
      </c>
      <c r="AO1054" t="s">
        <v>101</v>
      </c>
      <c r="AP1054" t="s">
        <v>95</v>
      </c>
      <c r="AQ1054" t="s">
        <v>99</v>
      </c>
      <c r="AR1054" t="s">
        <v>95</v>
      </c>
      <c r="AS1054" t="s">
        <v>96</v>
      </c>
      <c r="AT1054" t="s">
        <v>98</v>
      </c>
      <c r="AU1054" t="s">
        <v>97</v>
      </c>
      <c r="AV1054" t="s">
        <v>96</v>
      </c>
      <c r="AW1054" t="s">
        <v>103</v>
      </c>
      <c r="AX1054" t="s">
        <v>96</v>
      </c>
      <c r="AY1054" t="s">
        <v>105</v>
      </c>
      <c r="AZ1054" t="s">
        <v>116</v>
      </c>
      <c r="BA1054" t="s">
        <v>105</v>
      </c>
      <c r="BB1054" t="s">
        <v>97</v>
      </c>
      <c r="BC1054" t="s">
        <v>97</v>
      </c>
      <c r="BD1054" t="s">
        <v>107</v>
      </c>
      <c r="BE1054" t="s">
        <v>107</v>
      </c>
      <c r="BF1054" t="s">
        <v>95</v>
      </c>
      <c r="BG1054" t="s">
        <v>95</v>
      </c>
      <c r="BH1054" t="s">
        <v>95</v>
      </c>
    </row>
    <row r="1055" spans="1:60" x14ac:dyDescent="0.3">
      <c r="A1055" t="s">
        <v>265</v>
      </c>
      <c r="B1055" s="206"/>
      <c r="C1055" t="s">
        <v>210</v>
      </c>
      <c r="E1055" t="s">
        <v>114</v>
      </c>
      <c r="F1055" t="s">
        <v>105</v>
      </c>
      <c r="G1055" t="s">
        <v>126</v>
      </c>
      <c r="H1055" t="s">
        <v>96</v>
      </c>
      <c r="I1055" t="s">
        <v>97</v>
      </c>
      <c r="J1055" t="s">
        <v>101</v>
      </c>
      <c r="K1055" t="s">
        <v>95</v>
      </c>
      <c r="L1055" t="s">
        <v>108</v>
      </c>
      <c r="M1055" t="s">
        <v>97</v>
      </c>
      <c r="N1055" t="s">
        <v>111</v>
      </c>
      <c r="O1055" t="s">
        <v>96</v>
      </c>
      <c r="P1055" t="s">
        <v>101</v>
      </c>
      <c r="Q1055" t="s">
        <v>101</v>
      </c>
      <c r="R1055" t="s">
        <v>119</v>
      </c>
      <c r="S1055" t="s">
        <v>97</v>
      </c>
      <c r="T1055" t="s">
        <v>95</v>
      </c>
      <c r="U1055" t="s">
        <v>109</v>
      </c>
      <c r="V1055" t="s">
        <v>97</v>
      </c>
      <c r="W1055" t="s">
        <v>96</v>
      </c>
      <c r="X1055" t="s">
        <v>101</v>
      </c>
      <c r="Y1055" t="s">
        <v>97</v>
      </c>
      <c r="Z1055" t="s">
        <v>95</v>
      </c>
      <c r="AA1055" t="s">
        <v>103</v>
      </c>
      <c r="AB1055" t="s">
        <v>97</v>
      </c>
      <c r="AC1055" t="s">
        <v>95</v>
      </c>
      <c r="AD1055" t="s">
        <v>96</v>
      </c>
      <c r="AE1055" t="s">
        <v>101</v>
      </c>
      <c r="AF1055" t="s">
        <v>95</v>
      </c>
      <c r="AG1055" t="s">
        <v>96</v>
      </c>
      <c r="AH1055" t="s">
        <v>101</v>
      </c>
      <c r="AI1055" t="s">
        <v>95</v>
      </c>
      <c r="AJ1055" t="s">
        <v>96</v>
      </c>
      <c r="AK1055" t="s">
        <v>96</v>
      </c>
      <c r="AL1055" t="s">
        <v>97</v>
      </c>
      <c r="AM1055" t="s">
        <v>96</v>
      </c>
      <c r="AN1055" t="s">
        <v>101</v>
      </c>
      <c r="AO1055" t="s">
        <v>101</v>
      </c>
      <c r="AP1055" t="s">
        <v>95</v>
      </c>
      <c r="AQ1055" t="s">
        <v>96</v>
      </c>
      <c r="AR1055" t="s">
        <v>95</v>
      </c>
      <c r="AS1055" t="s">
        <v>99</v>
      </c>
      <c r="AT1055" t="s">
        <v>99</v>
      </c>
      <c r="AU1055" t="s">
        <v>119</v>
      </c>
      <c r="AV1055" t="s">
        <v>208</v>
      </c>
      <c r="AW1055" t="s">
        <v>208</v>
      </c>
      <c r="AX1055" t="s">
        <v>101</v>
      </c>
      <c r="AY1055" t="s">
        <v>101</v>
      </c>
      <c r="AZ1055" t="s">
        <v>207</v>
      </c>
      <c r="BA1055" t="s">
        <v>208</v>
      </c>
      <c r="BB1055" t="s">
        <v>97</v>
      </c>
      <c r="BC1055" t="s">
        <v>97</v>
      </c>
      <c r="BD1055" t="s">
        <v>95</v>
      </c>
      <c r="BE1055" t="s">
        <v>101</v>
      </c>
      <c r="BF1055" t="s">
        <v>107</v>
      </c>
      <c r="BG1055" t="s">
        <v>103</v>
      </c>
      <c r="BH1055" t="s">
        <v>96</v>
      </c>
    </row>
    <row r="1056" spans="1:60" x14ac:dyDescent="0.3">
      <c r="A1056" t="s">
        <v>265</v>
      </c>
      <c r="B1056" s="206"/>
      <c r="C1056" t="s">
        <v>237</v>
      </c>
      <c r="E1056" t="s">
        <v>114</v>
      </c>
      <c r="F1056" t="s">
        <v>105</v>
      </c>
      <c r="G1056" t="s">
        <v>114</v>
      </c>
      <c r="H1056" t="s">
        <v>96</v>
      </c>
      <c r="I1056" t="s">
        <v>97</v>
      </c>
      <c r="J1056" t="s">
        <v>108</v>
      </c>
      <c r="K1056" t="s">
        <v>95</v>
      </c>
      <c r="L1056" t="s">
        <v>97</v>
      </c>
      <c r="M1056" t="s">
        <v>104</v>
      </c>
      <c r="N1056" t="s">
        <v>101</v>
      </c>
      <c r="O1056" t="s">
        <v>103</v>
      </c>
      <c r="P1056" t="s">
        <v>101</v>
      </c>
      <c r="Q1056" t="s">
        <v>101</v>
      </c>
      <c r="R1056" t="s">
        <v>101</v>
      </c>
      <c r="S1056" t="s">
        <v>97</v>
      </c>
      <c r="T1056" t="s">
        <v>95</v>
      </c>
      <c r="U1056" t="s">
        <v>98</v>
      </c>
      <c r="V1056" t="s">
        <v>96</v>
      </c>
      <c r="W1056" t="s">
        <v>96</v>
      </c>
      <c r="X1056" t="s">
        <v>101</v>
      </c>
      <c r="Y1056" t="s">
        <v>97</v>
      </c>
      <c r="Z1056" t="s">
        <v>95</v>
      </c>
      <c r="AA1056" t="s">
        <v>96</v>
      </c>
      <c r="AB1056" t="s">
        <v>97</v>
      </c>
      <c r="AC1056" t="s">
        <v>108</v>
      </c>
      <c r="AD1056" t="s">
        <v>103</v>
      </c>
      <c r="AE1056" t="s">
        <v>101</v>
      </c>
      <c r="AF1056" t="s">
        <v>108</v>
      </c>
      <c r="AG1056" t="s">
        <v>96</v>
      </c>
      <c r="AH1056" t="s">
        <v>101</v>
      </c>
      <c r="AI1056" t="s">
        <v>95</v>
      </c>
      <c r="AJ1056" t="s">
        <v>96</v>
      </c>
      <c r="AK1056" t="s">
        <v>96</v>
      </c>
      <c r="AL1056" t="s">
        <v>97</v>
      </c>
      <c r="AM1056" t="s">
        <v>96</v>
      </c>
      <c r="AN1056" t="s">
        <v>101</v>
      </c>
      <c r="AO1056" t="s">
        <v>101</v>
      </c>
      <c r="AP1056" t="s">
        <v>95</v>
      </c>
      <c r="AQ1056" t="s">
        <v>98</v>
      </c>
      <c r="AR1056" t="s">
        <v>95</v>
      </c>
      <c r="AS1056" t="s">
        <v>96</v>
      </c>
      <c r="AT1056" t="s">
        <v>101</v>
      </c>
      <c r="AU1056" t="s">
        <v>228</v>
      </c>
      <c r="AV1056" t="s">
        <v>228</v>
      </c>
      <c r="AW1056" t="s">
        <v>214</v>
      </c>
      <c r="AX1056" t="s">
        <v>233</v>
      </c>
      <c r="AY1056" t="s">
        <v>207</v>
      </c>
      <c r="AZ1056" t="s">
        <v>208</v>
      </c>
      <c r="BA1056" t="s">
        <v>208</v>
      </c>
      <c r="BB1056" t="s">
        <v>208</v>
      </c>
      <c r="BC1056" t="s">
        <v>103</v>
      </c>
      <c r="BD1056" t="s">
        <v>101</v>
      </c>
      <c r="BE1056" t="s">
        <v>108</v>
      </c>
      <c r="BF1056" t="s">
        <v>96</v>
      </c>
      <c r="BG1056" t="s">
        <v>119</v>
      </c>
      <c r="BH1056" t="s">
        <v>95</v>
      </c>
    </row>
    <row r="1057" spans="1:60" x14ac:dyDescent="0.3">
      <c r="A1057" t="s">
        <v>265</v>
      </c>
      <c r="B1057" s="206"/>
      <c r="C1057" t="s">
        <v>227</v>
      </c>
      <c r="E1057" t="s">
        <v>208</v>
      </c>
      <c r="F1057" t="s">
        <v>208</v>
      </c>
      <c r="G1057" t="s">
        <v>105</v>
      </c>
      <c r="H1057" t="s">
        <v>208</v>
      </c>
      <c r="I1057" t="s">
        <v>97</v>
      </c>
      <c r="J1057" t="s">
        <v>108</v>
      </c>
      <c r="K1057" t="s">
        <v>95</v>
      </c>
      <c r="L1057" t="s">
        <v>96</v>
      </c>
      <c r="M1057" t="s">
        <v>98</v>
      </c>
      <c r="N1057" t="s">
        <v>101</v>
      </c>
      <c r="O1057" t="s">
        <v>96</v>
      </c>
      <c r="P1057" t="s">
        <v>101</v>
      </c>
      <c r="Q1057" t="s">
        <v>111</v>
      </c>
      <c r="R1057" t="s">
        <v>101</v>
      </c>
      <c r="S1057" t="s">
        <v>97</v>
      </c>
      <c r="T1057" t="s">
        <v>95</v>
      </c>
      <c r="U1057" t="s">
        <v>109</v>
      </c>
      <c r="V1057" t="s">
        <v>102</v>
      </c>
      <c r="W1057" t="s">
        <v>97</v>
      </c>
      <c r="X1057" t="s">
        <v>101</v>
      </c>
      <c r="Y1057" t="s">
        <v>97</v>
      </c>
      <c r="Z1057" t="s">
        <v>95</v>
      </c>
      <c r="AA1057" t="s">
        <v>96</v>
      </c>
      <c r="AB1057" t="s">
        <v>97</v>
      </c>
      <c r="AC1057" t="s">
        <v>95</v>
      </c>
      <c r="AD1057" t="s">
        <v>96</v>
      </c>
      <c r="AE1057" t="s">
        <v>98</v>
      </c>
      <c r="AF1057" t="s">
        <v>109</v>
      </c>
      <c r="AG1057" t="s">
        <v>96</v>
      </c>
      <c r="AH1057" t="s">
        <v>101</v>
      </c>
      <c r="AI1057" t="s">
        <v>95</v>
      </c>
      <c r="AJ1057" t="s">
        <v>96</v>
      </c>
      <c r="AK1057" t="s">
        <v>96</v>
      </c>
      <c r="AL1057" t="s">
        <v>97</v>
      </c>
      <c r="AM1057" t="s">
        <v>96</v>
      </c>
      <c r="AN1057" t="s">
        <v>101</v>
      </c>
      <c r="AO1057" t="s">
        <v>101</v>
      </c>
      <c r="AP1057" t="s">
        <v>95</v>
      </c>
      <c r="AQ1057" t="s">
        <v>96</v>
      </c>
      <c r="AR1057" t="s">
        <v>95</v>
      </c>
      <c r="AS1057" t="s">
        <v>96</v>
      </c>
      <c r="AT1057" t="s">
        <v>95</v>
      </c>
      <c r="AU1057" t="s">
        <v>100</v>
      </c>
      <c r="AV1057" t="s">
        <v>225</v>
      </c>
      <c r="AW1057" t="s">
        <v>208</v>
      </c>
      <c r="AX1057" t="s">
        <v>126</v>
      </c>
      <c r="AY1057" t="s">
        <v>95</v>
      </c>
      <c r="AZ1057" t="s">
        <v>208</v>
      </c>
      <c r="BA1057" t="s">
        <v>208</v>
      </c>
      <c r="BB1057" t="s">
        <v>103</v>
      </c>
      <c r="BC1057" t="s">
        <v>101</v>
      </c>
      <c r="BD1057" t="s">
        <v>96</v>
      </c>
      <c r="BE1057" t="s">
        <v>105</v>
      </c>
      <c r="BF1057" t="s">
        <v>114</v>
      </c>
      <c r="BG1057" t="s">
        <v>126</v>
      </c>
      <c r="BH1057" t="s">
        <v>126</v>
      </c>
    </row>
    <row r="1058" spans="1:60" x14ac:dyDescent="0.3">
      <c r="A1058" t="s">
        <v>265</v>
      </c>
      <c r="B1058" s="206"/>
      <c r="C1058" t="s">
        <v>220</v>
      </c>
      <c r="E1058" t="s">
        <v>114</v>
      </c>
      <c r="F1058" t="s">
        <v>105</v>
      </c>
      <c r="G1058" t="s">
        <v>126</v>
      </c>
      <c r="H1058" t="s">
        <v>96</v>
      </c>
      <c r="I1058" t="s">
        <v>97</v>
      </c>
      <c r="J1058" t="s">
        <v>101</v>
      </c>
      <c r="K1058" t="s">
        <v>95</v>
      </c>
      <c r="L1058" t="s">
        <v>96</v>
      </c>
      <c r="M1058" t="s">
        <v>97</v>
      </c>
      <c r="N1058" t="s">
        <v>101</v>
      </c>
      <c r="O1058" t="s">
        <v>96</v>
      </c>
      <c r="P1058" t="s">
        <v>101</v>
      </c>
      <c r="Q1058" t="s">
        <v>101</v>
      </c>
      <c r="R1058" t="s">
        <v>119</v>
      </c>
      <c r="S1058" t="s">
        <v>97</v>
      </c>
      <c r="T1058" t="s">
        <v>95</v>
      </c>
      <c r="U1058" t="s">
        <v>109</v>
      </c>
      <c r="V1058" t="s">
        <v>97</v>
      </c>
      <c r="W1058" t="s">
        <v>96</v>
      </c>
      <c r="X1058" t="s">
        <v>101</v>
      </c>
      <c r="Y1058" t="s">
        <v>97</v>
      </c>
      <c r="Z1058" t="s">
        <v>95</v>
      </c>
      <c r="AA1058" t="s">
        <v>103</v>
      </c>
      <c r="AB1058" t="s">
        <v>104</v>
      </c>
      <c r="AC1058" t="s">
        <v>95</v>
      </c>
      <c r="AD1058" t="s">
        <v>96</v>
      </c>
      <c r="AE1058" t="s">
        <v>111</v>
      </c>
      <c r="AF1058" t="s">
        <v>95</v>
      </c>
      <c r="AG1058" t="s">
        <v>96</v>
      </c>
      <c r="AH1058" t="s">
        <v>101</v>
      </c>
      <c r="AI1058" t="s">
        <v>95</v>
      </c>
      <c r="AJ1058" t="s">
        <v>96</v>
      </c>
      <c r="AK1058" t="s">
        <v>96</v>
      </c>
      <c r="AL1058" t="s">
        <v>97</v>
      </c>
      <c r="AM1058" t="s">
        <v>96</v>
      </c>
      <c r="AN1058" t="s">
        <v>101</v>
      </c>
      <c r="AO1058" t="s">
        <v>101</v>
      </c>
      <c r="AP1058" t="s">
        <v>95</v>
      </c>
      <c r="AQ1058" t="s">
        <v>98</v>
      </c>
      <c r="AR1058" t="s">
        <v>95</v>
      </c>
      <c r="AS1058" t="s">
        <v>96</v>
      </c>
      <c r="AT1058" t="s">
        <v>98</v>
      </c>
      <c r="AU1058" t="s">
        <v>96</v>
      </c>
      <c r="AV1058" t="s">
        <v>99</v>
      </c>
      <c r="AW1058" t="s">
        <v>214</v>
      </c>
      <c r="AX1058" t="s">
        <v>96</v>
      </c>
      <c r="AY1058" t="s">
        <v>108</v>
      </c>
      <c r="AZ1058" t="s">
        <v>208</v>
      </c>
      <c r="BA1058" t="s">
        <v>208</v>
      </c>
      <c r="BB1058" t="s">
        <v>97</v>
      </c>
      <c r="BC1058" t="s">
        <v>97</v>
      </c>
      <c r="BD1058" t="s">
        <v>95</v>
      </c>
      <c r="BE1058" t="s">
        <v>108</v>
      </c>
      <c r="BF1058" t="s">
        <v>105</v>
      </c>
      <c r="BG1058" t="s">
        <v>126</v>
      </c>
      <c r="BH1058" t="s">
        <v>114</v>
      </c>
    </row>
    <row r="1059" spans="1:60" x14ac:dyDescent="0.3">
      <c r="A1059" t="s">
        <v>265</v>
      </c>
      <c r="B1059" s="206"/>
      <c r="C1059" t="s">
        <v>215</v>
      </c>
      <c r="E1059" t="s">
        <v>96</v>
      </c>
      <c r="F1059" t="s">
        <v>108</v>
      </c>
      <c r="G1059" t="s">
        <v>97</v>
      </c>
      <c r="H1059" t="s">
        <v>103</v>
      </c>
      <c r="I1059" t="s">
        <v>97</v>
      </c>
      <c r="J1059" t="s">
        <v>108</v>
      </c>
      <c r="K1059" t="s">
        <v>95</v>
      </c>
      <c r="L1059" t="s">
        <v>96</v>
      </c>
      <c r="M1059" t="s">
        <v>103</v>
      </c>
      <c r="N1059" t="s">
        <v>101</v>
      </c>
      <c r="O1059" t="s">
        <v>97</v>
      </c>
      <c r="P1059" t="s">
        <v>101</v>
      </c>
      <c r="Q1059" t="s">
        <v>101</v>
      </c>
      <c r="R1059" t="s">
        <v>101</v>
      </c>
      <c r="S1059" t="s">
        <v>97</v>
      </c>
      <c r="T1059" t="s">
        <v>95</v>
      </c>
      <c r="U1059" t="s">
        <v>98</v>
      </c>
      <c r="V1059" t="s">
        <v>97</v>
      </c>
      <c r="W1059" t="s">
        <v>96</v>
      </c>
      <c r="X1059" t="s">
        <v>101</v>
      </c>
      <c r="Y1059" t="s">
        <v>97</v>
      </c>
      <c r="Z1059" t="s">
        <v>95</v>
      </c>
      <c r="AA1059" t="s">
        <v>103</v>
      </c>
      <c r="AB1059" t="s">
        <v>97</v>
      </c>
      <c r="AC1059" t="s">
        <v>95</v>
      </c>
      <c r="AD1059" t="s">
        <v>96</v>
      </c>
      <c r="AE1059" t="s">
        <v>101</v>
      </c>
      <c r="AF1059" t="s">
        <v>108</v>
      </c>
      <c r="AG1059" t="s">
        <v>96</v>
      </c>
      <c r="AH1059" t="s">
        <v>101</v>
      </c>
      <c r="AI1059" t="s">
        <v>95</v>
      </c>
      <c r="AJ1059" t="s">
        <v>96</v>
      </c>
      <c r="AK1059" t="s">
        <v>96</v>
      </c>
      <c r="AL1059" t="s">
        <v>97</v>
      </c>
      <c r="AM1059" t="s">
        <v>96</v>
      </c>
      <c r="AN1059" t="s">
        <v>101</v>
      </c>
      <c r="AO1059" t="s">
        <v>101</v>
      </c>
      <c r="AP1059" t="s">
        <v>95</v>
      </c>
      <c r="AQ1059" t="s">
        <v>99</v>
      </c>
      <c r="AR1059" t="s">
        <v>95</v>
      </c>
      <c r="AS1059" t="s">
        <v>96</v>
      </c>
      <c r="AT1059" t="s">
        <v>98</v>
      </c>
      <c r="AU1059" t="s">
        <v>114</v>
      </c>
      <c r="AV1059" t="s">
        <v>126</v>
      </c>
      <c r="AW1059" t="s">
        <v>101</v>
      </c>
      <c r="AX1059" t="s">
        <v>101</v>
      </c>
      <c r="AY1059" t="s">
        <v>208</v>
      </c>
      <c r="AZ1059" t="s">
        <v>97</v>
      </c>
      <c r="BA1059" t="s">
        <v>107</v>
      </c>
      <c r="BB1059" t="s">
        <v>97</v>
      </c>
      <c r="BC1059" t="s">
        <v>97</v>
      </c>
      <c r="BD1059" t="s">
        <v>107</v>
      </c>
      <c r="BE1059" t="s">
        <v>107</v>
      </c>
      <c r="BF1059" t="s">
        <v>107</v>
      </c>
      <c r="BG1059" t="s">
        <v>95</v>
      </c>
      <c r="BH1059" t="s">
        <v>114</v>
      </c>
    </row>
    <row r="1060" spans="1:60" x14ac:dyDescent="0.3">
      <c r="A1060" t="s">
        <v>265</v>
      </c>
      <c r="B1060" s="206"/>
      <c r="C1060" t="s">
        <v>231</v>
      </c>
      <c r="E1060" t="s">
        <v>96</v>
      </c>
      <c r="F1060" t="s">
        <v>123</v>
      </c>
      <c r="G1060" t="s">
        <v>105</v>
      </c>
      <c r="H1060" t="s">
        <v>96</v>
      </c>
      <c r="I1060" t="s">
        <v>97</v>
      </c>
      <c r="J1060" t="s">
        <v>101</v>
      </c>
      <c r="K1060" t="s">
        <v>95</v>
      </c>
      <c r="L1060" t="s">
        <v>96</v>
      </c>
      <c r="M1060" t="s">
        <v>97</v>
      </c>
      <c r="N1060" t="s">
        <v>101</v>
      </c>
      <c r="O1060" t="s">
        <v>107</v>
      </c>
      <c r="P1060" t="s">
        <v>95</v>
      </c>
      <c r="Q1060" t="s">
        <v>101</v>
      </c>
      <c r="R1060" t="s">
        <v>107</v>
      </c>
      <c r="S1060" t="s">
        <v>97</v>
      </c>
      <c r="T1060" t="s">
        <v>109</v>
      </c>
      <c r="U1060" t="s">
        <v>101</v>
      </c>
      <c r="V1060" t="s">
        <v>97</v>
      </c>
      <c r="W1060" t="s">
        <v>103</v>
      </c>
      <c r="X1060" t="s">
        <v>101</v>
      </c>
      <c r="Y1060" t="s">
        <v>97</v>
      </c>
      <c r="Z1060" t="s">
        <v>95</v>
      </c>
      <c r="AA1060" t="s">
        <v>103</v>
      </c>
      <c r="AB1060" t="s">
        <v>97</v>
      </c>
      <c r="AC1060" t="s">
        <v>95</v>
      </c>
      <c r="AD1060" t="s">
        <v>96</v>
      </c>
      <c r="AE1060" t="s">
        <v>101</v>
      </c>
      <c r="AF1060" t="s">
        <v>95</v>
      </c>
      <c r="AG1060" t="s">
        <v>96</v>
      </c>
      <c r="AH1060" t="s">
        <v>101</v>
      </c>
      <c r="AI1060" t="s">
        <v>95</v>
      </c>
      <c r="AJ1060" t="s">
        <v>96</v>
      </c>
      <c r="AK1060" t="s">
        <v>96</v>
      </c>
      <c r="AL1060" t="s">
        <v>97</v>
      </c>
      <c r="AM1060" t="s">
        <v>96</v>
      </c>
      <c r="AN1060" t="s">
        <v>101</v>
      </c>
      <c r="AO1060" t="s">
        <v>101</v>
      </c>
      <c r="AP1060" t="s">
        <v>95</v>
      </c>
      <c r="AQ1060" t="s">
        <v>98</v>
      </c>
      <c r="AR1060" t="s">
        <v>95</v>
      </c>
      <c r="AS1060" t="s">
        <v>96</v>
      </c>
      <c r="AT1060" t="s">
        <v>101</v>
      </c>
      <c r="AU1060" t="s">
        <v>96</v>
      </c>
      <c r="AV1060" t="s">
        <v>207</v>
      </c>
      <c r="AW1060" t="s">
        <v>207</v>
      </c>
      <c r="AX1060" t="s">
        <v>101</v>
      </c>
      <c r="AY1060" t="s">
        <v>101</v>
      </c>
      <c r="AZ1060" t="s">
        <v>208</v>
      </c>
      <c r="BA1060" t="s">
        <v>208</v>
      </c>
      <c r="BB1060" t="s">
        <v>208</v>
      </c>
      <c r="BC1060" t="s">
        <v>208</v>
      </c>
      <c r="BD1060" t="s">
        <v>208</v>
      </c>
      <c r="BE1060" t="s">
        <v>208</v>
      </c>
      <c r="BF1060" t="s">
        <v>208</v>
      </c>
      <c r="BG1060" t="s">
        <v>208</v>
      </c>
      <c r="BH1060" t="s">
        <v>208</v>
      </c>
    </row>
    <row r="1061" spans="1:60" x14ac:dyDescent="0.3">
      <c r="A1061" t="s">
        <v>265</v>
      </c>
      <c r="B1061" s="206"/>
      <c r="C1061" t="s">
        <v>236</v>
      </c>
      <c r="E1061" t="s">
        <v>126</v>
      </c>
      <c r="F1061" t="s">
        <v>114</v>
      </c>
      <c r="G1061" t="s">
        <v>114</v>
      </c>
      <c r="H1061" t="s">
        <v>96</v>
      </c>
      <c r="I1061" t="s">
        <v>97</v>
      </c>
      <c r="J1061" t="s">
        <v>101</v>
      </c>
      <c r="K1061" t="s">
        <v>108</v>
      </c>
      <c r="L1061" t="s">
        <v>96</v>
      </c>
      <c r="M1061" t="s">
        <v>101</v>
      </c>
      <c r="N1061" t="s">
        <v>104</v>
      </c>
      <c r="O1061" t="s">
        <v>101</v>
      </c>
      <c r="P1061" t="s">
        <v>107</v>
      </c>
      <c r="Q1061" t="s">
        <v>101</v>
      </c>
      <c r="R1061" t="s">
        <v>101</v>
      </c>
      <c r="S1061" t="s">
        <v>97</v>
      </c>
      <c r="T1061" t="s">
        <v>95</v>
      </c>
      <c r="U1061" t="s">
        <v>98</v>
      </c>
      <c r="V1061" t="s">
        <v>97</v>
      </c>
      <c r="W1061" t="s">
        <v>103</v>
      </c>
      <c r="X1061" t="s">
        <v>101</v>
      </c>
      <c r="Y1061" t="s">
        <v>97</v>
      </c>
      <c r="Z1061" t="s">
        <v>95</v>
      </c>
      <c r="AA1061" t="s">
        <v>96</v>
      </c>
      <c r="AB1061" t="s">
        <v>97</v>
      </c>
      <c r="AC1061" t="s">
        <v>95</v>
      </c>
      <c r="AD1061" t="s">
        <v>96</v>
      </c>
      <c r="AE1061" t="s">
        <v>101</v>
      </c>
      <c r="AF1061" t="s">
        <v>95</v>
      </c>
      <c r="AG1061" t="s">
        <v>96</v>
      </c>
      <c r="AH1061" t="s">
        <v>101</v>
      </c>
      <c r="AI1061" t="s">
        <v>108</v>
      </c>
      <c r="AJ1061" t="s">
        <v>96</v>
      </c>
      <c r="AK1061" t="s">
        <v>96</v>
      </c>
      <c r="AL1061" t="s">
        <v>97</v>
      </c>
      <c r="AM1061" t="s">
        <v>96</v>
      </c>
      <c r="AN1061" t="s">
        <v>101</v>
      </c>
      <c r="AO1061" t="s">
        <v>101</v>
      </c>
      <c r="AP1061" t="s">
        <v>95</v>
      </c>
      <c r="AQ1061" t="s">
        <v>114</v>
      </c>
      <c r="AR1061" t="s">
        <v>126</v>
      </c>
      <c r="AS1061" t="s">
        <v>114</v>
      </c>
      <c r="AT1061" t="s">
        <v>101</v>
      </c>
      <c r="AU1061" t="s">
        <v>95</v>
      </c>
      <c r="AV1061" t="s">
        <v>208</v>
      </c>
      <c r="AW1061" t="s">
        <v>103</v>
      </c>
      <c r="AX1061" t="s">
        <v>95</v>
      </c>
      <c r="AY1061" t="s">
        <v>95</v>
      </c>
      <c r="AZ1061" t="s">
        <v>232</v>
      </c>
      <c r="BA1061" t="s">
        <v>119</v>
      </c>
      <c r="BB1061" t="s">
        <v>232</v>
      </c>
      <c r="BC1061" t="s">
        <v>103</v>
      </c>
      <c r="BD1061" t="s">
        <v>95</v>
      </c>
      <c r="BE1061" t="s">
        <v>103</v>
      </c>
      <c r="BF1061" t="s">
        <v>103</v>
      </c>
      <c r="BG1061" t="s">
        <v>248</v>
      </c>
      <c r="BH1061" t="s">
        <v>101</v>
      </c>
    </row>
    <row r="1062" spans="1:60" x14ac:dyDescent="0.3">
      <c r="A1062" t="s">
        <v>265</v>
      </c>
      <c r="B1062" s="206"/>
      <c r="C1062" t="s">
        <v>222</v>
      </c>
      <c r="E1062" t="s">
        <v>114</v>
      </c>
      <c r="F1062" t="s">
        <v>114</v>
      </c>
      <c r="G1062" t="s">
        <v>126</v>
      </c>
      <c r="H1062" t="s">
        <v>96</v>
      </c>
      <c r="I1062" t="s">
        <v>97</v>
      </c>
      <c r="J1062" t="s">
        <v>95</v>
      </c>
      <c r="K1062" t="s">
        <v>95</v>
      </c>
      <c r="L1062" t="s">
        <v>103</v>
      </c>
      <c r="M1062" t="s">
        <v>97</v>
      </c>
      <c r="N1062" t="s">
        <v>101</v>
      </c>
      <c r="O1062" t="s">
        <v>96</v>
      </c>
      <c r="P1062" t="s">
        <v>119</v>
      </c>
      <c r="Q1062" t="s">
        <v>101</v>
      </c>
      <c r="R1062" t="s">
        <v>101</v>
      </c>
      <c r="S1062" t="s">
        <v>97</v>
      </c>
      <c r="T1062" t="s">
        <v>95</v>
      </c>
      <c r="U1062" t="s">
        <v>98</v>
      </c>
      <c r="V1062" t="s">
        <v>97</v>
      </c>
      <c r="W1062" t="s">
        <v>96</v>
      </c>
      <c r="X1062" t="s">
        <v>101</v>
      </c>
      <c r="Y1062" t="s">
        <v>97</v>
      </c>
      <c r="Z1062" t="s">
        <v>95</v>
      </c>
      <c r="AA1062" t="s">
        <v>96</v>
      </c>
      <c r="AB1062" t="s">
        <v>97</v>
      </c>
      <c r="AC1062" t="s">
        <v>108</v>
      </c>
      <c r="AD1062" t="s">
        <v>96</v>
      </c>
      <c r="AE1062" t="s">
        <v>101</v>
      </c>
      <c r="AF1062" t="s">
        <v>95</v>
      </c>
      <c r="AG1062" t="s">
        <v>96</v>
      </c>
      <c r="AH1062" t="s">
        <v>101</v>
      </c>
      <c r="AI1062" t="s">
        <v>108</v>
      </c>
      <c r="AJ1062" t="s">
        <v>96</v>
      </c>
      <c r="AK1062" t="s">
        <v>96</v>
      </c>
      <c r="AL1062" t="s">
        <v>97</v>
      </c>
      <c r="AM1062" t="s">
        <v>96</v>
      </c>
      <c r="AN1062" t="s">
        <v>101</v>
      </c>
      <c r="AO1062" t="s">
        <v>101</v>
      </c>
      <c r="AP1062" t="s">
        <v>95</v>
      </c>
      <c r="AQ1062" t="s">
        <v>99</v>
      </c>
      <c r="AR1062" t="s">
        <v>95</v>
      </c>
      <c r="AS1062" t="s">
        <v>96</v>
      </c>
      <c r="AT1062" t="s">
        <v>98</v>
      </c>
      <c r="AU1062" t="s">
        <v>119</v>
      </c>
      <c r="AV1062" t="s">
        <v>95</v>
      </c>
      <c r="AW1062" t="s">
        <v>97</v>
      </c>
      <c r="AX1062" t="s">
        <v>96</v>
      </c>
      <c r="AY1062" t="s">
        <v>247</v>
      </c>
      <c r="AZ1062" t="s">
        <v>103</v>
      </c>
      <c r="BA1062" t="s">
        <v>107</v>
      </c>
      <c r="BB1062" t="s">
        <v>97</v>
      </c>
      <c r="BC1062" t="s">
        <v>97</v>
      </c>
      <c r="BD1062" t="s">
        <v>107</v>
      </c>
      <c r="BE1062" t="s">
        <v>107</v>
      </c>
      <c r="BF1062" t="s">
        <v>108</v>
      </c>
      <c r="BG1062" t="s">
        <v>95</v>
      </c>
      <c r="BH1062" t="s">
        <v>95</v>
      </c>
    </row>
    <row r="1063" spans="1:60" x14ac:dyDescent="0.3">
      <c r="A1063" t="s">
        <v>265</v>
      </c>
      <c r="B1063" s="206" t="s">
        <v>311</v>
      </c>
      <c r="C1063" t="s">
        <v>219</v>
      </c>
      <c r="E1063" t="s">
        <v>116</v>
      </c>
      <c r="F1063" t="s">
        <v>114</v>
      </c>
      <c r="G1063" t="s">
        <v>103</v>
      </c>
      <c r="H1063" t="s">
        <v>101</v>
      </c>
      <c r="I1063" t="s">
        <v>96</v>
      </c>
      <c r="J1063" t="s">
        <v>101</v>
      </c>
      <c r="K1063" t="s">
        <v>101</v>
      </c>
      <c r="L1063" t="s">
        <v>97</v>
      </c>
      <c r="M1063" t="s">
        <v>97</v>
      </c>
      <c r="N1063" t="s">
        <v>108</v>
      </c>
      <c r="O1063" t="s">
        <v>107</v>
      </c>
      <c r="P1063" t="s">
        <v>96</v>
      </c>
      <c r="Q1063" t="s">
        <v>97</v>
      </c>
      <c r="R1063" t="s">
        <v>97</v>
      </c>
      <c r="S1063" t="s">
        <v>96</v>
      </c>
      <c r="T1063" t="s">
        <v>108</v>
      </c>
      <c r="U1063" t="s">
        <v>123</v>
      </c>
      <c r="V1063" t="s">
        <v>98</v>
      </c>
      <c r="W1063" t="s">
        <v>97</v>
      </c>
      <c r="X1063" t="s">
        <v>97</v>
      </c>
      <c r="Y1063" t="s">
        <v>101</v>
      </c>
      <c r="Z1063" t="s">
        <v>96</v>
      </c>
      <c r="AA1063" t="s">
        <v>96</v>
      </c>
      <c r="AB1063" t="s">
        <v>101</v>
      </c>
      <c r="AC1063" t="s">
        <v>95</v>
      </c>
      <c r="AD1063" t="s">
        <v>101</v>
      </c>
      <c r="AE1063" t="s">
        <v>103</v>
      </c>
      <c r="AF1063" t="s">
        <v>95</v>
      </c>
      <c r="AG1063" t="s">
        <v>96</v>
      </c>
      <c r="AH1063" t="s">
        <v>101</v>
      </c>
      <c r="AI1063" t="s">
        <v>95</v>
      </c>
      <c r="AJ1063" t="s">
        <v>95</v>
      </c>
      <c r="AK1063" t="s">
        <v>108</v>
      </c>
      <c r="AL1063" t="s">
        <v>103</v>
      </c>
      <c r="AM1063" t="s">
        <v>96</v>
      </c>
      <c r="AN1063" t="s">
        <v>97</v>
      </c>
      <c r="AO1063" t="s">
        <v>97</v>
      </c>
      <c r="AP1063" t="s">
        <v>107</v>
      </c>
      <c r="AQ1063" t="s">
        <v>101</v>
      </c>
      <c r="AR1063" t="s">
        <v>101</v>
      </c>
      <c r="AS1063" t="s">
        <v>96</v>
      </c>
      <c r="AT1063" t="s">
        <v>97</v>
      </c>
      <c r="AU1063" t="s">
        <v>96</v>
      </c>
      <c r="AV1063" t="s">
        <v>99</v>
      </c>
      <c r="AW1063" t="s">
        <v>95</v>
      </c>
      <c r="AX1063" t="s">
        <v>233</v>
      </c>
      <c r="AY1063" t="s">
        <v>214</v>
      </c>
      <c r="AZ1063" t="s">
        <v>209</v>
      </c>
      <c r="BA1063" t="s">
        <v>96</v>
      </c>
      <c r="BB1063" t="s">
        <v>101</v>
      </c>
      <c r="BC1063" t="s">
        <v>208</v>
      </c>
      <c r="BD1063" t="s">
        <v>208</v>
      </c>
      <c r="BE1063" t="s">
        <v>208</v>
      </c>
      <c r="BF1063" t="s">
        <v>208</v>
      </c>
      <c r="BG1063" t="s">
        <v>208</v>
      </c>
      <c r="BH1063" t="s">
        <v>208</v>
      </c>
    </row>
    <row r="1064" spans="1:60" x14ac:dyDescent="0.3">
      <c r="A1064" t="s">
        <v>265</v>
      </c>
      <c r="B1064" s="206"/>
      <c r="C1064" t="s">
        <v>235</v>
      </c>
      <c r="E1064" t="s">
        <v>126</v>
      </c>
      <c r="F1064" t="s">
        <v>114</v>
      </c>
      <c r="G1064" t="s">
        <v>114</v>
      </c>
      <c r="H1064" t="s">
        <v>108</v>
      </c>
      <c r="I1064" t="s">
        <v>96</v>
      </c>
      <c r="J1064" t="s">
        <v>101</v>
      </c>
      <c r="K1064" t="s">
        <v>101</v>
      </c>
      <c r="L1064" t="s">
        <v>97</v>
      </c>
      <c r="M1064" t="s">
        <v>103</v>
      </c>
      <c r="N1064" t="s">
        <v>101</v>
      </c>
      <c r="O1064" t="s">
        <v>101</v>
      </c>
      <c r="P1064" t="s">
        <v>96</v>
      </c>
      <c r="Q1064" t="s">
        <v>97</v>
      </c>
      <c r="R1064" t="s">
        <v>97</v>
      </c>
      <c r="S1064" t="s">
        <v>96</v>
      </c>
      <c r="T1064" t="s">
        <v>103</v>
      </c>
      <c r="U1064" t="s">
        <v>102</v>
      </c>
      <c r="V1064" t="s">
        <v>107</v>
      </c>
      <c r="W1064" t="s">
        <v>97</v>
      </c>
      <c r="X1064" t="s">
        <v>97</v>
      </c>
      <c r="Y1064" t="s">
        <v>101</v>
      </c>
      <c r="Z1064" t="s">
        <v>96</v>
      </c>
      <c r="AA1064" t="s">
        <v>96</v>
      </c>
      <c r="AB1064" t="s">
        <v>108</v>
      </c>
      <c r="AC1064" t="s">
        <v>95</v>
      </c>
      <c r="AD1064" t="s">
        <v>101</v>
      </c>
      <c r="AE1064" t="s">
        <v>97</v>
      </c>
      <c r="AF1064" t="s">
        <v>95</v>
      </c>
      <c r="AG1064" t="s">
        <v>96</v>
      </c>
      <c r="AH1064" t="s">
        <v>101</v>
      </c>
      <c r="AI1064" t="s">
        <v>95</v>
      </c>
      <c r="AJ1064" t="s">
        <v>95</v>
      </c>
      <c r="AK1064" t="s">
        <v>107</v>
      </c>
      <c r="AL1064" t="s">
        <v>97</v>
      </c>
      <c r="AM1064" t="s">
        <v>96</v>
      </c>
      <c r="AN1064" t="s">
        <v>97</v>
      </c>
      <c r="AO1064" t="s">
        <v>97</v>
      </c>
      <c r="AP1064" t="s">
        <v>107</v>
      </c>
      <c r="AQ1064" t="s">
        <v>101</v>
      </c>
      <c r="AR1064" t="s">
        <v>101</v>
      </c>
      <c r="AS1064" t="s">
        <v>97</v>
      </c>
      <c r="AT1064" t="s">
        <v>96</v>
      </c>
      <c r="AU1064" t="s">
        <v>96</v>
      </c>
      <c r="AV1064" t="s">
        <v>208</v>
      </c>
      <c r="AW1064" t="s">
        <v>96</v>
      </c>
      <c r="AX1064" t="s">
        <v>108</v>
      </c>
      <c r="AY1064" t="s">
        <v>96</v>
      </c>
      <c r="AZ1064" t="s">
        <v>96</v>
      </c>
      <c r="BA1064" t="s">
        <v>105</v>
      </c>
      <c r="BB1064" t="s">
        <v>105</v>
      </c>
      <c r="BC1064" t="s">
        <v>208</v>
      </c>
      <c r="BD1064" t="s">
        <v>208</v>
      </c>
      <c r="BE1064" t="s">
        <v>208</v>
      </c>
      <c r="BF1064" t="s">
        <v>208</v>
      </c>
      <c r="BG1064" t="s">
        <v>208</v>
      </c>
      <c r="BH1064" t="s">
        <v>208</v>
      </c>
    </row>
    <row r="1065" spans="1:60" x14ac:dyDescent="0.3">
      <c r="A1065" t="s">
        <v>265</v>
      </c>
      <c r="B1065" s="206"/>
      <c r="C1065" t="s">
        <v>236</v>
      </c>
      <c r="E1065" t="s">
        <v>101</v>
      </c>
      <c r="F1065" t="s">
        <v>101</v>
      </c>
      <c r="G1065" t="s">
        <v>95</v>
      </c>
      <c r="H1065" t="s">
        <v>101</v>
      </c>
      <c r="I1065" t="s">
        <v>96</v>
      </c>
      <c r="J1065" t="s">
        <v>101</v>
      </c>
      <c r="K1065" t="s">
        <v>95</v>
      </c>
      <c r="L1065" t="s">
        <v>103</v>
      </c>
      <c r="M1065" t="s">
        <v>119</v>
      </c>
      <c r="N1065" t="s">
        <v>247</v>
      </c>
      <c r="O1065" t="s">
        <v>116</v>
      </c>
      <c r="P1065" t="s">
        <v>96</v>
      </c>
      <c r="Q1065" t="s">
        <v>97</v>
      </c>
      <c r="R1065" t="s">
        <v>97</v>
      </c>
      <c r="S1065" t="s">
        <v>96</v>
      </c>
      <c r="T1065" t="s">
        <v>96</v>
      </c>
      <c r="U1065" t="s">
        <v>111</v>
      </c>
      <c r="V1065" t="s">
        <v>96</v>
      </c>
      <c r="W1065" t="s">
        <v>97</v>
      </c>
      <c r="X1065" t="s">
        <v>103</v>
      </c>
      <c r="Y1065" t="s">
        <v>101</v>
      </c>
      <c r="Z1065" t="s">
        <v>96</v>
      </c>
      <c r="AA1065" t="s">
        <v>96</v>
      </c>
      <c r="AB1065" t="s">
        <v>101</v>
      </c>
      <c r="AC1065" t="s">
        <v>95</v>
      </c>
      <c r="AD1065" t="s">
        <v>108</v>
      </c>
      <c r="AE1065" t="s">
        <v>103</v>
      </c>
      <c r="AF1065" t="s">
        <v>95</v>
      </c>
      <c r="AG1065" t="s">
        <v>96</v>
      </c>
      <c r="AH1065" t="s">
        <v>107</v>
      </c>
      <c r="AI1065" t="s">
        <v>95</v>
      </c>
      <c r="AJ1065" t="s">
        <v>95</v>
      </c>
      <c r="AK1065" t="s">
        <v>101</v>
      </c>
      <c r="AL1065" t="s">
        <v>97</v>
      </c>
      <c r="AM1065" t="s">
        <v>96</v>
      </c>
      <c r="AN1065" t="s">
        <v>97</v>
      </c>
      <c r="AO1065" t="s">
        <v>97</v>
      </c>
      <c r="AP1065" t="s">
        <v>107</v>
      </c>
      <c r="AQ1065" t="s">
        <v>101</v>
      </c>
      <c r="AR1065" t="s">
        <v>101</v>
      </c>
      <c r="AS1065" t="s">
        <v>103</v>
      </c>
      <c r="AT1065" t="s">
        <v>97</v>
      </c>
      <c r="AU1065" t="s">
        <v>96</v>
      </c>
      <c r="AV1065" t="s">
        <v>228</v>
      </c>
      <c r="AW1065" t="s">
        <v>95</v>
      </c>
      <c r="AX1065" t="s">
        <v>208</v>
      </c>
      <c r="AY1065" t="s">
        <v>208</v>
      </c>
      <c r="AZ1065" t="s">
        <v>96</v>
      </c>
      <c r="BA1065" t="s">
        <v>105</v>
      </c>
      <c r="BB1065" t="s">
        <v>126</v>
      </c>
      <c r="BC1065" t="s">
        <v>105</v>
      </c>
      <c r="BD1065" t="s">
        <v>208</v>
      </c>
      <c r="BE1065" t="s">
        <v>126</v>
      </c>
      <c r="BF1065" t="s">
        <v>208</v>
      </c>
      <c r="BG1065" t="s">
        <v>208</v>
      </c>
      <c r="BH1065" t="s">
        <v>208</v>
      </c>
    </row>
    <row r="1066" spans="1:60" x14ac:dyDescent="0.3">
      <c r="A1066" t="s">
        <v>265</v>
      </c>
      <c r="B1066" s="206"/>
      <c r="C1066" t="s">
        <v>240</v>
      </c>
      <c r="E1066" t="s">
        <v>114</v>
      </c>
      <c r="F1066" t="s">
        <v>114</v>
      </c>
      <c r="G1066" t="s">
        <v>114</v>
      </c>
      <c r="H1066" t="s">
        <v>101</v>
      </c>
      <c r="I1066" t="s">
        <v>96</v>
      </c>
      <c r="J1066" t="s">
        <v>101</v>
      </c>
      <c r="K1066" t="s">
        <v>101</v>
      </c>
      <c r="L1066" t="s">
        <v>97</v>
      </c>
      <c r="M1066" t="s">
        <v>109</v>
      </c>
      <c r="N1066" t="s">
        <v>108</v>
      </c>
      <c r="O1066" t="s">
        <v>96</v>
      </c>
      <c r="P1066" t="s">
        <v>96</v>
      </c>
      <c r="Q1066" t="s">
        <v>97</v>
      </c>
      <c r="R1066" t="s">
        <v>97</v>
      </c>
      <c r="S1066" t="s">
        <v>96</v>
      </c>
      <c r="T1066" t="s">
        <v>100</v>
      </c>
      <c r="U1066" t="s">
        <v>123</v>
      </c>
      <c r="V1066" t="s">
        <v>103</v>
      </c>
      <c r="W1066" t="s">
        <v>97</v>
      </c>
      <c r="X1066" t="s">
        <v>97</v>
      </c>
      <c r="Y1066" t="s">
        <v>101</v>
      </c>
      <c r="Z1066" t="s">
        <v>96</v>
      </c>
      <c r="AA1066" t="s">
        <v>96</v>
      </c>
      <c r="AB1066" t="s">
        <v>101</v>
      </c>
      <c r="AC1066" t="s">
        <v>95</v>
      </c>
      <c r="AD1066" t="s">
        <v>101</v>
      </c>
      <c r="AE1066" t="s">
        <v>97</v>
      </c>
      <c r="AF1066" t="s">
        <v>95</v>
      </c>
      <c r="AG1066" t="s">
        <v>96</v>
      </c>
      <c r="AH1066" t="s">
        <v>101</v>
      </c>
      <c r="AI1066" t="s">
        <v>95</v>
      </c>
      <c r="AJ1066" t="s">
        <v>95</v>
      </c>
      <c r="AK1066" t="s">
        <v>108</v>
      </c>
      <c r="AL1066" t="s">
        <v>97</v>
      </c>
      <c r="AM1066" t="s">
        <v>96</v>
      </c>
      <c r="AN1066" t="s">
        <v>97</v>
      </c>
      <c r="AO1066" t="s">
        <v>97</v>
      </c>
      <c r="AP1066" t="s">
        <v>104</v>
      </c>
      <c r="AQ1066" t="s">
        <v>108</v>
      </c>
      <c r="AR1066" t="s">
        <v>101</v>
      </c>
      <c r="AS1066" t="s">
        <v>96</v>
      </c>
      <c r="AT1066" t="s">
        <v>97</v>
      </c>
      <c r="AU1066" t="s">
        <v>96</v>
      </c>
      <c r="AV1066" t="s">
        <v>208</v>
      </c>
      <c r="AW1066" t="s">
        <v>126</v>
      </c>
      <c r="AX1066" t="s">
        <v>208</v>
      </c>
      <c r="AY1066" t="s">
        <v>208</v>
      </c>
      <c r="AZ1066" t="s">
        <v>105</v>
      </c>
      <c r="BA1066" t="s">
        <v>114</v>
      </c>
      <c r="BB1066" t="s">
        <v>126</v>
      </c>
      <c r="BC1066" t="s">
        <v>208</v>
      </c>
      <c r="BD1066" t="s">
        <v>208</v>
      </c>
      <c r="BE1066" t="s">
        <v>208</v>
      </c>
      <c r="BF1066" t="s">
        <v>208</v>
      </c>
      <c r="BG1066" t="s">
        <v>208</v>
      </c>
      <c r="BH1066" t="s">
        <v>208</v>
      </c>
    </row>
    <row r="1067" spans="1:60" x14ac:dyDescent="0.3">
      <c r="A1067" t="s">
        <v>265</v>
      </c>
      <c r="B1067" s="206"/>
      <c r="C1067" t="s">
        <v>217</v>
      </c>
      <c r="E1067" t="s">
        <v>114</v>
      </c>
      <c r="F1067" t="s">
        <v>114</v>
      </c>
      <c r="G1067" t="s">
        <v>97</v>
      </c>
      <c r="H1067" t="s">
        <v>101</v>
      </c>
      <c r="I1067" t="s">
        <v>96</v>
      </c>
      <c r="J1067" t="s">
        <v>101</v>
      </c>
      <c r="K1067" t="s">
        <v>101</v>
      </c>
      <c r="L1067" t="s">
        <v>97</v>
      </c>
      <c r="M1067" t="s">
        <v>97</v>
      </c>
      <c r="N1067" t="s">
        <v>101</v>
      </c>
      <c r="O1067" t="s">
        <v>97</v>
      </c>
      <c r="P1067" t="s">
        <v>96</v>
      </c>
      <c r="Q1067" t="s">
        <v>97</v>
      </c>
      <c r="R1067" t="s">
        <v>97</v>
      </c>
      <c r="S1067" t="s">
        <v>96</v>
      </c>
      <c r="T1067" t="s">
        <v>107</v>
      </c>
      <c r="U1067" t="s">
        <v>123</v>
      </c>
      <c r="V1067" t="s">
        <v>103</v>
      </c>
      <c r="W1067" t="s">
        <v>97</v>
      </c>
      <c r="X1067" t="s">
        <v>97</v>
      </c>
      <c r="Y1067" t="s">
        <v>101</v>
      </c>
      <c r="Z1067" t="s">
        <v>96</v>
      </c>
      <c r="AA1067" t="s">
        <v>96</v>
      </c>
      <c r="AB1067" t="s">
        <v>101</v>
      </c>
      <c r="AC1067" t="s">
        <v>95</v>
      </c>
      <c r="AD1067" t="s">
        <v>108</v>
      </c>
      <c r="AE1067" t="s">
        <v>97</v>
      </c>
      <c r="AF1067" t="s">
        <v>95</v>
      </c>
      <c r="AG1067" t="s">
        <v>96</v>
      </c>
      <c r="AH1067" t="s">
        <v>101</v>
      </c>
      <c r="AI1067" t="s">
        <v>95</v>
      </c>
      <c r="AJ1067" t="s">
        <v>95</v>
      </c>
      <c r="AK1067" t="s">
        <v>108</v>
      </c>
      <c r="AL1067" t="s">
        <v>97</v>
      </c>
      <c r="AM1067" t="s">
        <v>96</v>
      </c>
      <c r="AN1067" t="s">
        <v>97</v>
      </c>
      <c r="AO1067" t="s">
        <v>97</v>
      </c>
      <c r="AP1067" t="s">
        <v>107</v>
      </c>
      <c r="AQ1067" t="s">
        <v>108</v>
      </c>
      <c r="AR1067" t="s">
        <v>101</v>
      </c>
      <c r="AS1067" t="s">
        <v>96</v>
      </c>
      <c r="AT1067" t="s">
        <v>96</v>
      </c>
      <c r="AU1067" t="s">
        <v>96</v>
      </c>
      <c r="AV1067" t="s">
        <v>97</v>
      </c>
      <c r="AW1067" t="s">
        <v>95</v>
      </c>
      <c r="AX1067" t="s">
        <v>101</v>
      </c>
      <c r="AY1067" t="s">
        <v>107</v>
      </c>
      <c r="AZ1067" t="s">
        <v>99</v>
      </c>
      <c r="BA1067" t="s">
        <v>114</v>
      </c>
      <c r="BB1067" t="s">
        <v>96</v>
      </c>
      <c r="BC1067" t="s">
        <v>95</v>
      </c>
      <c r="BD1067" t="s">
        <v>101</v>
      </c>
      <c r="BE1067" t="s">
        <v>96</v>
      </c>
      <c r="BF1067" t="s">
        <v>96</v>
      </c>
      <c r="BG1067" t="s">
        <v>95</v>
      </c>
      <c r="BH1067" t="s">
        <v>126</v>
      </c>
    </row>
    <row r="1068" spans="1:60" x14ac:dyDescent="0.3">
      <c r="A1068" t="s">
        <v>265</v>
      </c>
      <c r="B1068" s="206"/>
      <c r="C1068" t="s">
        <v>212</v>
      </c>
      <c r="E1068" t="s">
        <v>103</v>
      </c>
      <c r="F1068" t="s">
        <v>209</v>
      </c>
      <c r="G1068" t="s">
        <v>97</v>
      </c>
      <c r="H1068" t="s">
        <v>101</v>
      </c>
      <c r="I1068" t="s">
        <v>96</v>
      </c>
      <c r="J1068" t="s">
        <v>101</v>
      </c>
      <c r="K1068" t="s">
        <v>101</v>
      </c>
      <c r="L1068" t="s">
        <v>97</v>
      </c>
      <c r="M1068" t="s">
        <v>97</v>
      </c>
      <c r="N1068" t="s">
        <v>101</v>
      </c>
      <c r="O1068" t="s">
        <v>103</v>
      </c>
      <c r="P1068" t="s">
        <v>96</v>
      </c>
      <c r="Q1068" t="s">
        <v>97</v>
      </c>
      <c r="R1068" t="s">
        <v>97</v>
      </c>
      <c r="S1068" t="s">
        <v>96</v>
      </c>
      <c r="T1068" t="s">
        <v>107</v>
      </c>
      <c r="U1068" t="s">
        <v>123</v>
      </c>
      <c r="V1068" t="s">
        <v>103</v>
      </c>
      <c r="W1068" t="s">
        <v>97</v>
      </c>
      <c r="X1068" t="s">
        <v>97</v>
      </c>
      <c r="Y1068" t="s">
        <v>101</v>
      </c>
      <c r="Z1068" t="s">
        <v>96</v>
      </c>
      <c r="AA1068" t="s">
        <v>96</v>
      </c>
      <c r="AB1068" t="s">
        <v>101</v>
      </c>
      <c r="AC1068" t="s">
        <v>95</v>
      </c>
      <c r="AD1068" t="s">
        <v>108</v>
      </c>
      <c r="AE1068" t="s">
        <v>97</v>
      </c>
      <c r="AF1068" t="s">
        <v>95</v>
      </c>
      <c r="AG1068" t="s">
        <v>96</v>
      </c>
      <c r="AH1068" t="s">
        <v>101</v>
      </c>
      <c r="AI1068" t="s">
        <v>95</v>
      </c>
      <c r="AJ1068" t="s">
        <v>95</v>
      </c>
      <c r="AK1068" t="s">
        <v>108</v>
      </c>
      <c r="AL1068" t="s">
        <v>97</v>
      </c>
      <c r="AM1068" t="s">
        <v>96</v>
      </c>
      <c r="AN1068" t="s">
        <v>97</v>
      </c>
      <c r="AO1068" t="s">
        <v>97</v>
      </c>
      <c r="AP1068" t="s">
        <v>107</v>
      </c>
      <c r="AQ1068" t="s">
        <v>108</v>
      </c>
      <c r="AR1068" t="s">
        <v>101</v>
      </c>
      <c r="AS1068" t="s">
        <v>96</v>
      </c>
      <c r="AT1068" t="s">
        <v>96</v>
      </c>
      <c r="AU1068" t="s">
        <v>96</v>
      </c>
      <c r="AV1068" t="s">
        <v>97</v>
      </c>
      <c r="AW1068" t="s">
        <v>95</v>
      </c>
      <c r="AX1068" t="s">
        <v>101</v>
      </c>
      <c r="AY1068" t="s">
        <v>107</v>
      </c>
      <c r="AZ1068" t="s">
        <v>98</v>
      </c>
      <c r="BA1068" t="s">
        <v>96</v>
      </c>
      <c r="BB1068" t="s">
        <v>108</v>
      </c>
      <c r="BC1068" t="s">
        <v>108</v>
      </c>
      <c r="BD1068" t="s">
        <v>107</v>
      </c>
      <c r="BE1068" t="s">
        <v>96</v>
      </c>
      <c r="BF1068" t="s">
        <v>99</v>
      </c>
      <c r="BG1068" t="s">
        <v>103</v>
      </c>
      <c r="BH1068" t="s">
        <v>95</v>
      </c>
    </row>
    <row r="1069" spans="1:60" x14ac:dyDescent="0.3">
      <c r="A1069" t="s">
        <v>265</v>
      </c>
      <c r="B1069" s="206"/>
      <c r="C1069" t="s">
        <v>224</v>
      </c>
      <c r="E1069" t="s">
        <v>95</v>
      </c>
      <c r="F1069" t="s">
        <v>96</v>
      </c>
      <c r="G1069" t="s">
        <v>114</v>
      </c>
      <c r="H1069" t="s">
        <v>105</v>
      </c>
      <c r="I1069" t="s">
        <v>114</v>
      </c>
      <c r="J1069" t="s">
        <v>101</v>
      </c>
      <c r="K1069" t="s">
        <v>101</v>
      </c>
      <c r="L1069" t="s">
        <v>97</v>
      </c>
      <c r="M1069" t="s">
        <v>97</v>
      </c>
      <c r="N1069" t="s">
        <v>108</v>
      </c>
      <c r="O1069" t="s">
        <v>248</v>
      </c>
      <c r="P1069" t="s">
        <v>96</v>
      </c>
      <c r="Q1069" t="s">
        <v>97</v>
      </c>
      <c r="R1069" t="s">
        <v>97</v>
      </c>
      <c r="S1069" t="s">
        <v>96</v>
      </c>
      <c r="T1069" t="s">
        <v>107</v>
      </c>
      <c r="U1069" t="s">
        <v>123</v>
      </c>
      <c r="V1069" t="s">
        <v>103</v>
      </c>
      <c r="W1069" t="s">
        <v>103</v>
      </c>
      <c r="X1069" t="s">
        <v>97</v>
      </c>
      <c r="Y1069" t="s">
        <v>101</v>
      </c>
      <c r="Z1069" t="s">
        <v>96</v>
      </c>
      <c r="AA1069" t="s">
        <v>96</v>
      </c>
      <c r="AB1069" t="s">
        <v>101</v>
      </c>
      <c r="AC1069" t="s">
        <v>95</v>
      </c>
      <c r="AD1069" t="s">
        <v>101</v>
      </c>
      <c r="AE1069" t="s">
        <v>97</v>
      </c>
      <c r="AF1069" t="s">
        <v>95</v>
      </c>
      <c r="AG1069" t="s">
        <v>96</v>
      </c>
      <c r="AH1069" t="s">
        <v>107</v>
      </c>
      <c r="AI1069" t="s">
        <v>95</v>
      </c>
      <c r="AJ1069" t="s">
        <v>95</v>
      </c>
      <c r="AK1069" t="s">
        <v>107</v>
      </c>
      <c r="AL1069" t="s">
        <v>97</v>
      </c>
      <c r="AM1069" t="s">
        <v>96</v>
      </c>
      <c r="AN1069" t="s">
        <v>97</v>
      </c>
      <c r="AO1069" t="s">
        <v>97</v>
      </c>
      <c r="AP1069" t="s">
        <v>107</v>
      </c>
      <c r="AQ1069" t="s">
        <v>95</v>
      </c>
      <c r="AR1069" t="s">
        <v>101</v>
      </c>
      <c r="AS1069" t="s">
        <v>96</v>
      </c>
      <c r="AT1069" t="s">
        <v>97</v>
      </c>
      <c r="AU1069" t="s">
        <v>99</v>
      </c>
      <c r="AV1069" t="s">
        <v>228</v>
      </c>
      <c r="AW1069" t="s">
        <v>209</v>
      </c>
      <c r="AX1069" t="s">
        <v>207</v>
      </c>
      <c r="AY1069" t="s">
        <v>207</v>
      </c>
      <c r="AZ1069" t="s">
        <v>114</v>
      </c>
      <c r="BA1069" t="s">
        <v>97</v>
      </c>
      <c r="BB1069" t="s">
        <v>108</v>
      </c>
      <c r="BC1069" t="s">
        <v>96</v>
      </c>
      <c r="BD1069" t="s">
        <v>208</v>
      </c>
      <c r="BE1069" t="s">
        <v>105</v>
      </c>
      <c r="BF1069" t="s">
        <v>114</v>
      </c>
      <c r="BG1069" t="s">
        <v>208</v>
      </c>
      <c r="BH1069" t="s">
        <v>208</v>
      </c>
    </row>
    <row r="1070" spans="1:60" x14ac:dyDescent="0.3">
      <c r="A1070" t="s">
        <v>265</v>
      </c>
      <c r="B1070" s="206"/>
      <c r="C1070" t="s">
        <v>223</v>
      </c>
      <c r="E1070" t="s">
        <v>97</v>
      </c>
      <c r="F1070" t="s">
        <v>98</v>
      </c>
      <c r="G1070" t="s">
        <v>97</v>
      </c>
      <c r="H1070" t="s">
        <v>101</v>
      </c>
      <c r="I1070" t="s">
        <v>96</v>
      </c>
      <c r="J1070" t="s">
        <v>101</v>
      </c>
      <c r="K1070" t="s">
        <v>101</v>
      </c>
      <c r="L1070" t="s">
        <v>97</v>
      </c>
      <c r="M1070" t="s">
        <v>97</v>
      </c>
      <c r="N1070" t="s">
        <v>101</v>
      </c>
      <c r="O1070" t="s">
        <v>103</v>
      </c>
      <c r="P1070" t="s">
        <v>96</v>
      </c>
      <c r="Q1070" t="s">
        <v>97</v>
      </c>
      <c r="R1070" t="s">
        <v>103</v>
      </c>
      <c r="S1070" t="s">
        <v>96</v>
      </c>
      <c r="T1070" t="s">
        <v>95</v>
      </c>
      <c r="U1070" t="s">
        <v>123</v>
      </c>
      <c r="V1070" t="s">
        <v>103</v>
      </c>
      <c r="W1070" t="s">
        <v>97</v>
      </c>
      <c r="X1070" t="s">
        <v>97</v>
      </c>
      <c r="Y1070" t="s">
        <v>101</v>
      </c>
      <c r="Z1070" t="s">
        <v>96</v>
      </c>
      <c r="AA1070" t="s">
        <v>96</v>
      </c>
      <c r="AB1070" t="s">
        <v>101</v>
      </c>
      <c r="AC1070" t="s">
        <v>95</v>
      </c>
      <c r="AD1070" t="s">
        <v>108</v>
      </c>
      <c r="AE1070" t="s">
        <v>97</v>
      </c>
      <c r="AF1070" t="s">
        <v>95</v>
      </c>
      <c r="AG1070" t="s">
        <v>96</v>
      </c>
      <c r="AH1070" t="s">
        <v>101</v>
      </c>
      <c r="AI1070" t="s">
        <v>95</v>
      </c>
      <c r="AJ1070" t="s">
        <v>95</v>
      </c>
      <c r="AK1070" t="s">
        <v>108</v>
      </c>
      <c r="AL1070" t="s">
        <v>97</v>
      </c>
      <c r="AM1070" t="s">
        <v>96</v>
      </c>
      <c r="AN1070" t="s">
        <v>97</v>
      </c>
      <c r="AO1070" t="s">
        <v>97</v>
      </c>
      <c r="AP1070" t="s">
        <v>107</v>
      </c>
      <c r="AQ1070" t="s">
        <v>108</v>
      </c>
      <c r="AR1070" t="s">
        <v>101</v>
      </c>
      <c r="AS1070" t="s">
        <v>96</v>
      </c>
      <c r="AT1070" t="s">
        <v>96</v>
      </c>
      <c r="AU1070" t="s">
        <v>96</v>
      </c>
      <c r="AV1070" t="s">
        <v>97</v>
      </c>
      <c r="AW1070" t="s">
        <v>95</v>
      </c>
      <c r="AX1070" t="s">
        <v>105</v>
      </c>
      <c r="AY1070" t="s">
        <v>105</v>
      </c>
      <c r="AZ1070" t="s">
        <v>114</v>
      </c>
      <c r="BA1070" t="s">
        <v>114</v>
      </c>
      <c r="BB1070" t="s">
        <v>105</v>
      </c>
      <c r="BC1070" t="s">
        <v>105</v>
      </c>
      <c r="BD1070" t="s">
        <v>105</v>
      </c>
      <c r="BE1070" t="s">
        <v>114</v>
      </c>
      <c r="BF1070" t="s">
        <v>126</v>
      </c>
      <c r="BG1070" t="s">
        <v>116</v>
      </c>
      <c r="BH1070" t="s">
        <v>126</v>
      </c>
    </row>
    <row r="1071" spans="1:60" x14ac:dyDescent="0.3">
      <c r="A1071" t="s">
        <v>265</v>
      </c>
      <c r="B1071" s="206"/>
      <c r="C1071" t="s">
        <v>242</v>
      </c>
      <c r="E1071" t="s">
        <v>114</v>
      </c>
      <c r="F1071" t="s">
        <v>97</v>
      </c>
      <c r="G1071" t="s">
        <v>114</v>
      </c>
      <c r="H1071" t="s">
        <v>108</v>
      </c>
      <c r="I1071" t="s">
        <v>96</v>
      </c>
      <c r="J1071" t="s">
        <v>101</v>
      </c>
      <c r="K1071" t="s">
        <v>101</v>
      </c>
      <c r="L1071" t="s">
        <v>97</v>
      </c>
      <c r="M1071" t="s">
        <v>97</v>
      </c>
      <c r="N1071" t="s">
        <v>108</v>
      </c>
      <c r="O1071" t="s">
        <v>101</v>
      </c>
      <c r="P1071" t="s">
        <v>96</v>
      </c>
      <c r="Q1071" t="s">
        <v>97</v>
      </c>
      <c r="R1071" t="s">
        <v>97</v>
      </c>
      <c r="S1071" t="s">
        <v>96</v>
      </c>
      <c r="T1071" t="s">
        <v>108</v>
      </c>
      <c r="U1071" t="s">
        <v>107</v>
      </c>
      <c r="V1071" t="s">
        <v>103</v>
      </c>
      <c r="W1071" t="s">
        <v>97</v>
      </c>
      <c r="X1071" t="s">
        <v>97</v>
      </c>
      <c r="Y1071" t="s">
        <v>101</v>
      </c>
      <c r="Z1071" t="s">
        <v>96</v>
      </c>
      <c r="AA1071" t="s">
        <v>96</v>
      </c>
      <c r="AB1071" t="s">
        <v>101</v>
      </c>
      <c r="AC1071" t="s">
        <v>95</v>
      </c>
      <c r="AD1071" t="s">
        <v>101</v>
      </c>
      <c r="AE1071" t="s">
        <v>97</v>
      </c>
      <c r="AF1071" t="s">
        <v>95</v>
      </c>
      <c r="AG1071" t="s">
        <v>96</v>
      </c>
      <c r="AH1071" t="s">
        <v>101</v>
      </c>
      <c r="AI1071" t="s">
        <v>95</v>
      </c>
      <c r="AJ1071" t="s">
        <v>95</v>
      </c>
      <c r="AK1071" t="s">
        <v>108</v>
      </c>
      <c r="AL1071" t="s">
        <v>103</v>
      </c>
      <c r="AM1071" t="s">
        <v>96</v>
      </c>
      <c r="AN1071" t="s">
        <v>97</v>
      </c>
      <c r="AO1071" t="s">
        <v>97</v>
      </c>
      <c r="AP1071" t="s">
        <v>107</v>
      </c>
      <c r="AQ1071" t="s">
        <v>108</v>
      </c>
      <c r="AR1071" t="s">
        <v>101</v>
      </c>
      <c r="AS1071" t="s">
        <v>96</v>
      </c>
      <c r="AT1071" t="s">
        <v>97</v>
      </c>
      <c r="AU1071" t="s">
        <v>96</v>
      </c>
      <c r="AV1071" t="s">
        <v>228</v>
      </c>
      <c r="AW1071" t="s">
        <v>95</v>
      </c>
      <c r="AX1071" t="s">
        <v>208</v>
      </c>
      <c r="AY1071" t="s">
        <v>208</v>
      </c>
      <c r="AZ1071" t="s">
        <v>96</v>
      </c>
      <c r="BA1071" t="s">
        <v>103</v>
      </c>
      <c r="BB1071" t="s">
        <v>95</v>
      </c>
      <c r="BC1071" t="s">
        <v>96</v>
      </c>
      <c r="BD1071" t="s">
        <v>208</v>
      </c>
      <c r="BE1071" t="s">
        <v>126</v>
      </c>
      <c r="BF1071" t="s">
        <v>208</v>
      </c>
      <c r="BG1071" t="s">
        <v>208</v>
      </c>
      <c r="BH1071" t="s">
        <v>208</v>
      </c>
    </row>
    <row r="1072" spans="1:60" x14ac:dyDescent="0.3">
      <c r="A1072" t="s">
        <v>265</v>
      </c>
      <c r="B1072" s="206"/>
      <c r="C1072" t="s">
        <v>231</v>
      </c>
      <c r="E1072" t="s">
        <v>208</v>
      </c>
      <c r="F1072" t="s">
        <v>208</v>
      </c>
      <c r="G1072" t="s">
        <v>208</v>
      </c>
      <c r="H1072" t="s">
        <v>108</v>
      </c>
      <c r="I1072" t="s">
        <v>96</v>
      </c>
      <c r="J1072" t="s">
        <v>101</v>
      </c>
      <c r="K1072" t="s">
        <v>101</v>
      </c>
      <c r="L1072" t="s">
        <v>97</v>
      </c>
      <c r="M1072" t="s">
        <v>97</v>
      </c>
      <c r="N1072" t="s">
        <v>101</v>
      </c>
      <c r="O1072" t="s">
        <v>96</v>
      </c>
      <c r="P1072" t="s">
        <v>114</v>
      </c>
      <c r="Q1072" t="s">
        <v>97</v>
      </c>
      <c r="R1072" t="s">
        <v>109</v>
      </c>
      <c r="S1072" t="s">
        <v>96</v>
      </c>
      <c r="T1072" t="s">
        <v>108</v>
      </c>
      <c r="U1072" t="s">
        <v>123</v>
      </c>
      <c r="V1072" t="s">
        <v>103</v>
      </c>
      <c r="W1072" t="s">
        <v>97</v>
      </c>
      <c r="X1072" t="s">
        <v>97</v>
      </c>
      <c r="Y1072" t="s">
        <v>101</v>
      </c>
      <c r="Z1072" t="s">
        <v>96</v>
      </c>
      <c r="AA1072" t="s">
        <v>96</v>
      </c>
      <c r="AB1072" t="s">
        <v>101</v>
      </c>
      <c r="AC1072" t="s">
        <v>95</v>
      </c>
      <c r="AD1072" t="s">
        <v>101</v>
      </c>
      <c r="AE1072" t="s">
        <v>97</v>
      </c>
      <c r="AF1072" t="s">
        <v>95</v>
      </c>
      <c r="AG1072" t="s">
        <v>96</v>
      </c>
      <c r="AH1072" t="s">
        <v>107</v>
      </c>
      <c r="AI1072" t="s">
        <v>95</v>
      </c>
      <c r="AJ1072" t="s">
        <v>95</v>
      </c>
      <c r="AK1072" t="s">
        <v>101</v>
      </c>
      <c r="AL1072" t="s">
        <v>97</v>
      </c>
      <c r="AM1072" t="s">
        <v>96</v>
      </c>
      <c r="AN1072" t="s">
        <v>97</v>
      </c>
      <c r="AO1072" t="s">
        <v>103</v>
      </c>
      <c r="AP1072" t="s">
        <v>104</v>
      </c>
      <c r="AQ1072" t="s">
        <v>108</v>
      </c>
      <c r="AR1072" t="s">
        <v>101</v>
      </c>
      <c r="AS1072" t="s">
        <v>96</v>
      </c>
      <c r="AT1072" t="s">
        <v>97</v>
      </c>
      <c r="AU1072" t="s">
        <v>96</v>
      </c>
      <c r="AV1072" t="s">
        <v>208</v>
      </c>
      <c r="AW1072" t="s">
        <v>96</v>
      </c>
      <c r="AX1072" t="s">
        <v>247</v>
      </c>
      <c r="AY1072" t="s">
        <v>95</v>
      </c>
      <c r="AZ1072" t="s">
        <v>96</v>
      </c>
      <c r="BA1072" t="s">
        <v>96</v>
      </c>
      <c r="BB1072" t="s">
        <v>108</v>
      </c>
      <c r="BC1072" t="s">
        <v>105</v>
      </c>
      <c r="BD1072" t="s">
        <v>208</v>
      </c>
      <c r="BE1072" t="s">
        <v>114</v>
      </c>
      <c r="BF1072" t="s">
        <v>208</v>
      </c>
      <c r="BG1072" t="s">
        <v>208</v>
      </c>
      <c r="BH1072" t="s">
        <v>208</v>
      </c>
    </row>
    <row r="1073" spans="1:60" x14ac:dyDescent="0.3">
      <c r="A1073" t="s">
        <v>265</v>
      </c>
      <c r="B1073" s="206"/>
      <c r="C1073" t="s">
        <v>227</v>
      </c>
      <c r="E1073" t="s">
        <v>105</v>
      </c>
      <c r="F1073" t="s">
        <v>114</v>
      </c>
      <c r="G1073" t="s">
        <v>126</v>
      </c>
      <c r="H1073" t="s">
        <v>105</v>
      </c>
      <c r="I1073" t="s">
        <v>96</v>
      </c>
      <c r="J1073" t="s">
        <v>101</v>
      </c>
      <c r="K1073" t="s">
        <v>101</v>
      </c>
      <c r="L1073" t="s">
        <v>97</v>
      </c>
      <c r="M1073" t="s">
        <v>97</v>
      </c>
      <c r="N1073" t="s">
        <v>101</v>
      </c>
      <c r="O1073" t="s">
        <v>97</v>
      </c>
      <c r="P1073" t="s">
        <v>96</v>
      </c>
      <c r="Q1073" t="s">
        <v>97</v>
      </c>
      <c r="R1073" t="s">
        <v>97</v>
      </c>
      <c r="S1073" t="s">
        <v>96</v>
      </c>
      <c r="T1073" t="s">
        <v>100</v>
      </c>
      <c r="U1073" t="s">
        <v>102</v>
      </c>
      <c r="V1073" t="s">
        <v>96</v>
      </c>
      <c r="W1073" t="s">
        <v>103</v>
      </c>
      <c r="X1073" t="s">
        <v>96</v>
      </c>
      <c r="Y1073" t="s">
        <v>101</v>
      </c>
      <c r="Z1073" t="s">
        <v>96</v>
      </c>
      <c r="AA1073" t="s">
        <v>96</v>
      </c>
      <c r="AB1073" t="s">
        <v>101</v>
      </c>
      <c r="AC1073" t="s">
        <v>95</v>
      </c>
      <c r="AD1073" t="s">
        <v>101</v>
      </c>
      <c r="AE1073" t="s">
        <v>97</v>
      </c>
      <c r="AF1073" t="s">
        <v>95</v>
      </c>
      <c r="AG1073" t="s">
        <v>96</v>
      </c>
      <c r="AH1073" t="s">
        <v>101</v>
      </c>
      <c r="AI1073" t="s">
        <v>111</v>
      </c>
      <c r="AJ1073" t="s">
        <v>95</v>
      </c>
      <c r="AK1073" t="s">
        <v>108</v>
      </c>
      <c r="AL1073" t="s">
        <v>103</v>
      </c>
      <c r="AM1073" t="s">
        <v>96</v>
      </c>
      <c r="AN1073" t="s">
        <v>97</v>
      </c>
      <c r="AO1073" t="s">
        <v>97</v>
      </c>
      <c r="AP1073" t="s">
        <v>107</v>
      </c>
      <c r="AQ1073" t="s">
        <v>101</v>
      </c>
      <c r="AR1073" t="s">
        <v>101</v>
      </c>
      <c r="AS1073" t="s">
        <v>96</v>
      </c>
      <c r="AT1073" t="s">
        <v>97</v>
      </c>
      <c r="AU1073" t="s">
        <v>96</v>
      </c>
      <c r="AV1073" t="s">
        <v>208</v>
      </c>
      <c r="AW1073" t="s">
        <v>208</v>
      </c>
      <c r="AX1073" t="s">
        <v>208</v>
      </c>
      <c r="AY1073" t="s">
        <v>105</v>
      </c>
      <c r="AZ1073" t="s">
        <v>96</v>
      </c>
      <c r="BA1073" t="s">
        <v>96</v>
      </c>
      <c r="BB1073" t="s">
        <v>95</v>
      </c>
      <c r="BC1073" t="s">
        <v>208</v>
      </c>
      <c r="BD1073" t="s">
        <v>208</v>
      </c>
      <c r="BE1073" t="s">
        <v>208</v>
      </c>
      <c r="BF1073" t="s">
        <v>208</v>
      </c>
      <c r="BG1073" t="s">
        <v>208</v>
      </c>
      <c r="BH1073" t="s">
        <v>208</v>
      </c>
    </row>
    <row r="1074" spans="1:60" x14ac:dyDescent="0.3">
      <c r="A1074" t="s">
        <v>265</v>
      </c>
      <c r="B1074" s="206"/>
      <c r="C1074" t="s">
        <v>239</v>
      </c>
      <c r="E1074" t="s">
        <v>208</v>
      </c>
      <c r="F1074" t="s">
        <v>126</v>
      </c>
      <c r="G1074" t="s">
        <v>103</v>
      </c>
      <c r="H1074" t="s">
        <v>101</v>
      </c>
      <c r="I1074" t="s">
        <v>96</v>
      </c>
      <c r="J1074" t="s">
        <v>101</v>
      </c>
      <c r="K1074" t="s">
        <v>101</v>
      </c>
      <c r="L1074" t="s">
        <v>97</v>
      </c>
      <c r="M1074" t="s">
        <v>97</v>
      </c>
      <c r="N1074" t="s">
        <v>101</v>
      </c>
      <c r="O1074" t="s">
        <v>209</v>
      </c>
      <c r="P1074" t="s">
        <v>96</v>
      </c>
      <c r="Q1074" t="s">
        <v>97</v>
      </c>
      <c r="R1074" t="s">
        <v>97</v>
      </c>
      <c r="S1074" t="s">
        <v>96</v>
      </c>
      <c r="T1074" t="s">
        <v>100</v>
      </c>
      <c r="U1074" t="s">
        <v>100</v>
      </c>
      <c r="V1074" t="s">
        <v>96</v>
      </c>
      <c r="W1074" t="s">
        <v>97</v>
      </c>
      <c r="X1074" t="s">
        <v>123</v>
      </c>
      <c r="Y1074" t="s">
        <v>101</v>
      </c>
      <c r="Z1074" t="s">
        <v>96</v>
      </c>
      <c r="AA1074" t="s">
        <v>96</v>
      </c>
      <c r="AB1074" t="s">
        <v>101</v>
      </c>
      <c r="AC1074" t="s">
        <v>95</v>
      </c>
      <c r="AD1074" t="s">
        <v>108</v>
      </c>
      <c r="AE1074" t="s">
        <v>97</v>
      </c>
      <c r="AF1074" t="s">
        <v>95</v>
      </c>
      <c r="AG1074" t="s">
        <v>96</v>
      </c>
      <c r="AH1074" t="s">
        <v>101</v>
      </c>
      <c r="AI1074" t="s">
        <v>95</v>
      </c>
      <c r="AJ1074" t="s">
        <v>95</v>
      </c>
      <c r="AK1074" t="s">
        <v>108</v>
      </c>
      <c r="AL1074" t="s">
        <v>103</v>
      </c>
      <c r="AM1074" t="s">
        <v>96</v>
      </c>
      <c r="AN1074" t="s">
        <v>97</v>
      </c>
      <c r="AO1074" t="s">
        <v>97</v>
      </c>
      <c r="AP1074" t="s">
        <v>101</v>
      </c>
      <c r="AQ1074" t="s">
        <v>108</v>
      </c>
      <c r="AR1074" t="s">
        <v>101</v>
      </c>
      <c r="AS1074" t="s">
        <v>97</v>
      </c>
      <c r="AT1074" t="s">
        <v>97</v>
      </c>
      <c r="AU1074" t="s">
        <v>96</v>
      </c>
      <c r="AV1074" t="s">
        <v>228</v>
      </c>
      <c r="AW1074" t="s">
        <v>248</v>
      </c>
      <c r="AX1074" t="s">
        <v>207</v>
      </c>
      <c r="AY1074" t="s">
        <v>207</v>
      </c>
      <c r="AZ1074" t="s">
        <v>116</v>
      </c>
      <c r="BA1074" t="s">
        <v>96</v>
      </c>
      <c r="BB1074" t="s">
        <v>95</v>
      </c>
      <c r="BC1074" t="s">
        <v>96</v>
      </c>
      <c r="BD1074" t="s">
        <v>207</v>
      </c>
      <c r="BE1074" t="s">
        <v>101</v>
      </c>
      <c r="BF1074" t="s">
        <v>96</v>
      </c>
      <c r="BG1074" t="s">
        <v>126</v>
      </c>
      <c r="BH1074" t="s">
        <v>101</v>
      </c>
    </row>
    <row r="1075" spans="1:60" x14ac:dyDescent="0.3">
      <c r="A1075" t="s">
        <v>265</v>
      </c>
      <c r="B1075" s="206"/>
      <c r="C1075" t="s">
        <v>226</v>
      </c>
      <c r="E1075" t="s">
        <v>97</v>
      </c>
      <c r="F1075" t="s">
        <v>208</v>
      </c>
      <c r="G1075" t="s">
        <v>108</v>
      </c>
      <c r="H1075" t="s">
        <v>107</v>
      </c>
      <c r="I1075" t="s">
        <v>101</v>
      </c>
      <c r="J1075" t="s">
        <v>101</v>
      </c>
      <c r="K1075" t="s">
        <v>104</v>
      </c>
      <c r="L1075" t="s">
        <v>97</v>
      </c>
      <c r="M1075" t="s">
        <v>99</v>
      </c>
      <c r="N1075" t="s">
        <v>247</v>
      </c>
      <c r="O1075" t="s">
        <v>101</v>
      </c>
      <c r="P1075" t="s">
        <v>103</v>
      </c>
      <c r="Q1075" t="s">
        <v>97</v>
      </c>
      <c r="R1075" t="s">
        <v>97</v>
      </c>
      <c r="S1075" t="s">
        <v>96</v>
      </c>
      <c r="T1075" t="s">
        <v>123</v>
      </c>
      <c r="U1075" t="s">
        <v>104</v>
      </c>
      <c r="V1075" t="s">
        <v>103</v>
      </c>
      <c r="W1075" t="s">
        <v>97</v>
      </c>
      <c r="X1075" t="s">
        <v>97</v>
      </c>
      <c r="Y1075" t="s">
        <v>101</v>
      </c>
      <c r="Z1075" t="s">
        <v>96</v>
      </c>
      <c r="AA1075" t="s">
        <v>96</v>
      </c>
      <c r="AB1075" t="s">
        <v>101</v>
      </c>
      <c r="AC1075" t="s">
        <v>95</v>
      </c>
      <c r="AD1075" t="s">
        <v>101</v>
      </c>
      <c r="AE1075" t="s">
        <v>97</v>
      </c>
      <c r="AF1075" t="s">
        <v>95</v>
      </c>
      <c r="AG1075" t="s">
        <v>96</v>
      </c>
      <c r="AH1075" t="s">
        <v>107</v>
      </c>
      <c r="AI1075" t="s">
        <v>95</v>
      </c>
      <c r="AJ1075" t="s">
        <v>95</v>
      </c>
      <c r="AK1075" t="s">
        <v>108</v>
      </c>
      <c r="AL1075" t="s">
        <v>97</v>
      </c>
      <c r="AM1075" t="s">
        <v>96</v>
      </c>
      <c r="AN1075" t="s">
        <v>97</v>
      </c>
      <c r="AO1075" t="s">
        <v>97</v>
      </c>
      <c r="AP1075" t="s">
        <v>104</v>
      </c>
      <c r="AQ1075" t="s">
        <v>108</v>
      </c>
      <c r="AR1075" t="s">
        <v>101</v>
      </c>
      <c r="AS1075" t="s">
        <v>96</v>
      </c>
      <c r="AT1075" t="s">
        <v>97</v>
      </c>
      <c r="AU1075" t="s">
        <v>96</v>
      </c>
      <c r="AV1075" t="s">
        <v>208</v>
      </c>
      <c r="AW1075" t="s">
        <v>101</v>
      </c>
      <c r="AX1075" t="s">
        <v>207</v>
      </c>
      <c r="AY1075" t="s">
        <v>207</v>
      </c>
      <c r="AZ1075" t="s">
        <v>232</v>
      </c>
      <c r="BA1075" t="s">
        <v>95</v>
      </c>
      <c r="BB1075" t="s">
        <v>95</v>
      </c>
      <c r="BC1075" t="s">
        <v>116</v>
      </c>
      <c r="BD1075" t="s">
        <v>208</v>
      </c>
      <c r="BE1075" t="s">
        <v>105</v>
      </c>
      <c r="BF1075" t="s">
        <v>208</v>
      </c>
      <c r="BG1075" t="s">
        <v>208</v>
      </c>
      <c r="BH1075" t="s">
        <v>208</v>
      </c>
    </row>
    <row r="1076" spans="1:60" x14ac:dyDescent="0.3">
      <c r="A1076" t="s">
        <v>265</v>
      </c>
      <c r="B1076" s="206"/>
      <c r="C1076" t="s">
        <v>210</v>
      </c>
      <c r="E1076" t="s">
        <v>208</v>
      </c>
      <c r="F1076" t="s">
        <v>114</v>
      </c>
      <c r="G1076" t="s">
        <v>208</v>
      </c>
      <c r="H1076" t="s">
        <v>108</v>
      </c>
      <c r="I1076" t="s">
        <v>96</v>
      </c>
      <c r="J1076" t="s">
        <v>101</v>
      </c>
      <c r="K1076" t="s">
        <v>101</v>
      </c>
      <c r="L1076" t="s">
        <v>97</v>
      </c>
      <c r="M1076" t="s">
        <v>119</v>
      </c>
      <c r="N1076" t="s">
        <v>108</v>
      </c>
      <c r="O1076" t="s">
        <v>248</v>
      </c>
      <c r="P1076" t="s">
        <v>96</v>
      </c>
      <c r="Q1076" t="s">
        <v>97</v>
      </c>
      <c r="R1076" t="s">
        <v>97</v>
      </c>
      <c r="S1076" t="s">
        <v>96</v>
      </c>
      <c r="T1076" t="s">
        <v>100</v>
      </c>
      <c r="U1076" t="s">
        <v>104</v>
      </c>
      <c r="V1076" t="s">
        <v>107</v>
      </c>
      <c r="W1076" t="s">
        <v>97</v>
      </c>
      <c r="X1076" t="s">
        <v>97</v>
      </c>
      <c r="Y1076" t="s">
        <v>101</v>
      </c>
      <c r="Z1076" t="s">
        <v>96</v>
      </c>
      <c r="AA1076" t="s">
        <v>96</v>
      </c>
      <c r="AB1076" t="s">
        <v>101</v>
      </c>
      <c r="AC1076" t="s">
        <v>95</v>
      </c>
      <c r="AD1076" t="s">
        <v>101</v>
      </c>
      <c r="AE1076" t="s">
        <v>97</v>
      </c>
      <c r="AF1076" t="s">
        <v>95</v>
      </c>
      <c r="AG1076" t="s">
        <v>96</v>
      </c>
      <c r="AH1076" t="s">
        <v>107</v>
      </c>
      <c r="AI1076" t="s">
        <v>95</v>
      </c>
      <c r="AJ1076" t="s">
        <v>95</v>
      </c>
      <c r="AK1076" t="s">
        <v>108</v>
      </c>
      <c r="AL1076" t="s">
        <v>103</v>
      </c>
      <c r="AM1076" t="s">
        <v>96</v>
      </c>
      <c r="AN1076" t="s">
        <v>97</v>
      </c>
      <c r="AO1076" t="s">
        <v>97</v>
      </c>
      <c r="AP1076" t="s">
        <v>107</v>
      </c>
      <c r="AQ1076" t="s">
        <v>108</v>
      </c>
      <c r="AR1076" t="s">
        <v>101</v>
      </c>
      <c r="AS1076" t="s">
        <v>103</v>
      </c>
      <c r="AT1076" t="s">
        <v>97</v>
      </c>
      <c r="AU1076" t="s">
        <v>96</v>
      </c>
      <c r="AV1076" t="s">
        <v>208</v>
      </c>
      <c r="AW1076" t="s">
        <v>126</v>
      </c>
      <c r="AX1076" t="s">
        <v>208</v>
      </c>
      <c r="AY1076" t="s">
        <v>208</v>
      </c>
      <c r="AZ1076" t="s">
        <v>114</v>
      </c>
      <c r="BA1076" t="s">
        <v>101</v>
      </c>
      <c r="BB1076" t="s">
        <v>95</v>
      </c>
      <c r="BC1076" t="s">
        <v>96</v>
      </c>
      <c r="BD1076" t="s">
        <v>208</v>
      </c>
      <c r="BE1076" t="s">
        <v>105</v>
      </c>
      <c r="BF1076" t="s">
        <v>208</v>
      </c>
      <c r="BG1076" t="s">
        <v>208</v>
      </c>
      <c r="BH1076" t="s">
        <v>208</v>
      </c>
    </row>
    <row r="1077" spans="1:60" x14ac:dyDescent="0.3">
      <c r="A1077" t="s">
        <v>265</v>
      </c>
      <c r="B1077" s="206"/>
      <c r="C1077" t="s">
        <v>243</v>
      </c>
      <c r="E1077" t="s">
        <v>126</v>
      </c>
      <c r="F1077" t="s">
        <v>97</v>
      </c>
      <c r="G1077" t="s">
        <v>208</v>
      </c>
      <c r="H1077" t="s">
        <v>108</v>
      </c>
      <c r="I1077" t="s">
        <v>96</v>
      </c>
      <c r="J1077" t="s">
        <v>101</v>
      </c>
      <c r="K1077" t="s">
        <v>101</v>
      </c>
      <c r="L1077" t="s">
        <v>97</v>
      </c>
      <c r="M1077" t="s">
        <v>97</v>
      </c>
      <c r="N1077" t="s">
        <v>108</v>
      </c>
      <c r="O1077" t="s">
        <v>209</v>
      </c>
      <c r="P1077" t="s">
        <v>96</v>
      </c>
      <c r="Q1077" t="s">
        <v>97</v>
      </c>
      <c r="R1077" t="s">
        <v>97</v>
      </c>
      <c r="S1077" t="s">
        <v>96</v>
      </c>
      <c r="T1077" t="s">
        <v>108</v>
      </c>
      <c r="U1077" t="s">
        <v>123</v>
      </c>
      <c r="V1077" t="s">
        <v>103</v>
      </c>
      <c r="W1077" t="s">
        <v>97</v>
      </c>
      <c r="X1077" t="s">
        <v>97</v>
      </c>
      <c r="Y1077" t="s">
        <v>101</v>
      </c>
      <c r="Z1077" t="s">
        <v>96</v>
      </c>
      <c r="AA1077" t="s">
        <v>96</v>
      </c>
      <c r="AB1077" t="s">
        <v>101</v>
      </c>
      <c r="AC1077" t="s">
        <v>95</v>
      </c>
      <c r="AD1077" t="s">
        <v>101</v>
      </c>
      <c r="AE1077" t="s">
        <v>97</v>
      </c>
      <c r="AF1077" t="s">
        <v>95</v>
      </c>
      <c r="AG1077" t="s">
        <v>96</v>
      </c>
      <c r="AH1077" t="s">
        <v>108</v>
      </c>
      <c r="AI1077" t="s">
        <v>95</v>
      </c>
      <c r="AJ1077" t="s">
        <v>95</v>
      </c>
      <c r="AK1077" t="s">
        <v>108</v>
      </c>
      <c r="AL1077" t="s">
        <v>97</v>
      </c>
      <c r="AM1077" t="s">
        <v>96</v>
      </c>
      <c r="AN1077" t="s">
        <v>97</v>
      </c>
      <c r="AO1077" t="s">
        <v>97</v>
      </c>
      <c r="AP1077" t="s">
        <v>104</v>
      </c>
      <c r="AQ1077" t="s">
        <v>108</v>
      </c>
      <c r="AR1077" t="s">
        <v>101</v>
      </c>
      <c r="AS1077" t="s">
        <v>96</v>
      </c>
      <c r="AT1077" t="s">
        <v>97</v>
      </c>
      <c r="AU1077" t="s">
        <v>96</v>
      </c>
      <c r="AV1077" t="s">
        <v>225</v>
      </c>
      <c r="AW1077" t="s">
        <v>95</v>
      </c>
      <c r="AX1077" t="s">
        <v>208</v>
      </c>
      <c r="AY1077" t="s">
        <v>208</v>
      </c>
      <c r="AZ1077" t="s">
        <v>96</v>
      </c>
      <c r="BA1077" t="s">
        <v>103</v>
      </c>
      <c r="BB1077" t="s">
        <v>95</v>
      </c>
      <c r="BC1077" t="s">
        <v>105</v>
      </c>
      <c r="BD1077" t="s">
        <v>208</v>
      </c>
      <c r="BE1077" t="s">
        <v>105</v>
      </c>
      <c r="BF1077" t="s">
        <v>208</v>
      </c>
      <c r="BG1077" t="s">
        <v>208</v>
      </c>
      <c r="BH1077" t="s">
        <v>208</v>
      </c>
    </row>
    <row r="1078" spans="1:60" x14ac:dyDescent="0.3">
      <c r="A1078" t="s">
        <v>265</v>
      </c>
      <c r="B1078" s="206"/>
      <c r="C1078" t="s">
        <v>238</v>
      </c>
      <c r="E1078" t="s">
        <v>105</v>
      </c>
      <c r="F1078" t="s">
        <v>114</v>
      </c>
      <c r="G1078" t="s">
        <v>116</v>
      </c>
      <c r="H1078" t="s">
        <v>108</v>
      </c>
      <c r="I1078" t="s">
        <v>96</v>
      </c>
      <c r="J1078" t="s">
        <v>101</v>
      </c>
      <c r="K1078" t="s">
        <v>101</v>
      </c>
      <c r="L1078" t="s">
        <v>97</v>
      </c>
      <c r="M1078" t="s">
        <v>97</v>
      </c>
      <c r="N1078" t="s">
        <v>108</v>
      </c>
      <c r="O1078" t="s">
        <v>96</v>
      </c>
      <c r="P1078" t="s">
        <v>96</v>
      </c>
      <c r="Q1078" t="s">
        <v>97</v>
      </c>
      <c r="R1078" t="s">
        <v>97</v>
      </c>
      <c r="S1078" t="s">
        <v>96</v>
      </c>
      <c r="T1078" t="s">
        <v>107</v>
      </c>
      <c r="U1078" t="s">
        <v>100</v>
      </c>
      <c r="V1078" t="s">
        <v>100</v>
      </c>
      <c r="W1078" t="s">
        <v>97</v>
      </c>
      <c r="X1078" t="s">
        <v>97</v>
      </c>
      <c r="Y1078" t="s">
        <v>101</v>
      </c>
      <c r="Z1078" t="s">
        <v>96</v>
      </c>
      <c r="AA1078" t="s">
        <v>96</v>
      </c>
      <c r="AB1078" t="s">
        <v>101</v>
      </c>
      <c r="AC1078" t="s">
        <v>95</v>
      </c>
      <c r="AD1078" t="s">
        <v>107</v>
      </c>
      <c r="AE1078" t="s">
        <v>97</v>
      </c>
      <c r="AF1078" t="s">
        <v>95</v>
      </c>
      <c r="AG1078" t="s">
        <v>96</v>
      </c>
      <c r="AH1078" t="s">
        <v>101</v>
      </c>
      <c r="AI1078" t="s">
        <v>95</v>
      </c>
      <c r="AJ1078" t="s">
        <v>95</v>
      </c>
      <c r="AK1078" t="s">
        <v>108</v>
      </c>
      <c r="AL1078" t="s">
        <v>97</v>
      </c>
      <c r="AM1078" t="s">
        <v>96</v>
      </c>
      <c r="AN1078" t="s">
        <v>97</v>
      </c>
      <c r="AO1078" t="s">
        <v>97</v>
      </c>
      <c r="AP1078" t="s">
        <v>107</v>
      </c>
      <c r="AQ1078" t="s">
        <v>108</v>
      </c>
      <c r="AR1078" t="s">
        <v>101</v>
      </c>
      <c r="AS1078" t="s">
        <v>96</v>
      </c>
      <c r="AT1078" t="s">
        <v>102</v>
      </c>
      <c r="AU1078" t="s">
        <v>96</v>
      </c>
      <c r="AV1078" t="s">
        <v>208</v>
      </c>
      <c r="AW1078" t="s">
        <v>95</v>
      </c>
      <c r="AX1078" t="s">
        <v>208</v>
      </c>
      <c r="AY1078" t="s">
        <v>208</v>
      </c>
      <c r="AZ1078" t="s">
        <v>96</v>
      </c>
      <c r="BA1078" t="s">
        <v>96</v>
      </c>
      <c r="BB1078" t="s">
        <v>101</v>
      </c>
      <c r="BC1078" t="s">
        <v>208</v>
      </c>
      <c r="BD1078" t="s">
        <v>208</v>
      </c>
      <c r="BE1078" t="s">
        <v>208</v>
      </c>
      <c r="BF1078" t="s">
        <v>208</v>
      </c>
      <c r="BG1078" t="s">
        <v>208</v>
      </c>
      <c r="BH1078" t="s">
        <v>208</v>
      </c>
    </row>
    <row r="1079" spans="1:60" x14ac:dyDescent="0.3">
      <c r="A1079" t="s">
        <v>265</v>
      </c>
      <c r="B1079" s="206"/>
      <c r="C1079" t="s">
        <v>220</v>
      </c>
      <c r="E1079" t="s">
        <v>116</v>
      </c>
      <c r="F1079" t="s">
        <v>114</v>
      </c>
      <c r="G1079" t="s">
        <v>114</v>
      </c>
      <c r="H1079" t="s">
        <v>101</v>
      </c>
      <c r="I1079" t="s">
        <v>97</v>
      </c>
      <c r="J1079" t="s">
        <v>95</v>
      </c>
      <c r="K1079" t="s">
        <v>108</v>
      </c>
      <c r="L1079" t="s">
        <v>97</v>
      </c>
      <c r="M1079" t="s">
        <v>119</v>
      </c>
      <c r="N1079" t="s">
        <v>247</v>
      </c>
      <c r="O1079" t="s">
        <v>97</v>
      </c>
      <c r="P1079" t="s">
        <v>96</v>
      </c>
      <c r="Q1079" t="s">
        <v>97</v>
      </c>
      <c r="R1079" t="s">
        <v>97</v>
      </c>
      <c r="S1079" t="s">
        <v>114</v>
      </c>
      <c r="T1079" t="s">
        <v>105</v>
      </c>
      <c r="U1079" t="s">
        <v>105</v>
      </c>
      <c r="V1079" t="s">
        <v>97</v>
      </c>
      <c r="W1079" t="s">
        <v>97</v>
      </c>
      <c r="X1079" t="s">
        <v>103</v>
      </c>
      <c r="Y1079" t="s">
        <v>101</v>
      </c>
      <c r="Z1079" t="s">
        <v>96</v>
      </c>
      <c r="AA1079" t="s">
        <v>96</v>
      </c>
      <c r="AB1079" t="s">
        <v>101</v>
      </c>
      <c r="AC1079" t="s">
        <v>95</v>
      </c>
      <c r="AD1079" t="s">
        <v>101</v>
      </c>
      <c r="AE1079" t="s">
        <v>97</v>
      </c>
      <c r="AF1079" t="s">
        <v>95</v>
      </c>
      <c r="AG1079" t="s">
        <v>96</v>
      </c>
      <c r="AH1079" t="s">
        <v>101</v>
      </c>
      <c r="AI1079" t="s">
        <v>95</v>
      </c>
      <c r="AJ1079" t="s">
        <v>95</v>
      </c>
      <c r="AK1079" t="s">
        <v>108</v>
      </c>
      <c r="AL1079" t="s">
        <v>103</v>
      </c>
      <c r="AM1079" t="s">
        <v>96</v>
      </c>
      <c r="AN1079" t="s">
        <v>97</v>
      </c>
      <c r="AO1079" t="s">
        <v>97</v>
      </c>
      <c r="AP1079" t="s">
        <v>104</v>
      </c>
      <c r="AQ1079" t="s">
        <v>108</v>
      </c>
      <c r="AR1079" t="s">
        <v>101</v>
      </c>
      <c r="AS1079" t="s">
        <v>96</v>
      </c>
      <c r="AT1079" t="s">
        <v>97</v>
      </c>
      <c r="AU1079" t="s">
        <v>96</v>
      </c>
      <c r="AV1079" t="s">
        <v>208</v>
      </c>
      <c r="AW1079" t="s">
        <v>101</v>
      </c>
      <c r="AX1079" t="s">
        <v>207</v>
      </c>
      <c r="AY1079" t="s">
        <v>207</v>
      </c>
      <c r="AZ1079" t="s">
        <v>232</v>
      </c>
      <c r="BA1079" t="s">
        <v>95</v>
      </c>
      <c r="BB1079" t="s">
        <v>95</v>
      </c>
      <c r="BC1079" t="s">
        <v>96</v>
      </c>
      <c r="BD1079" t="s">
        <v>208</v>
      </c>
      <c r="BE1079" t="s">
        <v>101</v>
      </c>
      <c r="BF1079" t="s">
        <v>208</v>
      </c>
      <c r="BG1079" t="s">
        <v>208</v>
      </c>
      <c r="BH1079" t="s">
        <v>208</v>
      </c>
    </row>
    <row r="1080" spans="1:60" x14ac:dyDescent="0.3">
      <c r="A1080" t="s">
        <v>265</v>
      </c>
      <c r="B1080" s="206"/>
      <c r="C1080" t="s">
        <v>215</v>
      </c>
      <c r="E1080" t="s">
        <v>105</v>
      </c>
      <c r="F1080" t="s">
        <v>105</v>
      </c>
      <c r="G1080" t="s">
        <v>114</v>
      </c>
      <c r="H1080" t="s">
        <v>105</v>
      </c>
      <c r="I1080" t="s">
        <v>114</v>
      </c>
      <c r="J1080" t="s">
        <v>126</v>
      </c>
      <c r="K1080" t="s">
        <v>105</v>
      </c>
      <c r="L1080" t="s">
        <v>116</v>
      </c>
      <c r="M1080" t="s">
        <v>97</v>
      </c>
      <c r="N1080" t="s">
        <v>101</v>
      </c>
      <c r="O1080" t="s">
        <v>97</v>
      </c>
      <c r="P1080" t="s">
        <v>96</v>
      </c>
      <c r="Q1080" t="s">
        <v>97</v>
      </c>
      <c r="R1080" t="s">
        <v>97</v>
      </c>
      <c r="S1080" t="s">
        <v>96</v>
      </c>
      <c r="T1080" t="s">
        <v>100</v>
      </c>
      <c r="U1080" t="s">
        <v>123</v>
      </c>
      <c r="V1080" t="s">
        <v>103</v>
      </c>
      <c r="W1080" t="s">
        <v>97</v>
      </c>
      <c r="X1080" t="s">
        <v>97</v>
      </c>
      <c r="Y1080" t="s">
        <v>101</v>
      </c>
      <c r="Z1080" t="s">
        <v>96</v>
      </c>
      <c r="AA1080" t="s">
        <v>96</v>
      </c>
      <c r="AB1080" t="s">
        <v>101</v>
      </c>
      <c r="AC1080" t="s">
        <v>95</v>
      </c>
      <c r="AD1080" t="s">
        <v>101</v>
      </c>
      <c r="AE1080" t="s">
        <v>97</v>
      </c>
      <c r="AF1080" t="s">
        <v>95</v>
      </c>
      <c r="AG1080" t="s">
        <v>96</v>
      </c>
      <c r="AH1080" t="s">
        <v>108</v>
      </c>
      <c r="AI1080" t="s">
        <v>95</v>
      </c>
      <c r="AJ1080" t="s">
        <v>95</v>
      </c>
      <c r="AK1080" t="s">
        <v>108</v>
      </c>
      <c r="AL1080" t="s">
        <v>103</v>
      </c>
      <c r="AM1080" t="s">
        <v>96</v>
      </c>
      <c r="AN1080" t="s">
        <v>97</v>
      </c>
      <c r="AO1080" t="s">
        <v>97</v>
      </c>
      <c r="AP1080" t="s">
        <v>107</v>
      </c>
      <c r="AQ1080" t="s">
        <v>108</v>
      </c>
      <c r="AR1080" t="s">
        <v>101</v>
      </c>
      <c r="AS1080" t="s">
        <v>96</v>
      </c>
      <c r="AT1080" t="s">
        <v>104</v>
      </c>
      <c r="AU1080" t="s">
        <v>96</v>
      </c>
      <c r="AV1080" t="s">
        <v>228</v>
      </c>
      <c r="AW1080" t="s">
        <v>95</v>
      </c>
      <c r="AX1080" t="s">
        <v>208</v>
      </c>
      <c r="AY1080" t="s">
        <v>208</v>
      </c>
      <c r="AZ1080" t="s">
        <v>96</v>
      </c>
      <c r="BA1080" t="s">
        <v>96</v>
      </c>
      <c r="BB1080" t="s">
        <v>95</v>
      </c>
      <c r="BC1080" t="s">
        <v>208</v>
      </c>
      <c r="BD1080" t="s">
        <v>208</v>
      </c>
      <c r="BE1080" t="s">
        <v>208</v>
      </c>
      <c r="BF1080" t="s">
        <v>208</v>
      </c>
      <c r="BG1080" t="s">
        <v>208</v>
      </c>
      <c r="BH1080" t="s">
        <v>208</v>
      </c>
    </row>
    <row r="1081" spans="1:60" x14ac:dyDescent="0.3">
      <c r="A1081" t="s">
        <v>265</v>
      </c>
      <c r="B1081" s="206"/>
      <c r="C1081" t="s">
        <v>211</v>
      </c>
      <c r="E1081" t="s">
        <v>126</v>
      </c>
      <c r="F1081" t="s">
        <v>96</v>
      </c>
      <c r="G1081" t="s">
        <v>208</v>
      </c>
      <c r="H1081" t="s">
        <v>101</v>
      </c>
      <c r="I1081" t="s">
        <v>96</v>
      </c>
      <c r="J1081" t="s">
        <v>101</v>
      </c>
      <c r="K1081" t="s">
        <v>101</v>
      </c>
      <c r="L1081" t="s">
        <v>97</v>
      </c>
      <c r="M1081" t="s">
        <v>119</v>
      </c>
      <c r="N1081" t="s">
        <v>108</v>
      </c>
      <c r="O1081" t="s">
        <v>97</v>
      </c>
      <c r="P1081" t="s">
        <v>96</v>
      </c>
      <c r="Q1081" t="s">
        <v>97</v>
      </c>
      <c r="R1081" t="s">
        <v>97</v>
      </c>
      <c r="S1081" t="s">
        <v>96</v>
      </c>
      <c r="T1081" t="s">
        <v>101</v>
      </c>
      <c r="U1081" t="s">
        <v>100</v>
      </c>
      <c r="V1081" t="s">
        <v>103</v>
      </c>
      <c r="W1081" t="s">
        <v>97</v>
      </c>
      <c r="X1081" t="s">
        <v>97</v>
      </c>
      <c r="Y1081" t="s">
        <v>101</v>
      </c>
      <c r="Z1081" t="s">
        <v>96</v>
      </c>
      <c r="AA1081" t="s">
        <v>96</v>
      </c>
      <c r="AB1081" t="s">
        <v>101</v>
      </c>
      <c r="AC1081" t="s">
        <v>95</v>
      </c>
      <c r="AD1081" t="s">
        <v>108</v>
      </c>
      <c r="AE1081" t="s">
        <v>97</v>
      </c>
      <c r="AF1081" t="s">
        <v>95</v>
      </c>
      <c r="AG1081" t="s">
        <v>96</v>
      </c>
      <c r="AH1081" t="s">
        <v>101</v>
      </c>
      <c r="AI1081" t="s">
        <v>95</v>
      </c>
      <c r="AJ1081" t="s">
        <v>95</v>
      </c>
      <c r="AK1081" t="s">
        <v>101</v>
      </c>
      <c r="AL1081" t="s">
        <v>97</v>
      </c>
      <c r="AM1081" t="s">
        <v>96</v>
      </c>
      <c r="AN1081" t="s">
        <v>97</v>
      </c>
      <c r="AO1081" t="s">
        <v>97</v>
      </c>
      <c r="AP1081" t="s">
        <v>107</v>
      </c>
      <c r="AQ1081" t="s">
        <v>108</v>
      </c>
      <c r="AR1081" t="s">
        <v>101</v>
      </c>
      <c r="AS1081" t="s">
        <v>103</v>
      </c>
      <c r="AT1081" t="s">
        <v>97</v>
      </c>
      <c r="AU1081" t="s">
        <v>96</v>
      </c>
      <c r="AV1081" t="s">
        <v>228</v>
      </c>
      <c r="AW1081" t="s">
        <v>95</v>
      </c>
      <c r="AX1081" t="s">
        <v>208</v>
      </c>
      <c r="AY1081" t="s">
        <v>208</v>
      </c>
      <c r="AZ1081" t="s">
        <v>96</v>
      </c>
      <c r="BA1081" t="s">
        <v>103</v>
      </c>
      <c r="BB1081" t="s">
        <v>95</v>
      </c>
      <c r="BC1081" t="s">
        <v>96</v>
      </c>
      <c r="BD1081" t="s">
        <v>208</v>
      </c>
      <c r="BE1081" t="s">
        <v>105</v>
      </c>
      <c r="BF1081" t="s">
        <v>208</v>
      </c>
      <c r="BG1081" t="s">
        <v>208</v>
      </c>
      <c r="BH1081" t="s">
        <v>208</v>
      </c>
    </row>
    <row r="1082" spans="1:60" x14ac:dyDescent="0.3">
      <c r="A1082" t="s">
        <v>265</v>
      </c>
      <c r="B1082" s="206"/>
      <c r="C1082" t="s">
        <v>229</v>
      </c>
      <c r="E1082" t="s">
        <v>114</v>
      </c>
      <c r="F1082" t="s">
        <v>114</v>
      </c>
      <c r="G1082" t="s">
        <v>97</v>
      </c>
      <c r="H1082" t="s">
        <v>101</v>
      </c>
      <c r="I1082" t="s">
        <v>96</v>
      </c>
      <c r="J1082" t="s">
        <v>101</v>
      </c>
      <c r="K1082" t="s">
        <v>105</v>
      </c>
      <c r="L1082" t="s">
        <v>103</v>
      </c>
      <c r="M1082" t="s">
        <v>97</v>
      </c>
      <c r="N1082" t="s">
        <v>101</v>
      </c>
      <c r="O1082" t="s">
        <v>103</v>
      </c>
      <c r="P1082" t="s">
        <v>96</v>
      </c>
      <c r="Q1082" t="s">
        <v>97</v>
      </c>
      <c r="R1082" t="s">
        <v>97</v>
      </c>
      <c r="S1082" t="s">
        <v>96</v>
      </c>
      <c r="T1082" t="s">
        <v>100</v>
      </c>
      <c r="U1082" t="s">
        <v>123</v>
      </c>
      <c r="V1082" t="s">
        <v>103</v>
      </c>
      <c r="W1082" t="s">
        <v>97</v>
      </c>
      <c r="X1082" t="s">
        <v>97</v>
      </c>
      <c r="Y1082" t="s">
        <v>101</v>
      </c>
      <c r="Z1082" t="s">
        <v>96</v>
      </c>
      <c r="AA1082" t="s">
        <v>96</v>
      </c>
      <c r="AB1082" t="s">
        <v>101</v>
      </c>
      <c r="AC1082" t="s">
        <v>95</v>
      </c>
      <c r="AD1082" t="s">
        <v>108</v>
      </c>
      <c r="AE1082" t="s">
        <v>97</v>
      </c>
      <c r="AF1082" t="s">
        <v>95</v>
      </c>
      <c r="AG1082" t="s">
        <v>96</v>
      </c>
      <c r="AH1082" t="s">
        <v>101</v>
      </c>
      <c r="AI1082" t="s">
        <v>95</v>
      </c>
      <c r="AJ1082" t="s">
        <v>95</v>
      </c>
      <c r="AK1082" t="s">
        <v>108</v>
      </c>
      <c r="AL1082" t="s">
        <v>97</v>
      </c>
      <c r="AM1082" t="s">
        <v>96</v>
      </c>
      <c r="AN1082" t="s">
        <v>97</v>
      </c>
      <c r="AO1082" t="s">
        <v>97</v>
      </c>
      <c r="AP1082" t="s">
        <v>107</v>
      </c>
      <c r="AQ1082" t="s">
        <v>108</v>
      </c>
      <c r="AR1082" t="s">
        <v>101</v>
      </c>
      <c r="AS1082" t="s">
        <v>96</v>
      </c>
      <c r="AT1082" t="s">
        <v>96</v>
      </c>
      <c r="AU1082" t="s">
        <v>96</v>
      </c>
      <c r="AV1082" t="s">
        <v>97</v>
      </c>
      <c r="AW1082" t="s">
        <v>95</v>
      </c>
      <c r="AX1082" t="s">
        <v>101</v>
      </c>
      <c r="AY1082" t="s">
        <v>107</v>
      </c>
      <c r="AZ1082" t="s">
        <v>119</v>
      </c>
      <c r="BA1082" t="s">
        <v>98</v>
      </c>
      <c r="BB1082" t="s">
        <v>108</v>
      </c>
      <c r="BC1082" t="s">
        <v>101</v>
      </c>
      <c r="BD1082" t="s">
        <v>107</v>
      </c>
      <c r="BE1082" t="s">
        <v>96</v>
      </c>
      <c r="BF1082" t="s">
        <v>95</v>
      </c>
      <c r="BG1082" t="s">
        <v>103</v>
      </c>
      <c r="BH1082" t="s">
        <v>95</v>
      </c>
    </row>
    <row r="1083" spans="1:60" x14ac:dyDescent="0.3">
      <c r="A1083" t="s">
        <v>265</v>
      </c>
      <c r="B1083" s="206"/>
      <c r="C1083" t="s">
        <v>237</v>
      </c>
      <c r="E1083" t="s">
        <v>114</v>
      </c>
      <c r="F1083" t="s">
        <v>114</v>
      </c>
      <c r="G1083" t="s">
        <v>208</v>
      </c>
      <c r="H1083" t="s">
        <v>105</v>
      </c>
      <c r="I1083" t="s">
        <v>114</v>
      </c>
      <c r="J1083" t="s">
        <v>105</v>
      </c>
      <c r="K1083" t="s">
        <v>105</v>
      </c>
      <c r="L1083" t="s">
        <v>105</v>
      </c>
      <c r="M1083" t="s">
        <v>97</v>
      </c>
      <c r="N1083" t="s">
        <v>101</v>
      </c>
      <c r="O1083" t="s">
        <v>97</v>
      </c>
      <c r="P1083" t="s">
        <v>96</v>
      </c>
      <c r="Q1083" t="s">
        <v>97</v>
      </c>
      <c r="R1083" t="s">
        <v>96</v>
      </c>
      <c r="S1083" t="s">
        <v>96</v>
      </c>
      <c r="T1083" t="s">
        <v>101</v>
      </c>
      <c r="U1083" t="s">
        <v>123</v>
      </c>
      <c r="V1083" t="s">
        <v>97</v>
      </c>
      <c r="W1083" t="s">
        <v>97</v>
      </c>
      <c r="X1083" t="s">
        <v>103</v>
      </c>
      <c r="Y1083" t="s">
        <v>101</v>
      </c>
      <c r="Z1083" t="s">
        <v>96</v>
      </c>
      <c r="AA1083" t="s">
        <v>96</v>
      </c>
      <c r="AB1083" t="s">
        <v>101</v>
      </c>
      <c r="AC1083" t="s">
        <v>95</v>
      </c>
      <c r="AD1083" t="s">
        <v>101</v>
      </c>
      <c r="AE1083" t="s">
        <v>97</v>
      </c>
      <c r="AF1083" t="s">
        <v>95</v>
      </c>
      <c r="AG1083" t="s">
        <v>99</v>
      </c>
      <c r="AH1083" t="s">
        <v>104</v>
      </c>
      <c r="AI1083" t="s">
        <v>95</v>
      </c>
      <c r="AJ1083" t="s">
        <v>95</v>
      </c>
      <c r="AK1083" t="s">
        <v>108</v>
      </c>
      <c r="AL1083" t="s">
        <v>97</v>
      </c>
      <c r="AM1083" t="s">
        <v>96</v>
      </c>
      <c r="AN1083" t="s">
        <v>97</v>
      </c>
      <c r="AO1083" t="s">
        <v>97</v>
      </c>
      <c r="AP1083" t="s">
        <v>107</v>
      </c>
      <c r="AQ1083" t="s">
        <v>108</v>
      </c>
      <c r="AR1083" t="s">
        <v>101</v>
      </c>
      <c r="AS1083" t="s">
        <v>103</v>
      </c>
      <c r="AT1083" t="s">
        <v>101</v>
      </c>
      <c r="AU1083" t="s">
        <v>96</v>
      </c>
      <c r="AV1083" t="s">
        <v>97</v>
      </c>
      <c r="AW1083" t="s">
        <v>96</v>
      </c>
      <c r="AX1083" t="s">
        <v>208</v>
      </c>
      <c r="AY1083" t="s">
        <v>108</v>
      </c>
      <c r="AZ1083" t="s">
        <v>96</v>
      </c>
      <c r="BA1083" t="s">
        <v>95</v>
      </c>
      <c r="BB1083" t="s">
        <v>105</v>
      </c>
      <c r="BC1083" t="s">
        <v>208</v>
      </c>
      <c r="BD1083" t="s">
        <v>208</v>
      </c>
      <c r="BE1083" t="s">
        <v>208</v>
      </c>
      <c r="BF1083" t="s">
        <v>208</v>
      </c>
      <c r="BG1083" t="s">
        <v>208</v>
      </c>
      <c r="BH1083" t="s">
        <v>208</v>
      </c>
    </row>
    <row r="1084" spans="1:60" x14ac:dyDescent="0.3">
      <c r="A1084" t="s">
        <v>265</v>
      </c>
      <c r="B1084" s="206"/>
      <c r="C1084" t="s">
        <v>218</v>
      </c>
      <c r="E1084" t="s">
        <v>208</v>
      </c>
      <c r="F1084" t="s">
        <v>114</v>
      </c>
      <c r="G1084" t="s">
        <v>208</v>
      </c>
      <c r="H1084" t="s">
        <v>105</v>
      </c>
      <c r="I1084" t="s">
        <v>116</v>
      </c>
      <c r="J1084" t="s">
        <v>105</v>
      </c>
      <c r="K1084" t="s">
        <v>116</v>
      </c>
      <c r="L1084" t="s">
        <v>116</v>
      </c>
      <c r="M1084" t="s">
        <v>116</v>
      </c>
      <c r="N1084" t="s">
        <v>105</v>
      </c>
      <c r="O1084" t="s">
        <v>126</v>
      </c>
      <c r="P1084" t="s">
        <v>96</v>
      </c>
      <c r="Q1084" t="s">
        <v>97</v>
      </c>
      <c r="R1084" t="s">
        <v>97</v>
      </c>
      <c r="S1084" t="s">
        <v>96</v>
      </c>
      <c r="T1084" t="s">
        <v>107</v>
      </c>
      <c r="U1084" t="s">
        <v>104</v>
      </c>
      <c r="V1084" t="s">
        <v>103</v>
      </c>
      <c r="W1084" t="s">
        <v>97</v>
      </c>
      <c r="X1084" t="s">
        <v>97</v>
      </c>
      <c r="Y1084" t="s">
        <v>101</v>
      </c>
      <c r="Z1084" t="s">
        <v>96</v>
      </c>
      <c r="AA1084" t="s">
        <v>96</v>
      </c>
      <c r="AB1084" t="s">
        <v>101</v>
      </c>
      <c r="AC1084" t="s">
        <v>95</v>
      </c>
      <c r="AD1084" t="s">
        <v>101</v>
      </c>
      <c r="AE1084" t="s">
        <v>97</v>
      </c>
      <c r="AF1084" t="s">
        <v>95</v>
      </c>
      <c r="AG1084" t="s">
        <v>96</v>
      </c>
      <c r="AH1084" t="s">
        <v>107</v>
      </c>
      <c r="AI1084" t="s">
        <v>95</v>
      </c>
      <c r="AJ1084" t="s">
        <v>95</v>
      </c>
      <c r="AK1084" t="s">
        <v>108</v>
      </c>
      <c r="AL1084" t="s">
        <v>103</v>
      </c>
      <c r="AM1084" t="s">
        <v>96</v>
      </c>
      <c r="AN1084" t="s">
        <v>97</v>
      </c>
      <c r="AO1084" t="s">
        <v>97</v>
      </c>
      <c r="AP1084" t="s">
        <v>108</v>
      </c>
      <c r="AQ1084" t="s">
        <v>108</v>
      </c>
      <c r="AR1084" t="s">
        <v>101</v>
      </c>
      <c r="AS1084" t="s">
        <v>103</v>
      </c>
      <c r="AT1084" t="s">
        <v>97</v>
      </c>
      <c r="AU1084" t="s">
        <v>96</v>
      </c>
      <c r="AV1084" t="s">
        <v>228</v>
      </c>
      <c r="AW1084" t="s">
        <v>95</v>
      </c>
      <c r="AX1084" t="s">
        <v>225</v>
      </c>
      <c r="AY1084" t="s">
        <v>225</v>
      </c>
      <c r="AZ1084" t="s">
        <v>96</v>
      </c>
      <c r="BA1084" t="s">
        <v>95</v>
      </c>
      <c r="BB1084" t="s">
        <v>95</v>
      </c>
      <c r="BC1084" t="s">
        <v>114</v>
      </c>
      <c r="BD1084" t="s">
        <v>208</v>
      </c>
      <c r="BE1084" t="s">
        <v>126</v>
      </c>
      <c r="BF1084" t="s">
        <v>208</v>
      </c>
      <c r="BG1084" t="s">
        <v>208</v>
      </c>
      <c r="BH1084" t="s">
        <v>208</v>
      </c>
    </row>
    <row r="1085" spans="1:60" x14ac:dyDescent="0.3">
      <c r="A1085" t="s">
        <v>265</v>
      </c>
      <c r="B1085" s="206"/>
      <c r="C1085" t="s">
        <v>216</v>
      </c>
      <c r="E1085" t="s">
        <v>126</v>
      </c>
      <c r="F1085" t="s">
        <v>96</v>
      </c>
      <c r="G1085" t="s">
        <v>208</v>
      </c>
      <c r="H1085" t="s">
        <v>101</v>
      </c>
      <c r="I1085" t="s">
        <v>96</v>
      </c>
      <c r="J1085" t="s">
        <v>101</v>
      </c>
      <c r="K1085" t="s">
        <v>101</v>
      </c>
      <c r="L1085" t="s">
        <v>97</v>
      </c>
      <c r="M1085" t="s">
        <v>119</v>
      </c>
      <c r="N1085" t="s">
        <v>108</v>
      </c>
      <c r="O1085" t="s">
        <v>97</v>
      </c>
      <c r="P1085" t="s">
        <v>96</v>
      </c>
      <c r="Q1085" t="s">
        <v>97</v>
      </c>
      <c r="R1085" t="s">
        <v>97</v>
      </c>
      <c r="S1085" t="s">
        <v>96</v>
      </c>
      <c r="T1085" t="s">
        <v>101</v>
      </c>
      <c r="U1085" t="s">
        <v>100</v>
      </c>
      <c r="V1085" t="s">
        <v>96</v>
      </c>
      <c r="W1085" t="s">
        <v>97</v>
      </c>
      <c r="X1085" t="s">
        <v>97</v>
      </c>
      <c r="Y1085" t="s">
        <v>101</v>
      </c>
      <c r="Z1085" t="s">
        <v>96</v>
      </c>
      <c r="AA1085" t="s">
        <v>96</v>
      </c>
      <c r="AB1085" t="s">
        <v>101</v>
      </c>
      <c r="AC1085" t="s">
        <v>95</v>
      </c>
      <c r="AD1085" t="s">
        <v>108</v>
      </c>
      <c r="AE1085" t="s">
        <v>97</v>
      </c>
      <c r="AF1085" t="s">
        <v>111</v>
      </c>
      <c r="AG1085" t="s">
        <v>96</v>
      </c>
      <c r="AH1085" t="s">
        <v>101</v>
      </c>
      <c r="AI1085" t="s">
        <v>95</v>
      </c>
      <c r="AJ1085" t="s">
        <v>95</v>
      </c>
      <c r="AK1085" t="s">
        <v>101</v>
      </c>
      <c r="AL1085" t="s">
        <v>97</v>
      </c>
      <c r="AM1085" t="s">
        <v>96</v>
      </c>
      <c r="AN1085" t="s">
        <v>97</v>
      </c>
      <c r="AO1085" t="s">
        <v>97</v>
      </c>
      <c r="AP1085" t="s">
        <v>107</v>
      </c>
      <c r="AQ1085" t="s">
        <v>108</v>
      </c>
      <c r="AR1085" t="s">
        <v>101</v>
      </c>
      <c r="AS1085" t="s">
        <v>103</v>
      </c>
      <c r="AT1085" t="s">
        <v>97</v>
      </c>
      <c r="AU1085" t="s">
        <v>96</v>
      </c>
      <c r="AV1085" t="s">
        <v>228</v>
      </c>
      <c r="AW1085" t="s">
        <v>95</v>
      </c>
      <c r="AX1085" t="s">
        <v>208</v>
      </c>
      <c r="AY1085" t="s">
        <v>208</v>
      </c>
      <c r="AZ1085" t="s">
        <v>96</v>
      </c>
      <c r="BA1085" t="s">
        <v>103</v>
      </c>
      <c r="BB1085" t="s">
        <v>95</v>
      </c>
      <c r="BC1085" t="s">
        <v>96</v>
      </c>
      <c r="BD1085" t="s">
        <v>208</v>
      </c>
      <c r="BE1085" t="s">
        <v>105</v>
      </c>
      <c r="BF1085" t="s">
        <v>208</v>
      </c>
      <c r="BG1085" t="s">
        <v>208</v>
      </c>
      <c r="BH1085" t="s">
        <v>208</v>
      </c>
    </row>
    <row r="1086" spans="1:60" x14ac:dyDescent="0.3">
      <c r="A1086" t="s">
        <v>265</v>
      </c>
      <c r="B1086" s="206"/>
      <c r="C1086" t="s">
        <v>221</v>
      </c>
      <c r="E1086" t="s">
        <v>103</v>
      </c>
      <c r="F1086" t="s">
        <v>209</v>
      </c>
      <c r="G1086" t="s">
        <v>97</v>
      </c>
      <c r="H1086" t="s">
        <v>101</v>
      </c>
      <c r="I1086" t="s">
        <v>96</v>
      </c>
      <c r="J1086" t="s">
        <v>101</v>
      </c>
      <c r="K1086" t="s">
        <v>101</v>
      </c>
      <c r="L1086" t="s">
        <v>97</v>
      </c>
      <c r="M1086" t="s">
        <v>97</v>
      </c>
      <c r="N1086" t="s">
        <v>101</v>
      </c>
      <c r="O1086" t="s">
        <v>103</v>
      </c>
      <c r="P1086" t="s">
        <v>96</v>
      </c>
      <c r="Q1086" t="s">
        <v>97</v>
      </c>
      <c r="R1086" t="s">
        <v>97</v>
      </c>
      <c r="S1086" t="s">
        <v>96</v>
      </c>
      <c r="T1086" t="s">
        <v>107</v>
      </c>
      <c r="U1086" t="s">
        <v>123</v>
      </c>
      <c r="V1086" t="s">
        <v>103</v>
      </c>
      <c r="W1086" t="s">
        <v>97</v>
      </c>
      <c r="X1086" t="s">
        <v>97</v>
      </c>
      <c r="Y1086" t="s">
        <v>101</v>
      </c>
      <c r="Z1086" t="s">
        <v>96</v>
      </c>
      <c r="AA1086" t="s">
        <v>96</v>
      </c>
      <c r="AB1086" t="s">
        <v>101</v>
      </c>
      <c r="AC1086" t="s">
        <v>95</v>
      </c>
      <c r="AD1086" t="s">
        <v>108</v>
      </c>
      <c r="AE1086" t="s">
        <v>97</v>
      </c>
      <c r="AF1086" t="s">
        <v>95</v>
      </c>
      <c r="AG1086" t="s">
        <v>96</v>
      </c>
      <c r="AH1086" t="s">
        <v>101</v>
      </c>
      <c r="AI1086" t="s">
        <v>95</v>
      </c>
      <c r="AJ1086" t="s">
        <v>95</v>
      </c>
      <c r="AK1086" t="s">
        <v>108</v>
      </c>
      <c r="AL1086" t="s">
        <v>97</v>
      </c>
      <c r="AM1086" t="s">
        <v>96</v>
      </c>
      <c r="AN1086" t="s">
        <v>97</v>
      </c>
      <c r="AO1086" t="s">
        <v>97</v>
      </c>
      <c r="AP1086" t="s">
        <v>107</v>
      </c>
      <c r="AQ1086" t="s">
        <v>108</v>
      </c>
      <c r="AR1086" t="s">
        <v>101</v>
      </c>
      <c r="AS1086" t="s">
        <v>96</v>
      </c>
      <c r="AT1086" t="s">
        <v>96</v>
      </c>
      <c r="AU1086" t="s">
        <v>96</v>
      </c>
      <c r="AV1086" t="s">
        <v>97</v>
      </c>
      <c r="AW1086" t="s">
        <v>95</v>
      </c>
      <c r="AX1086" t="s">
        <v>101</v>
      </c>
      <c r="AY1086" t="s">
        <v>107</v>
      </c>
      <c r="AZ1086" t="s">
        <v>98</v>
      </c>
      <c r="BA1086" t="s">
        <v>96</v>
      </c>
      <c r="BB1086" t="s">
        <v>111</v>
      </c>
      <c r="BC1086" t="s">
        <v>101</v>
      </c>
      <c r="BD1086" t="s">
        <v>103</v>
      </c>
      <c r="BE1086" t="s">
        <v>208</v>
      </c>
      <c r="BF1086" t="s">
        <v>96</v>
      </c>
      <c r="BG1086" t="s">
        <v>95</v>
      </c>
      <c r="BH1086" t="s">
        <v>95</v>
      </c>
    </row>
    <row r="1087" spans="1:60" x14ac:dyDescent="0.3">
      <c r="A1087" t="s">
        <v>265</v>
      </c>
      <c r="B1087" s="206"/>
      <c r="C1087" t="s">
        <v>222</v>
      </c>
      <c r="E1087" t="s">
        <v>114</v>
      </c>
      <c r="F1087" t="s">
        <v>114</v>
      </c>
      <c r="G1087" t="s">
        <v>97</v>
      </c>
      <c r="H1087" t="s">
        <v>101</v>
      </c>
      <c r="I1087" t="s">
        <v>96</v>
      </c>
      <c r="J1087" t="s">
        <v>101</v>
      </c>
      <c r="K1087" t="s">
        <v>101</v>
      </c>
      <c r="L1087" t="s">
        <v>97</v>
      </c>
      <c r="M1087" t="s">
        <v>97</v>
      </c>
      <c r="N1087" t="s">
        <v>101</v>
      </c>
      <c r="O1087" t="s">
        <v>103</v>
      </c>
      <c r="P1087" t="s">
        <v>96</v>
      </c>
      <c r="Q1087" t="s">
        <v>97</v>
      </c>
      <c r="R1087" t="s">
        <v>97</v>
      </c>
      <c r="S1087" t="s">
        <v>96</v>
      </c>
      <c r="T1087" t="s">
        <v>100</v>
      </c>
      <c r="U1087" t="s">
        <v>123</v>
      </c>
      <c r="V1087" t="s">
        <v>103</v>
      </c>
      <c r="W1087" t="s">
        <v>97</v>
      </c>
      <c r="X1087" t="s">
        <v>97</v>
      </c>
      <c r="Y1087" t="s">
        <v>101</v>
      </c>
      <c r="Z1087" t="s">
        <v>96</v>
      </c>
      <c r="AA1087" t="s">
        <v>96</v>
      </c>
      <c r="AB1087" t="s">
        <v>101</v>
      </c>
      <c r="AC1087" t="s">
        <v>95</v>
      </c>
      <c r="AD1087" t="s">
        <v>108</v>
      </c>
      <c r="AE1087" t="s">
        <v>97</v>
      </c>
      <c r="AF1087" t="s">
        <v>95</v>
      </c>
      <c r="AG1087" t="s">
        <v>96</v>
      </c>
      <c r="AH1087" t="s">
        <v>101</v>
      </c>
      <c r="AI1087" t="s">
        <v>95</v>
      </c>
      <c r="AJ1087" t="s">
        <v>95</v>
      </c>
      <c r="AK1087" t="s">
        <v>108</v>
      </c>
      <c r="AL1087" t="s">
        <v>97</v>
      </c>
      <c r="AM1087" t="s">
        <v>96</v>
      </c>
      <c r="AN1087" t="s">
        <v>97</v>
      </c>
      <c r="AO1087" t="s">
        <v>97</v>
      </c>
      <c r="AP1087" t="s">
        <v>107</v>
      </c>
      <c r="AQ1087" t="s">
        <v>101</v>
      </c>
      <c r="AR1087" t="s">
        <v>101</v>
      </c>
      <c r="AS1087" t="s">
        <v>96</v>
      </c>
      <c r="AT1087" t="s">
        <v>96</v>
      </c>
      <c r="AU1087" t="s">
        <v>103</v>
      </c>
      <c r="AV1087" t="s">
        <v>103</v>
      </c>
      <c r="AW1087" t="s">
        <v>123</v>
      </c>
      <c r="AX1087" t="s">
        <v>101</v>
      </c>
      <c r="AY1087" t="s">
        <v>101</v>
      </c>
      <c r="AZ1087" t="s">
        <v>96</v>
      </c>
      <c r="BA1087" t="s">
        <v>96</v>
      </c>
      <c r="BB1087" t="s">
        <v>108</v>
      </c>
      <c r="BC1087" t="s">
        <v>101</v>
      </c>
      <c r="BD1087" t="s">
        <v>107</v>
      </c>
      <c r="BE1087" t="s">
        <v>96</v>
      </c>
      <c r="BF1087" t="s">
        <v>95</v>
      </c>
      <c r="BG1087" t="s">
        <v>103</v>
      </c>
      <c r="BH1087" t="s">
        <v>95</v>
      </c>
    </row>
    <row r="1088" spans="1:60" x14ac:dyDescent="0.3">
      <c r="A1088" t="s">
        <v>1900</v>
      </c>
      <c r="B1088" s="206"/>
      <c r="C1088" t="s">
        <v>205</v>
      </c>
      <c r="E1088" t="s">
        <v>114</v>
      </c>
      <c r="F1088" t="s">
        <v>114</v>
      </c>
      <c r="G1088" t="s">
        <v>97</v>
      </c>
      <c r="H1088" t="s">
        <v>101</v>
      </c>
      <c r="I1088" t="s">
        <v>96</v>
      </c>
      <c r="J1088" t="s">
        <v>101</v>
      </c>
      <c r="K1088" t="s">
        <v>101</v>
      </c>
      <c r="L1088" t="s">
        <v>97</v>
      </c>
      <c r="M1088" t="s">
        <v>97</v>
      </c>
      <c r="N1088" t="s">
        <v>101</v>
      </c>
      <c r="O1088" t="s">
        <v>97</v>
      </c>
      <c r="P1088" t="s">
        <v>96</v>
      </c>
      <c r="Q1088" t="s">
        <v>97</v>
      </c>
      <c r="R1088" t="s">
        <v>97</v>
      </c>
      <c r="S1088" t="s">
        <v>96</v>
      </c>
      <c r="T1088" t="s">
        <v>107</v>
      </c>
      <c r="U1088" t="s">
        <v>123</v>
      </c>
      <c r="V1088" t="s">
        <v>96</v>
      </c>
      <c r="W1088" t="s">
        <v>97</v>
      </c>
      <c r="X1088" t="s">
        <v>97</v>
      </c>
      <c r="Y1088" t="s">
        <v>101</v>
      </c>
      <c r="Z1088" t="s">
        <v>96</v>
      </c>
      <c r="AA1088" t="s">
        <v>96</v>
      </c>
      <c r="AB1088" t="s">
        <v>101</v>
      </c>
      <c r="AC1088" t="s">
        <v>95</v>
      </c>
      <c r="AD1088" t="s">
        <v>108</v>
      </c>
      <c r="AE1088" t="s">
        <v>97</v>
      </c>
      <c r="AF1088" t="s">
        <v>95</v>
      </c>
      <c r="AG1088" t="s">
        <v>96</v>
      </c>
      <c r="AH1088" t="s">
        <v>101</v>
      </c>
      <c r="AI1088" t="s">
        <v>95</v>
      </c>
      <c r="AJ1088" t="s">
        <v>95</v>
      </c>
      <c r="AK1088" t="s">
        <v>108</v>
      </c>
      <c r="AL1088" t="s">
        <v>103</v>
      </c>
      <c r="AM1088" t="s">
        <v>96</v>
      </c>
      <c r="AN1088" t="s">
        <v>97</v>
      </c>
      <c r="AO1088" t="s">
        <v>97</v>
      </c>
      <c r="AP1088" t="s">
        <v>107</v>
      </c>
      <c r="AQ1088" t="s">
        <v>108</v>
      </c>
      <c r="AR1088" t="s">
        <v>101</v>
      </c>
      <c r="AS1088" t="s">
        <v>96</v>
      </c>
      <c r="AT1088" t="s">
        <v>96</v>
      </c>
      <c r="AU1088" t="s">
        <v>96</v>
      </c>
      <c r="AV1088" t="s">
        <v>97</v>
      </c>
      <c r="AW1088" t="s">
        <v>95</v>
      </c>
      <c r="AX1088" t="s">
        <v>101</v>
      </c>
      <c r="AY1088" t="s">
        <v>107</v>
      </c>
      <c r="AZ1088" t="s">
        <v>99</v>
      </c>
      <c r="BA1088" t="s">
        <v>114</v>
      </c>
      <c r="BB1088" t="s">
        <v>96</v>
      </c>
      <c r="BC1088" t="s">
        <v>95</v>
      </c>
      <c r="BD1088" t="s">
        <v>101</v>
      </c>
      <c r="BE1088" t="s">
        <v>96</v>
      </c>
      <c r="BF1088" t="s">
        <v>96</v>
      </c>
      <c r="BG1088" t="s">
        <v>95</v>
      </c>
      <c r="BH1088" t="s">
        <v>126</v>
      </c>
    </row>
    <row r="1089" spans="1:60" x14ac:dyDescent="0.3">
      <c r="A1089" t="s">
        <v>1900</v>
      </c>
      <c r="B1089" s="206" t="s">
        <v>313</v>
      </c>
      <c r="C1089" t="s">
        <v>231</v>
      </c>
      <c r="E1089" t="s">
        <v>101</v>
      </c>
      <c r="F1089" t="s">
        <v>97</v>
      </c>
      <c r="G1089" t="s">
        <v>105</v>
      </c>
      <c r="H1089" t="s">
        <v>114</v>
      </c>
      <c r="I1089" t="s">
        <v>105</v>
      </c>
      <c r="J1089" t="s">
        <v>105</v>
      </c>
      <c r="K1089" t="s">
        <v>116</v>
      </c>
      <c r="L1089" t="s">
        <v>114</v>
      </c>
      <c r="M1089" t="s">
        <v>116</v>
      </c>
      <c r="N1089" t="s">
        <v>126</v>
      </c>
      <c r="O1089" t="s">
        <v>114</v>
      </c>
      <c r="P1089" t="s">
        <v>96</v>
      </c>
      <c r="Q1089" t="s">
        <v>97</v>
      </c>
      <c r="R1089" t="s">
        <v>97</v>
      </c>
      <c r="S1089" t="s">
        <v>96</v>
      </c>
      <c r="T1089" t="s">
        <v>101</v>
      </c>
      <c r="U1089" t="s">
        <v>123</v>
      </c>
      <c r="V1089" t="s">
        <v>103</v>
      </c>
      <c r="W1089" t="s">
        <v>97</v>
      </c>
      <c r="X1089" t="s">
        <v>97</v>
      </c>
      <c r="Y1089" t="s">
        <v>101</v>
      </c>
      <c r="Z1089" t="s">
        <v>96</v>
      </c>
      <c r="AA1089" t="s">
        <v>96</v>
      </c>
      <c r="AB1089" t="s">
        <v>101</v>
      </c>
      <c r="AC1089" t="s">
        <v>95</v>
      </c>
      <c r="AD1089" t="s">
        <v>101</v>
      </c>
      <c r="AE1089" t="s">
        <v>97</v>
      </c>
      <c r="AF1089" t="s">
        <v>95</v>
      </c>
      <c r="AG1089" t="s">
        <v>96</v>
      </c>
      <c r="AH1089" t="s">
        <v>101</v>
      </c>
      <c r="AI1089" t="s">
        <v>95</v>
      </c>
      <c r="AJ1089" t="s">
        <v>95</v>
      </c>
      <c r="AK1089" t="s">
        <v>108</v>
      </c>
      <c r="AL1089" t="s">
        <v>103</v>
      </c>
      <c r="AM1089" t="s">
        <v>96</v>
      </c>
      <c r="AN1089" t="s">
        <v>97</v>
      </c>
      <c r="AO1089" t="s">
        <v>97</v>
      </c>
      <c r="AP1089" t="s">
        <v>104</v>
      </c>
      <c r="AQ1089" t="s">
        <v>108</v>
      </c>
      <c r="AR1089" t="s">
        <v>101</v>
      </c>
      <c r="AS1089" t="s">
        <v>96</v>
      </c>
      <c r="AT1089" t="s">
        <v>97</v>
      </c>
      <c r="AU1089" t="s">
        <v>96</v>
      </c>
      <c r="AV1089" t="s">
        <v>116</v>
      </c>
      <c r="AW1089" t="s">
        <v>95</v>
      </c>
      <c r="AX1089" t="s">
        <v>96</v>
      </c>
      <c r="AY1089" t="s">
        <v>109</v>
      </c>
      <c r="AZ1089" t="s">
        <v>207</v>
      </c>
      <c r="BA1089" t="s">
        <v>207</v>
      </c>
      <c r="BB1089" t="s">
        <v>225</v>
      </c>
      <c r="BC1089" t="s">
        <v>208</v>
      </c>
      <c r="BD1089" t="s">
        <v>105</v>
      </c>
      <c r="BE1089" t="s">
        <v>103</v>
      </c>
      <c r="BF1089" t="s">
        <v>95</v>
      </c>
      <c r="BG1089" t="s">
        <v>96</v>
      </c>
      <c r="BH1089" t="s">
        <v>101</v>
      </c>
    </row>
    <row r="1090" spans="1:60" x14ac:dyDescent="0.3">
      <c r="A1090" t="s">
        <v>1900</v>
      </c>
      <c r="B1090" s="206"/>
      <c r="C1090" t="s">
        <v>227</v>
      </c>
      <c r="E1090" t="s">
        <v>114</v>
      </c>
      <c r="F1090" t="s">
        <v>116</v>
      </c>
      <c r="G1090" t="s">
        <v>105</v>
      </c>
      <c r="H1090" t="s">
        <v>114</v>
      </c>
      <c r="I1090" t="s">
        <v>105</v>
      </c>
      <c r="J1090" t="s">
        <v>105</v>
      </c>
      <c r="K1090" t="s">
        <v>105</v>
      </c>
      <c r="L1090" t="s">
        <v>116</v>
      </c>
      <c r="M1090" t="s">
        <v>116</v>
      </c>
      <c r="N1090" t="s">
        <v>208</v>
      </c>
      <c r="O1090" t="s">
        <v>105</v>
      </c>
      <c r="P1090" t="s">
        <v>96</v>
      </c>
      <c r="Q1090" t="s">
        <v>97</v>
      </c>
      <c r="R1090" t="s">
        <v>97</v>
      </c>
      <c r="S1090" t="s">
        <v>96</v>
      </c>
      <c r="T1090" t="s">
        <v>107</v>
      </c>
      <c r="U1090" t="s">
        <v>123</v>
      </c>
      <c r="V1090" t="s">
        <v>98</v>
      </c>
      <c r="W1090" t="s">
        <v>97</v>
      </c>
      <c r="X1090" t="s">
        <v>103</v>
      </c>
      <c r="Y1090" t="s">
        <v>101</v>
      </c>
      <c r="Z1090" t="s">
        <v>96</v>
      </c>
      <c r="AA1090" t="s">
        <v>96</v>
      </c>
      <c r="AB1090" t="s">
        <v>101</v>
      </c>
      <c r="AC1090" t="s">
        <v>95</v>
      </c>
      <c r="AD1090" t="s">
        <v>104</v>
      </c>
      <c r="AE1090" t="s">
        <v>103</v>
      </c>
      <c r="AF1090" t="s">
        <v>95</v>
      </c>
      <c r="AG1090" t="s">
        <v>96</v>
      </c>
      <c r="AH1090" t="s">
        <v>101</v>
      </c>
      <c r="AI1090" t="s">
        <v>95</v>
      </c>
      <c r="AJ1090" t="s">
        <v>95</v>
      </c>
      <c r="AK1090" t="s">
        <v>108</v>
      </c>
      <c r="AL1090" t="s">
        <v>103</v>
      </c>
      <c r="AM1090" t="s">
        <v>96</v>
      </c>
      <c r="AN1090" t="s">
        <v>97</v>
      </c>
      <c r="AO1090" t="s">
        <v>97</v>
      </c>
      <c r="AP1090" t="s">
        <v>107</v>
      </c>
      <c r="AQ1090" t="s">
        <v>101</v>
      </c>
      <c r="AR1090" t="s">
        <v>101</v>
      </c>
      <c r="AS1090" t="s">
        <v>96</v>
      </c>
      <c r="AT1090" t="s">
        <v>97</v>
      </c>
      <c r="AU1090" t="s">
        <v>96</v>
      </c>
      <c r="AV1090" t="s">
        <v>98</v>
      </c>
      <c r="AW1090" t="s">
        <v>233</v>
      </c>
      <c r="AX1090" t="s">
        <v>233</v>
      </c>
      <c r="AY1090" t="s">
        <v>209</v>
      </c>
      <c r="AZ1090" t="s">
        <v>207</v>
      </c>
      <c r="BA1090" t="s">
        <v>208</v>
      </c>
      <c r="BB1090" t="s">
        <v>208</v>
      </c>
      <c r="BC1090" t="s">
        <v>208</v>
      </c>
      <c r="BD1090" t="s">
        <v>208</v>
      </c>
      <c r="BE1090" t="s">
        <v>208</v>
      </c>
      <c r="BF1090" t="s">
        <v>208</v>
      </c>
      <c r="BG1090" t="s">
        <v>96</v>
      </c>
      <c r="BH1090" t="s">
        <v>208</v>
      </c>
    </row>
    <row r="1091" spans="1:60" x14ac:dyDescent="0.3">
      <c r="A1091" t="s">
        <v>1900</v>
      </c>
      <c r="B1091" s="206"/>
      <c r="C1091" t="s">
        <v>212</v>
      </c>
      <c r="E1091" t="s">
        <v>97</v>
      </c>
      <c r="F1091" t="s">
        <v>109</v>
      </c>
      <c r="G1091" t="s">
        <v>101</v>
      </c>
      <c r="H1091" t="s">
        <v>96</v>
      </c>
      <c r="I1091" t="s">
        <v>95</v>
      </c>
      <c r="J1091" t="s">
        <v>101</v>
      </c>
      <c r="K1091" t="s">
        <v>108</v>
      </c>
      <c r="L1091" t="s">
        <v>97</v>
      </c>
      <c r="M1091" t="s">
        <v>97</v>
      </c>
      <c r="N1091" t="s">
        <v>101</v>
      </c>
      <c r="O1091" t="s">
        <v>103</v>
      </c>
      <c r="P1091" t="s">
        <v>96</v>
      </c>
      <c r="Q1091" t="s">
        <v>104</v>
      </c>
      <c r="R1091" t="s">
        <v>97</v>
      </c>
      <c r="S1091" t="s">
        <v>96</v>
      </c>
      <c r="T1091" t="s">
        <v>96</v>
      </c>
      <c r="U1091" t="s">
        <v>123</v>
      </c>
      <c r="V1091" t="s">
        <v>103</v>
      </c>
      <c r="W1091" t="s">
        <v>97</v>
      </c>
      <c r="X1091" t="s">
        <v>97</v>
      </c>
      <c r="Y1091" t="s">
        <v>101</v>
      </c>
      <c r="Z1091" t="s">
        <v>96</v>
      </c>
      <c r="AA1091" t="s">
        <v>96</v>
      </c>
      <c r="AB1091" t="s">
        <v>101</v>
      </c>
      <c r="AC1091" t="s">
        <v>95</v>
      </c>
      <c r="AD1091" t="s">
        <v>101</v>
      </c>
      <c r="AE1091" t="s">
        <v>97</v>
      </c>
      <c r="AF1091" t="s">
        <v>111</v>
      </c>
      <c r="AG1091" t="s">
        <v>96</v>
      </c>
      <c r="AH1091" t="s">
        <v>101</v>
      </c>
      <c r="AI1091" t="s">
        <v>95</v>
      </c>
      <c r="AJ1091" t="s">
        <v>95</v>
      </c>
      <c r="AK1091" t="s">
        <v>108</v>
      </c>
      <c r="AL1091" t="s">
        <v>97</v>
      </c>
      <c r="AM1091" t="s">
        <v>96</v>
      </c>
      <c r="AN1091" t="s">
        <v>97</v>
      </c>
      <c r="AO1091" t="s">
        <v>97</v>
      </c>
      <c r="AP1091" t="s">
        <v>107</v>
      </c>
      <c r="AQ1091" t="s">
        <v>101</v>
      </c>
      <c r="AR1091" t="s">
        <v>101</v>
      </c>
      <c r="AS1091" t="s">
        <v>96</v>
      </c>
      <c r="AT1091" t="s">
        <v>96</v>
      </c>
      <c r="AU1091" t="s">
        <v>96</v>
      </c>
      <c r="AV1091" t="s">
        <v>96</v>
      </c>
      <c r="AW1091" t="s">
        <v>95</v>
      </c>
      <c r="AX1091" t="s">
        <v>101</v>
      </c>
      <c r="AY1091" t="s">
        <v>107</v>
      </c>
      <c r="AZ1091" t="s">
        <v>101</v>
      </c>
      <c r="BA1091" t="s">
        <v>96</v>
      </c>
      <c r="BB1091" t="s">
        <v>101</v>
      </c>
      <c r="BC1091" t="s">
        <v>96</v>
      </c>
      <c r="BD1091" t="s">
        <v>102</v>
      </c>
      <c r="BE1091" t="s">
        <v>119</v>
      </c>
      <c r="BF1091" t="s">
        <v>95</v>
      </c>
      <c r="BG1091" t="s">
        <v>96</v>
      </c>
      <c r="BH1091" t="s">
        <v>108</v>
      </c>
    </row>
    <row r="1092" spans="1:60" x14ac:dyDescent="0.3">
      <c r="A1092" t="s">
        <v>1900</v>
      </c>
      <c r="B1092" s="206"/>
      <c r="C1092" t="s">
        <v>217</v>
      </c>
      <c r="E1092" t="s">
        <v>116</v>
      </c>
      <c r="F1092" t="s">
        <v>116</v>
      </c>
      <c r="G1092" t="s">
        <v>105</v>
      </c>
      <c r="H1092" t="s">
        <v>114</v>
      </c>
      <c r="I1092" t="s">
        <v>95</v>
      </c>
      <c r="J1092" t="s">
        <v>101</v>
      </c>
      <c r="K1092" t="s">
        <v>108</v>
      </c>
      <c r="L1092" t="s">
        <v>97</v>
      </c>
      <c r="M1092" t="s">
        <v>97</v>
      </c>
      <c r="N1092" t="s">
        <v>101</v>
      </c>
      <c r="O1092" t="s">
        <v>103</v>
      </c>
      <c r="P1092" t="s">
        <v>96</v>
      </c>
      <c r="Q1092" t="s">
        <v>104</v>
      </c>
      <c r="R1092" t="s">
        <v>97</v>
      </c>
      <c r="S1092" t="s">
        <v>96</v>
      </c>
      <c r="T1092" t="s">
        <v>96</v>
      </c>
      <c r="U1092" t="s">
        <v>104</v>
      </c>
      <c r="V1092" t="s">
        <v>103</v>
      </c>
      <c r="W1092" t="s">
        <v>97</v>
      </c>
      <c r="X1092" t="s">
        <v>97</v>
      </c>
      <c r="Y1092" t="s">
        <v>101</v>
      </c>
      <c r="Z1092" t="s">
        <v>96</v>
      </c>
      <c r="AA1092" t="s">
        <v>96</v>
      </c>
      <c r="AB1092" t="s">
        <v>101</v>
      </c>
      <c r="AC1092" t="s">
        <v>95</v>
      </c>
      <c r="AD1092" t="s">
        <v>101</v>
      </c>
      <c r="AE1092" t="s">
        <v>97</v>
      </c>
      <c r="AF1092" t="s">
        <v>111</v>
      </c>
      <c r="AG1092" t="s">
        <v>96</v>
      </c>
      <c r="AH1092" t="s">
        <v>101</v>
      </c>
      <c r="AI1092" t="s">
        <v>95</v>
      </c>
      <c r="AJ1092" t="s">
        <v>95</v>
      </c>
      <c r="AK1092" t="s">
        <v>108</v>
      </c>
      <c r="AL1092" t="s">
        <v>97</v>
      </c>
      <c r="AM1092" t="s">
        <v>96</v>
      </c>
      <c r="AN1092" t="s">
        <v>97</v>
      </c>
      <c r="AO1092" t="s">
        <v>97</v>
      </c>
      <c r="AP1092" t="s">
        <v>107</v>
      </c>
      <c r="AQ1092" t="s">
        <v>101</v>
      </c>
      <c r="AR1092" t="s">
        <v>101</v>
      </c>
      <c r="AS1092" t="s">
        <v>96</v>
      </c>
      <c r="AT1092" t="s">
        <v>96</v>
      </c>
      <c r="AU1092" t="s">
        <v>96</v>
      </c>
      <c r="AV1092" t="s">
        <v>96</v>
      </c>
      <c r="AW1092" t="s">
        <v>95</v>
      </c>
      <c r="AX1092" t="s">
        <v>101</v>
      </c>
      <c r="AY1092" t="s">
        <v>101</v>
      </c>
      <c r="AZ1092" t="s">
        <v>101</v>
      </c>
      <c r="BA1092" t="s">
        <v>96</v>
      </c>
      <c r="BB1092" t="s">
        <v>108</v>
      </c>
      <c r="BC1092" t="s">
        <v>96</v>
      </c>
      <c r="BD1092" t="s">
        <v>98</v>
      </c>
      <c r="BE1092" t="s">
        <v>97</v>
      </c>
      <c r="BF1092" t="s">
        <v>95</v>
      </c>
      <c r="BG1092" t="s">
        <v>96</v>
      </c>
      <c r="BH1092" t="s">
        <v>101</v>
      </c>
    </row>
    <row r="1093" spans="1:60" x14ac:dyDescent="0.3">
      <c r="A1093" t="s">
        <v>1900</v>
      </c>
      <c r="B1093" s="206"/>
      <c r="C1093" t="s">
        <v>235</v>
      </c>
      <c r="E1093" t="s">
        <v>97</v>
      </c>
      <c r="F1093" t="s">
        <v>97</v>
      </c>
      <c r="G1093" t="s">
        <v>101</v>
      </c>
      <c r="H1093" t="s">
        <v>102</v>
      </c>
      <c r="I1093" t="s">
        <v>225</v>
      </c>
      <c r="J1093" t="s">
        <v>225</v>
      </c>
      <c r="K1093" t="s">
        <v>233</v>
      </c>
      <c r="L1093" t="s">
        <v>207</v>
      </c>
      <c r="M1093" t="s">
        <v>232</v>
      </c>
      <c r="N1093" t="s">
        <v>247</v>
      </c>
      <c r="O1093" t="s">
        <v>209</v>
      </c>
      <c r="P1093" t="s">
        <v>209</v>
      </c>
      <c r="Q1093" t="s">
        <v>101</v>
      </c>
      <c r="R1093" t="s">
        <v>97</v>
      </c>
      <c r="S1093" t="s">
        <v>96</v>
      </c>
      <c r="T1093" t="s">
        <v>233</v>
      </c>
      <c r="U1093" t="s">
        <v>208</v>
      </c>
      <c r="V1093" t="s">
        <v>116</v>
      </c>
      <c r="W1093" t="s">
        <v>103</v>
      </c>
      <c r="X1093" t="s">
        <v>96</v>
      </c>
      <c r="Y1093" t="s">
        <v>101</v>
      </c>
      <c r="Z1093" t="s">
        <v>95</v>
      </c>
      <c r="AA1093" t="s">
        <v>96</v>
      </c>
      <c r="AB1093" t="s">
        <v>208</v>
      </c>
      <c r="AC1093" t="s">
        <v>95</v>
      </c>
      <c r="AD1093" t="s">
        <v>98</v>
      </c>
      <c r="AE1093" t="s">
        <v>97</v>
      </c>
      <c r="AF1093" t="s">
        <v>95</v>
      </c>
      <c r="AG1093" t="s">
        <v>103</v>
      </c>
      <c r="AH1093" t="s">
        <v>208</v>
      </c>
      <c r="AI1093" t="s">
        <v>95</v>
      </c>
      <c r="AJ1093" t="s">
        <v>111</v>
      </c>
      <c r="AK1093" t="s">
        <v>208</v>
      </c>
      <c r="AL1093" t="s">
        <v>108</v>
      </c>
      <c r="AM1093" t="s">
        <v>96</v>
      </c>
      <c r="AN1093" t="s">
        <v>97</v>
      </c>
      <c r="AO1093" t="s">
        <v>119</v>
      </c>
      <c r="AP1093" t="s">
        <v>99</v>
      </c>
      <c r="AQ1093" t="s">
        <v>101</v>
      </c>
      <c r="AR1093" t="s">
        <v>95</v>
      </c>
      <c r="AS1093" t="s">
        <v>101</v>
      </c>
      <c r="AT1093" t="s">
        <v>102</v>
      </c>
      <c r="AU1093" t="s">
        <v>114</v>
      </c>
      <c r="AV1093" t="s">
        <v>126</v>
      </c>
      <c r="AW1093" t="s">
        <v>95</v>
      </c>
      <c r="AX1093" t="s">
        <v>96</v>
      </c>
      <c r="AY1093" t="s">
        <v>96</v>
      </c>
      <c r="AZ1093" t="s">
        <v>108</v>
      </c>
      <c r="BA1093" t="s">
        <v>96</v>
      </c>
      <c r="BB1093" t="s">
        <v>209</v>
      </c>
      <c r="BC1093" t="s">
        <v>232</v>
      </c>
      <c r="BD1093" t="s">
        <v>209</v>
      </c>
      <c r="BE1093" t="s">
        <v>97</v>
      </c>
      <c r="BF1093" t="s">
        <v>95</v>
      </c>
      <c r="BG1093" t="s">
        <v>96</v>
      </c>
      <c r="BH1093" t="s">
        <v>101</v>
      </c>
    </row>
    <row r="1094" spans="1:60" x14ac:dyDescent="0.3">
      <c r="A1094" t="s">
        <v>1900</v>
      </c>
      <c r="B1094" s="206"/>
      <c r="C1094" t="s">
        <v>222</v>
      </c>
      <c r="E1094" t="s">
        <v>103</v>
      </c>
      <c r="F1094" t="s">
        <v>97</v>
      </c>
      <c r="G1094" t="s">
        <v>101</v>
      </c>
      <c r="H1094" t="s">
        <v>95</v>
      </c>
      <c r="I1094" t="s">
        <v>101</v>
      </c>
      <c r="J1094" t="s">
        <v>101</v>
      </c>
      <c r="K1094" t="s">
        <v>101</v>
      </c>
      <c r="L1094" t="s">
        <v>103</v>
      </c>
      <c r="M1094" t="s">
        <v>97</v>
      </c>
      <c r="N1094" t="s">
        <v>101</v>
      </c>
      <c r="O1094" t="s">
        <v>103</v>
      </c>
      <c r="P1094" t="s">
        <v>96</v>
      </c>
      <c r="Q1094" t="s">
        <v>104</v>
      </c>
      <c r="R1094" t="s">
        <v>97</v>
      </c>
      <c r="S1094" t="s">
        <v>96</v>
      </c>
      <c r="T1094" t="s">
        <v>96</v>
      </c>
      <c r="U1094" t="s">
        <v>123</v>
      </c>
      <c r="V1094" t="s">
        <v>103</v>
      </c>
      <c r="W1094" t="s">
        <v>97</v>
      </c>
      <c r="X1094" t="s">
        <v>97</v>
      </c>
      <c r="Y1094" t="s">
        <v>101</v>
      </c>
      <c r="Z1094" t="s">
        <v>96</v>
      </c>
      <c r="AA1094" t="s">
        <v>96</v>
      </c>
      <c r="AB1094" t="s">
        <v>101</v>
      </c>
      <c r="AC1094" t="s">
        <v>95</v>
      </c>
      <c r="AD1094" t="s">
        <v>101</v>
      </c>
      <c r="AE1094" t="s">
        <v>97</v>
      </c>
      <c r="AF1094" t="s">
        <v>111</v>
      </c>
      <c r="AG1094" t="s">
        <v>96</v>
      </c>
      <c r="AH1094" t="s">
        <v>101</v>
      </c>
      <c r="AI1094" t="s">
        <v>95</v>
      </c>
      <c r="AJ1094" t="s">
        <v>95</v>
      </c>
      <c r="AK1094" t="s">
        <v>108</v>
      </c>
      <c r="AL1094" t="s">
        <v>97</v>
      </c>
      <c r="AM1094" t="s">
        <v>96</v>
      </c>
      <c r="AN1094" t="s">
        <v>97</v>
      </c>
      <c r="AO1094" t="s">
        <v>97</v>
      </c>
      <c r="AP1094" t="s">
        <v>107</v>
      </c>
      <c r="AQ1094" t="s">
        <v>101</v>
      </c>
      <c r="AR1094" t="s">
        <v>108</v>
      </c>
      <c r="AS1094" t="s">
        <v>96</v>
      </c>
      <c r="AT1094" t="s">
        <v>96</v>
      </c>
      <c r="AU1094" t="s">
        <v>96</v>
      </c>
      <c r="AV1094" t="s">
        <v>96</v>
      </c>
      <c r="AW1094" t="s">
        <v>95</v>
      </c>
      <c r="AX1094" t="s">
        <v>101</v>
      </c>
      <c r="AY1094" t="s">
        <v>100</v>
      </c>
      <c r="AZ1094" t="s">
        <v>104</v>
      </c>
      <c r="BA1094" t="s">
        <v>100</v>
      </c>
      <c r="BB1094" t="s">
        <v>108</v>
      </c>
      <c r="BC1094" t="s">
        <v>96</v>
      </c>
      <c r="BD1094" t="s">
        <v>98</v>
      </c>
      <c r="BE1094" t="s">
        <v>97</v>
      </c>
      <c r="BF1094" t="s">
        <v>95</v>
      </c>
      <c r="BG1094" t="s">
        <v>96</v>
      </c>
      <c r="BH1094" t="s">
        <v>101</v>
      </c>
    </row>
    <row r="1095" spans="1:60" x14ac:dyDescent="0.3">
      <c r="A1095" t="s">
        <v>1900</v>
      </c>
      <c r="B1095" s="206"/>
      <c r="C1095" t="s">
        <v>238</v>
      </c>
      <c r="E1095" t="s">
        <v>105</v>
      </c>
      <c r="F1095" t="s">
        <v>114</v>
      </c>
      <c r="G1095" t="s">
        <v>105</v>
      </c>
      <c r="H1095" t="s">
        <v>114</v>
      </c>
      <c r="I1095" t="s">
        <v>105</v>
      </c>
      <c r="J1095" t="s">
        <v>105</v>
      </c>
      <c r="K1095" t="s">
        <v>116</v>
      </c>
      <c r="L1095" t="s">
        <v>116</v>
      </c>
      <c r="M1095" t="s">
        <v>116</v>
      </c>
      <c r="N1095" t="s">
        <v>208</v>
      </c>
      <c r="O1095" t="s">
        <v>105</v>
      </c>
      <c r="P1095" t="s">
        <v>105</v>
      </c>
      <c r="Q1095" t="s">
        <v>105</v>
      </c>
      <c r="R1095" t="s">
        <v>97</v>
      </c>
      <c r="S1095" t="s">
        <v>96</v>
      </c>
      <c r="T1095" t="s">
        <v>107</v>
      </c>
      <c r="U1095" t="s">
        <v>97</v>
      </c>
      <c r="V1095" t="s">
        <v>103</v>
      </c>
      <c r="W1095" t="s">
        <v>97</v>
      </c>
      <c r="X1095" t="s">
        <v>96</v>
      </c>
      <c r="Y1095" t="s">
        <v>101</v>
      </c>
      <c r="Z1095" t="s">
        <v>96</v>
      </c>
      <c r="AA1095" t="s">
        <v>96</v>
      </c>
      <c r="AB1095" t="s">
        <v>101</v>
      </c>
      <c r="AC1095" t="s">
        <v>95</v>
      </c>
      <c r="AD1095" t="s">
        <v>101</v>
      </c>
      <c r="AE1095" t="s">
        <v>97</v>
      </c>
      <c r="AF1095" t="s">
        <v>95</v>
      </c>
      <c r="AG1095" t="s">
        <v>96</v>
      </c>
      <c r="AH1095" t="s">
        <v>101</v>
      </c>
      <c r="AI1095" t="s">
        <v>111</v>
      </c>
      <c r="AJ1095" t="s">
        <v>95</v>
      </c>
      <c r="AK1095" t="s">
        <v>108</v>
      </c>
      <c r="AL1095" t="s">
        <v>103</v>
      </c>
      <c r="AM1095" t="s">
        <v>96</v>
      </c>
      <c r="AN1095" t="s">
        <v>97</v>
      </c>
      <c r="AO1095" t="s">
        <v>97</v>
      </c>
      <c r="AP1095" t="s">
        <v>108</v>
      </c>
      <c r="AQ1095" t="s">
        <v>101</v>
      </c>
      <c r="AR1095" t="s">
        <v>101</v>
      </c>
      <c r="AS1095" t="s">
        <v>96</v>
      </c>
      <c r="AT1095" t="s">
        <v>97</v>
      </c>
      <c r="AU1095" t="s">
        <v>96</v>
      </c>
      <c r="AV1095" t="s">
        <v>114</v>
      </c>
      <c r="AW1095" t="s">
        <v>126</v>
      </c>
      <c r="AX1095" t="s">
        <v>114</v>
      </c>
      <c r="AY1095" t="s">
        <v>114</v>
      </c>
      <c r="AZ1095" t="s">
        <v>208</v>
      </c>
      <c r="BA1095" t="s">
        <v>208</v>
      </c>
      <c r="BB1095" t="s">
        <v>208</v>
      </c>
      <c r="BC1095" t="s">
        <v>208</v>
      </c>
      <c r="BD1095" t="s">
        <v>208</v>
      </c>
      <c r="BE1095" t="s">
        <v>208</v>
      </c>
      <c r="BF1095" t="s">
        <v>208</v>
      </c>
      <c r="BG1095" t="s">
        <v>208</v>
      </c>
      <c r="BH1095" t="s">
        <v>208</v>
      </c>
    </row>
    <row r="1096" spans="1:60" x14ac:dyDescent="0.3">
      <c r="A1096" t="s">
        <v>1900</v>
      </c>
      <c r="B1096" s="206"/>
      <c r="C1096" t="s">
        <v>223</v>
      </c>
      <c r="E1096" t="s">
        <v>97</v>
      </c>
      <c r="F1096" t="s">
        <v>97</v>
      </c>
      <c r="G1096" t="s">
        <v>101</v>
      </c>
      <c r="H1096" t="s">
        <v>98</v>
      </c>
      <c r="I1096" t="s">
        <v>95</v>
      </c>
      <c r="J1096" t="s">
        <v>101</v>
      </c>
      <c r="K1096" t="s">
        <v>101</v>
      </c>
      <c r="L1096" t="s">
        <v>97</v>
      </c>
      <c r="M1096" t="s">
        <v>96</v>
      </c>
      <c r="N1096" t="s">
        <v>101</v>
      </c>
      <c r="O1096" t="s">
        <v>103</v>
      </c>
      <c r="P1096" t="s">
        <v>96</v>
      </c>
      <c r="Q1096" t="s">
        <v>104</v>
      </c>
      <c r="R1096" t="s">
        <v>97</v>
      </c>
      <c r="S1096" t="s">
        <v>96</v>
      </c>
      <c r="T1096" t="s">
        <v>96</v>
      </c>
      <c r="U1096" t="s">
        <v>123</v>
      </c>
      <c r="V1096" t="s">
        <v>103</v>
      </c>
      <c r="W1096" t="s">
        <v>97</v>
      </c>
      <c r="X1096" t="s">
        <v>97</v>
      </c>
      <c r="Y1096" t="s">
        <v>101</v>
      </c>
      <c r="Z1096" t="s">
        <v>96</v>
      </c>
      <c r="AA1096" t="s">
        <v>96</v>
      </c>
      <c r="AB1096" t="s">
        <v>107</v>
      </c>
      <c r="AC1096" t="s">
        <v>95</v>
      </c>
      <c r="AD1096" t="s">
        <v>101</v>
      </c>
      <c r="AE1096" t="s">
        <v>97</v>
      </c>
      <c r="AF1096" t="s">
        <v>111</v>
      </c>
      <c r="AG1096" t="s">
        <v>96</v>
      </c>
      <c r="AH1096" t="s">
        <v>101</v>
      </c>
      <c r="AI1096" t="s">
        <v>95</v>
      </c>
      <c r="AJ1096" t="s">
        <v>95</v>
      </c>
      <c r="AK1096" t="s">
        <v>108</v>
      </c>
      <c r="AL1096" t="s">
        <v>97</v>
      </c>
      <c r="AM1096" t="s">
        <v>96</v>
      </c>
      <c r="AN1096" t="s">
        <v>97</v>
      </c>
      <c r="AO1096" t="s">
        <v>97</v>
      </c>
      <c r="AP1096" t="s">
        <v>107</v>
      </c>
      <c r="AQ1096" t="s">
        <v>101</v>
      </c>
      <c r="AR1096" t="s">
        <v>101</v>
      </c>
      <c r="AS1096" t="s">
        <v>96</v>
      </c>
      <c r="AT1096" t="s">
        <v>96</v>
      </c>
      <c r="AU1096" t="s">
        <v>96</v>
      </c>
      <c r="AV1096" t="s">
        <v>96</v>
      </c>
      <c r="AW1096" t="s">
        <v>126</v>
      </c>
      <c r="AX1096" t="s">
        <v>126</v>
      </c>
      <c r="AY1096" t="s">
        <v>114</v>
      </c>
      <c r="AZ1096" t="s">
        <v>114</v>
      </c>
      <c r="BA1096" t="s">
        <v>105</v>
      </c>
      <c r="BB1096" t="s">
        <v>105</v>
      </c>
      <c r="BC1096" t="s">
        <v>114</v>
      </c>
      <c r="BD1096" t="s">
        <v>114</v>
      </c>
      <c r="BE1096" t="s">
        <v>103</v>
      </c>
      <c r="BF1096" t="s">
        <v>95</v>
      </c>
      <c r="BG1096" t="s">
        <v>114</v>
      </c>
      <c r="BH1096" t="s">
        <v>101</v>
      </c>
    </row>
    <row r="1097" spans="1:60" x14ac:dyDescent="0.3">
      <c r="A1097" t="s">
        <v>1900</v>
      </c>
      <c r="B1097" s="206"/>
      <c r="C1097" t="s">
        <v>216</v>
      </c>
      <c r="E1097" t="s">
        <v>208</v>
      </c>
      <c r="F1097" t="s">
        <v>116</v>
      </c>
      <c r="G1097" t="s">
        <v>114</v>
      </c>
      <c r="H1097" t="s">
        <v>114</v>
      </c>
      <c r="I1097" t="s">
        <v>105</v>
      </c>
      <c r="J1097" t="s">
        <v>105</v>
      </c>
      <c r="K1097" t="s">
        <v>105</v>
      </c>
      <c r="L1097" t="s">
        <v>105</v>
      </c>
      <c r="M1097" t="s">
        <v>208</v>
      </c>
      <c r="N1097" t="s">
        <v>208</v>
      </c>
      <c r="O1097" t="s">
        <v>97</v>
      </c>
      <c r="P1097" t="s">
        <v>101</v>
      </c>
      <c r="Q1097" t="s">
        <v>97</v>
      </c>
      <c r="R1097" t="s">
        <v>97</v>
      </c>
      <c r="S1097" t="s">
        <v>100</v>
      </c>
      <c r="T1097" t="s">
        <v>98</v>
      </c>
      <c r="U1097" t="s">
        <v>123</v>
      </c>
      <c r="V1097" t="s">
        <v>105</v>
      </c>
      <c r="W1097" t="s">
        <v>108</v>
      </c>
      <c r="X1097" t="s">
        <v>96</v>
      </c>
      <c r="Y1097" t="s">
        <v>108</v>
      </c>
      <c r="Z1097" t="s">
        <v>96</v>
      </c>
      <c r="AA1097" t="s">
        <v>108</v>
      </c>
      <c r="AB1097" t="s">
        <v>101</v>
      </c>
      <c r="AC1097" t="s">
        <v>104</v>
      </c>
      <c r="AD1097" t="s">
        <v>105</v>
      </c>
      <c r="AE1097" t="s">
        <v>105</v>
      </c>
      <c r="AF1097" t="s">
        <v>95</v>
      </c>
      <c r="AG1097" t="s">
        <v>101</v>
      </c>
      <c r="AH1097" t="s">
        <v>101</v>
      </c>
      <c r="AI1097" t="s">
        <v>104</v>
      </c>
      <c r="AJ1097" t="s">
        <v>96</v>
      </c>
      <c r="AK1097" t="s">
        <v>108</v>
      </c>
      <c r="AL1097" t="s">
        <v>96</v>
      </c>
      <c r="AM1097" t="s">
        <v>98</v>
      </c>
      <c r="AN1097" t="s">
        <v>95</v>
      </c>
      <c r="AO1097" t="s">
        <v>97</v>
      </c>
      <c r="AP1097" t="s">
        <v>101</v>
      </c>
      <c r="AQ1097" t="s">
        <v>101</v>
      </c>
      <c r="AR1097" t="s">
        <v>104</v>
      </c>
      <c r="AS1097" t="s">
        <v>108</v>
      </c>
      <c r="AT1097" t="s">
        <v>98</v>
      </c>
      <c r="AU1097" t="s">
        <v>96</v>
      </c>
      <c r="AV1097" t="s">
        <v>96</v>
      </c>
      <c r="AW1097" t="s">
        <v>95</v>
      </c>
      <c r="AX1097" t="s">
        <v>95</v>
      </c>
      <c r="AY1097" t="s">
        <v>114</v>
      </c>
      <c r="AZ1097" t="s">
        <v>114</v>
      </c>
      <c r="BA1097" t="s">
        <v>105</v>
      </c>
      <c r="BB1097" t="s">
        <v>105</v>
      </c>
      <c r="BC1097" t="s">
        <v>114</v>
      </c>
      <c r="BD1097" t="s">
        <v>114</v>
      </c>
      <c r="BE1097" t="s">
        <v>116</v>
      </c>
      <c r="BF1097" t="s">
        <v>126</v>
      </c>
      <c r="BG1097" t="s">
        <v>114</v>
      </c>
      <c r="BH1097" t="s">
        <v>101</v>
      </c>
    </row>
    <row r="1098" spans="1:60" x14ac:dyDescent="0.3">
      <c r="A1098" t="s">
        <v>1900</v>
      </c>
      <c r="B1098" s="206"/>
      <c r="C1098" t="s">
        <v>205</v>
      </c>
      <c r="E1098" t="s">
        <v>116</v>
      </c>
      <c r="F1098" t="s">
        <v>116</v>
      </c>
      <c r="G1098" t="s">
        <v>105</v>
      </c>
      <c r="H1098" t="s">
        <v>114</v>
      </c>
      <c r="I1098" t="s">
        <v>95</v>
      </c>
      <c r="J1098" t="s">
        <v>101</v>
      </c>
      <c r="K1098" t="s">
        <v>108</v>
      </c>
      <c r="L1098" t="s">
        <v>97</v>
      </c>
      <c r="M1098" t="s">
        <v>97</v>
      </c>
      <c r="N1098" t="s">
        <v>101</v>
      </c>
      <c r="O1098" t="s">
        <v>103</v>
      </c>
      <c r="P1098" t="s">
        <v>96</v>
      </c>
      <c r="Q1098" t="s">
        <v>104</v>
      </c>
      <c r="R1098" t="s">
        <v>97</v>
      </c>
      <c r="S1098" t="s">
        <v>96</v>
      </c>
      <c r="T1098" t="s">
        <v>96</v>
      </c>
      <c r="U1098" t="s">
        <v>104</v>
      </c>
      <c r="V1098" t="s">
        <v>103</v>
      </c>
      <c r="W1098" t="s">
        <v>97</v>
      </c>
      <c r="X1098" t="s">
        <v>97</v>
      </c>
      <c r="Y1098" t="s">
        <v>101</v>
      </c>
      <c r="Z1098" t="s">
        <v>96</v>
      </c>
      <c r="AA1098" t="s">
        <v>96</v>
      </c>
      <c r="AB1098" t="s">
        <v>101</v>
      </c>
      <c r="AC1098" t="s">
        <v>95</v>
      </c>
      <c r="AD1098" t="s">
        <v>101</v>
      </c>
      <c r="AE1098" t="s">
        <v>97</v>
      </c>
      <c r="AF1098" t="s">
        <v>111</v>
      </c>
      <c r="AG1098" t="s">
        <v>96</v>
      </c>
      <c r="AH1098" t="s">
        <v>101</v>
      </c>
      <c r="AI1098" t="s">
        <v>95</v>
      </c>
      <c r="AJ1098" t="s">
        <v>95</v>
      </c>
      <c r="AK1098" t="s">
        <v>108</v>
      </c>
      <c r="AL1098" t="s">
        <v>97</v>
      </c>
      <c r="AM1098" t="s">
        <v>96</v>
      </c>
      <c r="AN1098" t="s">
        <v>97</v>
      </c>
      <c r="AO1098" t="s">
        <v>97</v>
      </c>
      <c r="AP1098" t="s">
        <v>107</v>
      </c>
      <c r="AQ1098" t="s">
        <v>101</v>
      </c>
      <c r="AR1098" t="s">
        <v>101</v>
      </c>
      <c r="AS1098" t="s">
        <v>96</v>
      </c>
      <c r="AT1098" t="s">
        <v>96</v>
      </c>
      <c r="AU1098" t="s">
        <v>96</v>
      </c>
      <c r="AV1098" t="s">
        <v>96</v>
      </c>
      <c r="AW1098" t="s">
        <v>95</v>
      </c>
      <c r="AX1098" t="s">
        <v>101</v>
      </c>
      <c r="AY1098" t="s">
        <v>101</v>
      </c>
      <c r="AZ1098" t="s">
        <v>101</v>
      </c>
      <c r="BA1098" t="s">
        <v>96</v>
      </c>
      <c r="BB1098" t="s">
        <v>108</v>
      </c>
      <c r="BC1098" t="s">
        <v>96</v>
      </c>
      <c r="BD1098" t="s">
        <v>98</v>
      </c>
      <c r="BE1098" t="s">
        <v>98</v>
      </c>
      <c r="BF1098" t="s">
        <v>95</v>
      </c>
      <c r="BG1098" t="s">
        <v>96</v>
      </c>
      <c r="BH1098" t="s">
        <v>101</v>
      </c>
    </row>
    <row r="1099" spans="1:60" x14ac:dyDescent="0.3">
      <c r="A1099" t="s">
        <v>1900</v>
      </c>
      <c r="B1099" s="206"/>
      <c r="C1099" t="s">
        <v>221</v>
      </c>
      <c r="E1099" t="s">
        <v>97</v>
      </c>
      <c r="F1099" t="s">
        <v>96</v>
      </c>
      <c r="G1099" t="s">
        <v>101</v>
      </c>
      <c r="H1099" t="s">
        <v>98</v>
      </c>
      <c r="I1099" t="s">
        <v>95</v>
      </c>
      <c r="J1099" t="s">
        <v>101</v>
      </c>
      <c r="K1099" t="s">
        <v>108</v>
      </c>
      <c r="L1099" t="s">
        <v>97</v>
      </c>
      <c r="M1099" t="s">
        <v>97</v>
      </c>
      <c r="N1099" t="s">
        <v>101</v>
      </c>
      <c r="O1099" t="s">
        <v>103</v>
      </c>
      <c r="P1099" t="s">
        <v>96</v>
      </c>
      <c r="Q1099" t="s">
        <v>104</v>
      </c>
      <c r="R1099" t="s">
        <v>97</v>
      </c>
      <c r="S1099" t="s">
        <v>96</v>
      </c>
      <c r="T1099" t="s">
        <v>96</v>
      </c>
      <c r="U1099" t="s">
        <v>123</v>
      </c>
      <c r="V1099" t="s">
        <v>103</v>
      </c>
      <c r="W1099" t="s">
        <v>97</v>
      </c>
      <c r="X1099" t="s">
        <v>97</v>
      </c>
      <c r="Y1099" t="s">
        <v>101</v>
      </c>
      <c r="Z1099" t="s">
        <v>96</v>
      </c>
      <c r="AA1099" t="s">
        <v>96</v>
      </c>
      <c r="AB1099" t="s">
        <v>101</v>
      </c>
      <c r="AC1099" t="s">
        <v>95</v>
      </c>
      <c r="AD1099" t="s">
        <v>101</v>
      </c>
      <c r="AE1099" t="s">
        <v>97</v>
      </c>
      <c r="AF1099" t="s">
        <v>111</v>
      </c>
      <c r="AG1099" t="s">
        <v>96</v>
      </c>
      <c r="AH1099" t="s">
        <v>101</v>
      </c>
      <c r="AI1099" t="s">
        <v>95</v>
      </c>
      <c r="AJ1099" t="s">
        <v>95</v>
      </c>
      <c r="AK1099" t="s">
        <v>108</v>
      </c>
      <c r="AL1099" t="s">
        <v>97</v>
      </c>
      <c r="AM1099" t="s">
        <v>96</v>
      </c>
      <c r="AN1099" t="s">
        <v>97</v>
      </c>
      <c r="AO1099" t="s">
        <v>97</v>
      </c>
      <c r="AP1099" t="s">
        <v>107</v>
      </c>
      <c r="AQ1099" t="s">
        <v>101</v>
      </c>
      <c r="AR1099" t="s">
        <v>101</v>
      </c>
      <c r="AS1099" t="s">
        <v>96</v>
      </c>
      <c r="AT1099" t="s">
        <v>96</v>
      </c>
      <c r="AU1099" t="s">
        <v>96</v>
      </c>
      <c r="AV1099" t="s">
        <v>96</v>
      </c>
      <c r="AW1099" t="s">
        <v>95</v>
      </c>
      <c r="AX1099" t="s">
        <v>101</v>
      </c>
      <c r="AY1099" t="s">
        <v>107</v>
      </c>
      <c r="AZ1099" t="s">
        <v>101</v>
      </c>
      <c r="BA1099" t="s">
        <v>96</v>
      </c>
      <c r="BB1099" t="s">
        <v>108</v>
      </c>
      <c r="BC1099" t="s">
        <v>102</v>
      </c>
      <c r="BD1099" t="s">
        <v>96</v>
      </c>
      <c r="BE1099" t="s">
        <v>97</v>
      </c>
      <c r="BF1099" t="s">
        <v>95</v>
      </c>
      <c r="BG1099" t="s">
        <v>96</v>
      </c>
      <c r="BH1099" t="s">
        <v>101</v>
      </c>
    </row>
    <row r="1100" spans="1:60" x14ac:dyDescent="0.3">
      <c r="A1100" t="s">
        <v>1900</v>
      </c>
      <c r="B1100" s="206"/>
      <c r="C1100" t="s">
        <v>213</v>
      </c>
      <c r="E1100" t="s">
        <v>208</v>
      </c>
      <c r="F1100" t="s">
        <v>208</v>
      </c>
      <c r="G1100" t="s">
        <v>105</v>
      </c>
      <c r="H1100" t="s">
        <v>114</v>
      </c>
      <c r="I1100" t="s">
        <v>108</v>
      </c>
      <c r="J1100" t="s">
        <v>108</v>
      </c>
      <c r="K1100" t="s">
        <v>103</v>
      </c>
      <c r="L1100" t="s">
        <v>97</v>
      </c>
      <c r="M1100" t="s">
        <v>109</v>
      </c>
      <c r="N1100" t="s">
        <v>208</v>
      </c>
      <c r="O1100" t="s">
        <v>96</v>
      </c>
      <c r="P1100" t="s">
        <v>96</v>
      </c>
      <c r="Q1100" t="s">
        <v>97</v>
      </c>
      <c r="R1100" t="s">
        <v>97</v>
      </c>
      <c r="S1100" t="s">
        <v>96</v>
      </c>
      <c r="T1100" t="s">
        <v>107</v>
      </c>
      <c r="U1100" t="s">
        <v>102</v>
      </c>
      <c r="V1100" t="s">
        <v>96</v>
      </c>
      <c r="W1100" t="s">
        <v>97</v>
      </c>
      <c r="X1100" t="s">
        <v>97</v>
      </c>
      <c r="Y1100" t="s">
        <v>101</v>
      </c>
      <c r="Z1100" t="s">
        <v>96</v>
      </c>
      <c r="AA1100" t="s">
        <v>96</v>
      </c>
      <c r="AB1100" t="s">
        <v>101</v>
      </c>
      <c r="AC1100" t="s">
        <v>95</v>
      </c>
      <c r="AD1100" t="s">
        <v>101</v>
      </c>
      <c r="AE1100" t="s">
        <v>97</v>
      </c>
      <c r="AF1100" t="s">
        <v>95</v>
      </c>
      <c r="AG1100" t="s">
        <v>102</v>
      </c>
      <c r="AH1100" t="s">
        <v>107</v>
      </c>
      <c r="AI1100" t="s">
        <v>95</v>
      </c>
      <c r="AJ1100" t="s">
        <v>95</v>
      </c>
      <c r="AK1100" t="s">
        <v>108</v>
      </c>
      <c r="AL1100" t="s">
        <v>97</v>
      </c>
      <c r="AM1100" t="s">
        <v>96</v>
      </c>
      <c r="AN1100" t="s">
        <v>97</v>
      </c>
      <c r="AO1100" t="s">
        <v>97</v>
      </c>
      <c r="AP1100" t="s">
        <v>104</v>
      </c>
      <c r="AQ1100" t="s">
        <v>108</v>
      </c>
      <c r="AR1100" t="s">
        <v>101</v>
      </c>
      <c r="AS1100" t="s">
        <v>96</v>
      </c>
      <c r="AT1100" t="s">
        <v>97</v>
      </c>
      <c r="AU1100" t="s">
        <v>96</v>
      </c>
      <c r="AV1100" t="s">
        <v>107</v>
      </c>
      <c r="AW1100" t="s">
        <v>100</v>
      </c>
      <c r="AX1100" t="s">
        <v>96</v>
      </c>
      <c r="AY1100" t="s">
        <v>97</v>
      </c>
      <c r="AZ1100" t="s">
        <v>96</v>
      </c>
      <c r="BA1100" t="s">
        <v>105</v>
      </c>
      <c r="BB1100" t="s">
        <v>105</v>
      </c>
      <c r="BC1100" t="s">
        <v>114</v>
      </c>
      <c r="BD1100" t="s">
        <v>105</v>
      </c>
      <c r="BE1100" t="s">
        <v>116</v>
      </c>
      <c r="BF1100" t="s">
        <v>114</v>
      </c>
      <c r="BG1100" t="s">
        <v>114</v>
      </c>
      <c r="BH1100" t="s">
        <v>105</v>
      </c>
    </row>
    <row r="1101" spans="1:60" x14ac:dyDescent="0.3">
      <c r="A1101" t="s">
        <v>1900</v>
      </c>
      <c r="B1101" s="206"/>
      <c r="C1101" t="s">
        <v>243</v>
      </c>
      <c r="E1101" t="s">
        <v>105</v>
      </c>
      <c r="F1101" t="s">
        <v>114</v>
      </c>
      <c r="G1101" t="s">
        <v>105</v>
      </c>
      <c r="H1101" t="s">
        <v>114</v>
      </c>
      <c r="I1101" t="s">
        <v>105</v>
      </c>
      <c r="J1101" t="s">
        <v>105</v>
      </c>
      <c r="K1101" t="s">
        <v>103</v>
      </c>
      <c r="L1101" t="s">
        <v>97</v>
      </c>
      <c r="M1101" t="s">
        <v>97</v>
      </c>
      <c r="N1101" t="s">
        <v>208</v>
      </c>
      <c r="O1101" t="s">
        <v>96</v>
      </c>
      <c r="P1101" t="s">
        <v>98</v>
      </c>
      <c r="Q1101" t="s">
        <v>101</v>
      </c>
      <c r="R1101" t="s">
        <v>126</v>
      </c>
      <c r="S1101" t="s">
        <v>114</v>
      </c>
      <c r="T1101" t="s">
        <v>105</v>
      </c>
      <c r="U1101" t="s">
        <v>126</v>
      </c>
      <c r="V1101" t="s">
        <v>103</v>
      </c>
      <c r="W1101" t="s">
        <v>97</v>
      </c>
      <c r="X1101" t="s">
        <v>97</v>
      </c>
      <c r="Y1101" t="s">
        <v>101</v>
      </c>
      <c r="Z1101" t="s">
        <v>96</v>
      </c>
      <c r="AA1101" t="s">
        <v>96</v>
      </c>
      <c r="AB1101" t="s">
        <v>101</v>
      </c>
      <c r="AC1101" t="s">
        <v>95</v>
      </c>
      <c r="AD1101" t="s">
        <v>101</v>
      </c>
      <c r="AE1101" t="s">
        <v>97</v>
      </c>
      <c r="AF1101" t="s">
        <v>95</v>
      </c>
      <c r="AG1101" t="s">
        <v>96</v>
      </c>
      <c r="AH1101" t="s">
        <v>101</v>
      </c>
      <c r="AI1101" t="s">
        <v>95</v>
      </c>
      <c r="AJ1101" t="s">
        <v>95</v>
      </c>
      <c r="AK1101" t="s">
        <v>108</v>
      </c>
      <c r="AL1101" t="s">
        <v>103</v>
      </c>
      <c r="AM1101" t="s">
        <v>96</v>
      </c>
      <c r="AN1101" t="s">
        <v>97</v>
      </c>
      <c r="AO1101" t="s">
        <v>97</v>
      </c>
      <c r="AP1101" t="s">
        <v>104</v>
      </c>
      <c r="AQ1101" t="s">
        <v>108</v>
      </c>
      <c r="AR1101" t="s">
        <v>101</v>
      </c>
      <c r="AS1101" t="s">
        <v>96</v>
      </c>
      <c r="AT1101" t="s">
        <v>97</v>
      </c>
      <c r="AU1101" t="s">
        <v>96</v>
      </c>
      <c r="AV1101" t="s">
        <v>101</v>
      </c>
      <c r="AW1101" t="s">
        <v>95</v>
      </c>
      <c r="AX1101" t="s">
        <v>96</v>
      </c>
      <c r="AY1101" t="s">
        <v>96</v>
      </c>
      <c r="AZ1101" t="s">
        <v>208</v>
      </c>
      <c r="BA1101" t="s">
        <v>208</v>
      </c>
      <c r="BB1101" t="s">
        <v>208</v>
      </c>
      <c r="BC1101" t="s">
        <v>208</v>
      </c>
      <c r="BD1101" t="s">
        <v>208</v>
      </c>
      <c r="BE1101" t="s">
        <v>108</v>
      </c>
      <c r="BF1101" t="s">
        <v>105</v>
      </c>
      <c r="BG1101" t="s">
        <v>126</v>
      </c>
      <c r="BH1101" t="s">
        <v>208</v>
      </c>
    </row>
    <row r="1102" spans="1:60" x14ac:dyDescent="0.3">
      <c r="A1102" t="s">
        <v>1900</v>
      </c>
      <c r="B1102" s="206"/>
      <c r="C1102" t="s">
        <v>229</v>
      </c>
      <c r="E1102" t="s">
        <v>116</v>
      </c>
      <c r="F1102" t="s">
        <v>116</v>
      </c>
      <c r="G1102" t="s">
        <v>105</v>
      </c>
      <c r="H1102" t="s">
        <v>114</v>
      </c>
      <c r="I1102" t="s">
        <v>126</v>
      </c>
      <c r="J1102" t="s">
        <v>105</v>
      </c>
      <c r="K1102" t="s">
        <v>105</v>
      </c>
      <c r="L1102" t="s">
        <v>103</v>
      </c>
      <c r="M1102" t="s">
        <v>97</v>
      </c>
      <c r="N1102" t="s">
        <v>101</v>
      </c>
      <c r="O1102" t="s">
        <v>103</v>
      </c>
      <c r="P1102" t="s">
        <v>96</v>
      </c>
      <c r="Q1102" t="s">
        <v>97</v>
      </c>
      <c r="R1102" t="s">
        <v>97</v>
      </c>
      <c r="S1102" t="s">
        <v>96</v>
      </c>
      <c r="T1102" t="s">
        <v>96</v>
      </c>
      <c r="U1102" t="s">
        <v>123</v>
      </c>
      <c r="V1102" t="s">
        <v>107</v>
      </c>
      <c r="W1102" t="s">
        <v>97</v>
      </c>
      <c r="X1102" t="s">
        <v>97</v>
      </c>
      <c r="Y1102" t="s">
        <v>101</v>
      </c>
      <c r="Z1102" t="s">
        <v>96</v>
      </c>
      <c r="AA1102" t="s">
        <v>96</v>
      </c>
      <c r="AB1102" t="s">
        <v>101</v>
      </c>
      <c r="AC1102" t="s">
        <v>95</v>
      </c>
      <c r="AD1102" t="s">
        <v>101</v>
      </c>
      <c r="AE1102" t="s">
        <v>97</v>
      </c>
      <c r="AF1102" t="s">
        <v>111</v>
      </c>
      <c r="AG1102" t="s">
        <v>96</v>
      </c>
      <c r="AH1102" t="s">
        <v>101</v>
      </c>
      <c r="AI1102" t="s">
        <v>95</v>
      </c>
      <c r="AJ1102" t="s">
        <v>95</v>
      </c>
      <c r="AK1102" t="s">
        <v>108</v>
      </c>
      <c r="AL1102" t="s">
        <v>97</v>
      </c>
      <c r="AM1102" t="s">
        <v>96</v>
      </c>
      <c r="AN1102" t="s">
        <v>97</v>
      </c>
      <c r="AO1102" t="s">
        <v>97</v>
      </c>
      <c r="AP1102" t="s">
        <v>107</v>
      </c>
      <c r="AQ1102" t="s">
        <v>101</v>
      </c>
      <c r="AR1102" t="s">
        <v>101</v>
      </c>
      <c r="AS1102" t="s">
        <v>96</v>
      </c>
      <c r="AT1102" t="s">
        <v>96</v>
      </c>
      <c r="AU1102" t="s">
        <v>96</v>
      </c>
      <c r="AV1102" t="s">
        <v>96</v>
      </c>
      <c r="AW1102" t="s">
        <v>96</v>
      </c>
      <c r="AX1102" t="s">
        <v>108</v>
      </c>
      <c r="AY1102" t="s">
        <v>98</v>
      </c>
      <c r="AZ1102" t="s">
        <v>100</v>
      </c>
      <c r="BA1102" t="s">
        <v>98</v>
      </c>
      <c r="BB1102" t="s">
        <v>107</v>
      </c>
      <c r="BC1102" t="s">
        <v>209</v>
      </c>
      <c r="BD1102" t="s">
        <v>103</v>
      </c>
      <c r="BE1102" t="s">
        <v>103</v>
      </c>
      <c r="BF1102" t="s">
        <v>95</v>
      </c>
      <c r="BG1102" t="s">
        <v>96</v>
      </c>
      <c r="BH1102" t="s">
        <v>95</v>
      </c>
    </row>
    <row r="1103" spans="1:60" x14ac:dyDescent="0.3">
      <c r="A1103" t="s">
        <v>203</v>
      </c>
      <c r="B1103" s="206" t="s">
        <v>314</v>
      </c>
      <c r="C1103" t="s">
        <v>226</v>
      </c>
      <c r="E1103" t="s">
        <v>116</v>
      </c>
      <c r="F1103" t="s">
        <v>105</v>
      </c>
      <c r="G1103" t="s">
        <v>105</v>
      </c>
      <c r="H1103" t="s">
        <v>208</v>
      </c>
      <c r="I1103" t="s">
        <v>103</v>
      </c>
      <c r="J1103" t="s">
        <v>208</v>
      </c>
      <c r="K1103" t="s">
        <v>208</v>
      </c>
      <c r="L1103" t="s">
        <v>101</v>
      </c>
      <c r="M1103" t="s">
        <v>103</v>
      </c>
      <c r="N1103" t="s">
        <v>96</v>
      </c>
      <c r="O1103" t="s">
        <v>95</v>
      </c>
      <c r="P1103" t="s">
        <v>107</v>
      </c>
      <c r="Q1103" t="s">
        <v>101</v>
      </c>
      <c r="R1103" t="s">
        <v>225</v>
      </c>
      <c r="S1103" t="s">
        <v>208</v>
      </c>
      <c r="T1103" t="s">
        <v>208</v>
      </c>
      <c r="U1103" t="s">
        <v>105</v>
      </c>
      <c r="V1103" t="s">
        <v>96</v>
      </c>
      <c r="W1103" t="s">
        <v>96</v>
      </c>
      <c r="X1103" t="s">
        <v>97</v>
      </c>
      <c r="Y1103" t="s">
        <v>102</v>
      </c>
      <c r="Z1103" t="s">
        <v>97</v>
      </c>
      <c r="AA1103" t="s">
        <v>96</v>
      </c>
      <c r="AB1103" t="s">
        <v>97</v>
      </c>
      <c r="AC1103" t="s">
        <v>95</v>
      </c>
      <c r="AD1103" t="s">
        <v>101</v>
      </c>
      <c r="AE1103" t="s">
        <v>108</v>
      </c>
      <c r="AF1103" t="s">
        <v>108</v>
      </c>
      <c r="AG1103" t="s">
        <v>95</v>
      </c>
      <c r="AH1103" t="s">
        <v>101</v>
      </c>
      <c r="AI1103" t="s">
        <v>101</v>
      </c>
      <c r="AJ1103" t="s">
        <v>95</v>
      </c>
      <c r="AK1103" t="s">
        <v>96</v>
      </c>
      <c r="AL1103" t="s">
        <v>97</v>
      </c>
      <c r="AM1103" t="s">
        <v>101</v>
      </c>
      <c r="AN1103" t="s">
        <v>95</v>
      </c>
      <c r="AO1103" t="s">
        <v>95</v>
      </c>
      <c r="AP1103" t="s">
        <v>96</v>
      </c>
      <c r="AQ1103" t="s">
        <v>100</v>
      </c>
      <c r="AR1103" t="s">
        <v>104</v>
      </c>
      <c r="AS1103" t="s">
        <v>111</v>
      </c>
      <c r="AT1103" t="s">
        <v>96</v>
      </c>
      <c r="AU1103" t="s">
        <v>108</v>
      </c>
      <c r="AV1103" t="s">
        <v>103</v>
      </c>
      <c r="AW1103" t="s">
        <v>97</v>
      </c>
      <c r="AX1103" t="s">
        <v>97</v>
      </c>
      <c r="AY1103" t="s">
        <v>247</v>
      </c>
      <c r="AZ1103" t="s">
        <v>103</v>
      </c>
      <c r="BA1103" t="s">
        <v>97</v>
      </c>
      <c r="BB1103" t="s">
        <v>95</v>
      </c>
      <c r="BC1103" t="s">
        <v>116</v>
      </c>
      <c r="BD1103" t="s">
        <v>116</v>
      </c>
      <c r="BE1103" t="s">
        <v>101</v>
      </c>
      <c r="BF1103" t="s">
        <v>96</v>
      </c>
      <c r="BG1103" t="s">
        <v>103</v>
      </c>
      <c r="BH1103" t="s">
        <v>97</v>
      </c>
    </row>
    <row r="1104" spans="1:60" x14ac:dyDescent="0.3">
      <c r="A1104" t="s">
        <v>203</v>
      </c>
      <c r="B1104" s="206"/>
      <c r="C1104" t="s">
        <v>246</v>
      </c>
      <c r="E1104" t="s">
        <v>208</v>
      </c>
      <c r="F1104" t="s">
        <v>208</v>
      </c>
      <c r="G1104" t="s">
        <v>208</v>
      </c>
      <c r="H1104" t="s">
        <v>208</v>
      </c>
      <c r="I1104" t="s">
        <v>114</v>
      </c>
      <c r="J1104" t="s">
        <v>114</v>
      </c>
      <c r="K1104" t="s">
        <v>105</v>
      </c>
      <c r="L1104" t="s">
        <v>208</v>
      </c>
      <c r="M1104" t="s">
        <v>96</v>
      </c>
      <c r="N1104" t="s">
        <v>101</v>
      </c>
      <c r="O1104" t="s">
        <v>96</v>
      </c>
      <c r="P1104" t="s">
        <v>101</v>
      </c>
      <c r="Q1104" t="s">
        <v>96</v>
      </c>
      <c r="R1104" t="s">
        <v>101</v>
      </c>
      <c r="S1104" t="s">
        <v>208</v>
      </c>
      <c r="T1104" t="s">
        <v>101</v>
      </c>
      <c r="U1104" t="s">
        <v>97</v>
      </c>
      <c r="V1104" t="s">
        <v>108</v>
      </c>
      <c r="W1104" t="s">
        <v>96</v>
      </c>
      <c r="X1104" t="s">
        <v>97</v>
      </c>
      <c r="Y1104" t="s">
        <v>96</v>
      </c>
      <c r="Z1104" t="s">
        <v>97</v>
      </c>
      <c r="AA1104" t="s">
        <v>96</v>
      </c>
      <c r="AB1104" t="s">
        <v>97</v>
      </c>
      <c r="AC1104" t="s">
        <v>95</v>
      </c>
      <c r="AD1104" t="s">
        <v>101</v>
      </c>
      <c r="AE1104" t="s">
        <v>108</v>
      </c>
      <c r="AF1104" t="s">
        <v>108</v>
      </c>
      <c r="AG1104" t="s">
        <v>95</v>
      </c>
      <c r="AH1104" t="s">
        <v>101</v>
      </c>
      <c r="AI1104" t="s">
        <v>101</v>
      </c>
      <c r="AJ1104" t="s">
        <v>108</v>
      </c>
      <c r="AK1104" t="s">
        <v>96</v>
      </c>
      <c r="AL1104" t="s">
        <v>97</v>
      </c>
      <c r="AM1104" t="s">
        <v>101</v>
      </c>
      <c r="AN1104" t="s">
        <v>95</v>
      </c>
      <c r="AO1104" t="s">
        <v>95</v>
      </c>
      <c r="AP1104" t="s">
        <v>96</v>
      </c>
      <c r="AQ1104" t="s">
        <v>100</v>
      </c>
      <c r="AR1104" t="s">
        <v>102</v>
      </c>
      <c r="AS1104" t="s">
        <v>108</v>
      </c>
      <c r="AT1104" t="s">
        <v>96</v>
      </c>
      <c r="AU1104" t="s">
        <v>96</v>
      </c>
      <c r="AV1104" t="s">
        <v>96</v>
      </c>
      <c r="AW1104" t="s">
        <v>103</v>
      </c>
      <c r="AX1104" t="s">
        <v>97</v>
      </c>
      <c r="AY1104" t="s">
        <v>103</v>
      </c>
      <c r="AZ1104" t="s">
        <v>103</v>
      </c>
      <c r="BA1104" t="s">
        <v>97</v>
      </c>
      <c r="BB1104" t="s">
        <v>95</v>
      </c>
      <c r="BC1104" t="s">
        <v>114</v>
      </c>
      <c r="BD1104" t="s">
        <v>116</v>
      </c>
      <c r="BE1104" t="s">
        <v>101</v>
      </c>
      <c r="BF1104" t="s">
        <v>96</v>
      </c>
      <c r="BG1104" t="s">
        <v>107</v>
      </c>
      <c r="BH1104" t="s">
        <v>97</v>
      </c>
    </row>
    <row r="1105" spans="1:60" x14ac:dyDescent="0.3">
      <c r="A1105" t="s">
        <v>203</v>
      </c>
      <c r="B1105" s="206"/>
      <c r="C1105" t="s">
        <v>236</v>
      </c>
      <c r="E1105" t="s">
        <v>208</v>
      </c>
      <c r="F1105" t="s">
        <v>105</v>
      </c>
      <c r="G1105" t="s">
        <v>96</v>
      </c>
      <c r="H1105" t="s">
        <v>96</v>
      </c>
      <c r="I1105" t="s">
        <v>97</v>
      </c>
      <c r="J1105" t="s">
        <v>96</v>
      </c>
      <c r="K1105" t="s">
        <v>97</v>
      </c>
      <c r="L1105" t="s">
        <v>97</v>
      </c>
      <c r="M1105" t="s">
        <v>208</v>
      </c>
      <c r="N1105" t="s">
        <v>208</v>
      </c>
      <c r="O1105" t="s">
        <v>208</v>
      </c>
      <c r="P1105" t="s">
        <v>208</v>
      </c>
      <c r="Q1105" t="s">
        <v>114</v>
      </c>
      <c r="R1105" t="s">
        <v>208</v>
      </c>
      <c r="S1105" t="s">
        <v>97</v>
      </c>
      <c r="T1105" t="s">
        <v>207</v>
      </c>
      <c r="U1105" t="s">
        <v>97</v>
      </c>
      <c r="V1105" t="s">
        <v>96</v>
      </c>
      <c r="W1105" t="s">
        <v>96</v>
      </c>
      <c r="X1105" t="s">
        <v>97</v>
      </c>
      <c r="Y1105" t="s">
        <v>97</v>
      </c>
      <c r="Z1105" t="s">
        <v>97</v>
      </c>
      <c r="AA1105" t="s">
        <v>96</v>
      </c>
      <c r="AB1105" t="s">
        <v>97</v>
      </c>
      <c r="AC1105" t="s">
        <v>95</v>
      </c>
      <c r="AD1105" t="s">
        <v>101</v>
      </c>
      <c r="AE1105" t="s">
        <v>108</v>
      </c>
      <c r="AF1105" t="s">
        <v>108</v>
      </c>
      <c r="AG1105" t="s">
        <v>95</v>
      </c>
      <c r="AH1105" t="s">
        <v>101</v>
      </c>
      <c r="AI1105" t="s">
        <v>101</v>
      </c>
      <c r="AJ1105" t="s">
        <v>95</v>
      </c>
      <c r="AK1105" t="s">
        <v>96</v>
      </c>
      <c r="AL1105" t="s">
        <v>97</v>
      </c>
      <c r="AM1105" t="s">
        <v>101</v>
      </c>
      <c r="AN1105" t="s">
        <v>95</v>
      </c>
      <c r="AO1105" t="s">
        <v>95</v>
      </c>
      <c r="AP1105" t="s">
        <v>96</v>
      </c>
      <c r="AQ1105" t="s">
        <v>100</v>
      </c>
      <c r="AR1105" t="s">
        <v>111</v>
      </c>
      <c r="AS1105" t="s">
        <v>95</v>
      </c>
      <c r="AT1105" t="s">
        <v>96</v>
      </c>
      <c r="AU1105" t="s">
        <v>108</v>
      </c>
      <c r="AV1105" t="s">
        <v>97</v>
      </c>
      <c r="AW1105" t="s">
        <v>97</v>
      </c>
      <c r="AX1105" t="s">
        <v>103</v>
      </c>
      <c r="AY1105" t="s">
        <v>96</v>
      </c>
      <c r="AZ1105" t="s">
        <v>100</v>
      </c>
      <c r="BA1105" t="s">
        <v>116</v>
      </c>
      <c r="BB1105" t="s">
        <v>105</v>
      </c>
      <c r="BC1105" t="s">
        <v>97</v>
      </c>
      <c r="BD1105" t="s">
        <v>108</v>
      </c>
      <c r="BE1105" t="s">
        <v>101</v>
      </c>
      <c r="BF1105" t="s">
        <v>97</v>
      </c>
      <c r="BG1105" t="s">
        <v>97</v>
      </c>
      <c r="BH1105" t="s">
        <v>97</v>
      </c>
    </row>
    <row r="1106" spans="1:60" x14ac:dyDescent="0.3">
      <c r="A1106" t="s">
        <v>203</v>
      </c>
      <c r="B1106" s="206"/>
      <c r="C1106" t="s">
        <v>240</v>
      </c>
      <c r="E1106" t="s">
        <v>116</v>
      </c>
      <c r="F1106" t="s">
        <v>105</v>
      </c>
      <c r="G1106" t="s">
        <v>105</v>
      </c>
      <c r="H1106" t="s">
        <v>208</v>
      </c>
      <c r="I1106" t="s">
        <v>116</v>
      </c>
      <c r="J1106" t="s">
        <v>114</v>
      </c>
      <c r="K1106" t="s">
        <v>105</v>
      </c>
      <c r="L1106" t="s">
        <v>105</v>
      </c>
      <c r="M1106" t="s">
        <v>126</v>
      </c>
      <c r="N1106" t="s">
        <v>108</v>
      </c>
      <c r="O1106" t="s">
        <v>96</v>
      </c>
      <c r="P1106" t="s">
        <v>95</v>
      </c>
      <c r="Q1106" t="s">
        <v>96</v>
      </c>
      <c r="R1106" t="s">
        <v>208</v>
      </c>
      <c r="S1106" t="s">
        <v>97</v>
      </c>
      <c r="T1106" t="s">
        <v>208</v>
      </c>
      <c r="U1106" t="s">
        <v>105</v>
      </c>
      <c r="V1106" t="s">
        <v>114</v>
      </c>
      <c r="W1106" t="s">
        <v>96</v>
      </c>
      <c r="X1106" t="s">
        <v>97</v>
      </c>
      <c r="Y1106" t="s">
        <v>102</v>
      </c>
      <c r="Z1106" t="s">
        <v>97</v>
      </c>
      <c r="AA1106" t="s">
        <v>96</v>
      </c>
      <c r="AB1106" t="s">
        <v>97</v>
      </c>
      <c r="AC1106" t="s">
        <v>95</v>
      </c>
      <c r="AD1106" t="s">
        <v>101</v>
      </c>
      <c r="AE1106" t="s">
        <v>108</v>
      </c>
      <c r="AF1106" t="s">
        <v>108</v>
      </c>
      <c r="AG1106" t="s">
        <v>95</v>
      </c>
      <c r="AH1106" t="s">
        <v>101</v>
      </c>
      <c r="AI1106" t="s">
        <v>101</v>
      </c>
      <c r="AJ1106" t="s">
        <v>95</v>
      </c>
      <c r="AK1106" t="s">
        <v>96</v>
      </c>
      <c r="AL1106" t="s">
        <v>97</v>
      </c>
      <c r="AM1106" t="s">
        <v>101</v>
      </c>
      <c r="AN1106" t="s">
        <v>95</v>
      </c>
      <c r="AO1106" t="s">
        <v>95</v>
      </c>
      <c r="AP1106" t="s">
        <v>96</v>
      </c>
      <c r="AQ1106" t="s">
        <v>100</v>
      </c>
      <c r="AR1106" t="s">
        <v>104</v>
      </c>
      <c r="AS1106" t="s">
        <v>95</v>
      </c>
      <c r="AT1106" t="s">
        <v>96</v>
      </c>
      <c r="AU1106" t="s">
        <v>108</v>
      </c>
      <c r="AV1106" t="s">
        <v>103</v>
      </c>
      <c r="AW1106" t="s">
        <v>97</v>
      </c>
      <c r="AX1106" t="s">
        <v>97</v>
      </c>
      <c r="AY1106" t="s">
        <v>247</v>
      </c>
      <c r="AZ1106" t="s">
        <v>103</v>
      </c>
      <c r="BA1106" t="s">
        <v>97</v>
      </c>
      <c r="BB1106" t="s">
        <v>111</v>
      </c>
      <c r="BC1106" t="s">
        <v>116</v>
      </c>
      <c r="BD1106" t="s">
        <v>114</v>
      </c>
      <c r="BE1106" t="s">
        <v>101</v>
      </c>
      <c r="BF1106" t="s">
        <v>103</v>
      </c>
      <c r="BG1106" t="s">
        <v>97</v>
      </c>
      <c r="BH1106" t="s">
        <v>97</v>
      </c>
    </row>
    <row r="1107" spans="1:60" x14ac:dyDescent="0.3">
      <c r="A1107" t="s">
        <v>203</v>
      </c>
      <c r="B1107" s="206"/>
      <c r="C1107" t="s">
        <v>213</v>
      </c>
      <c r="E1107" t="s">
        <v>208</v>
      </c>
      <c r="F1107" t="s">
        <v>105</v>
      </c>
      <c r="G1107" t="s">
        <v>108</v>
      </c>
      <c r="H1107" t="s">
        <v>207</v>
      </c>
      <c r="I1107" t="s">
        <v>103</v>
      </c>
      <c r="J1107" t="s">
        <v>97</v>
      </c>
      <c r="K1107" t="s">
        <v>107</v>
      </c>
      <c r="L1107" t="s">
        <v>232</v>
      </c>
      <c r="M1107" t="s">
        <v>107</v>
      </c>
      <c r="N1107" t="s">
        <v>104</v>
      </c>
      <c r="O1107" t="s">
        <v>107</v>
      </c>
      <c r="P1107" t="s">
        <v>101</v>
      </c>
      <c r="Q1107" t="s">
        <v>96</v>
      </c>
      <c r="R1107" t="s">
        <v>97</v>
      </c>
      <c r="S1107" t="s">
        <v>103</v>
      </c>
      <c r="T1107" t="s">
        <v>247</v>
      </c>
      <c r="U1107" t="s">
        <v>107</v>
      </c>
      <c r="V1107" t="s">
        <v>96</v>
      </c>
      <c r="W1107" t="s">
        <v>96</v>
      </c>
      <c r="X1107" t="s">
        <v>97</v>
      </c>
      <c r="Y1107" t="s">
        <v>102</v>
      </c>
      <c r="Z1107" t="s">
        <v>97</v>
      </c>
      <c r="AA1107" t="s">
        <v>96</v>
      </c>
      <c r="AB1107" t="s">
        <v>97</v>
      </c>
      <c r="AC1107" t="s">
        <v>95</v>
      </c>
      <c r="AD1107" t="s">
        <v>101</v>
      </c>
      <c r="AE1107" t="s">
        <v>108</v>
      </c>
      <c r="AF1107" t="s">
        <v>108</v>
      </c>
      <c r="AG1107" t="s">
        <v>95</v>
      </c>
      <c r="AH1107" t="s">
        <v>101</v>
      </c>
      <c r="AI1107" t="s">
        <v>101</v>
      </c>
      <c r="AJ1107" t="s">
        <v>95</v>
      </c>
      <c r="AK1107" t="s">
        <v>96</v>
      </c>
      <c r="AL1107" t="s">
        <v>97</v>
      </c>
      <c r="AM1107" t="s">
        <v>101</v>
      </c>
      <c r="AN1107" t="s">
        <v>95</v>
      </c>
      <c r="AO1107" t="s">
        <v>95</v>
      </c>
      <c r="AP1107" t="s">
        <v>96</v>
      </c>
      <c r="AQ1107" t="s">
        <v>100</v>
      </c>
      <c r="AR1107" t="s">
        <v>104</v>
      </c>
      <c r="AS1107" t="s">
        <v>111</v>
      </c>
      <c r="AT1107" t="s">
        <v>96</v>
      </c>
      <c r="AU1107" t="s">
        <v>108</v>
      </c>
      <c r="AV1107" t="s">
        <v>103</v>
      </c>
      <c r="AW1107" t="s">
        <v>97</v>
      </c>
      <c r="AX1107" t="s">
        <v>97</v>
      </c>
      <c r="AY1107" t="s">
        <v>247</v>
      </c>
      <c r="AZ1107" t="s">
        <v>103</v>
      </c>
      <c r="BA1107" t="s">
        <v>97</v>
      </c>
      <c r="BB1107" t="s">
        <v>95</v>
      </c>
      <c r="BC1107" t="s">
        <v>116</v>
      </c>
      <c r="BD1107" t="s">
        <v>116</v>
      </c>
      <c r="BE1107" t="s">
        <v>101</v>
      </c>
      <c r="BF1107" t="s">
        <v>96</v>
      </c>
      <c r="BG1107" t="s">
        <v>103</v>
      </c>
      <c r="BH1107" t="s">
        <v>97</v>
      </c>
    </row>
    <row r="1108" spans="1:60" x14ac:dyDescent="0.3">
      <c r="A1108" t="s">
        <v>203</v>
      </c>
      <c r="B1108" s="206"/>
      <c r="C1108" t="s">
        <v>235</v>
      </c>
      <c r="E1108" t="s">
        <v>116</v>
      </c>
      <c r="F1108" t="s">
        <v>105</v>
      </c>
      <c r="G1108" t="s">
        <v>96</v>
      </c>
      <c r="H1108" t="s">
        <v>97</v>
      </c>
      <c r="I1108" t="s">
        <v>228</v>
      </c>
      <c r="J1108" t="s">
        <v>114</v>
      </c>
      <c r="K1108" t="s">
        <v>105</v>
      </c>
      <c r="L1108" t="s">
        <v>114</v>
      </c>
      <c r="M1108" t="s">
        <v>101</v>
      </c>
      <c r="N1108" t="s">
        <v>101</v>
      </c>
      <c r="O1108" t="s">
        <v>97</v>
      </c>
      <c r="P1108" t="s">
        <v>207</v>
      </c>
      <c r="Q1108" t="s">
        <v>225</v>
      </c>
      <c r="R1108" t="s">
        <v>208</v>
      </c>
      <c r="S1108" t="s">
        <v>97</v>
      </c>
      <c r="T1108" t="s">
        <v>207</v>
      </c>
      <c r="U1108" t="s">
        <v>101</v>
      </c>
      <c r="V1108" t="s">
        <v>96</v>
      </c>
      <c r="W1108" t="s">
        <v>96</v>
      </c>
      <c r="X1108" t="s">
        <v>97</v>
      </c>
      <c r="Y1108" t="s">
        <v>102</v>
      </c>
      <c r="Z1108" t="s">
        <v>97</v>
      </c>
      <c r="AA1108" t="s">
        <v>96</v>
      </c>
      <c r="AB1108" t="s">
        <v>97</v>
      </c>
      <c r="AC1108" t="s">
        <v>95</v>
      </c>
      <c r="AD1108" t="s">
        <v>101</v>
      </c>
      <c r="AE1108" t="s">
        <v>95</v>
      </c>
      <c r="AF1108" t="s">
        <v>108</v>
      </c>
      <c r="AG1108" t="s">
        <v>95</v>
      </c>
      <c r="AH1108" t="s">
        <v>101</v>
      </c>
      <c r="AI1108" t="s">
        <v>101</v>
      </c>
      <c r="AJ1108" t="s">
        <v>95</v>
      </c>
      <c r="AK1108" t="s">
        <v>96</v>
      </c>
      <c r="AL1108" t="s">
        <v>97</v>
      </c>
      <c r="AM1108" t="s">
        <v>101</v>
      </c>
      <c r="AN1108" t="s">
        <v>95</v>
      </c>
      <c r="AO1108" t="s">
        <v>95</v>
      </c>
      <c r="AP1108" t="s">
        <v>96</v>
      </c>
      <c r="AQ1108" t="s">
        <v>100</v>
      </c>
      <c r="AR1108" t="s">
        <v>104</v>
      </c>
      <c r="AS1108" t="s">
        <v>111</v>
      </c>
      <c r="AT1108" t="s">
        <v>96</v>
      </c>
      <c r="AU1108" t="s">
        <v>108</v>
      </c>
      <c r="AV1108" t="s">
        <v>96</v>
      </c>
      <c r="AW1108" t="s">
        <v>103</v>
      </c>
      <c r="AX1108" t="s">
        <v>97</v>
      </c>
      <c r="AY1108" t="s">
        <v>247</v>
      </c>
      <c r="AZ1108" t="s">
        <v>96</v>
      </c>
      <c r="BA1108" t="s">
        <v>97</v>
      </c>
      <c r="BB1108" t="s">
        <v>108</v>
      </c>
      <c r="BC1108" t="s">
        <v>98</v>
      </c>
      <c r="BD1108" t="s">
        <v>103</v>
      </c>
      <c r="BE1108" t="s">
        <v>105</v>
      </c>
      <c r="BF1108" t="s">
        <v>126</v>
      </c>
      <c r="BG1108" t="s">
        <v>96</v>
      </c>
      <c r="BH1108" t="s">
        <v>97</v>
      </c>
    </row>
    <row r="1109" spans="1:60" x14ac:dyDescent="0.3">
      <c r="A1109" t="s">
        <v>203</v>
      </c>
      <c r="B1109" s="206"/>
      <c r="C1109" t="s">
        <v>205</v>
      </c>
      <c r="E1109" t="s">
        <v>96</v>
      </c>
      <c r="F1109" t="s">
        <v>107</v>
      </c>
      <c r="G1109" t="s">
        <v>99</v>
      </c>
      <c r="H1109" t="s">
        <v>97</v>
      </c>
      <c r="I1109" t="s">
        <v>97</v>
      </c>
      <c r="J1109" t="s">
        <v>96</v>
      </c>
      <c r="K1109" t="s">
        <v>96</v>
      </c>
      <c r="L1109" t="s">
        <v>101</v>
      </c>
      <c r="M1109" t="s">
        <v>96</v>
      </c>
      <c r="N1109" t="s">
        <v>108</v>
      </c>
      <c r="O1109" t="s">
        <v>99</v>
      </c>
      <c r="P1109" t="s">
        <v>107</v>
      </c>
      <c r="Q1109" t="s">
        <v>103</v>
      </c>
      <c r="R1109" t="s">
        <v>104</v>
      </c>
      <c r="S1109" t="s">
        <v>96</v>
      </c>
      <c r="T1109" t="s">
        <v>105</v>
      </c>
      <c r="U1109" t="s">
        <v>103</v>
      </c>
      <c r="V1109" t="s">
        <v>97</v>
      </c>
      <c r="W1109" t="s">
        <v>96</v>
      </c>
      <c r="X1109" t="s">
        <v>103</v>
      </c>
      <c r="Y1109" t="s">
        <v>96</v>
      </c>
      <c r="Z1109" t="s">
        <v>97</v>
      </c>
      <c r="AA1109" t="s">
        <v>96</v>
      </c>
      <c r="AB1109" t="s">
        <v>97</v>
      </c>
      <c r="AC1109" t="s">
        <v>95</v>
      </c>
      <c r="AD1109" t="s">
        <v>101</v>
      </c>
      <c r="AE1109" t="s">
        <v>108</v>
      </c>
      <c r="AF1109" t="s">
        <v>95</v>
      </c>
      <c r="AG1109" t="s">
        <v>95</v>
      </c>
      <c r="AH1109" t="s">
        <v>101</v>
      </c>
      <c r="AI1109" t="s">
        <v>101</v>
      </c>
      <c r="AJ1109" t="s">
        <v>109</v>
      </c>
      <c r="AK1109" t="s">
        <v>96</v>
      </c>
      <c r="AL1109" t="s">
        <v>97</v>
      </c>
      <c r="AM1109" t="s">
        <v>101</v>
      </c>
      <c r="AN1109" t="s">
        <v>95</v>
      </c>
      <c r="AO1109" t="s">
        <v>95</v>
      </c>
      <c r="AP1109" t="s">
        <v>96</v>
      </c>
      <c r="AQ1109" t="s">
        <v>107</v>
      </c>
      <c r="AR1109" t="s">
        <v>101</v>
      </c>
      <c r="AS1109" t="s">
        <v>95</v>
      </c>
      <c r="AT1109" t="s">
        <v>96</v>
      </c>
      <c r="AU1109" t="s">
        <v>100</v>
      </c>
      <c r="AV1109" t="s">
        <v>96</v>
      </c>
      <c r="AW1109" t="s">
        <v>97</v>
      </c>
      <c r="AX1109" t="s">
        <v>103</v>
      </c>
      <c r="AY1109" t="s">
        <v>104</v>
      </c>
      <c r="AZ1109" t="s">
        <v>100</v>
      </c>
      <c r="BA1109" t="s">
        <v>103</v>
      </c>
      <c r="BB1109" t="s">
        <v>101</v>
      </c>
      <c r="BC1109" t="s">
        <v>109</v>
      </c>
      <c r="BD1109" t="s">
        <v>96</v>
      </c>
      <c r="BE1109" t="s">
        <v>105</v>
      </c>
      <c r="BF1109" t="s">
        <v>96</v>
      </c>
      <c r="BG1109" t="s">
        <v>101</v>
      </c>
      <c r="BH1109" t="s">
        <v>97</v>
      </c>
    </row>
    <row r="1110" spans="1:60" x14ac:dyDescent="0.3">
      <c r="A1110" t="s">
        <v>203</v>
      </c>
      <c r="B1110" s="206"/>
      <c r="C1110" t="s">
        <v>221</v>
      </c>
      <c r="E1110" t="s">
        <v>114</v>
      </c>
      <c r="F1110" t="s">
        <v>105</v>
      </c>
      <c r="G1110" t="s">
        <v>114</v>
      </c>
      <c r="H1110" t="s">
        <v>97</v>
      </c>
      <c r="I1110" t="s">
        <v>97</v>
      </c>
      <c r="J1110" t="s">
        <v>96</v>
      </c>
      <c r="K1110" t="s">
        <v>96</v>
      </c>
      <c r="L1110" t="s">
        <v>101</v>
      </c>
      <c r="M1110" t="s">
        <v>96</v>
      </c>
      <c r="N1110" t="s">
        <v>101</v>
      </c>
      <c r="O1110" t="s">
        <v>99</v>
      </c>
      <c r="P1110" t="s">
        <v>107</v>
      </c>
      <c r="Q1110" t="s">
        <v>96</v>
      </c>
      <c r="R1110" t="s">
        <v>105</v>
      </c>
      <c r="S1110" t="s">
        <v>114</v>
      </c>
      <c r="T1110" t="s">
        <v>105</v>
      </c>
      <c r="U1110" t="s">
        <v>103</v>
      </c>
      <c r="V1110" t="s">
        <v>97</v>
      </c>
      <c r="W1110" t="s">
        <v>96</v>
      </c>
      <c r="X1110" t="s">
        <v>97</v>
      </c>
      <c r="Y1110" t="s">
        <v>96</v>
      </c>
      <c r="Z1110" t="s">
        <v>97</v>
      </c>
      <c r="AA1110" t="s">
        <v>96</v>
      </c>
      <c r="AB1110" t="s">
        <v>97</v>
      </c>
      <c r="AC1110" t="s">
        <v>95</v>
      </c>
      <c r="AD1110" t="s">
        <v>101</v>
      </c>
      <c r="AE1110" t="s">
        <v>108</v>
      </c>
      <c r="AF1110" t="s">
        <v>95</v>
      </c>
      <c r="AG1110" t="s">
        <v>95</v>
      </c>
      <c r="AH1110" t="s">
        <v>101</v>
      </c>
      <c r="AI1110" t="s">
        <v>101</v>
      </c>
      <c r="AJ1110" t="s">
        <v>109</v>
      </c>
      <c r="AK1110" t="s">
        <v>96</v>
      </c>
      <c r="AL1110" t="s">
        <v>97</v>
      </c>
      <c r="AM1110" t="s">
        <v>101</v>
      </c>
      <c r="AN1110" t="s">
        <v>95</v>
      </c>
      <c r="AO1110" t="s">
        <v>95</v>
      </c>
      <c r="AP1110" t="s">
        <v>96</v>
      </c>
      <c r="AQ1110" t="s">
        <v>107</v>
      </c>
      <c r="AR1110" t="s">
        <v>101</v>
      </c>
      <c r="AS1110" t="s">
        <v>95</v>
      </c>
      <c r="AT1110" t="s">
        <v>96</v>
      </c>
      <c r="AU1110" t="s">
        <v>100</v>
      </c>
      <c r="AV1110" t="s">
        <v>96</v>
      </c>
      <c r="AW1110" t="s">
        <v>97</v>
      </c>
      <c r="AX1110" t="s">
        <v>96</v>
      </c>
      <c r="AY1110" t="s">
        <v>104</v>
      </c>
      <c r="AZ1110" t="s">
        <v>100</v>
      </c>
      <c r="BA1110" t="s">
        <v>103</v>
      </c>
      <c r="BB1110" t="s">
        <v>101</v>
      </c>
      <c r="BC1110" t="s">
        <v>109</v>
      </c>
      <c r="BD1110" t="s">
        <v>96</v>
      </c>
      <c r="BE1110" t="s">
        <v>105</v>
      </c>
      <c r="BF1110" t="s">
        <v>96</v>
      </c>
      <c r="BG1110" t="s">
        <v>101</v>
      </c>
      <c r="BH1110" t="s">
        <v>97</v>
      </c>
    </row>
    <row r="1111" spans="1:60" x14ac:dyDescent="0.3">
      <c r="A1111" t="s">
        <v>203</v>
      </c>
      <c r="B1111" s="206"/>
      <c r="C1111" t="s">
        <v>212</v>
      </c>
      <c r="E1111" t="s">
        <v>103</v>
      </c>
      <c r="F1111" t="s">
        <v>101</v>
      </c>
      <c r="G1111" t="s">
        <v>98</v>
      </c>
      <c r="H1111" t="s">
        <v>97</v>
      </c>
      <c r="I1111" t="s">
        <v>97</v>
      </c>
      <c r="J1111" t="s">
        <v>96</v>
      </c>
      <c r="K1111" t="s">
        <v>96</v>
      </c>
      <c r="L1111" t="s">
        <v>101</v>
      </c>
      <c r="M1111" t="s">
        <v>96</v>
      </c>
      <c r="N1111" t="s">
        <v>108</v>
      </c>
      <c r="O1111" t="s">
        <v>96</v>
      </c>
      <c r="P1111" t="s">
        <v>104</v>
      </c>
      <c r="Q1111" t="s">
        <v>96</v>
      </c>
      <c r="R1111" t="s">
        <v>107</v>
      </c>
      <c r="S1111" t="s">
        <v>97</v>
      </c>
      <c r="T1111" t="s">
        <v>105</v>
      </c>
      <c r="U1111" t="s">
        <v>96</v>
      </c>
      <c r="V1111" t="s">
        <v>97</v>
      </c>
      <c r="W1111" t="s">
        <v>96</v>
      </c>
      <c r="X1111" t="s">
        <v>97</v>
      </c>
      <c r="Y1111" t="s">
        <v>96</v>
      </c>
      <c r="Z1111" t="s">
        <v>97</v>
      </c>
      <c r="AA1111" t="s">
        <v>96</v>
      </c>
      <c r="AB1111" t="s">
        <v>97</v>
      </c>
      <c r="AC1111" t="s">
        <v>95</v>
      </c>
      <c r="AD1111" t="s">
        <v>101</v>
      </c>
      <c r="AE1111" t="s">
        <v>108</v>
      </c>
      <c r="AF1111" t="s">
        <v>95</v>
      </c>
      <c r="AG1111" t="s">
        <v>95</v>
      </c>
      <c r="AH1111" t="s">
        <v>101</v>
      </c>
      <c r="AI1111" t="s">
        <v>101</v>
      </c>
      <c r="AJ1111" t="s">
        <v>109</v>
      </c>
      <c r="AK1111" t="s">
        <v>96</v>
      </c>
      <c r="AL1111" t="s">
        <v>97</v>
      </c>
      <c r="AM1111" t="s">
        <v>101</v>
      </c>
      <c r="AN1111" t="s">
        <v>95</v>
      </c>
      <c r="AO1111" t="s">
        <v>95</v>
      </c>
      <c r="AP1111" t="s">
        <v>96</v>
      </c>
      <c r="AQ1111" t="s">
        <v>107</v>
      </c>
      <c r="AR1111" t="s">
        <v>101</v>
      </c>
      <c r="AS1111" t="s">
        <v>95</v>
      </c>
      <c r="AT1111" t="s">
        <v>96</v>
      </c>
      <c r="AU1111" t="s">
        <v>100</v>
      </c>
      <c r="AV1111" t="s">
        <v>96</v>
      </c>
      <c r="AW1111" t="s">
        <v>97</v>
      </c>
      <c r="AX1111" t="s">
        <v>103</v>
      </c>
      <c r="AY1111" t="s">
        <v>104</v>
      </c>
      <c r="AZ1111" t="s">
        <v>100</v>
      </c>
      <c r="BA1111" t="s">
        <v>103</v>
      </c>
      <c r="BB1111" t="s">
        <v>101</v>
      </c>
      <c r="BC1111" t="s">
        <v>109</v>
      </c>
      <c r="BD1111" t="s">
        <v>96</v>
      </c>
      <c r="BE1111" t="s">
        <v>105</v>
      </c>
      <c r="BF1111" t="s">
        <v>96</v>
      </c>
      <c r="BG1111" t="s">
        <v>101</v>
      </c>
      <c r="BH1111" t="s">
        <v>97</v>
      </c>
    </row>
    <row r="1112" spans="1:60" x14ac:dyDescent="0.3">
      <c r="A1112" t="s">
        <v>203</v>
      </c>
      <c r="B1112" s="206"/>
      <c r="C1112" t="s">
        <v>223</v>
      </c>
      <c r="E1112" t="s">
        <v>105</v>
      </c>
      <c r="F1112" t="s">
        <v>105</v>
      </c>
      <c r="G1112" t="s">
        <v>114</v>
      </c>
      <c r="H1112" t="s">
        <v>97</v>
      </c>
      <c r="I1112" t="s">
        <v>97</v>
      </c>
      <c r="J1112" t="s">
        <v>96</v>
      </c>
      <c r="K1112" t="s">
        <v>96</v>
      </c>
      <c r="L1112" t="s">
        <v>101</v>
      </c>
      <c r="M1112" t="s">
        <v>96</v>
      </c>
      <c r="N1112" t="s">
        <v>108</v>
      </c>
      <c r="O1112" t="s">
        <v>96</v>
      </c>
      <c r="P1112" t="s">
        <v>107</v>
      </c>
      <c r="Q1112" t="s">
        <v>96</v>
      </c>
      <c r="R1112" t="s">
        <v>107</v>
      </c>
      <c r="S1112" t="s">
        <v>97</v>
      </c>
      <c r="T1112" t="s">
        <v>105</v>
      </c>
      <c r="U1112" t="s">
        <v>96</v>
      </c>
      <c r="V1112" t="s">
        <v>97</v>
      </c>
      <c r="W1112" t="s">
        <v>96</v>
      </c>
      <c r="X1112" t="s">
        <v>97</v>
      </c>
      <c r="Y1112" t="s">
        <v>96</v>
      </c>
      <c r="Z1112" t="s">
        <v>97</v>
      </c>
      <c r="AA1112" t="s">
        <v>96</v>
      </c>
      <c r="AB1112" t="s">
        <v>97</v>
      </c>
      <c r="AC1112" t="s">
        <v>95</v>
      </c>
      <c r="AD1112" t="s">
        <v>101</v>
      </c>
      <c r="AE1112" t="s">
        <v>108</v>
      </c>
      <c r="AF1112" t="s">
        <v>95</v>
      </c>
      <c r="AG1112" t="s">
        <v>95</v>
      </c>
      <c r="AH1112" t="s">
        <v>101</v>
      </c>
      <c r="AI1112" t="s">
        <v>101</v>
      </c>
      <c r="AJ1112" t="s">
        <v>109</v>
      </c>
      <c r="AK1112" t="s">
        <v>96</v>
      </c>
      <c r="AL1112" t="s">
        <v>97</v>
      </c>
      <c r="AM1112" t="s">
        <v>101</v>
      </c>
      <c r="AN1112" t="s">
        <v>95</v>
      </c>
      <c r="AO1112" t="s">
        <v>95</v>
      </c>
      <c r="AP1112" t="s">
        <v>96</v>
      </c>
      <c r="AQ1112" t="s">
        <v>107</v>
      </c>
      <c r="AR1112" t="s">
        <v>101</v>
      </c>
      <c r="AS1112" t="s">
        <v>95</v>
      </c>
      <c r="AT1112" t="s">
        <v>96</v>
      </c>
      <c r="AU1112" t="s">
        <v>100</v>
      </c>
      <c r="AV1112" t="s">
        <v>96</v>
      </c>
      <c r="AW1112" t="s">
        <v>97</v>
      </c>
      <c r="AX1112" t="s">
        <v>103</v>
      </c>
      <c r="AY1112" t="s">
        <v>104</v>
      </c>
      <c r="AZ1112" t="s">
        <v>100</v>
      </c>
      <c r="BA1112" t="s">
        <v>103</v>
      </c>
      <c r="BB1112" t="s">
        <v>101</v>
      </c>
      <c r="BC1112" t="s">
        <v>109</v>
      </c>
      <c r="BD1112" t="s">
        <v>96</v>
      </c>
      <c r="BE1112" t="s">
        <v>105</v>
      </c>
      <c r="BF1112" t="s">
        <v>96</v>
      </c>
      <c r="BG1112" t="s">
        <v>101</v>
      </c>
      <c r="BH1112" t="s">
        <v>97</v>
      </c>
    </row>
    <row r="1113" spans="1:60" x14ac:dyDescent="0.3">
      <c r="A1113" t="s">
        <v>203</v>
      </c>
      <c r="B1113" s="206"/>
      <c r="C1113" t="s">
        <v>215</v>
      </c>
      <c r="E1113" t="s">
        <v>116</v>
      </c>
      <c r="F1113" t="s">
        <v>105</v>
      </c>
      <c r="G1113" t="s">
        <v>105</v>
      </c>
      <c r="H1113" t="s">
        <v>208</v>
      </c>
      <c r="I1113" t="s">
        <v>116</v>
      </c>
      <c r="J1113" t="s">
        <v>114</v>
      </c>
      <c r="K1113" t="s">
        <v>105</v>
      </c>
      <c r="L1113" t="s">
        <v>105</v>
      </c>
      <c r="M1113" t="s">
        <v>126</v>
      </c>
      <c r="N1113" t="s">
        <v>105</v>
      </c>
      <c r="O1113" t="s">
        <v>116</v>
      </c>
      <c r="P1113" t="s">
        <v>105</v>
      </c>
      <c r="Q1113" t="s">
        <v>96</v>
      </c>
      <c r="R1113" t="s">
        <v>208</v>
      </c>
      <c r="S1113" t="s">
        <v>97</v>
      </c>
      <c r="T1113" t="s">
        <v>214</v>
      </c>
      <c r="U1113" t="s">
        <v>104</v>
      </c>
      <c r="V1113" t="s">
        <v>114</v>
      </c>
      <c r="W1113" t="s">
        <v>96</v>
      </c>
      <c r="X1113" t="s">
        <v>97</v>
      </c>
      <c r="Y1113" t="s">
        <v>102</v>
      </c>
      <c r="Z1113" t="s">
        <v>97</v>
      </c>
      <c r="AA1113" t="s">
        <v>96</v>
      </c>
      <c r="AB1113" t="s">
        <v>97</v>
      </c>
      <c r="AC1113" t="s">
        <v>95</v>
      </c>
      <c r="AD1113" t="s">
        <v>101</v>
      </c>
      <c r="AE1113" t="s">
        <v>108</v>
      </c>
      <c r="AF1113" t="s">
        <v>108</v>
      </c>
      <c r="AG1113" t="s">
        <v>95</v>
      </c>
      <c r="AH1113" t="s">
        <v>101</v>
      </c>
      <c r="AI1113" t="s">
        <v>101</v>
      </c>
      <c r="AJ1113" t="s">
        <v>95</v>
      </c>
      <c r="AK1113" t="s">
        <v>96</v>
      </c>
      <c r="AL1113" t="s">
        <v>97</v>
      </c>
      <c r="AM1113" t="s">
        <v>101</v>
      </c>
      <c r="AN1113" t="s">
        <v>95</v>
      </c>
      <c r="AO1113" t="s">
        <v>95</v>
      </c>
      <c r="AP1113" t="s">
        <v>96</v>
      </c>
      <c r="AQ1113" t="s">
        <v>100</v>
      </c>
      <c r="AR1113" t="s">
        <v>104</v>
      </c>
      <c r="AS1113" t="s">
        <v>95</v>
      </c>
      <c r="AT1113" t="s">
        <v>96</v>
      </c>
      <c r="AU1113" t="s">
        <v>108</v>
      </c>
      <c r="AV1113" t="s">
        <v>103</v>
      </c>
      <c r="AW1113" t="s">
        <v>97</v>
      </c>
      <c r="AX1113" t="s">
        <v>97</v>
      </c>
      <c r="AY1113" t="s">
        <v>247</v>
      </c>
      <c r="AZ1113" t="s">
        <v>116</v>
      </c>
      <c r="BA1113" t="s">
        <v>103</v>
      </c>
      <c r="BB1113" t="s">
        <v>103</v>
      </c>
      <c r="BC1113" t="s">
        <v>97</v>
      </c>
      <c r="BD1113" t="s">
        <v>96</v>
      </c>
      <c r="BE1113" t="s">
        <v>101</v>
      </c>
      <c r="BF1113" t="s">
        <v>103</v>
      </c>
      <c r="BG1113" t="s">
        <v>97</v>
      </c>
      <c r="BH1113" t="s">
        <v>97</v>
      </c>
    </row>
    <row r="1114" spans="1:60" x14ac:dyDescent="0.3">
      <c r="A1114" t="s">
        <v>203</v>
      </c>
      <c r="B1114" s="206"/>
      <c r="C1114" t="s">
        <v>231</v>
      </c>
      <c r="E1114" t="s">
        <v>208</v>
      </c>
      <c r="F1114" t="s">
        <v>105</v>
      </c>
      <c r="G1114" t="s">
        <v>105</v>
      </c>
      <c r="H1114" t="s">
        <v>208</v>
      </c>
      <c r="I1114" t="s">
        <v>114</v>
      </c>
      <c r="J1114" t="s">
        <v>116</v>
      </c>
      <c r="K1114" t="s">
        <v>105</v>
      </c>
      <c r="L1114" t="s">
        <v>105</v>
      </c>
      <c r="M1114" t="s">
        <v>114</v>
      </c>
      <c r="N1114" t="s">
        <v>105</v>
      </c>
      <c r="O1114" t="s">
        <v>126</v>
      </c>
      <c r="P1114" t="s">
        <v>208</v>
      </c>
      <c r="Q1114" t="s">
        <v>208</v>
      </c>
      <c r="R1114" t="s">
        <v>114</v>
      </c>
      <c r="S1114" t="s">
        <v>116</v>
      </c>
      <c r="T1114" t="s">
        <v>116</v>
      </c>
      <c r="U1114" t="s">
        <v>116</v>
      </c>
      <c r="V1114" t="s">
        <v>114</v>
      </c>
      <c r="W1114" t="s">
        <v>114</v>
      </c>
      <c r="X1114" t="s">
        <v>97</v>
      </c>
      <c r="Y1114" t="s">
        <v>97</v>
      </c>
      <c r="Z1114" t="s">
        <v>97</v>
      </c>
      <c r="AA1114" t="s">
        <v>96</v>
      </c>
      <c r="AB1114" t="s">
        <v>97</v>
      </c>
      <c r="AC1114" t="s">
        <v>95</v>
      </c>
      <c r="AD1114" t="s">
        <v>101</v>
      </c>
      <c r="AE1114" t="s">
        <v>108</v>
      </c>
      <c r="AF1114" t="s">
        <v>108</v>
      </c>
      <c r="AG1114" t="s">
        <v>95</v>
      </c>
      <c r="AH1114" t="s">
        <v>101</v>
      </c>
      <c r="AI1114" t="s">
        <v>101</v>
      </c>
      <c r="AJ1114" t="s">
        <v>95</v>
      </c>
      <c r="AK1114" t="s">
        <v>96</v>
      </c>
      <c r="AL1114" t="s">
        <v>97</v>
      </c>
      <c r="AM1114" t="s">
        <v>101</v>
      </c>
      <c r="AN1114" t="s">
        <v>95</v>
      </c>
      <c r="AO1114" t="s">
        <v>95</v>
      </c>
      <c r="AP1114" t="s">
        <v>96</v>
      </c>
      <c r="AQ1114" t="s">
        <v>100</v>
      </c>
      <c r="AR1114" t="s">
        <v>104</v>
      </c>
      <c r="AS1114" t="s">
        <v>111</v>
      </c>
      <c r="AT1114" t="s">
        <v>96</v>
      </c>
      <c r="AU1114" t="s">
        <v>108</v>
      </c>
      <c r="AV1114" t="s">
        <v>103</v>
      </c>
      <c r="AW1114" t="s">
        <v>97</v>
      </c>
      <c r="AX1114" t="s">
        <v>97</v>
      </c>
      <c r="AY1114" t="s">
        <v>247</v>
      </c>
      <c r="AZ1114" t="s">
        <v>103</v>
      </c>
      <c r="BA1114" t="s">
        <v>97</v>
      </c>
      <c r="BB1114" t="s">
        <v>95</v>
      </c>
      <c r="BC1114" t="s">
        <v>114</v>
      </c>
      <c r="BD1114" t="s">
        <v>116</v>
      </c>
      <c r="BE1114" t="s">
        <v>101</v>
      </c>
      <c r="BF1114" t="s">
        <v>96</v>
      </c>
      <c r="BG1114" t="s">
        <v>103</v>
      </c>
      <c r="BH1114" t="s">
        <v>97</v>
      </c>
    </row>
    <row r="1115" spans="1:60" x14ac:dyDescent="0.3">
      <c r="A1115" t="s">
        <v>203</v>
      </c>
      <c r="B1115" s="206"/>
      <c r="C1115" t="s">
        <v>219</v>
      </c>
      <c r="E1115" t="s">
        <v>105</v>
      </c>
      <c r="F1115" t="s">
        <v>101</v>
      </c>
      <c r="G1115" t="s">
        <v>103</v>
      </c>
      <c r="H1115" t="s">
        <v>97</v>
      </c>
      <c r="I1115" t="s">
        <v>97</v>
      </c>
      <c r="J1115" t="s">
        <v>96</v>
      </c>
      <c r="K1115" t="s">
        <v>247</v>
      </c>
      <c r="L1115" t="s">
        <v>107</v>
      </c>
      <c r="M1115" t="s">
        <v>105</v>
      </c>
      <c r="N1115" t="s">
        <v>97</v>
      </c>
      <c r="O1115" t="s">
        <v>96</v>
      </c>
      <c r="P1115" t="s">
        <v>95</v>
      </c>
      <c r="Q1115" t="s">
        <v>96</v>
      </c>
      <c r="R1115" t="s">
        <v>208</v>
      </c>
      <c r="S1115" t="s">
        <v>97</v>
      </c>
      <c r="T1115" t="s">
        <v>225</v>
      </c>
      <c r="U1115" t="s">
        <v>105</v>
      </c>
      <c r="V1115" t="s">
        <v>96</v>
      </c>
      <c r="W1115" t="s">
        <v>96</v>
      </c>
      <c r="X1115" t="s">
        <v>97</v>
      </c>
      <c r="Y1115" t="s">
        <v>96</v>
      </c>
      <c r="Z1115" t="s">
        <v>97</v>
      </c>
      <c r="AA1115" t="s">
        <v>96</v>
      </c>
      <c r="AB1115" t="s">
        <v>97</v>
      </c>
      <c r="AC1115" t="s">
        <v>95</v>
      </c>
      <c r="AD1115" t="s">
        <v>101</v>
      </c>
      <c r="AE1115" t="s">
        <v>95</v>
      </c>
      <c r="AF1115" t="s">
        <v>108</v>
      </c>
      <c r="AG1115" t="s">
        <v>95</v>
      </c>
      <c r="AH1115" t="s">
        <v>101</v>
      </c>
      <c r="AI1115" t="s">
        <v>101</v>
      </c>
      <c r="AJ1115" t="s">
        <v>95</v>
      </c>
      <c r="AK1115" t="s">
        <v>96</v>
      </c>
      <c r="AL1115" t="s">
        <v>97</v>
      </c>
      <c r="AM1115" t="s">
        <v>111</v>
      </c>
      <c r="AN1115" t="s">
        <v>95</v>
      </c>
      <c r="AO1115" t="s">
        <v>95</v>
      </c>
      <c r="AP1115" t="s">
        <v>96</v>
      </c>
      <c r="AQ1115" t="s">
        <v>100</v>
      </c>
      <c r="AR1115" t="s">
        <v>104</v>
      </c>
      <c r="AS1115" t="s">
        <v>111</v>
      </c>
      <c r="AT1115" t="s">
        <v>96</v>
      </c>
      <c r="AU1115" t="s">
        <v>108</v>
      </c>
      <c r="AV1115" t="s">
        <v>96</v>
      </c>
      <c r="AW1115" t="s">
        <v>97</v>
      </c>
      <c r="AX1115" t="s">
        <v>103</v>
      </c>
      <c r="AY1115" t="s">
        <v>247</v>
      </c>
      <c r="AZ1115" t="s">
        <v>103</v>
      </c>
      <c r="BA1115" t="s">
        <v>96</v>
      </c>
      <c r="BB1115" t="s">
        <v>108</v>
      </c>
      <c r="BC1115" t="s">
        <v>114</v>
      </c>
      <c r="BD1115" t="s">
        <v>114</v>
      </c>
      <c r="BE1115" t="s">
        <v>101</v>
      </c>
      <c r="BF1115" t="s">
        <v>96</v>
      </c>
      <c r="BG1115" t="s">
        <v>103</v>
      </c>
      <c r="BH1115" t="s">
        <v>97</v>
      </c>
    </row>
    <row r="1116" spans="1:60" x14ac:dyDescent="0.3">
      <c r="A1116" t="s">
        <v>203</v>
      </c>
      <c r="B1116" s="206"/>
      <c r="C1116" t="s">
        <v>229</v>
      </c>
      <c r="E1116" t="s">
        <v>103</v>
      </c>
      <c r="F1116" t="s">
        <v>101</v>
      </c>
      <c r="G1116" t="s">
        <v>98</v>
      </c>
      <c r="H1116" t="s">
        <v>103</v>
      </c>
      <c r="I1116" t="s">
        <v>97</v>
      </c>
      <c r="J1116" t="s">
        <v>96</v>
      </c>
      <c r="K1116" t="s">
        <v>96</v>
      </c>
      <c r="L1116" t="s">
        <v>108</v>
      </c>
      <c r="M1116" t="s">
        <v>96</v>
      </c>
      <c r="N1116" t="s">
        <v>107</v>
      </c>
      <c r="O1116" t="s">
        <v>98</v>
      </c>
      <c r="P1116" t="s">
        <v>97</v>
      </c>
      <c r="Q1116" t="s">
        <v>96</v>
      </c>
      <c r="R1116" t="s">
        <v>107</v>
      </c>
      <c r="S1116" t="s">
        <v>96</v>
      </c>
      <c r="T1116" t="s">
        <v>97</v>
      </c>
      <c r="U1116" t="s">
        <v>97</v>
      </c>
      <c r="V1116" t="s">
        <v>105</v>
      </c>
      <c r="W1116" t="s">
        <v>96</v>
      </c>
      <c r="X1116" t="s">
        <v>97</v>
      </c>
      <c r="Y1116" t="s">
        <v>97</v>
      </c>
      <c r="Z1116" t="s">
        <v>97</v>
      </c>
      <c r="AA1116" t="s">
        <v>96</v>
      </c>
      <c r="AB1116" t="s">
        <v>97</v>
      </c>
      <c r="AC1116" t="s">
        <v>95</v>
      </c>
      <c r="AD1116" t="s">
        <v>101</v>
      </c>
      <c r="AE1116" t="s">
        <v>108</v>
      </c>
      <c r="AF1116" t="s">
        <v>95</v>
      </c>
      <c r="AG1116" t="s">
        <v>95</v>
      </c>
      <c r="AH1116" t="s">
        <v>101</v>
      </c>
      <c r="AI1116" t="s">
        <v>101</v>
      </c>
      <c r="AJ1116" t="s">
        <v>108</v>
      </c>
      <c r="AK1116" t="s">
        <v>96</v>
      </c>
      <c r="AL1116" t="s">
        <v>97</v>
      </c>
      <c r="AM1116" t="s">
        <v>101</v>
      </c>
      <c r="AN1116" t="s">
        <v>95</v>
      </c>
      <c r="AO1116" t="s">
        <v>95</v>
      </c>
      <c r="AP1116" t="s">
        <v>96</v>
      </c>
      <c r="AQ1116" t="s">
        <v>107</v>
      </c>
      <c r="AR1116" t="s">
        <v>101</v>
      </c>
      <c r="AS1116" t="s">
        <v>95</v>
      </c>
      <c r="AT1116" t="s">
        <v>96</v>
      </c>
      <c r="AU1116" t="s">
        <v>123</v>
      </c>
      <c r="AV1116" t="s">
        <v>96</v>
      </c>
      <c r="AW1116" t="s">
        <v>97</v>
      </c>
      <c r="AX1116" t="s">
        <v>96</v>
      </c>
      <c r="AY1116" t="s">
        <v>107</v>
      </c>
      <c r="AZ1116" t="s">
        <v>100</v>
      </c>
      <c r="BA1116" t="s">
        <v>96</v>
      </c>
      <c r="BB1116" t="s">
        <v>101</v>
      </c>
      <c r="BC1116" t="s">
        <v>109</v>
      </c>
      <c r="BD1116" t="s">
        <v>96</v>
      </c>
      <c r="BE1116" t="s">
        <v>105</v>
      </c>
      <c r="BF1116" t="s">
        <v>96</v>
      </c>
      <c r="BG1116" t="s">
        <v>101</v>
      </c>
      <c r="BH1116" t="s">
        <v>97</v>
      </c>
    </row>
    <row r="1117" spans="1:60" x14ac:dyDescent="0.3">
      <c r="A1117" t="s">
        <v>203</v>
      </c>
      <c r="B1117" s="206"/>
      <c r="C1117" t="s">
        <v>242</v>
      </c>
      <c r="E1117" t="s">
        <v>208</v>
      </c>
      <c r="F1117" t="s">
        <v>105</v>
      </c>
      <c r="G1117" t="s">
        <v>105</v>
      </c>
      <c r="H1117" t="s">
        <v>208</v>
      </c>
      <c r="I1117" t="s">
        <v>116</v>
      </c>
      <c r="J1117" t="s">
        <v>116</v>
      </c>
      <c r="K1117" t="s">
        <v>105</v>
      </c>
      <c r="L1117" t="s">
        <v>105</v>
      </c>
      <c r="M1117" t="s">
        <v>114</v>
      </c>
      <c r="N1117" t="s">
        <v>105</v>
      </c>
      <c r="O1117" t="s">
        <v>114</v>
      </c>
      <c r="P1117" t="s">
        <v>105</v>
      </c>
      <c r="Q1117" t="s">
        <v>114</v>
      </c>
      <c r="R1117" t="s">
        <v>105</v>
      </c>
      <c r="S1117" t="s">
        <v>116</v>
      </c>
      <c r="T1117" t="s">
        <v>105</v>
      </c>
      <c r="U1117" t="s">
        <v>116</v>
      </c>
      <c r="V1117" t="s">
        <v>96</v>
      </c>
      <c r="W1117" t="s">
        <v>96</v>
      </c>
      <c r="X1117" t="s">
        <v>97</v>
      </c>
      <c r="Y1117" t="s">
        <v>102</v>
      </c>
      <c r="Z1117" t="s">
        <v>97</v>
      </c>
      <c r="AA1117" t="s">
        <v>96</v>
      </c>
      <c r="AB1117" t="s">
        <v>97</v>
      </c>
      <c r="AC1117" t="s">
        <v>95</v>
      </c>
      <c r="AD1117" t="s">
        <v>101</v>
      </c>
      <c r="AE1117" t="s">
        <v>108</v>
      </c>
      <c r="AF1117" t="s">
        <v>108</v>
      </c>
      <c r="AG1117" t="s">
        <v>95</v>
      </c>
      <c r="AH1117" t="s">
        <v>101</v>
      </c>
      <c r="AI1117" t="s">
        <v>101</v>
      </c>
      <c r="AJ1117" t="s">
        <v>108</v>
      </c>
      <c r="AK1117" t="s">
        <v>96</v>
      </c>
      <c r="AL1117" t="s">
        <v>97</v>
      </c>
      <c r="AM1117" t="s">
        <v>101</v>
      </c>
      <c r="AN1117" t="s">
        <v>95</v>
      </c>
      <c r="AO1117" t="s">
        <v>95</v>
      </c>
      <c r="AP1117" t="s">
        <v>96</v>
      </c>
      <c r="AQ1117" t="s">
        <v>107</v>
      </c>
      <c r="AR1117" t="s">
        <v>104</v>
      </c>
      <c r="AS1117" t="s">
        <v>111</v>
      </c>
      <c r="AT1117" t="s">
        <v>96</v>
      </c>
      <c r="AU1117" t="s">
        <v>108</v>
      </c>
      <c r="AV1117" t="s">
        <v>103</v>
      </c>
      <c r="AW1117" t="s">
        <v>97</v>
      </c>
      <c r="AX1117" t="s">
        <v>97</v>
      </c>
      <c r="AY1117" t="s">
        <v>247</v>
      </c>
      <c r="AZ1117" t="s">
        <v>103</v>
      </c>
      <c r="BA1117" t="s">
        <v>97</v>
      </c>
      <c r="BB1117" t="s">
        <v>95</v>
      </c>
      <c r="BC1117" t="s">
        <v>116</v>
      </c>
      <c r="BD1117" t="s">
        <v>114</v>
      </c>
      <c r="BE1117" t="s">
        <v>95</v>
      </c>
      <c r="BF1117" t="s">
        <v>96</v>
      </c>
      <c r="BG1117" t="s">
        <v>103</v>
      </c>
      <c r="BH1117" t="s">
        <v>97</v>
      </c>
    </row>
    <row r="1118" spans="1:60" x14ac:dyDescent="0.3">
      <c r="A1118" t="s">
        <v>203</v>
      </c>
      <c r="B1118" s="206"/>
      <c r="C1118" t="s">
        <v>238</v>
      </c>
      <c r="E1118" t="s">
        <v>208</v>
      </c>
      <c r="F1118" t="s">
        <v>96</v>
      </c>
      <c r="G1118" t="s">
        <v>97</v>
      </c>
      <c r="H1118" t="s">
        <v>208</v>
      </c>
      <c r="I1118" t="s">
        <v>103</v>
      </c>
      <c r="J1118" t="s">
        <v>96</v>
      </c>
      <c r="K1118" t="s">
        <v>101</v>
      </c>
      <c r="L1118" t="s">
        <v>208</v>
      </c>
      <c r="M1118" t="s">
        <v>96</v>
      </c>
      <c r="N1118" t="s">
        <v>101</v>
      </c>
      <c r="O1118" t="s">
        <v>103</v>
      </c>
      <c r="P1118" t="s">
        <v>101</v>
      </c>
      <c r="Q1118" t="s">
        <v>96</v>
      </c>
      <c r="R1118" t="s">
        <v>96</v>
      </c>
      <c r="S1118" t="s">
        <v>208</v>
      </c>
      <c r="T1118" t="s">
        <v>101</v>
      </c>
      <c r="U1118" t="s">
        <v>103</v>
      </c>
      <c r="V1118" t="s">
        <v>96</v>
      </c>
      <c r="W1118" t="s">
        <v>96</v>
      </c>
      <c r="X1118" t="s">
        <v>97</v>
      </c>
      <c r="Y1118" t="s">
        <v>102</v>
      </c>
      <c r="Z1118" t="s">
        <v>97</v>
      </c>
      <c r="AA1118" t="s">
        <v>96</v>
      </c>
      <c r="AB1118" t="s">
        <v>97</v>
      </c>
      <c r="AC1118" t="s">
        <v>95</v>
      </c>
      <c r="AD1118" t="s">
        <v>101</v>
      </c>
      <c r="AE1118" t="s">
        <v>108</v>
      </c>
      <c r="AF1118" t="s">
        <v>108</v>
      </c>
      <c r="AG1118" t="s">
        <v>95</v>
      </c>
      <c r="AH1118" t="s">
        <v>101</v>
      </c>
      <c r="AI1118" t="s">
        <v>101</v>
      </c>
      <c r="AJ1118" t="s">
        <v>108</v>
      </c>
      <c r="AK1118" t="s">
        <v>96</v>
      </c>
      <c r="AL1118" t="s">
        <v>97</v>
      </c>
      <c r="AM1118" t="s">
        <v>101</v>
      </c>
      <c r="AN1118" t="s">
        <v>95</v>
      </c>
      <c r="AO1118" t="s">
        <v>95</v>
      </c>
      <c r="AP1118" t="s">
        <v>96</v>
      </c>
      <c r="AQ1118" t="s">
        <v>100</v>
      </c>
      <c r="AR1118" t="s">
        <v>107</v>
      </c>
      <c r="AS1118" t="s">
        <v>111</v>
      </c>
      <c r="AT1118" t="s">
        <v>96</v>
      </c>
      <c r="AU1118" t="s">
        <v>108</v>
      </c>
      <c r="AV1118" t="s">
        <v>103</v>
      </c>
      <c r="AW1118" t="s">
        <v>97</v>
      </c>
      <c r="AX1118" t="s">
        <v>97</v>
      </c>
      <c r="AY1118" t="s">
        <v>247</v>
      </c>
      <c r="AZ1118" t="s">
        <v>107</v>
      </c>
      <c r="BA1118" t="s">
        <v>97</v>
      </c>
      <c r="BB1118" t="s">
        <v>95</v>
      </c>
      <c r="BC1118" t="s">
        <v>101</v>
      </c>
      <c r="BD1118" t="s">
        <v>103</v>
      </c>
      <c r="BE1118" t="s">
        <v>105</v>
      </c>
      <c r="BF1118" t="s">
        <v>114</v>
      </c>
      <c r="BG1118" t="s">
        <v>96</v>
      </c>
      <c r="BH1118" t="s">
        <v>97</v>
      </c>
    </row>
    <row r="1119" spans="1:60" x14ac:dyDescent="0.3">
      <c r="A1119" t="s">
        <v>203</v>
      </c>
      <c r="B1119" s="206"/>
      <c r="C1119" t="s">
        <v>206</v>
      </c>
      <c r="E1119" t="s">
        <v>105</v>
      </c>
      <c r="F1119" t="s">
        <v>105</v>
      </c>
      <c r="G1119" t="s">
        <v>114</v>
      </c>
      <c r="H1119" t="s">
        <v>208</v>
      </c>
      <c r="I1119" t="s">
        <v>208</v>
      </c>
      <c r="J1119" t="s">
        <v>208</v>
      </c>
      <c r="K1119" t="s">
        <v>208</v>
      </c>
      <c r="L1119" t="s">
        <v>105</v>
      </c>
      <c r="M1119" t="s">
        <v>114</v>
      </c>
      <c r="N1119" t="s">
        <v>105</v>
      </c>
      <c r="O1119" t="s">
        <v>114</v>
      </c>
      <c r="P1119" t="s">
        <v>105</v>
      </c>
      <c r="Q1119" t="s">
        <v>114</v>
      </c>
      <c r="R1119" t="s">
        <v>105</v>
      </c>
      <c r="S1119" t="s">
        <v>208</v>
      </c>
      <c r="T1119" t="s">
        <v>105</v>
      </c>
      <c r="U1119" t="s">
        <v>103</v>
      </c>
      <c r="V1119" t="s">
        <v>96</v>
      </c>
      <c r="W1119" t="s">
        <v>96</v>
      </c>
      <c r="X1119" t="s">
        <v>97</v>
      </c>
      <c r="Y1119" t="s">
        <v>96</v>
      </c>
      <c r="Z1119" t="s">
        <v>97</v>
      </c>
      <c r="AA1119" t="s">
        <v>96</v>
      </c>
      <c r="AB1119" t="s">
        <v>97</v>
      </c>
      <c r="AC1119" t="s">
        <v>95</v>
      </c>
      <c r="AD1119" t="s">
        <v>101</v>
      </c>
      <c r="AE1119" t="s">
        <v>108</v>
      </c>
      <c r="AF1119" t="s">
        <v>108</v>
      </c>
      <c r="AG1119" t="s">
        <v>95</v>
      </c>
      <c r="AH1119" t="s">
        <v>101</v>
      </c>
      <c r="AI1119" t="s">
        <v>101</v>
      </c>
      <c r="AJ1119" t="s">
        <v>108</v>
      </c>
      <c r="AK1119" t="s">
        <v>96</v>
      </c>
      <c r="AL1119" t="s">
        <v>97</v>
      </c>
      <c r="AM1119" t="s">
        <v>101</v>
      </c>
      <c r="AN1119" t="s">
        <v>95</v>
      </c>
      <c r="AO1119" t="s">
        <v>95</v>
      </c>
      <c r="AP1119" t="s">
        <v>96</v>
      </c>
      <c r="AQ1119" t="s">
        <v>100</v>
      </c>
      <c r="AR1119" t="s">
        <v>102</v>
      </c>
      <c r="AS1119" t="s">
        <v>111</v>
      </c>
      <c r="AT1119" t="s">
        <v>96</v>
      </c>
      <c r="AU1119" t="s">
        <v>108</v>
      </c>
      <c r="AV1119" t="s">
        <v>103</v>
      </c>
      <c r="AW1119" t="s">
        <v>97</v>
      </c>
      <c r="AX1119" t="s">
        <v>97</v>
      </c>
      <c r="AY1119" t="s">
        <v>103</v>
      </c>
      <c r="AZ1119" t="s">
        <v>96</v>
      </c>
      <c r="BA1119" t="s">
        <v>102</v>
      </c>
      <c r="BB1119" t="s">
        <v>95</v>
      </c>
      <c r="BC1119" t="s">
        <v>116</v>
      </c>
      <c r="BD1119" t="s">
        <v>114</v>
      </c>
      <c r="BE1119" t="s">
        <v>108</v>
      </c>
      <c r="BF1119" t="s">
        <v>96</v>
      </c>
      <c r="BG1119" t="s">
        <v>103</v>
      </c>
      <c r="BH1119" t="s">
        <v>97</v>
      </c>
    </row>
    <row r="1120" spans="1:60" x14ac:dyDescent="0.3">
      <c r="A1120" t="s">
        <v>203</v>
      </c>
      <c r="B1120" s="206"/>
      <c r="C1120" t="s">
        <v>227</v>
      </c>
      <c r="E1120" t="s">
        <v>208</v>
      </c>
      <c r="F1120" t="s">
        <v>101</v>
      </c>
      <c r="G1120" t="s">
        <v>96</v>
      </c>
      <c r="H1120" t="s">
        <v>114</v>
      </c>
      <c r="I1120" t="s">
        <v>95</v>
      </c>
      <c r="J1120" t="s">
        <v>96</v>
      </c>
      <c r="K1120" t="s">
        <v>247</v>
      </c>
      <c r="L1120" t="s">
        <v>107</v>
      </c>
      <c r="M1120" t="s">
        <v>214</v>
      </c>
      <c r="N1120" t="s">
        <v>225</v>
      </c>
      <c r="O1120" t="s">
        <v>225</v>
      </c>
      <c r="P1120" t="s">
        <v>225</v>
      </c>
      <c r="Q1120" t="s">
        <v>96</v>
      </c>
      <c r="R1120" t="s">
        <v>208</v>
      </c>
      <c r="S1120" t="s">
        <v>116</v>
      </c>
      <c r="T1120" t="s">
        <v>208</v>
      </c>
      <c r="U1120" t="s">
        <v>105</v>
      </c>
      <c r="V1120" t="s">
        <v>96</v>
      </c>
      <c r="W1120" t="s">
        <v>96</v>
      </c>
      <c r="X1120" t="s">
        <v>97</v>
      </c>
      <c r="Y1120" t="s">
        <v>104</v>
      </c>
      <c r="Z1120" t="s">
        <v>97</v>
      </c>
      <c r="AA1120" t="s">
        <v>96</v>
      </c>
      <c r="AB1120" t="s">
        <v>97</v>
      </c>
      <c r="AC1120" t="s">
        <v>95</v>
      </c>
      <c r="AD1120" t="s">
        <v>101</v>
      </c>
      <c r="AE1120" t="s">
        <v>108</v>
      </c>
      <c r="AF1120" t="s">
        <v>108</v>
      </c>
      <c r="AG1120" t="s">
        <v>95</v>
      </c>
      <c r="AH1120" t="s">
        <v>101</v>
      </c>
      <c r="AI1120" t="s">
        <v>101</v>
      </c>
      <c r="AJ1120" t="s">
        <v>95</v>
      </c>
      <c r="AK1120" t="s">
        <v>96</v>
      </c>
      <c r="AL1120" t="s">
        <v>97</v>
      </c>
      <c r="AM1120" t="s">
        <v>101</v>
      </c>
      <c r="AN1120" t="s">
        <v>95</v>
      </c>
      <c r="AO1120" t="s">
        <v>95</v>
      </c>
      <c r="AP1120" t="s">
        <v>96</v>
      </c>
      <c r="AQ1120" t="s">
        <v>100</v>
      </c>
      <c r="AR1120" t="s">
        <v>104</v>
      </c>
      <c r="AS1120" t="s">
        <v>111</v>
      </c>
      <c r="AT1120" t="s">
        <v>96</v>
      </c>
      <c r="AU1120" t="s">
        <v>108</v>
      </c>
      <c r="AV1120" t="s">
        <v>96</v>
      </c>
      <c r="AW1120" t="s">
        <v>97</v>
      </c>
      <c r="AX1120" t="s">
        <v>97</v>
      </c>
      <c r="AY1120" t="s">
        <v>247</v>
      </c>
      <c r="AZ1120" t="s">
        <v>103</v>
      </c>
      <c r="BA1120" t="s">
        <v>103</v>
      </c>
      <c r="BB1120" t="s">
        <v>95</v>
      </c>
      <c r="BC1120" t="s">
        <v>114</v>
      </c>
      <c r="BD1120" t="s">
        <v>114</v>
      </c>
      <c r="BE1120" t="s">
        <v>101</v>
      </c>
      <c r="BF1120" t="s">
        <v>96</v>
      </c>
      <c r="BG1120" t="s">
        <v>96</v>
      </c>
      <c r="BH1120" t="s">
        <v>97</v>
      </c>
    </row>
    <row r="1121" spans="1:60" x14ac:dyDescent="0.3">
      <c r="A1121" t="s">
        <v>203</v>
      </c>
      <c r="B1121" s="206"/>
      <c r="C1121" t="s">
        <v>243</v>
      </c>
      <c r="E1121" t="s">
        <v>208</v>
      </c>
      <c r="F1121" t="s">
        <v>208</v>
      </c>
      <c r="G1121" t="s">
        <v>101</v>
      </c>
      <c r="H1121" t="s">
        <v>208</v>
      </c>
      <c r="I1121" t="s">
        <v>97</v>
      </c>
      <c r="J1121" t="s">
        <v>96</v>
      </c>
      <c r="K1121" t="s">
        <v>100</v>
      </c>
      <c r="L1121" t="s">
        <v>107</v>
      </c>
      <c r="M1121" t="s">
        <v>101</v>
      </c>
      <c r="N1121" t="s">
        <v>107</v>
      </c>
      <c r="O1121" t="s">
        <v>98</v>
      </c>
      <c r="P1121" t="s">
        <v>107</v>
      </c>
      <c r="Q1121" t="s">
        <v>247</v>
      </c>
      <c r="R1121" t="s">
        <v>225</v>
      </c>
      <c r="S1121" t="s">
        <v>97</v>
      </c>
      <c r="T1121" t="s">
        <v>101</v>
      </c>
      <c r="U1121" t="s">
        <v>119</v>
      </c>
      <c r="V1121" t="s">
        <v>102</v>
      </c>
      <c r="W1121" t="s">
        <v>96</v>
      </c>
      <c r="X1121" t="s">
        <v>97</v>
      </c>
      <c r="Y1121" t="s">
        <v>102</v>
      </c>
      <c r="Z1121" t="s">
        <v>97</v>
      </c>
      <c r="AA1121" t="s">
        <v>96</v>
      </c>
      <c r="AB1121" t="s">
        <v>97</v>
      </c>
      <c r="AC1121" t="s">
        <v>95</v>
      </c>
      <c r="AD1121" t="s">
        <v>101</v>
      </c>
      <c r="AE1121" t="s">
        <v>108</v>
      </c>
      <c r="AF1121" t="s">
        <v>108</v>
      </c>
      <c r="AG1121" t="s">
        <v>95</v>
      </c>
      <c r="AH1121" t="s">
        <v>101</v>
      </c>
      <c r="AI1121" t="s">
        <v>101</v>
      </c>
      <c r="AJ1121" t="s">
        <v>95</v>
      </c>
      <c r="AK1121" t="s">
        <v>96</v>
      </c>
      <c r="AL1121" t="s">
        <v>97</v>
      </c>
      <c r="AM1121" t="s">
        <v>101</v>
      </c>
      <c r="AN1121" t="s">
        <v>95</v>
      </c>
      <c r="AO1121" t="s">
        <v>95</v>
      </c>
      <c r="AP1121" t="s">
        <v>96</v>
      </c>
      <c r="AQ1121" t="s">
        <v>100</v>
      </c>
      <c r="AR1121" t="s">
        <v>104</v>
      </c>
      <c r="AS1121" t="s">
        <v>111</v>
      </c>
      <c r="AT1121" t="s">
        <v>96</v>
      </c>
      <c r="AU1121" t="s">
        <v>108</v>
      </c>
      <c r="AV1121" t="s">
        <v>103</v>
      </c>
      <c r="AW1121" t="s">
        <v>97</v>
      </c>
      <c r="AX1121" t="s">
        <v>97</v>
      </c>
      <c r="AY1121" t="s">
        <v>247</v>
      </c>
      <c r="AZ1121" t="s">
        <v>103</v>
      </c>
      <c r="BA1121" t="s">
        <v>97</v>
      </c>
      <c r="BB1121" t="s">
        <v>95</v>
      </c>
      <c r="BC1121" t="s">
        <v>114</v>
      </c>
      <c r="BD1121" t="s">
        <v>116</v>
      </c>
      <c r="BE1121" t="s">
        <v>101</v>
      </c>
      <c r="BF1121" t="s">
        <v>96</v>
      </c>
      <c r="BG1121" t="s">
        <v>103</v>
      </c>
      <c r="BH1121" t="s">
        <v>97</v>
      </c>
    </row>
    <row r="1122" spans="1:60" x14ac:dyDescent="0.3">
      <c r="A1122" t="s">
        <v>203</v>
      </c>
      <c r="B1122" s="206"/>
      <c r="C1122" t="s">
        <v>217</v>
      </c>
      <c r="E1122" t="s">
        <v>96</v>
      </c>
      <c r="F1122" t="s">
        <v>108</v>
      </c>
      <c r="G1122" t="s">
        <v>96</v>
      </c>
      <c r="H1122" t="s">
        <v>103</v>
      </c>
      <c r="I1122" t="s">
        <v>97</v>
      </c>
      <c r="J1122" t="s">
        <v>96</v>
      </c>
      <c r="K1122" t="s">
        <v>96</v>
      </c>
      <c r="L1122" t="s">
        <v>107</v>
      </c>
      <c r="M1122" t="s">
        <v>96</v>
      </c>
      <c r="N1122" t="s">
        <v>101</v>
      </c>
      <c r="O1122" t="s">
        <v>99</v>
      </c>
      <c r="P1122" t="s">
        <v>104</v>
      </c>
      <c r="Q1122" t="s">
        <v>103</v>
      </c>
      <c r="R1122" t="s">
        <v>101</v>
      </c>
      <c r="S1122" t="s">
        <v>96</v>
      </c>
      <c r="T1122" t="s">
        <v>95</v>
      </c>
      <c r="U1122" t="s">
        <v>109</v>
      </c>
      <c r="V1122" t="s">
        <v>103</v>
      </c>
      <c r="W1122" t="s">
        <v>96</v>
      </c>
      <c r="X1122" t="s">
        <v>97</v>
      </c>
      <c r="Y1122" t="s">
        <v>96</v>
      </c>
      <c r="Z1122" t="s">
        <v>97</v>
      </c>
      <c r="AA1122" t="s">
        <v>96</v>
      </c>
      <c r="AB1122" t="s">
        <v>97</v>
      </c>
      <c r="AC1122" t="s">
        <v>95</v>
      </c>
      <c r="AD1122" t="s">
        <v>101</v>
      </c>
      <c r="AE1122" t="s">
        <v>108</v>
      </c>
      <c r="AF1122" t="s">
        <v>95</v>
      </c>
      <c r="AG1122" t="s">
        <v>95</v>
      </c>
      <c r="AH1122" t="s">
        <v>101</v>
      </c>
      <c r="AI1122" t="s">
        <v>101</v>
      </c>
      <c r="AJ1122" t="s">
        <v>109</v>
      </c>
      <c r="AK1122" t="s">
        <v>96</v>
      </c>
      <c r="AL1122" t="s">
        <v>97</v>
      </c>
      <c r="AM1122" t="s">
        <v>101</v>
      </c>
      <c r="AN1122" t="s">
        <v>95</v>
      </c>
      <c r="AO1122" t="s">
        <v>95</v>
      </c>
      <c r="AP1122" t="s">
        <v>96</v>
      </c>
      <c r="AQ1122" t="s">
        <v>107</v>
      </c>
      <c r="AR1122" t="s">
        <v>101</v>
      </c>
      <c r="AS1122" t="s">
        <v>95</v>
      </c>
      <c r="AT1122" t="s">
        <v>96</v>
      </c>
      <c r="AU1122" t="s">
        <v>100</v>
      </c>
      <c r="AV1122" t="s">
        <v>96</v>
      </c>
      <c r="AW1122" t="s">
        <v>97</v>
      </c>
      <c r="AX1122" t="s">
        <v>103</v>
      </c>
      <c r="AY1122" t="s">
        <v>104</v>
      </c>
      <c r="AZ1122" t="s">
        <v>100</v>
      </c>
      <c r="BA1122" t="s">
        <v>103</v>
      </c>
      <c r="BB1122" t="s">
        <v>101</v>
      </c>
      <c r="BC1122" t="s">
        <v>109</v>
      </c>
      <c r="BD1122" t="s">
        <v>96</v>
      </c>
      <c r="BE1122" t="s">
        <v>105</v>
      </c>
      <c r="BF1122" t="s">
        <v>96</v>
      </c>
      <c r="BG1122" t="s">
        <v>101</v>
      </c>
      <c r="BH1122" t="s">
        <v>97</v>
      </c>
    </row>
    <row r="1123" spans="1:60" x14ac:dyDescent="0.3">
      <c r="A1123" t="s">
        <v>203</v>
      </c>
      <c r="B1123" s="206"/>
      <c r="C1123" t="s">
        <v>222</v>
      </c>
      <c r="E1123" t="s">
        <v>103</v>
      </c>
      <c r="F1123" t="s">
        <v>101</v>
      </c>
      <c r="G1123" t="s">
        <v>98</v>
      </c>
      <c r="H1123" t="s">
        <v>97</v>
      </c>
      <c r="I1123" t="s">
        <v>97</v>
      </c>
      <c r="J1123" t="s">
        <v>96</v>
      </c>
      <c r="K1123" t="s">
        <v>96</v>
      </c>
      <c r="L1123" t="s">
        <v>101</v>
      </c>
      <c r="M1123" t="s">
        <v>96</v>
      </c>
      <c r="N1123" t="s">
        <v>95</v>
      </c>
      <c r="O1123" t="s">
        <v>99</v>
      </c>
      <c r="P1123" t="s">
        <v>107</v>
      </c>
      <c r="Q1123" t="s">
        <v>107</v>
      </c>
      <c r="R1123" t="s">
        <v>107</v>
      </c>
      <c r="S1123" t="s">
        <v>103</v>
      </c>
      <c r="T1123" t="s">
        <v>105</v>
      </c>
      <c r="U1123" t="s">
        <v>208</v>
      </c>
      <c r="V1123" t="s">
        <v>208</v>
      </c>
      <c r="W1123" t="s">
        <v>96</v>
      </c>
      <c r="X1123" t="s">
        <v>97</v>
      </c>
      <c r="Y1123" t="s">
        <v>96</v>
      </c>
      <c r="Z1123" t="s">
        <v>97</v>
      </c>
      <c r="AA1123" t="s">
        <v>96</v>
      </c>
      <c r="AB1123" t="s">
        <v>97</v>
      </c>
      <c r="AC1123" t="s">
        <v>95</v>
      </c>
      <c r="AD1123" t="s">
        <v>101</v>
      </c>
      <c r="AE1123" t="s">
        <v>108</v>
      </c>
      <c r="AF1123" t="s">
        <v>95</v>
      </c>
      <c r="AG1123" t="s">
        <v>95</v>
      </c>
      <c r="AH1123" t="s">
        <v>101</v>
      </c>
      <c r="AI1123" t="s">
        <v>101</v>
      </c>
      <c r="AJ1123" t="s">
        <v>109</v>
      </c>
      <c r="AK1123" t="s">
        <v>96</v>
      </c>
      <c r="AL1123" t="s">
        <v>97</v>
      </c>
      <c r="AM1123" t="s">
        <v>101</v>
      </c>
      <c r="AN1123" t="s">
        <v>95</v>
      </c>
      <c r="AO1123" t="s">
        <v>95</v>
      </c>
      <c r="AP1123" t="s">
        <v>96</v>
      </c>
      <c r="AQ1123" t="s">
        <v>107</v>
      </c>
      <c r="AR1123" t="s">
        <v>101</v>
      </c>
      <c r="AS1123" t="s">
        <v>95</v>
      </c>
      <c r="AT1123" t="s">
        <v>96</v>
      </c>
      <c r="AU1123" t="s">
        <v>104</v>
      </c>
      <c r="AV1123" t="s">
        <v>96</v>
      </c>
      <c r="AW1123" t="s">
        <v>97</v>
      </c>
      <c r="AX1123" t="s">
        <v>103</v>
      </c>
      <c r="AY1123" t="s">
        <v>104</v>
      </c>
      <c r="AZ1123" t="s">
        <v>100</v>
      </c>
      <c r="BA1123" t="s">
        <v>103</v>
      </c>
      <c r="BB1123" t="s">
        <v>101</v>
      </c>
      <c r="BC1123" t="s">
        <v>109</v>
      </c>
      <c r="BD1123" t="s">
        <v>96</v>
      </c>
      <c r="BE1123" t="s">
        <v>105</v>
      </c>
      <c r="BF1123" t="s">
        <v>96</v>
      </c>
      <c r="BG1123" t="s">
        <v>101</v>
      </c>
      <c r="BH1123" t="s">
        <v>97</v>
      </c>
    </row>
    <row r="1124" spans="1:60" x14ac:dyDescent="0.3">
      <c r="A1124" t="s">
        <v>203</v>
      </c>
      <c r="B1124" s="206" t="s">
        <v>315</v>
      </c>
      <c r="C1124" t="s">
        <v>218</v>
      </c>
      <c r="E1124" t="s">
        <v>101</v>
      </c>
      <c r="F1124" t="s">
        <v>103</v>
      </c>
      <c r="G1124" t="s">
        <v>99</v>
      </c>
      <c r="H1124" t="s">
        <v>101</v>
      </c>
      <c r="I1124" t="s">
        <v>107</v>
      </c>
      <c r="J1124" t="s">
        <v>102</v>
      </c>
      <c r="K1124" t="s">
        <v>228</v>
      </c>
      <c r="L1124" t="s">
        <v>225</v>
      </c>
      <c r="M1124" t="s">
        <v>105</v>
      </c>
      <c r="N1124" t="s">
        <v>103</v>
      </c>
      <c r="O1124" t="s">
        <v>96</v>
      </c>
      <c r="P1124" t="s">
        <v>96</v>
      </c>
      <c r="Q1124" t="s">
        <v>97</v>
      </c>
      <c r="R1124" t="s">
        <v>208</v>
      </c>
      <c r="S1124" t="s">
        <v>108</v>
      </c>
      <c r="T1124" t="s">
        <v>100</v>
      </c>
      <c r="U1124" t="s">
        <v>105</v>
      </c>
      <c r="V1124" t="s">
        <v>96</v>
      </c>
      <c r="W1124" t="s">
        <v>96</v>
      </c>
      <c r="X1124" t="s">
        <v>97</v>
      </c>
      <c r="Y1124" t="s">
        <v>102</v>
      </c>
      <c r="Z1124" t="s">
        <v>97</v>
      </c>
      <c r="AA1124" t="s">
        <v>96</v>
      </c>
      <c r="AB1124" t="s">
        <v>97</v>
      </c>
      <c r="AC1124" t="s">
        <v>95</v>
      </c>
      <c r="AD1124" t="s">
        <v>101</v>
      </c>
      <c r="AE1124" t="s">
        <v>108</v>
      </c>
      <c r="AF1124" t="s">
        <v>108</v>
      </c>
      <c r="AG1124" t="s">
        <v>95</v>
      </c>
      <c r="AH1124" t="s">
        <v>101</v>
      </c>
      <c r="AI1124" t="s">
        <v>101</v>
      </c>
      <c r="AJ1124" t="s">
        <v>95</v>
      </c>
      <c r="AK1124" t="s">
        <v>96</v>
      </c>
      <c r="AL1124" t="s">
        <v>97</v>
      </c>
      <c r="AM1124" t="s">
        <v>101</v>
      </c>
      <c r="AN1124" t="s">
        <v>95</v>
      </c>
      <c r="AO1124" t="s">
        <v>95</v>
      </c>
      <c r="AP1124" t="s">
        <v>96</v>
      </c>
      <c r="AQ1124" t="s">
        <v>100</v>
      </c>
      <c r="AR1124" t="s">
        <v>104</v>
      </c>
      <c r="AS1124" t="s">
        <v>111</v>
      </c>
      <c r="AT1124" t="s">
        <v>96</v>
      </c>
      <c r="AU1124" t="s">
        <v>108</v>
      </c>
      <c r="AV1124" t="s">
        <v>103</v>
      </c>
      <c r="AW1124" t="s">
        <v>97</v>
      </c>
      <c r="AX1124" t="s">
        <v>97</v>
      </c>
      <c r="AY1124" t="s">
        <v>225</v>
      </c>
      <c r="AZ1124" t="s">
        <v>105</v>
      </c>
      <c r="BA1124" t="s">
        <v>103</v>
      </c>
      <c r="BB1124" t="s">
        <v>97</v>
      </c>
      <c r="BC1124" t="s">
        <v>101</v>
      </c>
      <c r="BD1124" t="s">
        <v>105</v>
      </c>
      <c r="BE1124" t="s">
        <v>208</v>
      </c>
      <c r="BF1124" t="s">
        <v>114</v>
      </c>
      <c r="BG1124" t="s">
        <v>101</v>
      </c>
      <c r="BH1124" t="s">
        <v>96</v>
      </c>
    </row>
    <row r="1125" spans="1:60" x14ac:dyDescent="0.3">
      <c r="A1125" t="s">
        <v>203</v>
      </c>
      <c r="B1125" s="206"/>
      <c r="C1125" t="s">
        <v>212</v>
      </c>
      <c r="E1125" t="s">
        <v>108</v>
      </c>
      <c r="F1125" t="s">
        <v>97</v>
      </c>
      <c r="G1125" t="s">
        <v>108</v>
      </c>
      <c r="H1125" t="s">
        <v>108</v>
      </c>
      <c r="I1125" t="s">
        <v>97</v>
      </c>
      <c r="J1125" t="s">
        <v>96</v>
      </c>
      <c r="K1125" t="s">
        <v>97</v>
      </c>
      <c r="L1125" t="s">
        <v>107</v>
      </c>
      <c r="M1125" t="s">
        <v>107</v>
      </c>
      <c r="N1125" t="s">
        <v>103</v>
      </c>
      <c r="O1125" t="s">
        <v>103</v>
      </c>
      <c r="P1125" t="s">
        <v>101</v>
      </c>
      <c r="Q1125" t="s">
        <v>103</v>
      </c>
      <c r="R1125" t="s">
        <v>96</v>
      </c>
      <c r="S1125" t="s">
        <v>96</v>
      </c>
      <c r="T1125" t="s">
        <v>103</v>
      </c>
      <c r="U1125" t="s">
        <v>103</v>
      </c>
      <c r="V1125" t="s">
        <v>98</v>
      </c>
      <c r="W1125" t="s">
        <v>96</v>
      </c>
      <c r="X1125" t="s">
        <v>97</v>
      </c>
      <c r="Y1125" t="s">
        <v>102</v>
      </c>
      <c r="Z1125" t="s">
        <v>97</v>
      </c>
      <c r="AA1125" t="s">
        <v>96</v>
      </c>
      <c r="AB1125" t="s">
        <v>97</v>
      </c>
      <c r="AC1125" t="s">
        <v>95</v>
      </c>
      <c r="AD1125" t="s">
        <v>101</v>
      </c>
      <c r="AE1125" t="s">
        <v>108</v>
      </c>
      <c r="AF1125" t="s">
        <v>108</v>
      </c>
      <c r="AG1125" t="s">
        <v>95</v>
      </c>
      <c r="AH1125" t="s">
        <v>101</v>
      </c>
      <c r="AI1125" t="s">
        <v>101</v>
      </c>
      <c r="AJ1125" t="s">
        <v>95</v>
      </c>
      <c r="AK1125" t="s">
        <v>103</v>
      </c>
      <c r="AL1125" t="s">
        <v>97</v>
      </c>
      <c r="AM1125" t="s">
        <v>101</v>
      </c>
      <c r="AN1125" t="s">
        <v>95</v>
      </c>
      <c r="AO1125" t="s">
        <v>95</v>
      </c>
      <c r="AP1125" t="s">
        <v>96</v>
      </c>
      <c r="AQ1125" t="s">
        <v>100</v>
      </c>
      <c r="AR1125" t="s">
        <v>104</v>
      </c>
      <c r="AS1125" t="s">
        <v>95</v>
      </c>
      <c r="AT1125" t="s">
        <v>96</v>
      </c>
      <c r="AU1125" t="s">
        <v>101</v>
      </c>
      <c r="AV1125" t="s">
        <v>103</v>
      </c>
      <c r="AW1125" t="s">
        <v>97</v>
      </c>
      <c r="AX1125" t="s">
        <v>96</v>
      </c>
      <c r="AY1125" t="s">
        <v>97</v>
      </c>
      <c r="AZ1125" t="s">
        <v>107</v>
      </c>
      <c r="BA1125" t="s">
        <v>96</v>
      </c>
      <c r="BB1125" t="s">
        <v>114</v>
      </c>
      <c r="BC1125" t="s">
        <v>105</v>
      </c>
      <c r="BD1125" t="s">
        <v>114</v>
      </c>
      <c r="BE1125" t="s">
        <v>105</v>
      </c>
      <c r="BF1125" t="s">
        <v>97</v>
      </c>
      <c r="BG1125" t="s">
        <v>101</v>
      </c>
      <c r="BH1125" t="s">
        <v>97</v>
      </c>
    </row>
    <row r="1126" spans="1:60" x14ac:dyDescent="0.3">
      <c r="A1126" t="s">
        <v>203</v>
      </c>
      <c r="B1126" s="206"/>
      <c r="C1126" t="s">
        <v>219</v>
      </c>
      <c r="E1126" t="s">
        <v>126</v>
      </c>
      <c r="F1126" t="s">
        <v>97</v>
      </c>
      <c r="G1126" t="s">
        <v>101</v>
      </c>
      <c r="H1126" t="s">
        <v>107</v>
      </c>
      <c r="I1126" t="s">
        <v>97</v>
      </c>
      <c r="J1126" t="s">
        <v>96</v>
      </c>
      <c r="K1126" t="s">
        <v>208</v>
      </c>
      <c r="L1126" t="s">
        <v>97</v>
      </c>
      <c r="M1126" t="s">
        <v>96</v>
      </c>
      <c r="N1126" t="s">
        <v>208</v>
      </c>
      <c r="O1126" t="s">
        <v>95</v>
      </c>
      <c r="P1126" t="s">
        <v>100</v>
      </c>
      <c r="Q1126" t="s">
        <v>104</v>
      </c>
      <c r="R1126" t="s">
        <v>102</v>
      </c>
      <c r="S1126" t="s">
        <v>96</v>
      </c>
      <c r="T1126" t="s">
        <v>103</v>
      </c>
      <c r="U1126" t="s">
        <v>105</v>
      </c>
      <c r="V1126" t="s">
        <v>96</v>
      </c>
      <c r="W1126" t="s">
        <v>96</v>
      </c>
      <c r="X1126" t="s">
        <v>97</v>
      </c>
      <c r="Y1126" t="s">
        <v>102</v>
      </c>
      <c r="Z1126" t="s">
        <v>97</v>
      </c>
      <c r="AA1126" t="s">
        <v>96</v>
      </c>
      <c r="AB1126" t="s">
        <v>97</v>
      </c>
      <c r="AC1126" t="s">
        <v>95</v>
      </c>
      <c r="AD1126" t="s">
        <v>101</v>
      </c>
      <c r="AE1126" t="s">
        <v>108</v>
      </c>
      <c r="AF1126" t="s">
        <v>108</v>
      </c>
      <c r="AG1126" t="s">
        <v>95</v>
      </c>
      <c r="AH1126" t="s">
        <v>101</v>
      </c>
      <c r="AI1126" t="s">
        <v>101</v>
      </c>
      <c r="AJ1126" t="s">
        <v>95</v>
      </c>
      <c r="AK1126" t="s">
        <v>96</v>
      </c>
      <c r="AL1126" t="s">
        <v>97</v>
      </c>
      <c r="AM1126" t="s">
        <v>101</v>
      </c>
      <c r="AN1126" t="s">
        <v>95</v>
      </c>
      <c r="AO1126" t="s">
        <v>95</v>
      </c>
      <c r="AP1126" t="s">
        <v>96</v>
      </c>
      <c r="AQ1126" t="s">
        <v>100</v>
      </c>
      <c r="AR1126" t="s">
        <v>104</v>
      </c>
      <c r="AS1126" t="s">
        <v>111</v>
      </c>
      <c r="AT1126" t="s">
        <v>96</v>
      </c>
      <c r="AU1126" t="s">
        <v>108</v>
      </c>
      <c r="AV1126" t="s">
        <v>103</v>
      </c>
      <c r="AW1126" t="s">
        <v>97</v>
      </c>
      <c r="AX1126" t="s">
        <v>97</v>
      </c>
      <c r="AY1126" t="s">
        <v>225</v>
      </c>
      <c r="AZ1126" t="s">
        <v>107</v>
      </c>
      <c r="BA1126" t="s">
        <v>103</v>
      </c>
      <c r="BB1126" t="s">
        <v>98</v>
      </c>
      <c r="BC1126" t="s">
        <v>126</v>
      </c>
      <c r="BD1126" t="s">
        <v>114</v>
      </c>
      <c r="BE1126" t="s">
        <v>208</v>
      </c>
      <c r="BF1126" t="s">
        <v>116</v>
      </c>
      <c r="BG1126" t="s">
        <v>101</v>
      </c>
      <c r="BH1126" t="s">
        <v>96</v>
      </c>
    </row>
    <row r="1127" spans="1:60" x14ac:dyDescent="0.3">
      <c r="A1127" t="s">
        <v>203</v>
      </c>
      <c r="B1127" s="206"/>
      <c r="C1127" t="s">
        <v>227</v>
      </c>
      <c r="E1127" t="s">
        <v>105</v>
      </c>
      <c r="F1127" t="s">
        <v>105</v>
      </c>
      <c r="G1127" t="s">
        <v>208</v>
      </c>
      <c r="H1127" t="s">
        <v>114</v>
      </c>
      <c r="I1127" t="s">
        <v>116</v>
      </c>
      <c r="J1127" t="s">
        <v>96</v>
      </c>
      <c r="K1127" t="s">
        <v>208</v>
      </c>
      <c r="L1127" t="s">
        <v>208</v>
      </c>
      <c r="M1127" t="s">
        <v>208</v>
      </c>
      <c r="N1127" t="s">
        <v>96</v>
      </c>
      <c r="O1127" t="s">
        <v>96</v>
      </c>
      <c r="P1127" t="s">
        <v>101</v>
      </c>
      <c r="Q1127" t="s">
        <v>96</v>
      </c>
      <c r="R1127" t="s">
        <v>232</v>
      </c>
      <c r="S1127" t="s">
        <v>101</v>
      </c>
      <c r="T1127" t="s">
        <v>107</v>
      </c>
      <c r="U1127" t="s">
        <v>107</v>
      </c>
      <c r="V1127" t="s">
        <v>96</v>
      </c>
      <c r="W1127" t="s">
        <v>96</v>
      </c>
      <c r="X1127" t="s">
        <v>97</v>
      </c>
      <c r="Y1127" t="s">
        <v>102</v>
      </c>
      <c r="Z1127" t="s">
        <v>97</v>
      </c>
      <c r="AA1127" t="s">
        <v>96</v>
      </c>
      <c r="AB1127" t="s">
        <v>97</v>
      </c>
      <c r="AC1127" t="s">
        <v>95</v>
      </c>
      <c r="AD1127" t="s">
        <v>101</v>
      </c>
      <c r="AE1127" t="s">
        <v>108</v>
      </c>
      <c r="AF1127" t="s">
        <v>95</v>
      </c>
      <c r="AG1127" t="s">
        <v>95</v>
      </c>
      <c r="AH1127" t="s">
        <v>101</v>
      </c>
      <c r="AI1127" t="s">
        <v>101</v>
      </c>
      <c r="AJ1127" t="s">
        <v>95</v>
      </c>
      <c r="AK1127" t="s">
        <v>96</v>
      </c>
      <c r="AL1127" t="s">
        <v>97</v>
      </c>
      <c r="AM1127" t="s">
        <v>101</v>
      </c>
      <c r="AN1127" t="s">
        <v>95</v>
      </c>
      <c r="AO1127" t="s">
        <v>95</v>
      </c>
      <c r="AP1127" t="s">
        <v>96</v>
      </c>
      <c r="AQ1127" t="s">
        <v>100</v>
      </c>
      <c r="AR1127" t="s">
        <v>104</v>
      </c>
      <c r="AS1127" t="s">
        <v>95</v>
      </c>
      <c r="AT1127" t="s">
        <v>96</v>
      </c>
      <c r="AU1127" t="s">
        <v>107</v>
      </c>
      <c r="AV1127" t="s">
        <v>103</v>
      </c>
      <c r="AW1127" t="s">
        <v>97</v>
      </c>
      <c r="AX1127" t="s">
        <v>96</v>
      </c>
      <c r="AY1127" t="s">
        <v>208</v>
      </c>
      <c r="AZ1127" t="s">
        <v>108</v>
      </c>
      <c r="BA1127" t="s">
        <v>103</v>
      </c>
      <c r="BB1127" t="s">
        <v>103</v>
      </c>
      <c r="BC1127" t="s">
        <v>97</v>
      </c>
      <c r="BD1127" t="s">
        <v>96</v>
      </c>
      <c r="BE1127" t="s">
        <v>208</v>
      </c>
      <c r="BF1127" t="s">
        <v>103</v>
      </c>
      <c r="BG1127" t="s">
        <v>96</v>
      </c>
      <c r="BH1127" t="s">
        <v>97</v>
      </c>
    </row>
    <row r="1128" spans="1:60" x14ac:dyDescent="0.3">
      <c r="A1128" t="s">
        <v>203</v>
      </c>
      <c r="B1128" s="206"/>
      <c r="C1128" t="s">
        <v>222</v>
      </c>
      <c r="E1128" t="s">
        <v>101</v>
      </c>
      <c r="F1128" t="s">
        <v>103</v>
      </c>
      <c r="G1128" t="s">
        <v>101</v>
      </c>
      <c r="H1128" t="s">
        <v>107</v>
      </c>
      <c r="I1128" t="s">
        <v>119</v>
      </c>
      <c r="J1128" t="s">
        <v>96</v>
      </c>
      <c r="K1128" t="s">
        <v>103</v>
      </c>
      <c r="L1128" t="s">
        <v>107</v>
      </c>
      <c r="M1128" t="s">
        <v>101</v>
      </c>
      <c r="N1128" t="s">
        <v>97</v>
      </c>
      <c r="O1128" t="s">
        <v>97</v>
      </c>
      <c r="P1128" t="s">
        <v>105</v>
      </c>
      <c r="Q1128" t="s">
        <v>116</v>
      </c>
      <c r="R1128" t="s">
        <v>103</v>
      </c>
      <c r="S1128" t="s">
        <v>96</v>
      </c>
      <c r="T1128" t="s">
        <v>103</v>
      </c>
      <c r="U1128" t="s">
        <v>103</v>
      </c>
      <c r="V1128" t="s">
        <v>96</v>
      </c>
      <c r="W1128" t="s">
        <v>96</v>
      </c>
      <c r="X1128" t="s">
        <v>97</v>
      </c>
      <c r="Y1128" t="s">
        <v>102</v>
      </c>
      <c r="Z1128" t="s">
        <v>97</v>
      </c>
      <c r="AA1128" t="s">
        <v>96</v>
      </c>
      <c r="AB1128" t="s">
        <v>97</v>
      </c>
      <c r="AC1128" t="s">
        <v>95</v>
      </c>
      <c r="AD1128" t="s">
        <v>101</v>
      </c>
      <c r="AE1128" t="s">
        <v>108</v>
      </c>
      <c r="AF1128" t="s">
        <v>108</v>
      </c>
      <c r="AG1128" t="s">
        <v>95</v>
      </c>
      <c r="AH1128" t="s">
        <v>101</v>
      </c>
      <c r="AI1128" t="s">
        <v>101</v>
      </c>
      <c r="AJ1128" t="s">
        <v>108</v>
      </c>
      <c r="AK1128" t="s">
        <v>103</v>
      </c>
      <c r="AL1128" t="s">
        <v>97</v>
      </c>
      <c r="AM1128" t="s">
        <v>101</v>
      </c>
      <c r="AN1128" t="s">
        <v>95</v>
      </c>
      <c r="AO1128" t="s">
        <v>95</v>
      </c>
      <c r="AP1128" t="s">
        <v>96</v>
      </c>
      <c r="AQ1128" t="s">
        <v>100</v>
      </c>
      <c r="AR1128" t="s">
        <v>104</v>
      </c>
      <c r="AS1128" t="s">
        <v>95</v>
      </c>
      <c r="AT1128" t="s">
        <v>96</v>
      </c>
      <c r="AU1128" t="s">
        <v>101</v>
      </c>
      <c r="AV1128" t="s">
        <v>103</v>
      </c>
      <c r="AW1128" t="s">
        <v>97</v>
      </c>
      <c r="AX1128" t="s">
        <v>96</v>
      </c>
      <c r="AY1128" t="s">
        <v>97</v>
      </c>
      <c r="AZ1128" t="s">
        <v>107</v>
      </c>
      <c r="BA1128" t="s">
        <v>96</v>
      </c>
      <c r="BB1128" t="s">
        <v>114</v>
      </c>
      <c r="BC1128" t="s">
        <v>105</v>
      </c>
      <c r="BD1128" t="s">
        <v>114</v>
      </c>
      <c r="BE1128" t="s">
        <v>105</v>
      </c>
      <c r="BF1128" t="s">
        <v>97</v>
      </c>
      <c r="BG1128" t="s">
        <v>101</v>
      </c>
      <c r="BH1128" t="s">
        <v>97</v>
      </c>
    </row>
    <row r="1129" spans="1:60" x14ac:dyDescent="0.3">
      <c r="A1129" t="s">
        <v>203</v>
      </c>
      <c r="B1129" s="206"/>
      <c r="C1129" t="s">
        <v>217</v>
      </c>
      <c r="E1129" t="s">
        <v>101</v>
      </c>
      <c r="F1129" t="s">
        <v>97</v>
      </c>
      <c r="G1129" t="s">
        <v>126</v>
      </c>
      <c r="H1129" t="s">
        <v>101</v>
      </c>
      <c r="I1129" t="s">
        <v>97</v>
      </c>
      <c r="J1129" t="s">
        <v>97</v>
      </c>
      <c r="K1129" t="s">
        <v>119</v>
      </c>
      <c r="L1129" t="s">
        <v>107</v>
      </c>
      <c r="M1129" t="s">
        <v>101</v>
      </c>
      <c r="N1129" t="s">
        <v>119</v>
      </c>
      <c r="O1129" t="s">
        <v>116</v>
      </c>
      <c r="P1129" t="s">
        <v>108</v>
      </c>
      <c r="Q1129" t="s">
        <v>103</v>
      </c>
      <c r="R1129" t="s">
        <v>97</v>
      </c>
      <c r="S1129" t="s">
        <v>96</v>
      </c>
      <c r="T1129" t="s">
        <v>97</v>
      </c>
      <c r="U1129" t="s">
        <v>103</v>
      </c>
      <c r="V1129" t="s">
        <v>96</v>
      </c>
      <c r="W1129" t="s">
        <v>96</v>
      </c>
      <c r="X1129" t="s">
        <v>103</v>
      </c>
      <c r="Y1129" t="s">
        <v>96</v>
      </c>
      <c r="Z1129" t="s">
        <v>97</v>
      </c>
      <c r="AA1129" t="s">
        <v>96</v>
      </c>
      <c r="AB1129" t="s">
        <v>97</v>
      </c>
      <c r="AC1129" t="s">
        <v>95</v>
      </c>
      <c r="AD1129" t="s">
        <v>101</v>
      </c>
      <c r="AE1129" t="s">
        <v>108</v>
      </c>
      <c r="AF1129" t="s">
        <v>108</v>
      </c>
      <c r="AG1129" t="s">
        <v>95</v>
      </c>
      <c r="AH1129" t="s">
        <v>101</v>
      </c>
      <c r="AI1129" t="s">
        <v>101</v>
      </c>
      <c r="AJ1129" t="s">
        <v>95</v>
      </c>
      <c r="AK1129" t="s">
        <v>103</v>
      </c>
      <c r="AL1129" t="s">
        <v>97</v>
      </c>
      <c r="AM1129" t="s">
        <v>101</v>
      </c>
      <c r="AN1129" t="s">
        <v>95</v>
      </c>
      <c r="AO1129" t="s">
        <v>95</v>
      </c>
      <c r="AP1129" t="s">
        <v>96</v>
      </c>
      <c r="AQ1129" t="s">
        <v>100</v>
      </c>
      <c r="AR1129" t="s">
        <v>104</v>
      </c>
      <c r="AS1129" t="s">
        <v>95</v>
      </c>
      <c r="AT1129" t="s">
        <v>96</v>
      </c>
      <c r="AU1129" t="s">
        <v>101</v>
      </c>
      <c r="AV1129" t="s">
        <v>103</v>
      </c>
      <c r="AW1129" t="s">
        <v>97</v>
      </c>
      <c r="AX1129" t="s">
        <v>96</v>
      </c>
      <c r="AY1129" t="s">
        <v>97</v>
      </c>
      <c r="AZ1129" t="s">
        <v>107</v>
      </c>
      <c r="BA1129" t="s">
        <v>96</v>
      </c>
      <c r="BB1129" t="s">
        <v>114</v>
      </c>
      <c r="BC1129" t="s">
        <v>105</v>
      </c>
      <c r="BD1129" t="s">
        <v>114</v>
      </c>
      <c r="BE1129" t="s">
        <v>105</v>
      </c>
      <c r="BF1129" t="s">
        <v>97</v>
      </c>
      <c r="BG1129" t="s">
        <v>101</v>
      </c>
      <c r="BH1129" t="s">
        <v>97</v>
      </c>
    </row>
    <row r="1130" spans="1:60" x14ac:dyDescent="0.3">
      <c r="A1130" t="s">
        <v>203</v>
      </c>
      <c r="B1130" s="206"/>
      <c r="C1130" t="s">
        <v>224</v>
      </c>
      <c r="E1130" t="s">
        <v>101</v>
      </c>
      <c r="F1130" t="s">
        <v>105</v>
      </c>
      <c r="G1130" t="s">
        <v>105</v>
      </c>
      <c r="H1130" t="s">
        <v>105</v>
      </c>
      <c r="I1130" t="s">
        <v>116</v>
      </c>
      <c r="J1130" t="s">
        <v>114</v>
      </c>
      <c r="K1130" t="s">
        <v>208</v>
      </c>
      <c r="L1130" t="s">
        <v>208</v>
      </c>
      <c r="M1130" t="s">
        <v>105</v>
      </c>
      <c r="N1130" t="s">
        <v>116</v>
      </c>
      <c r="O1130" t="s">
        <v>116</v>
      </c>
      <c r="P1130" t="s">
        <v>105</v>
      </c>
      <c r="Q1130" t="s">
        <v>105</v>
      </c>
      <c r="R1130" t="s">
        <v>105</v>
      </c>
      <c r="S1130" t="s">
        <v>114</v>
      </c>
      <c r="T1130" t="s">
        <v>126</v>
      </c>
      <c r="U1130" t="s">
        <v>97</v>
      </c>
      <c r="V1130" t="s">
        <v>96</v>
      </c>
      <c r="W1130" t="s">
        <v>96</v>
      </c>
      <c r="X1130" t="s">
        <v>97</v>
      </c>
      <c r="Y1130" t="s">
        <v>102</v>
      </c>
      <c r="Z1130" t="s">
        <v>97</v>
      </c>
      <c r="AA1130" t="s">
        <v>96</v>
      </c>
      <c r="AB1130" t="s">
        <v>97</v>
      </c>
      <c r="AC1130" t="s">
        <v>95</v>
      </c>
      <c r="AD1130" t="s">
        <v>101</v>
      </c>
      <c r="AE1130" t="s">
        <v>108</v>
      </c>
      <c r="AF1130" t="s">
        <v>108</v>
      </c>
      <c r="AG1130" t="s">
        <v>95</v>
      </c>
      <c r="AH1130" t="s">
        <v>101</v>
      </c>
      <c r="AI1130" t="s">
        <v>101</v>
      </c>
      <c r="AJ1130" t="s">
        <v>95</v>
      </c>
      <c r="AK1130" t="s">
        <v>96</v>
      </c>
      <c r="AL1130" t="s">
        <v>97</v>
      </c>
      <c r="AM1130" t="s">
        <v>101</v>
      </c>
      <c r="AN1130" t="s">
        <v>95</v>
      </c>
      <c r="AO1130" t="s">
        <v>95</v>
      </c>
      <c r="AP1130" t="s">
        <v>96</v>
      </c>
      <c r="AQ1130" t="s">
        <v>100</v>
      </c>
      <c r="AR1130" t="s">
        <v>104</v>
      </c>
      <c r="AS1130" t="s">
        <v>95</v>
      </c>
      <c r="AT1130" t="s">
        <v>96</v>
      </c>
      <c r="AU1130" t="s">
        <v>108</v>
      </c>
      <c r="AV1130" t="s">
        <v>103</v>
      </c>
      <c r="AW1130" t="s">
        <v>97</v>
      </c>
      <c r="AX1130" t="s">
        <v>97</v>
      </c>
      <c r="AY1130" t="s">
        <v>214</v>
      </c>
      <c r="AZ1130" t="s">
        <v>105</v>
      </c>
      <c r="BA1130" t="s">
        <v>103</v>
      </c>
      <c r="BB1130" t="s">
        <v>97</v>
      </c>
      <c r="BC1130" t="s">
        <v>111</v>
      </c>
      <c r="BD1130" t="s">
        <v>114</v>
      </c>
      <c r="BE1130" t="s">
        <v>208</v>
      </c>
      <c r="BF1130" t="s">
        <v>116</v>
      </c>
      <c r="BG1130" t="s">
        <v>101</v>
      </c>
      <c r="BH1130" t="s">
        <v>96</v>
      </c>
    </row>
    <row r="1131" spans="1:60" x14ac:dyDescent="0.3">
      <c r="A1131" t="s">
        <v>203</v>
      </c>
      <c r="B1131" s="206"/>
      <c r="C1131" t="s">
        <v>234</v>
      </c>
      <c r="E1131" t="s">
        <v>105</v>
      </c>
      <c r="F1131" t="s">
        <v>97</v>
      </c>
      <c r="G1131" t="s">
        <v>247</v>
      </c>
      <c r="H1131" t="s">
        <v>104</v>
      </c>
      <c r="I1131" t="s">
        <v>97</v>
      </c>
      <c r="J1131" t="s">
        <v>96</v>
      </c>
      <c r="K1131" t="s">
        <v>96</v>
      </c>
      <c r="L1131" t="s">
        <v>107</v>
      </c>
      <c r="M1131" t="s">
        <v>107</v>
      </c>
      <c r="N1131" t="s">
        <v>107</v>
      </c>
      <c r="O1131" t="s">
        <v>96</v>
      </c>
      <c r="P1131" t="s">
        <v>96</v>
      </c>
      <c r="Q1131" t="s">
        <v>97</v>
      </c>
      <c r="R1131" t="s">
        <v>104</v>
      </c>
      <c r="S1131" t="s">
        <v>96</v>
      </c>
      <c r="T1131" t="s">
        <v>208</v>
      </c>
      <c r="U1131" t="s">
        <v>208</v>
      </c>
      <c r="V1131" t="s">
        <v>96</v>
      </c>
      <c r="W1131" t="s">
        <v>96</v>
      </c>
      <c r="X1131" t="s">
        <v>97</v>
      </c>
      <c r="Y1131" t="s">
        <v>102</v>
      </c>
      <c r="Z1131" t="s">
        <v>97</v>
      </c>
      <c r="AA1131" t="s">
        <v>96</v>
      </c>
      <c r="AB1131" t="s">
        <v>97</v>
      </c>
      <c r="AC1131" t="s">
        <v>95</v>
      </c>
      <c r="AD1131" t="s">
        <v>101</v>
      </c>
      <c r="AE1131" t="s">
        <v>108</v>
      </c>
      <c r="AF1131" t="s">
        <v>108</v>
      </c>
      <c r="AG1131" t="s">
        <v>95</v>
      </c>
      <c r="AH1131" t="s">
        <v>101</v>
      </c>
      <c r="AI1131" t="s">
        <v>101</v>
      </c>
      <c r="AJ1131" t="s">
        <v>95</v>
      </c>
      <c r="AK1131" t="s">
        <v>96</v>
      </c>
      <c r="AL1131" t="s">
        <v>97</v>
      </c>
      <c r="AM1131" t="s">
        <v>101</v>
      </c>
      <c r="AN1131" t="s">
        <v>95</v>
      </c>
      <c r="AO1131" t="s">
        <v>95</v>
      </c>
      <c r="AP1131" t="s">
        <v>96</v>
      </c>
      <c r="AQ1131" t="s">
        <v>100</v>
      </c>
      <c r="AR1131" t="s">
        <v>104</v>
      </c>
      <c r="AS1131" t="s">
        <v>111</v>
      </c>
      <c r="AT1131" t="s">
        <v>96</v>
      </c>
      <c r="AU1131" t="s">
        <v>108</v>
      </c>
      <c r="AV1131" t="s">
        <v>103</v>
      </c>
      <c r="AW1131" t="s">
        <v>97</v>
      </c>
      <c r="AX1131" t="s">
        <v>97</v>
      </c>
      <c r="AY1131" t="s">
        <v>225</v>
      </c>
      <c r="AZ1131" t="s">
        <v>105</v>
      </c>
      <c r="BA1131" t="s">
        <v>103</v>
      </c>
      <c r="BB1131" t="s">
        <v>97</v>
      </c>
      <c r="BC1131" t="s">
        <v>111</v>
      </c>
      <c r="BD1131" t="s">
        <v>114</v>
      </c>
      <c r="BE1131" t="s">
        <v>208</v>
      </c>
      <c r="BF1131" t="s">
        <v>114</v>
      </c>
      <c r="BG1131" t="s">
        <v>101</v>
      </c>
      <c r="BH1131" t="s">
        <v>96</v>
      </c>
    </row>
    <row r="1132" spans="1:60" x14ac:dyDescent="0.3">
      <c r="A1132" t="s">
        <v>203</v>
      </c>
      <c r="B1132" s="206"/>
      <c r="C1132" t="s">
        <v>242</v>
      </c>
      <c r="E1132" t="s">
        <v>105</v>
      </c>
      <c r="F1132" t="s">
        <v>208</v>
      </c>
      <c r="G1132" t="s">
        <v>96</v>
      </c>
      <c r="H1132" t="s">
        <v>96</v>
      </c>
      <c r="I1132" t="s">
        <v>208</v>
      </c>
      <c r="J1132" t="s">
        <v>108</v>
      </c>
      <c r="K1132" t="s">
        <v>208</v>
      </c>
      <c r="L1132" t="s">
        <v>208</v>
      </c>
      <c r="M1132" t="s">
        <v>96</v>
      </c>
      <c r="N1132" t="s">
        <v>103</v>
      </c>
      <c r="O1132" t="s">
        <v>97</v>
      </c>
      <c r="P1132" t="s">
        <v>101</v>
      </c>
      <c r="Q1132" t="s">
        <v>103</v>
      </c>
      <c r="R1132" t="s">
        <v>97</v>
      </c>
      <c r="S1132" t="s">
        <v>247</v>
      </c>
      <c r="T1132" t="s">
        <v>232</v>
      </c>
      <c r="U1132" t="s">
        <v>207</v>
      </c>
      <c r="V1132" t="s">
        <v>96</v>
      </c>
      <c r="W1132" t="s">
        <v>96</v>
      </c>
      <c r="X1132" t="s">
        <v>97</v>
      </c>
      <c r="Y1132" t="s">
        <v>102</v>
      </c>
      <c r="Z1132" t="s">
        <v>97</v>
      </c>
      <c r="AA1132" t="s">
        <v>96</v>
      </c>
      <c r="AB1132" t="s">
        <v>97</v>
      </c>
      <c r="AC1132" t="s">
        <v>95</v>
      </c>
      <c r="AD1132" t="s">
        <v>101</v>
      </c>
      <c r="AE1132" t="s">
        <v>108</v>
      </c>
      <c r="AF1132" t="s">
        <v>108</v>
      </c>
      <c r="AG1132" t="s">
        <v>95</v>
      </c>
      <c r="AH1132" t="s">
        <v>101</v>
      </c>
      <c r="AI1132" t="s">
        <v>101</v>
      </c>
      <c r="AJ1132" t="s">
        <v>95</v>
      </c>
      <c r="AK1132" t="s">
        <v>96</v>
      </c>
      <c r="AL1132" t="s">
        <v>97</v>
      </c>
      <c r="AM1132" t="s">
        <v>101</v>
      </c>
      <c r="AN1132" t="s">
        <v>95</v>
      </c>
      <c r="AO1132" t="s">
        <v>95</v>
      </c>
      <c r="AP1132" t="s">
        <v>96</v>
      </c>
      <c r="AQ1132" t="s">
        <v>100</v>
      </c>
      <c r="AR1132" t="s">
        <v>104</v>
      </c>
      <c r="AS1132" t="s">
        <v>111</v>
      </c>
      <c r="AT1132" t="s">
        <v>96</v>
      </c>
      <c r="AU1132" t="s">
        <v>108</v>
      </c>
      <c r="AV1132" t="s">
        <v>103</v>
      </c>
      <c r="AW1132" t="s">
        <v>97</v>
      </c>
      <c r="AX1132" t="s">
        <v>97</v>
      </c>
      <c r="AY1132" t="s">
        <v>225</v>
      </c>
      <c r="AZ1132" t="s">
        <v>105</v>
      </c>
      <c r="BA1132" t="s">
        <v>103</v>
      </c>
      <c r="BB1132" t="s">
        <v>97</v>
      </c>
      <c r="BC1132" t="s">
        <v>111</v>
      </c>
      <c r="BD1132" t="s">
        <v>116</v>
      </c>
      <c r="BE1132" t="s">
        <v>208</v>
      </c>
      <c r="BF1132" t="s">
        <v>116</v>
      </c>
      <c r="BG1132" t="s">
        <v>101</v>
      </c>
      <c r="BH1132" t="s">
        <v>96</v>
      </c>
    </row>
    <row r="1133" spans="1:60" x14ac:dyDescent="0.3">
      <c r="A1133" t="s">
        <v>203</v>
      </c>
      <c r="B1133" s="206"/>
      <c r="C1133" t="s">
        <v>220</v>
      </c>
      <c r="E1133" t="s">
        <v>101</v>
      </c>
      <c r="F1133" t="s">
        <v>96</v>
      </c>
      <c r="G1133" t="s">
        <v>97</v>
      </c>
      <c r="H1133" t="s">
        <v>101</v>
      </c>
      <c r="I1133" t="s">
        <v>103</v>
      </c>
      <c r="J1133" t="s">
        <v>96</v>
      </c>
      <c r="K1133" t="s">
        <v>208</v>
      </c>
      <c r="L1133" t="s">
        <v>208</v>
      </c>
      <c r="M1133" t="s">
        <v>105</v>
      </c>
      <c r="N1133" t="s">
        <v>116</v>
      </c>
      <c r="O1133" t="s">
        <v>114</v>
      </c>
      <c r="P1133" t="s">
        <v>105</v>
      </c>
      <c r="Q1133" t="s">
        <v>116</v>
      </c>
      <c r="R1133" t="s">
        <v>126</v>
      </c>
      <c r="S1133" t="s">
        <v>105</v>
      </c>
      <c r="T1133" t="s">
        <v>105</v>
      </c>
      <c r="U1133" t="s">
        <v>105</v>
      </c>
      <c r="V1133" t="s">
        <v>126</v>
      </c>
      <c r="W1133" t="s">
        <v>96</v>
      </c>
      <c r="X1133" t="s">
        <v>97</v>
      </c>
      <c r="Y1133" t="s">
        <v>102</v>
      </c>
      <c r="Z1133" t="s">
        <v>97</v>
      </c>
      <c r="AA1133" t="s">
        <v>96</v>
      </c>
      <c r="AB1133" t="s">
        <v>97</v>
      </c>
      <c r="AC1133" t="s">
        <v>95</v>
      </c>
      <c r="AD1133" t="s">
        <v>101</v>
      </c>
      <c r="AE1133" t="s">
        <v>108</v>
      </c>
      <c r="AF1133" t="s">
        <v>108</v>
      </c>
      <c r="AG1133" t="s">
        <v>95</v>
      </c>
      <c r="AH1133" t="s">
        <v>101</v>
      </c>
      <c r="AI1133" t="s">
        <v>101</v>
      </c>
      <c r="AJ1133" t="s">
        <v>95</v>
      </c>
      <c r="AK1133" t="s">
        <v>96</v>
      </c>
      <c r="AL1133" t="s">
        <v>97</v>
      </c>
      <c r="AM1133" t="s">
        <v>101</v>
      </c>
      <c r="AN1133" t="s">
        <v>95</v>
      </c>
      <c r="AO1133" t="s">
        <v>95</v>
      </c>
      <c r="AP1133" t="s">
        <v>96</v>
      </c>
      <c r="AQ1133" t="s">
        <v>100</v>
      </c>
      <c r="AR1133" t="s">
        <v>104</v>
      </c>
      <c r="AS1133" t="s">
        <v>111</v>
      </c>
      <c r="AT1133" t="s">
        <v>96</v>
      </c>
      <c r="AU1133" t="s">
        <v>108</v>
      </c>
      <c r="AV1133" t="s">
        <v>103</v>
      </c>
      <c r="AW1133" t="s">
        <v>97</v>
      </c>
      <c r="AX1133" t="s">
        <v>97</v>
      </c>
      <c r="AY1133" t="s">
        <v>225</v>
      </c>
      <c r="AZ1133" t="s">
        <v>105</v>
      </c>
      <c r="BA1133" t="s">
        <v>103</v>
      </c>
      <c r="BB1133" t="s">
        <v>97</v>
      </c>
      <c r="BC1133" t="s">
        <v>111</v>
      </c>
      <c r="BD1133" t="s">
        <v>114</v>
      </c>
      <c r="BE1133" t="s">
        <v>208</v>
      </c>
      <c r="BF1133" t="s">
        <v>114</v>
      </c>
      <c r="BG1133" t="s">
        <v>101</v>
      </c>
      <c r="BH1133" t="s">
        <v>96</v>
      </c>
    </row>
    <row r="1134" spans="1:60" x14ac:dyDescent="0.3">
      <c r="A1134" t="s">
        <v>203</v>
      </c>
      <c r="B1134" s="206"/>
      <c r="C1134" t="s">
        <v>215</v>
      </c>
      <c r="E1134" t="s">
        <v>105</v>
      </c>
      <c r="F1134" t="s">
        <v>208</v>
      </c>
      <c r="G1134" t="s">
        <v>208</v>
      </c>
      <c r="H1134" t="s">
        <v>208</v>
      </c>
      <c r="I1134" t="s">
        <v>208</v>
      </c>
      <c r="J1134" t="s">
        <v>208</v>
      </c>
      <c r="K1134" t="s">
        <v>208</v>
      </c>
      <c r="L1134" t="s">
        <v>208</v>
      </c>
      <c r="M1134" t="s">
        <v>105</v>
      </c>
      <c r="N1134" t="s">
        <v>114</v>
      </c>
      <c r="O1134" t="s">
        <v>114</v>
      </c>
      <c r="P1134" t="s">
        <v>105</v>
      </c>
      <c r="Q1134" t="s">
        <v>96</v>
      </c>
      <c r="R1134" t="s">
        <v>97</v>
      </c>
      <c r="S1134" t="s">
        <v>96</v>
      </c>
      <c r="T1134" t="s">
        <v>100</v>
      </c>
      <c r="U1134" t="s">
        <v>214</v>
      </c>
      <c r="V1134" t="s">
        <v>114</v>
      </c>
      <c r="W1134" t="s">
        <v>96</v>
      </c>
      <c r="X1134" t="s">
        <v>97</v>
      </c>
      <c r="Y1134" t="s">
        <v>102</v>
      </c>
      <c r="Z1134" t="s">
        <v>97</v>
      </c>
      <c r="AA1134" t="s">
        <v>96</v>
      </c>
      <c r="AB1134" t="s">
        <v>97</v>
      </c>
      <c r="AC1134" t="s">
        <v>95</v>
      </c>
      <c r="AD1134" t="s">
        <v>101</v>
      </c>
      <c r="AE1134" t="s">
        <v>108</v>
      </c>
      <c r="AF1134" t="s">
        <v>95</v>
      </c>
      <c r="AG1134" t="s">
        <v>95</v>
      </c>
      <c r="AH1134" t="s">
        <v>101</v>
      </c>
      <c r="AI1134" t="s">
        <v>101</v>
      </c>
      <c r="AJ1134" t="s">
        <v>95</v>
      </c>
      <c r="AK1134" t="s">
        <v>96</v>
      </c>
      <c r="AL1134" t="s">
        <v>97</v>
      </c>
      <c r="AM1134" t="s">
        <v>101</v>
      </c>
      <c r="AN1134" t="s">
        <v>95</v>
      </c>
      <c r="AO1134" t="s">
        <v>95</v>
      </c>
      <c r="AP1134" t="s">
        <v>96</v>
      </c>
      <c r="AQ1134" t="s">
        <v>100</v>
      </c>
      <c r="AR1134" t="s">
        <v>104</v>
      </c>
      <c r="AS1134" t="s">
        <v>95</v>
      </c>
      <c r="AT1134" t="s">
        <v>96</v>
      </c>
      <c r="AU1134" t="s">
        <v>108</v>
      </c>
      <c r="AV1134" t="s">
        <v>103</v>
      </c>
      <c r="AW1134" t="s">
        <v>97</v>
      </c>
      <c r="AX1134" t="s">
        <v>97</v>
      </c>
      <c r="AY1134" t="s">
        <v>225</v>
      </c>
      <c r="AZ1134" t="s">
        <v>105</v>
      </c>
      <c r="BA1134" t="s">
        <v>114</v>
      </c>
      <c r="BB1134" t="s">
        <v>116</v>
      </c>
      <c r="BC1134" t="s">
        <v>126</v>
      </c>
      <c r="BD1134" t="s">
        <v>96</v>
      </c>
      <c r="BE1134" t="s">
        <v>208</v>
      </c>
      <c r="BF1134" t="s">
        <v>97</v>
      </c>
      <c r="BG1134" t="s">
        <v>101</v>
      </c>
      <c r="BH1134" t="s">
        <v>97</v>
      </c>
    </row>
    <row r="1135" spans="1:60" x14ac:dyDescent="0.3">
      <c r="A1135" t="s">
        <v>203</v>
      </c>
      <c r="B1135" s="206"/>
      <c r="C1135" t="s">
        <v>205</v>
      </c>
      <c r="E1135" t="s">
        <v>101</v>
      </c>
      <c r="F1135" t="s">
        <v>97</v>
      </c>
      <c r="G1135" t="s">
        <v>126</v>
      </c>
      <c r="H1135" t="s">
        <v>101</v>
      </c>
      <c r="I1135" t="s">
        <v>97</v>
      </c>
      <c r="J1135" t="s">
        <v>97</v>
      </c>
      <c r="K1135" t="s">
        <v>103</v>
      </c>
      <c r="L1135" t="s">
        <v>101</v>
      </c>
      <c r="M1135" t="s">
        <v>101</v>
      </c>
      <c r="N1135" t="s">
        <v>109</v>
      </c>
      <c r="O1135" t="s">
        <v>103</v>
      </c>
      <c r="P1135" t="s">
        <v>101</v>
      </c>
      <c r="Q1135" t="s">
        <v>103</v>
      </c>
      <c r="R1135" t="s">
        <v>97</v>
      </c>
      <c r="S1135" t="s">
        <v>96</v>
      </c>
      <c r="T1135" t="s">
        <v>103</v>
      </c>
      <c r="U1135" t="s">
        <v>103</v>
      </c>
      <c r="V1135" t="s">
        <v>96</v>
      </c>
      <c r="W1135" t="s">
        <v>96</v>
      </c>
      <c r="X1135" t="s">
        <v>97</v>
      </c>
      <c r="Y1135" t="s">
        <v>102</v>
      </c>
      <c r="Z1135" t="s">
        <v>97</v>
      </c>
      <c r="AA1135" t="s">
        <v>96</v>
      </c>
      <c r="AB1135" t="s">
        <v>97</v>
      </c>
      <c r="AC1135" t="s">
        <v>95</v>
      </c>
      <c r="AD1135" t="s">
        <v>101</v>
      </c>
      <c r="AE1135" t="s">
        <v>108</v>
      </c>
      <c r="AF1135" t="s">
        <v>108</v>
      </c>
      <c r="AG1135" t="s">
        <v>95</v>
      </c>
      <c r="AH1135" t="s">
        <v>101</v>
      </c>
      <c r="AI1135" t="s">
        <v>101</v>
      </c>
      <c r="AJ1135" t="s">
        <v>95</v>
      </c>
      <c r="AK1135" t="s">
        <v>103</v>
      </c>
      <c r="AL1135" t="s">
        <v>97</v>
      </c>
      <c r="AM1135" t="s">
        <v>101</v>
      </c>
      <c r="AN1135" t="s">
        <v>95</v>
      </c>
      <c r="AO1135" t="s">
        <v>95</v>
      </c>
      <c r="AP1135" t="s">
        <v>96</v>
      </c>
      <c r="AQ1135" t="s">
        <v>100</v>
      </c>
      <c r="AR1135" t="s">
        <v>104</v>
      </c>
      <c r="AS1135" t="s">
        <v>95</v>
      </c>
      <c r="AT1135" t="s">
        <v>96</v>
      </c>
      <c r="AU1135" t="s">
        <v>101</v>
      </c>
      <c r="AV1135" t="s">
        <v>103</v>
      </c>
      <c r="AW1135" t="s">
        <v>97</v>
      </c>
      <c r="AX1135" t="s">
        <v>96</v>
      </c>
      <c r="AY1135" t="s">
        <v>97</v>
      </c>
      <c r="AZ1135" t="s">
        <v>107</v>
      </c>
      <c r="BA1135" t="s">
        <v>96</v>
      </c>
      <c r="BB1135" t="s">
        <v>114</v>
      </c>
      <c r="BC1135" t="s">
        <v>105</v>
      </c>
      <c r="BD1135" t="s">
        <v>114</v>
      </c>
      <c r="BE1135" t="s">
        <v>105</v>
      </c>
      <c r="BF1135" t="s">
        <v>97</v>
      </c>
      <c r="BG1135" t="s">
        <v>101</v>
      </c>
      <c r="BH1135" t="s">
        <v>97</v>
      </c>
    </row>
    <row r="1136" spans="1:60" x14ac:dyDescent="0.3">
      <c r="A1136" t="s">
        <v>203</v>
      </c>
      <c r="B1136" s="206"/>
      <c r="C1136" t="s">
        <v>216</v>
      </c>
      <c r="E1136" t="s">
        <v>105</v>
      </c>
      <c r="F1136" t="s">
        <v>116</v>
      </c>
      <c r="G1136" t="s">
        <v>105</v>
      </c>
      <c r="H1136" t="s">
        <v>105</v>
      </c>
      <c r="I1136" t="s">
        <v>116</v>
      </c>
      <c r="J1136" t="s">
        <v>114</v>
      </c>
      <c r="K1136" t="s">
        <v>105</v>
      </c>
      <c r="L1136" t="s">
        <v>105</v>
      </c>
      <c r="M1136" t="s">
        <v>105</v>
      </c>
      <c r="N1136" t="s">
        <v>105</v>
      </c>
      <c r="O1136" t="s">
        <v>97</v>
      </c>
      <c r="P1136" t="s">
        <v>96</v>
      </c>
      <c r="Q1136" t="s">
        <v>101</v>
      </c>
      <c r="R1136" t="s">
        <v>101</v>
      </c>
      <c r="S1136" t="s">
        <v>96</v>
      </c>
      <c r="T1136" t="s">
        <v>114</v>
      </c>
      <c r="U1136" t="s">
        <v>97</v>
      </c>
      <c r="V1136" t="s">
        <v>95</v>
      </c>
      <c r="W1136" t="s">
        <v>101</v>
      </c>
      <c r="X1136" t="s">
        <v>97</v>
      </c>
      <c r="Y1136" t="s">
        <v>97</v>
      </c>
      <c r="Z1136" t="s">
        <v>97</v>
      </c>
      <c r="AA1136" t="s">
        <v>96</v>
      </c>
      <c r="AB1136" t="s">
        <v>97</v>
      </c>
      <c r="AC1136" t="s">
        <v>95</v>
      </c>
      <c r="AD1136" t="s">
        <v>101</v>
      </c>
      <c r="AE1136" t="s">
        <v>108</v>
      </c>
      <c r="AF1136" t="s">
        <v>108</v>
      </c>
      <c r="AG1136" t="s">
        <v>95</v>
      </c>
      <c r="AH1136" t="s">
        <v>101</v>
      </c>
      <c r="AI1136" t="s">
        <v>101</v>
      </c>
      <c r="AJ1136" t="s">
        <v>95</v>
      </c>
      <c r="AK1136" t="s">
        <v>103</v>
      </c>
      <c r="AL1136" t="s">
        <v>97</v>
      </c>
      <c r="AM1136" t="s">
        <v>101</v>
      </c>
      <c r="AN1136" t="s">
        <v>95</v>
      </c>
      <c r="AO1136" t="s">
        <v>95</v>
      </c>
      <c r="AP1136" t="s">
        <v>96</v>
      </c>
      <c r="AQ1136" t="s">
        <v>100</v>
      </c>
      <c r="AR1136" t="s">
        <v>104</v>
      </c>
      <c r="AS1136" t="s">
        <v>108</v>
      </c>
      <c r="AT1136" t="s">
        <v>96</v>
      </c>
      <c r="AU1136" t="s">
        <v>108</v>
      </c>
      <c r="AV1136" t="s">
        <v>103</v>
      </c>
      <c r="AW1136" t="s">
        <v>97</v>
      </c>
      <c r="AX1136" t="s">
        <v>97</v>
      </c>
      <c r="AY1136" t="s">
        <v>225</v>
      </c>
      <c r="AZ1136" t="s">
        <v>105</v>
      </c>
      <c r="BA1136" t="s">
        <v>103</v>
      </c>
      <c r="BB1136" t="s">
        <v>97</v>
      </c>
      <c r="BC1136" t="s">
        <v>111</v>
      </c>
      <c r="BD1136" t="s">
        <v>114</v>
      </c>
      <c r="BE1136" t="s">
        <v>208</v>
      </c>
      <c r="BF1136" t="s">
        <v>114</v>
      </c>
      <c r="BG1136" t="s">
        <v>101</v>
      </c>
      <c r="BH1136" t="s">
        <v>96</v>
      </c>
    </row>
    <row r="1137" spans="1:60" x14ac:dyDescent="0.3">
      <c r="A1137" t="s">
        <v>203</v>
      </c>
      <c r="B1137" s="206"/>
      <c r="C1137" t="s">
        <v>238</v>
      </c>
      <c r="E1137" t="s">
        <v>96</v>
      </c>
      <c r="F1137" t="s">
        <v>101</v>
      </c>
      <c r="G1137" t="s">
        <v>207</v>
      </c>
      <c r="H1137" t="s">
        <v>96</v>
      </c>
      <c r="I1137" t="s">
        <v>119</v>
      </c>
      <c r="J1137" t="s">
        <v>96</v>
      </c>
      <c r="K1137" t="s">
        <v>208</v>
      </c>
      <c r="L1137" t="s">
        <v>208</v>
      </c>
      <c r="M1137" t="s">
        <v>208</v>
      </c>
      <c r="N1137" t="s">
        <v>96</v>
      </c>
      <c r="O1137" t="s">
        <v>96</v>
      </c>
      <c r="P1137" t="s">
        <v>101</v>
      </c>
      <c r="Q1137" t="s">
        <v>96</v>
      </c>
      <c r="R1137" t="s">
        <v>103</v>
      </c>
      <c r="S1137" t="s">
        <v>96</v>
      </c>
      <c r="T1137" t="s">
        <v>105</v>
      </c>
      <c r="U1137" t="s">
        <v>103</v>
      </c>
      <c r="V1137" t="s">
        <v>96</v>
      </c>
      <c r="W1137" t="s">
        <v>96</v>
      </c>
      <c r="X1137" t="s">
        <v>97</v>
      </c>
      <c r="Y1137" t="s">
        <v>102</v>
      </c>
      <c r="Z1137" t="s">
        <v>97</v>
      </c>
      <c r="AA1137" t="s">
        <v>96</v>
      </c>
      <c r="AB1137" t="s">
        <v>97</v>
      </c>
      <c r="AC1137" t="s">
        <v>95</v>
      </c>
      <c r="AD1137" t="s">
        <v>101</v>
      </c>
      <c r="AE1137" t="s">
        <v>108</v>
      </c>
      <c r="AF1137" t="s">
        <v>95</v>
      </c>
      <c r="AG1137" t="s">
        <v>95</v>
      </c>
      <c r="AH1137" t="s">
        <v>101</v>
      </c>
      <c r="AI1137" t="s">
        <v>101</v>
      </c>
      <c r="AJ1137" t="s">
        <v>95</v>
      </c>
      <c r="AK1137" t="s">
        <v>96</v>
      </c>
      <c r="AL1137" t="s">
        <v>97</v>
      </c>
      <c r="AM1137" t="s">
        <v>101</v>
      </c>
      <c r="AN1137" t="s">
        <v>95</v>
      </c>
      <c r="AO1137" t="s">
        <v>95</v>
      </c>
      <c r="AP1137" t="s">
        <v>96</v>
      </c>
      <c r="AQ1137" t="s">
        <v>100</v>
      </c>
      <c r="AR1137" t="s">
        <v>104</v>
      </c>
      <c r="AS1137" t="s">
        <v>95</v>
      </c>
      <c r="AT1137" t="s">
        <v>96</v>
      </c>
      <c r="AU1137" t="s">
        <v>107</v>
      </c>
      <c r="AV1137" t="s">
        <v>103</v>
      </c>
      <c r="AW1137" t="s">
        <v>97</v>
      </c>
      <c r="AX1137" t="s">
        <v>96</v>
      </c>
      <c r="AY1137" t="s">
        <v>208</v>
      </c>
      <c r="AZ1137" t="s">
        <v>96</v>
      </c>
      <c r="BA1137" t="s">
        <v>103</v>
      </c>
      <c r="BB1137" t="s">
        <v>97</v>
      </c>
      <c r="BC1137" t="s">
        <v>97</v>
      </c>
      <c r="BD1137" t="s">
        <v>96</v>
      </c>
      <c r="BE1137" t="s">
        <v>208</v>
      </c>
      <c r="BF1137" t="s">
        <v>96</v>
      </c>
      <c r="BG1137" t="s">
        <v>97</v>
      </c>
      <c r="BH1137" t="s">
        <v>103</v>
      </c>
    </row>
    <row r="1138" spans="1:60" x14ac:dyDescent="0.3">
      <c r="A1138" t="s">
        <v>203</v>
      </c>
      <c r="B1138" s="206"/>
      <c r="C1138" t="s">
        <v>223</v>
      </c>
      <c r="E1138" t="s">
        <v>101</v>
      </c>
      <c r="F1138" t="s">
        <v>103</v>
      </c>
      <c r="G1138" t="s">
        <v>101</v>
      </c>
      <c r="H1138" t="s">
        <v>107</v>
      </c>
      <c r="I1138" t="s">
        <v>103</v>
      </c>
      <c r="J1138" t="s">
        <v>96</v>
      </c>
      <c r="K1138" t="s">
        <v>103</v>
      </c>
      <c r="L1138" t="s">
        <v>101</v>
      </c>
      <c r="M1138" t="s">
        <v>101</v>
      </c>
      <c r="N1138" t="s">
        <v>97</v>
      </c>
      <c r="O1138" t="s">
        <v>97</v>
      </c>
      <c r="P1138" t="s">
        <v>101</v>
      </c>
      <c r="Q1138" t="s">
        <v>103</v>
      </c>
      <c r="R1138" t="s">
        <v>97</v>
      </c>
      <c r="S1138" t="s">
        <v>96</v>
      </c>
      <c r="T1138" t="s">
        <v>97</v>
      </c>
      <c r="U1138" t="s">
        <v>103</v>
      </c>
      <c r="V1138" t="s">
        <v>96</v>
      </c>
      <c r="W1138" t="s">
        <v>96</v>
      </c>
      <c r="X1138" t="s">
        <v>97</v>
      </c>
      <c r="Y1138" t="s">
        <v>96</v>
      </c>
      <c r="Z1138" t="s">
        <v>97</v>
      </c>
      <c r="AA1138" t="s">
        <v>96</v>
      </c>
      <c r="AB1138" t="s">
        <v>97</v>
      </c>
      <c r="AC1138" t="s">
        <v>95</v>
      </c>
      <c r="AD1138" t="s">
        <v>101</v>
      </c>
      <c r="AE1138" t="s">
        <v>108</v>
      </c>
      <c r="AF1138" t="s">
        <v>108</v>
      </c>
      <c r="AG1138" t="s">
        <v>95</v>
      </c>
      <c r="AH1138" t="s">
        <v>101</v>
      </c>
      <c r="AI1138" t="s">
        <v>101</v>
      </c>
      <c r="AJ1138" t="s">
        <v>95</v>
      </c>
      <c r="AK1138" t="s">
        <v>103</v>
      </c>
      <c r="AL1138" t="s">
        <v>97</v>
      </c>
      <c r="AM1138" t="s">
        <v>101</v>
      </c>
      <c r="AN1138" t="s">
        <v>95</v>
      </c>
      <c r="AO1138" t="s">
        <v>95</v>
      </c>
      <c r="AP1138" t="s">
        <v>96</v>
      </c>
      <c r="AQ1138" t="s">
        <v>100</v>
      </c>
      <c r="AR1138" t="s">
        <v>104</v>
      </c>
      <c r="AS1138" t="s">
        <v>95</v>
      </c>
      <c r="AT1138" t="s">
        <v>96</v>
      </c>
      <c r="AU1138" t="s">
        <v>101</v>
      </c>
      <c r="AV1138" t="s">
        <v>103</v>
      </c>
      <c r="AW1138" t="s">
        <v>97</v>
      </c>
      <c r="AX1138" t="s">
        <v>96</v>
      </c>
      <c r="AY1138" t="s">
        <v>97</v>
      </c>
      <c r="AZ1138" t="s">
        <v>107</v>
      </c>
      <c r="BA1138" t="s">
        <v>96</v>
      </c>
      <c r="BB1138" t="s">
        <v>114</v>
      </c>
      <c r="BC1138" t="s">
        <v>105</v>
      </c>
      <c r="BD1138" t="s">
        <v>114</v>
      </c>
      <c r="BE1138" t="s">
        <v>105</v>
      </c>
      <c r="BF1138" t="s">
        <v>97</v>
      </c>
      <c r="BG1138" t="s">
        <v>101</v>
      </c>
      <c r="BH1138" t="s">
        <v>97</v>
      </c>
    </row>
    <row r="1139" spans="1:60" x14ac:dyDescent="0.3">
      <c r="A1139" t="s">
        <v>203</v>
      </c>
      <c r="B1139" s="206"/>
      <c r="C1139" t="s">
        <v>210</v>
      </c>
      <c r="E1139" t="s">
        <v>105</v>
      </c>
      <c r="F1139" t="s">
        <v>116</v>
      </c>
      <c r="G1139" t="s">
        <v>114</v>
      </c>
      <c r="H1139" t="s">
        <v>105</v>
      </c>
      <c r="I1139" t="s">
        <v>114</v>
      </c>
      <c r="J1139" t="s">
        <v>114</v>
      </c>
      <c r="K1139" t="s">
        <v>208</v>
      </c>
      <c r="L1139" t="s">
        <v>208</v>
      </c>
      <c r="M1139" t="s">
        <v>105</v>
      </c>
      <c r="N1139" t="s">
        <v>114</v>
      </c>
      <c r="O1139" t="s">
        <v>96</v>
      </c>
      <c r="P1139" t="s">
        <v>101</v>
      </c>
      <c r="Q1139" t="s">
        <v>96</v>
      </c>
      <c r="R1139" t="s">
        <v>208</v>
      </c>
      <c r="S1139" t="s">
        <v>95</v>
      </c>
      <c r="T1139" t="s">
        <v>208</v>
      </c>
      <c r="U1139" t="s">
        <v>101</v>
      </c>
      <c r="V1139" t="s">
        <v>96</v>
      </c>
      <c r="W1139" t="s">
        <v>96</v>
      </c>
      <c r="X1139" t="s">
        <v>97</v>
      </c>
      <c r="Y1139" t="s">
        <v>102</v>
      </c>
      <c r="Z1139" t="s">
        <v>97</v>
      </c>
      <c r="AA1139" t="s">
        <v>96</v>
      </c>
      <c r="AB1139" t="s">
        <v>97</v>
      </c>
      <c r="AC1139" t="s">
        <v>95</v>
      </c>
      <c r="AD1139" t="s">
        <v>101</v>
      </c>
      <c r="AE1139" t="s">
        <v>108</v>
      </c>
      <c r="AF1139" t="s">
        <v>108</v>
      </c>
      <c r="AG1139" t="s">
        <v>95</v>
      </c>
      <c r="AH1139" t="s">
        <v>101</v>
      </c>
      <c r="AI1139" t="s">
        <v>101</v>
      </c>
      <c r="AJ1139" t="s">
        <v>95</v>
      </c>
      <c r="AK1139" t="s">
        <v>96</v>
      </c>
      <c r="AL1139" t="s">
        <v>97</v>
      </c>
      <c r="AM1139" t="s">
        <v>101</v>
      </c>
      <c r="AN1139" t="s">
        <v>95</v>
      </c>
      <c r="AO1139" t="s">
        <v>95</v>
      </c>
      <c r="AP1139" t="s">
        <v>96</v>
      </c>
      <c r="AQ1139" t="s">
        <v>100</v>
      </c>
      <c r="AR1139" t="s">
        <v>104</v>
      </c>
      <c r="AS1139" t="s">
        <v>111</v>
      </c>
      <c r="AT1139" t="s">
        <v>96</v>
      </c>
      <c r="AU1139" t="s">
        <v>108</v>
      </c>
      <c r="AV1139" t="s">
        <v>103</v>
      </c>
      <c r="AW1139" t="s">
        <v>97</v>
      </c>
      <c r="AX1139" t="s">
        <v>97</v>
      </c>
      <c r="AY1139" t="s">
        <v>225</v>
      </c>
      <c r="AZ1139" t="s">
        <v>105</v>
      </c>
      <c r="BA1139" t="s">
        <v>103</v>
      </c>
      <c r="BB1139" t="s">
        <v>97</v>
      </c>
      <c r="BC1139" t="s">
        <v>101</v>
      </c>
      <c r="BD1139" t="s">
        <v>114</v>
      </c>
      <c r="BE1139" t="s">
        <v>208</v>
      </c>
      <c r="BF1139" t="s">
        <v>116</v>
      </c>
      <c r="BG1139" t="s">
        <v>101</v>
      </c>
      <c r="BH1139" t="s">
        <v>96</v>
      </c>
    </row>
    <row r="1140" spans="1:60" x14ac:dyDescent="0.3">
      <c r="A1140" t="s">
        <v>203</v>
      </c>
      <c r="B1140" s="206"/>
      <c r="C1140" t="s">
        <v>237</v>
      </c>
      <c r="E1140" t="s">
        <v>105</v>
      </c>
      <c r="F1140" t="s">
        <v>116</v>
      </c>
      <c r="G1140" t="s">
        <v>105</v>
      </c>
      <c r="H1140" t="s">
        <v>101</v>
      </c>
      <c r="I1140" t="s">
        <v>103</v>
      </c>
      <c r="J1140" t="s">
        <v>96</v>
      </c>
      <c r="K1140" t="s">
        <v>208</v>
      </c>
      <c r="L1140" t="s">
        <v>208</v>
      </c>
      <c r="M1140" t="s">
        <v>208</v>
      </c>
      <c r="N1140" t="s">
        <v>208</v>
      </c>
      <c r="O1140" t="s">
        <v>208</v>
      </c>
      <c r="P1140" t="s">
        <v>103</v>
      </c>
      <c r="Q1140" t="s">
        <v>96</v>
      </c>
      <c r="R1140" t="s">
        <v>97</v>
      </c>
      <c r="S1140" t="s">
        <v>96</v>
      </c>
      <c r="T1140" t="s">
        <v>103</v>
      </c>
      <c r="U1140" t="s">
        <v>96</v>
      </c>
      <c r="V1140" t="s">
        <v>103</v>
      </c>
      <c r="W1140" t="s">
        <v>96</v>
      </c>
      <c r="X1140" t="s">
        <v>97</v>
      </c>
      <c r="Y1140" t="s">
        <v>102</v>
      </c>
      <c r="Z1140" t="s">
        <v>97</v>
      </c>
      <c r="AA1140" t="s">
        <v>96</v>
      </c>
      <c r="AB1140" t="s">
        <v>97</v>
      </c>
      <c r="AC1140" t="s">
        <v>95</v>
      </c>
      <c r="AD1140" t="s">
        <v>101</v>
      </c>
      <c r="AE1140" t="s">
        <v>108</v>
      </c>
      <c r="AF1140" t="s">
        <v>108</v>
      </c>
      <c r="AG1140" t="s">
        <v>95</v>
      </c>
      <c r="AH1140" t="s">
        <v>101</v>
      </c>
      <c r="AI1140" t="s">
        <v>101</v>
      </c>
      <c r="AJ1140" t="s">
        <v>108</v>
      </c>
      <c r="AK1140" t="s">
        <v>103</v>
      </c>
      <c r="AL1140" t="s">
        <v>97</v>
      </c>
      <c r="AM1140" t="s">
        <v>101</v>
      </c>
      <c r="AN1140" t="s">
        <v>95</v>
      </c>
      <c r="AO1140" t="s">
        <v>95</v>
      </c>
      <c r="AP1140" t="s">
        <v>96</v>
      </c>
      <c r="AQ1140" t="s">
        <v>96</v>
      </c>
      <c r="AR1140" t="s">
        <v>123</v>
      </c>
      <c r="AS1140" t="s">
        <v>96</v>
      </c>
      <c r="AT1140" t="s">
        <v>103</v>
      </c>
      <c r="AU1140" t="s">
        <v>99</v>
      </c>
      <c r="AV1140" t="s">
        <v>103</v>
      </c>
      <c r="AW1140" t="s">
        <v>97</v>
      </c>
      <c r="AX1140" t="s">
        <v>97</v>
      </c>
      <c r="AY1140" t="s">
        <v>208</v>
      </c>
      <c r="AZ1140" t="s">
        <v>208</v>
      </c>
      <c r="BA1140" t="s">
        <v>208</v>
      </c>
      <c r="BB1140" t="s">
        <v>103</v>
      </c>
      <c r="BC1140" t="s">
        <v>103</v>
      </c>
      <c r="BD1140" t="s">
        <v>96</v>
      </c>
      <c r="BE1140" t="s">
        <v>208</v>
      </c>
      <c r="BF1140" t="s">
        <v>103</v>
      </c>
      <c r="BG1140" t="s">
        <v>101</v>
      </c>
      <c r="BH1140" t="s">
        <v>103</v>
      </c>
    </row>
    <row r="1141" spans="1:60" x14ac:dyDescent="0.3">
      <c r="A1141" t="s">
        <v>203</v>
      </c>
      <c r="B1141" s="206"/>
      <c r="C1141" t="s">
        <v>246</v>
      </c>
      <c r="E1141" t="s">
        <v>208</v>
      </c>
      <c r="F1141" t="s">
        <v>97</v>
      </c>
      <c r="G1141" t="s">
        <v>208</v>
      </c>
      <c r="H1141" t="s">
        <v>103</v>
      </c>
      <c r="I1141" t="s">
        <v>96</v>
      </c>
      <c r="J1141" t="s">
        <v>96</v>
      </c>
      <c r="K1141" t="s">
        <v>208</v>
      </c>
      <c r="L1141" t="s">
        <v>208</v>
      </c>
      <c r="M1141" t="s">
        <v>96</v>
      </c>
      <c r="N1141" t="s">
        <v>103</v>
      </c>
      <c r="O1141" t="s">
        <v>102</v>
      </c>
      <c r="P1141" t="s">
        <v>107</v>
      </c>
      <c r="Q1141" t="s">
        <v>97</v>
      </c>
      <c r="R1141" t="s">
        <v>114</v>
      </c>
      <c r="S1141" t="s">
        <v>101</v>
      </c>
      <c r="T1141" t="s">
        <v>96</v>
      </c>
      <c r="U1141" t="s">
        <v>107</v>
      </c>
      <c r="V1141" t="s">
        <v>96</v>
      </c>
      <c r="W1141" t="s">
        <v>96</v>
      </c>
      <c r="X1141" t="s">
        <v>97</v>
      </c>
      <c r="Y1141" t="s">
        <v>102</v>
      </c>
      <c r="Z1141" t="s">
        <v>97</v>
      </c>
      <c r="AA1141" t="s">
        <v>96</v>
      </c>
      <c r="AB1141" t="s">
        <v>97</v>
      </c>
      <c r="AC1141" t="s">
        <v>95</v>
      </c>
      <c r="AD1141" t="s">
        <v>101</v>
      </c>
      <c r="AE1141" t="s">
        <v>108</v>
      </c>
      <c r="AF1141" t="s">
        <v>95</v>
      </c>
      <c r="AG1141" t="s">
        <v>95</v>
      </c>
      <c r="AH1141" t="s">
        <v>101</v>
      </c>
      <c r="AI1141" t="s">
        <v>101</v>
      </c>
      <c r="AJ1141" t="s">
        <v>108</v>
      </c>
      <c r="AK1141" t="s">
        <v>96</v>
      </c>
      <c r="AL1141" t="s">
        <v>97</v>
      </c>
      <c r="AM1141" t="s">
        <v>101</v>
      </c>
      <c r="AN1141" t="s">
        <v>95</v>
      </c>
      <c r="AO1141" t="s">
        <v>95</v>
      </c>
      <c r="AP1141" t="s">
        <v>96</v>
      </c>
      <c r="AQ1141" t="s">
        <v>100</v>
      </c>
      <c r="AR1141" t="s">
        <v>104</v>
      </c>
      <c r="AS1141" t="s">
        <v>95</v>
      </c>
      <c r="AT1141" t="s">
        <v>96</v>
      </c>
      <c r="AU1141" t="s">
        <v>108</v>
      </c>
      <c r="AV1141" t="s">
        <v>96</v>
      </c>
      <c r="AW1141" t="s">
        <v>97</v>
      </c>
      <c r="AX1141" t="s">
        <v>103</v>
      </c>
      <c r="AY1141" t="s">
        <v>208</v>
      </c>
      <c r="AZ1141" t="s">
        <v>101</v>
      </c>
      <c r="BA1141" t="s">
        <v>96</v>
      </c>
      <c r="BB1141" t="s">
        <v>103</v>
      </c>
      <c r="BC1141" t="s">
        <v>96</v>
      </c>
      <c r="BD1141" t="s">
        <v>225</v>
      </c>
      <c r="BE1141" t="s">
        <v>214</v>
      </c>
      <c r="BF1141" t="s">
        <v>97</v>
      </c>
      <c r="BG1141" t="s">
        <v>96</v>
      </c>
      <c r="BH1141" t="s">
        <v>96</v>
      </c>
    </row>
    <row r="1142" spans="1:60" x14ac:dyDescent="0.3">
      <c r="A1142" t="s">
        <v>203</v>
      </c>
      <c r="B1142" s="206"/>
      <c r="C1142" t="s">
        <v>221</v>
      </c>
      <c r="E1142" t="s">
        <v>108</v>
      </c>
      <c r="F1142" t="s">
        <v>119</v>
      </c>
      <c r="G1142" t="s">
        <v>108</v>
      </c>
      <c r="H1142" t="s">
        <v>107</v>
      </c>
      <c r="I1142" t="s">
        <v>119</v>
      </c>
      <c r="J1142" t="s">
        <v>96</v>
      </c>
      <c r="K1142" t="s">
        <v>97</v>
      </c>
      <c r="L1142" t="s">
        <v>107</v>
      </c>
      <c r="M1142" t="s">
        <v>107</v>
      </c>
      <c r="N1142" t="s">
        <v>103</v>
      </c>
      <c r="O1142" t="s">
        <v>103</v>
      </c>
      <c r="P1142" t="s">
        <v>101</v>
      </c>
      <c r="Q1142" t="s">
        <v>103</v>
      </c>
      <c r="R1142" t="s">
        <v>103</v>
      </c>
      <c r="S1142" t="s">
        <v>96</v>
      </c>
      <c r="T1142" t="s">
        <v>103</v>
      </c>
      <c r="U1142" t="s">
        <v>103</v>
      </c>
      <c r="V1142" t="s">
        <v>98</v>
      </c>
      <c r="W1142" t="s">
        <v>96</v>
      </c>
      <c r="X1142" t="s">
        <v>97</v>
      </c>
      <c r="Y1142" t="s">
        <v>102</v>
      </c>
      <c r="Z1142" t="s">
        <v>97</v>
      </c>
      <c r="AA1142" t="s">
        <v>96</v>
      </c>
      <c r="AB1142" t="s">
        <v>97</v>
      </c>
      <c r="AC1142" t="s">
        <v>95</v>
      </c>
      <c r="AD1142" t="s">
        <v>101</v>
      </c>
      <c r="AE1142" t="s">
        <v>108</v>
      </c>
      <c r="AF1142" t="s">
        <v>108</v>
      </c>
      <c r="AG1142" t="s">
        <v>95</v>
      </c>
      <c r="AH1142" t="s">
        <v>101</v>
      </c>
      <c r="AI1142" t="s">
        <v>101</v>
      </c>
      <c r="AJ1142" t="s">
        <v>95</v>
      </c>
      <c r="AK1142" t="s">
        <v>103</v>
      </c>
      <c r="AL1142" t="s">
        <v>97</v>
      </c>
      <c r="AM1142" t="s">
        <v>101</v>
      </c>
      <c r="AN1142" t="s">
        <v>95</v>
      </c>
      <c r="AO1142" t="s">
        <v>95</v>
      </c>
      <c r="AP1142" t="s">
        <v>96</v>
      </c>
      <c r="AQ1142" t="s">
        <v>100</v>
      </c>
      <c r="AR1142" t="s">
        <v>104</v>
      </c>
      <c r="AS1142" t="s">
        <v>95</v>
      </c>
      <c r="AT1142" t="s">
        <v>96</v>
      </c>
      <c r="AU1142" t="s">
        <v>101</v>
      </c>
      <c r="AV1142" t="s">
        <v>103</v>
      </c>
      <c r="AW1142" t="s">
        <v>97</v>
      </c>
      <c r="AX1142" t="s">
        <v>96</v>
      </c>
      <c r="AY1142" t="s">
        <v>97</v>
      </c>
      <c r="AZ1142" t="s">
        <v>107</v>
      </c>
      <c r="BA1142" t="s">
        <v>96</v>
      </c>
      <c r="BB1142" t="s">
        <v>126</v>
      </c>
      <c r="BC1142" t="s">
        <v>105</v>
      </c>
      <c r="BD1142" t="s">
        <v>114</v>
      </c>
      <c r="BE1142" t="s">
        <v>105</v>
      </c>
      <c r="BF1142" t="s">
        <v>97</v>
      </c>
      <c r="BG1142" t="s">
        <v>101</v>
      </c>
      <c r="BH1142" t="s">
        <v>97</v>
      </c>
    </row>
    <row r="1143" spans="1:60" x14ac:dyDescent="0.3">
      <c r="A1143" t="s">
        <v>203</v>
      </c>
      <c r="B1143" s="206"/>
      <c r="C1143" t="s">
        <v>211</v>
      </c>
      <c r="E1143" t="s">
        <v>105</v>
      </c>
      <c r="F1143" t="s">
        <v>116</v>
      </c>
      <c r="G1143" t="s">
        <v>105</v>
      </c>
      <c r="H1143" t="s">
        <v>105</v>
      </c>
      <c r="I1143" t="s">
        <v>116</v>
      </c>
      <c r="J1143" t="s">
        <v>114</v>
      </c>
      <c r="K1143" t="s">
        <v>105</v>
      </c>
      <c r="L1143" t="s">
        <v>105</v>
      </c>
      <c r="M1143" t="s">
        <v>105</v>
      </c>
      <c r="N1143" t="s">
        <v>105</v>
      </c>
      <c r="O1143" t="s">
        <v>97</v>
      </c>
      <c r="P1143" t="s">
        <v>96</v>
      </c>
      <c r="Q1143" t="s">
        <v>101</v>
      </c>
      <c r="R1143" t="s">
        <v>101</v>
      </c>
      <c r="S1143" t="s">
        <v>96</v>
      </c>
      <c r="T1143" t="s">
        <v>114</v>
      </c>
      <c r="U1143" t="s">
        <v>97</v>
      </c>
      <c r="V1143" t="s">
        <v>95</v>
      </c>
      <c r="W1143" t="s">
        <v>101</v>
      </c>
      <c r="X1143" t="s">
        <v>97</v>
      </c>
      <c r="Y1143" t="s">
        <v>97</v>
      </c>
      <c r="Z1143" t="s">
        <v>97</v>
      </c>
      <c r="AA1143" t="s">
        <v>96</v>
      </c>
      <c r="AB1143" t="s">
        <v>97</v>
      </c>
      <c r="AC1143" t="s">
        <v>95</v>
      </c>
      <c r="AD1143" t="s">
        <v>101</v>
      </c>
      <c r="AE1143" t="s">
        <v>108</v>
      </c>
      <c r="AF1143" t="s">
        <v>108</v>
      </c>
      <c r="AG1143" t="s">
        <v>95</v>
      </c>
      <c r="AH1143" t="s">
        <v>101</v>
      </c>
      <c r="AI1143" t="s">
        <v>101</v>
      </c>
      <c r="AJ1143" t="s">
        <v>95</v>
      </c>
      <c r="AK1143" t="s">
        <v>103</v>
      </c>
      <c r="AL1143" t="s">
        <v>97</v>
      </c>
      <c r="AM1143" t="s">
        <v>101</v>
      </c>
      <c r="AN1143" t="s">
        <v>95</v>
      </c>
      <c r="AO1143" t="s">
        <v>95</v>
      </c>
      <c r="AP1143" t="s">
        <v>96</v>
      </c>
      <c r="AQ1143" t="s">
        <v>100</v>
      </c>
      <c r="AR1143" t="s">
        <v>104</v>
      </c>
      <c r="AS1143" t="s">
        <v>108</v>
      </c>
      <c r="AT1143" t="s">
        <v>96</v>
      </c>
      <c r="AU1143" t="s">
        <v>108</v>
      </c>
      <c r="AV1143" t="s">
        <v>103</v>
      </c>
      <c r="AW1143" t="s">
        <v>97</v>
      </c>
      <c r="AX1143" t="s">
        <v>97</v>
      </c>
      <c r="AY1143" t="s">
        <v>225</v>
      </c>
      <c r="AZ1143" t="s">
        <v>105</v>
      </c>
      <c r="BA1143" t="s">
        <v>103</v>
      </c>
      <c r="BB1143" t="s">
        <v>97</v>
      </c>
      <c r="BC1143" t="s">
        <v>111</v>
      </c>
      <c r="BD1143" t="s">
        <v>114</v>
      </c>
      <c r="BE1143" t="s">
        <v>208</v>
      </c>
      <c r="BF1143" t="s">
        <v>114</v>
      </c>
      <c r="BG1143" t="s">
        <v>101</v>
      </c>
      <c r="BH1143" t="s">
        <v>96</v>
      </c>
    </row>
    <row r="1144" spans="1:60" x14ac:dyDescent="0.3">
      <c r="A1144" t="s">
        <v>203</v>
      </c>
      <c r="B1144" s="206"/>
      <c r="C1144" t="s">
        <v>229</v>
      </c>
      <c r="E1144" t="s">
        <v>105</v>
      </c>
      <c r="F1144" t="s">
        <v>116</v>
      </c>
      <c r="G1144" t="s">
        <v>126</v>
      </c>
      <c r="H1144" t="s">
        <v>105</v>
      </c>
      <c r="I1144" t="s">
        <v>116</v>
      </c>
      <c r="J1144" t="s">
        <v>116</v>
      </c>
      <c r="K1144" t="s">
        <v>116</v>
      </c>
      <c r="L1144" t="s">
        <v>105</v>
      </c>
      <c r="M1144" t="s">
        <v>105</v>
      </c>
      <c r="N1144" t="s">
        <v>103</v>
      </c>
      <c r="O1144" t="s">
        <v>103</v>
      </c>
      <c r="P1144" t="s">
        <v>101</v>
      </c>
      <c r="Q1144" t="s">
        <v>103</v>
      </c>
      <c r="R1144" t="s">
        <v>103</v>
      </c>
      <c r="S1144" t="s">
        <v>103</v>
      </c>
      <c r="T1144" t="s">
        <v>103</v>
      </c>
      <c r="U1144" t="s">
        <v>103</v>
      </c>
      <c r="V1144" t="s">
        <v>96</v>
      </c>
      <c r="W1144" t="s">
        <v>96</v>
      </c>
      <c r="X1144" t="s">
        <v>97</v>
      </c>
      <c r="Y1144" t="s">
        <v>97</v>
      </c>
      <c r="Z1144" t="s">
        <v>97</v>
      </c>
      <c r="AA1144" t="s">
        <v>96</v>
      </c>
      <c r="AB1144" t="s">
        <v>97</v>
      </c>
      <c r="AC1144" t="s">
        <v>95</v>
      </c>
      <c r="AD1144" t="s">
        <v>101</v>
      </c>
      <c r="AE1144" t="s">
        <v>108</v>
      </c>
      <c r="AF1144" t="s">
        <v>108</v>
      </c>
      <c r="AG1144" t="s">
        <v>95</v>
      </c>
      <c r="AH1144" t="s">
        <v>101</v>
      </c>
      <c r="AI1144" t="s">
        <v>101</v>
      </c>
      <c r="AJ1144" t="s">
        <v>95</v>
      </c>
      <c r="AK1144" t="s">
        <v>103</v>
      </c>
      <c r="AL1144" t="s">
        <v>97</v>
      </c>
      <c r="AM1144" t="s">
        <v>101</v>
      </c>
      <c r="AN1144" t="s">
        <v>95</v>
      </c>
      <c r="AO1144" t="s">
        <v>95</v>
      </c>
      <c r="AP1144" t="s">
        <v>96</v>
      </c>
      <c r="AQ1144" t="s">
        <v>100</v>
      </c>
      <c r="AR1144" t="s">
        <v>104</v>
      </c>
      <c r="AS1144" t="s">
        <v>95</v>
      </c>
      <c r="AT1144" t="s">
        <v>96</v>
      </c>
      <c r="AU1144" t="s">
        <v>101</v>
      </c>
      <c r="AV1144" t="s">
        <v>96</v>
      </c>
      <c r="AW1144" t="s">
        <v>97</v>
      </c>
      <c r="AX1144" t="s">
        <v>96</v>
      </c>
      <c r="AY1144" t="s">
        <v>102</v>
      </c>
      <c r="AZ1144" t="s">
        <v>107</v>
      </c>
      <c r="BA1144" t="s">
        <v>96</v>
      </c>
      <c r="BB1144" t="s">
        <v>114</v>
      </c>
      <c r="BC1144" t="s">
        <v>105</v>
      </c>
      <c r="BD1144" t="s">
        <v>114</v>
      </c>
      <c r="BE1144" t="s">
        <v>105</v>
      </c>
      <c r="BF1144" t="s">
        <v>97</v>
      </c>
      <c r="BG1144" t="s">
        <v>101</v>
      </c>
      <c r="BH1144" t="s">
        <v>97</v>
      </c>
    </row>
    <row r="1145" spans="1:60" x14ac:dyDescent="0.3">
      <c r="A1145" t="s">
        <v>203</v>
      </c>
      <c r="B1145" s="206" t="s">
        <v>316</v>
      </c>
      <c r="C1145" t="s">
        <v>219</v>
      </c>
      <c r="E1145" t="s">
        <v>103</v>
      </c>
      <c r="F1145" t="s">
        <v>101</v>
      </c>
      <c r="G1145" t="s">
        <v>96</v>
      </c>
      <c r="H1145" t="s">
        <v>101</v>
      </c>
      <c r="I1145" t="s">
        <v>207</v>
      </c>
      <c r="J1145" t="s">
        <v>105</v>
      </c>
      <c r="K1145" t="s">
        <v>97</v>
      </c>
      <c r="L1145" t="s">
        <v>96</v>
      </c>
      <c r="M1145" t="s">
        <v>209</v>
      </c>
      <c r="N1145" t="s">
        <v>105</v>
      </c>
      <c r="O1145" t="s">
        <v>96</v>
      </c>
      <c r="P1145" t="s">
        <v>97</v>
      </c>
      <c r="Q1145" t="s">
        <v>208</v>
      </c>
      <c r="R1145" t="s">
        <v>101</v>
      </c>
      <c r="S1145" t="s">
        <v>101</v>
      </c>
      <c r="T1145" t="s">
        <v>103</v>
      </c>
      <c r="U1145" t="s">
        <v>214</v>
      </c>
      <c r="V1145" t="s">
        <v>114</v>
      </c>
      <c r="W1145" t="s">
        <v>96</v>
      </c>
      <c r="X1145" t="s">
        <v>97</v>
      </c>
      <c r="Y1145" t="s">
        <v>102</v>
      </c>
      <c r="Z1145" t="s">
        <v>97</v>
      </c>
      <c r="AA1145" t="s">
        <v>96</v>
      </c>
      <c r="AB1145" t="s">
        <v>97</v>
      </c>
      <c r="AC1145" t="s">
        <v>95</v>
      </c>
      <c r="AD1145" t="s">
        <v>101</v>
      </c>
      <c r="AE1145" t="s">
        <v>108</v>
      </c>
      <c r="AF1145" t="s">
        <v>95</v>
      </c>
      <c r="AG1145" t="s">
        <v>95</v>
      </c>
      <c r="AH1145" t="s">
        <v>101</v>
      </c>
      <c r="AI1145" t="s">
        <v>101</v>
      </c>
      <c r="AJ1145" t="s">
        <v>95</v>
      </c>
      <c r="AK1145" t="s">
        <v>96</v>
      </c>
      <c r="AL1145" t="s">
        <v>97</v>
      </c>
      <c r="AM1145" t="s">
        <v>101</v>
      </c>
      <c r="AN1145" t="s">
        <v>95</v>
      </c>
      <c r="AO1145" t="s">
        <v>95</v>
      </c>
      <c r="AP1145" t="s">
        <v>96</v>
      </c>
      <c r="AQ1145" t="s">
        <v>100</v>
      </c>
      <c r="AR1145" t="s">
        <v>104</v>
      </c>
      <c r="AS1145" t="s">
        <v>95</v>
      </c>
      <c r="AT1145" t="s">
        <v>96</v>
      </c>
      <c r="AU1145" t="s">
        <v>108</v>
      </c>
      <c r="AV1145" t="s">
        <v>103</v>
      </c>
      <c r="AW1145" t="s">
        <v>97</v>
      </c>
      <c r="AX1145" t="s">
        <v>96</v>
      </c>
      <c r="AY1145" t="s">
        <v>108</v>
      </c>
      <c r="AZ1145" t="s">
        <v>103</v>
      </c>
      <c r="BA1145" t="s">
        <v>97</v>
      </c>
      <c r="BB1145" t="s">
        <v>103</v>
      </c>
      <c r="BC1145" t="s">
        <v>105</v>
      </c>
      <c r="BD1145" t="s">
        <v>96</v>
      </c>
      <c r="BE1145" t="s">
        <v>208</v>
      </c>
      <c r="BF1145" t="s">
        <v>96</v>
      </c>
      <c r="BG1145" t="s">
        <v>208</v>
      </c>
      <c r="BH1145" t="s">
        <v>208</v>
      </c>
    </row>
    <row r="1146" spans="1:60" x14ac:dyDescent="0.3">
      <c r="A1146" t="s">
        <v>203</v>
      </c>
      <c r="B1146" s="206"/>
      <c r="C1146" t="s">
        <v>206</v>
      </c>
      <c r="E1146" t="s">
        <v>97</v>
      </c>
      <c r="F1146" t="s">
        <v>96</v>
      </c>
      <c r="G1146" t="s">
        <v>209</v>
      </c>
      <c r="H1146" t="s">
        <v>247</v>
      </c>
      <c r="I1146" t="s">
        <v>208</v>
      </c>
      <c r="J1146" t="s">
        <v>105</v>
      </c>
      <c r="K1146" t="s">
        <v>97</v>
      </c>
      <c r="L1146" t="s">
        <v>96</v>
      </c>
      <c r="M1146" t="s">
        <v>96</v>
      </c>
      <c r="N1146" t="s">
        <v>247</v>
      </c>
      <c r="O1146" t="s">
        <v>97</v>
      </c>
      <c r="P1146" t="s">
        <v>97</v>
      </c>
      <c r="Q1146" t="s">
        <v>214</v>
      </c>
      <c r="R1146" t="s">
        <v>225</v>
      </c>
      <c r="S1146" t="s">
        <v>100</v>
      </c>
      <c r="T1146" t="s">
        <v>126</v>
      </c>
      <c r="U1146" t="s">
        <v>208</v>
      </c>
      <c r="V1146" t="s">
        <v>96</v>
      </c>
      <c r="W1146" t="s">
        <v>96</v>
      </c>
      <c r="X1146" t="s">
        <v>97</v>
      </c>
      <c r="Y1146" t="s">
        <v>114</v>
      </c>
      <c r="Z1146" t="s">
        <v>97</v>
      </c>
      <c r="AA1146" t="s">
        <v>96</v>
      </c>
      <c r="AB1146" t="s">
        <v>97</v>
      </c>
      <c r="AC1146" t="s">
        <v>95</v>
      </c>
      <c r="AD1146" t="s">
        <v>101</v>
      </c>
      <c r="AE1146" t="s">
        <v>108</v>
      </c>
      <c r="AF1146" t="s">
        <v>95</v>
      </c>
      <c r="AG1146" t="s">
        <v>95</v>
      </c>
      <c r="AH1146" t="s">
        <v>101</v>
      </c>
      <c r="AI1146" t="s">
        <v>101</v>
      </c>
      <c r="AJ1146" t="s">
        <v>95</v>
      </c>
      <c r="AK1146" t="s">
        <v>96</v>
      </c>
      <c r="AL1146" t="s">
        <v>97</v>
      </c>
      <c r="AM1146" t="s">
        <v>111</v>
      </c>
      <c r="AN1146" t="s">
        <v>95</v>
      </c>
      <c r="AO1146" t="s">
        <v>95</v>
      </c>
      <c r="AP1146" t="s">
        <v>96</v>
      </c>
      <c r="AQ1146" t="s">
        <v>100</v>
      </c>
      <c r="AR1146" t="s">
        <v>104</v>
      </c>
      <c r="AS1146" t="s">
        <v>95</v>
      </c>
      <c r="AT1146" t="s">
        <v>96</v>
      </c>
      <c r="AU1146" t="s">
        <v>100</v>
      </c>
      <c r="AV1146" t="s">
        <v>97</v>
      </c>
      <c r="AW1146" t="s">
        <v>97</v>
      </c>
      <c r="AX1146" t="s">
        <v>96</v>
      </c>
      <c r="AY1146" t="s">
        <v>103</v>
      </c>
      <c r="AZ1146" t="s">
        <v>97</v>
      </c>
      <c r="BA1146" t="s">
        <v>96</v>
      </c>
      <c r="BB1146" t="s">
        <v>97</v>
      </c>
      <c r="BC1146" t="s">
        <v>96</v>
      </c>
      <c r="BD1146" t="s">
        <v>114</v>
      </c>
      <c r="BE1146" t="s">
        <v>208</v>
      </c>
      <c r="BF1146" t="s">
        <v>114</v>
      </c>
      <c r="BG1146" t="s">
        <v>105</v>
      </c>
      <c r="BH1146" t="s">
        <v>208</v>
      </c>
    </row>
    <row r="1147" spans="1:60" x14ac:dyDescent="0.3">
      <c r="A1147" t="s">
        <v>203</v>
      </c>
      <c r="B1147" s="206"/>
      <c r="C1147" t="s">
        <v>213</v>
      </c>
      <c r="E1147" t="s">
        <v>116</v>
      </c>
      <c r="F1147" t="s">
        <v>126</v>
      </c>
      <c r="G1147" t="s">
        <v>114</v>
      </c>
      <c r="H1147" t="s">
        <v>105</v>
      </c>
      <c r="I1147" t="s">
        <v>208</v>
      </c>
      <c r="J1147" t="s">
        <v>116</v>
      </c>
      <c r="K1147" t="s">
        <v>114</v>
      </c>
      <c r="L1147" t="s">
        <v>114</v>
      </c>
      <c r="M1147" t="s">
        <v>114</v>
      </c>
      <c r="N1147" t="s">
        <v>105</v>
      </c>
      <c r="O1147" t="s">
        <v>96</v>
      </c>
      <c r="P1147" t="s">
        <v>103</v>
      </c>
      <c r="Q1147" t="s">
        <v>208</v>
      </c>
      <c r="R1147" t="s">
        <v>97</v>
      </c>
      <c r="S1147" t="s">
        <v>97</v>
      </c>
      <c r="T1147" t="s">
        <v>96</v>
      </c>
      <c r="U1147" t="s">
        <v>208</v>
      </c>
      <c r="V1147" t="s">
        <v>97</v>
      </c>
      <c r="W1147" t="s">
        <v>114</v>
      </c>
      <c r="X1147" t="s">
        <v>116</v>
      </c>
      <c r="Y1147" t="s">
        <v>114</v>
      </c>
      <c r="Z1147" t="s">
        <v>97</v>
      </c>
      <c r="AA1147" t="s">
        <v>96</v>
      </c>
      <c r="AB1147" t="s">
        <v>97</v>
      </c>
      <c r="AC1147" t="s">
        <v>95</v>
      </c>
      <c r="AD1147" t="s">
        <v>101</v>
      </c>
      <c r="AE1147" t="s">
        <v>108</v>
      </c>
      <c r="AF1147" t="s">
        <v>95</v>
      </c>
      <c r="AG1147" t="s">
        <v>95</v>
      </c>
      <c r="AH1147" t="s">
        <v>101</v>
      </c>
      <c r="AI1147" t="s">
        <v>101</v>
      </c>
      <c r="AJ1147" t="s">
        <v>95</v>
      </c>
      <c r="AK1147" t="s">
        <v>96</v>
      </c>
      <c r="AL1147" t="s">
        <v>97</v>
      </c>
      <c r="AM1147" t="s">
        <v>101</v>
      </c>
      <c r="AN1147" t="s">
        <v>95</v>
      </c>
      <c r="AO1147" t="s">
        <v>95</v>
      </c>
      <c r="AP1147" t="s">
        <v>96</v>
      </c>
      <c r="AQ1147" t="s">
        <v>100</v>
      </c>
      <c r="AR1147" t="s">
        <v>104</v>
      </c>
      <c r="AS1147" t="s">
        <v>95</v>
      </c>
      <c r="AT1147" t="s">
        <v>96</v>
      </c>
      <c r="AU1147" t="s">
        <v>107</v>
      </c>
      <c r="AV1147" t="s">
        <v>96</v>
      </c>
      <c r="AW1147" t="s">
        <v>97</v>
      </c>
      <c r="AX1147" t="s">
        <v>96</v>
      </c>
      <c r="AY1147" t="s">
        <v>103</v>
      </c>
      <c r="AZ1147" t="s">
        <v>103</v>
      </c>
      <c r="BA1147" t="s">
        <v>103</v>
      </c>
      <c r="BB1147" t="s">
        <v>96</v>
      </c>
      <c r="BC1147" t="s">
        <v>105</v>
      </c>
      <c r="BD1147" t="s">
        <v>105</v>
      </c>
      <c r="BE1147" t="s">
        <v>126</v>
      </c>
      <c r="BF1147" t="s">
        <v>208</v>
      </c>
      <c r="BG1147" t="s">
        <v>114</v>
      </c>
      <c r="BH1147" t="s">
        <v>114</v>
      </c>
    </row>
    <row r="1148" spans="1:60" x14ac:dyDescent="0.3">
      <c r="A1148" t="s">
        <v>203</v>
      </c>
      <c r="B1148" s="206"/>
      <c r="C1148" t="s">
        <v>224</v>
      </c>
      <c r="E1148" t="s">
        <v>97</v>
      </c>
      <c r="F1148" t="s">
        <v>107</v>
      </c>
      <c r="G1148" t="s">
        <v>209</v>
      </c>
      <c r="H1148" t="s">
        <v>104</v>
      </c>
      <c r="I1148" t="s">
        <v>207</v>
      </c>
      <c r="J1148" t="s">
        <v>107</v>
      </c>
      <c r="K1148" t="s">
        <v>96</v>
      </c>
      <c r="L1148" t="s">
        <v>96</v>
      </c>
      <c r="M1148" t="s">
        <v>97</v>
      </c>
      <c r="N1148" t="s">
        <v>101</v>
      </c>
      <c r="O1148" t="s">
        <v>103</v>
      </c>
      <c r="P1148" t="s">
        <v>97</v>
      </c>
      <c r="Q1148" t="s">
        <v>208</v>
      </c>
      <c r="R1148" t="s">
        <v>105</v>
      </c>
      <c r="S1148" t="s">
        <v>105</v>
      </c>
      <c r="T1148" t="s">
        <v>105</v>
      </c>
      <c r="U1148" t="s">
        <v>208</v>
      </c>
      <c r="V1148" t="s">
        <v>96</v>
      </c>
      <c r="W1148" t="s">
        <v>96</v>
      </c>
      <c r="X1148" t="s">
        <v>97</v>
      </c>
      <c r="Y1148" t="s">
        <v>102</v>
      </c>
      <c r="Z1148" t="s">
        <v>97</v>
      </c>
      <c r="AA1148" t="s">
        <v>96</v>
      </c>
      <c r="AB1148" t="s">
        <v>97</v>
      </c>
      <c r="AC1148" t="s">
        <v>95</v>
      </c>
      <c r="AD1148" t="s">
        <v>101</v>
      </c>
      <c r="AE1148" t="s">
        <v>108</v>
      </c>
      <c r="AF1148" t="s">
        <v>95</v>
      </c>
      <c r="AG1148" t="s">
        <v>95</v>
      </c>
      <c r="AH1148" t="s">
        <v>101</v>
      </c>
      <c r="AI1148" t="s">
        <v>101</v>
      </c>
      <c r="AJ1148" t="s">
        <v>95</v>
      </c>
      <c r="AK1148" t="s">
        <v>96</v>
      </c>
      <c r="AL1148" t="s">
        <v>97</v>
      </c>
      <c r="AM1148" t="s">
        <v>101</v>
      </c>
      <c r="AN1148" t="s">
        <v>95</v>
      </c>
      <c r="AO1148" t="s">
        <v>95</v>
      </c>
      <c r="AP1148" t="s">
        <v>96</v>
      </c>
      <c r="AQ1148" t="s">
        <v>100</v>
      </c>
      <c r="AR1148" t="s">
        <v>104</v>
      </c>
      <c r="AS1148" t="s">
        <v>95</v>
      </c>
      <c r="AT1148" t="s">
        <v>96</v>
      </c>
      <c r="AU1148" t="s">
        <v>108</v>
      </c>
      <c r="AV1148" t="s">
        <v>103</v>
      </c>
      <c r="AW1148" t="s">
        <v>97</v>
      </c>
      <c r="AX1148" t="s">
        <v>96</v>
      </c>
      <c r="AY1148" t="s">
        <v>108</v>
      </c>
      <c r="AZ1148" t="s">
        <v>103</v>
      </c>
      <c r="BA1148" t="s">
        <v>103</v>
      </c>
      <c r="BB1148" t="s">
        <v>103</v>
      </c>
      <c r="BC1148" t="s">
        <v>107</v>
      </c>
      <c r="BD1148" t="s">
        <v>105</v>
      </c>
      <c r="BE1148" t="s">
        <v>208</v>
      </c>
      <c r="BF1148" t="s">
        <v>96</v>
      </c>
      <c r="BG1148" t="s">
        <v>208</v>
      </c>
      <c r="BH1148" t="s">
        <v>208</v>
      </c>
    </row>
    <row r="1149" spans="1:60" x14ac:dyDescent="0.3">
      <c r="A1149" t="s">
        <v>203</v>
      </c>
      <c r="B1149" s="206"/>
      <c r="C1149" t="s">
        <v>240</v>
      </c>
      <c r="E1149" t="s">
        <v>114</v>
      </c>
      <c r="F1149" t="s">
        <v>208</v>
      </c>
      <c r="G1149" t="s">
        <v>208</v>
      </c>
      <c r="H1149" t="s">
        <v>208</v>
      </c>
      <c r="I1149" t="s">
        <v>208</v>
      </c>
      <c r="J1149" t="s">
        <v>208</v>
      </c>
      <c r="K1149" t="s">
        <v>114</v>
      </c>
      <c r="L1149" t="s">
        <v>96</v>
      </c>
      <c r="M1149" t="s">
        <v>96</v>
      </c>
      <c r="N1149" t="s">
        <v>108</v>
      </c>
      <c r="O1149" t="s">
        <v>96</v>
      </c>
      <c r="P1149" t="s">
        <v>97</v>
      </c>
      <c r="Q1149" t="s">
        <v>208</v>
      </c>
      <c r="R1149" t="s">
        <v>208</v>
      </c>
      <c r="S1149" t="s">
        <v>96</v>
      </c>
      <c r="T1149" t="s">
        <v>107</v>
      </c>
      <c r="U1149" t="s">
        <v>225</v>
      </c>
      <c r="V1149" t="s">
        <v>97</v>
      </c>
      <c r="W1149" t="s">
        <v>96</v>
      </c>
      <c r="X1149" t="s">
        <v>103</v>
      </c>
      <c r="Y1149" t="s">
        <v>102</v>
      </c>
      <c r="Z1149" t="s">
        <v>97</v>
      </c>
      <c r="AA1149" t="s">
        <v>96</v>
      </c>
      <c r="AB1149" t="s">
        <v>97</v>
      </c>
      <c r="AC1149" t="s">
        <v>95</v>
      </c>
      <c r="AD1149" t="s">
        <v>101</v>
      </c>
      <c r="AE1149" t="s">
        <v>108</v>
      </c>
      <c r="AF1149" t="s">
        <v>95</v>
      </c>
      <c r="AG1149" t="s">
        <v>95</v>
      </c>
      <c r="AH1149" t="s">
        <v>101</v>
      </c>
      <c r="AI1149" t="s">
        <v>101</v>
      </c>
      <c r="AJ1149" t="s">
        <v>95</v>
      </c>
      <c r="AK1149" t="s">
        <v>96</v>
      </c>
      <c r="AL1149" t="s">
        <v>97</v>
      </c>
      <c r="AM1149" t="s">
        <v>111</v>
      </c>
      <c r="AN1149" t="s">
        <v>95</v>
      </c>
      <c r="AO1149" t="s">
        <v>95</v>
      </c>
      <c r="AP1149" t="s">
        <v>96</v>
      </c>
      <c r="AQ1149" t="s">
        <v>100</v>
      </c>
      <c r="AR1149" t="s">
        <v>104</v>
      </c>
      <c r="AS1149" t="s">
        <v>95</v>
      </c>
      <c r="AT1149" t="s">
        <v>96</v>
      </c>
      <c r="AU1149" t="s">
        <v>95</v>
      </c>
      <c r="AV1149" t="s">
        <v>97</v>
      </c>
      <c r="AW1149" t="s">
        <v>97</v>
      </c>
      <c r="AX1149" t="s">
        <v>96</v>
      </c>
      <c r="AY1149" t="s">
        <v>105</v>
      </c>
      <c r="AZ1149" t="s">
        <v>97</v>
      </c>
      <c r="BA1149" t="s">
        <v>103</v>
      </c>
      <c r="BB1149" t="s">
        <v>103</v>
      </c>
      <c r="BC1149" t="s">
        <v>96</v>
      </c>
      <c r="BD1149" t="s">
        <v>114</v>
      </c>
      <c r="BE1149" t="s">
        <v>208</v>
      </c>
      <c r="BF1149" t="s">
        <v>126</v>
      </c>
      <c r="BG1149" t="s">
        <v>208</v>
      </c>
      <c r="BH1149" t="s">
        <v>114</v>
      </c>
    </row>
    <row r="1150" spans="1:60" x14ac:dyDescent="0.3">
      <c r="A1150" t="s">
        <v>203</v>
      </c>
      <c r="B1150" s="206"/>
      <c r="C1150" t="s">
        <v>234</v>
      </c>
      <c r="E1150" t="s">
        <v>208</v>
      </c>
      <c r="F1150" t="s">
        <v>208</v>
      </c>
      <c r="G1150" t="s">
        <v>208</v>
      </c>
      <c r="H1150" t="s">
        <v>208</v>
      </c>
      <c r="I1150" t="s">
        <v>208</v>
      </c>
      <c r="J1150" t="s">
        <v>208</v>
      </c>
      <c r="K1150" t="s">
        <v>208</v>
      </c>
      <c r="L1150" t="s">
        <v>208</v>
      </c>
      <c r="M1150" t="s">
        <v>208</v>
      </c>
      <c r="N1150" t="s">
        <v>208</v>
      </c>
      <c r="O1150" t="s">
        <v>208</v>
      </c>
      <c r="P1150" t="s">
        <v>208</v>
      </c>
      <c r="Q1150" t="s">
        <v>208</v>
      </c>
      <c r="R1150" t="s">
        <v>208</v>
      </c>
      <c r="S1150" t="s">
        <v>208</v>
      </c>
      <c r="T1150" t="s">
        <v>208</v>
      </c>
      <c r="U1150" t="s">
        <v>208</v>
      </c>
      <c r="V1150" t="s">
        <v>116</v>
      </c>
      <c r="W1150" t="s">
        <v>114</v>
      </c>
      <c r="X1150" t="s">
        <v>103</v>
      </c>
      <c r="Y1150" t="s">
        <v>96</v>
      </c>
      <c r="Z1150" t="s">
        <v>97</v>
      </c>
      <c r="AA1150" t="s">
        <v>97</v>
      </c>
      <c r="AB1150" t="s">
        <v>97</v>
      </c>
      <c r="AC1150" t="s">
        <v>95</v>
      </c>
      <c r="AD1150" t="s">
        <v>101</v>
      </c>
      <c r="AE1150" t="s">
        <v>108</v>
      </c>
      <c r="AF1150" t="s">
        <v>95</v>
      </c>
      <c r="AG1150" t="s">
        <v>95</v>
      </c>
      <c r="AH1150" t="s">
        <v>101</v>
      </c>
      <c r="AI1150" t="s">
        <v>101</v>
      </c>
      <c r="AJ1150" t="s">
        <v>109</v>
      </c>
      <c r="AK1150" t="s">
        <v>96</v>
      </c>
      <c r="AL1150" t="s">
        <v>97</v>
      </c>
      <c r="AM1150" t="s">
        <v>101</v>
      </c>
      <c r="AN1150" t="s">
        <v>108</v>
      </c>
      <c r="AO1150" t="s">
        <v>95</v>
      </c>
      <c r="AP1150" t="s">
        <v>96</v>
      </c>
      <c r="AQ1150" t="s">
        <v>96</v>
      </c>
      <c r="AR1150" t="s">
        <v>102</v>
      </c>
      <c r="AS1150" t="s">
        <v>95</v>
      </c>
      <c r="AT1150" t="s">
        <v>96</v>
      </c>
      <c r="AU1150" t="s">
        <v>108</v>
      </c>
      <c r="AV1150" t="s">
        <v>103</v>
      </c>
      <c r="AW1150" t="s">
        <v>97</v>
      </c>
      <c r="AX1150" t="s">
        <v>96</v>
      </c>
      <c r="AY1150" t="s">
        <v>107</v>
      </c>
      <c r="AZ1150" t="s">
        <v>97</v>
      </c>
      <c r="BA1150" t="s">
        <v>97</v>
      </c>
      <c r="BB1150" t="s">
        <v>97</v>
      </c>
      <c r="BC1150" t="s">
        <v>96</v>
      </c>
      <c r="BD1150" t="s">
        <v>102</v>
      </c>
      <c r="BE1150" t="s">
        <v>214</v>
      </c>
      <c r="BF1150" t="s">
        <v>102</v>
      </c>
      <c r="BG1150" t="s">
        <v>208</v>
      </c>
      <c r="BH1150" t="s">
        <v>96</v>
      </c>
    </row>
    <row r="1151" spans="1:60" x14ac:dyDescent="0.3">
      <c r="A1151" t="s">
        <v>203</v>
      </c>
      <c r="B1151" s="206"/>
      <c r="C1151" t="s">
        <v>229</v>
      </c>
      <c r="E1151" t="s">
        <v>95</v>
      </c>
      <c r="F1151" t="s">
        <v>96</v>
      </c>
      <c r="G1151" t="s">
        <v>98</v>
      </c>
      <c r="H1151" t="s">
        <v>208</v>
      </c>
      <c r="I1151" t="s">
        <v>208</v>
      </c>
      <c r="J1151" t="s">
        <v>208</v>
      </c>
      <c r="K1151" t="s">
        <v>208</v>
      </c>
      <c r="L1151" t="s">
        <v>97</v>
      </c>
      <c r="M1151" t="s">
        <v>114</v>
      </c>
      <c r="N1151" t="s">
        <v>101</v>
      </c>
      <c r="O1151" t="s">
        <v>96</v>
      </c>
      <c r="P1151" t="s">
        <v>97</v>
      </c>
      <c r="Q1151" t="s">
        <v>96</v>
      </c>
      <c r="R1151" t="s">
        <v>104</v>
      </c>
      <c r="S1151" t="s">
        <v>96</v>
      </c>
      <c r="T1151" t="s">
        <v>107</v>
      </c>
      <c r="U1151" t="s">
        <v>96</v>
      </c>
      <c r="V1151" t="s">
        <v>97</v>
      </c>
      <c r="W1151" t="s">
        <v>96</v>
      </c>
      <c r="X1151" t="s">
        <v>96</v>
      </c>
      <c r="Y1151" t="s">
        <v>97</v>
      </c>
      <c r="Z1151" t="s">
        <v>97</v>
      </c>
      <c r="AA1151" t="s">
        <v>96</v>
      </c>
      <c r="AB1151" t="s">
        <v>97</v>
      </c>
      <c r="AC1151" t="s">
        <v>99</v>
      </c>
      <c r="AD1151" t="s">
        <v>101</v>
      </c>
      <c r="AE1151" t="s">
        <v>108</v>
      </c>
      <c r="AF1151" t="s">
        <v>95</v>
      </c>
      <c r="AG1151" t="s">
        <v>108</v>
      </c>
      <c r="AH1151" t="s">
        <v>101</v>
      </c>
      <c r="AI1151" t="s">
        <v>101</v>
      </c>
      <c r="AJ1151" t="s">
        <v>95</v>
      </c>
      <c r="AK1151" t="s">
        <v>96</v>
      </c>
      <c r="AL1151" t="s">
        <v>97</v>
      </c>
      <c r="AM1151" t="s">
        <v>101</v>
      </c>
      <c r="AN1151" t="s">
        <v>95</v>
      </c>
      <c r="AO1151" t="s">
        <v>95</v>
      </c>
      <c r="AP1151" t="s">
        <v>96</v>
      </c>
      <c r="AQ1151" t="s">
        <v>96</v>
      </c>
      <c r="AR1151" t="s">
        <v>107</v>
      </c>
      <c r="AS1151" t="s">
        <v>95</v>
      </c>
      <c r="AT1151" t="s">
        <v>96</v>
      </c>
      <c r="AU1151" t="s">
        <v>108</v>
      </c>
      <c r="AV1151" t="s">
        <v>103</v>
      </c>
      <c r="AW1151" t="s">
        <v>97</v>
      </c>
      <c r="AX1151" t="s">
        <v>96</v>
      </c>
      <c r="AY1151" t="s">
        <v>101</v>
      </c>
      <c r="AZ1151" t="s">
        <v>96</v>
      </c>
      <c r="BA1151" t="s">
        <v>116</v>
      </c>
      <c r="BB1151" t="s">
        <v>114</v>
      </c>
      <c r="BC1151" t="s">
        <v>114</v>
      </c>
      <c r="BD1151" t="s">
        <v>126</v>
      </c>
      <c r="BE1151" t="s">
        <v>96</v>
      </c>
      <c r="BF1151" t="s">
        <v>96</v>
      </c>
      <c r="BG1151" t="s">
        <v>97</v>
      </c>
      <c r="BH1151" t="s">
        <v>96</v>
      </c>
    </row>
    <row r="1152" spans="1:60" x14ac:dyDescent="0.3">
      <c r="A1152" t="s">
        <v>203</v>
      </c>
      <c r="B1152" s="206"/>
      <c r="C1152" t="s">
        <v>236</v>
      </c>
      <c r="E1152" t="s">
        <v>116</v>
      </c>
      <c r="F1152" t="s">
        <v>116</v>
      </c>
      <c r="G1152" t="s">
        <v>126</v>
      </c>
      <c r="H1152" t="s">
        <v>105</v>
      </c>
      <c r="I1152" t="s">
        <v>208</v>
      </c>
      <c r="J1152" t="s">
        <v>105</v>
      </c>
      <c r="K1152" t="s">
        <v>114</v>
      </c>
      <c r="L1152" t="s">
        <v>208</v>
      </c>
      <c r="M1152" t="s">
        <v>208</v>
      </c>
      <c r="N1152" t="s">
        <v>208</v>
      </c>
      <c r="O1152" t="s">
        <v>208</v>
      </c>
      <c r="P1152" t="s">
        <v>116</v>
      </c>
      <c r="Q1152" t="s">
        <v>208</v>
      </c>
      <c r="R1152" t="s">
        <v>105</v>
      </c>
      <c r="S1152" t="s">
        <v>97</v>
      </c>
      <c r="T1152" t="s">
        <v>96</v>
      </c>
      <c r="U1152" t="s">
        <v>208</v>
      </c>
      <c r="V1152" t="s">
        <v>97</v>
      </c>
      <c r="W1152" t="s">
        <v>96</v>
      </c>
      <c r="X1152" t="s">
        <v>97</v>
      </c>
      <c r="Y1152" t="s">
        <v>96</v>
      </c>
      <c r="Z1152" t="s">
        <v>97</v>
      </c>
      <c r="AA1152" t="s">
        <v>96</v>
      </c>
      <c r="AB1152" t="s">
        <v>97</v>
      </c>
      <c r="AC1152" t="s">
        <v>95</v>
      </c>
      <c r="AD1152" t="s">
        <v>101</v>
      </c>
      <c r="AE1152" t="s">
        <v>108</v>
      </c>
      <c r="AF1152" t="s">
        <v>108</v>
      </c>
      <c r="AG1152" t="s">
        <v>95</v>
      </c>
      <c r="AH1152" t="s">
        <v>101</v>
      </c>
      <c r="AI1152" t="s">
        <v>101</v>
      </c>
      <c r="AJ1152" t="s">
        <v>95</v>
      </c>
      <c r="AK1152" t="s">
        <v>96</v>
      </c>
      <c r="AL1152" t="s">
        <v>97</v>
      </c>
      <c r="AM1152" t="s">
        <v>101</v>
      </c>
      <c r="AN1152" t="s">
        <v>95</v>
      </c>
      <c r="AO1152" t="s">
        <v>95</v>
      </c>
      <c r="AP1152" t="s">
        <v>96</v>
      </c>
      <c r="AQ1152" t="s">
        <v>100</v>
      </c>
      <c r="AR1152" t="s">
        <v>105</v>
      </c>
      <c r="AS1152" t="s">
        <v>126</v>
      </c>
      <c r="AT1152" t="s">
        <v>114</v>
      </c>
      <c r="AU1152" t="s">
        <v>105</v>
      </c>
      <c r="AV1152" t="s">
        <v>97</v>
      </c>
      <c r="AW1152" t="s">
        <v>109</v>
      </c>
      <c r="AX1152" t="s">
        <v>96</v>
      </c>
      <c r="AY1152" t="s">
        <v>108</v>
      </c>
      <c r="AZ1152" t="s">
        <v>103</v>
      </c>
      <c r="BA1152" t="s">
        <v>97</v>
      </c>
      <c r="BB1152" t="s">
        <v>96</v>
      </c>
      <c r="BC1152" t="s">
        <v>96</v>
      </c>
      <c r="BD1152" t="s">
        <v>105</v>
      </c>
      <c r="BE1152" t="s">
        <v>208</v>
      </c>
      <c r="BF1152" t="s">
        <v>96</v>
      </c>
      <c r="BG1152" t="s">
        <v>208</v>
      </c>
      <c r="BH1152" t="s">
        <v>96</v>
      </c>
    </row>
    <row r="1153" spans="1:60" x14ac:dyDescent="0.3">
      <c r="A1153" t="s">
        <v>203</v>
      </c>
      <c r="B1153" s="206"/>
      <c r="C1153" t="s">
        <v>210</v>
      </c>
      <c r="E1153" t="s">
        <v>97</v>
      </c>
      <c r="F1153" t="s">
        <v>209</v>
      </c>
      <c r="G1153" t="s">
        <v>209</v>
      </c>
      <c r="H1153" t="s">
        <v>105</v>
      </c>
      <c r="I1153" t="s">
        <v>208</v>
      </c>
      <c r="J1153" t="s">
        <v>105</v>
      </c>
      <c r="K1153" t="s">
        <v>108</v>
      </c>
      <c r="L1153" t="s">
        <v>96</v>
      </c>
      <c r="M1153" t="s">
        <v>96</v>
      </c>
      <c r="N1153" t="s">
        <v>247</v>
      </c>
      <c r="O1153" t="s">
        <v>97</v>
      </c>
      <c r="P1153" t="s">
        <v>103</v>
      </c>
      <c r="Q1153" t="s">
        <v>208</v>
      </c>
      <c r="R1153" t="s">
        <v>208</v>
      </c>
      <c r="S1153" t="s">
        <v>103</v>
      </c>
      <c r="T1153" t="s">
        <v>97</v>
      </c>
      <c r="U1153" t="s">
        <v>208</v>
      </c>
      <c r="V1153" t="s">
        <v>97</v>
      </c>
      <c r="W1153" t="s">
        <v>96</v>
      </c>
      <c r="X1153" t="s">
        <v>103</v>
      </c>
      <c r="Y1153" t="s">
        <v>102</v>
      </c>
      <c r="Z1153" t="s">
        <v>97</v>
      </c>
      <c r="AA1153" t="s">
        <v>96</v>
      </c>
      <c r="AB1153" t="s">
        <v>97</v>
      </c>
      <c r="AC1153" t="s">
        <v>95</v>
      </c>
      <c r="AD1153" t="s">
        <v>101</v>
      </c>
      <c r="AE1153" t="s">
        <v>108</v>
      </c>
      <c r="AF1153" t="s">
        <v>95</v>
      </c>
      <c r="AG1153" t="s">
        <v>95</v>
      </c>
      <c r="AH1153" t="s">
        <v>101</v>
      </c>
      <c r="AI1153" t="s">
        <v>101</v>
      </c>
      <c r="AJ1153" t="s">
        <v>95</v>
      </c>
      <c r="AK1153" t="s">
        <v>96</v>
      </c>
      <c r="AL1153" t="s">
        <v>97</v>
      </c>
      <c r="AM1153" t="s">
        <v>111</v>
      </c>
      <c r="AN1153" t="s">
        <v>95</v>
      </c>
      <c r="AO1153" t="s">
        <v>95</v>
      </c>
      <c r="AP1153" t="s">
        <v>96</v>
      </c>
      <c r="AQ1153" t="s">
        <v>100</v>
      </c>
      <c r="AR1153" t="s">
        <v>104</v>
      </c>
      <c r="AS1153" t="s">
        <v>95</v>
      </c>
      <c r="AT1153" t="s">
        <v>96</v>
      </c>
      <c r="AU1153" t="s">
        <v>108</v>
      </c>
      <c r="AV1153" t="s">
        <v>103</v>
      </c>
      <c r="AW1153" t="s">
        <v>97</v>
      </c>
      <c r="AX1153" t="s">
        <v>96</v>
      </c>
      <c r="AY1153" t="s">
        <v>105</v>
      </c>
      <c r="AZ1153" t="s">
        <v>96</v>
      </c>
      <c r="BA1153" t="s">
        <v>103</v>
      </c>
      <c r="BB1153" t="s">
        <v>103</v>
      </c>
      <c r="BC1153" t="s">
        <v>96</v>
      </c>
      <c r="BD1153" t="s">
        <v>97</v>
      </c>
      <c r="BE1153" t="s">
        <v>208</v>
      </c>
      <c r="BF1153" t="s">
        <v>208</v>
      </c>
      <c r="BG1153" t="s">
        <v>96</v>
      </c>
      <c r="BH1153" t="s">
        <v>114</v>
      </c>
    </row>
    <row r="1154" spans="1:60" x14ac:dyDescent="0.3">
      <c r="A1154" t="s">
        <v>203</v>
      </c>
      <c r="B1154" s="206"/>
      <c r="C1154" t="s">
        <v>215</v>
      </c>
      <c r="E1154" t="s">
        <v>114</v>
      </c>
      <c r="F1154" t="s">
        <v>208</v>
      </c>
      <c r="G1154" t="s">
        <v>208</v>
      </c>
      <c r="H1154" t="s">
        <v>105</v>
      </c>
      <c r="I1154" t="s">
        <v>208</v>
      </c>
      <c r="J1154" t="s">
        <v>105</v>
      </c>
      <c r="K1154" t="s">
        <v>114</v>
      </c>
      <c r="L1154" t="s">
        <v>96</v>
      </c>
      <c r="M1154" t="s">
        <v>96</v>
      </c>
      <c r="N1154" t="s">
        <v>108</v>
      </c>
      <c r="O1154" t="s">
        <v>103</v>
      </c>
      <c r="P1154" t="s">
        <v>97</v>
      </c>
      <c r="Q1154" t="s">
        <v>208</v>
      </c>
      <c r="R1154" t="s">
        <v>103</v>
      </c>
      <c r="S1154" t="s">
        <v>103</v>
      </c>
      <c r="T1154" t="s">
        <v>96</v>
      </c>
      <c r="U1154" t="s">
        <v>208</v>
      </c>
      <c r="V1154" t="s">
        <v>97</v>
      </c>
      <c r="W1154" t="s">
        <v>96</v>
      </c>
      <c r="X1154" t="s">
        <v>103</v>
      </c>
      <c r="Y1154" t="s">
        <v>102</v>
      </c>
      <c r="Z1154" t="s">
        <v>97</v>
      </c>
      <c r="AA1154" t="s">
        <v>96</v>
      </c>
      <c r="AB1154" t="s">
        <v>97</v>
      </c>
      <c r="AC1154" t="s">
        <v>95</v>
      </c>
      <c r="AD1154" t="s">
        <v>101</v>
      </c>
      <c r="AE1154" t="s">
        <v>108</v>
      </c>
      <c r="AF1154" t="s">
        <v>95</v>
      </c>
      <c r="AG1154" t="s">
        <v>95</v>
      </c>
      <c r="AH1154" t="s">
        <v>101</v>
      </c>
      <c r="AI1154" t="s">
        <v>101</v>
      </c>
      <c r="AJ1154" t="s">
        <v>95</v>
      </c>
      <c r="AK1154" t="s">
        <v>96</v>
      </c>
      <c r="AL1154" t="s">
        <v>97</v>
      </c>
      <c r="AM1154" t="s">
        <v>111</v>
      </c>
      <c r="AN1154" t="s">
        <v>95</v>
      </c>
      <c r="AO1154" t="s">
        <v>95</v>
      </c>
      <c r="AP1154" t="s">
        <v>96</v>
      </c>
      <c r="AQ1154" t="s">
        <v>100</v>
      </c>
      <c r="AR1154" t="s">
        <v>105</v>
      </c>
      <c r="AS1154" t="s">
        <v>126</v>
      </c>
      <c r="AT1154" t="s">
        <v>114</v>
      </c>
      <c r="AU1154" t="s">
        <v>126</v>
      </c>
      <c r="AV1154" t="s">
        <v>97</v>
      </c>
      <c r="AW1154" t="s">
        <v>109</v>
      </c>
      <c r="AX1154" t="s">
        <v>96</v>
      </c>
      <c r="AY1154" t="s">
        <v>101</v>
      </c>
      <c r="AZ1154" t="s">
        <v>97</v>
      </c>
      <c r="BA1154" t="s">
        <v>97</v>
      </c>
      <c r="BB1154" t="s">
        <v>97</v>
      </c>
      <c r="BC1154" t="s">
        <v>96</v>
      </c>
      <c r="BD1154" t="s">
        <v>96</v>
      </c>
      <c r="BE1154" t="s">
        <v>208</v>
      </c>
      <c r="BF1154" t="s">
        <v>126</v>
      </c>
      <c r="BG1154" t="s">
        <v>208</v>
      </c>
      <c r="BH1154" t="s">
        <v>114</v>
      </c>
    </row>
    <row r="1155" spans="1:60" x14ac:dyDescent="0.3">
      <c r="A1155" t="s">
        <v>203</v>
      </c>
      <c r="B1155" s="206"/>
      <c r="C1155" t="s">
        <v>227</v>
      </c>
      <c r="E1155" t="s">
        <v>116</v>
      </c>
      <c r="F1155" t="s">
        <v>105</v>
      </c>
      <c r="G1155" t="s">
        <v>96</v>
      </c>
      <c r="H1155" t="s">
        <v>95</v>
      </c>
      <c r="I1155" t="s">
        <v>208</v>
      </c>
      <c r="J1155" t="s">
        <v>96</v>
      </c>
      <c r="K1155" t="s">
        <v>96</v>
      </c>
      <c r="L1155" t="s">
        <v>207</v>
      </c>
      <c r="M1155" t="s">
        <v>208</v>
      </c>
      <c r="N1155" t="s">
        <v>208</v>
      </c>
      <c r="O1155" t="s">
        <v>96</v>
      </c>
      <c r="P1155" t="s">
        <v>97</v>
      </c>
      <c r="Q1155" t="s">
        <v>208</v>
      </c>
      <c r="R1155" t="s">
        <v>96</v>
      </c>
      <c r="S1155" t="s">
        <v>103</v>
      </c>
      <c r="T1155" t="s">
        <v>108</v>
      </c>
      <c r="U1155" t="s">
        <v>208</v>
      </c>
      <c r="V1155" t="s">
        <v>97</v>
      </c>
      <c r="W1155" t="s">
        <v>96</v>
      </c>
      <c r="X1155" t="s">
        <v>96</v>
      </c>
      <c r="Y1155" t="s">
        <v>97</v>
      </c>
      <c r="Z1155" t="s">
        <v>97</v>
      </c>
      <c r="AA1155" t="s">
        <v>96</v>
      </c>
      <c r="AB1155" t="s">
        <v>97</v>
      </c>
      <c r="AC1155" t="s">
        <v>95</v>
      </c>
      <c r="AD1155" t="s">
        <v>101</v>
      </c>
      <c r="AE1155" t="s">
        <v>108</v>
      </c>
      <c r="AF1155" t="s">
        <v>95</v>
      </c>
      <c r="AG1155" t="s">
        <v>95</v>
      </c>
      <c r="AH1155" t="s">
        <v>101</v>
      </c>
      <c r="AI1155" t="s">
        <v>101</v>
      </c>
      <c r="AJ1155" t="s">
        <v>95</v>
      </c>
      <c r="AK1155" t="s">
        <v>96</v>
      </c>
      <c r="AL1155" t="s">
        <v>97</v>
      </c>
      <c r="AM1155" t="s">
        <v>111</v>
      </c>
      <c r="AN1155" t="s">
        <v>95</v>
      </c>
      <c r="AO1155" t="s">
        <v>95</v>
      </c>
      <c r="AP1155" t="s">
        <v>96</v>
      </c>
      <c r="AQ1155" t="s">
        <v>100</v>
      </c>
      <c r="AR1155" t="s">
        <v>97</v>
      </c>
      <c r="AS1155" t="s">
        <v>95</v>
      </c>
      <c r="AT1155" t="s">
        <v>96</v>
      </c>
      <c r="AU1155" t="s">
        <v>108</v>
      </c>
      <c r="AV1155" t="s">
        <v>103</v>
      </c>
      <c r="AW1155" t="s">
        <v>97</v>
      </c>
      <c r="AX1155" t="s">
        <v>97</v>
      </c>
      <c r="AY1155" t="s">
        <v>108</v>
      </c>
      <c r="AZ1155" t="s">
        <v>103</v>
      </c>
      <c r="BA1155" t="s">
        <v>103</v>
      </c>
      <c r="BB1155" t="s">
        <v>97</v>
      </c>
      <c r="BC1155" t="s">
        <v>103</v>
      </c>
      <c r="BD1155" t="s">
        <v>97</v>
      </c>
      <c r="BE1155" t="s">
        <v>126</v>
      </c>
      <c r="BF1155" t="s">
        <v>105</v>
      </c>
      <c r="BG1155" t="s">
        <v>114</v>
      </c>
      <c r="BH1155" t="s">
        <v>114</v>
      </c>
    </row>
    <row r="1156" spans="1:60" x14ac:dyDescent="0.3">
      <c r="A1156" t="s">
        <v>203</v>
      </c>
      <c r="B1156" s="206"/>
      <c r="C1156" t="s">
        <v>222</v>
      </c>
      <c r="E1156" t="s">
        <v>105</v>
      </c>
      <c r="F1156" t="s">
        <v>96</v>
      </c>
      <c r="G1156" t="s">
        <v>96</v>
      </c>
      <c r="H1156" t="s">
        <v>101</v>
      </c>
      <c r="I1156" t="s">
        <v>102</v>
      </c>
      <c r="J1156" t="s">
        <v>101</v>
      </c>
      <c r="K1156" t="s">
        <v>96</v>
      </c>
      <c r="L1156" t="s">
        <v>97</v>
      </c>
      <c r="M1156" t="s">
        <v>96</v>
      </c>
      <c r="N1156" t="s">
        <v>105</v>
      </c>
      <c r="O1156" t="s">
        <v>114</v>
      </c>
      <c r="P1156" t="s">
        <v>97</v>
      </c>
      <c r="Q1156" t="s">
        <v>96</v>
      </c>
      <c r="R1156" t="s">
        <v>107</v>
      </c>
      <c r="S1156" t="s">
        <v>105</v>
      </c>
      <c r="T1156" t="s">
        <v>105</v>
      </c>
      <c r="U1156" t="s">
        <v>96</v>
      </c>
      <c r="V1156" t="s">
        <v>97</v>
      </c>
      <c r="W1156" t="s">
        <v>96</v>
      </c>
      <c r="X1156" t="s">
        <v>96</v>
      </c>
      <c r="Y1156" t="s">
        <v>97</v>
      </c>
      <c r="Z1156" t="s">
        <v>97</v>
      </c>
      <c r="AA1156" t="s">
        <v>96</v>
      </c>
      <c r="AB1156" t="s">
        <v>97</v>
      </c>
      <c r="AC1156" t="s">
        <v>99</v>
      </c>
      <c r="AD1156" t="s">
        <v>101</v>
      </c>
      <c r="AE1156" t="s">
        <v>108</v>
      </c>
      <c r="AF1156" t="s">
        <v>95</v>
      </c>
      <c r="AG1156" t="s">
        <v>108</v>
      </c>
      <c r="AH1156" t="s">
        <v>101</v>
      </c>
      <c r="AI1156" t="s">
        <v>101</v>
      </c>
      <c r="AJ1156" t="s">
        <v>95</v>
      </c>
      <c r="AK1156" t="s">
        <v>96</v>
      </c>
      <c r="AL1156" t="s">
        <v>97</v>
      </c>
      <c r="AM1156" t="s">
        <v>101</v>
      </c>
      <c r="AN1156" t="s">
        <v>95</v>
      </c>
      <c r="AO1156" t="s">
        <v>95</v>
      </c>
      <c r="AP1156" t="s">
        <v>96</v>
      </c>
      <c r="AQ1156" t="s">
        <v>103</v>
      </c>
      <c r="AR1156" t="s">
        <v>107</v>
      </c>
      <c r="AS1156" t="s">
        <v>95</v>
      </c>
      <c r="AT1156" t="s">
        <v>96</v>
      </c>
      <c r="AU1156" t="s">
        <v>108</v>
      </c>
      <c r="AV1156" t="s">
        <v>103</v>
      </c>
      <c r="AW1156" t="s">
        <v>97</v>
      </c>
      <c r="AX1156" t="s">
        <v>96</v>
      </c>
      <c r="AY1156" t="s">
        <v>101</v>
      </c>
      <c r="AZ1156" t="s">
        <v>96</v>
      </c>
      <c r="BA1156" t="s">
        <v>103</v>
      </c>
      <c r="BB1156" t="s">
        <v>96</v>
      </c>
      <c r="BC1156" t="s">
        <v>114</v>
      </c>
      <c r="BD1156" t="s">
        <v>114</v>
      </c>
      <c r="BE1156" t="s">
        <v>114</v>
      </c>
      <c r="BF1156" t="s">
        <v>105</v>
      </c>
      <c r="BG1156" t="s">
        <v>97</v>
      </c>
      <c r="BH1156" t="s">
        <v>96</v>
      </c>
    </row>
    <row r="1157" spans="1:60" x14ac:dyDescent="0.3">
      <c r="A1157" t="s">
        <v>203</v>
      </c>
      <c r="B1157" s="206"/>
      <c r="C1157" t="s">
        <v>223</v>
      </c>
      <c r="E1157" t="s">
        <v>126</v>
      </c>
      <c r="F1157" t="s">
        <v>96</v>
      </c>
      <c r="G1157" t="s">
        <v>96</v>
      </c>
      <c r="H1157" t="s">
        <v>96</v>
      </c>
      <c r="I1157" t="s">
        <v>96</v>
      </c>
      <c r="J1157" t="s">
        <v>101</v>
      </c>
      <c r="K1157" t="s">
        <v>98</v>
      </c>
      <c r="L1157" t="s">
        <v>119</v>
      </c>
      <c r="M1157" t="s">
        <v>102</v>
      </c>
      <c r="N1157" t="s">
        <v>101</v>
      </c>
      <c r="O1157" t="s">
        <v>96</v>
      </c>
      <c r="P1157" t="s">
        <v>97</v>
      </c>
      <c r="Q1157" t="s">
        <v>96</v>
      </c>
      <c r="R1157" t="s">
        <v>107</v>
      </c>
      <c r="S1157" t="s">
        <v>96</v>
      </c>
      <c r="T1157" t="s">
        <v>107</v>
      </c>
      <c r="U1157" t="s">
        <v>96</v>
      </c>
      <c r="V1157" t="s">
        <v>97</v>
      </c>
      <c r="W1157" t="s">
        <v>96</v>
      </c>
      <c r="X1157" t="s">
        <v>96</v>
      </c>
      <c r="Y1157" t="s">
        <v>97</v>
      </c>
      <c r="Z1157" t="s">
        <v>97</v>
      </c>
      <c r="AA1157" t="s">
        <v>96</v>
      </c>
      <c r="AB1157" t="s">
        <v>97</v>
      </c>
      <c r="AC1157" t="s">
        <v>99</v>
      </c>
      <c r="AD1157" t="s">
        <v>101</v>
      </c>
      <c r="AE1157" t="s">
        <v>108</v>
      </c>
      <c r="AF1157" t="s">
        <v>95</v>
      </c>
      <c r="AG1157" t="s">
        <v>108</v>
      </c>
      <c r="AH1157" t="s">
        <v>101</v>
      </c>
      <c r="AI1157" t="s">
        <v>101</v>
      </c>
      <c r="AJ1157" t="s">
        <v>95</v>
      </c>
      <c r="AK1157" t="s">
        <v>96</v>
      </c>
      <c r="AL1157" t="s">
        <v>97</v>
      </c>
      <c r="AM1157" t="s">
        <v>101</v>
      </c>
      <c r="AN1157" t="s">
        <v>95</v>
      </c>
      <c r="AO1157" t="s">
        <v>95</v>
      </c>
      <c r="AP1157" t="s">
        <v>96</v>
      </c>
      <c r="AQ1157" t="s">
        <v>103</v>
      </c>
      <c r="AR1157" t="s">
        <v>107</v>
      </c>
      <c r="AS1157" t="s">
        <v>95</v>
      </c>
      <c r="AT1157" t="s">
        <v>96</v>
      </c>
      <c r="AU1157" t="s">
        <v>108</v>
      </c>
      <c r="AV1157" t="s">
        <v>103</v>
      </c>
      <c r="AW1157" t="s">
        <v>97</v>
      </c>
      <c r="AX1157" t="s">
        <v>96</v>
      </c>
      <c r="AY1157" t="s">
        <v>101</v>
      </c>
      <c r="AZ1157" t="s">
        <v>96</v>
      </c>
      <c r="BA1157" t="s">
        <v>116</v>
      </c>
      <c r="BB1157" t="s">
        <v>114</v>
      </c>
      <c r="BC1157" t="s">
        <v>114</v>
      </c>
      <c r="BD1157" t="s">
        <v>114</v>
      </c>
      <c r="BE1157" t="s">
        <v>96</v>
      </c>
      <c r="BF1157" t="s">
        <v>96</v>
      </c>
      <c r="BG1157" t="s">
        <v>97</v>
      </c>
      <c r="BH1157" t="s">
        <v>96</v>
      </c>
    </row>
    <row r="1158" spans="1:60" x14ac:dyDescent="0.3">
      <c r="A1158" t="s">
        <v>203</v>
      </c>
      <c r="B1158" s="206"/>
      <c r="C1158" t="s">
        <v>246</v>
      </c>
      <c r="E1158" t="s">
        <v>97</v>
      </c>
      <c r="F1158" t="s">
        <v>96</v>
      </c>
      <c r="G1158" t="s">
        <v>209</v>
      </c>
      <c r="H1158" t="s">
        <v>247</v>
      </c>
      <c r="I1158" t="s">
        <v>208</v>
      </c>
      <c r="J1158" t="s">
        <v>105</v>
      </c>
      <c r="K1158" t="s">
        <v>97</v>
      </c>
      <c r="L1158" t="s">
        <v>96</v>
      </c>
      <c r="M1158" t="s">
        <v>96</v>
      </c>
      <c r="N1158" t="s">
        <v>247</v>
      </c>
      <c r="O1158" t="s">
        <v>97</v>
      </c>
      <c r="P1158" t="s">
        <v>97</v>
      </c>
      <c r="Q1158" t="s">
        <v>225</v>
      </c>
      <c r="R1158" t="s">
        <v>225</v>
      </c>
      <c r="S1158" t="s">
        <v>100</v>
      </c>
      <c r="T1158" t="s">
        <v>126</v>
      </c>
      <c r="U1158" t="s">
        <v>208</v>
      </c>
      <c r="V1158" t="s">
        <v>96</v>
      </c>
      <c r="W1158" t="s">
        <v>96</v>
      </c>
      <c r="X1158" t="s">
        <v>97</v>
      </c>
      <c r="Y1158" t="s">
        <v>114</v>
      </c>
      <c r="Z1158" t="s">
        <v>97</v>
      </c>
      <c r="AA1158" t="s">
        <v>96</v>
      </c>
      <c r="AB1158" t="s">
        <v>97</v>
      </c>
      <c r="AC1158" t="s">
        <v>95</v>
      </c>
      <c r="AD1158" t="s">
        <v>101</v>
      </c>
      <c r="AE1158" t="s">
        <v>108</v>
      </c>
      <c r="AF1158" t="s">
        <v>95</v>
      </c>
      <c r="AG1158" t="s">
        <v>95</v>
      </c>
      <c r="AH1158" t="s">
        <v>101</v>
      </c>
      <c r="AI1158" t="s">
        <v>101</v>
      </c>
      <c r="AJ1158" t="s">
        <v>95</v>
      </c>
      <c r="AK1158" t="s">
        <v>96</v>
      </c>
      <c r="AL1158" t="s">
        <v>97</v>
      </c>
      <c r="AM1158" t="s">
        <v>111</v>
      </c>
      <c r="AN1158" t="s">
        <v>95</v>
      </c>
      <c r="AO1158" t="s">
        <v>95</v>
      </c>
      <c r="AP1158" t="s">
        <v>96</v>
      </c>
      <c r="AQ1158" t="s">
        <v>100</v>
      </c>
      <c r="AR1158" t="s">
        <v>104</v>
      </c>
      <c r="AS1158" t="s">
        <v>95</v>
      </c>
      <c r="AT1158" t="s">
        <v>96</v>
      </c>
      <c r="AU1158" t="s">
        <v>96</v>
      </c>
      <c r="AV1158" t="s">
        <v>97</v>
      </c>
      <c r="AW1158" t="s">
        <v>97</v>
      </c>
      <c r="AX1158" t="s">
        <v>96</v>
      </c>
      <c r="AY1158" t="s">
        <v>103</v>
      </c>
      <c r="AZ1158" t="s">
        <v>97</v>
      </c>
      <c r="BA1158" t="s">
        <v>96</v>
      </c>
      <c r="BB1158" t="s">
        <v>97</v>
      </c>
      <c r="BC1158" t="s">
        <v>96</v>
      </c>
      <c r="BD1158" t="s">
        <v>114</v>
      </c>
      <c r="BE1158" t="s">
        <v>208</v>
      </c>
      <c r="BF1158" t="s">
        <v>114</v>
      </c>
      <c r="BG1158" t="s">
        <v>105</v>
      </c>
      <c r="BH1158" t="s">
        <v>208</v>
      </c>
    </row>
    <row r="1159" spans="1:60" x14ac:dyDescent="0.3">
      <c r="A1159" t="s">
        <v>203</v>
      </c>
      <c r="B1159" s="206"/>
      <c r="C1159" t="s">
        <v>226</v>
      </c>
      <c r="E1159" t="s">
        <v>116</v>
      </c>
      <c r="F1159" t="s">
        <v>96</v>
      </c>
      <c r="G1159" t="s">
        <v>96</v>
      </c>
      <c r="H1159" t="s">
        <v>101</v>
      </c>
      <c r="I1159" t="s">
        <v>208</v>
      </c>
      <c r="J1159" t="s">
        <v>103</v>
      </c>
      <c r="K1159" t="s">
        <v>99</v>
      </c>
      <c r="L1159" t="s">
        <v>96</v>
      </c>
      <c r="M1159" t="s">
        <v>98</v>
      </c>
      <c r="N1159" t="s">
        <v>104</v>
      </c>
      <c r="O1159" t="s">
        <v>97</v>
      </c>
      <c r="P1159" t="s">
        <v>97</v>
      </c>
      <c r="Q1159" t="s">
        <v>207</v>
      </c>
      <c r="R1159" t="s">
        <v>207</v>
      </c>
      <c r="S1159" t="s">
        <v>109</v>
      </c>
      <c r="T1159" t="s">
        <v>101</v>
      </c>
      <c r="U1159" t="s">
        <v>208</v>
      </c>
      <c r="V1159" t="s">
        <v>97</v>
      </c>
      <c r="W1159" t="s">
        <v>96</v>
      </c>
      <c r="X1159" t="s">
        <v>97</v>
      </c>
      <c r="Y1159" t="s">
        <v>96</v>
      </c>
      <c r="Z1159" t="s">
        <v>97</v>
      </c>
      <c r="AA1159" t="s">
        <v>96</v>
      </c>
      <c r="AB1159" t="s">
        <v>97</v>
      </c>
      <c r="AC1159" t="s">
        <v>95</v>
      </c>
      <c r="AD1159" t="s">
        <v>101</v>
      </c>
      <c r="AE1159" t="s">
        <v>108</v>
      </c>
      <c r="AF1159" t="s">
        <v>95</v>
      </c>
      <c r="AG1159" t="s">
        <v>95</v>
      </c>
      <c r="AH1159" t="s">
        <v>101</v>
      </c>
      <c r="AI1159" t="s">
        <v>101</v>
      </c>
      <c r="AJ1159" t="s">
        <v>95</v>
      </c>
      <c r="AK1159" t="s">
        <v>96</v>
      </c>
      <c r="AL1159" t="s">
        <v>97</v>
      </c>
      <c r="AM1159" t="s">
        <v>111</v>
      </c>
      <c r="AN1159" t="s">
        <v>95</v>
      </c>
      <c r="AO1159" t="s">
        <v>95</v>
      </c>
      <c r="AP1159" t="s">
        <v>96</v>
      </c>
      <c r="AQ1159" t="s">
        <v>100</v>
      </c>
      <c r="AR1159" t="s">
        <v>104</v>
      </c>
      <c r="AS1159" t="s">
        <v>95</v>
      </c>
      <c r="AT1159" t="s">
        <v>96</v>
      </c>
      <c r="AU1159" t="s">
        <v>108</v>
      </c>
      <c r="AV1159" t="s">
        <v>97</v>
      </c>
      <c r="AW1159" t="s">
        <v>97</v>
      </c>
      <c r="AX1159" t="s">
        <v>96</v>
      </c>
      <c r="AY1159" t="s">
        <v>107</v>
      </c>
      <c r="AZ1159" t="s">
        <v>103</v>
      </c>
      <c r="BA1159" t="s">
        <v>103</v>
      </c>
      <c r="BB1159" t="s">
        <v>103</v>
      </c>
      <c r="BC1159" t="s">
        <v>97</v>
      </c>
      <c r="BD1159" t="s">
        <v>116</v>
      </c>
      <c r="BE1159" t="s">
        <v>208</v>
      </c>
      <c r="BF1159" t="s">
        <v>105</v>
      </c>
      <c r="BG1159" t="s">
        <v>114</v>
      </c>
      <c r="BH1159" t="s">
        <v>114</v>
      </c>
    </row>
    <row r="1160" spans="1:60" x14ac:dyDescent="0.3">
      <c r="A1160" t="s">
        <v>203</v>
      </c>
      <c r="B1160" s="206"/>
      <c r="C1160" t="s">
        <v>231</v>
      </c>
      <c r="E1160" t="s">
        <v>116</v>
      </c>
      <c r="F1160" t="s">
        <v>114</v>
      </c>
      <c r="G1160" t="s">
        <v>208</v>
      </c>
      <c r="H1160" t="s">
        <v>208</v>
      </c>
      <c r="I1160" t="s">
        <v>208</v>
      </c>
      <c r="J1160" t="s">
        <v>208</v>
      </c>
      <c r="K1160" t="s">
        <v>96</v>
      </c>
      <c r="L1160" t="s">
        <v>97</v>
      </c>
      <c r="M1160" t="s">
        <v>209</v>
      </c>
      <c r="N1160" t="s">
        <v>103</v>
      </c>
      <c r="O1160" t="s">
        <v>96</v>
      </c>
      <c r="P1160" t="s">
        <v>97</v>
      </c>
      <c r="Q1160" t="s">
        <v>96</v>
      </c>
      <c r="R1160" t="s">
        <v>208</v>
      </c>
      <c r="S1160" t="s">
        <v>103</v>
      </c>
      <c r="T1160" t="s">
        <v>96</v>
      </c>
      <c r="U1160" t="s">
        <v>208</v>
      </c>
      <c r="V1160" t="s">
        <v>103</v>
      </c>
      <c r="W1160" t="s">
        <v>97</v>
      </c>
      <c r="X1160" t="s">
        <v>97</v>
      </c>
      <c r="Y1160" t="s">
        <v>96</v>
      </c>
      <c r="Z1160" t="s">
        <v>97</v>
      </c>
      <c r="AA1160" t="s">
        <v>96</v>
      </c>
      <c r="AB1160" t="s">
        <v>97</v>
      </c>
      <c r="AC1160" t="s">
        <v>95</v>
      </c>
      <c r="AD1160" t="s">
        <v>101</v>
      </c>
      <c r="AE1160" t="s">
        <v>108</v>
      </c>
      <c r="AF1160" t="s">
        <v>108</v>
      </c>
      <c r="AG1160" t="s">
        <v>95</v>
      </c>
      <c r="AH1160" t="s">
        <v>101</v>
      </c>
      <c r="AI1160" t="s">
        <v>101</v>
      </c>
      <c r="AJ1160" t="s">
        <v>95</v>
      </c>
      <c r="AK1160" t="s">
        <v>96</v>
      </c>
      <c r="AL1160" t="s">
        <v>97</v>
      </c>
      <c r="AM1160" t="s">
        <v>101</v>
      </c>
      <c r="AN1160" t="s">
        <v>95</v>
      </c>
      <c r="AO1160" t="s">
        <v>95</v>
      </c>
      <c r="AP1160" t="s">
        <v>96</v>
      </c>
      <c r="AQ1160" t="s">
        <v>100</v>
      </c>
      <c r="AR1160" t="s">
        <v>104</v>
      </c>
      <c r="AS1160" t="s">
        <v>95</v>
      </c>
      <c r="AT1160" t="s">
        <v>96</v>
      </c>
      <c r="AU1160" t="s">
        <v>107</v>
      </c>
      <c r="AV1160" t="s">
        <v>103</v>
      </c>
      <c r="AW1160" t="s">
        <v>97</v>
      </c>
      <c r="AX1160" t="s">
        <v>96</v>
      </c>
      <c r="AY1160" t="s">
        <v>105</v>
      </c>
      <c r="AZ1160" t="s">
        <v>114</v>
      </c>
      <c r="BA1160" t="s">
        <v>116</v>
      </c>
      <c r="BB1160" t="s">
        <v>97</v>
      </c>
      <c r="BC1160" t="s">
        <v>96</v>
      </c>
      <c r="BD1160" t="s">
        <v>107</v>
      </c>
      <c r="BE1160" t="s">
        <v>225</v>
      </c>
      <c r="BF1160" t="s">
        <v>105</v>
      </c>
      <c r="BG1160" t="s">
        <v>97</v>
      </c>
      <c r="BH1160" t="s">
        <v>96</v>
      </c>
    </row>
    <row r="1161" spans="1:60" x14ac:dyDescent="0.3">
      <c r="A1161" t="s">
        <v>203</v>
      </c>
      <c r="B1161" s="206"/>
      <c r="C1161" t="s">
        <v>205</v>
      </c>
      <c r="E1161" t="s">
        <v>95</v>
      </c>
      <c r="F1161" t="s">
        <v>96</v>
      </c>
      <c r="G1161" t="s">
        <v>98</v>
      </c>
      <c r="H1161" t="s">
        <v>209</v>
      </c>
      <c r="I1161" t="s">
        <v>248</v>
      </c>
      <c r="J1161" t="s">
        <v>104</v>
      </c>
      <c r="K1161" t="s">
        <v>96</v>
      </c>
      <c r="L1161" t="s">
        <v>97</v>
      </c>
      <c r="M1161" t="s">
        <v>96</v>
      </c>
      <c r="N1161" t="s">
        <v>101</v>
      </c>
      <c r="O1161" t="s">
        <v>96</v>
      </c>
      <c r="P1161" t="s">
        <v>97</v>
      </c>
      <c r="Q1161" t="s">
        <v>96</v>
      </c>
      <c r="R1161" t="s">
        <v>107</v>
      </c>
      <c r="S1161" t="s">
        <v>96</v>
      </c>
      <c r="T1161" t="s">
        <v>107</v>
      </c>
      <c r="U1161" t="s">
        <v>96</v>
      </c>
      <c r="V1161" t="s">
        <v>97</v>
      </c>
      <c r="W1161" t="s">
        <v>96</v>
      </c>
      <c r="X1161" t="s">
        <v>96</v>
      </c>
      <c r="Y1161" t="s">
        <v>97</v>
      </c>
      <c r="Z1161" t="s">
        <v>97</v>
      </c>
      <c r="AA1161" t="s">
        <v>96</v>
      </c>
      <c r="AB1161" t="s">
        <v>97</v>
      </c>
      <c r="AC1161" t="s">
        <v>99</v>
      </c>
      <c r="AD1161" t="s">
        <v>101</v>
      </c>
      <c r="AE1161" t="s">
        <v>108</v>
      </c>
      <c r="AF1161" t="s">
        <v>95</v>
      </c>
      <c r="AG1161" t="s">
        <v>108</v>
      </c>
      <c r="AH1161" t="s">
        <v>101</v>
      </c>
      <c r="AI1161" t="s">
        <v>101</v>
      </c>
      <c r="AJ1161" t="s">
        <v>95</v>
      </c>
      <c r="AK1161" t="s">
        <v>96</v>
      </c>
      <c r="AL1161" t="s">
        <v>97</v>
      </c>
      <c r="AM1161" t="s">
        <v>101</v>
      </c>
      <c r="AN1161" t="s">
        <v>95</v>
      </c>
      <c r="AO1161" t="s">
        <v>95</v>
      </c>
      <c r="AP1161" t="s">
        <v>96</v>
      </c>
      <c r="AQ1161" t="s">
        <v>103</v>
      </c>
      <c r="AR1161" t="s">
        <v>107</v>
      </c>
      <c r="AS1161" t="s">
        <v>95</v>
      </c>
      <c r="AT1161" t="s">
        <v>96</v>
      </c>
      <c r="AU1161" t="s">
        <v>108</v>
      </c>
      <c r="AV1161" t="s">
        <v>103</v>
      </c>
      <c r="AW1161" t="s">
        <v>97</v>
      </c>
      <c r="AX1161" t="s">
        <v>96</v>
      </c>
      <c r="AY1161" t="s">
        <v>101</v>
      </c>
      <c r="AZ1161" t="s">
        <v>96</v>
      </c>
      <c r="BA1161" t="s">
        <v>116</v>
      </c>
      <c r="BB1161" t="s">
        <v>114</v>
      </c>
      <c r="BC1161" t="s">
        <v>126</v>
      </c>
      <c r="BD1161" t="s">
        <v>114</v>
      </c>
      <c r="BE1161" t="s">
        <v>96</v>
      </c>
      <c r="BF1161" t="s">
        <v>96</v>
      </c>
      <c r="BG1161" t="s">
        <v>97</v>
      </c>
      <c r="BH1161" t="s">
        <v>96</v>
      </c>
    </row>
    <row r="1162" spans="1:60" x14ac:dyDescent="0.3">
      <c r="A1162" t="s">
        <v>203</v>
      </c>
      <c r="B1162" s="206"/>
      <c r="C1162" t="s">
        <v>216</v>
      </c>
      <c r="E1162" t="s">
        <v>97</v>
      </c>
      <c r="F1162" t="s">
        <v>107</v>
      </c>
      <c r="G1162" t="s">
        <v>96</v>
      </c>
      <c r="H1162" t="s">
        <v>101</v>
      </c>
      <c r="I1162" t="s">
        <v>208</v>
      </c>
      <c r="J1162" t="s">
        <v>97</v>
      </c>
      <c r="K1162" t="s">
        <v>96</v>
      </c>
      <c r="L1162" t="s">
        <v>96</v>
      </c>
      <c r="M1162" t="s">
        <v>209</v>
      </c>
      <c r="N1162" t="s">
        <v>104</v>
      </c>
      <c r="O1162" t="s">
        <v>97</v>
      </c>
      <c r="P1162" t="s">
        <v>103</v>
      </c>
      <c r="Q1162" t="s">
        <v>208</v>
      </c>
      <c r="R1162" t="s">
        <v>208</v>
      </c>
      <c r="S1162" t="s">
        <v>103</v>
      </c>
      <c r="T1162" t="s">
        <v>108</v>
      </c>
      <c r="U1162" t="s">
        <v>208</v>
      </c>
      <c r="V1162" t="s">
        <v>97</v>
      </c>
      <c r="W1162" t="s">
        <v>96</v>
      </c>
      <c r="X1162" t="s">
        <v>103</v>
      </c>
      <c r="Y1162" t="s">
        <v>97</v>
      </c>
      <c r="Z1162" t="s">
        <v>97</v>
      </c>
      <c r="AA1162" t="s">
        <v>96</v>
      </c>
      <c r="AB1162" t="s">
        <v>97</v>
      </c>
      <c r="AC1162" t="s">
        <v>95</v>
      </c>
      <c r="AD1162" t="s">
        <v>101</v>
      </c>
      <c r="AE1162" t="s">
        <v>108</v>
      </c>
      <c r="AF1162" t="s">
        <v>95</v>
      </c>
      <c r="AG1162" t="s">
        <v>95</v>
      </c>
      <c r="AH1162" t="s">
        <v>101</v>
      </c>
      <c r="AI1162" t="s">
        <v>101</v>
      </c>
      <c r="AJ1162" t="s">
        <v>95</v>
      </c>
      <c r="AK1162" t="s">
        <v>96</v>
      </c>
      <c r="AL1162" t="s">
        <v>97</v>
      </c>
      <c r="AM1162" t="s">
        <v>111</v>
      </c>
      <c r="AN1162" t="s">
        <v>95</v>
      </c>
      <c r="AO1162" t="s">
        <v>95</v>
      </c>
      <c r="AP1162" t="s">
        <v>96</v>
      </c>
      <c r="AQ1162" t="s">
        <v>100</v>
      </c>
      <c r="AR1162" t="s">
        <v>104</v>
      </c>
      <c r="AS1162" t="s">
        <v>95</v>
      </c>
      <c r="AT1162" t="s">
        <v>96</v>
      </c>
      <c r="AU1162" t="s">
        <v>108</v>
      </c>
      <c r="AV1162" t="s">
        <v>116</v>
      </c>
      <c r="AW1162" t="s">
        <v>116</v>
      </c>
      <c r="AX1162" t="s">
        <v>114</v>
      </c>
      <c r="AY1162" t="s">
        <v>105</v>
      </c>
      <c r="AZ1162" t="s">
        <v>116</v>
      </c>
      <c r="BA1162" t="s">
        <v>103</v>
      </c>
      <c r="BB1162" t="s">
        <v>97</v>
      </c>
      <c r="BC1162" t="s">
        <v>96</v>
      </c>
      <c r="BD1162" t="s">
        <v>96</v>
      </c>
      <c r="BE1162" t="s">
        <v>208</v>
      </c>
      <c r="BF1162" t="s">
        <v>96</v>
      </c>
      <c r="BG1162" t="s">
        <v>208</v>
      </c>
      <c r="BH1162" t="s">
        <v>96</v>
      </c>
    </row>
    <row r="1163" spans="1:60" x14ac:dyDescent="0.3">
      <c r="A1163" t="s">
        <v>203</v>
      </c>
      <c r="B1163" s="206"/>
      <c r="C1163" t="s">
        <v>212</v>
      </c>
      <c r="E1163" t="s">
        <v>105</v>
      </c>
      <c r="F1163" t="s">
        <v>96</v>
      </c>
      <c r="G1163" t="s">
        <v>96</v>
      </c>
      <c r="H1163" t="s">
        <v>96</v>
      </c>
      <c r="I1163" t="s">
        <v>96</v>
      </c>
      <c r="J1163" t="s">
        <v>101</v>
      </c>
      <c r="K1163" t="s">
        <v>98</v>
      </c>
      <c r="L1163" t="s">
        <v>97</v>
      </c>
      <c r="M1163" t="s">
        <v>114</v>
      </c>
      <c r="N1163" t="s">
        <v>101</v>
      </c>
      <c r="O1163" t="s">
        <v>96</v>
      </c>
      <c r="P1163" t="s">
        <v>97</v>
      </c>
      <c r="Q1163" t="s">
        <v>96</v>
      </c>
      <c r="R1163" t="s">
        <v>107</v>
      </c>
      <c r="S1163" t="s">
        <v>96</v>
      </c>
      <c r="T1163" t="s">
        <v>107</v>
      </c>
      <c r="U1163" t="s">
        <v>96</v>
      </c>
      <c r="V1163" t="s">
        <v>97</v>
      </c>
      <c r="W1163" t="s">
        <v>96</v>
      </c>
      <c r="X1163" t="s">
        <v>96</v>
      </c>
      <c r="Y1163" t="s">
        <v>97</v>
      </c>
      <c r="Z1163" t="s">
        <v>97</v>
      </c>
      <c r="AA1163" t="s">
        <v>96</v>
      </c>
      <c r="AB1163" t="s">
        <v>97</v>
      </c>
      <c r="AC1163" t="s">
        <v>99</v>
      </c>
      <c r="AD1163" t="s">
        <v>101</v>
      </c>
      <c r="AE1163" t="s">
        <v>108</v>
      </c>
      <c r="AF1163" t="s">
        <v>95</v>
      </c>
      <c r="AG1163" t="s">
        <v>108</v>
      </c>
      <c r="AH1163" t="s">
        <v>101</v>
      </c>
      <c r="AI1163" t="s">
        <v>101</v>
      </c>
      <c r="AJ1163" t="s">
        <v>95</v>
      </c>
      <c r="AK1163" t="s">
        <v>96</v>
      </c>
      <c r="AL1163" t="s">
        <v>97</v>
      </c>
      <c r="AM1163" t="s">
        <v>101</v>
      </c>
      <c r="AN1163" t="s">
        <v>95</v>
      </c>
      <c r="AO1163" t="s">
        <v>95</v>
      </c>
      <c r="AP1163" t="s">
        <v>96</v>
      </c>
      <c r="AQ1163" t="s">
        <v>103</v>
      </c>
      <c r="AR1163" t="s">
        <v>107</v>
      </c>
      <c r="AS1163" t="s">
        <v>95</v>
      </c>
      <c r="AT1163" t="s">
        <v>96</v>
      </c>
      <c r="AU1163" t="s">
        <v>108</v>
      </c>
      <c r="AV1163" t="s">
        <v>103</v>
      </c>
      <c r="AW1163" t="s">
        <v>97</v>
      </c>
      <c r="AX1163" t="s">
        <v>96</v>
      </c>
      <c r="AY1163" t="s">
        <v>101</v>
      </c>
      <c r="AZ1163" t="s">
        <v>96</v>
      </c>
      <c r="BA1163" t="s">
        <v>116</v>
      </c>
      <c r="BB1163" t="s">
        <v>114</v>
      </c>
      <c r="BC1163" t="s">
        <v>114</v>
      </c>
      <c r="BD1163" t="s">
        <v>114</v>
      </c>
      <c r="BE1163" t="s">
        <v>96</v>
      </c>
      <c r="BF1163" t="s">
        <v>96</v>
      </c>
      <c r="BG1163" t="s">
        <v>97</v>
      </c>
      <c r="BH1163" t="s">
        <v>96</v>
      </c>
    </row>
    <row r="1164" spans="1:60" x14ac:dyDescent="0.3">
      <c r="A1164" t="s">
        <v>203</v>
      </c>
      <c r="B1164" s="206"/>
      <c r="C1164" t="s">
        <v>220</v>
      </c>
      <c r="E1164" t="s">
        <v>116</v>
      </c>
      <c r="F1164" t="s">
        <v>114</v>
      </c>
      <c r="G1164" t="s">
        <v>114</v>
      </c>
      <c r="H1164" t="s">
        <v>105</v>
      </c>
      <c r="I1164" t="s">
        <v>208</v>
      </c>
      <c r="J1164" t="s">
        <v>97</v>
      </c>
      <c r="K1164" t="s">
        <v>96</v>
      </c>
      <c r="L1164" t="s">
        <v>96</v>
      </c>
      <c r="M1164" t="s">
        <v>96</v>
      </c>
      <c r="N1164" t="s">
        <v>101</v>
      </c>
      <c r="O1164" t="s">
        <v>97</v>
      </c>
      <c r="P1164" t="s">
        <v>97</v>
      </c>
      <c r="Q1164" t="s">
        <v>207</v>
      </c>
      <c r="R1164" t="s">
        <v>208</v>
      </c>
      <c r="S1164" t="s">
        <v>97</v>
      </c>
      <c r="T1164" t="s">
        <v>101</v>
      </c>
      <c r="U1164" t="s">
        <v>208</v>
      </c>
      <c r="V1164" t="s">
        <v>103</v>
      </c>
      <c r="W1164" t="s">
        <v>96</v>
      </c>
      <c r="X1164" t="s">
        <v>97</v>
      </c>
      <c r="Y1164" t="s">
        <v>96</v>
      </c>
      <c r="Z1164" t="s">
        <v>97</v>
      </c>
      <c r="AA1164" t="s">
        <v>96</v>
      </c>
      <c r="AB1164" t="s">
        <v>97</v>
      </c>
      <c r="AC1164" t="s">
        <v>95</v>
      </c>
      <c r="AD1164" t="s">
        <v>101</v>
      </c>
      <c r="AE1164" t="s">
        <v>108</v>
      </c>
      <c r="AF1164" t="s">
        <v>95</v>
      </c>
      <c r="AG1164" t="s">
        <v>95</v>
      </c>
      <c r="AH1164" t="s">
        <v>101</v>
      </c>
      <c r="AI1164" t="s">
        <v>101</v>
      </c>
      <c r="AJ1164" t="s">
        <v>95</v>
      </c>
      <c r="AK1164" t="s">
        <v>96</v>
      </c>
      <c r="AL1164" t="s">
        <v>97</v>
      </c>
      <c r="AM1164" t="s">
        <v>111</v>
      </c>
      <c r="AN1164" t="s">
        <v>95</v>
      </c>
      <c r="AO1164" t="s">
        <v>95</v>
      </c>
      <c r="AP1164" t="s">
        <v>96</v>
      </c>
      <c r="AQ1164" t="s">
        <v>100</v>
      </c>
      <c r="AR1164" t="s">
        <v>104</v>
      </c>
      <c r="AS1164" t="s">
        <v>95</v>
      </c>
      <c r="AT1164" t="s">
        <v>96</v>
      </c>
      <c r="AU1164" t="s">
        <v>108</v>
      </c>
      <c r="AV1164" t="s">
        <v>103</v>
      </c>
      <c r="AW1164" t="s">
        <v>97</v>
      </c>
      <c r="AX1164" t="s">
        <v>96</v>
      </c>
      <c r="AY1164" t="s">
        <v>247</v>
      </c>
      <c r="AZ1164" t="s">
        <v>103</v>
      </c>
      <c r="BA1164" t="s">
        <v>103</v>
      </c>
      <c r="BB1164" t="s">
        <v>97</v>
      </c>
      <c r="BC1164" t="s">
        <v>116</v>
      </c>
      <c r="BD1164" t="s">
        <v>105</v>
      </c>
      <c r="BE1164" t="s">
        <v>208</v>
      </c>
      <c r="BF1164" t="s">
        <v>114</v>
      </c>
      <c r="BG1164" t="s">
        <v>114</v>
      </c>
      <c r="BH1164" t="s">
        <v>114</v>
      </c>
    </row>
    <row r="1165" spans="1:60" x14ac:dyDescent="0.3">
      <c r="A1165" t="s">
        <v>203</v>
      </c>
      <c r="B1165" s="206"/>
      <c r="C1165" t="s">
        <v>218</v>
      </c>
      <c r="E1165" t="s">
        <v>116</v>
      </c>
      <c r="F1165" t="s">
        <v>114</v>
      </c>
      <c r="G1165" t="s">
        <v>114</v>
      </c>
      <c r="H1165" t="s">
        <v>105</v>
      </c>
      <c r="I1165" t="s">
        <v>208</v>
      </c>
      <c r="J1165" t="s">
        <v>105</v>
      </c>
      <c r="K1165" t="s">
        <v>105</v>
      </c>
      <c r="L1165" t="s">
        <v>114</v>
      </c>
      <c r="M1165" t="s">
        <v>114</v>
      </c>
      <c r="N1165" t="s">
        <v>105</v>
      </c>
      <c r="O1165" t="s">
        <v>116</v>
      </c>
      <c r="P1165" t="s">
        <v>116</v>
      </c>
      <c r="Q1165" t="s">
        <v>208</v>
      </c>
      <c r="R1165" t="s">
        <v>208</v>
      </c>
      <c r="S1165" t="s">
        <v>103</v>
      </c>
      <c r="T1165" t="s">
        <v>97</v>
      </c>
      <c r="U1165" t="s">
        <v>208</v>
      </c>
      <c r="V1165" t="s">
        <v>97</v>
      </c>
      <c r="W1165" t="s">
        <v>96</v>
      </c>
      <c r="X1165" t="s">
        <v>103</v>
      </c>
      <c r="Y1165" t="s">
        <v>97</v>
      </c>
      <c r="Z1165" t="s">
        <v>97</v>
      </c>
      <c r="AA1165" t="s">
        <v>96</v>
      </c>
      <c r="AB1165" t="s">
        <v>97</v>
      </c>
      <c r="AC1165" t="s">
        <v>95</v>
      </c>
      <c r="AD1165" t="s">
        <v>101</v>
      </c>
      <c r="AE1165" t="s">
        <v>108</v>
      </c>
      <c r="AF1165" t="s">
        <v>95</v>
      </c>
      <c r="AG1165" t="s">
        <v>95</v>
      </c>
      <c r="AH1165" t="s">
        <v>101</v>
      </c>
      <c r="AI1165" t="s">
        <v>101</v>
      </c>
      <c r="AJ1165" t="s">
        <v>95</v>
      </c>
      <c r="AK1165" t="s">
        <v>96</v>
      </c>
      <c r="AL1165" t="s">
        <v>97</v>
      </c>
      <c r="AM1165" t="s">
        <v>101</v>
      </c>
      <c r="AN1165" t="s">
        <v>95</v>
      </c>
      <c r="AO1165" t="s">
        <v>95</v>
      </c>
      <c r="AP1165" t="s">
        <v>96</v>
      </c>
      <c r="AQ1165" t="s">
        <v>100</v>
      </c>
      <c r="AR1165" t="s">
        <v>104</v>
      </c>
      <c r="AS1165" t="s">
        <v>95</v>
      </c>
      <c r="AT1165" t="s">
        <v>96</v>
      </c>
      <c r="AU1165" t="s">
        <v>108</v>
      </c>
      <c r="AV1165" t="s">
        <v>103</v>
      </c>
      <c r="AW1165" t="s">
        <v>97</v>
      </c>
      <c r="AX1165" t="s">
        <v>96</v>
      </c>
      <c r="AY1165" t="s">
        <v>105</v>
      </c>
      <c r="AZ1165" t="s">
        <v>116</v>
      </c>
      <c r="BA1165" t="s">
        <v>116</v>
      </c>
      <c r="BB1165" t="s">
        <v>126</v>
      </c>
      <c r="BC1165" t="s">
        <v>103</v>
      </c>
      <c r="BD1165" t="s">
        <v>208</v>
      </c>
      <c r="BE1165" t="s">
        <v>208</v>
      </c>
      <c r="BF1165" t="s">
        <v>208</v>
      </c>
      <c r="BG1165" t="s">
        <v>96</v>
      </c>
      <c r="BH1165" t="s">
        <v>96</v>
      </c>
    </row>
    <row r="1166" spans="1:60" x14ac:dyDescent="0.3">
      <c r="A1166" t="s">
        <v>203</v>
      </c>
      <c r="B1166" s="206"/>
      <c r="C1166" t="s">
        <v>221</v>
      </c>
      <c r="E1166" t="s">
        <v>95</v>
      </c>
      <c r="F1166" t="s">
        <v>96</v>
      </c>
      <c r="G1166" t="s">
        <v>98</v>
      </c>
      <c r="H1166" t="s">
        <v>102</v>
      </c>
      <c r="I1166" t="s">
        <v>102</v>
      </c>
      <c r="J1166" t="s">
        <v>104</v>
      </c>
      <c r="K1166" t="s">
        <v>96</v>
      </c>
      <c r="L1166" t="s">
        <v>97</v>
      </c>
      <c r="M1166" t="s">
        <v>96</v>
      </c>
      <c r="N1166" t="s">
        <v>101</v>
      </c>
      <c r="O1166" t="s">
        <v>96</v>
      </c>
      <c r="P1166" t="s">
        <v>97</v>
      </c>
      <c r="Q1166" t="s">
        <v>96</v>
      </c>
      <c r="R1166" t="s">
        <v>107</v>
      </c>
      <c r="S1166" t="s">
        <v>96</v>
      </c>
      <c r="T1166" t="s">
        <v>107</v>
      </c>
      <c r="U1166" t="s">
        <v>96</v>
      </c>
      <c r="V1166" t="s">
        <v>97</v>
      </c>
      <c r="W1166" t="s">
        <v>96</v>
      </c>
      <c r="X1166" t="s">
        <v>96</v>
      </c>
      <c r="Y1166" t="s">
        <v>97</v>
      </c>
      <c r="Z1166" t="s">
        <v>97</v>
      </c>
      <c r="AA1166" t="s">
        <v>96</v>
      </c>
      <c r="AB1166" t="s">
        <v>97</v>
      </c>
      <c r="AC1166" t="s">
        <v>99</v>
      </c>
      <c r="AD1166" t="s">
        <v>101</v>
      </c>
      <c r="AE1166" t="s">
        <v>108</v>
      </c>
      <c r="AF1166" t="s">
        <v>95</v>
      </c>
      <c r="AG1166" t="s">
        <v>108</v>
      </c>
      <c r="AH1166" t="s">
        <v>101</v>
      </c>
      <c r="AI1166" t="s">
        <v>101</v>
      </c>
      <c r="AJ1166" t="s">
        <v>95</v>
      </c>
      <c r="AK1166" t="s">
        <v>96</v>
      </c>
      <c r="AL1166" t="s">
        <v>97</v>
      </c>
      <c r="AM1166" t="s">
        <v>101</v>
      </c>
      <c r="AN1166" t="s">
        <v>95</v>
      </c>
      <c r="AO1166" t="s">
        <v>95</v>
      </c>
      <c r="AP1166" t="s">
        <v>96</v>
      </c>
      <c r="AQ1166" t="s">
        <v>103</v>
      </c>
      <c r="AR1166" t="s">
        <v>107</v>
      </c>
      <c r="AS1166" t="s">
        <v>95</v>
      </c>
      <c r="AT1166" t="s">
        <v>96</v>
      </c>
      <c r="AU1166" t="s">
        <v>108</v>
      </c>
      <c r="AV1166" t="s">
        <v>103</v>
      </c>
      <c r="AW1166" t="s">
        <v>97</v>
      </c>
      <c r="AX1166" t="s">
        <v>96</v>
      </c>
      <c r="AY1166" t="s">
        <v>101</v>
      </c>
      <c r="AZ1166" t="s">
        <v>96</v>
      </c>
      <c r="BA1166" t="s">
        <v>116</v>
      </c>
      <c r="BB1166" t="s">
        <v>114</v>
      </c>
      <c r="BC1166" t="s">
        <v>114</v>
      </c>
      <c r="BD1166" t="s">
        <v>114</v>
      </c>
      <c r="BE1166" t="s">
        <v>96</v>
      </c>
      <c r="BF1166" t="s">
        <v>96</v>
      </c>
      <c r="BG1166" t="s">
        <v>97</v>
      </c>
      <c r="BH1166" t="s">
        <v>96</v>
      </c>
    </row>
    <row r="1167" spans="1:60" x14ac:dyDescent="0.3">
      <c r="A1167" t="s">
        <v>203</v>
      </c>
      <c r="B1167" s="206"/>
      <c r="C1167" t="s">
        <v>239</v>
      </c>
      <c r="E1167" t="s">
        <v>103</v>
      </c>
      <c r="F1167" t="s">
        <v>247</v>
      </c>
      <c r="G1167" t="s">
        <v>114</v>
      </c>
      <c r="H1167" t="s">
        <v>116</v>
      </c>
      <c r="I1167" t="s">
        <v>208</v>
      </c>
      <c r="J1167" t="s">
        <v>105</v>
      </c>
      <c r="K1167" t="s">
        <v>96</v>
      </c>
      <c r="L1167" t="s">
        <v>97</v>
      </c>
      <c r="M1167" t="s">
        <v>96</v>
      </c>
      <c r="N1167" t="s">
        <v>107</v>
      </c>
      <c r="O1167" t="s">
        <v>225</v>
      </c>
      <c r="P1167" t="s">
        <v>116</v>
      </c>
      <c r="Q1167" t="s">
        <v>208</v>
      </c>
      <c r="R1167" t="s">
        <v>105</v>
      </c>
      <c r="S1167" t="s">
        <v>97</v>
      </c>
      <c r="T1167" t="s">
        <v>208</v>
      </c>
      <c r="U1167" t="s">
        <v>208</v>
      </c>
      <c r="V1167" t="s">
        <v>103</v>
      </c>
      <c r="W1167" t="s">
        <v>96</v>
      </c>
      <c r="X1167" t="s">
        <v>97</v>
      </c>
      <c r="Y1167" t="s">
        <v>114</v>
      </c>
      <c r="Z1167" t="s">
        <v>97</v>
      </c>
      <c r="AA1167" t="s">
        <v>96</v>
      </c>
      <c r="AB1167" t="s">
        <v>97</v>
      </c>
      <c r="AC1167" t="s">
        <v>95</v>
      </c>
      <c r="AD1167" t="s">
        <v>101</v>
      </c>
      <c r="AE1167" t="s">
        <v>108</v>
      </c>
      <c r="AF1167" t="s">
        <v>95</v>
      </c>
      <c r="AG1167" t="s">
        <v>95</v>
      </c>
      <c r="AH1167" t="s">
        <v>101</v>
      </c>
      <c r="AI1167" t="s">
        <v>101</v>
      </c>
      <c r="AJ1167" t="s">
        <v>95</v>
      </c>
      <c r="AK1167" t="s">
        <v>96</v>
      </c>
      <c r="AL1167" t="s">
        <v>97</v>
      </c>
      <c r="AM1167" t="s">
        <v>111</v>
      </c>
      <c r="AN1167" t="s">
        <v>95</v>
      </c>
      <c r="AO1167" t="s">
        <v>95</v>
      </c>
      <c r="AP1167" t="s">
        <v>96</v>
      </c>
      <c r="AQ1167" t="s">
        <v>100</v>
      </c>
      <c r="AR1167" t="s">
        <v>104</v>
      </c>
      <c r="AS1167" t="s">
        <v>95</v>
      </c>
      <c r="AT1167" t="s">
        <v>96</v>
      </c>
      <c r="AU1167" t="s">
        <v>108</v>
      </c>
      <c r="AV1167" t="s">
        <v>103</v>
      </c>
      <c r="AW1167" t="s">
        <v>97</v>
      </c>
      <c r="AX1167" t="s">
        <v>96</v>
      </c>
      <c r="AY1167" t="s">
        <v>105</v>
      </c>
      <c r="AZ1167" t="s">
        <v>97</v>
      </c>
      <c r="BA1167" t="s">
        <v>103</v>
      </c>
      <c r="BB1167" t="s">
        <v>103</v>
      </c>
      <c r="BC1167" t="s">
        <v>107</v>
      </c>
      <c r="BD1167" t="s">
        <v>114</v>
      </c>
      <c r="BE1167" t="s">
        <v>208</v>
      </c>
      <c r="BF1167" t="s">
        <v>105</v>
      </c>
      <c r="BG1167" t="s">
        <v>97</v>
      </c>
      <c r="BH1167" t="s">
        <v>96</v>
      </c>
    </row>
    <row r="1168" spans="1:60" x14ac:dyDescent="0.3">
      <c r="A1168" t="s">
        <v>203</v>
      </c>
      <c r="B1168" s="206"/>
      <c r="C1168" t="s">
        <v>211</v>
      </c>
      <c r="E1168" t="s">
        <v>96</v>
      </c>
      <c r="F1168" t="s">
        <v>101</v>
      </c>
      <c r="G1168" t="s">
        <v>96</v>
      </c>
      <c r="H1168" t="s">
        <v>101</v>
      </c>
      <c r="I1168" t="s">
        <v>208</v>
      </c>
      <c r="J1168" t="s">
        <v>97</v>
      </c>
      <c r="K1168" t="s">
        <v>96</v>
      </c>
      <c r="L1168" t="s">
        <v>96</v>
      </c>
      <c r="M1168" t="s">
        <v>98</v>
      </c>
      <c r="N1168" t="s">
        <v>104</v>
      </c>
      <c r="O1168" t="s">
        <v>103</v>
      </c>
      <c r="P1168" t="s">
        <v>97</v>
      </c>
      <c r="Q1168" t="s">
        <v>207</v>
      </c>
      <c r="R1168" t="s">
        <v>207</v>
      </c>
      <c r="S1168" t="s">
        <v>97</v>
      </c>
      <c r="T1168" t="s">
        <v>108</v>
      </c>
      <c r="U1168" t="s">
        <v>208</v>
      </c>
      <c r="V1168" t="s">
        <v>97</v>
      </c>
      <c r="W1168" t="s">
        <v>96</v>
      </c>
      <c r="X1168" t="s">
        <v>103</v>
      </c>
      <c r="Y1168" t="s">
        <v>97</v>
      </c>
      <c r="Z1168" t="s">
        <v>97</v>
      </c>
      <c r="AA1168" t="s">
        <v>96</v>
      </c>
      <c r="AB1168" t="s">
        <v>97</v>
      </c>
      <c r="AC1168" t="s">
        <v>95</v>
      </c>
      <c r="AD1168" t="s">
        <v>101</v>
      </c>
      <c r="AE1168" t="s">
        <v>108</v>
      </c>
      <c r="AF1168" t="s">
        <v>95</v>
      </c>
      <c r="AG1168" t="s">
        <v>95</v>
      </c>
      <c r="AH1168" t="s">
        <v>101</v>
      </c>
      <c r="AI1168" t="s">
        <v>101</v>
      </c>
      <c r="AJ1168" t="s">
        <v>95</v>
      </c>
      <c r="AK1168" t="s">
        <v>96</v>
      </c>
      <c r="AL1168" t="s">
        <v>97</v>
      </c>
      <c r="AM1168" t="s">
        <v>111</v>
      </c>
      <c r="AN1168" t="s">
        <v>95</v>
      </c>
      <c r="AO1168" t="s">
        <v>95</v>
      </c>
      <c r="AP1168" t="s">
        <v>96</v>
      </c>
      <c r="AQ1168" t="s">
        <v>100</v>
      </c>
      <c r="AR1168" t="s">
        <v>104</v>
      </c>
      <c r="AS1168" t="s">
        <v>95</v>
      </c>
      <c r="AT1168" t="s">
        <v>96</v>
      </c>
      <c r="AU1168" t="s">
        <v>108</v>
      </c>
      <c r="AV1168" t="s">
        <v>116</v>
      </c>
      <c r="AW1168" t="s">
        <v>116</v>
      </c>
      <c r="AX1168" t="s">
        <v>114</v>
      </c>
      <c r="AY1168" t="s">
        <v>105</v>
      </c>
      <c r="AZ1168" t="s">
        <v>116</v>
      </c>
      <c r="BA1168" t="s">
        <v>103</v>
      </c>
      <c r="BB1168" t="s">
        <v>97</v>
      </c>
      <c r="BC1168" t="s">
        <v>96</v>
      </c>
      <c r="BD1168" t="s">
        <v>96</v>
      </c>
      <c r="BE1168" t="s">
        <v>208</v>
      </c>
      <c r="BF1168" t="s">
        <v>96</v>
      </c>
      <c r="BG1168" t="s">
        <v>208</v>
      </c>
      <c r="BH1168" t="s">
        <v>96</v>
      </c>
    </row>
    <row r="1169" spans="1:60" x14ac:dyDescent="0.3">
      <c r="A1169" t="s">
        <v>203</v>
      </c>
      <c r="B1169" s="206"/>
      <c r="C1169" t="s">
        <v>217</v>
      </c>
      <c r="E1169" t="s">
        <v>95</v>
      </c>
      <c r="F1169" t="s">
        <v>96</v>
      </c>
      <c r="G1169" t="s">
        <v>98</v>
      </c>
      <c r="H1169" t="s">
        <v>209</v>
      </c>
      <c r="I1169" t="s">
        <v>248</v>
      </c>
      <c r="J1169" t="s">
        <v>104</v>
      </c>
      <c r="K1169" t="s">
        <v>96</v>
      </c>
      <c r="L1169" t="s">
        <v>97</v>
      </c>
      <c r="M1169" t="s">
        <v>96</v>
      </c>
      <c r="N1169" t="s">
        <v>101</v>
      </c>
      <c r="O1169" t="s">
        <v>96</v>
      </c>
      <c r="P1169" t="s">
        <v>97</v>
      </c>
      <c r="Q1169" t="s">
        <v>96</v>
      </c>
      <c r="R1169" t="s">
        <v>107</v>
      </c>
      <c r="S1169" t="s">
        <v>96</v>
      </c>
      <c r="T1169" t="s">
        <v>100</v>
      </c>
      <c r="U1169" t="s">
        <v>96</v>
      </c>
      <c r="V1169" t="s">
        <v>97</v>
      </c>
      <c r="W1169" t="s">
        <v>96</v>
      </c>
      <c r="X1169" t="s">
        <v>96</v>
      </c>
      <c r="Y1169" t="s">
        <v>97</v>
      </c>
      <c r="Z1169" t="s">
        <v>97</v>
      </c>
      <c r="AA1169" t="s">
        <v>96</v>
      </c>
      <c r="AB1169" t="s">
        <v>97</v>
      </c>
      <c r="AC1169" t="s">
        <v>99</v>
      </c>
      <c r="AD1169" t="s">
        <v>101</v>
      </c>
      <c r="AE1169" t="s">
        <v>108</v>
      </c>
      <c r="AF1169" t="s">
        <v>95</v>
      </c>
      <c r="AG1169" t="s">
        <v>108</v>
      </c>
      <c r="AH1169" t="s">
        <v>101</v>
      </c>
      <c r="AI1169" t="s">
        <v>101</v>
      </c>
      <c r="AJ1169" t="s">
        <v>95</v>
      </c>
      <c r="AK1169" t="s">
        <v>96</v>
      </c>
      <c r="AL1169" t="s">
        <v>97</v>
      </c>
      <c r="AM1169" t="s">
        <v>101</v>
      </c>
      <c r="AN1169" t="s">
        <v>95</v>
      </c>
      <c r="AO1169" t="s">
        <v>95</v>
      </c>
      <c r="AP1169" t="s">
        <v>96</v>
      </c>
      <c r="AQ1169" t="s">
        <v>103</v>
      </c>
      <c r="AR1169" t="s">
        <v>107</v>
      </c>
      <c r="AS1169" t="s">
        <v>95</v>
      </c>
      <c r="AT1169" t="s">
        <v>96</v>
      </c>
      <c r="AU1169" t="s">
        <v>108</v>
      </c>
      <c r="AV1169" t="s">
        <v>103</v>
      </c>
      <c r="AW1169" t="s">
        <v>97</v>
      </c>
      <c r="AX1169" t="s">
        <v>96</v>
      </c>
      <c r="AY1169" t="s">
        <v>101</v>
      </c>
      <c r="AZ1169" t="s">
        <v>96</v>
      </c>
      <c r="BA1169" t="s">
        <v>116</v>
      </c>
      <c r="BB1169" t="s">
        <v>114</v>
      </c>
      <c r="BC1169" t="s">
        <v>126</v>
      </c>
      <c r="BD1169" t="s">
        <v>114</v>
      </c>
      <c r="BE1169" t="s">
        <v>96</v>
      </c>
      <c r="BF1169" t="s">
        <v>96</v>
      </c>
      <c r="BG1169" t="s">
        <v>97</v>
      </c>
      <c r="BH1169" t="s">
        <v>96</v>
      </c>
    </row>
    <row r="1170" spans="1:60" x14ac:dyDescent="0.3">
      <c r="A1170" t="s">
        <v>203</v>
      </c>
      <c r="B1170" s="206"/>
      <c r="C1170" t="s">
        <v>237</v>
      </c>
      <c r="E1170" t="s">
        <v>97</v>
      </c>
      <c r="F1170" t="s">
        <v>97</v>
      </c>
      <c r="G1170" t="s">
        <v>97</v>
      </c>
      <c r="H1170" t="s">
        <v>101</v>
      </c>
      <c r="I1170" t="s">
        <v>208</v>
      </c>
      <c r="J1170" t="s">
        <v>101</v>
      </c>
      <c r="K1170" t="s">
        <v>97</v>
      </c>
      <c r="L1170" t="s">
        <v>96</v>
      </c>
      <c r="M1170" t="s">
        <v>209</v>
      </c>
      <c r="N1170" t="s">
        <v>108</v>
      </c>
      <c r="O1170" t="s">
        <v>97</v>
      </c>
      <c r="P1170" t="s">
        <v>97</v>
      </c>
      <c r="Q1170" t="s">
        <v>208</v>
      </c>
      <c r="R1170" t="s">
        <v>208</v>
      </c>
      <c r="S1170" t="s">
        <v>103</v>
      </c>
      <c r="T1170" t="s">
        <v>247</v>
      </c>
      <c r="U1170" t="s">
        <v>207</v>
      </c>
      <c r="V1170" t="s">
        <v>247</v>
      </c>
      <c r="W1170" t="s">
        <v>247</v>
      </c>
      <c r="X1170" t="s">
        <v>247</v>
      </c>
      <c r="Y1170" t="s">
        <v>96</v>
      </c>
      <c r="Z1170" t="s">
        <v>97</v>
      </c>
      <c r="AA1170" t="s">
        <v>96</v>
      </c>
      <c r="AB1170" t="s">
        <v>97</v>
      </c>
      <c r="AC1170" t="s">
        <v>95</v>
      </c>
      <c r="AD1170" t="s">
        <v>101</v>
      </c>
      <c r="AE1170" t="s">
        <v>108</v>
      </c>
      <c r="AF1170" t="s">
        <v>95</v>
      </c>
      <c r="AG1170" t="s">
        <v>95</v>
      </c>
      <c r="AH1170" t="s">
        <v>119</v>
      </c>
      <c r="AI1170" t="s">
        <v>101</v>
      </c>
      <c r="AJ1170" t="s">
        <v>95</v>
      </c>
      <c r="AK1170" t="s">
        <v>96</v>
      </c>
      <c r="AL1170" t="s">
        <v>97</v>
      </c>
      <c r="AM1170" t="s">
        <v>111</v>
      </c>
      <c r="AN1170" t="s">
        <v>95</v>
      </c>
      <c r="AO1170" t="s">
        <v>95</v>
      </c>
      <c r="AP1170" t="s">
        <v>96</v>
      </c>
      <c r="AQ1170" t="s">
        <v>100</v>
      </c>
      <c r="AR1170" t="s">
        <v>104</v>
      </c>
      <c r="AS1170" t="s">
        <v>95</v>
      </c>
      <c r="AT1170" t="s">
        <v>103</v>
      </c>
      <c r="AU1170" t="s">
        <v>108</v>
      </c>
      <c r="AV1170" t="s">
        <v>103</v>
      </c>
      <c r="AW1170" t="s">
        <v>97</v>
      </c>
      <c r="AX1170" t="s">
        <v>103</v>
      </c>
      <c r="AY1170" t="s">
        <v>105</v>
      </c>
      <c r="AZ1170" t="s">
        <v>97</v>
      </c>
      <c r="BA1170" t="s">
        <v>96</v>
      </c>
      <c r="BB1170" t="s">
        <v>97</v>
      </c>
      <c r="BC1170" t="s">
        <v>96</v>
      </c>
      <c r="BD1170" t="s">
        <v>114</v>
      </c>
      <c r="BE1170" t="s">
        <v>208</v>
      </c>
      <c r="BF1170" t="s">
        <v>114</v>
      </c>
      <c r="BG1170" t="s">
        <v>105</v>
      </c>
      <c r="BH1170" t="s">
        <v>126</v>
      </c>
    </row>
    <row r="1171" spans="1:60" x14ac:dyDescent="0.3">
      <c r="A1171" t="s">
        <v>203</v>
      </c>
      <c r="B1171" s="206"/>
      <c r="C1171" t="s">
        <v>242</v>
      </c>
      <c r="E1171" t="s">
        <v>103</v>
      </c>
      <c r="F1171" t="s">
        <v>96</v>
      </c>
      <c r="G1171" t="s">
        <v>96</v>
      </c>
      <c r="H1171" t="s">
        <v>104</v>
      </c>
      <c r="I1171" t="s">
        <v>208</v>
      </c>
      <c r="J1171" t="s">
        <v>105</v>
      </c>
      <c r="K1171" t="s">
        <v>114</v>
      </c>
      <c r="L1171" t="s">
        <v>114</v>
      </c>
      <c r="M1171" t="s">
        <v>114</v>
      </c>
      <c r="N1171" t="s">
        <v>101</v>
      </c>
      <c r="O1171" t="s">
        <v>97</v>
      </c>
      <c r="P1171" t="s">
        <v>97</v>
      </c>
      <c r="Q1171" t="s">
        <v>207</v>
      </c>
      <c r="R1171" t="s">
        <v>208</v>
      </c>
      <c r="S1171" t="s">
        <v>97</v>
      </c>
      <c r="T1171" t="s">
        <v>96</v>
      </c>
      <c r="U1171" t="s">
        <v>207</v>
      </c>
      <c r="V1171" t="s">
        <v>97</v>
      </c>
      <c r="W1171" t="s">
        <v>96</v>
      </c>
      <c r="X1171" t="s">
        <v>97</v>
      </c>
      <c r="Y1171" t="s">
        <v>96</v>
      </c>
      <c r="Z1171" t="s">
        <v>97</v>
      </c>
      <c r="AA1171" t="s">
        <v>96</v>
      </c>
      <c r="AB1171" t="s">
        <v>97</v>
      </c>
      <c r="AC1171" t="s">
        <v>95</v>
      </c>
      <c r="AD1171" t="s">
        <v>101</v>
      </c>
      <c r="AE1171" t="s">
        <v>108</v>
      </c>
      <c r="AF1171" t="s">
        <v>108</v>
      </c>
      <c r="AG1171" t="s">
        <v>95</v>
      </c>
      <c r="AH1171" t="s">
        <v>101</v>
      </c>
      <c r="AI1171" t="s">
        <v>101</v>
      </c>
      <c r="AJ1171" t="s">
        <v>95</v>
      </c>
      <c r="AK1171" t="s">
        <v>96</v>
      </c>
      <c r="AL1171" t="s">
        <v>97</v>
      </c>
      <c r="AM1171" t="s">
        <v>101</v>
      </c>
      <c r="AN1171" t="s">
        <v>95</v>
      </c>
      <c r="AO1171" t="s">
        <v>95</v>
      </c>
      <c r="AP1171" t="s">
        <v>96</v>
      </c>
      <c r="AQ1171" t="s">
        <v>100</v>
      </c>
      <c r="AR1171" t="s">
        <v>104</v>
      </c>
      <c r="AS1171" t="s">
        <v>95</v>
      </c>
      <c r="AT1171" t="s">
        <v>102</v>
      </c>
      <c r="AU1171" t="s">
        <v>108</v>
      </c>
      <c r="AV1171" t="s">
        <v>103</v>
      </c>
      <c r="AW1171" t="s">
        <v>97</v>
      </c>
      <c r="AX1171" t="s">
        <v>96</v>
      </c>
      <c r="AY1171" t="s">
        <v>105</v>
      </c>
      <c r="AZ1171" t="s">
        <v>114</v>
      </c>
      <c r="BA1171" t="s">
        <v>97</v>
      </c>
      <c r="BB1171" t="s">
        <v>96</v>
      </c>
      <c r="BC1171" t="s">
        <v>96</v>
      </c>
      <c r="BD1171" t="s">
        <v>96</v>
      </c>
      <c r="BE1171" t="s">
        <v>208</v>
      </c>
      <c r="BF1171" t="s">
        <v>105</v>
      </c>
      <c r="BG1171" t="s">
        <v>126</v>
      </c>
      <c r="BH1171" t="s">
        <v>114</v>
      </c>
    </row>
    <row r="1172" spans="1:60" x14ac:dyDescent="0.3">
      <c r="A1172" t="s">
        <v>203</v>
      </c>
      <c r="B1172" s="206"/>
      <c r="C1172" t="s">
        <v>243</v>
      </c>
      <c r="E1172" t="s">
        <v>103</v>
      </c>
      <c r="F1172" t="s">
        <v>107</v>
      </c>
      <c r="G1172" t="s">
        <v>96</v>
      </c>
      <c r="H1172" t="s">
        <v>104</v>
      </c>
      <c r="I1172" t="s">
        <v>208</v>
      </c>
      <c r="J1172" t="s">
        <v>105</v>
      </c>
      <c r="K1172" t="s">
        <v>96</v>
      </c>
      <c r="L1172" t="s">
        <v>97</v>
      </c>
      <c r="M1172" t="s">
        <v>96</v>
      </c>
      <c r="N1172" t="s">
        <v>108</v>
      </c>
      <c r="O1172" t="s">
        <v>103</v>
      </c>
      <c r="P1172" t="s">
        <v>96</v>
      </c>
      <c r="Q1172" t="s">
        <v>207</v>
      </c>
      <c r="R1172" t="s">
        <v>101</v>
      </c>
      <c r="S1172" t="s">
        <v>107</v>
      </c>
      <c r="T1172" t="s">
        <v>107</v>
      </c>
      <c r="U1172" t="s">
        <v>208</v>
      </c>
      <c r="V1172" t="s">
        <v>96</v>
      </c>
      <c r="W1172" t="s">
        <v>96</v>
      </c>
      <c r="X1172" t="s">
        <v>97</v>
      </c>
      <c r="Y1172" t="s">
        <v>104</v>
      </c>
      <c r="Z1172" t="s">
        <v>97</v>
      </c>
      <c r="AA1172" t="s">
        <v>96</v>
      </c>
      <c r="AB1172" t="s">
        <v>97</v>
      </c>
      <c r="AC1172" t="s">
        <v>95</v>
      </c>
      <c r="AD1172" t="s">
        <v>101</v>
      </c>
      <c r="AE1172" t="s">
        <v>108</v>
      </c>
      <c r="AF1172" t="s">
        <v>108</v>
      </c>
      <c r="AG1172" t="s">
        <v>95</v>
      </c>
      <c r="AH1172" t="s">
        <v>101</v>
      </c>
      <c r="AI1172" t="s">
        <v>101</v>
      </c>
      <c r="AJ1172" t="s">
        <v>95</v>
      </c>
      <c r="AK1172" t="s">
        <v>96</v>
      </c>
      <c r="AL1172" t="s">
        <v>97</v>
      </c>
      <c r="AM1172" t="s">
        <v>101</v>
      </c>
      <c r="AN1172" t="s">
        <v>95</v>
      </c>
      <c r="AO1172" t="s">
        <v>95</v>
      </c>
      <c r="AP1172" t="s">
        <v>96</v>
      </c>
      <c r="AQ1172" t="s">
        <v>100</v>
      </c>
      <c r="AR1172" t="s">
        <v>104</v>
      </c>
      <c r="AS1172" t="s">
        <v>95</v>
      </c>
      <c r="AT1172" t="s">
        <v>96</v>
      </c>
      <c r="AU1172" t="s">
        <v>108</v>
      </c>
      <c r="AV1172" t="s">
        <v>103</v>
      </c>
      <c r="AW1172" t="s">
        <v>97</v>
      </c>
      <c r="AX1172" t="s">
        <v>96</v>
      </c>
      <c r="AY1172" t="s">
        <v>114</v>
      </c>
      <c r="AZ1172" t="s">
        <v>97</v>
      </c>
      <c r="BA1172" t="s">
        <v>103</v>
      </c>
      <c r="BB1172" t="s">
        <v>103</v>
      </c>
      <c r="BC1172" t="s">
        <v>100</v>
      </c>
      <c r="BD1172" t="s">
        <v>96</v>
      </c>
      <c r="BE1172" t="s">
        <v>208</v>
      </c>
      <c r="BF1172" t="s">
        <v>96</v>
      </c>
      <c r="BG1172" t="s">
        <v>208</v>
      </c>
      <c r="BH1172" t="s">
        <v>208</v>
      </c>
    </row>
    <row r="1173" spans="1:60" x14ac:dyDescent="0.3">
      <c r="A1173" t="s">
        <v>265</v>
      </c>
      <c r="B1173" s="206" t="s">
        <v>317</v>
      </c>
      <c r="C1173" t="s">
        <v>223</v>
      </c>
      <c r="E1173" t="s">
        <v>114</v>
      </c>
      <c r="F1173" t="s">
        <v>114</v>
      </c>
      <c r="G1173" t="s">
        <v>96</v>
      </c>
      <c r="H1173" t="s">
        <v>97</v>
      </c>
      <c r="I1173" t="s">
        <v>101</v>
      </c>
      <c r="J1173" t="s">
        <v>114</v>
      </c>
      <c r="K1173" t="s">
        <v>103</v>
      </c>
      <c r="L1173" t="s">
        <v>96</v>
      </c>
      <c r="M1173" t="s">
        <v>97</v>
      </c>
      <c r="N1173" t="s">
        <v>96</v>
      </c>
      <c r="O1173" t="s">
        <v>96</v>
      </c>
      <c r="P1173" t="s">
        <v>97</v>
      </c>
      <c r="Q1173" t="s">
        <v>96</v>
      </c>
      <c r="R1173" t="s">
        <v>102</v>
      </c>
      <c r="S1173" t="s">
        <v>108</v>
      </c>
      <c r="T1173" t="s">
        <v>95</v>
      </c>
      <c r="U1173" t="s">
        <v>107</v>
      </c>
      <c r="V1173" t="s">
        <v>103</v>
      </c>
      <c r="W1173" t="s">
        <v>101</v>
      </c>
      <c r="X1173" t="s">
        <v>102</v>
      </c>
      <c r="Y1173" t="s">
        <v>96</v>
      </c>
      <c r="Z1173" t="s">
        <v>96</v>
      </c>
      <c r="AA1173" t="s">
        <v>103</v>
      </c>
      <c r="AB1173" t="s">
        <v>95</v>
      </c>
      <c r="AC1173" t="s">
        <v>101</v>
      </c>
      <c r="AD1173" t="s">
        <v>95</v>
      </c>
      <c r="AE1173" t="s">
        <v>96</v>
      </c>
      <c r="AF1173" t="s">
        <v>97</v>
      </c>
      <c r="AG1173" t="s">
        <v>97</v>
      </c>
      <c r="AH1173" t="s">
        <v>96</v>
      </c>
      <c r="AI1173" t="s">
        <v>119</v>
      </c>
      <c r="AJ1173" t="s">
        <v>97</v>
      </c>
      <c r="AK1173" t="s">
        <v>97</v>
      </c>
      <c r="AL1173" t="s">
        <v>96</v>
      </c>
      <c r="AM1173" t="s">
        <v>101</v>
      </c>
      <c r="AN1173" t="s">
        <v>96</v>
      </c>
      <c r="AO1173" t="s">
        <v>97</v>
      </c>
      <c r="AP1173" t="s">
        <v>95</v>
      </c>
      <c r="AQ1173" t="s">
        <v>97</v>
      </c>
      <c r="AR1173" t="s">
        <v>95</v>
      </c>
      <c r="AS1173" t="s">
        <v>95</v>
      </c>
      <c r="AT1173" t="s">
        <v>96</v>
      </c>
      <c r="AU1173" t="s">
        <v>101</v>
      </c>
      <c r="AV1173" t="s">
        <v>103</v>
      </c>
      <c r="AW1173" t="s">
        <v>96</v>
      </c>
      <c r="AX1173" t="s">
        <v>108</v>
      </c>
      <c r="AY1173" t="s">
        <v>97</v>
      </c>
      <c r="AZ1173" t="s">
        <v>96</v>
      </c>
      <c r="BA1173" t="s">
        <v>105</v>
      </c>
      <c r="BB1173" t="s">
        <v>126</v>
      </c>
      <c r="BC1173" t="s">
        <v>114</v>
      </c>
      <c r="BD1173" t="s">
        <v>126</v>
      </c>
      <c r="BE1173" t="s">
        <v>114</v>
      </c>
      <c r="BF1173" t="s">
        <v>105</v>
      </c>
      <c r="BG1173" t="s">
        <v>105</v>
      </c>
      <c r="BH1173" t="s">
        <v>126</v>
      </c>
    </row>
    <row r="1174" spans="1:60" x14ac:dyDescent="0.3">
      <c r="A1174" t="s">
        <v>265</v>
      </c>
      <c r="B1174" s="206"/>
      <c r="C1174" t="s">
        <v>212</v>
      </c>
      <c r="E1174" t="s">
        <v>208</v>
      </c>
      <c r="F1174" t="s">
        <v>96</v>
      </c>
      <c r="G1174" t="s">
        <v>98</v>
      </c>
      <c r="H1174" t="s">
        <v>97</v>
      </c>
      <c r="I1174" t="s">
        <v>101</v>
      </c>
      <c r="J1174" t="s">
        <v>96</v>
      </c>
      <c r="K1174" t="s">
        <v>97</v>
      </c>
      <c r="L1174" t="s">
        <v>96</v>
      </c>
      <c r="M1174" t="s">
        <v>97</v>
      </c>
      <c r="N1174" t="s">
        <v>96</v>
      </c>
      <c r="O1174" t="s">
        <v>96</v>
      </c>
      <c r="P1174" t="s">
        <v>97</v>
      </c>
      <c r="Q1174" t="s">
        <v>96</v>
      </c>
      <c r="R1174" t="s">
        <v>102</v>
      </c>
      <c r="S1174" t="s">
        <v>108</v>
      </c>
      <c r="T1174" t="s">
        <v>95</v>
      </c>
      <c r="U1174" t="s">
        <v>107</v>
      </c>
      <c r="V1174" t="s">
        <v>103</v>
      </c>
      <c r="W1174" t="s">
        <v>101</v>
      </c>
      <c r="X1174" t="s">
        <v>102</v>
      </c>
      <c r="Y1174" t="s">
        <v>96</v>
      </c>
      <c r="Z1174" t="s">
        <v>96</v>
      </c>
      <c r="AA1174" t="s">
        <v>103</v>
      </c>
      <c r="AB1174" t="s">
        <v>95</v>
      </c>
      <c r="AC1174" t="s">
        <v>101</v>
      </c>
      <c r="AD1174" t="s">
        <v>95</v>
      </c>
      <c r="AE1174" t="s">
        <v>96</v>
      </c>
      <c r="AF1174" t="s">
        <v>97</v>
      </c>
      <c r="AG1174" t="s">
        <v>97</v>
      </c>
      <c r="AH1174" t="s">
        <v>96</v>
      </c>
      <c r="AI1174" t="s">
        <v>119</v>
      </c>
      <c r="AJ1174" t="s">
        <v>97</v>
      </c>
      <c r="AK1174" t="s">
        <v>97</v>
      </c>
      <c r="AL1174" t="s">
        <v>96</v>
      </c>
      <c r="AM1174" t="s">
        <v>101</v>
      </c>
      <c r="AN1174" t="s">
        <v>96</v>
      </c>
      <c r="AO1174" t="s">
        <v>97</v>
      </c>
      <c r="AP1174" t="s">
        <v>95</v>
      </c>
      <c r="AQ1174" t="s">
        <v>97</v>
      </c>
      <c r="AR1174" t="s">
        <v>95</v>
      </c>
      <c r="AS1174" t="s">
        <v>95</v>
      </c>
      <c r="AT1174" t="s">
        <v>96</v>
      </c>
      <c r="AU1174" t="s">
        <v>107</v>
      </c>
      <c r="AV1174" t="s">
        <v>103</v>
      </c>
      <c r="AW1174" t="s">
        <v>96</v>
      </c>
      <c r="AX1174" t="s">
        <v>105</v>
      </c>
      <c r="AY1174" t="s">
        <v>103</v>
      </c>
      <c r="AZ1174" t="s">
        <v>96</v>
      </c>
      <c r="BA1174" t="s">
        <v>101</v>
      </c>
      <c r="BB1174" t="s">
        <v>95</v>
      </c>
      <c r="BC1174" t="s">
        <v>105</v>
      </c>
      <c r="BD1174" t="s">
        <v>105</v>
      </c>
      <c r="BE1174" t="s">
        <v>114</v>
      </c>
      <c r="BF1174" t="s">
        <v>105</v>
      </c>
      <c r="BG1174" t="s">
        <v>105</v>
      </c>
      <c r="BH1174" t="s">
        <v>126</v>
      </c>
    </row>
    <row r="1175" spans="1:60" x14ac:dyDescent="0.3">
      <c r="A1175" t="s">
        <v>265</v>
      </c>
      <c r="B1175" s="206"/>
      <c r="C1175" t="s">
        <v>215</v>
      </c>
      <c r="E1175" t="s">
        <v>105</v>
      </c>
      <c r="F1175" t="s">
        <v>114</v>
      </c>
      <c r="G1175" t="s">
        <v>96</v>
      </c>
      <c r="H1175" t="s">
        <v>97</v>
      </c>
      <c r="I1175" t="s">
        <v>108</v>
      </c>
      <c r="J1175" t="s">
        <v>96</v>
      </c>
      <c r="K1175" t="s">
        <v>105</v>
      </c>
      <c r="L1175" t="s">
        <v>96</v>
      </c>
      <c r="M1175" t="s">
        <v>97</v>
      </c>
      <c r="N1175" t="s">
        <v>96</v>
      </c>
      <c r="O1175" t="s">
        <v>96</v>
      </c>
      <c r="P1175" t="s">
        <v>97</v>
      </c>
      <c r="Q1175" t="s">
        <v>96</v>
      </c>
      <c r="R1175" t="s">
        <v>96</v>
      </c>
      <c r="S1175" t="s">
        <v>104</v>
      </c>
      <c r="T1175" t="s">
        <v>95</v>
      </c>
      <c r="U1175" t="s">
        <v>108</v>
      </c>
      <c r="V1175" t="s">
        <v>103</v>
      </c>
      <c r="W1175" t="s">
        <v>101</v>
      </c>
      <c r="X1175" t="s">
        <v>104</v>
      </c>
      <c r="Y1175" t="s">
        <v>98</v>
      </c>
      <c r="Z1175" t="s">
        <v>96</v>
      </c>
      <c r="AA1175" t="s">
        <v>103</v>
      </c>
      <c r="AB1175" t="s">
        <v>95</v>
      </c>
      <c r="AC1175" t="s">
        <v>101</v>
      </c>
      <c r="AD1175" t="s">
        <v>95</v>
      </c>
      <c r="AE1175" t="s">
        <v>96</v>
      </c>
      <c r="AF1175" t="s">
        <v>97</v>
      </c>
      <c r="AG1175" t="s">
        <v>97</v>
      </c>
      <c r="AH1175" t="s">
        <v>96</v>
      </c>
      <c r="AI1175" t="s">
        <v>119</v>
      </c>
      <c r="AJ1175" t="s">
        <v>97</v>
      </c>
      <c r="AK1175" t="s">
        <v>97</v>
      </c>
      <c r="AL1175" t="s">
        <v>96</v>
      </c>
      <c r="AM1175" t="s">
        <v>101</v>
      </c>
      <c r="AN1175" t="s">
        <v>96</v>
      </c>
      <c r="AO1175" t="s">
        <v>97</v>
      </c>
      <c r="AP1175" t="s">
        <v>95</v>
      </c>
      <c r="AQ1175" t="s">
        <v>97</v>
      </c>
      <c r="AR1175" t="s">
        <v>95</v>
      </c>
      <c r="AS1175" t="s">
        <v>111</v>
      </c>
      <c r="AT1175" t="s">
        <v>96</v>
      </c>
      <c r="AU1175" t="s">
        <v>101</v>
      </c>
      <c r="AV1175" t="s">
        <v>97</v>
      </c>
      <c r="AW1175" t="s">
        <v>103</v>
      </c>
      <c r="AX1175" t="s">
        <v>101</v>
      </c>
      <c r="AY1175" t="s">
        <v>208</v>
      </c>
      <c r="AZ1175" t="s">
        <v>208</v>
      </c>
      <c r="BA1175" t="s">
        <v>208</v>
      </c>
      <c r="BB1175" t="s">
        <v>116</v>
      </c>
      <c r="BC1175" t="s">
        <v>114</v>
      </c>
      <c r="BD1175" t="s">
        <v>105</v>
      </c>
      <c r="BE1175" t="s">
        <v>105</v>
      </c>
      <c r="BF1175" t="s">
        <v>105</v>
      </c>
      <c r="BG1175" t="s">
        <v>116</v>
      </c>
      <c r="BH1175" t="s">
        <v>208</v>
      </c>
    </row>
    <row r="1176" spans="1:60" x14ac:dyDescent="0.3">
      <c r="A1176" t="s">
        <v>265</v>
      </c>
      <c r="B1176" s="206"/>
      <c r="C1176" t="s">
        <v>226</v>
      </c>
      <c r="E1176" t="s">
        <v>114</v>
      </c>
      <c r="F1176" t="s">
        <v>208</v>
      </c>
      <c r="G1176" t="s">
        <v>96</v>
      </c>
      <c r="H1176" t="s">
        <v>97</v>
      </c>
      <c r="I1176" t="s">
        <v>108</v>
      </c>
      <c r="J1176" t="s">
        <v>96</v>
      </c>
      <c r="K1176" t="s">
        <v>105</v>
      </c>
      <c r="L1176" t="s">
        <v>103</v>
      </c>
      <c r="M1176" t="s">
        <v>97</v>
      </c>
      <c r="N1176" t="s">
        <v>96</v>
      </c>
      <c r="O1176" t="s">
        <v>96</v>
      </c>
      <c r="P1176" t="s">
        <v>97</v>
      </c>
      <c r="Q1176" t="s">
        <v>96</v>
      </c>
      <c r="R1176" t="s">
        <v>96</v>
      </c>
      <c r="S1176" t="s">
        <v>105</v>
      </c>
      <c r="T1176" t="s">
        <v>95</v>
      </c>
      <c r="U1176" t="s">
        <v>108</v>
      </c>
      <c r="V1176" t="s">
        <v>96</v>
      </c>
      <c r="W1176" t="s">
        <v>96</v>
      </c>
      <c r="X1176" t="s">
        <v>101</v>
      </c>
      <c r="Y1176" t="s">
        <v>96</v>
      </c>
      <c r="Z1176" t="s">
        <v>96</v>
      </c>
      <c r="AA1176" t="s">
        <v>103</v>
      </c>
      <c r="AB1176" t="s">
        <v>95</v>
      </c>
      <c r="AC1176" t="s">
        <v>101</v>
      </c>
      <c r="AD1176" t="s">
        <v>95</v>
      </c>
      <c r="AE1176" t="s">
        <v>96</v>
      </c>
      <c r="AF1176" t="s">
        <v>97</v>
      </c>
      <c r="AG1176" t="s">
        <v>97</v>
      </c>
      <c r="AH1176" t="s">
        <v>96</v>
      </c>
      <c r="AI1176" t="s">
        <v>119</v>
      </c>
      <c r="AJ1176" t="s">
        <v>97</v>
      </c>
      <c r="AK1176" t="s">
        <v>97</v>
      </c>
      <c r="AL1176" t="s">
        <v>96</v>
      </c>
      <c r="AM1176" t="s">
        <v>101</v>
      </c>
      <c r="AN1176" t="s">
        <v>96</v>
      </c>
      <c r="AO1176" t="s">
        <v>97</v>
      </c>
      <c r="AP1176" t="s">
        <v>95</v>
      </c>
      <c r="AQ1176" t="s">
        <v>97</v>
      </c>
      <c r="AR1176" t="s">
        <v>95</v>
      </c>
      <c r="AS1176" t="s">
        <v>111</v>
      </c>
      <c r="AT1176" t="s">
        <v>96</v>
      </c>
      <c r="AU1176" t="s">
        <v>101</v>
      </c>
      <c r="AV1176" t="s">
        <v>103</v>
      </c>
      <c r="AW1176" t="s">
        <v>97</v>
      </c>
      <c r="AX1176" t="s">
        <v>107</v>
      </c>
      <c r="AY1176" t="s">
        <v>97</v>
      </c>
      <c r="AZ1176" t="s">
        <v>114</v>
      </c>
      <c r="BA1176" t="s">
        <v>105</v>
      </c>
      <c r="BB1176" t="s">
        <v>114</v>
      </c>
      <c r="BC1176" t="s">
        <v>105</v>
      </c>
      <c r="BD1176" t="s">
        <v>208</v>
      </c>
      <c r="BE1176" t="s">
        <v>208</v>
      </c>
      <c r="BF1176" t="s">
        <v>208</v>
      </c>
      <c r="BG1176" t="s">
        <v>105</v>
      </c>
      <c r="BH1176" t="s">
        <v>126</v>
      </c>
    </row>
    <row r="1177" spans="1:60" x14ac:dyDescent="0.3">
      <c r="A1177" t="s">
        <v>265</v>
      </c>
      <c r="B1177" s="206"/>
      <c r="C1177" t="s">
        <v>217</v>
      </c>
      <c r="E1177" t="s">
        <v>114</v>
      </c>
      <c r="F1177" t="s">
        <v>114</v>
      </c>
      <c r="G1177" t="s">
        <v>114</v>
      </c>
      <c r="H1177" t="s">
        <v>97</v>
      </c>
      <c r="I1177" t="s">
        <v>101</v>
      </c>
      <c r="J1177" t="s">
        <v>96</v>
      </c>
      <c r="K1177" t="s">
        <v>97</v>
      </c>
      <c r="L1177" t="s">
        <v>96</v>
      </c>
      <c r="M1177" t="s">
        <v>97</v>
      </c>
      <c r="N1177" t="s">
        <v>96</v>
      </c>
      <c r="O1177" t="s">
        <v>96</v>
      </c>
      <c r="P1177" t="s">
        <v>97</v>
      </c>
      <c r="Q1177" t="s">
        <v>96</v>
      </c>
      <c r="R1177" t="s">
        <v>102</v>
      </c>
      <c r="S1177" t="s">
        <v>108</v>
      </c>
      <c r="T1177" t="s">
        <v>95</v>
      </c>
      <c r="U1177" t="s">
        <v>107</v>
      </c>
      <c r="V1177" t="s">
        <v>103</v>
      </c>
      <c r="W1177" t="s">
        <v>101</v>
      </c>
      <c r="X1177" t="s">
        <v>102</v>
      </c>
      <c r="Y1177" t="s">
        <v>96</v>
      </c>
      <c r="Z1177" t="s">
        <v>96</v>
      </c>
      <c r="AA1177" t="s">
        <v>103</v>
      </c>
      <c r="AB1177" t="s">
        <v>95</v>
      </c>
      <c r="AC1177" t="s">
        <v>101</v>
      </c>
      <c r="AD1177" t="s">
        <v>95</v>
      </c>
      <c r="AE1177" t="s">
        <v>96</v>
      </c>
      <c r="AF1177" t="s">
        <v>97</v>
      </c>
      <c r="AG1177" t="s">
        <v>97</v>
      </c>
      <c r="AH1177" t="s">
        <v>96</v>
      </c>
      <c r="AI1177" t="s">
        <v>119</v>
      </c>
      <c r="AJ1177" t="s">
        <v>97</v>
      </c>
      <c r="AK1177" t="s">
        <v>97</v>
      </c>
      <c r="AL1177" t="s">
        <v>96</v>
      </c>
      <c r="AM1177" t="s">
        <v>101</v>
      </c>
      <c r="AN1177" t="s">
        <v>96</v>
      </c>
      <c r="AO1177" t="s">
        <v>97</v>
      </c>
      <c r="AP1177" t="s">
        <v>95</v>
      </c>
      <c r="AQ1177" t="s">
        <v>97</v>
      </c>
      <c r="AR1177" t="s">
        <v>95</v>
      </c>
      <c r="AS1177" t="s">
        <v>95</v>
      </c>
      <c r="AT1177" t="s">
        <v>96</v>
      </c>
      <c r="AU1177" t="s">
        <v>105</v>
      </c>
      <c r="AV1177" t="s">
        <v>103</v>
      </c>
      <c r="AW1177" t="s">
        <v>96</v>
      </c>
      <c r="AX1177" t="s">
        <v>101</v>
      </c>
      <c r="AY1177" t="s">
        <v>103</v>
      </c>
      <c r="AZ1177" t="s">
        <v>96</v>
      </c>
      <c r="BA1177" t="s">
        <v>101</v>
      </c>
      <c r="BB1177" t="s">
        <v>126</v>
      </c>
      <c r="BC1177" t="s">
        <v>114</v>
      </c>
      <c r="BD1177" t="s">
        <v>126</v>
      </c>
      <c r="BE1177" t="s">
        <v>114</v>
      </c>
      <c r="BF1177" t="s">
        <v>105</v>
      </c>
      <c r="BG1177" t="s">
        <v>105</v>
      </c>
      <c r="BH1177" t="s">
        <v>126</v>
      </c>
    </row>
    <row r="1178" spans="1:60" x14ac:dyDescent="0.3">
      <c r="A1178" t="s">
        <v>265</v>
      </c>
      <c r="B1178" s="206"/>
      <c r="C1178" t="s">
        <v>231</v>
      </c>
      <c r="E1178" t="s">
        <v>114</v>
      </c>
      <c r="F1178" t="s">
        <v>116</v>
      </c>
      <c r="G1178" t="s">
        <v>96</v>
      </c>
      <c r="H1178" t="s">
        <v>97</v>
      </c>
      <c r="I1178" t="s">
        <v>101</v>
      </c>
      <c r="J1178" t="s">
        <v>96</v>
      </c>
      <c r="K1178" t="s">
        <v>107</v>
      </c>
      <c r="L1178" t="s">
        <v>97</v>
      </c>
      <c r="M1178" t="s">
        <v>103</v>
      </c>
      <c r="N1178" t="s">
        <v>105</v>
      </c>
      <c r="O1178" t="s">
        <v>96</v>
      </c>
      <c r="P1178" t="s">
        <v>97</v>
      </c>
      <c r="Q1178" t="s">
        <v>96</v>
      </c>
      <c r="R1178" t="s">
        <v>96</v>
      </c>
      <c r="S1178" t="s">
        <v>104</v>
      </c>
      <c r="T1178" t="s">
        <v>95</v>
      </c>
      <c r="U1178" t="s">
        <v>108</v>
      </c>
      <c r="V1178" t="s">
        <v>103</v>
      </c>
      <c r="W1178" t="s">
        <v>101</v>
      </c>
      <c r="X1178" t="s">
        <v>102</v>
      </c>
      <c r="Y1178" t="s">
        <v>96</v>
      </c>
      <c r="Z1178" t="s">
        <v>96</v>
      </c>
      <c r="AA1178" t="s">
        <v>103</v>
      </c>
      <c r="AB1178" t="s">
        <v>95</v>
      </c>
      <c r="AC1178" t="s">
        <v>108</v>
      </c>
      <c r="AD1178" t="s">
        <v>95</v>
      </c>
      <c r="AE1178" t="s">
        <v>96</v>
      </c>
      <c r="AF1178" t="s">
        <v>97</v>
      </c>
      <c r="AG1178" t="s">
        <v>97</v>
      </c>
      <c r="AH1178" t="s">
        <v>96</v>
      </c>
      <c r="AI1178" t="s">
        <v>119</v>
      </c>
      <c r="AJ1178" t="s">
        <v>103</v>
      </c>
      <c r="AK1178" t="s">
        <v>97</v>
      </c>
      <c r="AL1178" t="s">
        <v>96</v>
      </c>
      <c r="AM1178" t="s">
        <v>101</v>
      </c>
      <c r="AN1178" t="s">
        <v>96</v>
      </c>
      <c r="AO1178" t="s">
        <v>97</v>
      </c>
      <c r="AP1178" t="s">
        <v>95</v>
      </c>
      <c r="AQ1178" t="s">
        <v>97</v>
      </c>
      <c r="AR1178" t="s">
        <v>95</v>
      </c>
      <c r="AS1178" t="s">
        <v>95</v>
      </c>
      <c r="AT1178" t="s">
        <v>96</v>
      </c>
      <c r="AU1178" t="s">
        <v>105</v>
      </c>
      <c r="AV1178" t="s">
        <v>116</v>
      </c>
      <c r="AW1178" t="s">
        <v>114</v>
      </c>
      <c r="AX1178" t="s">
        <v>114</v>
      </c>
      <c r="AY1178" t="s">
        <v>116</v>
      </c>
      <c r="AZ1178" t="s">
        <v>208</v>
      </c>
      <c r="BA1178" t="s">
        <v>114</v>
      </c>
      <c r="BB1178" t="s">
        <v>126</v>
      </c>
      <c r="BC1178" t="s">
        <v>114</v>
      </c>
      <c r="BD1178" t="s">
        <v>114</v>
      </c>
      <c r="BE1178" t="s">
        <v>114</v>
      </c>
      <c r="BF1178" t="s">
        <v>208</v>
      </c>
      <c r="BG1178" t="s">
        <v>116</v>
      </c>
      <c r="BH1178" t="s">
        <v>208</v>
      </c>
    </row>
    <row r="1179" spans="1:60" x14ac:dyDescent="0.3">
      <c r="A1179" t="s">
        <v>265</v>
      </c>
      <c r="B1179" s="206"/>
      <c r="C1179" t="s">
        <v>221</v>
      </c>
      <c r="E1179" t="s">
        <v>114</v>
      </c>
      <c r="F1179" t="s">
        <v>114</v>
      </c>
      <c r="G1179" t="s">
        <v>114</v>
      </c>
      <c r="H1179" t="s">
        <v>97</v>
      </c>
      <c r="I1179" t="s">
        <v>101</v>
      </c>
      <c r="J1179" t="s">
        <v>96</v>
      </c>
      <c r="K1179" t="s">
        <v>97</v>
      </c>
      <c r="L1179" t="s">
        <v>96</v>
      </c>
      <c r="M1179" t="s">
        <v>97</v>
      </c>
      <c r="N1179" t="s">
        <v>96</v>
      </c>
      <c r="O1179" t="s">
        <v>96</v>
      </c>
      <c r="P1179" t="s">
        <v>97</v>
      </c>
      <c r="Q1179" t="s">
        <v>96</v>
      </c>
      <c r="R1179" t="s">
        <v>102</v>
      </c>
      <c r="S1179" t="s">
        <v>108</v>
      </c>
      <c r="T1179" t="s">
        <v>95</v>
      </c>
      <c r="U1179" t="s">
        <v>107</v>
      </c>
      <c r="V1179" t="s">
        <v>103</v>
      </c>
      <c r="W1179" t="s">
        <v>101</v>
      </c>
      <c r="X1179" t="s">
        <v>102</v>
      </c>
      <c r="Y1179" t="s">
        <v>96</v>
      </c>
      <c r="Z1179" t="s">
        <v>96</v>
      </c>
      <c r="AA1179" t="s">
        <v>103</v>
      </c>
      <c r="AB1179" t="s">
        <v>95</v>
      </c>
      <c r="AC1179" t="s">
        <v>101</v>
      </c>
      <c r="AD1179" t="s">
        <v>95</v>
      </c>
      <c r="AE1179" t="s">
        <v>96</v>
      </c>
      <c r="AF1179" t="s">
        <v>97</v>
      </c>
      <c r="AG1179" t="s">
        <v>97</v>
      </c>
      <c r="AH1179" t="s">
        <v>96</v>
      </c>
      <c r="AI1179" t="s">
        <v>119</v>
      </c>
      <c r="AJ1179" t="s">
        <v>97</v>
      </c>
      <c r="AK1179" t="s">
        <v>97</v>
      </c>
      <c r="AL1179" t="s">
        <v>96</v>
      </c>
      <c r="AM1179" t="s">
        <v>101</v>
      </c>
      <c r="AN1179" t="s">
        <v>96</v>
      </c>
      <c r="AO1179" t="s">
        <v>97</v>
      </c>
      <c r="AP1179" t="s">
        <v>95</v>
      </c>
      <c r="AQ1179" t="s">
        <v>97</v>
      </c>
      <c r="AR1179" t="s">
        <v>95</v>
      </c>
      <c r="AS1179" t="s">
        <v>95</v>
      </c>
      <c r="AT1179" t="s">
        <v>96</v>
      </c>
      <c r="AU1179" t="s">
        <v>105</v>
      </c>
      <c r="AV1179" t="s">
        <v>103</v>
      </c>
      <c r="AW1179" t="s">
        <v>96</v>
      </c>
      <c r="AX1179" t="s">
        <v>101</v>
      </c>
      <c r="AY1179" t="s">
        <v>103</v>
      </c>
      <c r="AZ1179" t="s">
        <v>96</v>
      </c>
      <c r="BA1179" t="s">
        <v>101</v>
      </c>
      <c r="BB1179" t="s">
        <v>95</v>
      </c>
      <c r="BC1179" t="s">
        <v>114</v>
      </c>
      <c r="BD1179" t="s">
        <v>126</v>
      </c>
      <c r="BE1179" t="s">
        <v>114</v>
      </c>
      <c r="BF1179" t="s">
        <v>105</v>
      </c>
      <c r="BG1179" t="s">
        <v>105</v>
      </c>
      <c r="BH1179" t="s">
        <v>126</v>
      </c>
    </row>
    <row r="1180" spans="1:60" x14ac:dyDescent="0.3">
      <c r="A1180" t="s">
        <v>265</v>
      </c>
      <c r="B1180" s="206"/>
      <c r="C1180" t="s">
        <v>235</v>
      </c>
      <c r="E1180" t="s">
        <v>101</v>
      </c>
      <c r="F1180" t="s">
        <v>96</v>
      </c>
      <c r="G1180" t="s">
        <v>104</v>
      </c>
      <c r="H1180" t="s">
        <v>97</v>
      </c>
      <c r="I1180" t="s">
        <v>101</v>
      </c>
      <c r="J1180" t="s">
        <v>96</v>
      </c>
      <c r="K1180" t="s">
        <v>105</v>
      </c>
      <c r="L1180" t="s">
        <v>96</v>
      </c>
      <c r="M1180" t="s">
        <v>97</v>
      </c>
      <c r="N1180" t="s">
        <v>103</v>
      </c>
      <c r="O1180" t="s">
        <v>96</v>
      </c>
      <c r="P1180" t="s">
        <v>97</v>
      </c>
      <c r="Q1180" t="s">
        <v>96</v>
      </c>
      <c r="R1180" t="s">
        <v>101</v>
      </c>
      <c r="S1180" t="s">
        <v>104</v>
      </c>
      <c r="T1180" t="s">
        <v>95</v>
      </c>
      <c r="U1180" t="s">
        <v>107</v>
      </c>
      <c r="V1180" t="s">
        <v>103</v>
      </c>
      <c r="W1180" t="s">
        <v>101</v>
      </c>
      <c r="X1180" t="s">
        <v>96</v>
      </c>
      <c r="Y1180" t="s">
        <v>96</v>
      </c>
      <c r="Z1180" t="s">
        <v>96</v>
      </c>
      <c r="AA1180" t="s">
        <v>103</v>
      </c>
      <c r="AB1180" t="s">
        <v>95</v>
      </c>
      <c r="AC1180" t="s">
        <v>101</v>
      </c>
      <c r="AD1180" t="s">
        <v>95</v>
      </c>
      <c r="AE1180" t="s">
        <v>96</v>
      </c>
      <c r="AF1180" t="s">
        <v>97</v>
      </c>
      <c r="AG1180" t="s">
        <v>97</v>
      </c>
      <c r="AH1180" t="s">
        <v>96</v>
      </c>
      <c r="AI1180" t="s">
        <v>119</v>
      </c>
      <c r="AJ1180" t="s">
        <v>97</v>
      </c>
      <c r="AK1180" t="s">
        <v>97</v>
      </c>
      <c r="AL1180" t="s">
        <v>96</v>
      </c>
      <c r="AM1180" t="s">
        <v>101</v>
      </c>
      <c r="AN1180" t="s">
        <v>96</v>
      </c>
      <c r="AO1180" t="s">
        <v>97</v>
      </c>
      <c r="AP1180" t="s">
        <v>95</v>
      </c>
      <c r="AQ1180" t="s">
        <v>97</v>
      </c>
      <c r="AR1180" t="s">
        <v>95</v>
      </c>
      <c r="AS1180" t="s">
        <v>100</v>
      </c>
      <c r="AT1180" t="s">
        <v>96</v>
      </c>
      <c r="AU1180" t="s">
        <v>108</v>
      </c>
      <c r="AV1180" t="s">
        <v>97</v>
      </c>
      <c r="AW1180" t="s">
        <v>96</v>
      </c>
      <c r="AX1180" t="s">
        <v>101</v>
      </c>
      <c r="AY1180" t="s">
        <v>97</v>
      </c>
      <c r="AZ1180" t="s">
        <v>96</v>
      </c>
      <c r="BA1180" t="s">
        <v>101</v>
      </c>
      <c r="BB1180" t="s">
        <v>103</v>
      </c>
      <c r="BC1180" t="s">
        <v>96</v>
      </c>
      <c r="BD1180" t="s">
        <v>105</v>
      </c>
      <c r="BE1180" t="s">
        <v>114</v>
      </c>
      <c r="BF1180" t="s">
        <v>105</v>
      </c>
      <c r="BG1180" t="s">
        <v>105</v>
      </c>
      <c r="BH1180" t="s">
        <v>126</v>
      </c>
    </row>
    <row r="1181" spans="1:60" x14ac:dyDescent="0.3">
      <c r="A1181" t="s">
        <v>265</v>
      </c>
      <c r="B1181" s="206"/>
      <c r="C1181" t="s">
        <v>210</v>
      </c>
      <c r="E1181" t="s">
        <v>114</v>
      </c>
      <c r="F1181" t="s">
        <v>114</v>
      </c>
      <c r="G1181" t="s">
        <v>96</v>
      </c>
      <c r="H1181" t="s">
        <v>97</v>
      </c>
      <c r="I1181" t="s">
        <v>108</v>
      </c>
      <c r="J1181" t="s">
        <v>96</v>
      </c>
      <c r="K1181" t="s">
        <v>105</v>
      </c>
      <c r="L1181" t="s">
        <v>103</v>
      </c>
      <c r="M1181" t="s">
        <v>97</v>
      </c>
      <c r="N1181" t="s">
        <v>96</v>
      </c>
      <c r="O1181" t="s">
        <v>96</v>
      </c>
      <c r="P1181" t="s">
        <v>97</v>
      </c>
      <c r="Q1181" t="s">
        <v>96</v>
      </c>
      <c r="R1181" t="s">
        <v>96</v>
      </c>
      <c r="S1181" t="s">
        <v>104</v>
      </c>
      <c r="T1181" t="s">
        <v>95</v>
      </c>
      <c r="U1181" t="s">
        <v>107</v>
      </c>
      <c r="V1181" t="s">
        <v>103</v>
      </c>
      <c r="W1181" t="s">
        <v>101</v>
      </c>
      <c r="X1181" t="s">
        <v>104</v>
      </c>
      <c r="Y1181" t="s">
        <v>96</v>
      </c>
      <c r="Z1181" t="s">
        <v>96</v>
      </c>
      <c r="AA1181" t="s">
        <v>103</v>
      </c>
      <c r="AB1181" t="s">
        <v>95</v>
      </c>
      <c r="AC1181" t="s">
        <v>101</v>
      </c>
      <c r="AD1181" t="s">
        <v>95</v>
      </c>
      <c r="AE1181" t="s">
        <v>96</v>
      </c>
      <c r="AF1181" t="s">
        <v>97</v>
      </c>
      <c r="AG1181" t="s">
        <v>97</v>
      </c>
      <c r="AH1181" t="s">
        <v>96</v>
      </c>
      <c r="AI1181" t="s">
        <v>119</v>
      </c>
      <c r="AJ1181" t="s">
        <v>97</v>
      </c>
      <c r="AK1181" t="s">
        <v>97</v>
      </c>
      <c r="AL1181" t="s">
        <v>96</v>
      </c>
      <c r="AM1181" t="s">
        <v>101</v>
      </c>
      <c r="AN1181" t="s">
        <v>96</v>
      </c>
      <c r="AO1181" t="s">
        <v>97</v>
      </c>
      <c r="AP1181" t="s">
        <v>95</v>
      </c>
      <c r="AQ1181" t="s">
        <v>97</v>
      </c>
      <c r="AR1181" t="s">
        <v>95</v>
      </c>
      <c r="AS1181" t="s">
        <v>95</v>
      </c>
      <c r="AT1181" t="s">
        <v>95</v>
      </c>
      <c r="AU1181" t="s">
        <v>101</v>
      </c>
      <c r="AV1181" t="s">
        <v>96</v>
      </c>
      <c r="AW1181" t="s">
        <v>233</v>
      </c>
      <c r="AX1181" t="s">
        <v>116</v>
      </c>
      <c r="AY1181" t="s">
        <v>103</v>
      </c>
      <c r="AZ1181" t="s">
        <v>208</v>
      </c>
      <c r="BA1181" t="s">
        <v>101</v>
      </c>
      <c r="BB1181" t="s">
        <v>96</v>
      </c>
      <c r="BC1181" t="s">
        <v>96</v>
      </c>
      <c r="BD1181" t="s">
        <v>105</v>
      </c>
      <c r="BE1181" t="s">
        <v>114</v>
      </c>
      <c r="BF1181" t="s">
        <v>105</v>
      </c>
      <c r="BG1181" t="s">
        <v>116</v>
      </c>
      <c r="BH1181" t="s">
        <v>126</v>
      </c>
    </row>
    <row r="1182" spans="1:60" x14ac:dyDescent="0.3">
      <c r="A1182" t="s">
        <v>265</v>
      </c>
      <c r="B1182" s="206"/>
      <c r="C1182" t="s">
        <v>242</v>
      </c>
      <c r="E1182" t="s">
        <v>114</v>
      </c>
      <c r="F1182" t="s">
        <v>114</v>
      </c>
      <c r="G1182" t="s">
        <v>114</v>
      </c>
      <c r="H1182" t="s">
        <v>97</v>
      </c>
      <c r="I1182" t="s">
        <v>101</v>
      </c>
      <c r="J1182" t="s">
        <v>97</v>
      </c>
      <c r="K1182" t="s">
        <v>101</v>
      </c>
      <c r="L1182" t="s">
        <v>103</v>
      </c>
      <c r="M1182" t="s">
        <v>97</v>
      </c>
      <c r="N1182" t="s">
        <v>96</v>
      </c>
      <c r="O1182" t="s">
        <v>96</v>
      </c>
      <c r="P1182" t="s">
        <v>97</v>
      </c>
      <c r="Q1182" t="s">
        <v>96</v>
      </c>
      <c r="R1182" t="s">
        <v>96</v>
      </c>
      <c r="S1182" t="s">
        <v>104</v>
      </c>
      <c r="T1182" t="s">
        <v>95</v>
      </c>
      <c r="U1182" t="s">
        <v>108</v>
      </c>
      <c r="V1182" t="s">
        <v>103</v>
      </c>
      <c r="W1182" t="s">
        <v>101</v>
      </c>
      <c r="X1182" t="s">
        <v>104</v>
      </c>
      <c r="Y1182" t="s">
        <v>96</v>
      </c>
      <c r="Z1182" t="s">
        <v>96</v>
      </c>
      <c r="AA1182" t="s">
        <v>103</v>
      </c>
      <c r="AB1182" t="s">
        <v>95</v>
      </c>
      <c r="AC1182" t="s">
        <v>101</v>
      </c>
      <c r="AD1182" t="s">
        <v>95</v>
      </c>
      <c r="AE1182" t="s">
        <v>96</v>
      </c>
      <c r="AF1182" t="s">
        <v>97</v>
      </c>
      <c r="AG1182" t="s">
        <v>97</v>
      </c>
      <c r="AH1182" t="s">
        <v>96</v>
      </c>
      <c r="AI1182" t="s">
        <v>119</v>
      </c>
      <c r="AJ1182" t="s">
        <v>97</v>
      </c>
      <c r="AK1182" t="s">
        <v>97</v>
      </c>
      <c r="AL1182" t="s">
        <v>96</v>
      </c>
      <c r="AM1182" t="s">
        <v>101</v>
      </c>
      <c r="AN1182" t="s">
        <v>96</v>
      </c>
      <c r="AO1182" t="s">
        <v>97</v>
      </c>
      <c r="AP1182" t="s">
        <v>95</v>
      </c>
      <c r="AQ1182" t="s">
        <v>97</v>
      </c>
      <c r="AR1182" t="s">
        <v>95</v>
      </c>
      <c r="AS1182" t="s">
        <v>126</v>
      </c>
      <c r="AT1182" t="s">
        <v>114</v>
      </c>
      <c r="AU1182" t="s">
        <v>105</v>
      </c>
      <c r="AV1182" t="s">
        <v>105</v>
      </c>
      <c r="AW1182" t="s">
        <v>126</v>
      </c>
      <c r="AX1182" t="s">
        <v>208</v>
      </c>
      <c r="AY1182" t="s">
        <v>208</v>
      </c>
      <c r="AZ1182" t="s">
        <v>208</v>
      </c>
      <c r="BA1182" t="s">
        <v>126</v>
      </c>
      <c r="BB1182" t="s">
        <v>116</v>
      </c>
      <c r="BC1182" t="s">
        <v>208</v>
      </c>
      <c r="BD1182" t="s">
        <v>208</v>
      </c>
      <c r="BE1182" t="s">
        <v>116</v>
      </c>
      <c r="BF1182" t="s">
        <v>105</v>
      </c>
      <c r="BG1182" t="s">
        <v>116</v>
      </c>
      <c r="BH1182" t="s">
        <v>208</v>
      </c>
    </row>
    <row r="1183" spans="1:60" x14ac:dyDescent="0.3">
      <c r="A1183" t="s">
        <v>265</v>
      </c>
      <c r="B1183" s="206"/>
      <c r="C1183" t="s">
        <v>238</v>
      </c>
      <c r="E1183" t="s">
        <v>114</v>
      </c>
      <c r="F1183" t="s">
        <v>116</v>
      </c>
      <c r="G1183" t="s">
        <v>96</v>
      </c>
      <c r="H1183" t="s">
        <v>97</v>
      </c>
      <c r="I1183" t="s">
        <v>101</v>
      </c>
      <c r="J1183" t="s">
        <v>96</v>
      </c>
      <c r="K1183" t="s">
        <v>105</v>
      </c>
      <c r="L1183" t="s">
        <v>96</v>
      </c>
      <c r="M1183" t="s">
        <v>97</v>
      </c>
      <c r="N1183" t="s">
        <v>103</v>
      </c>
      <c r="O1183" t="s">
        <v>96</v>
      </c>
      <c r="P1183" t="s">
        <v>97</v>
      </c>
      <c r="Q1183" t="s">
        <v>103</v>
      </c>
      <c r="R1183" t="s">
        <v>103</v>
      </c>
      <c r="S1183" t="s">
        <v>108</v>
      </c>
      <c r="T1183" t="s">
        <v>95</v>
      </c>
      <c r="U1183" t="s">
        <v>97</v>
      </c>
      <c r="V1183" t="s">
        <v>97</v>
      </c>
      <c r="W1183" t="s">
        <v>101</v>
      </c>
      <c r="X1183" t="s">
        <v>102</v>
      </c>
      <c r="Y1183" t="s">
        <v>96</v>
      </c>
      <c r="Z1183" t="s">
        <v>96</v>
      </c>
      <c r="AA1183" t="s">
        <v>103</v>
      </c>
      <c r="AB1183" t="s">
        <v>95</v>
      </c>
      <c r="AC1183" t="s">
        <v>101</v>
      </c>
      <c r="AD1183" t="s">
        <v>95</v>
      </c>
      <c r="AE1183" t="s">
        <v>96</v>
      </c>
      <c r="AF1183" t="s">
        <v>97</v>
      </c>
      <c r="AG1183" t="s">
        <v>97</v>
      </c>
      <c r="AH1183" t="s">
        <v>96</v>
      </c>
      <c r="AI1183" t="s">
        <v>119</v>
      </c>
      <c r="AJ1183" t="s">
        <v>97</v>
      </c>
      <c r="AK1183" t="s">
        <v>97</v>
      </c>
      <c r="AL1183" t="s">
        <v>96</v>
      </c>
      <c r="AM1183" t="s">
        <v>101</v>
      </c>
      <c r="AN1183" t="s">
        <v>96</v>
      </c>
      <c r="AO1183" t="s">
        <v>97</v>
      </c>
      <c r="AP1183" t="s">
        <v>95</v>
      </c>
      <c r="AQ1183" t="s">
        <v>97</v>
      </c>
      <c r="AR1183" t="s">
        <v>95</v>
      </c>
      <c r="AS1183" t="s">
        <v>95</v>
      </c>
      <c r="AT1183" t="s">
        <v>96</v>
      </c>
      <c r="AU1183" t="s">
        <v>107</v>
      </c>
      <c r="AV1183" t="s">
        <v>208</v>
      </c>
      <c r="AW1183" t="s">
        <v>208</v>
      </c>
      <c r="AX1183" t="s">
        <v>105</v>
      </c>
      <c r="AY1183" t="s">
        <v>103</v>
      </c>
      <c r="AZ1183" t="s">
        <v>96</v>
      </c>
      <c r="BA1183" t="s">
        <v>108</v>
      </c>
      <c r="BB1183" t="s">
        <v>96</v>
      </c>
      <c r="BC1183" t="s">
        <v>114</v>
      </c>
      <c r="BD1183" t="s">
        <v>208</v>
      </c>
      <c r="BE1183" t="s">
        <v>114</v>
      </c>
      <c r="BF1183" t="s">
        <v>105</v>
      </c>
      <c r="BG1183" t="s">
        <v>116</v>
      </c>
      <c r="BH1183" t="s">
        <v>208</v>
      </c>
    </row>
    <row r="1184" spans="1:60" x14ac:dyDescent="0.3">
      <c r="A1184" t="s">
        <v>265</v>
      </c>
      <c r="B1184" s="206"/>
      <c r="C1184" t="s">
        <v>205</v>
      </c>
      <c r="E1184" t="s">
        <v>114</v>
      </c>
      <c r="F1184" t="s">
        <v>114</v>
      </c>
      <c r="G1184" t="s">
        <v>114</v>
      </c>
      <c r="H1184" t="s">
        <v>97</v>
      </c>
      <c r="I1184" t="s">
        <v>101</v>
      </c>
      <c r="J1184" t="s">
        <v>96</v>
      </c>
      <c r="K1184" t="s">
        <v>97</v>
      </c>
      <c r="L1184" t="s">
        <v>96</v>
      </c>
      <c r="M1184" t="s">
        <v>97</v>
      </c>
      <c r="N1184" t="s">
        <v>96</v>
      </c>
      <c r="O1184" t="s">
        <v>96</v>
      </c>
      <c r="P1184" t="s">
        <v>97</v>
      </c>
      <c r="Q1184" t="s">
        <v>96</v>
      </c>
      <c r="R1184" t="s">
        <v>102</v>
      </c>
      <c r="S1184" t="s">
        <v>108</v>
      </c>
      <c r="T1184" t="s">
        <v>95</v>
      </c>
      <c r="U1184" t="s">
        <v>107</v>
      </c>
      <c r="V1184" t="s">
        <v>103</v>
      </c>
      <c r="W1184" t="s">
        <v>101</v>
      </c>
      <c r="X1184" t="s">
        <v>102</v>
      </c>
      <c r="Y1184" t="s">
        <v>96</v>
      </c>
      <c r="Z1184" t="s">
        <v>96</v>
      </c>
      <c r="AA1184" t="s">
        <v>103</v>
      </c>
      <c r="AB1184" t="s">
        <v>95</v>
      </c>
      <c r="AC1184" t="s">
        <v>101</v>
      </c>
      <c r="AD1184" t="s">
        <v>95</v>
      </c>
      <c r="AE1184" t="s">
        <v>96</v>
      </c>
      <c r="AF1184" t="s">
        <v>97</v>
      </c>
      <c r="AG1184" t="s">
        <v>97</v>
      </c>
      <c r="AH1184" t="s">
        <v>96</v>
      </c>
      <c r="AI1184" t="s">
        <v>119</v>
      </c>
      <c r="AJ1184" t="s">
        <v>97</v>
      </c>
      <c r="AK1184" t="s">
        <v>97</v>
      </c>
      <c r="AL1184" t="s">
        <v>96</v>
      </c>
      <c r="AM1184" t="s">
        <v>101</v>
      </c>
      <c r="AN1184" t="s">
        <v>96</v>
      </c>
      <c r="AO1184" t="s">
        <v>97</v>
      </c>
      <c r="AP1184" t="s">
        <v>95</v>
      </c>
      <c r="AQ1184" t="s">
        <v>97</v>
      </c>
      <c r="AR1184" t="s">
        <v>95</v>
      </c>
      <c r="AS1184" t="s">
        <v>95</v>
      </c>
      <c r="AT1184" t="s">
        <v>96</v>
      </c>
      <c r="AU1184" t="s">
        <v>105</v>
      </c>
      <c r="AV1184" t="s">
        <v>103</v>
      </c>
      <c r="AW1184" t="s">
        <v>96</v>
      </c>
      <c r="AX1184" t="s">
        <v>101</v>
      </c>
      <c r="AY1184" t="s">
        <v>103</v>
      </c>
      <c r="AZ1184" t="s">
        <v>96</v>
      </c>
      <c r="BA1184" t="s">
        <v>101</v>
      </c>
      <c r="BB1184" t="s">
        <v>95</v>
      </c>
      <c r="BC1184" t="s">
        <v>114</v>
      </c>
      <c r="BD1184" t="s">
        <v>126</v>
      </c>
      <c r="BE1184" t="s">
        <v>114</v>
      </c>
      <c r="BF1184" t="s">
        <v>105</v>
      </c>
      <c r="BG1184" t="s">
        <v>105</v>
      </c>
      <c r="BH1184" t="s">
        <v>126</v>
      </c>
    </row>
    <row r="1185" spans="1:60" x14ac:dyDescent="0.3">
      <c r="A1185" t="s">
        <v>265</v>
      </c>
      <c r="B1185" s="206"/>
      <c r="C1185" t="s">
        <v>234</v>
      </c>
      <c r="E1185" t="s">
        <v>114</v>
      </c>
      <c r="F1185" t="s">
        <v>114</v>
      </c>
      <c r="G1185" t="s">
        <v>96</v>
      </c>
      <c r="H1185" t="s">
        <v>97</v>
      </c>
      <c r="I1185" t="s">
        <v>108</v>
      </c>
      <c r="J1185" t="s">
        <v>96</v>
      </c>
      <c r="K1185" t="s">
        <v>105</v>
      </c>
      <c r="L1185" t="s">
        <v>96</v>
      </c>
      <c r="M1185" t="s">
        <v>97</v>
      </c>
      <c r="N1185" t="s">
        <v>96</v>
      </c>
      <c r="O1185" t="s">
        <v>96</v>
      </c>
      <c r="P1185" t="s">
        <v>97</v>
      </c>
      <c r="Q1185" t="s">
        <v>96</v>
      </c>
      <c r="R1185" t="s">
        <v>96</v>
      </c>
      <c r="S1185" t="s">
        <v>104</v>
      </c>
      <c r="T1185" t="s">
        <v>95</v>
      </c>
      <c r="U1185" t="s">
        <v>108</v>
      </c>
      <c r="V1185" t="s">
        <v>103</v>
      </c>
      <c r="W1185" t="s">
        <v>101</v>
      </c>
      <c r="X1185" t="s">
        <v>102</v>
      </c>
      <c r="Y1185" t="s">
        <v>96</v>
      </c>
      <c r="Z1185" t="s">
        <v>96</v>
      </c>
      <c r="AA1185" t="s">
        <v>103</v>
      </c>
      <c r="AB1185" t="s">
        <v>95</v>
      </c>
      <c r="AC1185" t="s">
        <v>101</v>
      </c>
      <c r="AD1185" t="s">
        <v>95</v>
      </c>
      <c r="AE1185" t="s">
        <v>96</v>
      </c>
      <c r="AF1185" t="s">
        <v>97</v>
      </c>
      <c r="AG1185" t="s">
        <v>97</v>
      </c>
      <c r="AH1185" t="s">
        <v>96</v>
      </c>
      <c r="AI1185" t="s">
        <v>119</v>
      </c>
      <c r="AJ1185" t="s">
        <v>97</v>
      </c>
      <c r="AK1185" t="s">
        <v>97</v>
      </c>
      <c r="AL1185" t="s">
        <v>96</v>
      </c>
      <c r="AM1185" t="s">
        <v>101</v>
      </c>
      <c r="AN1185" t="s">
        <v>96</v>
      </c>
      <c r="AO1185" t="s">
        <v>97</v>
      </c>
      <c r="AP1185" t="s">
        <v>95</v>
      </c>
      <c r="AQ1185" t="s">
        <v>97</v>
      </c>
      <c r="AR1185" t="s">
        <v>95</v>
      </c>
      <c r="AS1185" t="s">
        <v>95</v>
      </c>
      <c r="AT1185" t="s">
        <v>96</v>
      </c>
      <c r="AU1185" t="s">
        <v>105</v>
      </c>
      <c r="AV1185" t="s">
        <v>105</v>
      </c>
      <c r="AW1185" t="s">
        <v>97</v>
      </c>
      <c r="AX1185" t="s">
        <v>208</v>
      </c>
      <c r="AY1185" t="s">
        <v>103</v>
      </c>
      <c r="AZ1185" t="s">
        <v>208</v>
      </c>
      <c r="BA1185" t="s">
        <v>101</v>
      </c>
      <c r="BB1185" t="s">
        <v>103</v>
      </c>
      <c r="BC1185" t="s">
        <v>114</v>
      </c>
      <c r="BD1185" t="s">
        <v>126</v>
      </c>
      <c r="BE1185" t="s">
        <v>105</v>
      </c>
      <c r="BF1185" t="s">
        <v>105</v>
      </c>
      <c r="BG1185" t="s">
        <v>208</v>
      </c>
      <c r="BH1185" t="s">
        <v>208</v>
      </c>
    </row>
    <row r="1186" spans="1:60" x14ac:dyDescent="0.3">
      <c r="A1186" t="s">
        <v>265</v>
      </c>
      <c r="B1186" s="206"/>
      <c r="C1186" t="s">
        <v>216</v>
      </c>
      <c r="E1186" t="s">
        <v>114</v>
      </c>
      <c r="F1186" t="s">
        <v>208</v>
      </c>
      <c r="G1186" t="s">
        <v>96</v>
      </c>
      <c r="H1186" t="s">
        <v>97</v>
      </c>
      <c r="I1186" t="s">
        <v>108</v>
      </c>
      <c r="J1186" t="s">
        <v>96</v>
      </c>
      <c r="K1186" t="s">
        <v>107</v>
      </c>
      <c r="L1186" t="s">
        <v>97</v>
      </c>
      <c r="M1186" t="s">
        <v>103</v>
      </c>
      <c r="N1186" t="s">
        <v>96</v>
      </c>
      <c r="O1186" t="s">
        <v>208</v>
      </c>
      <c r="P1186" t="s">
        <v>97</v>
      </c>
      <c r="Q1186" t="s">
        <v>96</v>
      </c>
      <c r="R1186" t="s">
        <v>96</v>
      </c>
      <c r="S1186" t="s">
        <v>101</v>
      </c>
      <c r="T1186" t="s">
        <v>95</v>
      </c>
      <c r="U1186" t="s">
        <v>108</v>
      </c>
      <c r="V1186" t="s">
        <v>97</v>
      </c>
      <c r="W1186" t="s">
        <v>104</v>
      </c>
      <c r="X1186" t="s">
        <v>96</v>
      </c>
      <c r="Y1186" t="s">
        <v>96</v>
      </c>
      <c r="Z1186" t="s">
        <v>96</v>
      </c>
      <c r="AA1186" t="s">
        <v>103</v>
      </c>
      <c r="AB1186" t="s">
        <v>95</v>
      </c>
      <c r="AC1186" t="s">
        <v>101</v>
      </c>
      <c r="AD1186" t="s">
        <v>95</v>
      </c>
      <c r="AE1186" t="s">
        <v>96</v>
      </c>
      <c r="AF1186" t="s">
        <v>97</v>
      </c>
      <c r="AG1186" t="s">
        <v>97</v>
      </c>
      <c r="AH1186" t="s">
        <v>96</v>
      </c>
      <c r="AI1186" t="s">
        <v>119</v>
      </c>
      <c r="AJ1186" t="s">
        <v>103</v>
      </c>
      <c r="AK1186" t="s">
        <v>97</v>
      </c>
      <c r="AL1186" t="s">
        <v>96</v>
      </c>
      <c r="AM1186" t="s">
        <v>101</v>
      </c>
      <c r="AN1186" t="s">
        <v>96</v>
      </c>
      <c r="AO1186" t="s">
        <v>97</v>
      </c>
      <c r="AP1186" t="s">
        <v>95</v>
      </c>
      <c r="AQ1186" t="s">
        <v>97</v>
      </c>
      <c r="AR1186" t="s">
        <v>95</v>
      </c>
      <c r="AS1186" t="s">
        <v>95</v>
      </c>
      <c r="AT1186" t="s">
        <v>96</v>
      </c>
      <c r="AU1186" t="s">
        <v>108</v>
      </c>
      <c r="AV1186" t="s">
        <v>97</v>
      </c>
      <c r="AW1186" t="s">
        <v>207</v>
      </c>
      <c r="AX1186" t="s">
        <v>101</v>
      </c>
      <c r="AY1186" t="s">
        <v>96</v>
      </c>
      <c r="AZ1186" t="s">
        <v>96</v>
      </c>
      <c r="BA1186" t="s">
        <v>105</v>
      </c>
      <c r="BB1186" t="s">
        <v>114</v>
      </c>
      <c r="BC1186" t="s">
        <v>105</v>
      </c>
      <c r="BD1186" t="s">
        <v>208</v>
      </c>
      <c r="BE1186" t="s">
        <v>208</v>
      </c>
      <c r="BF1186" t="s">
        <v>208</v>
      </c>
      <c r="BG1186" t="s">
        <v>105</v>
      </c>
      <c r="BH1186" t="s">
        <v>208</v>
      </c>
    </row>
    <row r="1187" spans="1:60" x14ac:dyDescent="0.3">
      <c r="A1187" t="s">
        <v>265</v>
      </c>
      <c r="B1187" s="206"/>
      <c r="C1187" t="s">
        <v>240</v>
      </c>
      <c r="E1187" t="s">
        <v>114</v>
      </c>
      <c r="F1187" t="s">
        <v>114</v>
      </c>
      <c r="G1187" t="s">
        <v>96</v>
      </c>
      <c r="H1187" t="s">
        <v>97</v>
      </c>
      <c r="I1187" t="s">
        <v>108</v>
      </c>
      <c r="J1187" t="s">
        <v>96</v>
      </c>
      <c r="K1187" t="s">
        <v>105</v>
      </c>
      <c r="L1187" t="s">
        <v>97</v>
      </c>
      <c r="M1187" t="s">
        <v>97</v>
      </c>
      <c r="N1187" t="s">
        <v>103</v>
      </c>
      <c r="O1187" t="s">
        <v>96</v>
      </c>
      <c r="P1187" t="s">
        <v>97</v>
      </c>
      <c r="Q1187" t="s">
        <v>96</v>
      </c>
      <c r="R1187" t="s">
        <v>96</v>
      </c>
      <c r="S1187" t="s">
        <v>108</v>
      </c>
      <c r="T1187" t="s">
        <v>95</v>
      </c>
      <c r="U1187" t="s">
        <v>108</v>
      </c>
      <c r="V1187" t="s">
        <v>103</v>
      </c>
      <c r="W1187" t="s">
        <v>101</v>
      </c>
      <c r="X1187" t="s">
        <v>102</v>
      </c>
      <c r="Y1187" t="s">
        <v>96</v>
      </c>
      <c r="Z1187" t="s">
        <v>96</v>
      </c>
      <c r="AA1187" t="s">
        <v>103</v>
      </c>
      <c r="AB1187" t="s">
        <v>95</v>
      </c>
      <c r="AC1187" t="s">
        <v>101</v>
      </c>
      <c r="AD1187" t="s">
        <v>95</v>
      </c>
      <c r="AE1187" t="s">
        <v>96</v>
      </c>
      <c r="AF1187" t="s">
        <v>97</v>
      </c>
      <c r="AG1187" t="s">
        <v>97</v>
      </c>
      <c r="AH1187" t="s">
        <v>96</v>
      </c>
      <c r="AI1187" t="s">
        <v>119</v>
      </c>
      <c r="AJ1187" t="s">
        <v>103</v>
      </c>
      <c r="AK1187" t="s">
        <v>97</v>
      </c>
      <c r="AL1187" t="s">
        <v>96</v>
      </c>
      <c r="AM1187" t="s">
        <v>101</v>
      </c>
      <c r="AN1187" t="s">
        <v>96</v>
      </c>
      <c r="AO1187" t="s">
        <v>97</v>
      </c>
      <c r="AP1187" t="s">
        <v>95</v>
      </c>
      <c r="AQ1187" t="s">
        <v>97</v>
      </c>
      <c r="AR1187" t="s">
        <v>95</v>
      </c>
      <c r="AS1187" t="s">
        <v>95</v>
      </c>
      <c r="AT1187" t="s">
        <v>96</v>
      </c>
      <c r="AU1187" t="s">
        <v>247</v>
      </c>
      <c r="AV1187" t="s">
        <v>248</v>
      </c>
      <c r="AW1187" t="s">
        <v>101</v>
      </c>
      <c r="AX1187" t="s">
        <v>95</v>
      </c>
      <c r="AY1187" t="s">
        <v>103</v>
      </c>
      <c r="AZ1187" t="s">
        <v>96</v>
      </c>
      <c r="BA1187" t="s">
        <v>126</v>
      </c>
      <c r="BB1187" t="s">
        <v>116</v>
      </c>
      <c r="BC1187" t="s">
        <v>114</v>
      </c>
      <c r="BD1187" t="s">
        <v>116</v>
      </c>
      <c r="BE1187" t="s">
        <v>105</v>
      </c>
      <c r="BF1187" t="s">
        <v>105</v>
      </c>
      <c r="BG1187" t="s">
        <v>116</v>
      </c>
      <c r="BH1187" t="s">
        <v>208</v>
      </c>
    </row>
    <row r="1188" spans="1:60" x14ac:dyDescent="0.3">
      <c r="A1188" t="s">
        <v>265</v>
      </c>
      <c r="B1188" s="206"/>
      <c r="C1188" t="s">
        <v>213</v>
      </c>
      <c r="E1188" t="s">
        <v>116</v>
      </c>
      <c r="F1188" t="s">
        <v>114</v>
      </c>
      <c r="G1188" t="s">
        <v>96</v>
      </c>
      <c r="H1188" t="s">
        <v>97</v>
      </c>
      <c r="I1188" t="s">
        <v>107</v>
      </c>
      <c r="J1188" t="s">
        <v>108</v>
      </c>
      <c r="K1188" t="s">
        <v>96</v>
      </c>
      <c r="L1188" t="s">
        <v>96</v>
      </c>
      <c r="M1188" t="s">
        <v>97</v>
      </c>
      <c r="N1188" t="s">
        <v>96</v>
      </c>
      <c r="O1188" t="s">
        <v>96</v>
      </c>
      <c r="P1188" t="s">
        <v>97</v>
      </c>
      <c r="Q1188" t="s">
        <v>96</v>
      </c>
      <c r="R1188" t="s">
        <v>96</v>
      </c>
      <c r="S1188" t="s">
        <v>108</v>
      </c>
      <c r="T1188" t="s">
        <v>95</v>
      </c>
      <c r="U1188" t="s">
        <v>100</v>
      </c>
      <c r="V1188" t="s">
        <v>123</v>
      </c>
      <c r="W1188" t="s">
        <v>101</v>
      </c>
      <c r="X1188" t="s">
        <v>97</v>
      </c>
      <c r="Y1188" t="s">
        <v>96</v>
      </c>
      <c r="Z1188" t="s">
        <v>96</v>
      </c>
      <c r="AA1188" t="s">
        <v>103</v>
      </c>
      <c r="AB1188" t="s">
        <v>95</v>
      </c>
      <c r="AC1188" t="s">
        <v>101</v>
      </c>
      <c r="AD1188" t="s">
        <v>95</v>
      </c>
      <c r="AE1188" t="s">
        <v>96</v>
      </c>
      <c r="AF1188" t="s">
        <v>97</v>
      </c>
      <c r="AG1188" t="s">
        <v>97</v>
      </c>
      <c r="AH1188" t="s">
        <v>96</v>
      </c>
      <c r="AI1188" t="s">
        <v>119</v>
      </c>
      <c r="AJ1188" t="s">
        <v>97</v>
      </c>
      <c r="AK1188" t="s">
        <v>97</v>
      </c>
      <c r="AL1188" t="s">
        <v>96</v>
      </c>
      <c r="AM1188" t="s">
        <v>101</v>
      </c>
      <c r="AN1188" t="s">
        <v>96</v>
      </c>
      <c r="AO1188" t="s">
        <v>97</v>
      </c>
      <c r="AP1188" t="s">
        <v>95</v>
      </c>
      <c r="AQ1188" t="s">
        <v>97</v>
      </c>
      <c r="AR1188" t="s">
        <v>95</v>
      </c>
      <c r="AS1188" t="s">
        <v>95</v>
      </c>
      <c r="AT1188" t="s">
        <v>97</v>
      </c>
      <c r="AU1188" t="s">
        <v>108</v>
      </c>
      <c r="AV1188" t="s">
        <v>108</v>
      </c>
      <c r="AW1188" t="s">
        <v>109</v>
      </c>
      <c r="AX1188" t="s">
        <v>101</v>
      </c>
      <c r="AY1188" t="s">
        <v>97</v>
      </c>
      <c r="AZ1188" t="s">
        <v>96</v>
      </c>
      <c r="BA1188" t="s">
        <v>114</v>
      </c>
      <c r="BB1188" t="s">
        <v>97</v>
      </c>
      <c r="BC1188" t="s">
        <v>97</v>
      </c>
      <c r="BD1188" t="s">
        <v>126</v>
      </c>
      <c r="BE1188" t="s">
        <v>116</v>
      </c>
      <c r="BF1188" t="s">
        <v>105</v>
      </c>
      <c r="BG1188" t="s">
        <v>208</v>
      </c>
      <c r="BH1188" t="s">
        <v>126</v>
      </c>
    </row>
    <row r="1189" spans="1:60" x14ac:dyDescent="0.3">
      <c r="A1189" t="s">
        <v>265</v>
      </c>
      <c r="B1189" s="206"/>
      <c r="C1189" t="s">
        <v>219</v>
      </c>
      <c r="E1189" t="s">
        <v>114</v>
      </c>
      <c r="F1189" t="s">
        <v>116</v>
      </c>
      <c r="G1189" t="s">
        <v>114</v>
      </c>
      <c r="H1189" t="s">
        <v>97</v>
      </c>
      <c r="I1189" t="s">
        <v>101</v>
      </c>
      <c r="J1189" t="s">
        <v>96</v>
      </c>
      <c r="K1189" t="s">
        <v>126</v>
      </c>
      <c r="L1189" t="s">
        <v>96</v>
      </c>
      <c r="M1189" t="s">
        <v>97</v>
      </c>
      <c r="N1189" t="s">
        <v>96</v>
      </c>
      <c r="O1189" t="s">
        <v>96</v>
      </c>
      <c r="P1189" t="s">
        <v>97</v>
      </c>
      <c r="Q1189" t="s">
        <v>96</v>
      </c>
      <c r="R1189" t="s">
        <v>96</v>
      </c>
      <c r="S1189" t="s">
        <v>108</v>
      </c>
      <c r="T1189" t="s">
        <v>95</v>
      </c>
      <c r="U1189" t="s">
        <v>108</v>
      </c>
      <c r="V1189" t="s">
        <v>97</v>
      </c>
      <c r="W1189" t="s">
        <v>101</v>
      </c>
      <c r="X1189" t="s">
        <v>102</v>
      </c>
      <c r="Y1189" t="s">
        <v>96</v>
      </c>
      <c r="Z1189" t="s">
        <v>96</v>
      </c>
      <c r="AA1189" t="s">
        <v>103</v>
      </c>
      <c r="AB1189" t="s">
        <v>95</v>
      </c>
      <c r="AC1189" t="s">
        <v>101</v>
      </c>
      <c r="AD1189" t="s">
        <v>95</v>
      </c>
      <c r="AE1189" t="s">
        <v>96</v>
      </c>
      <c r="AF1189" t="s">
        <v>97</v>
      </c>
      <c r="AG1189" t="s">
        <v>97</v>
      </c>
      <c r="AH1189" t="s">
        <v>96</v>
      </c>
      <c r="AI1189" t="s">
        <v>119</v>
      </c>
      <c r="AJ1189" t="s">
        <v>103</v>
      </c>
      <c r="AK1189" t="s">
        <v>97</v>
      </c>
      <c r="AL1189" t="s">
        <v>96</v>
      </c>
      <c r="AM1189" t="s">
        <v>101</v>
      </c>
      <c r="AN1189" t="s">
        <v>96</v>
      </c>
      <c r="AO1189" t="s">
        <v>97</v>
      </c>
      <c r="AP1189" t="s">
        <v>95</v>
      </c>
      <c r="AQ1189" t="s">
        <v>97</v>
      </c>
      <c r="AR1189" t="s">
        <v>95</v>
      </c>
      <c r="AS1189" t="s">
        <v>95</v>
      </c>
      <c r="AT1189" t="s">
        <v>96</v>
      </c>
      <c r="AU1189" t="s">
        <v>100</v>
      </c>
      <c r="AV1189" t="s">
        <v>96</v>
      </c>
      <c r="AW1189" t="s">
        <v>98</v>
      </c>
      <c r="AX1189" t="s">
        <v>101</v>
      </c>
      <c r="AY1189" t="s">
        <v>97</v>
      </c>
      <c r="AZ1189" t="s">
        <v>96</v>
      </c>
      <c r="BA1189" t="s">
        <v>101</v>
      </c>
      <c r="BB1189" t="s">
        <v>105</v>
      </c>
      <c r="BC1189" t="s">
        <v>208</v>
      </c>
      <c r="BD1189" t="s">
        <v>208</v>
      </c>
      <c r="BE1189" t="s">
        <v>208</v>
      </c>
      <c r="BF1189" t="s">
        <v>105</v>
      </c>
      <c r="BG1189" t="s">
        <v>208</v>
      </c>
      <c r="BH1189" t="s">
        <v>208</v>
      </c>
    </row>
    <row r="1190" spans="1:60" x14ac:dyDescent="0.3">
      <c r="A1190" t="s">
        <v>265</v>
      </c>
      <c r="B1190" s="206"/>
      <c r="C1190" t="s">
        <v>222</v>
      </c>
      <c r="E1190" t="s">
        <v>114</v>
      </c>
      <c r="F1190" t="s">
        <v>114</v>
      </c>
      <c r="G1190" t="s">
        <v>114</v>
      </c>
      <c r="H1190" t="s">
        <v>97</v>
      </c>
      <c r="I1190" t="s">
        <v>101</v>
      </c>
      <c r="J1190" t="s">
        <v>96</v>
      </c>
      <c r="K1190" t="s">
        <v>97</v>
      </c>
      <c r="L1190" t="s">
        <v>96</v>
      </c>
      <c r="M1190" t="s">
        <v>97</v>
      </c>
      <c r="N1190" t="s">
        <v>96</v>
      </c>
      <c r="O1190" t="s">
        <v>96</v>
      </c>
      <c r="P1190" t="s">
        <v>97</v>
      </c>
      <c r="Q1190" t="s">
        <v>96</v>
      </c>
      <c r="R1190" t="s">
        <v>102</v>
      </c>
      <c r="S1190" t="s">
        <v>108</v>
      </c>
      <c r="T1190" t="s">
        <v>95</v>
      </c>
      <c r="U1190" t="s">
        <v>107</v>
      </c>
      <c r="V1190" t="s">
        <v>103</v>
      </c>
      <c r="W1190" t="s">
        <v>101</v>
      </c>
      <c r="X1190" t="s">
        <v>102</v>
      </c>
      <c r="Y1190" t="s">
        <v>96</v>
      </c>
      <c r="Z1190" t="s">
        <v>96</v>
      </c>
      <c r="AA1190" t="s">
        <v>103</v>
      </c>
      <c r="AB1190" t="s">
        <v>95</v>
      </c>
      <c r="AC1190" t="s">
        <v>101</v>
      </c>
      <c r="AD1190" t="s">
        <v>95</v>
      </c>
      <c r="AE1190" t="s">
        <v>96</v>
      </c>
      <c r="AF1190" t="s">
        <v>97</v>
      </c>
      <c r="AG1190" t="s">
        <v>97</v>
      </c>
      <c r="AH1190" t="s">
        <v>96</v>
      </c>
      <c r="AI1190" t="s">
        <v>119</v>
      </c>
      <c r="AJ1190" t="s">
        <v>97</v>
      </c>
      <c r="AK1190" t="s">
        <v>97</v>
      </c>
      <c r="AL1190" t="s">
        <v>96</v>
      </c>
      <c r="AM1190" t="s">
        <v>108</v>
      </c>
      <c r="AN1190" t="s">
        <v>96</v>
      </c>
      <c r="AO1190" t="s">
        <v>97</v>
      </c>
      <c r="AP1190" t="s">
        <v>95</v>
      </c>
      <c r="AQ1190" t="s">
        <v>97</v>
      </c>
      <c r="AR1190" t="s">
        <v>95</v>
      </c>
      <c r="AS1190" t="s">
        <v>95</v>
      </c>
      <c r="AT1190" t="s">
        <v>96</v>
      </c>
      <c r="AU1190" t="s">
        <v>107</v>
      </c>
      <c r="AV1190" t="s">
        <v>103</v>
      </c>
      <c r="AW1190" t="s">
        <v>96</v>
      </c>
      <c r="AX1190" t="s">
        <v>107</v>
      </c>
      <c r="AY1190" t="s">
        <v>105</v>
      </c>
      <c r="AZ1190" t="s">
        <v>103</v>
      </c>
      <c r="BA1190" t="s">
        <v>101</v>
      </c>
      <c r="BB1190" t="s">
        <v>95</v>
      </c>
      <c r="BC1190" t="s">
        <v>96</v>
      </c>
      <c r="BD1190" t="s">
        <v>116</v>
      </c>
      <c r="BE1190" t="s">
        <v>114</v>
      </c>
      <c r="BF1190" t="s">
        <v>105</v>
      </c>
      <c r="BG1190" t="s">
        <v>105</v>
      </c>
      <c r="BH1190" t="s">
        <v>126</v>
      </c>
    </row>
    <row r="1191" spans="1:60" x14ac:dyDescent="0.3">
      <c r="A1191" t="s">
        <v>265</v>
      </c>
      <c r="B1191" s="206"/>
      <c r="C1191" t="s">
        <v>243</v>
      </c>
      <c r="E1191" t="s">
        <v>105</v>
      </c>
      <c r="F1191" t="s">
        <v>116</v>
      </c>
      <c r="G1191" t="s">
        <v>96</v>
      </c>
      <c r="H1191" t="s">
        <v>97</v>
      </c>
      <c r="I1191" t="s">
        <v>101</v>
      </c>
      <c r="J1191" t="s">
        <v>96</v>
      </c>
      <c r="K1191" t="s">
        <v>96</v>
      </c>
      <c r="L1191" t="s">
        <v>97</v>
      </c>
      <c r="M1191" t="s">
        <v>103</v>
      </c>
      <c r="N1191" t="s">
        <v>116</v>
      </c>
      <c r="O1191" t="s">
        <v>96</v>
      </c>
      <c r="P1191" t="s">
        <v>97</v>
      </c>
      <c r="Q1191" t="s">
        <v>96</v>
      </c>
      <c r="R1191" t="s">
        <v>96</v>
      </c>
      <c r="S1191" t="s">
        <v>104</v>
      </c>
      <c r="T1191" t="s">
        <v>95</v>
      </c>
      <c r="U1191" t="s">
        <v>108</v>
      </c>
      <c r="V1191" t="s">
        <v>103</v>
      </c>
      <c r="W1191" t="s">
        <v>101</v>
      </c>
      <c r="X1191" t="s">
        <v>102</v>
      </c>
      <c r="Y1191" t="s">
        <v>96</v>
      </c>
      <c r="Z1191" t="s">
        <v>96</v>
      </c>
      <c r="AA1191" t="s">
        <v>103</v>
      </c>
      <c r="AB1191" t="s">
        <v>95</v>
      </c>
      <c r="AC1191" t="s">
        <v>101</v>
      </c>
      <c r="AD1191" t="s">
        <v>95</v>
      </c>
      <c r="AE1191" t="s">
        <v>96</v>
      </c>
      <c r="AF1191" t="s">
        <v>97</v>
      </c>
      <c r="AG1191" t="s">
        <v>97</v>
      </c>
      <c r="AH1191" t="s">
        <v>96</v>
      </c>
      <c r="AI1191" t="s">
        <v>119</v>
      </c>
      <c r="AJ1191" t="s">
        <v>103</v>
      </c>
      <c r="AK1191" t="s">
        <v>97</v>
      </c>
      <c r="AL1191" t="s">
        <v>96</v>
      </c>
      <c r="AM1191" t="s">
        <v>101</v>
      </c>
      <c r="AN1191" t="s">
        <v>96</v>
      </c>
      <c r="AO1191" t="s">
        <v>97</v>
      </c>
      <c r="AP1191" t="s">
        <v>95</v>
      </c>
      <c r="AQ1191" t="s">
        <v>97</v>
      </c>
      <c r="AR1191" t="s">
        <v>95</v>
      </c>
      <c r="AS1191" t="s">
        <v>95</v>
      </c>
      <c r="AT1191" t="s">
        <v>96</v>
      </c>
      <c r="AU1191" t="s">
        <v>107</v>
      </c>
      <c r="AV1191" t="s">
        <v>96</v>
      </c>
      <c r="AW1191" t="s">
        <v>208</v>
      </c>
      <c r="AX1191" t="s">
        <v>101</v>
      </c>
      <c r="AY1191" t="s">
        <v>103</v>
      </c>
      <c r="AZ1191" t="s">
        <v>96</v>
      </c>
      <c r="BA1191" t="s">
        <v>96</v>
      </c>
      <c r="BB1191" t="s">
        <v>126</v>
      </c>
      <c r="BC1191" t="s">
        <v>114</v>
      </c>
      <c r="BD1191" t="s">
        <v>114</v>
      </c>
      <c r="BE1191" t="s">
        <v>114</v>
      </c>
      <c r="BF1191" t="s">
        <v>105</v>
      </c>
      <c r="BG1191" t="s">
        <v>105</v>
      </c>
      <c r="BH1191" t="s">
        <v>208</v>
      </c>
    </row>
    <row r="1192" spans="1:60" x14ac:dyDescent="0.3">
      <c r="A1192" t="s">
        <v>265</v>
      </c>
      <c r="B1192" s="206"/>
      <c r="C1192" t="s">
        <v>206</v>
      </c>
      <c r="E1192" t="s">
        <v>105</v>
      </c>
      <c r="F1192" t="s">
        <v>114</v>
      </c>
      <c r="G1192" t="s">
        <v>105</v>
      </c>
      <c r="H1192" t="s">
        <v>97</v>
      </c>
      <c r="I1192" t="s">
        <v>95</v>
      </c>
      <c r="J1192" t="s">
        <v>96</v>
      </c>
      <c r="K1192" t="s">
        <v>101</v>
      </c>
      <c r="L1192" t="s">
        <v>97</v>
      </c>
      <c r="M1192" t="s">
        <v>103</v>
      </c>
      <c r="N1192" t="s">
        <v>208</v>
      </c>
      <c r="O1192" t="s">
        <v>96</v>
      </c>
      <c r="P1192" t="s">
        <v>103</v>
      </c>
      <c r="Q1192" t="s">
        <v>96</v>
      </c>
      <c r="R1192" t="s">
        <v>96</v>
      </c>
      <c r="S1192" t="s">
        <v>104</v>
      </c>
      <c r="T1192" t="s">
        <v>95</v>
      </c>
      <c r="U1192" t="s">
        <v>108</v>
      </c>
      <c r="V1192" t="s">
        <v>97</v>
      </c>
      <c r="W1192" t="s">
        <v>101</v>
      </c>
      <c r="X1192" t="s">
        <v>102</v>
      </c>
      <c r="Y1192" t="s">
        <v>96</v>
      </c>
      <c r="Z1192" t="s">
        <v>96</v>
      </c>
      <c r="AA1192" t="s">
        <v>103</v>
      </c>
      <c r="AB1192" t="s">
        <v>95</v>
      </c>
      <c r="AC1192" t="s">
        <v>101</v>
      </c>
      <c r="AD1192" t="s">
        <v>95</v>
      </c>
      <c r="AE1192" t="s">
        <v>96</v>
      </c>
      <c r="AF1192" t="s">
        <v>97</v>
      </c>
      <c r="AG1192" t="s">
        <v>97</v>
      </c>
      <c r="AH1192" t="s">
        <v>96</v>
      </c>
      <c r="AI1192" t="s">
        <v>119</v>
      </c>
      <c r="AJ1192" t="s">
        <v>97</v>
      </c>
      <c r="AK1192" t="s">
        <v>97</v>
      </c>
      <c r="AL1192" t="s">
        <v>96</v>
      </c>
      <c r="AM1192" t="s">
        <v>101</v>
      </c>
      <c r="AN1192" t="s">
        <v>96</v>
      </c>
      <c r="AO1192" t="s">
        <v>97</v>
      </c>
      <c r="AP1192" t="s">
        <v>95</v>
      </c>
      <c r="AQ1192" t="s">
        <v>97</v>
      </c>
      <c r="AR1192" t="s">
        <v>95</v>
      </c>
      <c r="AS1192" t="s">
        <v>111</v>
      </c>
      <c r="AT1192" t="s">
        <v>96</v>
      </c>
      <c r="AU1192" t="s">
        <v>107</v>
      </c>
      <c r="AV1192" t="s">
        <v>103</v>
      </c>
      <c r="AW1192" t="s">
        <v>97</v>
      </c>
      <c r="AX1192" t="s">
        <v>105</v>
      </c>
      <c r="AY1192" t="s">
        <v>116</v>
      </c>
      <c r="AZ1192" t="s">
        <v>114</v>
      </c>
      <c r="BA1192" t="s">
        <v>126</v>
      </c>
      <c r="BB1192" t="s">
        <v>208</v>
      </c>
      <c r="BC1192" t="s">
        <v>208</v>
      </c>
      <c r="BD1192" t="s">
        <v>208</v>
      </c>
      <c r="BE1192" t="s">
        <v>208</v>
      </c>
      <c r="BF1192" t="s">
        <v>208</v>
      </c>
      <c r="BG1192" t="s">
        <v>114</v>
      </c>
      <c r="BH1192" t="s">
        <v>208</v>
      </c>
    </row>
    <row r="1193" spans="1:60" x14ac:dyDescent="0.3">
      <c r="A1193" t="s">
        <v>265</v>
      </c>
      <c r="B1193" s="206"/>
      <c r="C1193" t="s">
        <v>229</v>
      </c>
      <c r="E1193" t="s">
        <v>96</v>
      </c>
      <c r="F1193" t="s">
        <v>98</v>
      </c>
      <c r="G1193" t="s">
        <v>98</v>
      </c>
      <c r="H1193" t="s">
        <v>97</v>
      </c>
      <c r="I1193" t="s">
        <v>101</v>
      </c>
      <c r="J1193" t="s">
        <v>96</v>
      </c>
      <c r="K1193" t="s">
        <v>97</v>
      </c>
      <c r="L1193" t="s">
        <v>96</v>
      </c>
      <c r="M1193" t="s">
        <v>97</v>
      </c>
      <c r="N1193" t="s">
        <v>96</v>
      </c>
      <c r="O1193" t="s">
        <v>96</v>
      </c>
      <c r="P1193" t="s">
        <v>97</v>
      </c>
      <c r="Q1193" t="s">
        <v>96</v>
      </c>
      <c r="R1193" t="s">
        <v>102</v>
      </c>
      <c r="S1193" t="s">
        <v>108</v>
      </c>
      <c r="T1193" t="s">
        <v>95</v>
      </c>
      <c r="U1193" t="s">
        <v>107</v>
      </c>
      <c r="V1193" t="s">
        <v>103</v>
      </c>
      <c r="W1193" t="s">
        <v>101</v>
      </c>
      <c r="X1193" t="s">
        <v>102</v>
      </c>
      <c r="Y1193" t="s">
        <v>96</v>
      </c>
      <c r="Z1193" t="s">
        <v>96</v>
      </c>
      <c r="AA1193" t="s">
        <v>103</v>
      </c>
      <c r="AB1193" t="s">
        <v>95</v>
      </c>
      <c r="AC1193" t="s">
        <v>101</v>
      </c>
      <c r="AD1193" t="s">
        <v>95</v>
      </c>
      <c r="AE1193" t="s">
        <v>96</v>
      </c>
      <c r="AF1193" t="s">
        <v>97</v>
      </c>
      <c r="AG1193" t="s">
        <v>97</v>
      </c>
      <c r="AH1193" t="s">
        <v>96</v>
      </c>
      <c r="AI1193" t="s">
        <v>119</v>
      </c>
      <c r="AJ1193" t="s">
        <v>97</v>
      </c>
      <c r="AK1193" t="s">
        <v>97</v>
      </c>
      <c r="AL1193" t="s">
        <v>96</v>
      </c>
      <c r="AM1193" t="s">
        <v>108</v>
      </c>
      <c r="AN1193" t="s">
        <v>96</v>
      </c>
      <c r="AO1193" t="s">
        <v>97</v>
      </c>
      <c r="AP1193" t="s">
        <v>95</v>
      </c>
      <c r="AQ1193" t="s">
        <v>97</v>
      </c>
      <c r="AR1193" t="s">
        <v>95</v>
      </c>
      <c r="AS1193" t="s">
        <v>95</v>
      </c>
      <c r="AT1193" t="s">
        <v>96</v>
      </c>
      <c r="AU1193" t="s">
        <v>107</v>
      </c>
      <c r="AV1193" t="s">
        <v>100</v>
      </c>
      <c r="AW1193" t="s">
        <v>96</v>
      </c>
      <c r="AX1193" t="s">
        <v>101</v>
      </c>
      <c r="AY1193" t="s">
        <v>116</v>
      </c>
      <c r="AZ1193" t="s">
        <v>96</v>
      </c>
      <c r="BA1193" t="s">
        <v>101</v>
      </c>
      <c r="BB1193" t="s">
        <v>95</v>
      </c>
      <c r="BC1193" t="s">
        <v>114</v>
      </c>
      <c r="BD1193" t="s">
        <v>126</v>
      </c>
      <c r="BE1193" t="s">
        <v>114</v>
      </c>
      <c r="BF1193" t="s">
        <v>208</v>
      </c>
      <c r="BG1193" t="s">
        <v>208</v>
      </c>
      <c r="BH1193" t="s">
        <v>126</v>
      </c>
    </row>
    <row r="1194" spans="1:60" x14ac:dyDescent="0.3">
      <c r="A1194" t="s">
        <v>265</v>
      </c>
      <c r="B1194" s="206"/>
      <c r="C1194" t="s">
        <v>246</v>
      </c>
      <c r="E1194" t="s">
        <v>96</v>
      </c>
      <c r="F1194" t="s">
        <v>96</v>
      </c>
      <c r="G1194" t="s">
        <v>101</v>
      </c>
      <c r="H1194" t="s">
        <v>97</v>
      </c>
      <c r="I1194" t="s">
        <v>95</v>
      </c>
      <c r="J1194" t="s">
        <v>102</v>
      </c>
      <c r="K1194" t="s">
        <v>101</v>
      </c>
      <c r="L1194" t="s">
        <v>97</v>
      </c>
      <c r="M1194" t="s">
        <v>103</v>
      </c>
      <c r="N1194" t="s">
        <v>208</v>
      </c>
      <c r="O1194" t="s">
        <v>96</v>
      </c>
      <c r="P1194" t="s">
        <v>103</v>
      </c>
      <c r="Q1194" t="s">
        <v>96</v>
      </c>
      <c r="R1194" t="s">
        <v>96</v>
      </c>
      <c r="S1194" t="s">
        <v>104</v>
      </c>
      <c r="T1194" t="s">
        <v>95</v>
      </c>
      <c r="U1194" t="s">
        <v>108</v>
      </c>
      <c r="V1194" t="s">
        <v>97</v>
      </c>
      <c r="W1194" t="s">
        <v>101</v>
      </c>
      <c r="X1194" t="s">
        <v>96</v>
      </c>
      <c r="Y1194" t="s">
        <v>96</v>
      </c>
      <c r="Z1194" t="s">
        <v>96</v>
      </c>
      <c r="AA1194" t="s">
        <v>103</v>
      </c>
      <c r="AB1194" t="s">
        <v>95</v>
      </c>
      <c r="AC1194" t="s">
        <v>101</v>
      </c>
      <c r="AD1194" t="s">
        <v>95</v>
      </c>
      <c r="AE1194" t="s">
        <v>96</v>
      </c>
      <c r="AF1194" t="s">
        <v>97</v>
      </c>
      <c r="AG1194" t="s">
        <v>97</v>
      </c>
      <c r="AH1194" t="s">
        <v>96</v>
      </c>
      <c r="AI1194" t="s">
        <v>119</v>
      </c>
      <c r="AJ1194" t="s">
        <v>97</v>
      </c>
      <c r="AK1194" t="s">
        <v>97</v>
      </c>
      <c r="AL1194" t="s">
        <v>96</v>
      </c>
      <c r="AM1194" t="s">
        <v>101</v>
      </c>
      <c r="AN1194" t="s">
        <v>96</v>
      </c>
      <c r="AO1194" t="s">
        <v>97</v>
      </c>
      <c r="AP1194" t="s">
        <v>95</v>
      </c>
      <c r="AQ1194" t="s">
        <v>97</v>
      </c>
      <c r="AR1194" t="s">
        <v>95</v>
      </c>
      <c r="AS1194" t="s">
        <v>126</v>
      </c>
      <c r="AT1194" t="s">
        <v>114</v>
      </c>
      <c r="AU1194" t="s">
        <v>101</v>
      </c>
      <c r="AV1194" t="s">
        <v>103</v>
      </c>
      <c r="AW1194" t="s">
        <v>97</v>
      </c>
      <c r="AX1194" t="s">
        <v>107</v>
      </c>
      <c r="AY1194" t="s">
        <v>97</v>
      </c>
      <c r="AZ1194" t="s">
        <v>96</v>
      </c>
      <c r="BA1194" t="s">
        <v>105</v>
      </c>
      <c r="BB1194" t="s">
        <v>208</v>
      </c>
      <c r="BC1194" t="s">
        <v>208</v>
      </c>
      <c r="BD1194" t="s">
        <v>208</v>
      </c>
      <c r="BE1194" t="s">
        <v>208</v>
      </c>
      <c r="BF1194" t="s">
        <v>208</v>
      </c>
      <c r="BG1194" t="s">
        <v>114</v>
      </c>
      <c r="BH1194" t="s">
        <v>208</v>
      </c>
    </row>
    <row r="1195" spans="1:60" x14ac:dyDescent="0.3">
      <c r="A1195" t="s">
        <v>265</v>
      </c>
      <c r="B1195" s="206"/>
      <c r="C1195" t="s">
        <v>236</v>
      </c>
      <c r="E1195" t="s">
        <v>105</v>
      </c>
      <c r="F1195" t="s">
        <v>95</v>
      </c>
      <c r="G1195" t="s">
        <v>107</v>
      </c>
      <c r="H1195" t="s">
        <v>97</v>
      </c>
      <c r="I1195" t="s">
        <v>95</v>
      </c>
      <c r="J1195" t="s">
        <v>96</v>
      </c>
      <c r="K1195" t="s">
        <v>126</v>
      </c>
      <c r="L1195" t="s">
        <v>103</v>
      </c>
      <c r="M1195" t="s">
        <v>97</v>
      </c>
      <c r="N1195" t="s">
        <v>96</v>
      </c>
      <c r="O1195" t="s">
        <v>96</v>
      </c>
      <c r="P1195" t="s">
        <v>97</v>
      </c>
      <c r="Q1195" t="s">
        <v>96</v>
      </c>
      <c r="R1195" t="s">
        <v>96</v>
      </c>
      <c r="S1195" t="s">
        <v>104</v>
      </c>
      <c r="T1195" t="s">
        <v>95</v>
      </c>
      <c r="U1195" t="s">
        <v>108</v>
      </c>
      <c r="V1195" t="s">
        <v>103</v>
      </c>
      <c r="W1195" t="s">
        <v>101</v>
      </c>
      <c r="X1195" t="s">
        <v>100</v>
      </c>
      <c r="Y1195" t="s">
        <v>96</v>
      </c>
      <c r="Z1195" t="s">
        <v>96</v>
      </c>
      <c r="AA1195" t="s">
        <v>103</v>
      </c>
      <c r="AB1195" t="s">
        <v>95</v>
      </c>
      <c r="AC1195" t="s">
        <v>101</v>
      </c>
      <c r="AD1195" t="s">
        <v>95</v>
      </c>
      <c r="AE1195" t="s">
        <v>96</v>
      </c>
      <c r="AF1195" t="s">
        <v>97</v>
      </c>
      <c r="AG1195" t="s">
        <v>97</v>
      </c>
      <c r="AH1195" t="s">
        <v>96</v>
      </c>
      <c r="AI1195" t="s">
        <v>119</v>
      </c>
      <c r="AJ1195" t="s">
        <v>97</v>
      </c>
      <c r="AK1195" t="s">
        <v>97</v>
      </c>
      <c r="AL1195" t="s">
        <v>96</v>
      </c>
      <c r="AM1195" t="s">
        <v>101</v>
      </c>
      <c r="AN1195" t="s">
        <v>96</v>
      </c>
      <c r="AO1195" t="s">
        <v>97</v>
      </c>
      <c r="AP1195" t="s">
        <v>95</v>
      </c>
      <c r="AQ1195" t="s">
        <v>97</v>
      </c>
      <c r="AR1195" t="s">
        <v>95</v>
      </c>
      <c r="AS1195" t="s">
        <v>95</v>
      </c>
      <c r="AT1195" t="s">
        <v>105</v>
      </c>
      <c r="AU1195" t="s">
        <v>105</v>
      </c>
      <c r="AV1195" t="s">
        <v>105</v>
      </c>
      <c r="AW1195" t="s">
        <v>114</v>
      </c>
      <c r="AX1195" t="s">
        <v>208</v>
      </c>
      <c r="AY1195" t="s">
        <v>116</v>
      </c>
      <c r="AZ1195" t="s">
        <v>208</v>
      </c>
      <c r="BA1195" t="s">
        <v>105</v>
      </c>
      <c r="BB1195" t="s">
        <v>208</v>
      </c>
      <c r="BC1195" t="s">
        <v>208</v>
      </c>
      <c r="BD1195" t="s">
        <v>208</v>
      </c>
      <c r="BE1195" t="s">
        <v>116</v>
      </c>
      <c r="BF1195" t="s">
        <v>208</v>
      </c>
      <c r="BG1195" t="s">
        <v>208</v>
      </c>
      <c r="BH1195" t="s">
        <v>208</v>
      </c>
    </row>
    <row r="1196" spans="1:60" x14ac:dyDescent="0.3">
      <c r="A1196" t="s">
        <v>265</v>
      </c>
      <c r="B1196" s="206"/>
      <c r="C1196" t="s">
        <v>211</v>
      </c>
      <c r="E1196" t="s">
        <v>114</v>
      </c>
      <c r="F1196" t="s">
        <v>114</v>
      </c>
      <c r="G1196" t="s">
        <v>114</v>
      </c>
      <c r="H1196" t="s">
        <v>116</v>
      </c>
      <c r="I1196" t="s">
        <v>105</v>
      </c>
      <c r="J1196" t="s">
        <v>114</v>
      </c>
      <c r="K1196" t="s">
        <v>96</v>
      </c>
      <c r="L1196" t="s">
        <v>96</v>
      </c>
      <c r="M1196" t="s">
        <v>97</v>
      </c>
      <c r="N1196" t="s">
        <v>96</v>
      </c>
      <c r="O1196" t="s">
        <v>96</v>
      </c>
      <c r="P1196" t="s">
        <v>97</v>
      </c>
      <c r="Q1196" t="s">
        <v>96</v>
      </c>
      <c r="R1196" t="s">
        <v>96</v>
      </c>
      <c r="S1196" t="s">
        <v>104</v>
      </c>
      <c r="T1196" t="s">
        <v>95</v>
      </c>
      <c r="U1196" t="s">
        <v>108</v>
      </c>
      <c r="V1196" t="s">
        <v>103</v>
      </c>
      <c r="W1196" t="s">
        <v>101</v>
      </c>
      <c r="X1196" t="s">
        <v>104</v>
      </c>
      <c r="Y1196" t="s">
        <v>96</v>
      </c>
      <c r="Z1196" t="s">
        <v>96</v>
      </c>
      <c r="AA1196" t="s">
        <v>103</v>
      </c>
      <c r="AB1196" t="s">
        <v>95</v>
      </c>
      <c r="AC1196" t="s">
        <v>101</v>
      </c>
      <c r="AD1196" t="s">
        <v>95</v>
      </c>
      <c r="AE1196" t="s">
        <v>96</v>
      </c>
      <c r="AF1196" t="s">
        <v>97</v>
      </c>
      <c r="AG1196" t="s">
        <v>97</v>
      </c>
      <c r="AH1196" t="s">
        <v>96</v>
      </c>
      <c r="AI1196" t="s">
        <v>119</v>
      </c>
      <c r="AJ1196" t="s">
        <v>97</v>
      </c>
      <c r="AK1196" t="s">
        <v>97</v>
      </c>
      <c r="AL1196" t="s">
        <v>96</v>
      </c>
      <c r="AM1196" t="s">
        <v>101</v>
      </c>
      <c r="AN1196" t="s">
        <v>96</v>
      </c>
      <c r="AO1196" t="s">
        <v>97</v>
      </c>
      <c r="AP1196" t="s">
        <v>95</v>
      </c>
      <c r="AQ1196" t="s">
        <v>97</v>
      </c>
      <c r="AR1196" t="s">
        <v>95</v>
      </c>
      <c r="AS1196" t="s">
        <v>95</v>
      </c>
      <c r="AT1196" t="s">
        <v>96</v>
      </c>
      <c r="AU1196" t="s">
        <v>101</v>
      </c>
      <c r="AV1196" t="s">
        <v>119</v>
      </c>
      <c r="AW1196" t="s">
        <v>232</v>
      </c>
      <c r="AX1196" t="s">
        <v>108</v>
      </c>
      <c r="AY1196" t="s">
        <v>109</v>
      </c>
      <c r="AZ1196" t="s">
        <v>225</v>
      </c>
      <c r="BA1196" t="s">
        <v>105</v>
      </c>
      <c r="BB1196" t="s">
        <v>97</v>
      </c>
      <c r="BC1196" t="s">
        <v>96</v>
      </c>
      <c r="BD1196" t="s">
        <v>114</v>
      </c>
      <c r="BE1196" t="s">
        <v>114</v>
      </c>
      <c r="BF1196" t="s">
        <v>105</v>
      </c>
      <c r="BG1196" t="s">
        <v>116</v>
      </c>
      <c r="BH1196" t="s">
        <v>208</v>
      </c>
    </row>
    <row r="1197" spans="1:60" x14ac:dyDescent="0.3">
      <c r="A1197" t="s">
        <v>265</v>
      </c>
      <c r="B1197" s="206"/>
      <c r="C1197" t="s">
        <v>224</v>
      </c>
      <c r="E1197" t="s">
        <v>105</v>
      </c>
      <c r="F1197" t="s">
        <v>126</v>
      </c>
      <c r="G1197" t="s">
        <v>96</v>
      </c>
      <c r="H1197" t="s">
        <v>97</v>
      </c>
      <c r="I1197" t="s">
        <v>101</v>
      </c>
      <c r="J1197" t="s">
        <v>96</v>
      </c>
      <c r="K1197" t="s">
        <v>105</v>
      </c>
      <c r="L1197" t="s">
        <v>103</v>
      </c>
      <c r="M1197" t="s">
        <v>97</v>
      </c>
      <c r="N1197" t="s">
        <v>103</v>
      </c>
      <c r="O1197" t="s">
        <v>96</v>
      </c>
      <c r="P1197" t="s">
        <v>97</v>
      </c>
      <c r="Q1197" t="s">
        <v>96</v>
      </c>
      <c r="R1197" t="s">
        <v>96</v>
      </c>
      <c r="S1197" t="s">
        <v>108</v>
      </c>
      <c r="T1197" t="s">
        <v>95</v>
      </c>
      <c r="U1197" t="s">
        <v>108</v>
      </c>
      <c r="V1197" t="s">
        <v>97</v>
      </c>
      <c r="W1197" t="s">
        <v>101</v>
      </c>
      <c r="X1197" t="s">
        <v>104</v>
      </c>
      <c r="Y1197" t="s">
        <v>96</v>
      </c>
      <c r="Z1197" t="s">
        <v>96</v>
      </c>
      <c r="AA1197" t="s">
        <v>103</v>
      </c>
      <c r="AB1197" t="s">
        <v>95</v>
      </c>
      <c r="AC1197" t="s">
        <v>101</v>
      </c>
      <c r="AD1197" t="s">
        <v>95</v>
      </c>
      <c r="AE1197" t="s">
        <v>96</v>
      </c>
      <c r="AF1197" t="s">
        <v>97</v>
      </c>
      <c r="AG1197" t="s">
        <v>97</v>
      </c>
      <c r="AH1197" t="s">
        <v>96</v>
      </c>
      <c r="AI1197" t="s">
        <v>119</v>
      </c>
      <c r="AJ1197" t="s">
        <v>103</v>
      </c>
      <c r="AK1197" t="s">
        <v>97</v>
      </c>
      <c r="AL1197" t="s">
        <v>96</v>
      </c>
      <c r="AM1197" t="s">
        <v>101</v>
      </c>
      <c r="AN1197" t="s">
        <v>96</v>
      </c>
      <c r="AO1197" t="s">
        <v>97</v>
      </c>
      <c r="AP1197" t="s">
        <v>95</v>
      </c>
      <c r="AQ1197" t="s">
        <v>97</v>
      </c>
      <c r="AR1197" t="s">
        <v>95</v>
      </c>
      <c r="AS1197" t="s">
        <v>95</v>
      </c>
      <c r="AT1197" t="s">
        <v>96</v>
      </c>
      <c r="AU1197" t="s">
        <v>108</v>
      </c>
      <c r="AV1197" t="s">
        <v>116</v>
      </c>
      <c r="AW1197" t="s">
        <v>96</v>
      </c>
      <c r="AX1197" t="s">
        <v>108</v>
      </c>
      <c r="AY1197" t="s">
        <v>97</v>
      </c>
      <c r="AZ1197" t="s">
        <v>96</v>
      </c>
      <c r="BA1197" t="s">
        <v>105</v>
      </c>
      <c r="BB1197" t="s">
        <v>116</v>
      </c>
      <c r="BC1197" t="s">
        <v>114</v>
      </c>
      <c r="BD1197" t="s">
        <v>114</v>
      </c>
      <c r="BE1197" t="s">
        <v>114</v>
      </c>
      <c r="BF1197" t="s">
        <v>105</v>
      </c>
      <c r="BG1197" t="s">
        <v>116</v>
      </c>
      <c r="BH1197" t="s">
        <v>208</v>
      </c>
    </row>
    <row r="1198" spans="1:60" x14ac:dyDescent="0.3">
      <c r="A1198" t="s">
        <v>265</v>
      </c>
      <c r="B1198" s="206"/>
      <c r="C1198" t="s">
        <v>218</v>
      </c>
      <c r="E1198" t="s">
        <v>114</v>
      </c>
      <c r="F1198" t="s">
        <v>114</v>
      </c>
      <c r="G1198" t="s">
        <v>96</v>
      </c>
      <c r="H1198" t="s">
        <v>97</v>
      </c>
      <c r="I1198" t="s">
        <v>108</v>
      </c>
      <c r="J1198" t="s">
        <v>96</v>
      </c>
      <c r="K1198" t="s">
        <v>105</v>
      </c>
      <c r="L1198" t="s">
        <v>103</v>
      </c>
      <c r="M1198" t="s">
        <v>97</v>
      </c>
      <c r="N1198" t="s">
        <v>96</v>
      </c>
      <c r="O1198" t="s">
        <v>96</v>
      </c>
      <c r="P1198" t="s">
        <v>97</v>
      </c>
      <c r="Q1198" t="s">
        <v>96</v>
      </c>
      <c r="R1198" t="s">
        <v>96</v>
      </c>
      <c r="S1198" t="s">
        <v>108</v>
      </c>
      <c r="T1198" t="s">
        <v>95</v>
      </c>
      <c r="U1198" t="s">
        <v>107</v>
      </c>
      <c r="V1198" t="s">
        <v>97</v>
      </c>
      <c r="W1198" t="s">
        <v>101</v>
      </c>
      <c r="X1198" t="s">
        <v>107</v>
      </c>
      <c r="Y1198" t="s">
        <v>96</v>
      </c>
      <c r="Z1198" t="s">
        <v>96</v>
      </c>
      <c r="AA1198" t="s">
        <v>103</v>
      </c>
      <c r="AB1198" t="s">
        <v>95</v>
      </c>
      <c r="AC1198" t="s">
        <v>101</v>
      </c>
      <c r="AD1198" t="s">
        <v>95</v>
      </c>
      <c r="AE1198" t="s">
        <v>96</v>
      </c>
      <c r="AF1198" t="s">
        <v>97</v>
      </c>
      <c r="AG1198" t="s">
        <v>97</v>
      </c>
      <c r="AH1198" t="s">
        <v>96</v>
      </c>
      <c r="AI1198" t="s">
        <v>119</v>
      </c>
      <c r="AJ1198" t="s">
        <v>97</v>
      </c>
      <c r="AK1198" t="s">
        <v>97</v>
      </c>
      <c r="AL1198" t="s">
        <v>96</v>
      </c>
      <c r="AM1198" t="s">
        <v>101</v>
      </c>
      <c r="AN1198" t="s">
        <v>96</v>
      </c>
      <c r="AO1198" t="s">
        <v>97</v>
      </c>
      <c r="AP1198" t="s">
        <v>95</v>
      </c>
      <c r="AQ1198" t="s">
        <v>97</v>
      </c>
      <c r="AR1198" t="s">
        <v>95</v>
      </c>
      <c r="AS1198" t="s">
        <v>95</v>
      </c>
      <c r="AT1198" t="s">
        <v>95</v>
      </c>
      <c r="AU1198" t="s">
        <v>101</v>
      </c>
      <c r="AV1198" t="s">
        <v>96</v>
      </c>
      <c r="AW1198" t="s">
        <v>208</v>
      </c>
      <c r="AX1198" t="s">
        <v>97</v>
      </c>
      <c r="AY1198" t="s">
        <v>103</v>
      </c>
      <c r="AZ1198" t="s">
        <v>208</v>
      </c>
      <c r="BA1198" t="s">
        <v>101</v>
      </c>
      <c r="BB1198" t="s">
        <v>96</v>
      </c>
      <c r="BC1198" t="s">
        <v>96</v>
      </c>
      <c r="BD1198" t="s">
        <v>105</v>
      </c>
      <c r="BE1198" t="s">
        <v>114</v>
      </c>
      <c r="BF1198" t="s">
        <v>105</v>
      </c>
      <c r="BG1198" t="s">
        <v>116</v>
      </c>
      <c r="BH1198" t="s">
        <v>126</v>
      </c>
    </row>
    <row r="1199" spans="1:60" x14ac:dyDescent="0.3">
      <c r="A1199" t="s">
        <v>265</v>
      </c>
      <c r="B1199" s="206"/>
      <c r="C1199" t="s">
        <v>227</v>
      </c>
      <c r="E1199" t="s">
        <v>114</v>
      </c>
      <c r="F1199" t="s">
        <v>116</v>
      </c>
      <c r="G1199" t="s">
        <v>96</v>
      </c>
      <c r="H1199" t="s">
        <v>97</v>
      </c>
      <c r="I1199" t="s">
        <v>101</v>
      </c>
      <c r="J1199" t="s">
        <v>96</v>
      </c>
      <c r="K1199" t="s">
        <v>126</v>
      </c>
      <c r="L1199" t="s">
        <v>96</v>
      </c>
      <c r="M1199" t="s">
        <v>97</v>
      </c>
      <c r="N1199" t="s">
        <v>96</v>
      </c>
      <c r="O1199" t="s">
        <v>96</v>
      </c>
      <c r="P1199" t="s">
        <v>97</v>
      </c>
      <c r="Q1199" t="s">
        <v>96</v>
      </c>
      <c r="R1199" t="s">
        <v>96</v>
      </c>
      <c r="S1199" t="s">
        <v>104</v>
      </c>
      <c r="T1199" t="s">
        <v>95</v>
      </c>
      <c r="U1199" t="s">
        <v>108</v>
      </c>
      <c r="V1199" t="s">
        <v>97</v>
      </c>
      <c r="W1199" t="s">
        <v>101</v>
      </c>
      <c r="X1199" t="s">
        <v>102</v>
      </c>
      <c r="Y1199" t="s">
        <v>96</v>
      </c>
      <c r="Z1199" t="s">
        <v>96</v>
      </c>
      <c r="AA1199" t="s">
        <v>103</v>
      </c>
      <c r="AB1199" t="s">
        <v>95</v>
      </c>
      <c r="AC1199" t="s">
        <v>101</v>
      </c>
      <c r="AD1199" t="s">
        <v>95</v>
      </c>
      <c r="AE1199" t="s">
        <v>96</v>
      </c>
      <c r="AF1199" t="s">
        <v>97</v>
      </c>
      <c r="AG1199" t="s">
        <v>97</v>
      </c>
      <c r="AH1199" t="s">
        <v>96</v>
      </c>
      <c r="AI1199" t="s">
        <v>119</v>
      </c>
      <c r="AJ1199" t="s">
        <v>103</v>
      </c>
      <c r="AK1199" t="s">
        <v>97</v>
      </c>
      <c r="AL1199" t="s">
        <v>96</v>
      </c>
      <c r="AM1199" t="s">
        <v>101</v>
      </c>
      <c r="AN1199" t="s">
        <v>96</v>
      </c>
      <c r="AO1199" t="s">
        <v>97</v>
      </c>
      <c r="AP1199" t="s">
        <v>95</v>
      </c>
      <c r="AQ1199" t="s">
        <v>97</v>
      </c>
      <c r="AR1199" t="s">
        <v>95</v>
      </c>
      <c r="AS1199" t="s">
        <v>95</v>
      </c>
      <c r="AT1199" t="s">
        <v>96</v>
      </c>
      <c r="AU1199" t="s">
        <v>107</v>
      </c>
      <c r="AV1199" t="s">
        <v>103</v>
      </c>
      <c r="AW1199" t="s">
        <v>225</v>
      </c>
      <c r="AX1199" t="s">
        <v>247</v>
      </c>
      <c r="AY1199" t="s">
        <v>247</v>
      </c>
      <c r="AZ1199" t="s">
        <v>95</v>
      </c>
      <c r="BA1199" t="s">
        <v>101</v>
      </c>
      <c r="BB1199" t="s">
        <v>126</v>
      </c>
      <c r="BC1199" t="s">
        <v>114</v>
      </c>
      <c r="BD1199" t="s">
        <v>126</v>
      </c>
      <c r="BE1199" t="s">
        <v>114</v>
      </c>
      <c r="BF1199" t="s">
        <v>105</v>
      </c>
      <c r="BG1199" t="s">
        <v>208</v>
      </c>
      <c r="BH1199" t="s">
        <v>208</v>
      </c>
    </row>
    <row r="1200" spans="1:60" x14ac:dyDescent="0.3">
      <c r="A1200" t="s">
        <v>265</v>
      </c>
      <c r="B1200" s="206"/>
      <c r="C1200" t="s">
        <v>239</v>
      </c>
      <c r="E1200" t="s">
        <v>114</v>
      </c>
      <c r="F1200" t="s">
        <v>114</v>
      </c>
      <c r="G1200" t="s">
        <v>114</v>
      </c>
      <c r="H1200" t="s">
        <v>97</v>
      </c>
      <c r="I1200" t="s">
        <v>101</v>
      </c>
      <c r="J1200" t="s">
        <v>114</v>
      </c>
      <c r="K1200" t="s">
        <v>103</v>
      </c>
      <c r="L1200" t="s">
        <v>96</v>
      </c>
      <c r="M1200" t="s">
        <v>97</v>
      </c>
      <c r="N1200" t="s">
        <v>96</v>
      </c>
      <c r="O1200" t="s">
        <v>96</v>
      </c>
      <c r="P1200" t="s">
        <v>97</v>
      </c>
      <c r="Q1200" t="s">
        <v>96</v>
      </c>
      <c r="R1200" t="s">
        <v>96</v>
      </c>
      <c r="S1200" t="s">
        <v>104</v>
      </c>
      <c r="T1200" t="s">
        <v>95</v>
      </c>
      <c r="U1200" t="s">
        <v>107</v>
      </c>
      <c r="V1200" t="s">
        <v>97</v>
      </c>
      <c r="W1200" t="s">
        <v>101</v>
      </c>
      <c r="X1200" t="s">
        <v>104</v>
      </c>
      <c r="Y1200" t="s">
        <v>96</v>
      </c>
      <c r="Z1200" t="s">
        <v>96</v>
      </c>
      <c r="AA1200" t="s">
        <v>103</v>
      </c>
      <c r="AB1200" t="s">
        <v>95</v>
      </c>
      <c r="AC1200" t="s">
        <v>101</v>
      </c>
      <c r="AD1200" t="s">
        <v>95</v>
      </c>
      <c r="AE1200" t="s">
        <v>96</v>
      </c>
      <c r="AF1200" t="s">
        <v>97</v>
      </c>
      <c r="AG1200" t="s">
        <v>97</v>
      </c>
      <c r="AH1200" t="s">
        <v>96</v>
      </c>
      <c r="AI1200" t="s">
        <v>119</v>
      </c>
      <c r="AJ1200" t="s">
        <v>97</v>
      </c>
      <c r="AK1200" t="s">
        <v>97</v>
      </c>
      <c r="AL1200" t="s">
        <v>96</v>
      </c>
      <c r="AM1200" t="s">
        <v>101</v>
      </c>
      <c r="AN1200" t="s">
        <v>96</v>
      </c>
      <c r="AO1200" t="s">
        <v>97</v>
      </c>
      <c r="AP1200" t="s">
        <v>95</v>
      </c>
      <c r="AQ1200" t="s">
        <v>97</v>
      </c>
      <c r="AR1200" t="s">
        <v>95</v>
      </c>
      <c r="AS1200" t="s">
        <v>100</v>
      </c>
      <c r="AT1200" t="s">
        <v>96</v>
      </c>
      <c r="AU1200" t="s">
        <v>101</v>
      </c>
      <c r="AV1200" t="s">
        <v>103</v>
      </c>
      <c r="AW1200" t="s">
        <v>103</v>
      </c>
      <c r="AX1200" t="s">
        <v>111</v>
      </c>
      <c r="AY1200" t="s">
        <v>103</v>
      </c>
      <c r="AZ1200" t="s">
        <v>97</v>
      </c>
      <c r="BA1200" t="s">
        <v>105</v>
      </c>
      <c r="BB1200" t="s">
        <v>126</v>
      </c>
      <c r="BC1200" t="s">
        <v>105</v>
      </c>
      <c r="BD1200" t="s">
        <v>208</v>
      </c>
      <c r="BE1200" t="s">
        <v>208</v>
      </c>
      <c r="BF1200" t="s">
        <v>105</v>
      </c>
      <c r="BG1200" t="s">
        <v>208</v>
      </c>
      <c r="BH1200" t="s">
        <v>208</v>
      </c>
    </row>
    <row r="1201" spans="1:61" x14ac:dyDescent="0.3">
      <c r="A1201" t="s">
        <v>265</v>
      </c>
      <c r="B1201" s="206"/>
      <c r="C1201" t="s">
        <v>237</v>
      </c>
      <c r="E1201" t="s">
        <v>114</v>
      </c>
      <c r="F1201" t="s">
        <v>126</v>
      </c>
      <c r="G1201" t="s">
        <v>96</v>
      </c>
      <c r="H1201" t="s">
        <v>97</v>
      </c>
      <c r="I1201" t="s">
        <v>108</v>
      </c>
      <c r="J1201" t="s">
        <v>96</v>
      </c>
      <c r="K1201" t="s">
        <v>105</v>
      </c>
      <c r="L1201" t="s">
        <v>96</v>
      </c>
      <c r="M1201" t="s">
        <v>97</v>
      </c>
      <c r="N1201" t="s">
        <v>96</v>
      </c>
      <c r="O1201" t="s">
        <v>96</v>
      </c>
      <c r="P1201" t="s">
        <v>104</v>
      </c>
      <c r="Q1201" t="s">
        <v>97</v>
      </c>
      <c r="R1201" t="s">
        <v>96</v>
      </c>
      <c r="S1201" t="s">
        <v>107</v>
      </c>
      <c r="T1201" t="s">
        <v>95</v>
      </c>
      <c r="U1201" t="s">
        <v>95</v>
      </c>
      <c r="V1201" t="s">
        <v>103</v>
      </c>
      <c r="W1201" t="s">
        <v>101</v>
      </c>
      <c r="X1201" t="s">
        <v>102</v>
      </c>
      <c r="Y1201" t="s">
        <v>96</v>
      </c>
      <c r="Z1201" t="s">
        <v>96</v>
      </c>
      <c r="AA1201" t="s">
        <v>103</v>
      </c>
      <c r="AB1201" t="s">
        <v>95</v>
      </c>
      <c r="AC1201" t="s">
        <v>101</v>
      </c>
      <c r="AD1201" t="s">
        <v>95</v>
      </c>
      <c r="AE1201" t="s">
        <v>96</v>
      </c>
      <c r="AF1201" t="s">
        <v>97</v>
      </c>
      <c r="AG1201" t="s">
        <v>97</v>
      </c>
      <c r="AH1201" t="s">
        <v>96</v>
      </c>
      <c r="AI1201" t="s">
        <v>119</v>
      </c>
      <c r="AJ1201" t="s">
        <v>97</v>
      </c>
      <c r="AK1201" t="s">
        <v>97</v>
      </c>
      <c r="AL1201" t="s">
        <v>96</v>
      </c>
      <c r="AM1201" t="s">
        <v>101</v>
      </c>
      <c r="AN1201" t="s">
        <v>96</v>
      </c>
      <c r="AO1201" t="s">
        <v>97</v>
      </c>
      <c r="AP1201" t="s">
        <v>95</v>
      </c>
      <c r="AQ1201" t="s">
        <v>98</v>
      </c>
      <c r="AR1201" t="s">
        <v>95</v>
      </c>
      <c r="AS1201" t="s">
        <v>95</v>
      </c>
      <c r="AT1201" t="s">
        <v>96</v>
      </c>
      <c r="AU1201" t="s">
        <v>95</v>
      </c>
      <c r="AV1201" t="s">
        <v>103</v>
      </c>
      <c r="AW1201" t="s">
        <v>101</v>
      </c>
      <c r="AX1201" t="s">
        <v>126</v>
      </c>
      <c r="AY1201" t="s">
        <v>116</v>
      </c>
      <c r="AZ1201" t="s">
        <v>105</v>
      </c>
      <c r="BA1201" t="s">
        <v>105</v>
      </c>
      <c r="BB1201" t="s">
        <v>208</v>
      </c>
      <c r="BC1201" t="s">
        <v>105</v>
      </c>
      <c r="BD1201" t="s">
        <v>126</v>
      </c>
      <c r="BE1201" t="s">
        <v>114</v>
      </c>
      <c r="BF1201" t="s">
        <v>105</v>
      </c>
      <c r="BG1201" t="s">
        <v>116</v>
      </c>
      <c r="BH1201" t="s">
        <v>208</v>
      </c>
    </row>
    <row r="1202" spans="1:61" x14ac:dyDescent="0.3">
      <c r="A1202" t="s">
        <v>265</v>
      </c>
      <c r="B1202" s="206"/>
      <c r="C1202" t="s">
        <v>220</v>
      </c>
      <c r="E1202" t="s">
        <v>114</v>
      </c>
      <c r="F1202" t="s">
        <v>114</v>
      </c>
      <c r="G1202" t="s">
        <v>114</v>
      </c>
      <c r="H1202" t="s">
        <v>97</v>
      </c>
      <c r="I1202" t="s">
        <v>108</v>
      </c>
      <c r="J1202" t="s">
        <v>96</v>
      </c>
      <c r="K1202" t="s">
        <v>105</v>
      </c>
      <c r="L1202" t="s">
        <v>103</v>
      </c>
      <c r="M1202" t="s">
        <v>97</v>
      </c>
      <c r="N1202" t="s">
        <v>96</v>
      </c>
      <c r="O1202" t="s">
        <v>96</v>
      </c>
      <c r="P1202" t="s">
        <v>97</v>
      </c>
      <c r="Q1202" t="s">
        <v>96</v>
      </c>
      <c r="R1202" t="s">
        <v>96</v>
      </c>
      <c r="S1202" t="s">
        <v>108</v>
      </c>
      <c r="T1202" t="s">
        <v>95</v>
      </c>
      <c r="U1202" t="s">
        <v>104</v>
      </c>
      <c r="V1202" t="s">
        <v>103</v>
      </c>
      <c r="W1202" t="s">
        <v>101</v>
      </c>
      <c r="X1202" t="s">
        <v>104</v>
      </c>
      <c r="Y1202" t="s">
        <v>96</v>
      </c>
      <c r="Z1202" t="s">
        <v>96</v>
      </c>
      <c r="AA1202" t="s">
        <v>103</v>
      </c>
      <c r="AB1202" t="s">
        <v>95</v>
      </c>
      <c r="AC1202" t="s">
        <v>101</v>
      </c>
      <c r="AD1202" t="s">
        <v>95</v>
      </c>
      <c r="AE1202" t="s">
        <v>96</v>
      </c>
      <c r="AF1202" t="s">
        <v>97</v>
      </c>
      <c r="AG1202" t="s">
        <v>97</v>
      </c>
      <c r="AH1202" t="s">
        <v>96</v>
      </c>
      <c r="AI1202" t="s">
        <v>119</v>
      </c>
      <c r="AJ1202" t="s">
        <v>97</v>
      </c>
      <c r="AK1202" t="s">
        <v>97</v>
      </c>
      <c r="AL1202" t="s">
        <v>96</v>
      </c>
      <c r="AM1202" t="s">
        <v>101</v>
      </c>
      <c r="AN1202" t="s">
        <v>96</v>
      </c>
      <c r="AO1202" t="s">
        <v>97</v>
      </c>
      <c r="AP1202" t="s">
        <v>95</v>
      </c>
      <c r="AQ1202" t="s">
        <v>97</v>
      </c>
      <c r="AR1202" t="s">
        <v>95</v>
      </c>
      <c r="AS1202" t="s">
        <v>111</v>
      </c>
      <c r="AT1202" t="s">
        <v>96</v>
      </c>
      <c r="AU1202" t="s">
        <v>101</v>
      </c>
      <c r="AV1202" t="s">
        <v>103</v>
      </c>
      <c r="AW1202" t="s">
        <v>97</v>
      </c>
      <c r="AX1202" t="s">
        <v>105</v>
      </c>
      <c r="AY1202" t="s">
        <v>116</v>
      </c>
      <c r="AZ1202" t="s">
        <v>208</v>
      </c>
      <c r="BA1202" t="s">
        <v>105</v>
      </c>
      <c r="BB1202" t="s">
        <v>105</v>
      </c>
      <c r="BC1202" t="s">
        <v>105</v>
      </c>
      <c r="BD1202" t="s">
        <v>114</v>
      </c>
      <c r="BE1202" t="s">
        <v>114</v>
      </c>
      <c r="BF1202" t="s">
        <v>105</v>
      </c>
      <c r="BG1202" t="s">
        <v>126</v>
      </c>
      <c r="BH1202" t="s">
        <v>126</v>
      </c>
    </row>
    <row r="1203" spans="1:61" x14ac:dyDescent="0.3">
      <c r="A1203" t="s">
        <v>265</v>
      </c>
      <c r="B1203" s="206" t="s">
        <v>318</v>
      </c>
      <c r="C1203" t="s">
        <v>217</v>
      </c>
      <c r="E1203" t="s">
        <v>116</v>
      </c>
      <c r="F1203" t="s">
        <v>105</v>
      </c>
      <c r="G1203" t="s">
        <v>96</v>
      </c>
      <c r="H1203" t="s">
        <v>97</v>
      </c>
      <c r="I1203" t="s">
        <v>108</v>
      </c>
      <c r="J1203" t="s">
        <v>96</v>
      </c>
      <c r="K1203" t="s">
        <v>116</v>
      </c>
      <c r="L1203" t="s">
        <v>96</v>
      </c>
      <c r="M1203" t="s">
        <v>97</v>
      </c>
      <c r="N1203" t="s">
        <v>96</v>
      </c>
      <c r="O1203" t="s">
        <v>96</v>
      </c>
      <c r="P1203" t="s">
        <v>119</v>
      </c>
      <c r="Q1203" t="s">
        <v>107</v>
      </c>
      <c r="R1203" t="s">
        <v>96</v>
      </c>
      <c r="S1203" t="s">
        <v>97</v>
      </c>
      <c r="T1203" t="s">
        <v>95</v>
      </c>
      <c r="U1203" t="s">
        <v>108</v>
      </c>
      <c r="V1203" t="s">
        <v>103</v>
      </c>
      <c r="W1203" t="s">
        <v>101</v>
      </c>
      <c r="X1203" t="s">
        <v>102</v>
      </c>
      <c r="Y1203" t="s">
        <v>102</v>
      </c>
      <c r="Z1203" t="s">
        <v>96</v>
      </c>
      <c r="AA1203" t="s">
        <v>103</v>
      </c>
      <c r="AB1203" t="s">
        <v>95</v>
      </c>
      <c r="AC1203" t="s">
        <v>101</v>
      </c>
      <c r="AD1203" t="s">
        <v>111</v>
      </c>
      <c r="AE1203" t="s">
        <v>96</v>
      </c>
      <c r="AF1203" t="s">
        <v>97</v>
      </c>
      <c r="AG1203" t="s">
        <v>97</v>
      </c>
      <c r="AH1203" t="s">
        <v>96</v>
      </c>
      <c r="AI1203" t="s">
        <v>119</v>
      </c>
      <c r="AJ1203" t="s">
        <v>97</v>
      </c>
      <c r="AK1203" t="s">
        <v>97</v>
      </c>
      <c r="AL1203" t="s">
        <v>96</v>
      </c>
      <c r="AM1203" t="s">
        <v>101</v>
      </c>
      <c r="AN1203" t="s">
        <v>96</v>
      </c>
      <c r="AO1203" t="s">
        <v>97</v>
      </c>
      <c r="AP1203" t="s">
        <v>95</v>
      </c>
      <c r="AQ1203" t="s">
        <v>97</v>
      </c>
      <c r="AR1203" t="s">
        <v>95</v>
      </c>
      <c r="AS1203" t="s">
        <v>95</v>
      </c>
      <c r="AT1203" t="s">
        <v>96</v>
      </c>
      <c r="AU1203" t="s">
        <v>101</v>
      </c>
      <c r="AV1203" t="s">
        <v>97</v>
      </c>
      <c r="AW1203" t="s">
        <v>97</v>
      </c>
      <c r="AX1203" t="s">
        <v>126</v>
      </c>
      <c r="AY1203" t="s">
        <v>105</v>
      </c>
      <c r="AZ1203" t="s">
        <v>126</v>
      </c>
      <c r="BA1203" t="s">
        <v>114</v>
      </c>
      <c r="BB1203" t="s">
        <v>126</v>
      </c>
      <c r="BC1203" t="s">
        <v>126</v>
      </c>
      <c r="BD1203" t="s">
        <v>114</v>
      </c>
      <c r="BE1203" t="s">
        <v>114</v>
      </c>
      <c r="BF1203" t="s">
        <v>105</v>
      </c>
      <c r="BG1203" t="s">
        <v>114</v>
      </c>
      <c r="BH1203" t="s">
        <v>126</v>
      </c>
    </row>
    <row r="1204" spans="1:61" x14ac:dyDescent="0.3">
      <c r="A1204" t="s">
        <v>265</v>
      </c>
      <c r="B1204" s="206"/>
      <c r="C1204" t="s">
        <v>229</v>
      </c>
      <c r="E1204" t="s">
        <v>116</v>
      </c>
      <c r="F1204" t="s">
        <v>105</v>
      </c>
      <c r="G1204" t="s">
        <v>96</v>
      </c>
      <c r="H1204" t="s">
        <v>97</v>
      </c>
      <c r="I1204" t="s">
        <v>108</v>
      </c>
      <c r="J1204" t="s">
        <v>105</v>
      </c>
      <c r="K1204" t="s">
        <v>103</v>
      </c>
      <c r="L1204" t="s">
        <v>96</v>
      </c>
      <c r="M1204" t="s">
        <v>97</v>
      </c>
      <c r="N1204" t="s">
        <v>96</v>
      </c>
      <c r="O1204" t="s">
        <v>96</v>
      </c>
      <c r="P1204" t="s">
        <v>97</v>
      </c>
      <c r="Q1204" t="s">
        <v>107</v>
      </c>
      <c r="R1204" t="s">
        <v>96</v>
      </c>
      <c r="S1204" t="s">
        <v>97</v>
      </c>
      <c r="T1204" t="s">
        <v>95</v>
      </c>
      <c r="U1204" t="s">
        <v>108</v>
      </c>
      <c r="V1204" t="s">
        <v>103</v>
      </c>
      <c r="W1204" t="s">
        <v>101</v>
      </c>
      <c r="X1204" t="s">
        <v>96</v>
      </c>
      <c r="Y1204" t="s">
        <v>102</v>
      </c>
      <c r="Z1204" t="s">
        <v>96</v>
      </c>
      <c r="AA1204" t="s">
        <v>103</v>
      </c>
      <c r="AB1204" t="s">
        <v>95</v>
      </c>
      <c r="AC1204" t="s">
        <v>101</v>
      </c>
      <c r="AD1204" t="s">
        <v>95</v>
      </c>
      <c r="AE1204" t="s">
        <v>96</v>
      </c>
      <c r="AF1204" t="s">
        <v>97</v>
      </c>
      <c r="AG1204" t="s">
        <v>97</v>
      </c>
      <c r="AH1204" t="s">
        <v>96</v>
      </c>
      <c r="AI1204" t="s">
        <v>119</v>
      </c>
      <c r="AJ1204" t="s">
        <v>97</v>
      </c>
      <c r="AK1204" t="s">
        <v>97</v>
      </c>
      <c r="AL1204" t="s">
        <v>96</v>
      </c>
      <c r="AM1204" t="s">
        <v>101</v>
      </c>
      <c r="AN1204" t="s">
        <v>96</v>
      </c>
      <c r="AO1204" t="s">
        <v>97</v>
      </c>
      <c r="AP1204" t="s">
        <v>95</v>
      </c>
      <c r="AQ1204" t="s">
        <v>97</v>
      </c>
      <c r="AR1204" t="s">
        <v>95</v>
      </c>
      <c r="AS1204" t="s">
        <v>95</v>
      </c>
      <c r="AT1204" t="s">
        <v>96</v>
      </c>
      <c r="AU1204" t="s">
        <v>107</v>
      </c>
      <c r="AV1204" t="s">
        <v>119</v>
      </c>
      <c r="AW1204" t="s">
        <v>107</v>
      </c>
      <c r="AX1204" t="s">
        <v>123</v>
      </c>
      <c r="AY1204" t="s">
        <v>107</v>
      </c>
      <c r="AZ1204" t="s">
        <v>111</v>
      </c>
      <c r="BA1204" t="s">
        <v>96</v>
      </c>
      <c r="BB1204" t="s">
        <v>111</v>
      </c>
      <c r="BC1204" t="s">
        <v>95</v>
      </c>
      <c r="BD1204" t="s">
        <v>96</v>
      </c>
      <c r="BE1204" t="s">
        <v>103</v>
      </c>
      <c r="BF1204" t="s">
        <v>105</v>
      </c>
      <c r="BG1204" t="s">
        <v>96</v>
      </c>
      <c r="BH1204" t="s">
        <v>95</v>
      </c>
    </row>
    <row r="1205" spans="1:61" x14ac:dyDescent="0.3">
      <c r="A1205" t="s">
        <v>265</v>
      </c>
      <c r="B1205" s="206"/>
      <c r="C1205" t="s">
        <v>205</v>
      </c>
      <c r="E1205" t="s">
        <v>116</v>
      </c>
      <c r="F1205" t="s">
        <v>105</v>
      </c>
      <c r="G1205" t="s">
        <v>96</v>
      </c>
      <c r="H1205" t="s">
        <v>97</v>
      </c>
      <c r="I1205" t="s">
        <v>108</v>
      </c>
      <c r="J1205" t="s">
        <v>96</v>
      </c>
      <c r="K1205" t="s">
        <v>116</v>
      </c>
      <c r="L1205" t="s">
        <v>96</v>
      </c>
      <c r="M1205" t="s">
        <v>97</v>
      </c>
      <c r="N1205" t="s">
        <v>96</v>
      </c>
      <c r="O1205" t="s">
        <v>96</v>
      </c>
      <c r="P1205" t="s">
        <v>97</v>
      </c>
      <c r="Q1205" t="s">
        <v>107</v>
      </c>
      <c r="R1205" t="s">
        <v>96</v>
      </c>
      <c r="S1205" t="s">
        <v>97</v>
      </c>
      <c r="T1205" t="s">
        <v>95</v>
      </c>
      <c r="U1205" t="s">
        <v>108</v>
      </c>
      <c r="V1205" t="s">
        <v>103</v>
      </c>
      <c r="W1205" t="s">
        <v>101</v>
      </c>
      <c r="X1205" t="s">
        <v>102</v>
      </c>
      <c r="Y1205" t="s">
        <v>102</v>
      </c>
      <c r="Z1205" t="s">
        <v>96</v>
      </c>
      <c r="AA1205" t="s">
        <v>103</v>
      </c>
      <c r="AB1205" t="s">
        <v>95</v>
      </c>
      <c r="AC1205" t="s">
        <v>101</v>
      </c>
      <c r="AD1205" t="s">
        <v>95</v>
      </c>
      <c r="AE1205" t="s">
        <v>96</v>
      </c>
      <c r="AF1205" t="s">
        <v>97</v>
      </c>
      <c r="AG1205" t="s">
        <v>97</v>
      </c>
      <c r="AH1205" t="s">
        <v>96</v>
      </c>
      <c r="AI1205" t="s">
        <v>119</v>
      </c>
      <c r="AJ1205" t="s">
        <v>97</v>
      </c>
      <c r="AK1205" t="s">
        <v>97</v>
      </c>
      <c r="AL1205" t="s">
        <v>96</v>
      </c>
      <c r="AM1205" t="s">
        <v>101</v>
      </c>
      <c r="AN1205" t="s">
        <v>96</v>
      </c>
      <c r="AO1205" t="s">
        <v>97</v>
      </c>
      <c r="AP1205" t="s">
        <v>95</v>
      </c>
      <c r="AQ1205" t="s">
        <v>97</v>
      </c>
      <c r="AR1205" t="s">
        <v>95</v>
      </c>
      <c r="AS1205" t="s">
        <v>95</v>
      </c>
      <c r="AT1205" t="s">
        <v>96</v>
      </c>
      <c r="AU1205" t="s">
        <v>101</v>
      </c>
      <c r="AV1205" t="s">
        <v>97</v>
      </c>
      <c r="AW1205" t="s">
        <v>97</v>
      </c>
      <c r="AX1205" t="s">
        <v>126</v>
      </c>
      <c r="AY1205" t="s">
        <v>105</v>
      </c>
      <c r="AZ1205" t="s">
        <v>126</v>
      </c>
      <c r="BA1205" t="s">
        <v>114</v>
      </c>
      <c r="BB1205" t="s">
        <v>126</v>
      </c>
      <c r="BC1205" t="s">
        <v>126</v>
      </c>
      <c r="BD1205" t="s">
        <v>114</v>
      </c>
      <c r="BE1205" t="s">
        <v>114</v>
      </c>
      <c r="BF1205" t="s">
        <v>105</v>
      </c>
      <c r="BG1205" t="s">
        <v>114</v>
      </c>
      <c r="BH1205" t="s">
        <v>105</v>
      </c>
    </row>
    <row r="1206" spans="1:61" x14ac:dyDescent="0.3">
      <c r="A1206" t="s">
        <v>265</v>
      </c>
      <c r="B1206" s="206"/>
      <c r="C1206" t="s">
        <v>226</v>
      </c>
      <c r="E1206" t="s">
        <v>208</v>
      </c>
      <c r="F1206" t="s">
        <v>208</v>
      </c>
      <c r="G1206" t="s">
        <v>208</v>
      </c>
      <c r="H1206" t="s">
        <v>97</v>
      </c>
      <c r="I1206" t="s">
        <v>101</v>
      </c>
      <c r="J1206" t="s">
        <v>96</v>
      </c>
      <c r="K1206" t="s">
        <v>107</v>
      </c>
      <c r="L1206" t="s">
        <v>97</v>
      </c>
      <c r="M1206" t="s">
        <v>103</v>
      </c>
      <c r="N1206" t="s">
        <v>208</v>
      </c>
      <c r="O1206" t="s">
        <v>96</v>
      </c>
      <c r="P1206" t="s">
        <v>97</v>
      </c>
      <c r="Q1206" t="s">
        <v>96</v>
      </c>
      <c r="R1206" t="s">
        <v>100</v>
      </c>
      <c r="S1206" t="s">
        <v>108</v>
      </c>
      <c r="T1206" t="s">
        <v>95</v>
      </c>
      <c r="U1206" t="s">
        <v>101</v>
      </c>
      <c r="V1206" t="s">
        <v>97</v>
      </c>
      <c r="W1206" t="s">
        <v>101</v>
      </c>
      <c r="X1206" t="s">
        <v>104</v>
      </c>
      <c r="Y1206" t="s">
        <v>96</v>
      </c>
      <c r="Z1206" t="s">
        <v>96</v>
      </c>
      <c r="AA1206" t="s">
        <v>103</v>
      </c>
      <c r="AB1206" t="s">
        <v>95</v>
      </c>
      <c r="AC1206" t="s">
        <v>101</v>
      </c>
      <c r="AD1206" t="s">
        <v>95</v>
      </c>
      <c r="AE1206" t="s">
        <v>96</v>
      </c>
      <c r="AF1206" t="s">
        <v>97</v>
      </c>
      <c r="AG1206" t="s">
        <v>97</v>
      </c>
      <c r="AH1206" t="s">
        <v>96</v>
      </c>
      <c r="AI1206" t="s">
        <v>119</v>
      </c>
      <c r="AJ1206" t="s">
        <v>97</v>
      </c>
      <c r="AK1206" t="s">
        <v>97</v>
      </c>
      <c r="AL1206" t="s">
        <v>96</v>
      </c>
      <c r="AM1206" t="s">
        <v>101</v>
      </c>
      <c r="AN1206" t="s">
        <v>96</v>
      </c>
      <c r="AO1206" t="s">
        <v>97</v>
      </c>
      <c r="AP1206" t="s">
        <v>95</v>
      </c>
      <c r="AQ1206" t="s">
        <v>97</v>
      </c>
      <c r="AR1206" t="s">
        <v>95</v>
      </c>
      <c r="AS1206" t="s">
        <v>95</v>
      </c>
      <c r="AT1206" t="s">
        <v>103</v>
      </c>
      <c r="AU1206" t="s">
        <v>105</v>
      </c>
      <c r="AV1206" t="s">
        <v>103</v>
      </c>
      <c r="AW1206" t="s">
        <v>96</v>
      </c>
      <c r="AX1206" t="s">
        <v>96</v>
      </c>
      <c r="AY1206" t="s">
        <v>97</v>
      </c>
      <c r="AZ1206" t="s">
        <v>208</v>
      </c>
      <c r="BA1206" t="s">
        <v>96</v>
      </c>
      <c r="BB1206" t="s">
        <v>101</v>
      </c>
      <c r="BC1206" t="s">
        <v>126</v>
      </c>
      <c r="BD1206" t="s">
        <v>114</v>
      </c>
      <c r="BE1206" t="s">
        <v>105</v>
      </c>
      <c r="BF1206" t="s">
        <v>105</v>
      </c>
      <c r="BG1206" t="s">
        <v>116</v>
      </c>
      <c r="BH1206" t="s">
        <v>96</v>
      </c>
    </row>
    <row r="1207" spans="1:61" x14ac:dyDescent="0.3">
      <c r="A1207" t="s">
        <v>265</v>
      </c>
      <c r="B1207" s="206"/>
      <c r="C1207" t="s">
        <v>212</v>
      </c>
      <c r="E1207" t="s">
        <v>114</v>
      </c>
      <c r="F1207" t="s">
        <v>101</v>
      </c>
      <c r="G1207" t="s">
        <v>96</v>
      </c>
      <c r="H1207" t="s">
        <v>97</v>
      </c>
      <c r="I1207" t="s">
        <v>104</v>
      </c>
      <c r="J1207" t="s">
        <v>96</v>
      </c>
      <c r="K1207" t="s">
        <v>97</v>
      </c>
      <c r="L1207" t="s">
        <v>96</v>
      </c>
      <c r="M1207" t="s">
        <v>96</v>
      </c>
      <c r="N1207" t="s">
        <v>102</v>
      </c>
      <c r="O1207" t="s">
        <v>96</v>
      </c>
      <c r="P1207" t="s">
        <v>114</v>
      </c>
      <c r="Q1207" t="s">
        <v>105</v>
      </c>
      <c r="R1207" t="s">
        <v>96</v>
      </c>
      <c r="S1207" t="s">
        <v>97</v>
      </c>
      <c r="T1207" t="s">
        <v>95</v>
      </c>
      <c r="U1207" t="s">
        <v>101</v>
      </c>
      <c r="V1207" t="s">
        <v>96</v>
      </c>
      <c r="W1207" t="s">
        <v>101</v>
      </c>
      <c r="X1207" t="s">
        <v>102</v>
      </c>
      <c r="Y1207" t="s">
        <v>102</v>
      </c>
      <c r="Z1207" t="s">
        <v>96</v>
      </c>
      <c r="AA1207" t="s">
        <v>103</v>
      </c>
      <c r="AB1207" t="s">
        <v>95</v>
      </c>
      <c r="AC1207" t="s">
        <v>101</v>
      </c>
      <c r="AD1207" t="s">
        <v>95</v>
      </c>
      <c r="AE1207" t="s">
        <v>96</v>
      </c>
      <c r="AF1207" t="s">
        <v>97</v>
      </c>
      <c r="AG1207" t="s">
        <v>97</v>
      </c>
      <c r="AH1207" t="s">
        <v>96</v>
      </c>
      <c r="AI1207" t="s">
        <v>119</v>
      </c>
      <c r="AJ1207" t="s">
        <v>97</v>
      </c>
      <c r="AK1207" t="s">
        <v>97</v>
      </c>
      <c r="AL1207" t="s">
        <v>96</v>
      </c>
      <c r="AM1207" t="s">
        <v>101</v>
      </c>
      <c r="AN1207" t="s">
        <v>96</v>
      </c>
      <c r="AO1207" t="s">
        <v>97</v>
      </c>
      <c r="AP1207" t="s">
        <v>95</v>
      </c>
      <c r="AQ1207" t="s">
        <v>97</v>
      </c>
      <c r="AR1207" t="s">
        <v>95</v>
      </c>
      <c r="AS1207" t="s">
        <v>95</v>
      </c>
      <c r="AT1207" t="s">
        <v>96</v>
      </c>
      <c r="AU1207" t="s">
        <v>107</v>
      </c>
      <c r="AV1207" t="s">
        <v>109</v>
      </c>
      <c r="AW1207" t="s">
        <v>96</v>
      </c>
      <c r="AX1207" t="s">
        <v>96</v>
      </c>
      <c r="AY1207" t="s">
        <v>101</v>
      </c>
      <c r="AZ1207" t="s">
        <v>95</v>
      </c>
      <c r="BA1207" t="s">
        <v>114</v>
      </c>
      <c r="BB1207" t="s">
        <v>126</v>
      </c>
      <c r="BC1207" t="s">
        <v>126</v>
      </c>
      <c r="BD1207" t="s">
        <v>114</v>
      </c>
      <c r="BE1207" t="s">
        <v>114</v>
      </c>
      <c r="BF1207" t="s">
        <v>101</v>
      </c>
      <c r="BG1207" t="s">
        <v>96</v>
      </c>
      <c r="BH1207" t="s">
        <v>95</v>
      </c>
    </row>
    <row r="1208" spans="1:61" x14ac:dyDescent="0.3">
      <c r="A1208" t="s">
        <v>265</v>
      </c>
      <c r="B1208" s="206"/>
      <c r="C1208" t="s">
        <v>221</v>
      </c>
      <c r="E1208" t="s">
        <v>103</v>
      </c>
      <c r="F1208" t="s">
        <v>101</v>
      </c>
      <c r="G1208" t="s">
        <v>114</v>
      </c>
      <c r="H1208" t="s">
        <v>97</v>
      </c>
      <c r="I1208" t="s">
        <v>101</v>
      </c>
      <c r="J1208" t="s">
        <v>96</v>
      </c>
      <c r="K1208" t="s">
        <v>97</v>
      </c>
      <c r="L1208" t="s">
        <v>96</v>
      </c>
      <c r="M1208" t="s">
        <v>97</v>
      </c>
      <c r="N1208" t="s">
        <v>96</v>
      </c>
      <c r="O1208" t="s">
        <v>96</v>
      </c>
      <c r="P1208" t="s">
        <v>97</v>
      </c>
      <c r="Q1208" t="s">
        <v>107</v>
      </c>
      <c r="R1208" t="s">
        <v>96</v>
      </c>
      <c r="S1208" t="s">
        <v>97</v>
      </c>
      <c r="T1208" t="s">
        <v>95</v>
      </c>
      <c r="U1208" t="s">
        <v>101</v>
      </c>
      <c r="V1208" t="s">
        <v>107</v>
      </c>
      <c r="W1208" t="s">
        <v>101</v>
      </c>
      <c r="X1208" t="s">
        <v>102</v>
      </c>
      <c r="Y1208" t="s">
        <v>102</v>
      </c>
      <c r="Z1208" t="s">
        <v>96</v>
      </c>
      <c r="AA1208" t="s">
        <v>103</v>
      </c>
      <c r="AB1208" t="s">
        <v>95</v>
      </c>
      <c r="AC1208" t="s">
        <v>101</v>
      </c>
      <c r="AD1208" t="s">
        <v>95</v>
      </c>
      <c r="AE1208" t="s">
        <v>96</v>
      </c>
      <c r="AF1208" t="s">
        <v>97</v>
      </c>
      <c r="AG1208" t="s">
        <v>97</v>
      </c>
      <c r="AH1208" t="s">
        <v>96</v>
      </c>
      <c r="AI1208" t="s">
        <v>119</v>
      </c>
      <c r="AJ1208" t="s">
        <v>97</v>
      </c>
      <c r="AK1208" t="s">
        <v>97</v>
      </c>
      <c r="AL1208" t="s">
        <v>96</v>
      </c>
      <c r="AM1208" t="s">
        <v>101</v>
      </c>
      <c r="AN1208" t="s">
        <v>96</v>
      </c>
      <c r="AO1208" t="s">
        <v>97</v>
      </c>
      <c r="AP1208" t="s">
        <v>95</v>
      </c>
      <c r="AQ1208" t="s">
        <v>97</v>
      </c>
      <c r="AR1208" t="s">
        <v>95</v>
      </c>
      <c r="AS1208" t="s">
        <v>95</v>
      </c>
      <c r="AT1208" t="s">
        <v>96</v>
      </c>
      <c r="AU1208" t="s">
        <v>105</v>
      </c>
      <c r="AV1208" t="s">
        <v>103</v>
      </c>
      <c r="AW1208" t="s">
        <v>95</v>
      </c>
      <c r="AX1208" t="s">
        <v>96</v>
      </c>
      <c r="AY1208" t="s">
        <v>105</v>
      </c>
      <c r="AZ1208" t="s">
        <v>97</v>
      </c>
      <c r="BA1208" t="s">
        <v>96</v>
      </c>
      <c r="BB1208" t="s">
        <v>111</v>
      </c>
      <c r="BC1208" t="s">
        <v>105</v>
      </c>
      <c r="BD1208" t="s">
        <v>126</v>
      </c>
      <c r="BE1208" t="s">
        <v>96</v>
      </c>
      <c r="BF1208" t="s">
        <v>101</v>
      </c>
      <c r="BG1208" t="s">
        <v>96</v>
      </c>
      <c r="BH1208" t="s">
        <v>95</v>
      </c>
    </row>
    <row r="1209" spans="1:61" x14ac:dyDescent="0.3">
      <c r="A1209" t="s">
        <v>265</v>
      </c>
      <c r="B1209" s="206"/>
      <c r="C1209" t="s">
        <v>220</v>
      </c>
      <c r="E1209" t="s">
        <v>116</v>
      </c>
      <c r="F1209" t="s">
        <v>101</v>
      </c>
      <c r="G1209" t="s">
        <v>96</v>
      </c>
      <c r="H1209" t="s">
        <v>96</v>
      </c>
      <c r="I1209" t="s">
        <v>108</v>
      </c>
      <c r="J1209" t="s">
        <v>98</v>
      </c>
      <c r="K1209" t="s">
        <v>108</v>
      </c>
      <c r="L1209" t="s">
        <v>107</v>
      </c>
      <c r="M1209" t="s">
        <v>98</v>
      </c>
      <c r="N1209" t="s">
        <v>98</v>
      </c>
      <c r="O1209" t="s">
        <v>98</v>
      </c>
      <c r="P1209" t="s">
        <v>103</v>
      </c>
      <c r="Q1209" t="s">
        <v>208</v>
      </c>
      <c r="R1209" t="s">
        <v>96</v>
      </c>
      <c r="S1209" t="s">
        <v>97</v>
      </c>
      <c r="T1209" t="s">
        <v>95</v>
      </c>
      <c r="U1209" t="s">
        <v>108</v>
      </c>
      <c r="V1209" t="s">
        <v>119</v>
      </c>
      <c r="W1209" t="s">
        <v>104</v>
      </c>
      <c r="X1209" t="s">
        <v>102</v>
      </c>
      <c r="Y1209" t="s">
        <v>98</v>
      </c>
      <c r="Z1209" t="s">
        <v>98</v>
      </c>
      <c r="AA1209" t="s">
        <v>97</v>
      </c>
      <c r="AB1209" t="s">
        <v>101</v>
      </c>
      <c r="AC1209" t="s">
        <v>101</v>
      </c>
      <c r="AD1209" t="s">
        <v>119</v>
      </c>
      <c r="AE1209" t="s">
        <v>101</v>
      </c>
      <c r="AF1209" t="s">
        <v>119</v>
      </c>
      <c r="AG1209" t="s">
        <v>108</v>
      </c>
      <c r="AH1209" t="s">
        <v>96</v>
      </c>
      <c r="AI1209" t="s">
        <v>109</v>
      </c>
      <c r="AJ1209" t="s">
        <v>96</v>
      </c>
      <c r="AK1209" t="s">
        <v>95</v>
      </c>
      <c r="AL1209" t="s">
        <v>96</v>
      </c>
      <c r="AM1209" t="s">
        <v>97</v>
      </c>
      <c r="AN1209" t="s">
        <v>101</v>
      </c>
      <c r="AO1209" t="s">
        <v>107</v>
      </c>
      <c r="AP1209" t="s">
        <v>209</v>
      </c>
      <c r="AQ1209" t="s">
        <v>103</v>
      </c>
      <c r="AR1209" t="s">
        <v>96</v>
      </c>
      <c r="AS1209" t="s">
        <v>99</v>
      </c>
      <c r="AT1209" t="s">
        <v>96</v>
      </c>
      <c r="AU1209" t="s">
        <v>101</v>
      </c>
      <c r="AV1209" t="s">
        <v>103</v>
      </c>
      <c r="AW1209" t="s">
        <v>208</v>
      </c>
      <c r="AX1209" t="s">
        <v>95</v>
      </c>
      <c r="AY1209" t="s">
        <v>101</v>
      </c>
      <c r="AZ1209" t="s">
        <v>101</v>
      </c>
      <c r="BA1209" t="s">
        <v>96</v>
      </c>
      <c r="BB1209" t="s">
        <v>95</v>
      </c>
      <c r="BC1209" t="s">
        <v>101</v>
      </c>
      <c r="BD1209" t="s">
        <v>108</v>
      </c>
      <c r="BE1209" t="s">
        <v>96</v>
      </c>
      <c r="BF1209" t="s">
        <v>101</v>
      </c>
      <c r="BG1209" t="s">
        <v>97</v>
      </c>
      <c r="BH1209" t="s">
        <v>126</v>
      </c>
    </row>
    <row r="1210" spans="1:61" x14ac:dyDescent="0.3">
      <c r="A1210" t="s">
        <v>265</v>
      </c>
      <c r="B1210" s="206"/>
      <c r="C1210" t="s">
        <v>213</v>
      </c>
      <c r="E1210" t="s">
        <v>105</v>
      </c>
      <c r="F1210" t="s">
        <v>208</v>
      </c>
      <c r="G1210" t="s">
        <v>96</v>
      </c>
      <c r="H1210" t="s">
        <v>97</v>
      </c>
      <c r="I1210" t="s">
        <v>108</v>
      </c>
      <c r="J1210" t="s">
        <v>96</v>
      </c>
      <c r="K1210" t="s">
        <v>105</v>
      </c>
      <c r="L1210" t="s">
        <v>103</v>
      </c>
      <c r="M1210" t="s">
        <v>97</v>
      </c>
      <c r="N1210" t="s">
        <v>96</v>
      </c>
      <c r="O1210" t="s">
        <v>96</v>
      </c>
      <c r="P1210" t="s">
        <v>97</v>
      </c>
      <c r="Q1210" t="s">
        <v>96</v>
      </c>
      <c r="R1210" t="s">
        <v>96</v>
      </c>
      <c r="S1210" t="s">
        <v>123</v>
      </c>
      <c r="T1210" t="s">
        <v>95</v>
      </c>
      <c r="U1210" t="s">
        <v>101</v>
      </c>
      <c r="V1210" t="s">
        <v>103</v>
      </c>
      <c r="W1210" t="s">
        <v>101</v>
      </c>
      <c r="X1210" t="s">
        <v>102</v>
      </c>
      <c r="Y1210" t="s">
        <v>96</v>
      </c>
      <c r="Z1210" t="s">
        <v>96</v>
      </c>
      <c r="AA1210" t="s">
        <v>103</v>
      </c>
      <c r="AB1210" t="s">
        <v>95</v>
      </c>
      <c r="AC1210" t="s">
        <v>101</v>
      </c>
      <c r="AD1210" t="s">
        <v>95</v>
      </c>
      <c r="AE1210" t="s">
        <v>96</v>
      </c>
      <c r="AF1210" t="s">
        <v>97</v>
      </c>
      <c r="AG1210" t="s">
        <v>97</v>
      </c>
      <c r="AH1210" t="s">
        <v>96</v>
      </c>
      <c r="AI1210" t="s">
        <v>119</v>
      </c>
      <c r="AJ1210" t="s">
        <v>97</v>
      </c>
      <c r="AK1210" t="s">
        <v>97</v>
      </c>
      <c r="AL1210" t="s">
        <v>96</v>
      </c>
      <c r="AM1210" t="s">
        <v>101</v>
      </c>
      <c r="AN1210" t="s">
        <v>96</v>
      </c>
      <c r="AO1210" t="s">
        <v>97</v>
      </c>
      <c r="AP1210" t="s">
        <v>95</v>
      </c>
      <c r="AQ1210" t="s">
        <v>97</v>
      </c>
      <c r="AR1210" t="s">
        <v>95</v>
      </c>
      <c r="AS1210" t="s">
        <v>95</v>
      </c>
      <c r="AT1210" t="s">
        <v>96</v>
      </c>
      <c r="AU1210" t="s">
        <v>96</v>
      </c>
      <c r="AV1210" t="s">
        <v>108</v>
      </c>
      <c r="AW1210" t="s">
        <v>96</v>
      </c>
      <c r="AX1210" t="s">
        <v>96</v>
      </c>
      <c r="AY1210" t="s">
        <v>96</v>
      </c>
      <c r="AZ1210" t="s">
        <v>95</v>
      </c>
      <c r="BA1210" t="s">
        <v>208</v>
      </c>
      <c r="BB1210" t="s">
        <v>208</v>
      </c>
      <c r="BC1210" t="s">
        <v>96</v>
      </c>
      <c r="BD1210" t="s">
        <v>96</v>
      </c>
      <c r="BE1210" t="s">
        <v>105</v>
      </c>
      <c r="BF1210" t="s">
        <v>114</v>
      </c>
      <c r="BG1210" t="s">
        <v>114</v>
      </c>
      <c r="BH1210" t="s">
        <v>105</v>
      </c>
    </row>
    <row r="1211" spans="1:61" x14ac:dyDescent="0.3">
      <c r="A1211" t="s">
        <v>265</v>
      </c>
      <c r="B1211" s="206"/>
      <c r="C1211" t="s">
        <v>222</v>
      </c>
      <c r="E1211" t="s">
        <v>116</v>
      </c>
      <c r="F1211" t="s">
        <v>105</v>
      </c>
      <c r="G1211" t="s">
        <v>96</v>
      </c>
      <c r="H1211" t="s">
        <v>97</v>
      </c>
      <c r="I1211" t="s">
        <v>108</v>
      </c>
      <c r="J1211" t="s">
        <v>96</v>
      </c>
      <c r="K1211" t="s">
        <v>116</v>
      </c>
      <c r="L1211" t="s">
        <v>96</v>
      </c>
      <c r="M1211" t="s">
        <v>97</v>
      </c>
      <c r="N1211" t="s">
        <v>96</v>
      </c>
      <c r="O1211" t="s">
        <v>96</v>
      </c>
      <c r="P1211" t="s">
        <v>97</v>
      </c>
      <c r="Q1211" t="s">
        <v>107</v>
      </c>
      <c r="R1211" t="s">
        <v>96</v>
      </c>
      <c r="S1211" t="s">
        <v>97</v>
      </c>
      <c r="T1211" t="s">
        <v>95</v>
      </c>
      <c r="U1211" t="s">
        <v>108</v>
      </c>
      <c r="V1211" t="s">
        <v>103</v>
      </c>
      <c r="W1211" t="s">
        <v>101</v>
      </c>
      <c r="X1211" t="s">
        <v>102</v>
      </c>
      <c r="Y1211" t="s">
        <v>102</v>
      </c>
      <c r="Z1211" t="s">
        <v>96</v>
      </c>
      <c r="AA1211" t="s">
        <v>103</v>
      </c>
      <c r="AB1211" t="s">
        <v>95</v>
      </c>
      <c r="AC1211" t="s">
        <v>101</v>
      </c>
      <c r="AD1211" t="s">
        <v>95</v>
      </c>
      <c r="AE1211" t="s">
        <v>96</v>
      </c>
      <c r="AF1211" t="s">
        <v>97</v>
      </c>
      <c r="AG1211" t="s">
        <v>97</v>
      </c>
      <c r="AH1211" t="s">
        <v>96</v>
      </c>
      <c r="AI1211" t="s">
        <v>119</v>
      </c>
      <c r="AJ1211" t="s">
        <v>97</v>
      </c>
      <c r="AK1211" t="s">
        <v>97</v>
      </c>
      <c r="AL1211" t="s">
        <v>96</v>
      </c>
      <c r="AM1211" t="s">
        <v>101</v>
      </c>
      <c r="AN1211" t="s">
        <v>96</v>
      </c>
      <c r="AO1211" t="s">
        <v>97</v>
      </c>
      <c r="AP1211" t="s">
        <v>95</v>
      </c>
      <c r="AQ1211" t="s">
        <v>97</v>
      </c>
      <c r="AR1211" t="s">
        <v>95</v>
      </c>
      <c r="AS1211" t="s">
        <v>95</v>
      </c>
      <c r="AT1211" t="s">
        <v>96</v>
      </c>
      <c r="AU1211" t="s">
        <v>105</v>
      </c>
      <c r="AV1211" t="s">
        <v>116</v>
      </c>
      <c r="AW1211" t="s">
        <v>114</v>
      </c>
      <c r="AX1211" t="s">
        <v>126</v>
      </c>
      <c r="AY1211" t="s">
        <v>114</v>
      </c>
      <c r="AZ1211" t="s">
        <v>126</v>
      </c>
      <c r="BA1211" t="s">
        <v>114</v>
      </c>
      <c r="BB1211" t="s">
        <v>126</v>
      </c>
      <c r="BC1211" t="s">
        <v>126</v>
      </c>
      <c r="BD1211" t="s">
        <v>116</v>
      </c>
      <c r="BE1211" t="s">
        <v>114</v>
      </c>
      <c r="BF1211" t="s">
        <v>105</v>
      </c>
      <c r="BG1211" t="s">
        <v>116</v>
      </c>
      <c r="BH1211" t="s">
        <v>126</v>
      </c>
    </row>
    <row r="1212" spans="1:61" x14ac:dyDescent="0.3">
      <c r="A1212" t="s">
        <v>265</v>
      </c>
      <c r="B1212" s="206"/>
      <c r="C1212" t="s">
        <v>224</v>
      </c>
      <c r="E1212" t="s">
        <v>105</v>
      </c>
      <c r="F1212" t="s">
        <v>105</v>
      </c>
      <c r="G1212" t="s">
        <v>114</v>
      </c>
      <c r="H1212" t="s">
        <v>116</v>
      </c>
      <c r="I1212" t="s">
        <v>105</v>
      </c>
      <c r="J1212" t="s">
        <v>114</v>
      </c>
      <c r="K1212" t="s">
        <v>105</v>
      </c>
      <c r="L1212" t="s">
        <v>103</v>
      </c>
      <c r="M1212" t="s">
        <v>97</v>
      </c>
      <c r="N1212" t="s">
        <v>103</v>
      </c>
      <c r="O1212" t="s">
        <v>96</v>
      </c>
      <c r="P1212" t="s">
        <v>97</v>
      </c>
      <c r="Q1212" t="s">
        <v>96</v>
      </c>
      <c r="R1212" t="s">
        <v>96</v>
      </c>
      <c r="S1212" t="s">
        <v>108</v>
      </c>
      <c r="T1212" t="s">
        <v>95</v>
      </c>
      <c r="U1212" t="s">
        <v>107</v>
      </c>
      <c r="V1212" t="s">
        <v>103</v>
      </c>
      <c r="W1212" t="s">
        <v>101</v>
      </c>
      <c r="X1212" t="s">
        <v>104</v>
      </c>
      <c r="Y1212" t="s">
        <v>96</v>
      </c>
      <c r="Z1212" t="s">
        <v>96</v>
      </c>
      <c r="AA1212" t="s">
        <v>103</v>
      </c>
      <c r="AB1212" t="s">
        <v>95</v>
      </c>
      <c r="AC1212" t="s">
        <v>101</v>
      </c>
      <c r="AD1212" t="s">
        <v>95</v>
      </c>
      <c r="AE1212" t="s">
        <v>96</v>
      </c>
      <c r="AF1212" t="s">
        <v>97</v>
      </c>
      <c r="AG1212" t="s">
        <v>97</v>
      </c>
      <c r="AH1212" t="s">
        <v>96</v>
      </c>
      <c r="AI1212" t="s">
        <v>119</v>
      </c>
      <c r="AJ1212" t="s">
        <v>97</v>
      </c>
      <c r="AK1212" t="s">
        <v>97</v>
      </c>
      <c r="AL1212" t="s">
        <v>96</v>
      </c>
      <c r="AM1212" t="s">
        <v>101</v>
      </c>
      <c r="AN1212" t="s">
        <v>96</v>
      </c>
      <c r="AO1212" t="s">
        <v>97</v>
      </c>
      <c r="AP1212" t="s">
        <v>95</v>
      </c>
      <c r="AQ1212" t="s">
        <v>97</v>
      </c>
      <c r="AR1212" t="s">
        <v>95</v>
      </c>
      <c r="AS1212" t="s">
        <v>100</v>
      </c>
      <c r="AT1212" t="s">
        <v>96</v>
      </c>
      <c r="AU1212" t="s">
        <v>95</v>
      </c>
      <c r="AV1212" t="s">
        <v>107</v>
      </c>
      <c r="AW1212" t="s">
        <v>96</v>
      </c>
      <c r="AX1212" t="s">
        <v>95</v>
      </c>
      <c r="AY1212" t="s">
        <v>108</v>
      </c>
      <c r="AZ1212" t="s">
        <v>107</v>
      </c>
      <c r="BA1212" t="s">
        <v>96</v>
      </c>
      <c r="BB1212" t="s">
        <v>95</v>
      </c>
      <c r="BC1212" t="s">
        <v>95</v>
      </c>
      <c r="BD1212" t="s">
        <v>96</v>
      </c>
      <c r="BE1212" t="s">
        <v>101</v>
      </c>
      <c r="BF1212" t="s">
        <v>101</v>
      </c>
      <c r="BG1212" t="s">
        <v>101</v>
      </c>
      <c r="BH1212" t="s">
        <v>108</v>
      </c>
    </row>
    <row r="1213" spans="1:61" x14ac:dyDescent="0.3">
      <c r="A1213" t="s">
        <v>265</v>
      </c>
      <c r="B1213" s="206" t="s">
        <v>319</v>
      </c>
      <c r="C1213" t="s">
        <v>226</v>
      </c>
      <c r="E1213" t="s">
        <v>126</v>
      </c>
      <c r="F1213" t="s">
        <v>114</v>
      </c>
      <c r="G1213" t="s">
        <v>126</v>
      </c>
      <c r="H1213" t="s">
        <v>105</v>
      </c>
      <c r="I1213" t="s">
        <v>97</v>
      </c>
      <c r="J1213" t="s">
        <v>95</v>
      </c>
      <c r="K1213" t="s">
        <v>98</v>
      </c>
      <c r="L1213" t="s">
        <v>96</v>
      </c>
      <c r="M1213" t="s">
        <v>95</v>
      </c>
      <c r="N1213" t="s">
        <v>108</v>
      </c>
      <c r="O1213" t="s">
        <v>107</v>
      </c>
      <c r="P1213" t="s">
        <v>103</v>
      </c>
      <c r="Q1213" t="s">
        <v>96</v>
      </c>
      <c r="R1213" t="s">
        <v>97</v>
      </c>
      <c r="S1213" t="s">
        <v>97</v>
      </c>
      <c r="T1213" t="s">
        <v>96</v>
      </c>
      <c r="U1213" t="s">
        <v>97</v>
      </c>
      <c r="V1213" t="s">
        <v>102</v>
      </c>
      <c r="W1213" t="s">
        <v>100</v>
      </c>
      <c r="X1213" t="s">
        <v>96</v>
      </c>
      <c r="Y1213" t="s">
        <v>101</v>
      </c>
      <c r="Z1213" t="s">
        <v>95</v>
      </c>
      <c r="AA1213" t="s">
        <v>95</v>
      </c>
      <c r="AB1213" t="s">
        <v>96</v>
      </c>
      <c r="AC1213" t="s">
        <v>96</v>
      </c>
      <c r="AD1213" t="s">
        <v>96</v>
      </c>
      <c r="AE1213" t="s">
        <v>97</v>
      </c>
      <c r="AF1213" t="s">
        <v>97</v>
      </c>
      <c r="AG1213" t="s">
        <v>97</v>
      </c>
      <c r="AH1213" t="s">
        <v>96</v>
      </c>
      <c r="AI1213" t="s">
        <v>101</v>
      </c>
      <c r="AJ1213" t="s">
        <v>100</v>
      </c>
      <c r="AK1213" t="s">
        <v>97</v>
      </c>
      <c r="AL1213" t="s">
        <v>95</v>
      </c>
      <c r="AM1213" t="s">
        <v>96</v>
      </c>
      <c r="AN1213" t="s">
        <v>101</v>
      </c>
      <c r="AO1213" t="s">
        <v>105</v>
      </c>
      <c r="AP1213" t="s">
        <v>97</v>
      </c>
      <c r="AQ1213" t="s">
        <v>96</v>
      </c>
      <c r="AR1213" t="s">
        <v>101</v>
      </c>
      <c r="AS1213" t="s">
        <v>95</v>
      </c>
      <c r="AT1213" t="s">
        <v>95</v>
      </c>
      <c r="AU1213" t="s">
        <v>107</v>
      </c>
      <c r="AV1213" t="s">
        <v>100</v>
      </c>
      <c r="AW1213" t="s">
        <v>96</v>
      </c>
      <c r="AX1213" t="s">
        <v>119</v>
      </c>
      <c r="AY1213" t="s">
        <v>107</v>
      </c>
      <c r="AZ1213" t="s">
        <v>96</v>
      </c>
      <c r="BA1213" t="s">
        <v>96</v>
      </c>
      <c r="BB1213" t="s">
        <v>97</v>
      </c>
      <c r="BC1213" t="s">
        <v>96</v>
      </c>
      <c r="BD1213" t="s">
        <v>96</v>
      </c>
      <c r="BE1213" t="s">
        <v>105</v>
      </c>
      <c r="BF1213" t="s">
        <v>114</v>
      </c>
      <c r="BG1213" t="s">
        <v>114</v>
      </c>
      <c r="BH1213" t="s">
        <v>208</v>
      </c>
      <c r="BI1213" t="s">
        <v>105</v>
      </c>
    </row>
    <row r="1214" spans="1:61" x14ac:dyDescent="0.3">
      <c r="A1214" t="s">
        <v>265</v>
      </c>
      <c r="B1214" s="206"/>
      <c r="C1214" t="s">
        <v>215</v>
      </c>
      <c r="E1214" t="s">
        <v>126</v>
      </c>
      <c r="F1214" t="s">
        <v>114</v>
      </c>
      <c r="G1214" t="s">
        <v>126</v>
      </c>
      <c r="H1214" t="s">
        <v>126</v>
      </c>
      <c r="I1214" t="s">
        <v>116</v>
      </c>
      <c r="J1214" t="s">
        <v>126</v>
      </c>
      <c r="K1214" t="s">
        <v>96</v>
      </c>
      <c r="L1214" t="s">
        <v>208</v>
      </c>
      <c r="M1214" t="s">
        <v>95</v>
      </c>
      <c r="N1214" t="s">
        <v>108</v>
      </c>
      <c r="O1214" t="s">
        <v>96</v>
      </c>
      <c r="P1214" t="s">
        <v>103</v>
      </c>
      <c r="Q1214" t="s">
        <v>96</v>
      </c>
      <c r="R1214" t="s">
        <v>97</v>
      </c>
      <c r="S1214" t="s">
        <v>97</v>
      </c>
      <c r="T1214" t="s">
        <v>96</v>
      </c>
      <c r="U1214" t="s">
        <v>97</v>
      </c>
      <c r="V1214" t="s">
        <v>97</v>
      </c>
      <c r="W1214" t="s">
        <v>103</v>
      </c>
      <c r="X1214" t="s">
        <v>96</v>
      </c>
      <c r="Y1214" t="s">
        <v>101</v>
      </c>
      <c r="Z1214" t="s">
        <v>95</v>
      </c>
      <c r="AA1214" t="s">
        <v>95</v>
      </c>
      <c r="AB1214" t="s">
        <v>96</v>
      </c>
      <c r="AC1214" t="s">
        <v>96</v>
      </c>
      <c r="AD1214" t="s">
        <v>96</v>
      </c>
      <c r="AE1214" t="s">
        <v>97</v>
      </c>
      <c r="AF1214" t="s">
        <v>97</v>
      </c>
      <c r="AG1214" t="s">
        <v>97</v>
      </c>
      <c r="AH1214" t="s">
        <v>96</v>
      </c>
      <c r="AI1214" t="s">
        <v>101</v>
      </c>
      <c r="AJ1214" t="s">
        <v>100</v>
      </c>
      <c r="AK1214" t="s">
        <v>97</v>
      </c>
      <c r="AL1214" t="s">
        <v>95</v>
      </c>
      <c r="AM1214" t="s">
        <v>96</v>
      </c>
      <c r="AN1214" t="s">
        <v>101</v>
      </c>
      <c r="AO1214" t="s">
        <v>105</v>
      </c>
      <c r="AP1214" t="s">
        <v>97</v>
      </c>
      <c r="AQ1214" t="s">
        <v>96</v>
      </c>
      <c r="AR1214" t="s">
        <v>101</v>
      </c>
      <c r="AS1214" t="s">
        <v>95</v>
      </c>
      <c r="AT1214" t="s">
        <v>95</v>
      </c>
      <c r="AU1214" t="s">
        <v>101</v>
      </c>
      <c r="AV1214" t="s">
        <v>101</v>
      </c>
      <c r="AW1214" t="s">
        <v>101</v>
      </c>
      <c r="AX1214" t="s">
        <v>96</v>
      </c>
      <c r="AY1214" t="s">
        <v>208</v>
      </c>
      <c r="AZ1214" t="s">
        <v>96</v>
      </c>
      <c r="BA1214" t="s">
        <v>105</v>
      </c>
      <c r="BB1214" t="s">
        <v>105</v>
      </c>
      <c r="BC1214" t="s">
        <v>208</v>
      </c>
      <c r="BD1214" t="s">
        <v>208</v>
      </c>
      <c r="BE1214" t="s">
        <v>105</v>
      </c>
      <c r="BF1214" t="s">
        <v>114</v>
      </c>
      <c r="BG1214" t="s">
        <v>208</v>
      </c>
      <c r="BH1214" t="s">
        <v>208</v>
      </c>
      <c r="BI1214" t="s">
        <v>208</v>
      </c>
    </row>
    <row r="1215" spans="1:61" x14ac:dyDescent="0.3">
      <c r="A1215" t="s">
        <v>265</v>
      </c>
      <c r="B1215" s="206"/>
      <c r="C1215" t="s">
        <v>236</v>
      </c>
      <c r="E1215" t="s">
        <v>126</v>
      </c>
      <c r="F1215" t="s">
        <v>114</v>
      </c>
      <c r="G1215" t="s">
        <v>126</v>
      </c>
      <c r="H1215" t="s">
        <v>105</v>
      </c>
      <c r="I1215" t="s">
        <v>97</v>
      </c>
      <c r="J1215" t="s">
        <v>95</v>
      </c>
      <c r="K1215" t="s">
        <v>99</v>
      </c>
      <c r="L1215" t="s">
        <v>96</v>
      </c>
      <c r="M1215" t="s">
        <v>95</v>
      </c>
      <c r="N1215" t="s">
        <v>101</v>
      </c>
      <c r="O1215" t="s">
        <v>103</v>
      </c>
      <c r="P1215" t="s">
        <v>96</v>
      </c>
      <c r="Q1215" t="s">
        <v>96</v>
      </c>
      <c r="R1215" t="s">
        <v>97</v>
      </c>
      <c r="S1215" t="s">
        <v>97</v>
      </c>
      <c r="T1215" t="s">
        <v>96</v>
      </c>
      <c r="U1215" t="s">
        <v>97</v>
      </c>
      <c r="V1215" t="s">
        <v>97</v>
      </c>
      <c r="W1215" t="s">
        <v>111</v>
      </c>
      <c r="X1215" t="s">
        <v>96</v>
      </c>
      <c r="Y1215" t="s">
        <v>101</v>
      </c>
      <c r="Z1215" t="s">
        <v>95</v>
      </c>
      <c r="AA1215" t="s">
        <v>95</v>
      </c>
      <c r="AB1215" t="s">
        <v>96</v>
      </c>
      <c r="AC1215" t="s">
        <v>96</v>
      </c>
      <c r="AD1215" t="s">
        <v>96</v>
      </c>
      <c r="AE1215" t="s">
        <v>97</v>
      </c>
      <c r="AF1215" t="s">
        <v>97</v>
      </c>
      <c r="AG1215" t="s">
        <v>97</v>
      </c>
      <c r="AH1215" t="s">
        <v>96</v>
      </c>
      <c r="AI1215" t="s">
        <v>101</v>
      </c>
      <c r="AJ1215" t="s">
        <v>100</v>
      </c>
      <c r="AK1215" t="s">
        <v>97</v>
      </c>
      <c r="AL1215" t="s">
        <v>95</v>
      </c>
      <c r="AM1215" t="s">
        <v>96</v>
      </c>
      <c r="AN1215" t="s">
        <v>101</v>
      </c>
      <c r="AO1215" t="s">
        <v>105</v>
      </c>
      <c r="AP1215" t="s">
        <v>97</v>
      </c>
      <c r="AQ1215" t="s">
        <v>96</v>
      </c>
      <c r="AR1215" t="s">
        <v>101</v>
      </c>
      <c r="AS1215" t="s">
        <v>95</v>
      </c>
      <c r="AT1215" t="s">
        <v>95</v>
      </c>
      <c r="AU1215" t="s">
        <v>100</v>
      </c>
      <c r="AV1215" t="s">
        <v>96</v>
      </c>
      <c r="AW1215" t="s">
        <v>101</v>
      </c>
      <c r="AX1215" t="s">
        <v>95</v>
      </c>
      <c r="AY1215" t="s">
        <v>108</v>
      </c>
      <c r="AZ1215" t="s">
        <v>100</v>
      </c>
      <c r="BA1215" t="s">
        <v>101</v>
      </c>
      <c r="BB1215" t="s">
        <v>97</v>
      </c>
      <c r="BC1215" t="s">
        <v>208</v>
      </c>
      <c r="BD1215" t="s">
        <v>208</v>
      </c>
      <c r="BE1215" t="s">
        <v>95</v>
      </c>
      <c r="BF1215" t="s">
        <v>114</v>
      </c>
      <c r="BG1215" t="s">
        <v>208</v>
      </c>
      <c r="BH1215" t="s">
        <v>126</v>
      </c>
      <c r="BI1215" t="s">
        <v>208</v>
      </c>
    </row>
    <row r="1216" spans="1:61" x14ac:dyDescent="0.3">
      <c r="A1216" t="s">
        <v>265</v>
      </c>
      <c r="B1216" s="206"/>
      <c r="C1216" t="s">
        <v>224</v>
      </c>
      <c r="E1216" t="s">
        <v>126</v>
      </c>
      <c r="F1216" t="s">
        <v>114</v>
      </c>
      <c r="G1216" t="s">
        <v>126</v>
      </c>
      <c r="H1216" t="s">
        <v>105</v>
      </c>
      <c r="I1216" t="s">
        <v>97</v>
      </c>
      <c r="J1216" t="s">
        <v>95</v>
      </c>
      <c r="K1216" t="s">
        <v>98</v>
      </c>
      <c r="L1216" t="s">
        <v>96</v>
      </c>
      <c r="M1216" t="s">
        <v>95</v>
      </c>
      <c r="N1216" t="s">
        <v>108</v>
      </c>
      <c r="O1216" t="s">
        <v>103</v>
      </c>
      <c r="P1216" t="s">
        <v>103</v>
      </c>
      <c r="Q1216" t="s">
        <v>96</v>
      </c>
      <c r="R1216" t="s">
        <v>97</v>
      </c>
      <c r="S1216" t="s">
        <v>97</v>
      </c>
      <c r="T1216" t="s">
        <v>96</v>
      </c>
      <c r="U1216" t="s">
        <v>97</v>
      </c>
      <c r="V1216" t="s">
        <v>97</v>
      </c>
      <c r="W1216" t="s">
        <v>100</v>
      </c>
      <c r="X1216" t="s">
        <v>96</v>
      </c>
      <c r="Y1216" t="s">
        <v>101</v>
      </c>
      <c r="Z1216" t="s">
        <v>95</v>
      </c>
      <c r="AA1216" t="s">
        <v>95</v>
      </c>
      <c r="AB1216" t="s">
        <v>96</v>
      </c>
      <c r="AC1216" t="s">
        <v>96</v>
      </c>
      <c r="AD1216" t="s">
        <v>96</v>
      </c>
      <c r="AE1216" t="s">
        <v>97</v>
      </c>
      <c r="AF1216" t="s">
        <v>97</v>
      </c>
      <c r="AG1216" t="s">
        <v>97</v>
      </c>
      <c r="AH1216" t="s">
        <v>96</v>
      </c>
      <c r="AI1216" t="s">
        <v>101</v>
      </c>
      <c r="AJ1216" t="s">
        <v>100</v>
      </c>
      <c r="AK1216" t="s">
        <v>97</v>
      </c>
      <c r="AL1216" t="s">
        <v>95</v>
      </c>
      <c r="AM1216" t="s">
        <v>96</v>
      </c>
      <c r="AN1216" t="s">
        <v>101</v>
      </c>
      <c r="AO1216" t="s">
        <v>105</v>
      </c>
      <c r="AP1216" t="s">
        <v>97</v>
      </c>
      <c r="AQ1216" t="s">
        <v>96</v>
      </c>
      <c r="AR1216" t="s">
        <v>101</v>
      </c>
      <c r="AS1216" t="s">
        <v>95</v>
      </c>
      <c r="AT1216" t="s">
        <v>95</v>
      </c>
      <c r="AU1216" t="s">
        <v>126</v>
      </c>
      <c r="AV1216" t="s">
        <v>96</v>
      </c>
      <c r="AW1216" t="s">
        <v>96</v>
      </c>
      <c r="AX1216" t="s">
        <v>96</v>
      </c>
      <c r="AY1216" t="s">
        <v>208</v>
      </c>
      <c r="AZ1216" t="s">
        <v>208</v>
      </c>
      <c r="BA1216" t="s">
        <v>208</v>
      </c>
      <c r="BB1216" t="s">
        <v>208</v>
      </c>
      <c r="BC1216" t="s">
        <v>208</v>
      </c>
      <c r="BD1216" t="s">
        <v>208</v>
      </c>
      <c r="BE1216" t="s">
        <v>208</v>
      </c>
      <c r="BF1216" t="s">
        <v>208</v>
      </c>
      <c r="BG1216" t="s">
        <v>208</v>
      </c>
      <c r="BH1216" t="s">
        <v>208</v>
      </c>
      <c r="BI1216" t="s">
        <v>208</v>
      </c>
    </row>
    <row r="1217" spans="1:61" x14ac:dyDescent="0.3">
      <c r="A1217" t="s">
        <v>265</v>
      </c>
      <c r="B1217" s="206"/>
      <c r="C1217" t="s">
        <v>218</v>
      </c>
      <c r="E1217" t="s">
        <v>126</v>
      </c>
      <c r="F1217" t="s">
        <v>114</v>
      </c>
      <c r="G1217" t="s">
        <v>126</v>
      </c>
      <c r="H1217" t="s">
        <v>105</v>
      </c>
      <c r="I1217" t="s">
        <v>97</v>
      </c>
      <c r="J1217" t="s">
        <v>95</v>
      </c>
      <c r="K1217" t="s">
        <v>99</v>
      </c>
      <c r="L1217" t="s">
        <v>96</v>
      </c>
      <c r="M1217" t="s">
        <v>95</v>
      </c>
      <c r="N1217" t="s">
        <v>108</v>
      </c>
      <c r="O1217" t="s">
        <v>102</v>
      </c>
      <c r="P1217" t="s">
        <v>103</v>
      </c>
      <c r="Q1217" t="s">
        <v>96</v>
      </c>
      <c r="R1217" t="s">
        <v>97</v>
      </c>
      <c r="S1217" t="s">
        <v>97</v>
      </c>
      <c r="T1217" t="s">
        <v>96</v>
      </c>
      <c r="U1217" t="s">
        <v>109</v>
      </c>
      <c r="V1217" t="s">
        <v>97</v>
      </c>
      <c r="W1217" t="s">
        <v>111</v>
      </c>
      <c r="X1217" t="s">
        <v>96</v>
      </c>
      <c r="Y1217" t="s">
        <v>101</v>
      </c>
      <c r="Z1217" t="s">
        <v>95</v>
      </c>
      <c r="AA1217" t="s">
        <v>95</v>
      </c>
      <c r="AB1217" t="s">
        <v>96</v>
      </c>
      <c r="AC1217" t="s">
        <v>96</v>
      </c>
      <c r="AD1217" t="s">
        <v>96</v>
      </c>
      <c r="AE1217" t="s">
        <v>103</v>
      </c>
      <c r="AF1217" t="s">
        <v>97</v>
      </c>
      <c r="AG1217" t="s">
        <v>97</v>
      </c>
      <c r="AH1217" t="s">
        <v>96</v>
      </c>
      <c r="AI1217" t="s">
        <v>101</v>
      </c>
      <c r="AJ1217" t="s">
        <v>100</v>
      </c>
      <c r="AK1217" t="s">
        <v>97</v>
      </c>
      <c r="AL1217" t="s">
        <v>95</v>
      </c>
      <c r="AM1217" t="s">
        <v>96</v>
      </c>
      <c r="AN1217" t="s">
        <v>101</v>
      </c>
      <c r="AO1217" t="s">
        <v>105</v>
      </c>
      <c r="AP1217" t="s">
        <v>97</v>
      </c>
      <c r="AQ1217" t="s">
        <v>96</v>
      </c>
      <c r="AR1217" t="s">
        <v>101</v>
      </c>
      <c r="AS1217" t="s">
        <v>95</v>
      </c>
      <c r="AT1217" t="s">
        <v>95</v>
      </c>
      <c r="AU1217" t="s">
        <v>100</v>
      </c>
      <c r="AV1217" t="s">
        <v>103</v>
      </c>
      <c r="AW1217" t="s">
        <v>96</v>
      </c>
      <c r="AX1217" t="s">
        <v>97</v>
      </c>
      <c r="AY1217" t="s">
        <v>208</v>
      </c>
      <c r="AZ1217" t="s">
        <v>208</v>
      </c>
      <c r="BA1217" t="s">
        <v>208</v>
      </c>
      <c r="BB1217" t="s">
        <v>208</v>
      </c>
      <c r="BC1217" t="s">
        <v>208</v>
      </c>
      <c r="BD1217" t="s">
        <v>208</v>
      </c>
      <c r="BE1217" t="s">
        <v>208</v>
      </c>
      <c r="BF1217" t="s">
        <v>208</v>
      </c>
      <c r="BG1217" t="s">
        <v>208</v>
      </c>
      <c r="BH1217" t="s">
        <v>208</v>
      </c>
      <c r="BI1217" t="s">
        <v>208</v>
      </c>
    </row>
    <row r="1218" spans="1:61" x14ac:dyDescent="0.3">
      <c r="A1218" t="s">
        <v>265</v>
      </c>
      <c r="B1218" s="206"/>
      <c r="C1218" t="s">
        <v>217</v>
      </c>
      <c r="E1218" t="s">
        <v>126</v>
      </c>
      <c r="F1218" t="s">
        <v>114</v>
      </c>
      <c r="G1218" t="s">
        <v>105</v>
      </c>
      <c r="H1218" t="s">
        <v>96</v>
      </c>
      <c r="I1218" t="s">
        <v>97</v>
      </c>
      <c r="J1218" t="s">
        <v>95</v>
      </c>
      <c r="K1218" t="s">
        <v>98</v>
      </c>
      <c r="L1218" t="s">
        <v>96</v>
      </c>
      <c r="M1218" t="s">
        <v>95</v>
      </c>
      <c r="N1218" t="s">
        <v>108</v>
      </c>
      <c r="O1218" t="s">
        <v>99</v>
      </c>
      <c r="P1218" t="s">
        <v>103</v>
      </c>
      <c r="Q1218" t="s">
        <v>96</v>
      </c>
      <c r="R1218" t="s">
        <v>97</v>
      </c>
      <c r="S1218" t="s">
        <v>97</v>
      </c>
      <c r="T1218" t="s">
        <v>96</v>
      </c>
      <c r="U1218" t="s">
        <v>98</v>
      </c>
      <c r="V1218" t="s">
        <v>97</v>
      </c>
      <c r="W1218" t="s">
        <v>103</v>
      </c>
      <c r="X1218" t="s">
        <v>96</v>
      </c>
      <c r="Y1218" t="s">
        <v>101</v>
      </c>
      <c r="Z1218" t="s">
        <v>95</v>
      </c>
      <c r="AA1218" t="s">
        <v>95</v>
      </c>
      <c r="AB1218" t="s">
        <v>96</v>
      </c>
      <c r="AC1218" t="s">
        <v>96</v>
      </c>
      <c r="AD1218" t="s">
        <v>96</v>
      </c>
      <c r="AE1218" t="s">
        <v>97</v>
      </c>
      <c r="AF1218" t="s">
        <v>103</v>
      </c>
      <c r="AG1218" t="s">
        <v>97</v>
      </c>
      <c r="AH1218" t="s">
        <v>96</v>
      </c>
      <c r="AI1218" t="s">
        <v>101</v>
      </c>
      <c r="AJ1218" t="s">
        <v>123</v>
      </c>
      <c r="AK1218" t="s">
        <v>97</v>
      </c>
      <c r="AL1218" t="s">
        <v>95</v>
      </c>
      <c r="AM1218" t="s">
        <v>96</v>
      </c>
      <c r="AN1218" t="s">
        <v>101</v>
      </c>
      <c r="AO1218" t="s">
        <v>105</v>
      </c>
      <c r="AP1218" t="s">
        <v>97</v>
      </c>
      <c r="AQ1218" t="s">
        <v>96</v>
      </c>
      <c r="AR1218" t="s">
        <v>101</v>
      </c>
      <c r="AS1218" t="s">
        <v>95</v>
      </c>
      <c r="AT1218" t="s">
        <v>95</v>
      </c>
      <c r="AU1218" t="s">
        <v>107</v>
      </c>
      <c r="AV1218" t="s">
        <v>96</v>
      </c>
      <c r="AW1218" t="s">
        <v>96</v>
      </c>
      <c r="AX1218" t="s">
        <v>96</v>
      </c>
      <c r="AY1218" t="s">
        <v>108</v>
      </c>
      <c r="AZ1218" t="s">
        <v>99</v>
      </c>
      <c r="BA1218" t="s">
        <v>96</v>
      </c>
      <c r="BB1218" t="s">
        <v>103</v>
      </c>
      <c r="BC1218" t="s">
        <v>97</v>
      </c>
      <c r="BD1218" t="s">
        <v>101</v>
      </c>
      <c r="BE1218" t="s">
        <v>97</v>
      </c>
      <c r="BF1218" t="s">
        <v>97</v>
      </c>
      <c r="BG1218" t="s">
        <v>96</v>
      </c>
      <c r="BH1218" t="s">
        <v>105</v>
      </c>
      <c r="BI1218" t="s">
        <v>105</v>
      </c>
    </row>
    <row r="1219" spans="1:61" x14ac:dyDescent="0.3">
      <c r="A1219" t="s">
        <v>265</v>
      </c>
      <c r="B1219" s="206"/>
      <c r="C1219" t="s">
        <v>210</v>
      </c>
      <c r="E1219" t="s">
        <v>126</v>
      </c>
      <c r="F1219" t="s">
        <v>114</v>
      </c>
      <c r="G1219" t="s">
        <v>126</v>
      </c>
      <c r="H1219" t="s">
        <v>105</v>
      </c>
      <c r="I1219" t="s">
        <v>97</v>
      </c>
      <c r="J1219" t="s">
        <v>95</v>
      </c>
      <c r="K1219" t="s">
        <v>99</v>
      </c>
      <c r="L1219" t="s">
        <v>96</v>
      </c>
      <c r="M1219" t="s">
        <v>95</v>
      </c>
      <c r="N1219" t="s">
        <v>108</v>
      </c>
      <c r="O1219" t="s">
        <v>96</v>
      </c>
      <c r="P1219" t="s">
        <v>103</v>
      </c>
      <c r="Q1219" t="s">
        <v>96</v>
      </c>
      <c r="R1219" t="s">
        <v>97</v>
      </c>
      <c r="S1219" t="s">
        <v>97</v>
      </c>
      <c r="T1219" t="s">
        <v>96</v>
      </c>
      <c r="U1219" t="s">
        <v>97</v>
      </c>
      <c r="V1219" t="s">
        <v>97</v>
      </c>
      <c r="W1219" t="s">
        <v>100</v>
      </c>
      <c r="X1219" t="s">
        <v>96</v>
      </c>
      <c r="Y1219" t="s">
        <v>101</v>
      </c>
      <c r="Z1219" t="s">
        <v>95</v>
      </c>
      <c r="AA1219" t="s">
        <v>95</v>
      </c>
      <c r="AB1219" t="s">
        <v>96</v>
      </c>
      <c r="AC1219" t="s">
        <v>96</v>
      </c>
      <c r="AD1219" t="s">
        <v>96</v>
      </c>
      <c r="AE1219" t="s">
        <v>97</v>
      </c>
      <c r="AF1219" t="s">
        <v>97</v>
      </c>
      <c r="AG1219" t="s">
        <v>97</v>
      </c>
      <c r="AH1219" t="s">
        <v>96</v>
      </c>
      <c r="AI1219" t="s">
        <v>101</v>
      </c>
      <c r="AJ1219" t="s">
        <v>100</v>
      </c>
      <c r="AK1219" t="s">
        <v>97</v>
      </c>
      <c r="AL1219" t="s">
        <v>95</v>
      </c>
      <c r="AM1219" t="s">
        <v>96</v>
      </c>
      <c r="AN1219" t="s">
        <v>101</v>
      </c>
      <c r="AO1219" t="s">
        <v>105</v>
      </c>
      <c r="AP1219" t="s">
        <v>97</v>
      </c>
      <c r="AQ1219" t="s">
        <v>96</v>
      </c>
      <c r="AR1219" t="s">
        <v>101</v>
      </c>
      <c r="AS1219" t="s">
        <v>95</v>
      </c>
      <c r="AT1219" t="s">
        <v>95</v>
      </c>
      <c r="AU1219" t="s">
        <v>100</v>
      </c>
      <c r="AV1219" t="s">
        <v>103</v>
      </c>
      <c r="AW1219" t="s">
        <v>96</v>
      </c>
      <c r="AX1219" t="s">
        <v>97</v>
      </c>
      <c r="AY1219" t="s">
        <v>208</v>
      </c>
      <c r="AZ1219" t="s">
        <v>208</v>
      </c>
      <c r="BA1219" t="s">
        <v>208</v>
      </c>
      <c r="BB1219" t="s">
        <v>208</v>
      </c>
      <c r="BC1219" t="s">
        <v>208</v>
      </c>
      <c r="BD1219" t="s">
        <v>208</v>
      </c>
      <c r="BE1219" t="s">
        <v>208</v>
      </c>
      <c r="BF1219" t="s">
        <v>208</v>
      </c>
      <c r="BG1219" t="s">
        <v>208</v>
      </c>
      <c r="BH1219" t="s">
        <v>208</v>
      </c>
      <c r="BI1219" t="s">
        <v>208</v>
      </c>
    </row>
    <row r="1220" spans="1:61" x14ac:dyDescent="0.3">
      <c r="A1220" t="s">
        <v>265</v>
      </c>
      <c r="B1220" s="206"/>
      <c r="C1220" t="s">
        <v>221</v>
      </c>
      <c r="E1220" t="s">
        <v>126</v>
      </c>
      <c r="F1220" t="s">
        <v>114</v>
      </c>
      <c r="G1220" t="s">
        <v>105</v>
      </c>
      <c r="H1220" t="s">
        <v>96</v>
      </c>
      <c r="I1220" t="s">
        <v>97</v>
      </c>
      <c r="J1220" t="s">
        <v>95</v>
      </c>
      <c r="K1220" t="s">
        <v>98</v>
      </c>
      <c r="L1220" t="s">
        <v>96</v>
      </c>
      <c r="M1220" t="s">
        <v>95</v>
      </c>
      <c r="N1220" t="s">
        <v>108</v>
      </c>
      <c r="O1220" t="s">
        <v>102</v>
      </c>
      <c r="P1220" t="s">
        <v>103</v>
      </c>
      <c r="Q1220" t="s">
        <v>96</v>
      </c>
      <c r="R1220" t="s">
        <v>97</v>
      </c>
      <c r="S1220" t="s">
        <v>102</v>
      </c>
      <c r="T1220" t="s">
        <v>96</v>
      </c>
      <c r="U1220" t="s">
        <v>98</v>
      </c>
      <c r="V1220" t="s">
        <v>97</v>
      </c>
      <c r="W1220" t="s">
        <v>103</v>
      </c>
      <c r="X1220" t="s">
        <v>96</v>
      </c>
      <c r="Y1220" t="s">
        <v>101</v>
      </c>
      <c r="Z1220" t="s">
        <v>108</v>
      </c>
      <c r="AA1220" t="s">
        <v>95</v>
      </c>
      <c r="AB1220" t="s">
        <v>96</v>
      </c>
      <c r="AC1220" t="s">
        <v>96</v>
      </c>
      <c r="AD1220" t="s">
        <v>96</v>
      </c>
      <c r="AE1220" t="s">
        <v>97</v>
      </c>
      <c r="AF1220" t="s">
        <v>103</v>
      </c>
      <c r="AG1220" t="s">
        <v>97</v>
      </c>
      <c r="AH1220" t="s">
        <v>96</v>
      </c>
      <c r="AI1220" t="s">
        <v>101</v>
      </c>
      <c r="AJ1220" t="s">
        <v>126</v>
      </c>
      <c r="AK1220" t="s">
        <v>103</v>
      </c>
      <c r="AL1220" t="s">
        <v>97</v>
      </c>
      <c r="AM1220" t="s">
        <v>99</v>
      </c>
      <c r="AN1220" t="s">
        <v>107</v>
      </c>
      <c r="AO1220" t="s">
        <v>101</v>
      </c>
      <c r="AP1220" t="s">
        <v>97</v>
      </c>
      <c r="AQ1220" t="s">
        <v>96</v>
      </c>
      <c r="AR1220" t="s">
        <v>101</v>
      </c>
      <c r="AS1220" t="s">
        <v>95</v>
      </c>
      <c r="AT1220" t="s">
        <v>95</v>
      </c>
      <c r="AU1220" t="s">
        <v>107</v>
      </c>
      <c r="AV1220" t="s">
        <v>96</v>
      </c>
      <c r="AW1220" t="s">
        <v>96</v>
      </c>
      <c r="AX1220" t="s">
        <v>101</v>
      </c>
      <c r="AY1220" t="s">
        <v>101</v>
      </c>
      <c r="AZ1220" t="s">
        <v>96</v>
      </c>
      <c r="BA1220" t="s">
        <v>96</v>
      </c>
      <c r="BB1220" t="s">
        <v>97</v>
      </c>
      <c r="BC1220" t="s">
        <v>103</v>
      </c>
      <c r="BD1220" t="s">
        <v>105</v>
      </c>
      <c r="BE1220" t="s">
        <v>103</v>
      </c>
      <c r="BF1220" t="s">
        <v>96</v>
      </c>
      <c r="BG1220" t="s">
        <v>96</v>
      </c>
      <c r="BH1220" t="s">
        <v>101</v>
      </c>
      <c r="BI1220" t="s">
        <v>105</v>
      </c>
    </row>
    <row r="1221" spans="1:61" x14ac:dyDescent="0.3">
      <c r="A1221" t="s">
        <v>265</v>
      </c>
      <c r="B1221" s="206"/>
      <c r="C1221" t="s">
        <v>238</v>
      </c>
      <c r="E1221" t="s">
        <v>126</v>
      </c>
      <c r="F1221" t="s">
        <v>114</v>
      </c>
      <c r="G1221" t="s">
        <v>105</v>
      </c>
      <c r="H1221" t="s">
        <v>105</v>
      </c>
      <c r="I1221" t="s">
        <v>97</v>
      </c>
      <c r="J1221" t="s">
        <v>95</v>
      </c>
      <c r="K1221" t="s">
        <v>99</v>
      </c>
      <c r="L1221" t="s">
        <v>96</v>
      </c>
      <c r="M1221" t="s">
        <v>95</v>
      </c>
      <c r="N1221" t="s">
        <v>108</v>
      </c>
      <c r="O1221" t="s">
        <v>103</v>
      </c>
      <c r="P1221" t="s">
        <v>103</v>
      </c>
      <c r="Q1221" t="s">
        <v>96</v>
      </c>
      <c r="R1221" t="s">
        <v>97</v>
      </c>
      <c r="S1221" t="s">
        <v>97</v>
      </c>
      <c r="T1221" t="s">
        <v>96</v>
      </c>
      <c r="U1221" t="s">
        <v>119</v>
      </c>
      <c r="V1221" t="s">
        <v>97</v>
      </c>
      <c r="W1221" t="s">
        <v>100</v>
      </c>
      <c r="X1221" t="s">
        <v>96</v>
      </c>
      <c r="Y1221" t="s">
        <v>101</v>
      </c>
      <c r="Z1221" t="s">
        <v>95</v>
      </c>
      <c r="AA1221" t="s">
        <v>95</v>
      </c>
      <c r="AB1221" t="s">
        <v>96</v>
      </c>
      <c r="AC1221" t="s">
        <v>96</v>
      </c>
      <c r="AD1221" t="s">
        <v>96</v>
      </c>
      <c r="AE1221" t="s">
        <v>97</v>
      </c>
      <c r="AF1221" t="s">
        <v>97</v>
      </c>
      <c r="AG1221" t="s">
        <v>97</v>
      </c>
      <c r="AH1221" t="s">
        <v>96</v>
      </c>
      <c r="AI1221" t="s">
        <v>101</v>
      </c>
      <c r="AJ1221" t="s">
        <v>100</v>
      </c>
      <c r="AK1221" t="s">
        <v>97</v>
      </c>
      <c r="AL1221" t="s">
        <v>95</v>
      </c>
      <c r="AM1221" t="s">
        <v>96</v>
      </c>
      <c r="AN1221" t="s">
        <v>101</v>
      </c>
      <c r="AO1221" t="s">
        <v>105</v>
      </c>
      <c r="AP1221" t="s">
        <v>97</v>
      </c>
      <c r="AQ1221" t="s">
        <v>96</v>
      </c>
      <c r="AR1221" t="s">
        <v>101</v>
      </c>
      <c r="AS1221" t="s">
        <v>95</v>
      </c>
      <c r="AT1221" t="s">
        <v>95</v>
      </c>
      <c r="AU1221" t="s">
        <v>95</v>
      </c>
      <c r="AV1221" t="s">
        <v>96</v>
      </c>
      <c r="AW1221" t="s">
        <v>96</v>
      </c>
      <c r="AX1221" t="s">
        <v>96</v>
      </c>
      <c r="AY1221" t="s">
        <v>101</v>
      </c>
      <c r="AZ1221" t="s">
        <v>96</v>
      </c>
      <c r="BA1221" t="s">
        <v>96</v>
      </c>
      <c r="BB1221" t="s">
        <v>208</v>
      </c>
      <c r="BC1221" t="s">
        <v>208</v>
      </c>
      <c r="BD1221" t="s">
        <v>101</v>
      </c>
      <c r="BE1221" t="s">
        <v>101</v>
      </c>
      <c r="BF1221" t="s">
        <v>96</v>
      </c>
      <c r="BG1221" t="s">
        <v>96</v>
      </c>
      <c r="BH1221" t="s">
        <v>97</v>
      </c>
      <c r="BI1221" t="s">
        <v>101</v>
      </c>
    </row>
    <row r="1222" spans="1:61" x14ac:dyDescent="0.3">
      <c r="A1222" t="s">
        <v>265</v>
      </c>
      <c r="B1222" s="206"/>
      <c r="C1222" t="s">
        <v>240</v>
      </c>
      <c r="E1222" t="s">
        <v>126</v>
      </c>
      <c r="F1222" t="s">
        <v>114</v>
      </c>
      <c r="G1222" t="s">
        <v>126</v>
      </c>
      <c r="H1222" t="s">
        <v>105</v>
      </c>
      <c r="I1222" t="s">
        <v>116</v>
      </c>
      <c r="J1222" t="s">
        <v>126</v>
      </c>
      <c r="K1222" t="s">
        <v>126</v>
      </c>
      <c r="L1222" t="s">
        <v>96</v>
      </c>
      <c r="M1222" t="s">
        <v>95</v>
      </c>
      <c r="N1222" t="s">
        <v>108</v>
      </c>
      <c r="O1222" t="s">
        <v>96</v>
      </c>
      <c r="P1222" t="s">
        <v>103</v>
      </c>
      <c r="Q1222" t="s">
        <v>96</v>
      </c>
      <c r="R1222" t="s">
        <v>97</v>
      </c>
      <c r="S1222" t="s">
        <v>97</v>
      </c>
      <c r="T1222" t="s">
        <v>96</v>
      </c>
      <c r="U1222" t="s">
        <v>97</v>
      </c>
      <c r="V1222" t="s">
        <v>103</v>
      </c>
      <c r="W1222" t="s">
        <v>100</v>
      </c>
      <c r="X1222" t="s">
        <v>96</v>
      </c>
      <c r="Y1222" t="s">
        <v>101</v>
      </c>
      <c r="Z1222" t="s">
        <v>95</v>
      </c>
      <c r="AA1222" t="s">
        <v>95</v>
      </c>
      <c r="AB1222" t="s">
        <v>96</v>
      </c>
      <c r="AC1222" t="s">
        <v>96</v>
      </c>
      <c r="AD1222" t="s">
        <v>96</v>
      </c>
      <c r="AE1222" t="s">
        <v>97</v>
      </c>
      <c r="AF1222" t="s">
        <v>97</v>
      </c>
      <c r="AG1222" t="s">
        <v>97</v>
      </c>
      <c r="AH1222" t="s">
        <v>96</v>
      </c>
      <c r="AI1222" t="s">
        <v>101</v>
      </c>
      <c r="AJ1222" t="s">
        <v>100</v>
      </c>
      <c r="AK1222" t="s">
        <v>97</v>
      </c>
      <c r="AL1222" t="s">
        <v>95</v>
      </c>
      <c r="AM1222" t="s">
        <v>96</v>
      </c>
      <c r="AN1222" t="s">
        <v>101</v>
      </c>
      <c r="AO1222" t="s">
        <v>105</v>
      </c>
      <c r="AP1222" t="s">
        <v>97</v>
      </c>
      <c r="AQ1222" t="s">
        <v>96</v>
      </c>
      <c r="AR1222" t="s">
        <v>101</v>
      </c>
      <c r="AS1222" t="s">
        <v>95</v>
      </c>
      <c r="AT1222" t="s">
        <v>95</v>
      </c>
      <c r="AU1222" t="s">
        <v>105</v>
      </c>
      <c r="AV1222" t="s">
        <v>105</v>
      </c>
      <c r="AW1222" t="s">
        <v>105</v>
      </c>
      <c r="AX1222" t="s">
        <v>114</v>
      </c>
      <c r="AY1222" t="s">
        <v>208</v>
      </c>
      <c r="AZ1222" t="s">
        <v>105</v>
      </c>
      <c r="BA1222" t="s">
        <v>105</v>
      </c>
      <c r="BB1222" t="s">
        <v>105</v>
      </c>
      <c r="BC1222" t="s">
        <v>208</v>
      </c>
      <c r="BD1222" t="s">
        <v>208</v>
      </c>
      <c r="BE1222" t="s">
        <v>126</v>
      </c>
      <c r="BF1222" t="s">
        <v>114</v>
      </c>
      <c r="BG1222" t="s">
        <v>114</v>
      </c>
      <c r="BH1222" t="s">
        <v>208</v>
      </c>
      <c r="BI1222" t="s">
        <v>208</v>
      </c>
    </row>
    <row r="1223" spans="1:61" x14ac:dyDescent="0.3">
      <c r="A1223" t="s">
        <v>265</v>
      </c>
      <c r="B1223" s="206"/>
      <c r="C1223" t="s">
        <v>239</v>
      </c>
      <c r="E1223" t="s">
        <v>105</v>
      </c>
      <c r="F1223" t="s">
        <v>105</v>
      </c>
      <c r="G1223" t="s">
        <v>126</v>
      </c>
      <c r="H1223" t="s">
        <v>105</v>
      </c>
      <c r="I1223" t="s">
        <v>97</v>
      </c>
      <c r="J1223" t="s">
        <v>95</v>
      </c>
      <c r="K1223" t="s">
        <v>98</v>
      </c>
      <c r="L1223" t="s">
        <v>96</v>
      </c>
      <c r="M1223" t="s">
        <v>95</v>
      </c>
      <c r="N1223" t="s">
        <v>108</v>
      </c>
      <c r="O1223" t="s">
        <v>102</v>
      </c>
      <c r="P1223" t="s">
        <v>96</v>
      </c>
      <c r="Q1223" t="s">
        <v>96</v>
      </c>
      <c r="R1223" t="s">
        <v>97</v>
      </c>
      <c r="S1223" t="s">
        <v>97</v>
      </c>
      <c r="T1223" t="s">
        <v>96</v>
      </c>
      <c r="U1223" t="s">
        <v>103</v>
      </c>
      <c r="V1223" t="s">
        <v>97</v>
      </c>
      <c r="W1223" t="s">
        <v>100</v>
      </c>
      <c r="X1223" t="s">
        <v>96</v>
      </c>
      <c r="Y1223" t="s">
        <v>101</v>
      </c>
      <c r="Z1223" t="s">
        <v>95</v>
      </c>
      <c r="AA1223" t="s">
        <v>95</v>
      </c>
      <c r="AB1223" t="s">
        <v>96</v>
      </c>
      <c r="AC1223" t="s">
        <v>96</v>
      </c>
      <c r="AD1223" t="s">
        <v>96</v>
      </c>
      <c r="AE1223" t="s">
        <v>97</v>
      </c>
      <c r="AF1223" t="s">
        <v>97</v>
      </c>
      <c r="AG1223" t="s">
        <v>97</v>
      </c>
      <c r="AH1223" t="s">
        <v>96</v>
      </c>
      <c r="AI1223" t="s">
        <v>101</v>
      </c>
      <c r="AJ1223" t="s">
        <v>100</v>
      </c>
      <c r="AK1223" t="s">
        <v>97</v>
      </c>
      <c r="AL1223" t="s">
        <v>95</v>
      </c>
      <c r="AM1223" t="s">
        <v>96</v>
      </c>
      <c r="AN1223" t="s">
        <v>101</v>
      </c>
      <c r="AO1223" t="s">
        <v>105</v>
      </c>
      <c r="AP1223" t="s">
        <v>97</v>
      </c>
      <c r="AQ1223" t="s">
        <v>96</v>
      </c>
      <c r="AR1223" t="s">
        <v>101</v>
      </c>
      <c r="AS1223" t="s">
        <v>95</v>
      </c>
      <c r="AT1223" t="s">
        <v>95</v>
      </c>
      <c r="AU1223" t="s">
        <v>101</v>
      </c>
      <c r="AV1223" t="s">
        <v>105</v>
      </c>
      <c r="AW1223" t="s">
        <v>105</v>
      </c>
      <c r="AX1223" t="s">
        <v>114</v>
      </c>
      <c r="AY1223" t="s">
        <v>208</v>
      </c>
      <c r="AZ1223" t="s">
        <v>208</v>
      </c>
      <c r="BA1223" t="s">
        <v>114</v>
      </c>
      <c r="BB1223" t="s">
        <v>116</v>
      </c>
      <c r="BC1223" t="s">
        <v>116</v>
      </c>
      <c r="BD1223" t="s">
        <v>105</v>
      </c>
      <c r="BE1223" t="s">
        <v>103</v>
      </c>
      <c r="BF1223" t="s">
        <v>96</v>
      </c>
      <c r="BG1223" t="s">
        <v>96</v>
      </c>
      <c r="BH1223" t="s">
        <v>99</v>
      </c>
      <c r="BI1223" t="s">
        <v>101</v>
      </c>
    </row>
    <row r="1224" spans="1:61" x14ac:dyDescent="0.3">
      <c r="A1224" t="s">
        <v>265</v>
      </c>
      <c r="B1224" s="206"/>
      <c r="C1224" t="s">
        <v>242</v>
      </c>
      <c r="E1224" t="s">
        <v>114</v>
      </c>
      <c r="F1224" t="s">
        <v>114</v>
      </c>
      <c r="G1224" t="s">
        <v>105</v>
      </c>
      <c r="H1224" t="s">
        <v>105</v>
      </c>
      <c r="I1224" t="s">
        <v>97</v>
      </c>
      <c r="J1224" t="s">
        <v>95</v>
      </c>
      <c r="K1224" t="s">
        <v>101</v>
      </c>
      <c r="L1224" t="s">
        <v>228</v>
      </c>
      <c r="M1224" t="s">
        <v>95</v>
      </c>
      <c r="N1224" t="s">
        <v>108</v>
      </c>
      <c r="O1224" t="s">
        <v>96</v>
      </c>
      <c r="P1224" t="s">
        <v>103</v>
      </c>
      <c r="Q1224" t="s">
        <v>96</v>
      </c>
      <c r="R1224" t="s">
        <v>97</v>
      </c>
      <c r="S1224" t="s">
        <v>97</v>
      </c>
      <c r="T1224" t="s">
        <v>96</v>
      </c>
      <c r="U1224" t="s">
        <v>97</v>
      </c>
      <c r="V1224" t="s">
        <v>103</v>
      </c>
      <c r="W1224" t="s">
        <v>100</v>
      </c>
      <c r="X1224" t="s">
        <v>96</v>
      </c>
      <c r="Y1224" t="s">
        <v>101</v>
      </c>
      <c r="Z1224" t="s">
        <v>95</v>
      </c>
      <c r="AA1224" t="s">
        <v>95</v>
      </c>
      <c r="AB1224" t="s">
        <v>96</v>
      </c>
      <c r="AC1224" t="s">
        <v>96</v>
      </c>
      <c r="AD1224" t="s">
        <v>96</v>
      </c>
      <c r="AE1224" t="s">
        <v>97</v>
      </c>
      <c r="AF1224" t="s">
        <v>97</v>
      </c>
      <c r="AG1224" t="s">
        <v>97</v>
      </c>
      <c r="AH1224" t="s">
        <v>96</v>
      </c>
      <c r="AI1224" t="s">
        <v>101</v>
      </c>
      <c r="AJ1224" t="s">
        <v>100</v>
      </c>
      <c r="AK1224" t="s">
        <v>97</v>
      </c>
      <c r="AL1224" t="s">
        <v>95</v>
      </c>
      <c r="AM1224" t="s">
        <v>96</v>
      </c>
      <c r="AN1224" t="s">
        <v>101</v>
      </c>
      <c r="AO1224" t="s">
        <v>105</v>
      </c>
      <c r="AP1224" t="s">
        <v>97</v>
      </c>
      <c r="AQ1224" t="s">
        <v>96</v>
      </c>
      <c r="AR1224" t="s">
        <v>101</v>
      </c>
      <c r="AS1224" t="s">
        <v>95</v>
      </c>
      <c r="AT1224" t="s">
        <v>95</v>
      </c>
      <c r="AU1224" t="s">
        <v>100</v>
      </c>
      <c r="AV1224" t="s">
        <v>96</v>
      </c>
      <c r="AW1224" t="s">
        <v>103</v>
      </c>
      <c r="AX1224" t="s">
        <v>95</v>
      </c>
      <c r="AY1224" t="s">
        <v>208</v>
      </c>
      <c r="AZ1224" t="s">
        <v>114</v>
      </c>
      <c r="BA1224" t="s">
        <v>114</v>
      </c>
      <c r="BB1224" t="s">
        <v>126</v>
      </c>
      <c r="BC1224" t="s">
        <v>208</v>
      </c>
      <c r="BD1224" t="s">
        <v>208</v>
      </c>
      <c r="BE1224" t="s">
        <v>105</v>
      </c>
      <c r="BF1224" t="s">
        <v>114</v>
      </c>
      <c r="BG1224" t="s">
        <v>208</v>
      </c>
      <c r="BH1224" t="s">
        <v>208</v>
      </c>
      <c r="BI1224" t="s">
        <v>208</v>
      </c>
    </row>
    <row r="1225" spans="1:61" x14ac:dyDescent="0.3">
      <c r="A1225" t="s">
        <v>265</v>
      </c>
      <c r="B1225" s="206"/>
      <c r="C1225" t="s">
        <v>212</v>
      </c>
      <c r="E1225" t="s">
        <v>126</v>
      </c>
      <c r="F1225" t="s">
        <v>114</v>
      </c>
      <c r="G1225" t="s">
        <v>105</v>
      </c>
      <c r="H1225" t="s">
        <v>96</v>
      </c>
      <c r="I1225" t="s">
        <v>97</v>
      </c>
      <c r="J1225" t="s">
        <v>95</v>
      </c>
      <c r="K1225" t="s">
        <v>98</v>
      </c>
      <c r="L1225" t="s">
        <v>96</v>
      </c>
      <c r="M1225" t="s">
        <v>95</v>
      </c>
      <c r="N1225" t="s">
        <v>108</v>
      </c>
      <c r="O1225" t="s">
        <v>102</v>
      </c>
      <c r="P1225" t="s">
        <v>103</v>
      </c>
      <c r="Q1225" t="s">
        <v>96</v>
      </c>
      <c r="R1225" t="s">
        <v>97</v>
      </c>
      <c r="S1225" t="s">
        <v>97</v>
      </c>
      <c r="T1225" t="s">
        <v>96</v>
      </c>
      <c r="U1225" t="s">
        <v>98</v>
      </c>
      <c r="V1225" t="s">
        <v>97</v>
      </c>
      <c r="W1225" t="s">
        <v>103</v>
      </c>
      <c r="X1225" t="s">
        <v>96</v>
      </c>
      <c r="Y1225" t="s">
        <v>101</v>
      </c>
      <c r="Z1225" t="s">
        <v>95</v>
      </c>
      <c r="AA1225" t="s">
        <v>95</v>
      </c>
      <c r="AB1225" t="s">
        <v>96</v>
      </c>
      <c r="AC1225" t="s">
        <v>96</v>
      </c>
      <c r="AD1225" t="s">
        <v>96</v>
      </c>
      <c r="AE1225" t="s">
        <v>97</v>
      </c>
      <c r="AF1225" t="s">
        <v>103</v>
      </c>
      <c r="AG1225" t="s">
        <v>97</v>
      </c>
      <c r="AH1225" t="s">
        <v>96</v>
      </c>
      <c r="AI1225" t="s">
        <v>101</v>
      </c>
      <c r="AJ1225" t="s">
        <v>100</v>
      </c>
      <c r="AK1225" t="s">
        <v>97</v>
      </c>
      <c r="AL1225" t="s">
        <v>95</v>
      </c>
      <c r="AM1225" t="s">
        <v>96</v>
      </c>
      <c r="AN1225" t="s">
        <v>101</v>
      </c>
      <c r="AO1225" t="s">
        <v>105</v>
      </c>
      <c r="AP1225" t="s">
        <v>97</v>
      </c>
      <c r="AQ1225" t="s">
        <v>96</v>
      </c>
      <c r="AR1225" t="s">
        <v>101</v>
      </c>
      <c r="AS1225" t="s">
        <v>95</v>
      </c>
      <c r="AT1225" t="s">
        <v>95</v>
      </c>
      <c r="AU1225" t="s">
        <v>107</v>
      </c>
      <c r="AV1225" t="s">
        <v>96</v>
      </c>
      <c r="AW1225" t="s">
        <v>96</v>
      </c>
      <c r="AX1225" t="s">
        <v>107</v>
      </c>
      <c r="AY1225" t="s">
        <v>99</v>
      </c>
      <c r="AZ1225" t="s">
        <v>99</v>
      </c>
      <c r="BA1225" t="s">
        <v>96</v>
      </c>
      <c r="BB1225" t="s">
        <v>103</v>
      </c>
      <c r="BC1225" t="s">
        <v>97</v>
      </c>
      <c r="BD1225" t="s">
        <v>108</v>
      </c>
      <c r="BE1225" t="s">
        <v>103</v>
      </c>
      <c r="BF1225" t="s">
        <v>96</v>
      </c>
      <c r="BG1225" t="s">
        <v>96</v>
      </c>
      <c r="BH1225" t="s">
        <v>101</v>
      </c>
      <c r="BI1225" t="s">
        <v>101</v>
      </c>
    </row>
    <row r="1226" spans="1:61" x14ac:dyDescent="0.3">
      <c r="A1226" t="s">
        <v>265</v>
      </c>
      <c r="B1226" s="206"/>
      <c r="C1226" t="s">
        <v>235</v>
      </c>
      <c r="E1226" t="s">
        <v>126</v>
      </c>
      <c r="F1226" t="s">
        <v>114</v>
      </c>
      <c r="G1226" t="s">
        <v>126</v>
      </c>
      <c r="H1226" t="s">
        <v>105</v>
      </c>
      <c r="I1226" t="s">
        <v>97</v>
      </c>
      <c r="J1226" t="s">
        <v>95</v>
      </c>
      <c r="K1226" t="s">
        <v>97</v>
      </c>
      <c r="L1226" t="s">
        <v>96</v>
      </c>
      <c r="M1226" t="s">
        <v>111</v>
      </c>
      <c r="N1226" t="s">
        <v>101</v>
      </c>
      <c r="O1226" t="s">
        <v>107</v>
      </c>
      <c r="P1226" t="s">
        <v>103</v>
      </c>
      <c r="Q1226" t="s">
        <v>96</v>
      </c>
      <c r="R1226" t="s">
        <v>97</v>
      </c>
      <c r="S1226" t="s">
        <v>97</v>
      </c>
      <c r="T1226" t="s">
        <v>96</v>
      </c>
      <c r="U1226" t="s">
        <v>97</v>
      </c>
      <c r="V1226" t="s">
        <v>97</v>
      </c>
      <c r="W1226" t="s">
        <v>96</v>
      </c>
      <c r="X1226" t="s">
        <v>96</v>
      </c>
      <c r="Y1226" t="s">
        <v>101</v>
      </c>
      <c r="Z1226" t="s">
        <v>95</v>
      </c>
      <c r="AA1226" t="s">
        <v>95</v>
      </c>
      <c r="AB1226" t="s">
        <v>96</v>
      </c>
      <c r="AC1226" t="s">
        <v>96</v>
      </c>
      <c r="AD1226" t="s">
        <v>96</v>
      </c>
      <c r="AE1226" t="s">
        <v>97</v>
      </c>
      <c r="AF1226" t="s">
        <v>97</v>
      </c>
      <c r="AG1226" t="s">
        <v>97</v>
      </c>
      <c r="AH1226" t="s">
        <v>96</v>
      </c>
      <c r="AI1226" t="s">
        <v>101</v>
      </c>
      <c r="AJ1226" t="s">
        <v>100</v>
      </c>
      <c r="AK1226" t="s">
        <v>97</v>
      </c>
      <c r="AL1226" t="s">
        <v>95</v>
      </c>
      <c r="AM1226" t="s">
        <v>96</v>
      </c>
      <c r="AN1226" t="s">
        <v>101</v>
      </c>
      <c r="AO1226" t="s">
        <v>105</v>
      </c>
      <c r="AP1226" t="s">
        <v>97</v>
      </c>
      <c r="AQ1226" t="s">
        <v>96</v>
      </c>
      <c r="AR1226" t="s">
        <v>101</v>
      </c>
      <c r="AS1226" t="s">
        <v>95</v>
      </c>
      <c r="AT1226" t="s">
        <v>108</v>
      </c>
      <c r="AU1226" t="s">
        <v>95</v>
      </c>
      <c r="AV1226" t="s">
        <v>96</v>
      </c>
      <c r="AW1226" t="s">
        <v>107</v>
      </c>
      <c r="AX1226" t="s">
        <v>96</v>
      </c>
      <c r="AY1226" t="s">
        <v>208</v>
      </c>
      <c r="AZ1226" t="s">
        <v>208</v>
      </c>
      <c r="BA1226" t="s">
        <v>208</v>
      </c>
      <c r="BB1226" t="s">
        <v>208</v>
      </c>
      <c r="BC1226" t="s">
        <v>208</v>
      </c>
      <c r="BD1226" t="s">
        <v>208</v>
      </c>
      <c r="BE1226" t="s">
        <v>208</v>
      </c>
      <c r="BF1226" t="s">
        <v>208</v>
      </c>
      <c r="BG1226" t="s">
        <v>208</v>
      </c>
      <c r="BH1226" t="s">
        <v>208</v>
      </c>
      <c r="BI1226" t="s">
        <v>208</v>
      </c>
    </row>
    <row r="1227" spans="1:61" x14ac:dyDescent="0.3">
      <c r="A1227" t="s">
        <v>265</v>
      </c>
      <c r="B1227" s="206"/>
      <c r="C1227" t="s">
        <v>220</v>
      </c>
      <c r="E1227" t="s">
        <v>126</v>
      </c>
      <c r="F1227" t="s">
        <v>126</v>
      </c>
      <c r="G1227" t="s">
        <v>126</v>
      </c>
      <c r="H1227" t="s">
        <v>105</v>
      </c>
      <c r="I1227" t="s">
        <v>116</v>
      </c>
      <c r="J1227" t="s">
        <v>126</v>
      </c>
      <c r="K1227" t="s">
        <v>114</v>
      </c>
      <c r="L1227" t="s">
        <v>96</v>
      </c>
      <c r="M1227" t="s">
        <v>95</v>
      </c>
      <c r="N1227" t="s">
        <v>108</v>
      </c>
      <c r="O1227" t="s">
        <v>96</v>
      </c>
      <c r="P1227" t="s">
        <v>107</v>
      </c>
      <c r="Q1227" t="s">
        <v>96</v>
      </c>
      <c r="R1227" t="s">
        <v>97</v>
      </c>
      <c r="S1227" t="s">
        <v>97</v>
      </c>
      <c r="T1227" t="s">
        <v>96</v>
      </c>
      <c r="U1227" t="s">
        <v>97</v>
      </c>
      <c r="V1227" t="s">
        <v>102</v>
      </c>
      <c r="W1227" t="s">
        <v>100</v>
      </c>
      <c r="X1227" t="s">
        <v>96</v>
      </c>
      <c r="Y1227" t="s">
        <v>101</v>
      </c>
      <c r="Z1227" t="s">
        <v>95</v>
      </c>
      <c r="AA1227" t="s">
        <v>95</v>
      </c>
      <c r="AB1227" t="s">
        <v>96</v>
      </c>
      <c r="AC1227" t="s">
        <v>96</v>
      </c>
      <c r="AD1227" t="s">
        <v>96</v>
      </c>
      <c r="AE1227" t="s">
        <v>97</v>
      </c>
      <c r="AF1227" t="s">
        <v>97</v>
      </c>
      <c r="AG1227" t="s">
        <v>97</v>
      </c>
      <c r="AH1227" t="s">
        <v>96</v>
      </c>
      <c r="AI1227" t="s">
        <v>101</v>
      </c>
      <c r="AJ1227" t="s">
        <v>100</v>
      </c>
      <c r="AK1227" t="s">
        <v>97</v>
      </c>
      <c r="AL1227" t="s">
        <v>95</v>
      </c>
      <c r="AM1227" t="s">
        <v>96</v>
      </c>
      <c r="AN1227" t="s">
        <v>101</v>
      </c>
      <c r="AO1227" t="s">
        <v>105</v>
      </c>
      <c r="AP1227" t="s">
        <v>97</v>
      </c>
      <c r="AQ1227" t="s">
        <v>96</v>
      </c>
      <c r="AR1227" t="s">
        <v>101</v>
      </c>
      <c r="AS1227" t="s">
        <v>95</v>
      </c>
      <c r="AT1227" t="s">
        <v>95</v>
      </c>
      <c r="AU1227" t="s">
        <v>105</v>
      </c>
      <c r="AV1227" t="s">
        <v>114</v>
      </c>
      <c r="AW1227" t="s">
        <v>114</v>
      </c>
      <c r="AX1227" t="s">
        <v>114</v>
      </c>
      <c r="AY1227" t="s">
        <v>208</v>
      </c>
      <c r="AZ1227" t="s">
        <v>208</v>
      </c>
      <c r="BA1227" t="s">
        <v>208</v>
      </c>
      <c r="BB1227" t="s">
        <v>208</v>
      </c>
      <c r="BC1227" t="s">
        <v>208</v>
      </c>
      <c r="BD1227" t="s">
        <v>208</v>
      </c>
      <c r="BE1227" t="s">
        <v>208</v>
      </c>
      <c r="BF1227" t="s">
        <v>208</v>
      </c>
      <c r="BG1227" t="s">
        <v>208</v>
      </c>
      <c r="BH1227" t="s">
        <v>208</v>
      </c>
      <c r="BI1227" t="s">
        <v>208</v>
      </c>
    </row>
    <row r="1228" spans="1:61" x14ac:dyDescent="0.3">
      <c r="A1228" t="s">
        <v>265</v>
      </c>
      <c r="B1228" s="206"/>
      <c r="C1228" t="s">
        <v>227</v>
      </c>
      <c r="E1228" t="s">
        <v>126</v>
      </c>
      <c r="F1228" t="s">
        <v>114</v>
      </c>
      <c r="G1228" t="s">
        <v>126</v>
      </c>
      <c r="H1228" t="s">
        <v>105</v>
      </c>
      <c r="I1228" t="s">
        <v>97</v>
      </c>
      <c r="J1228" t="s">
        <v>95</v>
      </c>
      <c r="K1228" t="s">
        <v>99</v>
      </c>
      <c r="L1228" t="s">
        <v>96</v>
      </c>
      <c r="M1228" t="s">
        <v>95</v>
      </c>
      <c r="N1228" t="s">
        <v>108</v>
      </c>
      <c r="O1228" t="s">
        <v>103</v>
      </c>
      <c r="P1228" t="s">
        <v>103</v>
      </c>
      <c r="Q1228" t="s">
        <v>96</v>
      </c>
      <c r="R1228" t="s">
        <v>97</v>
      </c>
      <c r="S1228" t="s">
        <v>97</v>
      </c>
      <c r="T1228" t="s">
        <v>96</v>
      </c>
      <c r="U1228" t="s">
        <v>97</v>
      </c>
      <c r="V1228" t="s">
        <v>97</v>
      </c>
      <c r="W1228" t="s">
        <v>100</v>
      </c>
      <c r="X1228" t="s">
        <v>96</v>
      </c>
      <c r="Y1228" t="s">
        <v>101</v>
      </c>
      <c r="Z1228" t="s">
        <v>95</v>
      </c>
      <c r="AA1228" t="s">
        <v>95</v>
      </c>
      <c r="AB1228" t="s">
        <v>96</v>
      </c>
      <c r="AC1228" t="s">
        <v>96</v>
      </c>
      <c r="AD1228" t="s">
        <v>96</v>
      </c>
      <c r="AE1228" t="s">
        <v>97</v>
      </c>
      <c r="AF1228" t="s">
        <v>97</v>
      </c>
      <c r="AG1228" t="s">
        <v>97</v>
      </c>
      <c r="AH1228" t="s">
        <v>96</v>
      </c>
      <c r="AI1228" t="s">
        <v>101</v>
      </c>
      <c r="AJ1228" t="s">
        <v>100</v>
      </c>
      <c r="AK1228" t="s">
        <v>97</v>
      </c>
      <c r="AL1228" t="s">
        <v>95</v>
      </c>
      <c r="AM1228" t="s">
        <v>96</v>
      </c>
      <c r="AN1228" t="s">
        <v>101</v>
      </c>
      <c r="AO1228" t="s">
        <v>105</v>
      </c>
      <c r="AP1228" t="s">
        <v>97</v>
      </c>
      <c r="AQ1228" t="s">
        <v>96</v>
      </c>
      <c r="AR1228" t="s">
        <v>101</v>
      </c>
      <c r="AS1228" t="s">
        <v>95</v>
      </c>
      <c r="AT1228" t="s">
        <v>95</v>
      </c>
      <c r="AU1228" t="s">
        <v>95</v>
      </c>
      <c r="AV1228" t="s">
        <v>96</v>
      </c>
      <c r="AW1228" t="s">
        <v>96</v>
      </c>
      <c r="AX1228" t="s">
        <v>96</v>
      </c>
      <c r="AY1228" t="s">
        <v>101</v>
      </c>
      <c r="AZ1228" t="s">
        <v>126</v>
      </c>
      <c r="BA1228" t="s">
        <v>114</v>
      </c>
      <c r="BB1228" t="s">
        <v>116</v>
      </c>
      <c r="BC1228" t="s">
        <v>114</v>
      </c>
      <c r="BD1228" t="s">
        <v>105</v>
      </c>
      <c r="BE1228" t="s">
        <v>105</v>
      </c>
      <c r="BF1228" t="s">
        <v>105</v>
      </c>
      <c r="BG1228" t="s">
        <v>114</v>
      </c>
      <c r="BH1228" t="s">
        <v>105</v>
      </c>
      <c r="BI1228" t="s">
        <v>114</v>
      </c>
    </row>
    <row r="1229" spans="1:61" x14ac:dyDescent="0.3">
      <c r="A1229" t="s">
        <v>265</v>
      </c>
      <c r="B1229" s="206"/>
      <c r="C1229" t="s">
        <v>205</v>
      </c>
      <c r="E1229" t="s">
        <v>126</v>
      </c>
      <c r="F1229" t="s">
        <v>114</v>
      </c>
      <c r="G1229" t="s">
        <v>105</v>
      </c>
      <c r="H1229" t="s">
        <v>96</v>
      </c>
      <c r="I1229" t="s">
        <v>97</v>
      </c>
      <c r="J1229" t="s">
        <v>95</v>
      </c>
      <c r="K1229" t="s">
        <v>98</v>
      </c>
      <c r="L1229" t="s">
        <v>96</v>
      </c>
      <c r="M1229" t="s">
        <v>95</v>
      </c>
      <c r="N1229" t="s">
        <v>108</v>
      </c>
      <c r="O1229" t="s">
        <v>99</v>
      </c>
      <c r="P1229" t="s">
        <v>103</v>
      </c>
      <c r="Q1229" t="s">
        <v>96</v>
      </c>
      <c r="R1229" t="s">
        <v>97</v>
      </c>
      <c r="S1229" t="s">
        <v>97</v>
      </c>
      <c r="T1229" t="s">
        <v>96</v>
      </c>
      <c r="U1229" t="s">
        <v>98</v>
      </c>
      <c r="V1229" t="s">
        <v>97</v>
      </c>
      <c r="W1229" t="s">
        <v>103</v>
      </c>
      <c r="X1229" t="s">
        <v>96</v>
      </c>
      <c r="Y1229" t="s">
        <v>101</v>
      </c>
      <c r="Z1229" t="s">
        <v>95</v>
      </c>
      <c r="AA1229" t="s">
        <v>95</v>
      </c>
      <c r="AB1229" t="s">
        <v>96</v>
      </c>
      <c r="AC1229" t="s">
        <v>96</v>
      </c>
      <c r="AD1229" t="s">
        <v>96</v>
      </c>
      <c r="AE1229" t="s">
        <v>97</v>
      </c>
      <c r="AF1229" t="s">
        <v>103</v>
      </c>
      <c r="AG1229" t="s">
        <v>97</v>
      </c>
      <c r="AH1229" t="s">
        <v>96</v>
      </c>
      <c r="AI1229" t="s">
        <v>101</v>
      </c>
      <c r="AJ1229" t="s">
        <v>123</v>
      </c>
      <c r="AK1229" t="s">
        <v>97</v>
      </c>
      <c r="AL1229" t="s">
        <v>95</v>
      </c>
      <c r="AM1229" t="s">
        <v>96</v>
      </c>
      <c r="AN1229" t="s">
        <v>101</v>
      </c>
      <c r="AO1229" t="s">
        <v>105</v>
      </c>
      <c r="AP1229" t="s">
        <v>97</v>
      </c>
      <c r="AQ1229" t="s">
        <v>96</v>
      </c>
      <c r="AR1229" t="s">
        <v>101</v>
      </c>
      <c r="AS1229" t="s">
        <v>95</v>
      </c>
      <c r="AT1229" t="s">
        <v>95</v>
      </c>
      <c r="AU1229" t="s">
        <v>107</v>
      </c>
      <c r="AV1229" t="s">
        <v>96</v>
      </c>
      <c r="AW1229" t="s">
        <v>96</v>
      </c>
      <c r="AX1229" t="s">
        <v>96</v>
      </c>
      <c r="AY1229" t="s">
        <v>108</v>
      </c>
      <c r="AZ1229" t="s">
        <v>99</v>
      </c>
      <c r="BA1229" t="s">
        <v>96</v>
      </c>
      <c r="BB1229" t="s">
        <v>103</v>
      </c>
      <c r="BC1229" t="s">
        <v>97</v>
      </c>
      <c r="BD1229" t="s">
        <v>108</v>
      </c>
      <c r="BE1229" t="s">
        <v>103</v>
      </c>
      <c r="BF1229" t="s">
        <v>96</v>
      </c>
      <c r="BG1229" t="s">
        <v>114</v>
      </c>
      <c r="BH1229" t="s">
        <v>105</v>
      </c>
      <c r="BI1229" t="s">
        <v>105</v>
      </c>
    </row>
    <row r="1230" spans="1:61" x14ac:dyDescent="0.3">
      <c r="A1230" t="s">
        <v>265</v>
      </c>
      <c r="B1230" s="206"/>
      <c r="C1230" t="s">
        <v>231</v>
      </c>
      <c r="E1230" t="s">
        <v>126</v>
      </c>
      <c r="F1230" t="s">
        <v>116</v>
      </c>
      <c r="G1230" t="s">
        <v>126</v>
      </c>
      <c r="H1230" t="s">
        <v>105</v>
      </c>
      <c r="I1230" t="s">
        <v>97</v>
      </c>
      <c r="J1230" t="s">
        <v>95</v>
      </c>
      <c r="K1230" t="s">
        <v>98</v>
      </c>
      <c r="L1230" t="s">
        <v>98</v>
      </c>
      <c r="M1230" t="s">
        <v>95</v>
      </c>
      <c r="N1230" t="s">
        <v>108</v>
      </c>
      <c r="O1230" t="s">
        <v>96</v>
      </c>
      <c r="P1230" t="s">
        <v>103</v>
      </c>
      <c r="Q1230" t="s">
        <v>96</v>
      </c>
      <c r="R1230" t="s">
        <v>97</v>
      </c>
      <c r="S1230" t="s">
        <v>97</v>
      </c>
      <c r="T1230" t="s">
        <v>96</v>
      </c>
      <c r="U1230" t="s">
        <v>97</v>
      </c>
      <c r="V1230" t="s">
        <v>103</v>
      </c>
      <c r="W1230" t="s">
        <v>100</v>
      </c>
      <c r="X1230" t="s">
        <v>96</v>
      </c>
      <c r="Y1230" t="s">
        <v>101</v>
      </c>
      <c r="Z1230" t="s">
        <v>95</v>
      </c>
      <c r="AA1230" t="s">
        <v>95</v>
      </c>
      <c r="AB1230" t="s">
        <v>96</v>
      </c>
      <c r="AC1230" t="s">
        <v>96</v>
      </c>
      <c r="AD1230" t="s">
        <v>96</v>
      </c>
      <c r="AE1230" t="s">
        <v>97</v>
      </c>
      <c r="AF1230" t="s">
        <v>97</v>
      </c>
      <c r="AG1230" t="s">
        <v>97</v>
      </c>
      <c r="AH1230" t="s">
        <v>96</v>
      </c>
      <c r="AI1230" t="s">
        <v>101</v>
      </c>
      <c r="AJ1230" t="s">
        <v>100</v>
      </c>
      <c r="AK1230" t="s">
        <v>97</v>
      </c>
      <c r="AL1230" t="s">
        <v>95</v>
      </c>
      <c r="AM1230" t="s">
        <v>96</v>
      </c>
      <c r="AN1230" t="s">
        <v>101</v>
      </c>
      <c r="AO1230" t="s">
        <v>105</v>
      </c>
      <c r="AP1230" t="s">
        <v>97</v>
      </c>
      <c r="AQ1230" t="s">
        <v>96</v>
      </c>
      <c r="AR1230" t="s">
        <v>101</v>
      </c>
      <c r="AS1230" t="s">
        <v>95</v>
      </c>
      <c r="AT1230" t="s">
        <v>111</v>
      </c>
      <c r="AU1230" t="s">
        <v>104</v>
      </c>
      <c r="AV1230" t="s">
        <v>114</v>
      </c>
      <c r="AW1230" t="s">
        <v>114</v>
      </c>
      <c r="AX1230" t="s">
        <v>116</v>
      </c>
      <c r="AY1230" t="s">
        <v>105</v>
      </c>
      <c r="AZ1230" t="s">
        <v>114</v>
      </c>
      <c r="BA1230" t="s">
        <v>114</v>
      </c>
      <c r="BB1230" t="s">
        <v>126</v>
      </c>
      <c r="BC1230" t="s">
        <v>208</v>
      </c>
      <c r="BD1230" t="s">
        <v>208</v>
      </c>
      <c r="BE1230" t="s">
        <v>114</v>
      </c>
      <c r="BF1230" t="s">
        <v>96</v>
      </c>
      <c r="BG1230" t="s">
        <v>96</v>
      </c>
      <c r="BH1230" t="s">
        <v>97</v>
      </c>
      <c r="BI1230" t="s">
        <v>95</v>
      </c>
    </row>
    <row r="1231" spans="1:61" x14ac:dyDescent="0.3">
      <c r="A1231" t="s">
        <v>265</v>
      </c>
      <c r="B1231" s="206"/>
      <c r="C1231" t="s">
        <v>213</v>
      </c>
      <c r="E1231" t="s">
        <v>116</v>
      </c>
      <c r="F1231" t="s">
        <v>105</v>
      </c>
      <c r="G1231" t="s">
        <v>116</v>
      </c>
      <c r="H1231" t="s">
        <v>105</v>
      </c>
      <c r="I1231" t="s">
        <v>116</v>
      </c>
      <c r="J1231" t="s">
        <v>126</v>
      </c>
      <c r="K1231" t="s">
        <v>114</v>
      </c>
      <c r="L1231" t="s">
        <v>114</v>
      </c>
      <c r="M1231" t="s">
        <v>95</v>
      </c>
      <c r="N1231" t="s">
        <v>101</v>
      </c>
      <c r="O1231" t="s">
        <v>96</v>
      </c>
      <c r="P1231" t="s">
        <v>103</v>
      </c>
      <c r="Q1231" t="s">
        <v>96</v>
      </c>
      <c r="R1231" t="s">
        <v>97</v>
      </c>
      <c r="S1231" t="s">
        <v>97</v>
      </c>
      <c r="T1231" t="s">
        <v>96</v>
      </c>
      <c r="U1231" t="s">
        <v>102</v>
      </c>
      <c r="V1231" t="s">
        <v>97</v>
      </c>
      <c r="W1231" t="s">
        <v>100</v>
      </c>
      <c r="X1231" t="s">
        <v>96</v>
      </c>
      <c r="Y1231" t="s">
        <v>101</v>
      </c>
      <c r="Z1231" t="s">
        <v>95</v>
      </c>
      <c r="AA1231" t="s">
        <v>95</v>
      </c>
      <c r="AB1231" t="s">
        <v>102</v>
      </c>
      <c r="AC1231" t="s">
        <v>96</v>
      </c>
      <c r="AD1231" t="s">
        <v>96</v>
      </c>
      <c r="AE1231" t="s">
        <v>97</v>
      </c>
      <c r="AF1231" t="s">
        <v>97</v>
      </c>
      <c r="AG1231" t="s">
        <v>97</v>
      </c>
      <c r="AH1231" t="s">
        <v>96</v>
      </c>
      <c r="AI1231" t="s">
        <v>101</v>
      </c>
      <c r="AJ1231" t="s">
        <v>100</v>
      </c>
      <c r="AK1231" t="s">
        <v>97</v>
      </c>
      <c r="AL1231" t="s">
        <v>95</v>
      </c>
      <c r="AM1231" t="s">
        <v>96</v>
      </c>
      <c r="AN1231" t="s">
        <v>101</v>
      </c>
      <c r="AO1231" t="s">
        <v>105</v>
      </c>
      <c r="AP1231" t="s">
        <v>97</v>
      </c>
      <c r="AQ1231" t="s">
        <v>96</v>
      </c>
      <c r="AR1231" t="s">
        <v>101</v>
      </c>
      <c r="AS1231" t="s">
        <v>95</v>
      </c>
      <c r="AT1231" t="s">
        <v>95</v>
      </c>
      <c r="AU1231" t="s">
        <v>100</v>
      </c>
      <c r="AV1231" t="s">
        <v>96</v>
      </c>
      <c r="AW1231" t="s">
        <v>96</v>
      </c>
      <c r="AX1231" t="s">
        <v>100</v>
      </c>
      <c r="AY1231" t="s">
        <v>101</v>
      </c>
      <c r="AZ1231" t="s">
        <v>101</v>
      </c>
      <c r="BA1231" t="s">
        <v>96</v>
      </c>
      <c r="BB1231" t="s">
        <v>101</v>
      </c>
      <c r="BC1231" t="s">
        <v>114</v>
      </c>
      <c r="BD1231" t="s">
        <v>105</v>
      </c>
      <c r="BE1231" t="s">
        <v>208</v>
      </c>
      <c r="BF1231" t="s">
        <v>208</v>
      </c>
      <c r="BG1231" t="s">
        <v>114</v>
      </c>
      <c r="BH1231" t="s">
        <v>105</v>
      </c>
      <c r="BI1231" t="s">
        <v>105</v>
      </c>
    </row>
    <row r="1232" spans="1:61" x14ac:dyDescent="0.3">
      <c r="A1232" t="s">
        <v>265</v>
      </c>
      <c r="B1232" s="206"/>
      <c r="C1232" t="s">
        <v>237</v>
      </c>
      <c r="E1232" t="s">
        <v>101</v>
      </c>
      <c r="F1232" t="s">
        <v>96</v>
      </c>
      <c r="G1232" t="s">
        <v>123</v>
      </c>
      <c r="H1232" t="s">
        <v>96</v>
      </c>
      <c r="I1232" t="s">
        <v>97</v>
      </c>
      <c r="J1232" t="s">
        <v>95</v>
      </c>
      <c r="K1232" t="s">
        <v>100</v>
      </c>
      <c r="L1232" t="s">
        <v>103</v>
      </c>
      <c r="M1232" t="s">
        <v>95</v>
      </c>
      <c r="N1232" t="s">
        <v>108</v>
      </c>
      <c r="O1232" t="s">
        <v>96</v>
      </c>
      <c r="P1232" t="s">
        <v>96</v>
      </c>
      <c r="Q1232" t="s">
        <v>96</v>
      </c>
      <c r="R1232" t="s">
        <v>97</v>
      </c>
      <c r="S1232" t="s">
        <v>97</v>
      </c>
      <c r="T1232" t="s">
        <v>96</v>
      </c>
      <c r="U1232" t="s">
        <v>119</v>
      </c>
      <c r="V1232" t="s">
        <v>97</v>
      </c>
      <c r="W1232" t="s">
        <v>96</v>
      </c>
      <c r="X1232" t="s">
        <v>103</v>
      </c>
      <c r="Y1232" t="s">
        <v>101</v>
      </c>
      <c r="Z1232" t="s">
        <v>95</v>
      </c>
      <c r="AA1232" t="s">
        <v>95</v>
      </c>
      <c r="AB1232" t="s">
        <v>99</v>
      </c>
      <c r="AC1232" t="s">
        <v>96</v>
      </c>
      <c r="AD1232" t="s">
        <v>96</v>
      </c>
      <c r="AE1232" t="s">
        <v>97</v>
      </c>
      <c r="AF1232" t="s">
        <v>97</v>
      </c>
      <c r="AG1232" t="s">
        <v>97</v>
      </c>
      <c r="AH1232" t="s">
        <v>96</v>
      </c>
      <c r="AI1232" t="s">
        <v>101</v>
      </c>
      <c r="AJ1232" t="s">
        <v>100</v>
      </c>
      <c r="AK1232" t="s">
        <v>97</v>
      </c>
      <c r="AL1232" t="s">
        <v>95</v>
      </c>
      <c r="AM1232" t="s">
        <v>96</v>
      </c>
      <c r="AN1232" t="s">
        <v>101</v>
      </c>
      <c r="AO1232" t="s">
        <v>105</v>
      </c>
      <c r="AP1232" t="s">
        <v>97</v>
      </c>
      <c r="AQ1232" t="s">
        <v>96</v>
      </c>
      <c r="AR1232" t="s">
        <v>101</v>
      </c>
      <c r="AS1232" t="s">
        <v>95</v>
      </c>
      <c r="AT1232" t="s">
        <v>95</v>
      </c>
      <c r="AU1232" t="s">
        <v>100</v>
      </c>
      <c r="AV1232" t="s">
        <v>96</v>
      </c>
      <c r="AW1232" t="s">
        <v>96</v>
      </c>
      <c r="AX1232" t="s">
        <v>105</v>
      </c>
      <c r="AY1232" t="s">
        <v>208</v>
      </c>
      <c r="AZ1232" t="s">
        <v>208</v>
      </c>
      <c r="BA1232" t="s">
        <v>114</v>
      </c>
      <c r="BB1232" t="s">
        <v>105</v>
      </c>
      <c r="BC1232" t="s">
        <v>114</v>
      </c>
      <c r="BD1232" t="s">
        <v>105</v>
      </c>
      <c r="BE1232" t="s">
        <v>114</v>
      </c>
      <c r="BF1232" t="s">
        <v>105</v>
      </c>
      <c r="BG1232" t="s">
        <v>96</v>
      </c>
      <c r="BH1232" t="s">
        <v>101</v>
      </c>
      <c r="BI1232" t="s">
        <v>101</v>
      </c>
    </row>
    <row r="1233" spans="1:61" x14ac:dyDescent="0.3">
      <c r="A1233" t="s">
        <v>265</v>
      </c>
      <c r="B1233" s="206"/>
      <c r="C1233" t="s">
        <v>243</v>
      </c>
      <c r="E1233" t="s">
        <v>105</v>
      </c>
      <c r="F1233" t="s">
        <v>114</v>
      </c>
      <c r="G1233" t="s">
        <v>95</v>
      </c>
      <c r="H1233" t="s">
        <v>101</v>
      </c>
      <c r="I1233" t="s">
        <v>97</v>
      </c>
      <c r="J1233" t="s">
        <v>95</v>
      </c>
      <c r="K1233" t="s">
        <v>114</v>
      </c>
      <c r="L1233" t="s">
        <v>114</v>
      </c>
      <c r="M1233" t="s">
        <v>126</v>
      </c>
      <c r="N1233" t="s">
        <v>108</v>
      </c>
      <c r="O1233" t="s">
        <v>96</v>
      </c>
      <c r="P1233" t="s">
        <v>103</v>
      </c>
      <c r="Q1233" t="s">
        <v>96</v>
      </c>
      <c r="R1233" t="s">
        <v>97</v>
      </c>
      <c r="S1233" t="s">
        <v>97</v>
      </c>
      <c r="T1233" t="s">
        <v>96</v>
      </c>
      <c r="U1233" t="s">
        <v>102</v>
      </c>
      <c r="V1233" t="s">
        <v>103</v>
      </c>
      <c r="W1233" t="s">
        <v>111</v>
      </c>
      <c r="X1233" t="s">
        <v>96</v>
      </c>
      <c r="Y1233" t="s">
        <v>101</v>
      </c>
      <c r="Z1233" t="s">
        <v>95</v>
      </c>
      <c r="AA1233" t="s">
        <v>95</v>
      </c>
      <c r="AB1233" t="s">
        <v>96</v>
      </c>
      <c r="AC1233" t="s">
        <v>96</v>
      </c>
      <c r="AD1233" t="s">
        <v>96</v>
      </c>
      <c r="AE1233" t="s">
        <v>97</v>
      </c>
      <c r="AF1233" t="s">
        <v>97</v>
      </c>
      <c r="AG1233" t="s">
        <v>97</v>
      </c>
      <c r="AH1233" t="s">
        <v>96</v>
      </c>
      <c r="AI1233" t="s">
        <v>101</v>
      </c>
      <c r="AJ1233" t="s">
        <v>100</v>
      </c>
      <c r="AK1233" t="s">
        <v>97</v>
      </c>
      <c r="AL1233" t="s">
        <v>95</v>
      </c>
      <c r="AM1233" t="s">
        <v>96</v>
      </c>
      <c r="AN1233" t="s">
        <v>101</v>
      </c>
      <c r="AO1233" t="s">
        <v>105</v>
      </c>
      <c r="AP1233" t="s">
        <v>97</v>
      </c>
      <c r="AQ1233" t="s">
        <v>96</v>
      </c>
      <c r="AR1233" t="s">
        <v>101</v>
      </c>
      <c r="AS1233" t="s">
        <v>95</v>
      </c>
      <c r="AT1233" t="s">
        <v>95</v>
      </c>
      <c r="AU1233" t="s">
        <v>100</v>
      </c>
      <c r="AV1233" t="s">
        <v>96</v>
      </c>
      <c r="AW1233" t="s">
        <v>96</v>
      </c>
      <c r="AX1233" t="s">
        <v>111</v>
      </c>
      <c r="AY1233" t="s">
        <v>101</v>
      </c>
      <c r="AZ1233" t="s">
        <v>96</v>
      </c>
      <c r="BA1233" t="s">
        <v>103</v>
      </c>
      <c r="BB1233" t="s">
        <v>95</v>
      </c>
      <c r="BC1233" t="s">
        <v>208</v>
      </c>
      <c r="BD1233" t="s">
        <v>208</v>
      </c>
      <c r="BE1233" t="s">
        <v>108</v>
      </c>
      <c r="BF1233" t="s">
        <v>96</v>
      </c>
      <c r="BG1233" t="s">
        <v>208</v>
      </c>
      <c r="BH1233" t="s">
        <v>101</v>
      </c>
      <c r="BI1233" t="s">
        <v>208</v>
      </c>
    </row>
    <row r="1234" spans="1:61" x14ac:dyDescent="0.3">
      <c r="A1234" t="s">
        <v>265</v>
      </c>
      <c r="B1234" s="206"/>
      <c r="C1234" t="s">
        <v>222</v>
      </c>
      <c r="E1234" t="s">
        <v>105</v>
      </c>
      <c r="F1234" t="s">
        <v>114</v>
      </c>
      <c r="G1234" t="s">
        <v>105</v>
      </c>
      <c r="H1234" t="s">
        <v>96</v>
      </c>
      <c r="I1234" t="s">
        <v>97</v>
      </c>
      <c r="J1234" t="s">
        <v>95</v>
      </c>
      <c r="K1234" t="s">
        <v>98</v>
      </c>
      <c r="L1234" t="s">
        <v>102</v>
      </c>
      <c r="M1234" t="s">
        <v>109</v>
      </c>
      <c r="N1234" t="s">
        <v>108</v>
      </c>
      <c r="O1234" t="s">
        <v>96</v>
      </c>
      <c r="P1234" t="s">
        <v>103</v>
      </c>
      <c r="Q1234" t="s">
        <v>96</v>
      </c>
      <c r="R1234" t="s">
        <v>97</v>
      </c>
      <c r="S1234" t="s">
        <v>97</v>
      </c>
      <c r="T1234" t="s">
        <v>96</v>
      </c>
      <c r="U1234" t="s">
        <v>107</v>
      </c>
      <c r="V1234" t="s">
        <v>97</v>
      </c>
      <c r="W1234" t="s">
        <v>103</v>
      </c>
      <c r="X1234" t="s">
        <v>96</v>
      </c>
      <c r="Y1234" t="s">
        <v>101</v>
      </c>
      <c r="Z1234" t="s">
        <v>95</v>
      </c>
      <c r="AA1234" t="s">
        <v>95</v>
      </c>
      <c r="AB1234" t="s">
        <v>96</v>
      </c>
      <c r="AC1234" t="s">
        <v>96</v>
      </c>
      <c r="AD1234" t="s">
        <v>96</v>
      </c>
      <c r="AE1234" t="s">
        <v>97</v>
      </c>
      <c r="AF1234" t="s">
        <v>97</v>
      </c>
      <c r="AG1234" t="s">
        <v>97</v>
      </c>
      <c r="AH1234" t="s">
        <v>96</v>
      </c>
      <c r="AI1234" t="s">
        <v>101</v>
      </c>
      <c r="AJ1234" t="s">
        <v>100</v>
      </c>
      <c r="AK1234" t="s">
        <v>97</v>
      </c>
      <c r="AL1234" t="s">
        <v>95</v>
      </c>
      <c r="AM1234" t="s">
        <v>96</v>
      </c>
      <c r="AN1234" t="s">
        <v>101</v>
      </c>
      <c r="AO1234" t="s">
        <v>105</v>
      </c>
      <c r="AP1234" t="s">
        <v>97</v>
      </c>
      <c r="AQ1234" t="s">
        <v>96</v>
      </c>
      <c r="AR1234" t="s">
        <v>101</v>
      </c>
      <c r="AS1234" t="s">
        <v>95</v>
      </c>
      <c r="AT1234" t="s">
        <v>95</v>
      </c>
      <c r="AU1234" t="s">
        <v>101</v>
      </c>
      <c r="AV1234" t="s">
        <v>96</v>
      </c>
      <c r="AW1234" t="s">
        <v>96</v>
      </c>
      <c r="AX1234" t="s">
        <v>97</v>
      </c>
      <c r="AY1234" t="s">
        <v>107</v>
      </c>
      <c r="AZ1234" t="s">
        <v>96</v>
      </c>
      <c r="BA1234" t="s">
        <v>96</v>
      </c>
      <c r="BB1234" t="s">
        <v>103</v>
      </c>
      <c r="BC1234" t="s">
        <v>96</v>
      </c>
      <c r="BD1234" t="s">
        <v>101</v>
      </c>
      <c r="BE1234" t="s">
        <v>97</v>
      </c>
      <c r="BF1234" t="s">
        <v>96</v>
      </c>
      <c r="BG1234" t="s">
        <v>114</v>
      </c>
      <c r="BH1234" t="s">
        <v>105</v>
      </c>
      <c r="BI1234" t="s">
        <v>105</v>
      </c>
    </row>
    <row r="1235" spans="1:61" x14ac:dyDescent="0.3">
      <c r="A1235" t="s">
        <v>265</v>
      </c>
      <c r="B1235" s="206"/>
      <c r="C1235" t="s">
        <v>229</v>
      </c>
      <c r="E1235" t="s">
        <v>126</v>
      </c>
      <c r="F1235" t="s">
        <v>114</v>
      </c>
      <c r="G1235" t="s">
        <v>105</v>
      </c>
      <c r="H1235" t="s">
        <v>96</v>
      </c>
      <c r="I1235" t="s">
        <v>97</v>
      </c>
      <c r="J1235" t="s">
        <v>95</v>
      </c>
      <c r="K1235" t="s">
        <v>98</v>
      </c>
      <c r="L1235" t="s">
        <v>96</v>
      </c>
      <c r="M1235" t="s">
        <v>95</v>
      </c>
      <c r="N1235" t="s">
        <v>108</v>
      </c>
      <c r="O1235" t="s">
        <v>102</v>
      </c>
      <c r="P1235" t="s">
        <v>103</v>
      </c>
      <c r="Q1235" t="s">
        <v>96</v>
      </c>
      <c r="R1235" t="s">
        <v>97</v>
      </c>
      <c r="S1235" t="s">
        <v>97</v>
      </c>
      <c r="T1235" t="s">
        <v>96</v>
      </c>
      <c r="U1235" t="s">
        <v>98</v>
      </c>
      <c r="V1235" t="s">
        <v>97</v>
      </c>
      <c r="W1235" t="s">
        <v>103</v>
      </c>
      <c r="X1235" t="s">
        <v>96</v>
      </c>
      <c r="Y1235" t="s">
        <v>101</v>
      </c>
      <c r="Z1235" t="s">
        <v>95</v>
      </c>
      <c r="AA1235" t="s">
        <v>123</v>
      </c>
      <c r="AB1235" t="s">
        <v>96</v>
      </c>
      <c r="AC1235" t="s">
        <v>96</v>
      </c>
      <c r="AD1235" t="s">
        <v>96</v>
      </c>
      <c r="AE1235" t="s">
        <v>97</v>
      </c>
      <c r="AF1235" t="s">
        <v>97</v>
      </c>
      <c r="AG1235" t="s">
        <v>97</v>
      </c>
      <c r="AH1235" t="s">
        <v>96</v>
      </c>
      <c r="AI1235" t="s">
        <v>101</v>
      </c>
      <c r="AJ1235" t="s">
        <v>100</v>
      </c>
      <c r="AK1235" t="s">
        <v>97</v>
      </c>
      <c r="AL1235" t="s">
        <v>95</v>
      </c>
      <c r="AM1235" t="s">
        <v>96</v>
      </c>
      <c r="AN1235" t="s">
        <v>101</v>
      </c>
      <c r="AO1235" t="s">
        <v>105</v>
      </c>
      <c r="AP1235" t="s">
        <v>97</v>
      </c>
      <c r="AQ1235" t="s">
        <v>96</v>
      </c>
      <c r="AR1235" t="s">
        <v>101</v>
      </c>
      <c r="AS1235" t="s">
        <v>95</v>
      </c>
      <c r="AT1235" t="s">
        <v>95</v>
      </c>
      <c r="AU1235" t="s">
        <v>107</v>
      </c>
      <c r="AV1235" t="s">
        <v>96</v>
      </c>
      <c r="AW1235" t="s">
        <v>96</v>
      </c>
      <c r="AX1235" t="s">
        <v>103</v>
      </c>
      <c r="AY1235" t="s">
        <v>108</v>
      </c>
      <c r="AZ1235" t="s">
        <v>95</v>
      </c>
      <c r="BA1235" t="s">
        <v>103</v>
      </c>
      <c r="BB1235" t="s">
        <v>96</v>
      </c>
      <c r="BC1235" t="s">
        <v>97</v>
      </c>
      <c r="BD1235" t="s">
        <v>108</v>
      </c>
      <c r="BE1235" t="s">
        <v>103</v>
      </c>
      <c r="BF1235" t="s">
        <v>96</v>
      </c>
      <c r="BG1235" t="s">
        <v>96</v>
      </c>
      <c r="BH1235" t="s">
        <v>105</v>
      </c>
      <c r="BI1235" t="s">
        <v>105</v>
      </c>
    </row>
    <row r="1236" spans="1:61" x14ac:dyDescent="0.3">
      <c r="A1236" t="s">
        <v>265</v>
      </c>
      <c r="B1236" s="206"/>
      <c r="C1236" t="s">
        <v>219</v>
      </c>
      <c r="E1236" t="s">
        <v>126</v>
      </c>
      <c r="F1236" t="s">
        <v>114</v>
      </c>
      <c r="G1236" t="s">
        <v>126</v>
      </c>
      <c r="H1236" t="s">
        <v>105</v>
      </c>
      <c r="I1236" t="s">
        <v>114</v>
      </c>
      <c r="J1236" t="s">
        <v>126</v>
      </c>
      <c r="K1236" t="s">
        <v>114</v>
      </c>
      <c r="L1236" t="s">
        <v>114</v>
      </c>
      <c r="M1236" t="s">
        <v>95</v>
      </c>
      <c r="N1236" t="s">
        <v>96</v>
      </c>
      <c r="O1236" t="s">
        <v>96</v>
      </c>
      <c r="P1236" t="s">
        <v>103</v>
      </c>
      <c r="Q1236" t="s">
        <v>96</v>
      </c>
      <c r="R1236" t="s">
        <v>97</v>
      </c>
      <c r="S1236" t="s">
        <v>97</v>
      </c>
      <c r="T1236" t="s">
        <v>96</v>
      </c>
      <c r="U1236" t="s">
        <v>97</v>
      </c>
      <c r="V1236" t="s">
        <v>103</v>
      </c>
      <c r="W1236" t="s">
        <v>95</v>
      </c>
      <c r="X1236" t="s">
        <v>96</v>
      </c>
      <c r="Y1236" t="s">
        <v>101</v>
      </c>
      <c r="Z1236" t="s">
        <v>95</v>
      </c>
      <c r="AA1236" t="s">
        <v>95</v>
      </c>
      <c r="AB1236" t="s">
        <v>96</v>
      </c>
      <c r="AC1236" t="s">
        <v>96</v>
      </c>
      <c r="AD1236" t="s">
        <v>96</v>
      </c>
      <c r="AE1236" t="s">
        <v>97</v>
      </c>
      <c r="AF1236" t="s">
        <v>97</v>
      </c>
      <c r="AG1236" t="s">
        <v>97</v>
      </c>
      <c r="AH1236" t="s">
        <v>96</v>
      </c>
      <c r="AI1236" t="s">
        <v>101</v>
      </c>
      <c r="AJ1236" t="s">
        <v>100</v>
      </c>
      <c r="AK1236" t="s">
        <v>97</v>
      </c>
      <c r="AL1236" t="s">
        <v>95</v>
      </c>
      <c r="AM1236" t="s">
        <v>96</v>
      </c>
      <c r="AN1236" t="s">
        <v>101</v>
      </c>
      <c r="AO1236" t="s">
        <v>105</v>
      </c>
      <c r="AP1236" t="s">
        <v>97</v>
      </c>
      <c r="AQ1236" t="s">
        <v>96</v>
      </c>
      <c r="AR1236" t="s">
        <v>101</v>
      </c>
      <c r="AS1236" t="s">
        <v>95</v>
      </c>
      <c r="AT1236" t="s">
        <v>95</v>
      </c>
      <c r="AU1236" t="s">
        <v>95</v>
      </c>
      <c r="AV1236" t="s">
        <v>96</v>
      </c>
      <c r="AW1236" t="s">
        <v>96</v>
      </c>
      <c r="AX1236" t="s">
        <v>96</v>
      </c>
      <c r="AY1236" t="s">
        <v>111</v>
      </c>
      <c r="AZ1236" t="s">
        <v>96</v>
      </c>
      <c r="BA1236" t="s">
        <v>96</v>
      </c>
      <c r="BB1236" t="s">
        <v>103</v>
      </c>
      <c r="BC1236" t="s">
        <v>95</v>
      </c>
      <c r="BD1236" t="s">
        <v>105</v>
      </c>
      <c r="BE1236" t="s">
        <v>105</v>
      </c>
      <c r="BF1236" t="s">
        <v>126</v>
      </c>
      <c r="BG1236" t="s">
        <v>208</v>
      </c>
      <c r="BH1236" t="s">
        <v>208</v>
      </c>
      <c r="BI1236" t="s">
        <v>208</v>
      </c>
    </row>
    <row r="1237" spans="1:61" x14ac:dyDescent="0.3">
      <c r="A1237" t="s">
        <v>265</v>
      </c>
      <c r="B1237" s="206"/>
      <c r="C1237" t="s">
        <v>234</v>
      </c>
      <c r="E1237" t="s">
        <v>126</v>
      </c>
      <c r="F1237" t="s">
        <v>208</v>
      </c>
      <c r="G1237" t="s">
        <v>126</v>
      </c>
      <c r="H1237" t="s">
        <v>105</v>
      </c>
      <c r="I1237" t="s">
        <v>97</v>
      </c>
      <c r="J1237" t="s">
        <v>95</v>
      </c>
      <c r="K1237" t="s">
        <v>98</v>
      </c>
      <c r="L1237" t="s">
        <v>96</v>
      </c>
      <c r="M1237" t="s">
        <v>95</v>
      </c>
      <c r="N1237" t="s">
        <v>108</v>
      </c>
      <c r="O1237" t="s">
        <v>96</v>
      </c>
      <c r="P1237" t="s">
        <v>103</v>
      </c>
      <c r="Q1237" t="s">
        <v>96</v>
      </c>
      <c r="R1237" t="s">
        <v>97</v>
      </c>
      <c r="S1237" t="s">
        <v>97</v>
      </c>
      <c r="T1237" t="s">
        <v>96</v>
      </c>
      <c r="U1237" t="s">
        <v>97</v>
      </c>
      <c r="V1237" t="s">
        <v>103</v>
      </c>
      <c r="W1237" t="s">
        <v>100</v>
      </c>
      <c r="X1237" t="s">
        <v>96</v>
      </c>
      <c r="Y1237" t="s">
        <v>101</v>
      </c>
      <c r="Z1237" t="s">
        <v>95</v>
      </c>
      <c r="AA1237" t="s">
        <v>95</v>
      </c>
      <c r="AB1237" t="s">
        <v>96</v>
      </c>
      <c r="AC1237" t="s">
        <v>96</v>
      </c>
      <c r="AD1237" t="s">
        <v>96</v>
      </c>
      <c r="AE1237" t="s">
        <v>97</v>
      </c>
      <c r="AF1237" t="s">
        <v>97</v>
      </c>
      <c r="AG1237" t="s">
        <v>97</v>
      </c>
      <c r="AH1237" t="s">
        <v>96</v>
      </c>
      <c r="AI1237" t="s">
        <v>101</v>
      </c>
      <c r="AJ1237" t="s">
        <v>100</v>
      </c>
      <c r="AK1237" t="s">
        <v>97</v>
      </c>
      <c r="AL1237" t="s">
        <v>95</v>
      </c>
      <c r="AM1237" t="s">
        <v>96</v>
      </c>
      <c r="AN1237" t="s">
        <v>108</v>
      </c>
      <c r="AO1237" t="s">
        <v>105</v>
      </c>
      <c r="AP1237" t="s">
        <v>97</v>
      </c>
      <c r="AQ1237" t="s">
        <v>96</v>
      </c>
      <c r="AR1237" t="s">
        <v>101</v>
      </c>
      <c r="AS1237" t="s">
        <v>95</v>
      </c>
      <c r="AT1237" t="s">
        <v>95</v>
      </c>
      <c r="AU1237" t="s">
        <v>100</v>
      </c>
      <c r="AV1237" t="s">
        <v>96</v>
      </c>
      <c r="AW1237" t="s">
        <v>97</v>
      </c>
      <c r="AX1237" t="s">
        <v>95</v>
      </c>
      <c r="AY1237" t="s">
        <v>101</v>
      </c>
      <c r="AZ1237" t="s">
        <v>96</v>
      </c>
      <c r="BA1237" t="s">
        <v>126</v>
      </c>
      <c r="BB1237" t="s">
        <v>208</v>
      </c>
      <c r="BC1237" t="s">
        <v>126</v>
      </c>
      <c r="BD1237" t="s">
        <v>126</v>
      </c>
      <c r="BE1237" t="s">
        <v>208</v>
      </c>
      <c r="BF1237" t="s">
        <v>208</v>
      </c>
      <c r="BG1237" t="s">
        <v>114</v>
      </c>
      <c r="BH1237" t="s">
        <v>126</v>
      </c>
      <c r="BI1237" t="s">
        <v>126</v>
      </c>
    </row>
    <row r="1238" spans="1:61" x14ac:dyDescent="0.3">
      <c r="A1238" t="s">
        <v>265</v>
      </c>
      <c r="B1238" s="206"/>
      <c r="C1238" t="s">
        <v>223</v>
      </c>
      <c r="E1238" t="s">
        <v>126</v>
      </c>
      <c r="F1238" t="s">
        <v>114</v>
      </c>
      <c r="G1238" t="s">
        <v>105</v>
      </c>
      <c r="H1238" t="s">
        <v>96</v>
      </c>
      <c r="I1238" t="s">
        <v>97</v>
      </c>
      <c r="J1238" t="s">
        <v>95</v>
      </c>
      <c r="K1238" t="s">
        <v>98</v>
      </c>
      <c r="L1238" t="s">
        <v>96</v>
      </c>
      <c r="M1238" t="s">
        <v>95</v>
      </c>
      <c r="N1238" t="s">
        <v>108</v>
      </c>
      <c r="O1238" t="s">
        <v>102</v>
      </c>
      <c r="P1238" t="s">
        <v>103</v>
      </c>
      <c r="Q1238" t="s">
        <v>96</v>
      </c>
      <c r="R1238" t="s">
        <v>97</v>
      </c>
      <c r="S1238" t="s">
        <v>97</v>
      </c>
      <c r="T1238" t="s">
        <v>96</v>
      </c>
      <c r="U1238" t="s">
        <v>98</v>
      </c>
      <c r="V1238" t="s">
        <v>97</v>
      </c>
      <c r="W1238" t="s">
        <v>103</v>
      </c>
      <c r="X1238" t="s">
        <v>96</v>
      </c>
      <c r="Y1238" t="s">
        <v>101</v>
      </c>
      <c r="Z1238" t="s">
        <v>95</v>
      </c>
      <c r="AA1238" t="s">
        <v>95</v>
      </c>
      <c r="AB1238" t="s">
        <v>96</v>
      </c>
      <c r="AC1238" t="s">
        <v>96</v>
      </c>
      <c r="AD1238" t="s">
        <v>96</v>
      </c>
      <c r="AE1238" t="s">
        <v>97</v>
      </c>
      <c r="AF1238" t="s">
        <v>103</v>
      </c>
      <c r="AG1238" t="s">
        <v>97</v>
      </c>
      <c r="AH1238" t="s">
        <v>96</v>
      </c>
      <c r="AI1238" t="s">
        <v>101</v>
      </c>
      <c r="AJ1238" t="s">
        <v>100</v>
      </c>
      <c r="AK1238" t="s">
        <v>97</v>
      </c>
      <c r="AL1238" t="s">
        <v>95</v>
      </c>
      <c r="AM1238" t="s">
        <v>96</v>
      </c>
      <c r="AN1238" t="s">
        <v>101</v>
      </c>
      <c r="AO1238" t="s">
        <v>105</v>
      </c>
      <c r="AP1238" t="s">
        <v>97</v>
      </c>
      <c r="AQ1238" t="s">
        <v>96</v>
      </c>
      <c r="AR1238" t="s">
        <v>101</v>
      </c>
      <c r="AS1238" t="s">
        <v>95</v>
      </c>
      <c r="AT1238" t="s">
        <v>95</v>
      </c>
      <c r="AU1238" t="s">
        <v>107</v>
      </c>
      <c r="AV1238" t="s">
        <v>96</v>
      </c>
      <c r="AW1238" t="s">
        <v>96</v>
      </c>
      <c r="AX1238" t="s">
        <v>108</v>
      </c>
      <c r="AY1238" t="s">
        <v>108</v>
      </c>
      <c r="AZ1238" t="s">
        <v>96</v>
      </c>
      <c r="BA1238" t="s">
        <v>96</v>
      </c>
      <c r="BB1238" t="s">
        <v>97</v>
      </c>
      <c r="BC1238" t="s">
        <v>97</v>
      </c>
      <c r="BD1238" t="s">
        <v>101</v>
      </c>
      <c r="BE1238" t="s">
        <v>97</v>
      </c>
      <c r="BF1238" t="s">
        <v>96</v>
      </c>
      <c r="BG1238" t="s">
        <v>114</v>
      </c>
      <c r="BH1238" t="s">
        <v>105</v>
      </c>
      <c r="BI1238" t="s">
        <v>105</v>
      </c>
    </row>
    <row r="1239" spans="1:61" x14ac:dyDescent="0.3">
      <c r="A1239" t="s">
        <v>265</v>
      </c>
      <c r="B1239" s="206"/>
      <c r="C1239" t="s">
        <v>206</v>
      </c>
      <c r="E1239" t="s">
        <v>126</v>
      </c>
      <c r="F1239" t="s">
        <v>208</v>
      </c>
      <c r="G1239" t="s">
        <v>208</v>
      </c>
      <c r="H1239" t="s">
        <v>208</v>
      </c>
      <c r="I1239" t="s">
        <v>208</v>
      </c>
      <c r="J1239" t="s">
        <v>126</v>
      </c>
      <c r="K1239" t="s">
        <v>114</v>
      </c>
      <c r="L1239" t="s">
        <v>96</v>
      </c>
      <c r="M1239" t="s">
        <v>95</v>
      </c>
      <c r="N1239" t="s">
        <v>101</v>
      </c>
      <c r="O1239" t="s">
        <v>108</v>
      </c>
      <c r="P1239" t="s">
        <v>101</v>
      </c>
      <c r="Q1239" t="s">
        <v>101</v>
      </c>
      <c r="R1239" t="s">
        <v>101</v>
      </c>
      <c r="S1239" t="s">
        <v>97</v>
      </c>
      <c r="T1239" t="s">
        <v>96</v>
      </c>
      <c r="U1239" t="s">
        <v>96</v>
      </c>
      <c r="V1239" t="s">
        <v>97</v>
      </c>
      <c r="W1239" t="s">
        <v>119</v>
      </c>
      <c r="X1239" t="s">
        <v>96</v>
      </c>
      <c r="Y1239" t="s">
        <v>105</v>
      </c>
      <c r="Z1239" t="s">
        <v>105</v>
      </c>
      <c r="AA1239" t="s">
        <v>105</v>
      </c>
      <c r="AB1239" t="s">
        <v>114</v>
      </c>
      <c r="AC1239" t="s">
        <v>114</v>
      </c>
      <c r="AD1239" t="s">
        <v>126</v>
      </c>
      <c r="AE1239" t="s">
        <v>96</v>
      </c>
      <c r="AF1239" t="s">
        <v>208</v>
      </c>
      <c r="AG1239" t="s">
        <v>208</v>
      </c>
      <c r="AH1239" t="s">
        <v>208</v>
      </c>
      <c r="AI1239" t="s">
        <v>208</v>
      </c>
      <c r="AJ1239" t="s">
        <v>95</v>
      </c>
      <c r="AK1239" t="s">
        <v>103</v>
      </c>
      <c r="AL1239" t="s">
        <v>101</v>
      </c>
      <c r="AM1239" t="s">
        <v>96</v>
      </c>
      <c r="AN1239" t="s">
        <v>101</v>
      </c>
      <c r="AO1239" t="s">
        <v>101</v>
      </c>
      <c r="AP1239" t="s">
        <v>104</v>
      </c>
      <c r="AQ1239" t="s">
        <v>207</v>
      </c>
      <c r="AR1239" t="s">
        <v>123</v>
      </c>
      <c r="AS1239" t="s">
        <v>228</v>
      </c>
      <c r="AT1239" t="s">
        <v>98</v>
      </c>
      <c r="AU1239" t="s">
        <v>208</v>
      </c>
      <c r="AV1239" t="s">
        <v>208</v>
      </c>
      <c r="AW1239" t="s">
        <v>208</v>
      </c>
      <c r="AX1239" t="s">
        <v>208</v>
      </c>
      <c r="AY1239" t="s">
        <v>208</v>
      </c>
      <c r="AZ1239" t="s">
        <v>208</v>
      </c>
      <c r="BA1239" t="s">
        <v>208</v>
      </c>
      <c r="BB1239" t="s">
        <v>208</v>
      </c>
      <c r="BC1239" t="s">
        <v>114</v>
      </c>
      <c r="BD1239" t="s">
        <v>114</v>
      </c>
      <c r="BE1239" t="s">
        <v>97</v>
      </c>
      <c r="BF1239" t="s">
        <v>101</v>
      </c>
      <c r="BG1239" t="s">
        <v>114</v>
      </c>
      <c r="BH1239" t="s">
        <v>105</v>
      </c>
      <c r="BI1239" t="s">
        <v>105</v>
      </c>
    </row>
    <row r="1240" spans="1:61" x14ac:dyDescent="0.3">
      <c r="A1240" t="s">
        <v>265</v>
      </c>
      <c r="B1240" s="206"/>
      <c r="C1240" t="s">
        <v>216</v>
      </c>
      <c r="E1240" t="s">
        <v>126</v>
      </c>
      <c r="F1240" t="s">
        <v>105</v>
      </c>
      <c r="G1240" t="s">
        <v>126</v>
      </c>
      <c r="H1240" t="s">
        <v>105</v>
      </c>
      <c r="I1240" t="s">
        <v>97</v>
      </c>
      <c r="J1240" t="s">
        <v>95</v>
      </c>
      <c r="K1240" t="s">
        <v>98</v>
      </c>
      <c r="L1240" t="s">
        <v>96</v>
      </c>
      <c r="M1240" t="s">
        <v>95</v>
      </c>
      <c r="N1240" t="s">
        <v>108</v>
      </c>
      <c r="O1240" t="s">
        <v>102</v>
      </c>
      <c r="P1240" t="s">
        <v>103</v>
      </c>
      <c r="Q1240" t="s">
        <v>96</v>
      </c>
      <c r="R1240" t="s">
        <v>97</v>
      </c>
      <c r="S1240" t="s">
        <v>97</v>
      </c>
      <c r="T1240" t="s">
        <v>96</v>
      </c>
      <c r="U1240" t="s">
        <v>104</v>
      </c>
      <c r="V1240" t="s">
        <v>102</v>
      </c>
      <c r="W1240" t="s">
        <v>96</v>
      </c>
      <c r="X1240" t="s">
        <v>96</v>
      </c>
      <c r="Y1240" t="s">
        <v>101</v>
      </c>
      <c r="Z1240" t="s">
        <v>95</v>
      </c>
      <c r="AA1240" t="s">
        <v>95</v>
      </c>
      <c r="AB1240" t="s">
        <v>96</v>
      </c>
      <c r="AC1240" t="s">
        <v>96</v>
      </c>
      <c r="AD1240" t="s">
        <v>96</v>
      </c>
      <c r="AE1240" t="s">
        <v>97</v>
      </c>
      <c r="AF1240" t="s">
        <v>97</v>
      </c>
      <c r="AG1240" t="s">
        <v>97</v>
      </c>
      <c r="AH1240" t="s">
        <v>96</v>
      </c>
      <c r="AI1240" t="s">
        <v>101</v>
      </c>
      <c r="AJ1240" t="s">
        <v>100</v>
      </c>
      <c r="AK1240" t="s">
        <v>97</v>
      </c>
      <c r="AL1240" t="s">
        <v>95</v>
      </c>
      <c r="AM1240" t="s">
        <v>96</v>
      </c>
      <c r="AN1240" t="s">
        <v>101</v>
      </c>
      <c r="AO1240" t="s">
        <v>105</v>
      </c>
      <c r="AP1240" t="s">
        <v>97</v>
      </c>
      <c r="AQ1240" t="s">
        <v>96</v>
      </c>
      <c r="AR1240" t="s">
        <v>101</v>
      </c>
      <c r="AS1240" t="s">
        <v>95</v>
      </c>
      <c r="AT1240" t="s">
        <v>95</v>
      </c>
      <c r="AU1240" t="s">
        <v>101</v>
      </c>
      <c r="AV1240" t="s">
        <v>99</v>
      </c>
      <c r="AW1240" t="s">
        <v>96</v>
      </c>
      <c r="AX1240" t="s">
        <v>232</v>
      </c>
      <c r="AY1240" t="s">
        <v>247</v>
      </c>
      <c r="AZ1240" t="s">
        <v>209</v>
      </c>
      <c r="BA1240" t="s">
        <v>96</v>
      </c>
      <c r="BB1240" t="s">
        <v>101</v>
      </c>
      <c r="BC1240" t="s">
        <v>101</v>
      </c>
      <c r="BD1240" t="s">
        <v>96</v>
      </c>
      <c r="BE1240" t="s">
        <v>105</v>
      </c>
      <c r="BF1240" t="s">
        <v>114</v>
      </c>
      <c r="BG1240" t="s">
        <v>114</v>
      </c>
      <c r="BH1240" t="s">
        <v>208</v>
      </c>
      <c r="BI1240" t="s">
        <v>208</v>
      </c>
    </row>
    <row r="1241" spans="1:61" x14ac:dyDescent="0.3">
      <c r="A1241" t="s">
        <v>265</v>
      </c>
      <c r="B1241" s="206"/>
      <c r="C1241" t="s">
        <v>211</v>
      </c>
      <c r="E1241" t="s">
        <v>126</v>
      </c>
      <c r="F1241" t="s">
        <v>105</v>
      </c>
      <c r="G1241" t="s">
        <v>126</v>
      </c>
      <c r="H1241" t="s">
        <v>105</v>
      </c>
      <c r="I1241" t="s">
        <v>116</v>
      </c>
      <c r="J1241" t="s">
        <v>126</v>
      </c>
      <c r="K1241" t="s">
        <v>114</v>
      </c>
      <c r="L1241" t="s">
        <v>96</v>
      </c>
      <c r="M1241" t="s">
        <v>95</v>
      </c>
      <c r="N1241" t="s">
        <v>108</v>
      </c>
      <c r="O1241" t="s">
        <v>102</v>
      </c>
      <c r="P1241" t="s">
        <v>103</v>
      </c>
      <c r="Q1241" t="s">
        <v>96</v>
      </c>
      <c r="R1241" t="s">
        <v>97</v>
      </c>
      <c r="S1241" t="s">
        <v>97</v>
      </c>
      <c r="T1241" t="s">
        <v>96</v>
      </c>
      <c r="U1241" t="s">
        <v>104</v>
      </c>
      <c r="V1241" t="s">
        <v>102</v>
      </c>
      <c r="W1241" t="s">
        <v>96</v>
      </c>
      <c r="X1241" t="s">
        <v>96</v>
      </c>
      <c r="Y1241" t="s">
        <v>101</v>
      </c>
      <c r="Z1241" t="s">
        <v>95</v>
      </c>
      <c r="AA1241" t="s">
        <v>95</v>
      </c>
      <c r="AB1241" t="s">
        <v>96</v>
      </c>
      <c r="AC1241" t="s">
        <v>102</v>
      </c>
      <c r="AD1241" t="s">
        <v>96</v>
      </c>
      <c r="AE1241" t="s">
        <v>97</v>
      </c>
      <c r="AF1241" t="s">
        <v>97</v>
      </c>
      <c r="AG1241" t="s">
        <v>97</v>
      </c>
      <c r="AH1241" t="s">
        <v>96</v>
      </c>
      <c r="AI1241" t="s">
        <v>101</v>
      </c>
      <c r="AJ1241" t="s">
        <v>100</v>
      </c>
      <c r="AK1241" t="s">
        <v>97</v>
      </c>
      <c r="AL1241" t="s">
        <v>95</v>
      </c>
      <c r="AM1241" t="s">
        <v>96</v>
      </c>
      <c r="AN1241" t="s">
        <v>101</v>
      </c>
      <c r="AO1241" t="s">
        <v>108</v>
      </c>
      <c r="AP1241" t="s">
        <v>97</v>
      </c>
      <c r="AQ1241" t="s">
        <v>114</v>
      </c>
      <c r="AR1241" t="s">
        <v>101</v>
      </c>
      <c r="AS1241" t="s">
        <v>95</v>
      </c>
      <c r="AT1241" t="s">
        <v>95</v>
      </c>
      <c r="AU1241" t="s">
        <v>101</v>
      </c>
      <c r="AV1241" t="s">
        <v>96</v>
      </c>
      <c r="AW1241" t="s">
        <v>96</v>
      </c>
      <c r="AX1241" t="s">
        <v>232</v>
      </c>
      <c r="AY1241" t="s">
        <v>247</v>
      </c>
      <c r="AZ1241" t="s">
        <v>96</v>
      </c>
      <c r="BA1241" t="s">
        <v>96</v>
      </c>
      <c r="BB1241" t="s">
        <v>101</v>
      </c>
      <c r="BC1241" t="s">
        <v>107</v>
      </c>
      <c r="BD1241" t="s">
        <v>98</v>
      </c>
      <c r="BE1241" t="s">
        <v>101</v>
      </c>
      <c r="BF1241" t="s">
        <v>96</v>
      </c>
      <c r="BG1241" t="s">
        <v>96</v>
      </c>
      <c r="BH1241" t="s">
        <v>208</v>
      </c>
      <c r="BI1241" t="s">
        <v>208</v>
      </c>
    </row>
    <row r="1242" spans="1:61" x14ac:dyDescent="0.3">
      <c r="A1242" t="s">
        <v>265</v>
      </c>
      <c r="B1242" s="206" t="s">
        <v>320</v>
      </c>
      <c r="C1242" t="s">
        <v>205</v>
      </c>
      <c r="E1242" t="s">
        <v>126</v>
      </c>
      <c r="F1242" t="s">
        <v>114</v>
      </c>
      <c r="G1242" t="s">
        <v>126</v>
      </c>
      <c r="H1242" t="s">
        <v>96</v>
      </c>
      <c r="I1242" t="s">
        <v>97</v>
      </c>
      <c r="J1242" t="s">
        <v>95</v>
      </c>
      <c r="K1242" t="s">
        <v>98</v>
      </c>
      <c r="L1242" t="s">
        <v>96</v>
      </c>
      <c r="M1242" t="s">
        <v>95</v>
      </c>
      <c r="N1242" t="s">
        <v>108</v>
      </c>
      <c r="O1242" t="s">
        <v>96</v>
      </c>
      <c r="P1242" t="s">
        <v>103</v>
      </c>
      <c r="Q1242" t="s">
        <v>96</v>
      </c>
      <c r="R1242" t="s">
        <v>97</v>
      </c>
      <c r="S1242" t="s">
        <v>102</v>
      </c>
      <c r="T1242" t="s">
        <v>96</v>
      </c>
      <c r="U1242" t="s">
        <v>98</v>
      </c>
      <c r="V1242" t="s">
        <v>97</v>
      </c>
      <c r="W1242" t="s">
        <v>103</v>
      </c>
      <c r="X1242" t="s">
        <v>96</v>
      </c>
      <c r="Y1242" t="s">
        <v>101</v>
      </c>
      <c r="Z1242" t="s">
        <v>95</v>
      </c>
      <c r="AA1242" t="s">
        <v>95</v>
      </c>
      <c r="AB1242" t="s">
        <v>96</v>
      </c>
      <c r="AC1242" t="s">
        <v>96</v>
      </c>
      <c r="AD1242" t="s">
        <v>96</v>
      </c>
      <c r="AE1242" t="s">
        <v>97</v>
      </c>
      <c r="AF1242" t="s">
        <v>103</v>
      </c>
      <c r="AG1242" t="s">
        <v>97</v>
      </c>
      <c r="AH1242" t="s">
        <v>96</v>
      </c>
      <c r="AI1242" t="s">
        <v>101</v>
      </c>
      <c r="AJ1242" t="s">
        <v>95</v>
      </c>
      <c r="AK1242" t="s">
        <v>97</v>
      </c>
      <c r="AL1242" t="s">
        <v>95</v>
      </c>
      <c r="AM1242" t="s">
        <v>96</v>
      </c>
      <c r="AN1242" t="s">
        <v>101</v>
      </c>
      <c r="AO1242" t="s">
        <v>105</v>
      </c>
      <c r="AP1242" t="s">
        <v>97</v>
      </c>
      <c r="AQ1242" t="s">
        <v>96</v>
      </c>
      <c r="AR1242" t="s">
        <v>101</v>
      </c>
      <c r="AS1242" t="s">
        <v>95</v>
      </c>
      <c r="AT1242" t="s">
        <v>95</v>
      </c>
      <c r="AU1242" t="s">
        <v>101</v>
      </c>
      <c r="AV1242" t="s">
        <v>97</v>
      </c>
      <c r="AW1242" t="s">
        <v>114</v>
      </c>
      <c r="AX1242" t="s">
        <v>101</v>
      </c>
      <c r="AY1242" t="s">
        <v>101</v>
      </c>
      <c r="AZ1242" t="s">
        <v>96</v>
      </c>
      <c r="BA1242" t="s">
        <v>96</v>
      </c>
      <c r="BB1242" t="s">
        <v>97</v>
      </c>
      <c r="BC1242" t="s">
        <v>126</v>
      </c>
      <c r="BD1242" t="s">
        <v>105</v>
      </c>
      <c r="BE1242" t="s">
        <v>97</v>
      </c>
      <c r="BF1242" t="s">
        <v>96</v>
      </c>
      <c r="BG1242" t="s">
        <v>105</v>
      </c>
      <c r="BH1242" t="s">
        <v>105</v>
      </c>
      <c r="BI1242" t="s">
        <v>105</v>
      </c>
    </row>
    <row r="1243" spans="1:61" x14ac:dyDescent="0.3">
      <c r="A1243" t="s">
        <v>265</v>
      </c>
      <c r="B1243" s="206"/>
      <c r="C1243" t="s">
        <v>212</v>
      </c>
      <c r="E1243" t="s">
        <v>126</v>
      </c>
      <c r="F1243" t="s">
        <v>114</v>
      </c>
      <c r="G1243" t="s">
        <v>126</v>
      </c>
      <c r="H1243" t="s">
        <v>96</v>
      </c>
      <c r="I1243" t="s">
        <v>97</v>
      </c>
      <c r="J1243" t="s">
        <v>95</v>
      </c>
      <c r="K1243" t="s">
        <v>98</v>
      </c>
      <c r="L1243" t="s">
        <v>96</v>
      </c>
      <c r="M1243" t="s">
        <v>95</v>
      </c>
      <c r="N1243" t="s">
        <v>108</v>
      </c>
      <c r="O1243" t="s">
        <v>96</v>
      </c>
      <c r="P1243" t="s">
        <v>103</v>
      </c>
      <c r="Q1243" t="s">
        <v>96</v>
      </c>
      <c r="R1243" t="s">
        <v>97</v>
      </c>
      <c r="S1243" t="s">
        <v>96</v>
      </c>
      <c r="T1243" t="s">
        <v>96</v>
      </c>
      <c r="U1243" t="s">
        <v>98</v>
      </c>
      <c r="V1243" t="s">
        <v>97</v>
      </c>
      <c r="W1243" t="s">
        <v>100</v>
      </c>
      <c r="X1243" t="s">
        <v>96</v>
      </c>
      <c r="Y1243" t="s">
        <v>101</v>
      </c>
      <c r="Z1243" t="s">
        <v>95</v>
      </c>
      <c r="AA1243" t="s">
        <v>95</v>
      </c>
      <c r="AB1243" t="s">
        <v>96</v>
      </c>
      <c r="AC1243" t="s">
        <v>96</v>
      </c>
      <c r="AD1243" t="s">
        <v>96</v>
      </c>
      <c r="AE1243" t="s">
        <v>97</v>
      </c>
      <c r="AF1243" t="s">
        <v>103</v>
      </c>
      <c r="AG1243" t="s">
        <v>97</v>
      </c>
      <c r="AH1243" t="s">
        <v>96</v>
      </c>
      <c r="AI1243" t="s">
        <v>101</v>
      </c>
      <c r="AJ1243" t="s">
        <v>95</v>
      </c>
      <c r="AK1243" t="s">
        <v>97</v>
      </c>
      <c r="AL1243" t="s">
        <v>95</v>
      </c>
      <c r="AM1243" t="s">
        <v>96</v>
      </c>
      <c r="AN1243" t="s">
        <v>101</v>
      </c>
      <c r="AO1243" t="s">
        <v>105</v>
      </c>
      <c r="AP1243" t="s">
        <v>97</v>
      </c>
      <c r="AQ1243" t="s">
        <v>96</v>
      </c>
      <c r="AR1243" t="s">
        <v>101</v>
      </c>
      <c r="AS1243" t="s">
        <v>95</v>
      </c>
      <c r="AT1243" t="s">
        <v>95</v>
      </c>
      <c r="AU1243" t="s">
        <v>104</v>
      </c>
      <c r="AV1243" t="s">
        <v>102</v>
      </c>
      <c r="AW1243" t="s">
        <v>96</v>
      </c>
      <c r="AX1243" t="s">
        <v>107</v>
      </c>
      <c r="AY1243" t="s">
        <v>107</v>
      </c>
      <c r="AZ1243" t="s">
        <v>96</v>
      </c>
      <c r="BA1243" t="s">
        <v>96</v>
      </c>
      <c r="BB1243" t="s">
        <v>97</v>
      </c>
      <c r="BC1243" t="s">
        <v>95</v>
      </c>
      <c r="BD1243" t="s">
        <v>107</v>
      </c>
      <c r="BE1243" t="s">
        <v>103</v>
      </c>
      <c r="BF1243" t="s">
        <v>96</v>
      </c>
      <c r="BG1243" t="s">
        <v>101</v>
      </c>
      <c r="BH1243" t="s">
        <v>105</v>
      </c>
      <c r="BI1243" t="s">
        <v>105</v>
      </c>
    </row>
    <row r="1244" spans="1:61" x14ac:dyDescent="0.3">
      <c r="A1244" t="s">
        <v>265</v>
      </c>
      <c r="B1244" s="206"/>
      <c r="C1244" t="s">
        <v>218</v>
      </c>
      <c r="E1244" t="s">
        <v>126</v>
      </c>
      <c r="F1244" t="s">
        <v>114</v>
      </c>
      <c r="G1244" t="s">
        <v>126</v>
      </c>
      <c r="H1244" t="s">
        <v>114</v>
      </c>
      <c r="I1244" t="s">
        <v>103</v>
      </c>
      <c r="J1244" t="s">
        <v>95</v>
      </c>
      <c r="K1244" t="s">
        <v>99</v>
      </c>
      <c r="L1244" t="s">
        <v>96</v>
      </c>
      <c r="M1244" t="s">
        <v>95</v>
      </c>
      <c r="N1244" t="s">
        <v>108</v>
      </c>
      <c r="O1244" t="s">
        <v>96</v>
      </c>
      <c r="P1244" t="s">
        <v>103</v>
      </c>
      <c r="Q1244" t="s">
        <v>96</v>
      </c>
      <c r="R1244" t="s">
        <v>97</v>
      </c>
      <c r="S1244" t="s">
        <v>97</v>
      </c>
      <c r="T1244" t="s">
        <v>96</v>
      </c>
      <c r="U1244" t="s">
        <v>97</v>
      </c>
      <c r="V1244" t="s">
        <v>103</v>
      </c>
      <c r="W1244" t="s">
        <v>126</v>
      </c>
      <c r="X1244" t="s">
        <v>114</v>
      </c>
      <c r="Y1244" t="s">
        <v>105</v>
      </c>
      <c r="Z1244" t="s">
        <v>126</v>
      </c>
      <c r="AA1244" t="s">
        <v>126</v>
      </c>
      <c r="AB1244" t="s">
        <v>114</v>
      </c>
      <c r="AC1244" t="s">
        <v>96</v>
      </c>
      <c r="AD1244" t="s">
        <v>96</v>
      </c>
      <c r="AE1244" t="s">
        <v>97</v>
      </c>
      <c r="AF1244" t="s">
        <v>97</v>
      </c>
      <c r="AG1244" t="s">
        <v>97</v>
      </c>
      <c r="AH1244" t="s">
        <v>96</v>
      </c>
      <c r="AI1244" t="s">
        <v>105</v>
      </c>
      <c r="AJ1244" t="s">
        <v>126</v>
      </c>
      <c r="AK1244" t="s">
        <v>103</v>
      </c>
      <c r="AL1244" t="s">
        <v>95</v>
      </c>
      <c r="AM1244" t="s">
        <v>96</v>
      </c>
      <c r="AN1244" t="s">
        <v>101</v>
      </c>
      <c r="AO1244" t="s">
        <v>105</v>
      </c>
      <c r="AP1244" t="s">
        <v>97</v>
      </c>
      <c r="AQ1244" t="s">
        <v>96</v>
      </c>
      <c r="AR1244" t="s">
        <v>101</v>
      </c>
      <c r="AS1244" t="s">
        <v>95</v>
      </c>
      <c r="AT1244" t="s">
        <v>95</v>
      </c>
      <c r="AU1244" t="s">
        <v>126</v>
      </c>
      <c r="AV1244" t="s">
        <v>96</v>
      </c>
      <c r="AW1244" t="s">
        <v>103</v>
      </c>
      <c r="AX1244" t="s">
        <v>103</v>
      </c>
      <c r="AY1244" t="s">
        <v>207</v>
      </c>
      <c r="AZ1244" t="s">
        <v>208</v>
      </c>
      <c r="BA1244" t="s">
        <v>208</v>
      </c>
      <c r="BB1244" t="s">
        <v>208</v>
      </c>
      <c r="BC1244" t="s">
        <v>101</v>
      </c>
      <c r="BD1244" t="s">
        <v>101</v>
      </c>
      <c r="BE1244" t="s">
        <v>105</v>
      </c>
      <c r="BF1244" t="s">
        <v>126</v>
      </c>
      <c r="BG1244" t="s">
        <v>126</v>
      </c>
      <c r="BH1244" t="s">
        <v>116</v>
      </c>
      <c r="BI1244" t="s">
        <v>105</v>
      </c>
    </row>
    <row r="1245" spans="1:61" x14ac:dyDescent="0.3">
      <c r="A1245" t="s">
        <v>265</v>
      </c>
      <c r="B1245" s="206"/>
      <c r="C1245" t="s">
        <v>229</v>
      </c>
      <c r="E1245" t="s">
        <v>126</v>
      </c>
      <c r="F1245" t="s">
        <v>114</v>
      </c>
      <c r="G1245" t="s">
        <v>126</v>
      </c>
      <c r="H1245" t="s">
        <v>96</v>
      </c>
      <c r="I1245" t="s">
        <v>97</v>
      </c>
      <c r="J1245" t="s">
        <v>95</v>
      </c>
      <c r="K1245" t="s">
        <v>98</v>
      </c>
      <c r="L1245" t="s">
        <v>96</v>
      </c>
      <c r="M1245" t="s">
        <v>95</v>
      </c>
      <c r="N1245" t="s">
        <v>108</v>
      </c>
      <c r="O1245" t="s">
        <v>96</v>
      </c>
      <c r="P1245" t="s">
        <v>103</v>
      </c>
      <c r="Q1245" t="s">
        <v>96</v>
      </c>
      <c r="R1245" t="s">
        <v>97</v>
      </c>
      <c r="S1245" t="s">
        <v>102</v>
      </c>
      <c r="T1245" t="s">
        <v>96</v>
      </c>
      <c r="U1245" t="s">
        <v>98</v>
      </c>
      <c r="V1245" t="s">
        <v>97</v>
      </c>
      <c r="W1245" t="s">
        <v>103</v>
      </c>
      <c r="X1245" t="s">
        <v>96</v>
      </c>
      <c r="Y1245" t="s">
        <v>101</v>
      </c>
      <c r="Z1245" t="s">
        <v>95</v>
      </c>
      <c r="AA1245" t="s">
        <v>95</v>
      </c>
      <c r="AB1245" t="s">
        <v>102</v>
      </c>
      <c r="AC1245" t="s">
        <v>96</v>
      </c>
      <c r="AD1245" t="s">
        <v>96</v>
      </c>
      <c r="AE1245" t="s">
        <v>97</v>
      </c>
      <c r="AF1245" t="s">
        <v>103</v>
      </c>
      <c r="AG1245" t="s">
        <v>97</v>
      </c>
      <c r="AH1245" t="s">
        <v>96</v>
      </c>
      <c r="AI1245" t="s">
        <v>101</v>
      </c>
      <c r="AJ1245" t="s">
        <v>95</v>
      </c>
      <c r="AK1245" t="s">
        <v>97</v>
      </c>
      <c r="AL1245" t="s">
        <v>95</v>
      </c>
      <c r="AM1245" t="s">
        <v>96</v>
      </c>
      <c r="AN1245" t="s">
        <v>101</v>
      </c>
      <c r="AO1245" t="s">
        <v>105</v>
      </c>
      <c r="AP1245" t="s">
        <v>97</v>
      </c>
      <c r="AQ1245" t="s">
        <v>96</v>
      </c>
      <c r="AR1245" t="s">
        <v>101</v>
      </c>
      <c r="AS1245" t="s">
        <v>95</v>
      </c>
      <c r="AT1245" t="s">
        <v>95</v>
      </c>
      <c r="AU1245" t="s">
        <v>104</v>
      </c>
      <c r="AV1245" t="s">
        <v>96</v>
      </c>
      <c r="AW1245" t="s">
        <v>96</v>
      </c>
      <c r="AX1245" t="s">
        <v>108</v>
      </c>
      <c r="AY1245" t="s">
        <v>123</v>
      </c>
      <c r="AZ1245" t="s">
        <v>96</v>
      </c>
      <c r="BA1245" t="s">
        <v>96</v>
      </c>
      <c r="BB1245" t="s">
        <v>97</v>
      </c>
      <c r="BC1245" t="s">
        <v>95</v>
      </c>
      <c r="BD1245" t="s">
        <v>107</v>
      </c>
      <c r="BE1245" t="s">
        <v>103</v>
      </c>
      <c r="BF1245" t="s">
        <v>96</v>
      </c>
      <c r="BG1245" t="s">
        <v>103</v>
      </c>
      <c r="BH1245" t="s">
        <v>101</v>
      </c>
      <c r="BI1245" t="s">
        <v>101</v>
      </c>
    </row>
    <row r="1246" spans="1:61" x14ac:dyDescent="0.3">
      <c r="A1246" t="s">
        <v>265</v>
      </c>
      <c r="B1246" s="206"/>
      <c r="C1246" t="s">
        <v>219</v>
      </c>
      <c r="E1246" t="s">
        <v>126</v>
      </c>
      <c r="F1246" t="s">
        <v>114</v>
      </c>
      <c r="G1246" t="s">
        <v>126</v>
      </c>
      <c r="H1246" t="s">
        <v>105</v>
      </c>
      <c r="I1246" t="s">
        <v>97</v>
      </c>
      <c r="J1246" t="s">
        <v>95</v>
      </c>
      <c r="K1246" t="s">
        <v>99</v>
      </c>
      <c r="L1246" t="s">
        <v>96</v>
      </c>
      <c r="M1246" t="s">
        <v>95</v>
      </c>
      <c r="N1246" t="s">
        <v>108</v>
      </c>
      <c r="O1246" t="s">
        <v>103</v>
      </c>
      <c r="P1246" t="s">
        <v>103</v>
      </c>
      <c r="Q1246" t="s">
        <v>96</v>
      </c>
      <c r="R1246" t="s">
        <v>97</v>
      </c>
      <c r="S1246" t="s">
        <v>97</v>
      </c>
      <c r="T1246" t="s">
        <v>96</v>
      </c>
      <c r="U1246" t="s">
        <v>97</v>
      </c>
      <c r="V1246" t="s">
        <v>97</v>
      </c>
      <c r="W1246" t="s">
        <v>100</v>
      </c>
      <c r="X1246" t="s">
        <v>96</v>
      </c>
      <c r="Y1246" t="s">
        <v>101</v>
      </c>
      <c r="Z1246" t="s">
        <v>95</v>
      </c>
      <c r="AA1246" t="s">
        <v>95</v>
      </c>
      <c r="AB1246" t="s">
        <v>96</v>
      </c>
      <c r="AC1246" t="s">
        <v>96</v>
      </c>
      <c r="AD1246" t="s">
        <v>96</v>
      </c>
      <c r="AE1246" t="s">
        <v>97</v>
      </c>
      <c r="AF1246" t="s">
        <v>97</v>
      </c>
      <c r="AG1246" t="s">
        <v>97</v>
      </c>
      <c r="AH1246" t="s">
        <v>96</v>
      </c>
      <c r="AI1246" t="s">
        <v>101</v>
      </c>
      <c r="AJ1246" t="s">
        <v>100</v>
      </c>
      <c r="AK1246" t="s">
        <v>97</v>
      </c>
      <c r="AL1246" t="s">
        <v>95</v>
      </c>
      <c r="AM1246" t="s">
        <v>96</v>
      </c>
      <c r="AN1246" t="s">
        <v>101</v>
      </c>
      <c r="AO1246" t="s">
        <v>105</v>
      </c>
      <c r="AP1246" t="s">
        <v>97</v>
      </c>
      <c r="AQ1246" t="s">
        <v>96</v>
      </c>
      <c r="AR1246" t="s">
        <v>101</v>
      </c>
      <c r="AS1246" t="s">
        <v>95</v>
      </c>
      <c r="AT1246" t="s">
        <v>95</v>
      </c>
      <c r="AU1246" t="s">
        <v>95</v>
      </c>
      <c r="AV1246" t="s">
        <v>96</v>
      </c>
      <c r="AW1246" t="s">
        <v>96</v>
      </c>
      <c r="AX1246" t="s">
        <v>96</v>
      </c>
      <c r="AY1246" t="s">
        <v>101</v>
      </c>
      <c r="AZ1246" t="s">
        <v>107</v>
      </c>
      <c r="BA1246" t="s">
        <v>107</v>
      </c>
      <c r="BB1246" t="s">
        <v>214</v>
      </c>
      <c r="BC1246" t="s">
        <v>95</v>
      </c>
      <c r="BD1246" t="s">
        <v>96</v>
      </c>
      <c r="BE1246" t="s">
        <v>103</v>
      </c>
      <c r="BF1246" t="s">
        <v>96</v>
      </c>
      <c r="BG1246" t="s">
        <v>101</v>
      </c>
      <c r="BH1246" t="s">
        <v>101</v>
      </c>
      <c r="BI1246" t="s">
        <v>105</v>
      </c>
    </row>
    <row r="1247" spans="1:61" x14ac:dyDescent="0.3">
      <c r="A1247" t="s">
        <v>265</v>
      </c>
      <c r="B1247" s="206"/>
      <c r="C1247" t="s">
        <v>238</v>
      </c>
      <c r="E1247" t="s">
        <v>126</v>
      </c>
      <c r="F1247" t="s">
        <v>114</v>
      </c>
      <c r="G1247" t="s">
        <v>126</v>
      </c>
      <c r="H1247" t="s">
        <v>105</v>
      </c>
      <c r="I1247" t="s">
        <v>97</v>
      </c>
      <c r="J1247" t="s">
        <v>95</v>
      </c>
      <c r="K1247" t="s">
        <v>98</v>
      </c>
      <c r="L1247" t="s">
        <v>96</v>
      </c>
      <c r="M1247" t="s">
        <v>95</v>
      </c>
      <c r="N1247" t="s">
        <v>101</v>
      </c>
      <c r="O1247" t="s">
        <v>107</v>
      </c>
      <c r="P1247" t="s">
        <v>103</v>
      </c>
      <c r="Q1247" t="s">
        <v>96</v>
      </c>
      <c r="R1247" t="s">
        <v>97</v>
      </c>
      <c r="S1247" t="s">
        <v>97</v>
      </c>
      <c r="T1247" t="s">
        <v>96</v>
      </c>
      <c r="U1247" t="s">
        <v>97</v>
      </c>
      <c r="V1247" t="s">
        <v>103</v>
      </c>
      <c r="W1247" t="s">
        <v>100</v>
      </c>
      <c r="X1247" t="s">
        <v>96</v>
      </c>
      <c r="Y1247" t="s">
        <v>101</v>
      </c>
      <c r="Z1247" t="s">
        <v>95</v>
      </c>
      <c r="AA1247" t="s">
        <v>95</v>
      </c>
      <c r="AB1247" t="s">
        <v>96</v>
      </c>
      <c r="AC1247" t="s">
        <v>96</v>
      </c>
      <c r="AD1247" t="s">
        <v>96</v>
      </c>
      <c r="AE1247" t="s">
        <v>97</v>
      </c>
      <c r="AF1247" t="s">
        <v>97</v>
      </c>
      <c r="AG1247" t="s">
        <v>97</v>
      </c>
      <c r="AH1247" t="s">
        <v>96</v>
      </c>
      <c r="AI1247" t="s">
        <v>101</v>
      </c>
      <c r="AJ1247" t="s">
        <v>123</v>
      </c>
      <c r="AK1247" t="s">
        <v>97</v>
      </c>
      <c r="AL1247" t="s">
        <v>95</v>
      </c>
      <c r="AM1247" t="s">
        <v>96</v>
      </c>
      <c r="AN1247" t="s">
        <v>101</v>
      </c>
      <c r="AO1247" t="s">
        <v>105</v>
      </c>
      <c r="AP1247" t="s">
        <v>97</v>
      </c>
      <c r="AQ1247" t="s">
        <v>96</v>
      </c>
      <c r="AR1247" t="s">
        <v>101</v>
      </c>
      <c r="AS1247" t="s">
        <v>95</v>
      </c>
      <c r="AT1247" t="s">
        <v>95</v>
      </c>
      <c r="AU1247" t="s">
        <v>108</v>
      </c>
      <c r="AV1247" t="s">
        <v>96</v>
      </c>
      <c r="AW1247" t="s">
        <v>208</v>
      </c>
      <c r="AX1247" t="s">
        <v>105</v>
      </c>
      <c r="AY1247" t="s">
        <v>208</v>
      </c>
      <c r="AZ1247" t="s">
        <v>114</v>
      </c>
      <c r="BA1247" t="s">
        <v>114</v>
      </c>
      <c r="BB1247" t="s">
        <v>208</v>
      </c>
      <c r="BC1247" t="s">
        <v>208</v>
      </c>
      <c r="BD1247" t="s">
        <v>208</v>
      </c>
      <c r="BE1247" t="s">
        <v>208</v>
      </c>
      <c r="BF1247" t="s">
        <v>208</v>
      </c>
      <c r="BG1247" t="s">
        <v>208</v>
      </c>
      <c r="BH1247" t="s">
        <v>208</v>
      </c>
      <c r="BI1247" t="s">
        <v>105</v>
      </c>
    </row>
    <row r="1248" spans="1:61" x14ac:dyDescent="0.3">
      <c r="A1248" t="s">
        <v>265</v>
      </c>
      <c r="B1248" s="206"/>
      <c r="C1248" t="s">
        <v>217</v>
      </c>
      <c r="E1248" t="s">
        <v>126</v>
      </c>
      <c r="F1248" t="s">
        <v>114</v>
      </c>
      <c r="G1248" t="s">
        <v>126</v>
      </c>
      <c r="H1248" t="s">
        <v>96</v>
      </c>
      <c r="I1248" t="s">
        <v>97</v>
      </c>
      <c r="J1248" t="s">
        <v>95</v>
      </c>
      <c r="K1248" t="s">
        <v>98</v>
      </c>
      <c r="L1248" t="s">
        <v>96</v>
      </c>
      <c r="M1248" t="s">
        <v>95</v>
      </c>
      <c r="N1248" t="s">
        <v>108</v>
      </c>
      <c r="O1248" t="s">
        <v>96</v>
      </c>
      <c r="P1248" t="s">
        <v>103</v>
      </c>
      <c r="Q1248" t="s">
        <v>96</v>
      </c>
      <c r="R1248" t="s">
        <v>97</v>
      </c>
      <c r="S1248" t="s">
        <v>102</v>
      </c>
      <c r="T1248" t="s">
        <v>96</v>
      </c>
      <c r="U1248" t="s">
        <v>98</v>
      </c>
      <c r="V1248" t="s">
        <v>97</v>
      </c>
      <c r="W1248" t="s">
        <v>103</v>
      </c>
      <c r="X1248" t="s">
        <v>96</v>
      </c>
      <c r="Y1248" t="s">
        <v>101</v>
      </c>
      <c r="Z1248" t="s">
        <v>95</v>
      </c>
      <c r="AA1248" t="s">
        <v>95</v>
      </c>
      <c r="AB1248" t="s">
        <v>96</v>
      </c>
      <c r="AC1248" t="s">
        <v>96</v>
      </c>
      <c r="AD1248" t="s">
        <v>96</v>
      </c>
      <c r="AE1248" t="s">
        <v>97</v>
      </c>
      <c r="AF1248" t="s">
        <v>103</v>
      </c>
      <c r="AG1248" t="s">
        <v>97</v>
      </c>
      <c r="AH1248" t="s">
        <v>96</v>
      </c>
      <c r="AI1248" t="s">
        <v>101</v>
      </c>
      <c r="AJ1248" t="s">
        <v>95</v>
      </c>
      <c r="AK1248" t="s">
        <v>97</v>
      </c>
      <c r="AL1248" t="s">
        <v>95</v>
      </c>
      <c r="AM1248" t="s">
        <v>96</v>
      </c>
      <c r="AN1248" t="s">
        <v>101</v>
      </c>
      <c r="AO1248" t="s">
        <v>105</v>
      </c>
      <c r="AP1248" t="s">
        <v>97</v>
      </c>
      <c r="AQ1248" t="s">
        <v>96</v>
      </c>
      <c r="AR1248" t="s">
        <v>101</v>
      </c>
      <c r="AS1248" t="s">
        <v>95</v>
      </c>
      <c r="AT1248" t="s">
        <v>95</v>
      </c>
      <c r="AU1248" t="s">
        <v>101</v>
      </c>
      <c r="AV1248" t="s">
        <v>97</v>
      </c>
      <c r="AW1248" t="s">
        <v>114</v>
      </c>
      <c r="AX1248" t="s">
        <v>101</v>
      </c>
      <c r="AY1248" t="s">
        <v>101</v>
      </c>
      <c r="AZ1248" t="s">
        <v>96</v>
      </c>
      <c r="BA1248" t="s">
        <v>96</v>
      </c>
      <c r="BB1248" t="s">
        <v>97</v>
      </c>
      <c r="BC1248" t="s">
        <v>126</v>
      </c>
      <c r="BD1248" t="s">
        <v>105</v>
      </c>
      <c r="BE1248" t="s">
        <v>97</v>
      </c>
      <c r="BF1248" t="s">
        <v>96</v>
      </c>
      <c r="BG1248" t="s">
        <v>105</v>
      </c>
      <c r="BH1248" t="s">
        <v>105</v>
      </c>
      <c r="BI1248" t="s">
        <v>105</v>
      </c>
    </row>
    <row r="1249" spans="1:61" x14ac:dyDescent="0.3">
      <c r="A1249" t="s">
        <v>265</v>
      </c>
      <c r="B1249" s="206"/>
      <c r="C1249" t="s">
        <v>222</v>
      </c>
      <c r="E1249" t="s">
        <v>95</v>
      </c>
      <c r="F1249" t="s">
        <v>99</v>
      </c>
      <c r="G1249" t="s">
        <v>123</v>
      </c>
      <c r="H1249" t="s">
        <v>96</v>
      </c>
      <c r="I1249" t="s">
        <v>97</v>
      </c>
      <c r="J1249" t="s">
        <v>95</v>
      </c>
      <c r="K1249" t="s">
        <v>98</v>
      </c>
      <c r="L1249" t="s">
        <v>96</v>
      </c>
      <c r="M1249" t="s">
        <v>95</v>
      </c>
      <c r="N1249" t="s">
        <v>108</v>
      </c>
      <c r="O1249" t="s">
        <v>96</v>
      </c>
      <c r="P1249" t="s">
        <v>103</v>
      </c>
      <c r="Q1249" t="s">
        <v>96</v>
      </c>
      <c r="R1249" t="s">
        <v>97</v>
      </c>
      <c r="S1249" t="s">
        <v>102</v>
      </c>
      <c r="T1249" t="s">
        <v>96</v>
      </c>
      <c r="U1249" t="s">
        <v>98</v>
      </c>
      <c r="V1249" t="s">
        <v>97</v>
      </c>
      <c r="W1249" t="s">
        <v>103</v>
      </c>
      <c r="X1249" t="s">
        <v>96</v>
      </c>
      <c r="Y1249" t="s">
        <v>101</v>
      </c>
      <c r="Z1249" t="s">
        <v>95</v>
      </c>
      <c r="AA1249" t="s">
        <v>95</v>
      </c>
      <c r="AB1249" t="s">
        <v>96</v>
      </c>
      <c r="AC1249" t="s">
        <v>96</v>
      </c>
      <c r="AD1249" t="s">
        <v>96</v>
      </c>
      <c r="AE1249" t="s">
        <v>97</v>
      </c>
      <c r="AF1249" t="s">
        <v>103</v>
      </c>
      <c r="AG1249" t="s">
        <v>97</v>
      </c>
      <c r="AH1249" t="s">
        <v>96</v>
      </c>
      <c r="AI1249" t="s">
        <v>101</v>
      </c>
      <c r="AJ1249" t="s">
        <v>95</v>
      </c>
      <c r="AK1249" t="s">
        <v>97</v>
      </c>
      <c r="AL1249" t="s">
        <v>95</v>
      </c>
      <c r="AM1249" t="s">
        <v>96</v>
      </c>
      <c r="AN1249" t="s">
        <v>101</v>
      </c>
      <c r="AO1249" t="s">
        <v>105</v>
      </c>
      <c r="AP1249" t="s">
        <v>97</v>
      </c>
      <c r="AQ1249" t="s">
        <v>96</v>
      </c>
      <c r="AR1249" t="s">
        <v>101</v>
      </c>
      <c r="AS1249" t="s">
        <v>95</v>
      </c>
      <c r="AT1249" t="s">
        <v>95</v>
      </c>
      <c r="AU1249" t="s">
        <v>101</v>
      </c>
      <c r="AV1249" t="s">
        <v>95</v>
      </c>
      <c r="AW1249" t="s">
        <v>96</v>
      </c>
      <c r="AX1249" t="s">
        <v>101</v>
      </c>
      <c r="AY1249" t="s">
        <v>108</v>
      </c>
      <c r="AZ1249" t="s">
        <v>96</v>
      </c>
      <c r="BA1249" t="s">
        <v>114</v>
      </c>
      <c r="BB1249" t="s">
        <v>116</v>
      </c>
      <c r="BC1249" t="s">
        <v>126</v>
      </c>
      <c r="BD1249" t="s">
        <v>105</v>
      </c>
      <c r="BE1249" t="s">
        <v>114</v>
      </c>
      <c r="BF1249" t="s">
        <v>114</v>
      </c>
      <c r="BG1249" t="s">
        <v>126</v>
      </c>
      <c r="BH1249" t="s">
        <v>105</v>
      </c>
      <c r="BI1249" t="s">
        <v>105</v>
      </c>
    </row>
    <row r="1250" spans="1:61" x14ac:dyDescent="0.3">
      <c r="A1250" t="s">
        <v>265</v>
      </c>
      <c r="B1250" s="206"/>
      <c r="C1250" t="s">
        <v>221</v>
      </c>
      <c r="E1250" t="s">
        <v>126</v>
      </c>
      <c r="F1250" t="s">
        <v>114</v>
      </c>
      <c r="G1250" t="s">
        <v>126</v>
      </c>
      <c r="H1250" t="s">
        <v>96</v>
      </c>
      <c r="I1250" t="s">
        <v>97</v>
      </c>
      <c r="J1250" t="s">
        <v>95</v>
      </c>
      <c r="K1250" t="s">
        <v>98</v>
      </c>
      <c r="L1250" t="s">
        <v>96</v>
      </c>
      <c r="M1250" t="s">
        <v>95</v>
      </c>
      <c r="N1250" t="s">
        <v>108</v>
      </c>
      <c r="O1250" t="s">
        <v>96</v>
      </c>
      <c r="P1250" t="s">
        <v>103</v>
      </c>
      <c r="Q1250" t="s">
        <v>96</v>
      </c>
      <c r="R1250" t="s">
        <v>97</v>
      </c>
      <c r="S1250" t="s">
        <v>102</v>
      </c>
      <c r="T1250" t="s">
        <v>96</v>
      </c>
      <c r="U1250" t="s">
        <v>98</v>
      </c>
      <c r="V1250" t="s">
        <v>97</v>
      </c>
      <c r="W1250" t="s">
        <v>103</v>
      </c>
      <c r="X1250" t="s">
        <v>96</v>
      </c>
      <c r="Y1250" t="s">
        <v>101</v>
      </c>
      <c r="Z1250" t="s">
        <v>95</v>
      </c>
      <c r="AA1250" t="s">
        <v>95</v>
      </c>
      <c r="AB1250" t="s">
        <v>96</v>
      </c>
      <c r="AC1250" t="s">
        <v>96</v>
      </c>
      <c r="AD1250" t="s">
        <v>96</v>
      </c>
      <c r="AE1250" t="s">
        <v>97</v>
      </c>
      <c r="AF1250" t="s">
        <v>103</v>
      </c>
      <c r="AG1250" t="s">
        <v>97</v>
      </c>
      <c r="AH1250" t="s">
        <v>96</v>
      </c>
      <c r="AI1250" t="s">
        <v>101</v>
      </c>
      <c r="AJ1250" t="s">
        <v>95</v>
      </c>
      <c r="AK1250" t="s">
        <v>97</v>
      </c>
      <c r="AL1250" t="s">
        <v>95</v>
      </c>
      <c r="AM1250" t="s">
        <v>96</v>
      </c>
      <c r="AN1250" t="s">
        <v>101</v>
      </c>
      <c r="AO1250" t="s">
        <v>105</v>
      </c>
      <c r="AP1250" t="s">
        <v>97</v>
      </c>
      <c r="AQ1250" t="s">
        <v>96</v>
      </c>
      <c r="AR1250" t="s">
        <v>101</v>
      </c>
      <c r="AS1250" t="s">
        <v>95</v>
      </c>
      <c r="AT1250" t="s">
        <v>95</v>
      </c>
      <c r="AU1250" t="s">
        <v>104</v>
      </c>
      <c r="AV1250" t="s">
        <v>102</v>
      </c>
      <c r="AW1250" t="s">
        <v>96</v>
      </c>
      <c r="AX1250" t="s">
        <v>107</v>
      </c>
      <c r="AY1250" t="s">
        <v>107</v>
      </c>
      <c r="AZ1250" t="s">
        <v>96</v>
      </c>
      <c r="BA1250" t="s">
        <v>96</v>
      </c>
      <c r="BB1250" t="s">
        <v>97</v>
      </c>
      <c r="BC1250" t="s">
        <v>95</v>
      </c>
      <c r="BD1250" t="s">
        <v>107</v>
      </c>
      <c r="BE1250" t="s">
        <v>103</v>
      </c>
      <c r="BF1250" t="s">
        <v>96</v>
      </c>
      <c r="BG1250" t="s">
        <v>101</v>
      </c>
      <c r="BH1250" t="s">
        <v>101</v>
      </c>
      <c r="BI1250" t="s">
        <v>101</v>
      </c>
    </row>
    <row r="1251" spans="1:61" x14ac:dyDescent="0.3">
      <c r="A1251" t="s">
        <v>265</v>
      </c>
      <c r="B1251" s="206"/>
      <c r="C1251" t="s">
        <v>223</v>
      </c>
      <c r="E1251" t="s">
        <v>126</v>
      </c>
      <c r="F1251" t="s">
        <v>114</v>
      </c>
      <c r="G1251" t="s">
        <v>126</v>
      </c>
      <c r="H1251" t="s">
        <v>96</v>
      </c>
      <c r="I1251" t="s">
        <v>97</v>
      </c>
      <c r="J1251" t="s">
        <v>95</v>
      </c>
      <c r="K1251" t="s">
        <v>98</v>
      </c>
      <c r="L1251" t="s">
        <v>96</v>
      </c>
      <c r="M1251" t="s">
        <v>95</v>
      </c>
      <c r="N1251" t="s">
        <v>108</v>
      </c>
      <c r="O1251" t="s">
        <v>96</v>
      </c>
      <c r="P1251" t="s">
        <v>103</v>
      </c>
      <c r="Q1251" t="s">
        <v>96</v>
      </c>
      <c r="R1251" t="s">
        <v>97</v>
      </c>
      <c r="S1251" t="s">
        <v>96</v>
      </c>
      <c r="T1251" t="s">
        <v>96</v>
      </c>
      <c r="U1251" t="s">
        <v>98</v>
      </c>
      <c r="V1251" t="s">
        <v>97</v>
      </c>
      <c r="W1251" t="s">
        <v>103</v>
      </c>
      <c r="X1251" t="s">
        <v>96</v>
      </c>
      <c r="Y1251" t="s">
        <v>101</v>
      </c>
      <c r="Z1251" t="s">
        <v>95</v>
      </c>
      <c r="AA1251" t="s">
        <v>95</v>
      </c>
      <c r="AB1251" t="s">
        <v>96</v>
      </c>
      <c r="AC1251" t="s">
        <v>96</v>
      </c>
      <c r="AD1251" t="s">
        <v>96</v>
      </c>
      <c r="AE1251" t="s">
        <v>97</v>
      </c>
      <c r="AF1251" t="s">
        <v>103</v>
      </c>
      <c r="AG1251" t="s">
        <v>97</v>
      </c>
      <c r="AH1251" t="s">
        <v>96</v>
      </c>
      <c r="AI1251" t="s">
        <v>101</v>
      </c>
      <c r="AJ1251" t="s">
        <v>95</v>
      </c>
      <c r="AK1251" t="s">
        <v>97</v>
      </c>
      <c r="AL1251" t="s">
        <v>95</v>
      </c>
      <c r="AM1251" t="s">
        <v>96</v>
      </c>
      <c r="AN1251" t="s">
        <v>101</v>
      </c>
      <c r="AO1251" t="s">
        <v>105</v>
      </c>
      <c r="AP1251" t="s">
        <v>97</v>
      </c>
      <c r="AQ1251" t="s">
        <v>96</v>
      </c>
      <c r="AR1251" t="s">
        <v>101</v>
      </c>
      <c r="AS1251" t="s">
        <v>95</v>
      </c>
      <c r="AT1251" t="s">
        <v>95</v>
      </c>
      <c r="AU1251" t="s">
        <v>104</v>
      </c>
      <c r="AV1251" t="s">
        <v>96</v>
      </c>
      <c r="AW1251" t="s">
        <v>96</v>
      </c>
      <c r="AX1251" t="s">
        <v>107</v>
      </c>
      <c r="AY1251" t="s">
        <v>101</v>
      </c>
      <c r="AZ1251" t="s">
        <v>96</v>
      </c>
      <c r="BA1251" t="s">
        <v>96</v>
      </c>
      <c r="BB1251" t="s">
        <v>97</v>
      </c>
      <c r="BC1251" t="s">
        <v>95</v>
      </c>
      <c r="BD1251" t="s">
        <v>107</v>
      </c>
      <c r="BE1251" t="s">
        <v>103</v>
      </c>
      <c r="BF1251" t="s">
        <v>96</v>
      </c>
      <c r="BG1251" t="s">
        <v>107</v>
      </c>
      <c r="BH1251" t="s">
        <v>101</v>
      </c>
      <c r="BI1251" t="s">
        <v>101</v>
      </c>
    </row>
    <row r="1252" spans="1:61" x14ac:dyDescent="0.3">
      <c r="A1252" t="s">
        <v>265</v>
      </c>
      <c r="B1252" s="206" t="s">
        <v>321</v>
      </c>
      <c r="C1252" t="s">
        <v>229</v>
      </c>
      <c r="E1252" t="s">
        <v>96</v>
      </c>
      <c r="F1252" t="s">
        <v>97</v>
      </c>
      <c r="G1252" t="s">
        <v>96</v>
      </c>
      <c r="H1252" t="s">
        <v>103</v>
      </c>
      <c r="I1252" t="s">
        <v>107</v>
      </c>
      <c r="J1252" t="s">
        <v>108</v>
      </c>
      <c r="K1252" t="s">
        <v>108</v>
      </c>
      <c r="L1252" t="s">
        <v>95</v>
      </c>
      <c r="M1252" t="s">
        <v>101</v>
      </c>
      <c r="N1252" t="s">
        <v>107</v>
      </c>
      <c r="O1252" t="s">
        <v>96</v>
      </c>
      <c r="P1252" t="s">
        <v>95</v>
      </c>
      <c r="Q1252" t="s">
        <v>96</v>
      </c>
      <c r="R1252" t="s">
        <v>97</v>
      </c>
      <c r="S1252" t="s">
        <v>96</v>
      </c>
      <c r="T1252" t="s">
        <v>111</v>
      </c>
      <c r="U1252" t="s">
        <v>107</v>
      </c>
      <c r="V1252" t="s">
        <v>101</v>
      </c>
      <c r="W1252" t="s">
        <v>95</v>
      </c>
      <c r="X1252" t="s">
        <v>101</v>
      </c>
      <c r="Y1252" t="s">
        <v>101</v>
      </c>
      <c r="Z1252" t="s">
        <v>101</v>
      </c>
      <c r="AA1252" t="s">
        <v>97</v>
      </c>
      <c r="AB1252" t="s">
        <v>103</v>
      </c>
      <c r="AC1252" t="s">
        <v>95</v>
      </c>
      <c r="AD1252" t="s">
        <v>96</v>
      </c>
      <c r="AE1252" t="s">
        <v>104</v>
      </c>
      <c r="AF1252" t="s">
        <v>101</v>
      </c>
      <c r="AG1252" t="s">
        <v>100</v>
      </c>
      <c r="AH1252" t="s">
        <v>101</v>
      </c>
      <c r="AI1252" t="s">
        <v>97</v>
      </c>
      <c r="AJ1252" t="s">
        <v>107</v>
      </c>
      <c r="AK1252" t="s">
        <v>95</v>
      </c>
      <c r="AL1252" t="s">
        <v>95</v>
      </c>
      <c r="AM1252" t="s">
        <v>96</v>
      </c>
      <c r="AN1252" t="s">
        <v>95</v>
      </c>
      <c r="AO1252" t="s">
        <v>95</v>
      </c>
      <c r="AP1252" t="s">
        <v>101</v>
      </c>
      <c r="AQ1252" t="s">
        <v>95</v>
      </c>
      <c r="AR1252" t="s">
        <v>95</v>
      </c>
      <c r="AS1252" t="s">
        <v>108</v>
      </c>
      <c r="AT1252" t="s">
        <v>101</v>
      </c>
      <c r="AU1252" t="s">
        <v>95</v>
      </c>
      <c r="AV1252" t="s">
        <v>101</v>
      </c>
      <c r="AW1252" t="s">
        <v>98</v>
      </c>
      <c r="AX1252" t="s">
        <v>101</v>
      </c>
      <c r="AY1252" t="s">
        <v>103</v>
      </c>
      <c r="AZ1252" t="s">
        <v>101</v>
      </c>
      <c r="BA1252" t="s">
        <v>96</v>
      </c>
      <c r="BB1252" t="s">
        <v>101</v>
      </c>
      <c r="BC1252" t="s">
        <v>96</v>
      </c>
      <c r="BD1252" t="s">
        <v>95</v>
      </c>
      <c r="BE1252" t="s">
        <v>116</v>
      </c>
      <c r="BF1252" t="s">
        <v>105</v>
      </c>
      <c r="BG1252" t="s">
        <v>105</v>
      </c>
    </row>
    <row r="1253" spans="1:61" x14ac:dyDescent="0.3">
      <c r="A1253" t="s">
        <v>265</v>
      </c>
      <c r="B1253" s="206"/>
      <c r="C1253" t="s">
        <v>221</v>
      </c>
      <c r="E1253" t="s">
        <v>96</v>
      </c>
      <c r="F1253" t="s">
        <v>97</v>
      </c>
      <c r="G1253" t="s">
        <v>96</v>
      </c>
      <c r="H1253" t="s">
        <v>103</v>
      </c>
      <c r="I1253" t="s">
        <v>107</v>
      </c>
      <c r="J1253" t="s">
        <v>107</v>
      </c>
      <c r="K1253" t="s">
        <v>105</v>
      </c>
      <c r="L1253" t="s">
        <v>95</v>
      </c>
      <c r="M1253" t="s">
        <v>108</v>
      </c>
      <c r="N1253" t="s">
        <v>101</v>
      </c>
      <c r="O1253" t="s">
        <v>96</v>
      </c>
      <c r="P1253" t="s">
        <v>95</v>
      </c>
      <c r="Q1253" t="s">
        <v>96</v>
      </c>
      <c r="R1253" t="s">
        <v>97</v>
      </c>
      <c r="S1253" t="s">
        <v>96</v>
      </c>
      <c r="T1253" t="s">
        <v>111</v>
      </c>
      <c r="U1253" t="s">
        <v>108</v>
      </c>
      <c r="V1253" t="s">
        <v>101</v>
      </c>
      <c r="W1253" t="s">
        <v>95</v>
      </c>
      <c r="X1253" t="s">
        <v>101</v>
      </c>
      <c r="Y1253" t="s">
        <v>101</v>
      </c>
      <c r="Z1253" t="s">
        <v>101</v>
      </c>
      <c r="AA1253" t="s">
        <v>97</v>
      </c>
      <c r="AB1253" t="s">
        <v>97</v>
      </c>
      <c r="AC1253" t="s">
        <v>95</v>
      </c>
      <c r="AD1253" t="s">
        <v>96</v>
      </c>
      <c r="AE1253" t="s">
        <v>104</v>
      </c>
      <c r="AF1253" t="s">
        <v>101</v>
      </c>
      <c r="AG1253" t="s">
        <v>100</v>
      </c>
      <c r="AH1253" t="s">
        <v>101</v>
      </c>
      <c r="AI1253" t="s">
        <v>103</v>
      </c>
      <c r="AJ1253" t="s">
        <v>108</v>
      </c>
      <c r="AK1253" t="s">
        <v>95</v>
      </c>
      <c r="AL1253" t="s">
        <v>95</v>
      </c>
      <c r="AM1253" t="s">
        <v>96</v>
      </c>
      <c r="AN1253" t="s">
        <v>95</v>
      </c>
      <c r="AO1253" t="s">
        <v>95</v>
      </c>
      <c r="AP1253" t="s">
        <v>101</v>
      </c>
      <c r="AQ1253" t="s">
        <v>95</v>
      </c>
      <c r="AR1253" t="s">
        <v>95</v>
      </c>
      <c r="AS1253" t="s">
        <v>101</v>
      </c>
      <c r="AT1253" t="s">
        <v>101</v>
      </c>
      <c r="AU1253" t="s">
        <v>108</v>
      </c>
      <c r="AV1253" t="s">
        <v>101</v>
      </c>
      <c r="AW1253" t="s">
        <v>98</v>
      </c>
      <c r="AX1253" t="s">
        <v>108</v>
      </c>
      <c r="AY1253" t="s">
        <v>99</v>
      </c>
      <c r="AZ1253" t="s">
        <v>100</v>
      </c>
      <c r="BA1253" t="s">
        <v>96</v>
      </c>
      <c r="BB1253" t="s">
        <v>101</v>
      </c>
      <c r="BC1253" t="s">
        <v>96</v>
      </c>
      <c r="BD1253" t="s">
        <v>101</v>
      </c>
      <c r="BE1253" t="s">
        <v>96</v>
      </c>
      <c r="BF1253" t="s">
        <v>101</v>
      </c>
      <c r="BG1253" t="s">
        <v>103</v>
      </c>
    </row>
    <row r="1254" spans="1:61" x14ac:dyDescent="0.3">
      <c r="A1254" t="s">
        <v>265</v>
      </c>
      <c r="B1254" s="206"/>
      <c r="C1254" t="s">
        <v>235</v>
      </c>
      <c r="E1254" t="s">
        <v>96</v>
      </c>
      <c r="F1254" t="s">
        <v>97</v>
      </c>
      <c r="G1254" t="s">
        <v>103</v>
      </c>
      <c r="H1254" t="s">
        <v>97</v>
      </c>
      <c r="I1254" t="s">
        <v>107</v>
      </c>
      <c r="J1254" t="s">
        <v>107</v>
      </c>
      <c r="K1254" t="s">
        <v>101</v>
      </c>
      <c r="L1254" t="s">
        <v>95</v>
      </c>
      <c r="M1254" t="s">
        <v>101</v>
      </c>
      <c r="N1254" t="s">
        <v>108</v>
      </c>
      <c r="O1254" t="s">
        <v>96</v>
      </c>
      <c r="P1254" t="s">
        <v>95</v>
      </c>
      <c r="Q1254" t="s">
        <v>96</v>
      </c>
      <c r="R1254" t="s">
        <v>109</v>
      </c>
      <c r="S1254" t="s">
        <v>96</v>
      </c>
      <c r="T1254" t="s">
        <v>97</v>
      </c>
      <c r="U1254" t="s">
        <v>108</v>
      </c>
      <c r="V1254" t="s">
        <v>101</v>
      </c>
      <c r="W1254" t="s">
        <v>100</v>
      </c>
      <c r="X1254" t="s">
        <v>96</v>
      </c>
      <c r="Y1254" t="s">
        <v>101</v>
      </c>
      <c r="Z1254" t="s">
        <v>101</v>
      </c>
      <c r="AA1254" t="s">
        <v>97</v>
      </c>
      <c r="AB1254" t="s">
        <v>97</v>
      </c>
      <c r="AC1254" t="s">
        <v>95</v>
      </c>
      <c r="AD1254" t="s">
        <v>96</v>
      </c>
      <c r="AE1254" t="s">
        <v>104</v>
      </c>
      <c r="AF1254" t="s">
        <v>101</v>
      </c>
      <c r="AG1254" t="s">
        <v>100</v>
      </c>
      <c r="AH1254" t="s">
        <v>101</v>
      </c>
      <c r="AI1254" t="s">
        <v>103</v>
      </c>
      <c r="AJ1254" t="s">
        <v>108</v>
      </c>
      <c r="AK1254" t="s">
        <v>95</v>
      </c>
      <c r="AL1254" t="s">
        <v>95</v>
      </c>
      <c r="AM1254" t="s">
        <v>96</v>
      </c>
      <c r="AN1254" t="s">
        <v>95</v>
      </c>
      <c r="AO1254" t="s">
        <v>95</v>
      </c>
      <c r="AP1254" t="s">
        <v>101</v>
      </c>
      <c r="AQ1254" t="s">
        <v>108</v>
      </c>
      <c r="AR1254" t="s">
        <v>95</v>
      </c>
      <c r="AS1254" t="s">
        <v>101</v>
      </c>
      <c r="AT1254" t="s">
        <v>101</v>
      </c>
      <c r="AU1254" t="s">
        <v>95</v>
      </c>
      <c r="AV1254" t="s">
        <v>126</v>
      </c>
      <c r="AW1254" t="s">
        <v>114</v>
      </c>
      <c r="AX1254" t="s">
        <v>101</v>
      </c>
      <c r="AY1254" t="s">
        <v>101</v>
      </c>
      <c r="AZ1254" t="s">
        <v>95</v>
      </c>
      <c r="BA1254" t="s">
        <v>96</v>
      </c>
      <c r="BB1254" t="s">
        <v>100</v>
      </c>
      <c r="BC1254" t="s">
        <v>107</v>
      </c>
      <c r="BD1254" t="s">
        <v>247</v>
      </c>
      <c r="BE1254" t="s">
        <v>232</v>
      </c>
      <c r="BF1254" t="s">
        <v>101</v>
      </c>
      <c r="BG1254" t="s">
        <v>101</v>
      </c>
    </row>
    <row r="1255" spans="1:61" x14ac:dyDescent="0.3">
      <c r="A1255" t="s">
        <v>265</v>
      </c>
      <c r="B1255" s="206"/>
      <c r="C1255" t="s">
        <v>205</v>
      </c>
      <c r="E1255" t="s">
        <v>96</v>
      </c>
      <c r="F1255" t="s">
        <v>97</v>
      </c>
      <c r="G1255" t="s">
        <v>96</v>
      </c>
      <c r="H1255" t="s">
        <v>103</v>
      </c>
      <c r="I1255" t="s">
        <v>107</v>
      </c>
      <c r="J1255" t="s">
        <v>108</v>
      </c>
      <c r="K1255" t="s">
        <v>108</v>
      </c>
      <c r="L1255" t="s">
        <v>95</v>
      </c>
      <c r="M1255" t="s">
        <v>101</v>
      </c>
      <c r="N1255" t="s">
        <v>107</v>
      </c>
      <c r="O1255" t="s">
        <v>96</v>
      </c>
      <c r="P1255" t="s">
        <v>95</v>
      </c>
      <c r="Q1255" t="s">
        <v>96</v>
      </c>
      <c r="R1255" t="s">
        <v>97</v>
      </c>
      <c r="S1255" t="s">
        <v>96</v>
      </c>
      <c r="T1255" t="s">
        <v>111</v>
      </c>
      <c r="U1255" t="s">
        <v>108</v>
      </c>
      <c r="V1255" t="s">
        <v>101</v>
      </c>
      <c r="W1255" t="s">
        <v>95</v>
      </c>
      <c r="X1255" t="s">
        <v>101</v>
      </c>
      <c r="Y1255" t="s">
        <v>101</v>
      </c>
      <c r="Z1255" t="s">
        <v>101</v>
      </c>
      <c r="AA1255" t="s">
        <v>97</v>
      </c>
      <c r="AB1255" t="s">
        <v>97</v>
      </c>
      <c r="AC1255" t="s">
        <v>95</v>
      </c>
      <c r="AD1255" t="s">
        <v>96</v>
      </c>
      <c r="AE1255" t="s">
        <v>104</v>
      </c>
      <c r="AF1255" t="s">
        <v>101</v>
      </c>
      <c r="AG1255" t="s">
        <v>100</v>
      </c>
      <c r="AH1255" t="s">
        <v>101</v>
      </c>
      <c r="AI1255" t="s">
        <v>103</v>
      </c>
      <c r="AJ1255" t="s">
        <v>108</v>
      </c>
      <c r="AK1255" t="s">
        <v>95</v>
      </c>
      <c r="AL1255" t="s">
        <v>95</v>
      </c>
      <c r="AM1255" t="s">
        <v>96</v>
      </c>
      <c r="AN1255" t="s">
        <v>95</v>
      </c>
      <c r="AO1255" t="s">
        <v>95</v>
      </c>
      <c r="AP1255" t="s">
        <v>101</v>
      </c>
      <c r="AQ1255" t="s">
        <v>95</v>
      </c>
      <c r="AR1255" t="s">
        <v>95</v>
      </c>
      <c r="AS1255" t="s">
        <v>101</v>
      </c>
      <c r="AT1255" t="s">
        <v>101</v>
      </c>
      <c r="AU1255" t="s">
        <v>95</v>
      </c>
      <c r="AV1255" t="s">
        <v>101</v>
      </c>
      <c r="AW1255" t="s">
        <v>98</v>
      </c>
      <c r="AX1255" t="s">
        <v>108</v>
      </c>
      <c r="AY1255" t="s">
        <v>96</v>
      </c>
      <c r="AZ1255" t="s">
        <v>95</v>
      </c>
      <c r="BA1255" t="s">
        <v>96</v>
      </c>
      <c r="BB1255" t="s">
        <v>108</v>
      </c>
      <c r="BC1255" t="s">
        <v>96</v>
      </c>
      <c r="BD1255" t="s">
        <v>108</v>
      </c>
      <c r="BE1255" t="s">
        <v>100</v>
      </c>
      <c r="BF1255" t="s">
        <v>107</v>
      </c>
      <c r="BG1255" t="s">
        <v>97</v>
      </c>
    </row>
    <row r="1256" spans="1:61" x14ac:dyDescent="0.3">
      <c r="A1256" t="s">
        <v>265</v>
      </c>
      <c r="B1256" s="206"/>
      <c r="C1256" t="s">
        <v>223</v>
      </c>
      <c r="E1256" t="s">
        <v>96</v>
      </c>
      <c r="F1256" t="s">
        <v>97</v>
      </c>
      <c r="G1256" t="s">
        <v>96</v>
      </c>
      <c r="H1256" t="s">
        <v>107</v>
      </c>
      <c r="I1256" t="s">
        <v>104</v>
      </c>
      <c r="J1256" t="s">
        <v>108</v>
      </c>
      <c r="K1256" t="s">
        <v>108</v>
      </c>
      <c r="L1256" t="s">
        <v>95</v>
      </c>
      <c r="M1256" t="s">
        <v>101</v>
      </c>
      <c r="N1256" t="s">
        <v>107</v>
      </c>
      <c r="O1256" t="s">
        <v>96</v>
      </c>
      <c r="P1256" t="s">
        <v>95</v>
      </c>
      <c r="Q1256" t="s">
        <v>96</v>
      </c>
      <c r="R1256" t="s">
        <v>97</v>
      </c>
      <c r="S1256" t="s">
        <v>101</v>
      </c>
      <c r="T1256" t="s">
        <v>95</v>
      </c>
      <c r="U1256" t="s">
        <v>114</v>
      </c>
      <c r="V1256" t="s">
        <v>101</v>
      </c>
      <c r="W1256" t="s">
        <v>95</v>
      </c>
      <c r="X1256" t="s">
        <v>101</v>
      </c>
      <c r="Y1256" t="s">
        <v>101</v>
      </c>
      <c r="Z1256" t="s">
        <v>101</v>
      </c>
      <c r="AA1256" t="s">
        <v>97</v>
      </c>
      <c r="AB1256" t="s">
        <v>97</v>
      </c>
      <c r="AC1256" t="s">
        <v>95</v>
      </c>
      <c r="AD1256" t="s">
        <v>96</v>
      </c>
      <c r="AE1256" t="s">
        <v>104</v>
      </c>
      <c r="AF1256" t="s">
        <v>101</v>
      </c>
      <c r="AG1256" t="s">
        <v>100</v>
      </c>
      <c r="AH1256" t="s">
        <v>101</v>
      </c>
      <c r="AI1256" t="s">
        <v>103</v>
      </c>
      <c r="AJ1256" t="s">
        <v>108</v>
      </c>
      <c r="AK1256" t="s">
        <v>95</v>
      </c>
      <c r="AL1256" t="s">
        <v>95</v>
      </c>
      <c r="AM1256" t="s">
        <v>96</v>
      </c>
      <c r="AN1256" t="s">
        <v>95</v>
      </c>
      <c r="AO1256" t="s">
        <v>95</v>
      </c>
      <c r="AP1256" t="s">
        <v>101</v>
      </c>
      <c r="AQ1256" t="s">
        <v>95</v>
      </c>
      <c r="AR1256" t="s">
        <v>95</v>
      </c>
      <c r="AS1256" t="s">
        <v>101</v>
      </c>
      <c r="AT1256" t="s">
        <v>101</v>
      </c>
      <c r="AU1256" t="s">
        <v>95</v>
      </c>
      <c r="AV1256" t="s">
        <v>101</v>
      </c>
      <c r="AW1256" t="s">
        <v>98</v>
      </c>
      <c r="AX1256" t="s">
        <v>108</v>
      </c>
      <c r="AY1256" t="s">
        <v>96</v>
      </c>
      <c r="AZ1256" t="s">
        <v>95</v>
      </c>
      <c r="BA1256" t="s">
        <v>96</v>
      </c>
      <c r="BB1256" t="s">
        <v>108</v>
      </c>
      <c r="BC1256" t="s">
        <v>102</v>
      </c>
      <c r="BD1256" t="s">
        <v>107</v>
      </c>
      <c r="BE1256" t="s">
        <v>96</v>
      </c>
      <c r="BF1256" t="s">
        <v>108</v>
      </c>
      <c r="BG1256" t="s">
        <v>97</v>
      </c>
    </row>
    <row r="1257" spans="1:61" x14ac:dyDescent="0.3">
      <c r="A1257" t="s">
        <v>265</v>
      </c>
      <c r="B1257" s="206"/>
      <c r="C1257" t="s">
        <v>212</v>
      </c>
      <c r="E1257" t="s">
        <v>96</v>
      </c>
      <c r="F1257" t="s">
        <v>97</v>
      </c>
      <c r="G1257" t="s">
        <v>96</v>
      </c>
      <c r="H1257" t="s">
        <v>103</v>
      </c>
      <c r="I1257" t="s">
        <v>107</v>
      </c>
      <c r="J1257" t="s">
        <v>108</v>
      </c>
      <c r="K1257" t="s">
        <v>108</v>
      </c>
      <c r="L1257" t="s">
        <v>95</v>
      </c>
      <c r="M1257" t="s">
        <v>101</v>
      </c>
      <c r="N1257" t="s">
        <v>107</v>
      </c>
      <c r="O1257" t="s">
        <v>96</v>
      </c>
      <c r="P1257" t="s">
        <v>95</v>
      </c>
      <c r="Q1257" t="s">
        <v>96</v>
      </c>
      <c r="R1257" t="s">
        <v>97</v>
      </c>
      <c r="S1257" t="s">
        <v>96</v>
      </c>
      <c r="T1257" t="s">
        <v>111</v>
      </c>
      <c r="U1257" t="s">
        <v>99</v>
      </c>
      <c r="V1257" t="s">
        <v>101</v>
      </c>
      <c r="W1257" t="s">
        <v>95</v>
      </c>
      <c r="X1257" t="s">
        <v>101</v>
      </c>
      <c r="Y1257" t="s">
        <v>101</v>
      </c>
      <c r="Z1257" t="s">
        <v>101</v>
      </c>
      <c r="AA1257" t="s">
        <v>97</v>
      </c>
      <c r="AB1257" t="s">
        <v>97</v>
      </c>
      <c r="AC1257" t="s">
        <v>95</v>
      </c>
      <c r="AD1257" t="s">
        <v>96</v>
      </c>
      <c r="AE1257" t="s">
        <v>104</v>
      </c>
      <c r="AF1257" t="s">
        <v>101</v>
      </c>
      <c r="AG1257" t="s">
        <v>100</v>
      </c>
      <c r="AH1257" t="s">
        <v>101</v>
      </c>
      <c r="AI1257" t="s">
        <v>103</v>
      </c>
      <c r="AJ1257" t="s">
        <v>108</v>
      </c>
      <c r="AK1257" t="s">
        <v>95</v>
      </c>
      <c r="AL1257" t="s">
        <v>95</v>
      </c>
      <c r="AM1257" t="s">
        <v>96</v>
      </c>
      <c r="AN1257" t="s">
        <v>95</v>
      </c>
      <c r="AO1257" t="s">
        <v>95</v>
      </c>
      <c r="AP1257" t="s">
        <v>101</v>
      </c>
      <c r="AQ1257" t="s">
        <v>95</v>
      </c>
      <c r="AR1257" t="s">
        <v>95</v>
      </c>
      <c r="AS1257" t="s">
        <v>101</v>
      </c>
      <c r="AT1257" t="s">
        <v>111</v>
      </c>
      <c r="AU1257" t="s">
        <v>95</v>
      </c>
      <c r="AV1257" t="s">
        <v>101</v>
      </c>
      <c r="AW1257" t="s">
        <v>119</v>
      </c>
      <c r="AX1257" t="s">
        <v>108</v>
      </c>
      <c r="AY1257" t="s">
        <v>96</v>
      </c>
      <c r="AZ1257" t="s">
        <v>95</v>
      </c>
      <c r="BA1257" t="s">
        <v>96</v>
      </c>
      <c r="BB1257" t="s">
        <v>108</v>
      </c>
      <c r="BC1257" t="s">
        <v>208</v>
      </c>
      <c r="BD1257" t="s">
        <v>208</v>
      </c>
      <c r="BE1257" t="s">
        <v>208</v>
      </c>
      <c r="BF1257" t="s">
        <v>208</v>
      </c>
      <c r="BG1257" t="s">
        <v>208</v>
      </c>
    </row>
    <row r="1258" spans="1:61" x14ac:dyDescent="0.3">
      <c r="A1258" t="s">
        <v>265</v>
      </c>
      <c r="B1258" s="206"/>
      <c r="C1258" t="s">
        <v>213</v>
      </c>
      <c r="E1258" t="s">
        <v>96</v>
      </c>
      <c r="F1258" t="s">
        <v>119</v>
      </c>
      <c r="G1258" t="s">
        <v>103</v>
      </c>
      <c r="H1258" t="s">
        <v>97</v>
      </c>
      <c r="I1258" t="s">
        <v>107</v>
      </c>
      <c r="J1258" t="s">
        <v>105</v>
      </c>
      <c r="K1258" t="s">
        <v>101</v>
      </c>
      <c r="L1258" t="s">
        <v>95</v>
      </c>
      <c r="M1258" t="s">
        <v>95</v>
      </c>
      <c r="N1258" t="s">
        <v>96</v>
      </c>
      <c r="O1258" t="s">
        <v>96</v>
      </c>
      <c r="P1258" t="s">
        <v>100</v>
      </c>
      <c r="Q1258" t="s">
        <v>96</v>
      </c>
      <c r="R1258" t="s">
        <v>97</v>
      </c>
      <c r="S1258" t="s">
        <v>96</v>
      </c>
      <c r="T1258" t="s">
        <v>96</v>
      </c>
      <c r="U1258" t="s">
        <v>108</v>
      </c>
      <c r="V1258" t="s">
        <v>101</v>
      </c>
      <c r="W1258" t="s">
        <v>108</v>
      </c>
      <c r="X1258" t="s">
        <v>96</v>
      </c>
      <c r="Y1258" t="s">
        <v>101</v>
      </c>
      <c r="Z1258" t="s">
        <v>101</v>
      </c>
      <c r="AA1258" t="s">
        <v>97</v>
      </c>
      <c r="AB1258" t="s">
        <v>97</v>
      </c>
      <c r="AC1258" t="s">
        <v>95</v>
      </c>
      <c r="AD1258" t="s">
        <v>96</v>
      </c>
      <c r="AE1258" t="s">
        <v>104</v>
      </c>
      <c r="AF1258" t="s">
        <v>101</v>
      </c>
      <c r="AG1258" t="s">
        <v>100</v>
      </c>
      <c r="AH1258" t="s">
        <v>101</v>
      </c>
      <c r="AI1258" t="s">
        <v>97</v>
      </c>
      <c r="AJ1258" t="s">
        <v>108</v>
      </c>
      <c r="AK1258" t="s">
        <v>95</v>
      </c>
      <c r="AL1258" t="s">
        <v>95</v>
      </c>
      <c r="AM1258" t="s">
        <v>96</v>
      </c>
      <c r="AN1258" t="s">
        <v>95</v>
      </c>
      <c r="AO1258" t="s">
        <v>95</v>
      </c>
      <c r="AP1258" t="s">
        <v>101</v>
      </c>
      <c r="AQ1258" t="s">
        <v>95</v>
      </c>
      <c r="AR1258" t="s">
        <v>100</v>
      </c>
      <c r="AS1258" t="s">
        <v>107</v>
      </c>
      <c r="AT1258" t="s">
        <v>126</v>
      </c>
      <c r="AU1258" t="s">
        <v>126</v>
      </c>
      <c r="AV1258" t="s">
        <v>101</v>
      </c>
      <c r="AW1258" t="s">
        <v>96</v>
      </c>
      <c r="AX1258" t="s">
        <v>101</v>
      </c>
      <c r="AY1258" t="s">
        <v>96</v>
      </c>
      <c r="AZ1258" t="s">
        <v>105</v>
      </c>
      <c r="BA1258" t="s">
        <v>96</v>
      </c>
      <c r="BB1258" t="s">
        <v>108</v>
      </c>
      <c r="BC1258" t="s">
        <v>96</v>
      </c>
      <c r="BD1258" t="s">
        <v>107</v>
      </c>
      <c r="BE1258" t="s">
        <v>96</v>
      </c>
      <c r="BF1258" t="s">
        <v>108</v>
      </c>
      <c r="BG1258" t="s">
        <v>96</v>
      </c>
    </row>
    <row r="1259" spans="1:61" x14ac:dyDescent="0.3">
      <c r="A1259" t="s">
        <v>265</v>
      </c>
      <c r="B1259" s="206"/>
      <c r="C1259" t="s">
        <v>217</v>
      </c>
      <c r="E1259" t="s">
        <v>96</v>
      </c>
      <c r="F1259" t="s">
        <v>97</v>
      </c>
      <c r="G1259" t="s">
        <v>96</v>
      </c>
      <c r="H1259" t="s">
        <v>103</v>
      </c>
      <c r="I1259" t="s">
        <v>107</v>
      </c>
      <c r="J1259" t="s">
        <v>108</v>
      </c>
      <c r="K1259" t="s">
        <v>108</v>
      </c>
      <c r="L1259" t="s">
        <v>95</v>
      </c>
      <c r="M1259" t="s">
        <v>101</v>
      </c>
      <c r="N1259" t="s">
        <v>107</v>
      </c>
      <c r="O1259" t="s">
        <v>96</v>
      </c>
      <c r="P1259" t="s">
        <v>95</v>
      </c>
      <c r="Q1259" t="s">
        <v>96</v>
      </c>
      <c r="R1259" t="s">
        <v>97</v>
      </c>
      <c r="S1259" t="s">
        <v>96</v>
      </c>
      <c r="T1259" t="s">
        <v>111</v>
      </c>
      <c r="U1259" t="s">
        <v>108</v>
      </c>
      <c r="V1259" t="s">
        <v>101</v>
      </c>
      <c r="W1259" t="s">
        <v>95</v>
      </c>
      <c r="X1259" t="s">
        <v>101</v>
      </c>
      <c r="Y1259" t="s">
        <v>101</v>
      </c>
      <c r="Z1259" t="s">
        <v>101</v>
      </c>
      <c r="AA1259" t="s">
        <v>97</v>
      </c>
      <c r="AB1259" t="s">
        <v>97</v>
      </c>
      <c r="AC1259" t="s">
        <v>95</v>
      </c>
      <c r="AD1259" t="s">
        <v>96</v>
      </c>
      <c r="AE1259" t="s">
        <v>104</v>
      </c>
      <c r="AF1259" t="s">
        <v>101</v>
      </c>
      <c r="AG1259" t="s">
        <v>100</v>
      </c>
      <c r="AH1259" t="s">
        <v>101</v>
      </c>
      <c r="AI1259" t="s">
        <v>103</v>
      </c>
      <c r="AJ1259" t="s">
        <v>108</v>
      </c>
      <c r="AK1259" t="s">
        <v>95</v>
      </c>
      <c r="AL1259" t="s">
        <v>95</v>
      </c>
      <c r="AM1259" t="s">
        <v>96</v>
      </c>
      <c r="AN1259" t="s">
        <v>95</v>
      </c>
      <c r="AO1259" t="s">
        <v>95</v>
      </c>
      <c r="AP1259" t="s">
        <v>101</v>
      </c>
      <c r="AQ1259" t="s">
        <v>95</v>
      </c>
      <c r="AR1259" t="s">
        <v>95</v>
      </c>
      <c r="AS1259" t="s">
        <v>101</v>
      </c>
      <c r="AT1259" t="s">
        <v>101</v>
      </c>
      <c r="AU1259" t="s">
        <v>95</v>
      </c>
      <c r="AV1259" t="s">
        <v>101</v>
      </c>
      <c r="AW1259" t="s">
        <v>98</v>
      </c>
      <c r="AX1259" t="s">
        <v>108</v>
      </c>
      <c r="AY1259" t="s">
        <v>96</v>
      </c>
      <c r="AZ1259" t="s">
        <v>95</v>
      </c>
      <c r="BA1259" t="s">
        <v>96</v>
      </c>
      <c r="BB1259" t="s">
        <v>108</v>
      </c>
      <c r="BC1259" t="s">
        <v>96</v>
      </c>
      <c r="BD1259" t="s">
        <v>107</v>
      </c>
      <c r="BE1259" t="s">
        <v>100</v>
      </c>
      <c r="BF1259" t="s">
        <v>107</v>
      </c>
      <c r="BG1259" t="s">
        <v>97</v>
      </c>
    </row>
    <row r="1260" spans="1:61" x14ac:dyDescent="0.3">
      <c r="A1260" t="s">
        <v>265</v>
      </c>
      <c r="B1260" s="206"/>
      <c r="C1260" t="s">
        <v>206</v>
      </c>
      <c r="E1260" t="s">
        <v>96</v>
      </c>
      <c r="F1260" t="s">
        <v>97</v>
      </c>
      <c r="G1260" t="s">
        <v>103</v>
      </c>
      <c r="H1260" t="s">
        <v>97</v>
      </c>
      <c r="I1260" t="s">
        <v>107</v>
      </c>
      <c r="J1260" t="s">
        <v>107</v>
      </c>
      <c r="K1260" t="s">
        <v>100</v>
      </c>
      <c r="L1260" t="s">
        <v>95</v>
      </c>
      <c r="M1260" t="s">
        <v>101</v>
      </c>
      <c r="N1260" t="s">
        <v>107</v>
      </c>
      <c r="O1260" t="s">
        <v>96</v>
      </c>
      <c r="P1260" t="s">
        <v>95</v>
      </c>
      <c r="Q1260" t="s">
        <v>96</v>
      </c>
      <c r="R1260" t="s">
        <v>108</v>
      </c>
      <c r="S1260" t="s">
        <v>96</v>
      </c>
      <c r="T1260" t="s">
        <v>103</v>
      </c>
      <c r="U1260" t="s">
        <v>107</v>
      </c>
      <c r="V1260" t="s">
        <v>101</v>
      </c>
      <c r="W1260" t="s">
        <v>95</v>
      </c>
      <c r="X1260" t="s">
        <v>101</v>
      </c>
      <c r="Y1260" t="s">
        <v>101</v>
      </c>
      <c r="Z1260" t="s">
        <v>101</v>
      </c>
      <c r="AA1260" t="s">
        <v>97</v>
      </c>
      <c r="AB1260" t="s">
        <v>103</v>
      </c>
      <c r="AC1260" t="s">
        <v>95</v>
      </c>
      <c r="AD1260" t="s">
        <v>96</v>
      </c>
      <c r="AE1260" t="s">
        <v>104</v>
      </c>
      <c r="AF1260" t="s">
        <v>101</v>
      </c>
      <c r="AG1260" t="s">
        <v>100</v>
      </c>
      <c r="AH1260" t="s">
        <v>101</v>
      </c>
      <c r="AI1260" t="s">
        <v>97</v>
      </c>
      <c r="AJ1260" t="s">
        <v>108</v>
      </c>
      <c r="AK1260" t="s">
        <v>95</v>
      </c>
      <c r="AL1260" t="s">
        <v>95</v>
      </c>
      <c r="AM1260" t="s">
        <v>96</v>
      </c>
      <c r="AN1260" t="s">
        <v>95</v>
      </c>
      <c r="AO1260" t="s">
        <v>95</v>
      </c>
      <c r="AP1260" t="s">
        <v>101</v>
      </c>
      <c r="AQ1260" t="s">
        <v>95</v>
      </c>
      <c r="AR1260" t="s">
        <v>95</v>
      </c>
      <c r="AS1260" t="s">
        <v>101</v>
      </c>
      <c r="AT1260" t="s">
        <v>101</v>
      </c>
      <c r="AU1260" t="s">
        <v>208</v>
      </c>
      <c r="AV1260" t="s">
        <v>101</v>
      </c>
      <c r="AW1260" t="s">
        <v>96</v>
      </c>
      <c r="AX1260" t="s">
        <v>105</v>
      </c>
      <c r="AY1260" t="s">
        <v>105</v>
      </c>
      <c r="AZ1260" t="s">
        <v>126</v>
      </c>
      <c r="BA1260" t="s">
        <v>114</v>
      </c>
      <c r="BB1260" t="s">
        <v>105</v>
      </c>
      <c r="BC1260" t="s">
        <v>114</v>
      </c>
      <c r="BD1260" t="s">
        <v>105</v>
      </c>
      <c r="BE1260" t="s">
        <v>126</v>
      </c>
      <c r="BF1260" t="s">
        <v>105</v>
      </c>
      <c r="BG1260" t="s">
        <v>105</v>
      </c>
    </row>
    <row r="1261" spans="1:61" x14ac:dyDescent="0.3">
      <c r="A1261" t="s">
        <v>265</v>
      </c>
      <c r="B1261" s="206"/>
      <c r="C1261" t="s">
        <v>222</v>
      </c>
      <c r="E1261" t="s">
        <v>96</v>
      </c>
      <c r="F1261" t="s">
        <v>97</v>
      </c>
      <c r="G1261" t="s">
        <v>96</v>
      </c>
      <c r="H1261" t="s">
        <v>103</v>
      </c>
      <c r="I1261" t="s">
        <v>107</v>
      </c>
      <c r="J1261" t="s">
        <v>108</v>
      </c>
      <c r="K1261" t="s">
        <v>108</v>
      </c>
      <c r="L1261" t="s">
        <v>95</v>
      </c>
      <c r="M1261" t="s">
        <v>101</v>
      </c>
      <c r="N1261" t="s">
        <v>107</v>
      </c>
      <c r="O1261" t="s">
        <v>96</v>
      </c>
      <c r="P1261" t="s">
        <v>95</v>
      </c>
      <c r="Q1261" t="s">
        <v>96</v>
      </c>
      <c r="R1261" t="s">
        <v>97</v>
      </c>
      <c r="S1261" t="s">
        <v>96</v>
      </c>
      <c r="T1261" t="s">
        <v>101</v>
      </c>
      <c r="U1261" t="s">
        <v>104</v>
      </c>
      <c r="V1261" t="s">
        <v>101</v>
      </c>
      <c r="W1261" t="s">
        <v>95</v>
      </c>
      <c r="X1261" t="s">
        <v>101</v>
      </c>
      <c r="Y1261" t="s">
        <v>101</v>
      </c>
      <c r="Z1261" t="s">
        <v>101</v>
      </c>
      <c r="AA1261" t="s">
        <v>97</v>
      </c>
      <c r="AB1261" t="s">
        <v>97</v>
      </c>
      <c r="AC1261" t="s">
        <v>95</v>
      </c>
      <c r="AD1261" t="s">
        <v>96</v>
      </c>
      <c r="AE1261" t="s">
        <v>104</v>
      </c>
      <c r="AF1261" t="s">
        <v>101</v>
      </c>
      <c r="AG1261" t="s">
        <v>100</v>
      </c>
      <c r="AH1261" t="s">
        <v>101</v>
      </c>
      <c r="AI1261" t="s">
        <v>97</v>
      </c>
      <c r="AJ1261" t="s">
        <v>108</v>
      </c>
      <c r="AK1261" t="s">
        <v>100</v>
      </c>
      <c r="AL1261" t="s">
        <v>95</v>
      </c>
      <c r="AM1261" t="s">
        <v>96</v>
      </c>
      <c r="AN1261" t="s">
        <v>95</v>
      </c>
      <c r="AO1261" t="s">
        <v>95</v>
      </c>
      <c r="AP1261" t="s">
        <v>101</v>
      </c>
      <c r="AQ1261" t="s">
        <v>95</v>
      </c>
      <c r="AR1261" t="s">
        <v>95</v>
      </c>
      <c r="AS1261" t="s">
        <v>108</v>
      </c>
      <c r="AT1261" t="s">
        <v>101</v>
      </c>
      <c r="AU1261" t="s">
        <v>95</v>
      </c>
      <c r="AV1261" t="s">
        <v>101</v>
      </c>
      <c r="AW1261" t="s">
        <v>98</v>
      </c>
      <c r="AX1261" t="s">
        <v>101</v>
      </c>
      <c r="AY1261" t="s">
        <v>103</v>
      </c>
      <c r="AZ1261" t="s">
        <v>101</v>
      </c>
      <c r="BA1261" t="s">
        <v>96</v>
      </c>
      <c r="BB1261" t="s">
        <v>99</v>
      </c>
      <c r="BC1261" t="s">
        <v>96</v>
      </c>
      <c r="BD1261" t="s">
        <v>101</v>
      </c>
      <c r="BE1261" t="s">
        <v>103</v>
      </c>
      <c r="BF1261" t="s">
        <v>101</v>
      </c>
      <c r="BG1261" t="s">
        <v>103</v>
      </c>
    </row>
    <row r="1262" spans="1:61" x14ac:dyDescent="0.3">
      <c r="A1262" t="s">
        <v>265</v>
      </c>
      <c r="B1262" s="206" t="s">
        <v>322</v>
      </c>
      <c r="C1262" t="s">
        <v>246</v>
      </c>
      <c r="E1262" t="s">
        <v>208</v>
      </c>
      <c r="F1262" t="s">
        <v>97</v>
      </c>
      <c r="G1262" t="s">
        <v>103</v>
      </c>
      <c r="H1262" t="s">
        <v>97</v>
      </c>
      <c r="I1262" t="s">
        <v>107</v>
      </c>
      <c r="J1262" t="s">
        <v>107</v>
      </c>
      <c r="K1262" t="s">
        <v>107</v>
      </c>
      <c r="L1262" t="s">
        <v>95</v>
      </c>
      <c r="M1262" t="s">
        <v>108</v>
      </c>
      <c r="N1262" t="s">
        <v>107</v>
      </c>
      <c r="O1262" t="s">
        <v>96</v>
      </c>
      <c r="P1262" t="s">
        <v>95</v>
      </c>
      <c r="Q1262" t="s">
        <v>96</v>
      </c>
      <c r="R1262" t="s">
        <v>109</v>
      </c>
      <c r="S1262" t="s">
        <v>96</v>
      </c>
      <c r="T1262" t="s">
        <v>97</v>
      </c>
      <c r="U1262" t="s">
        <v>108</v>
      </c>
      <c r="V1262" t="s">
        <v>101</v>
      </c>
      <c r="W1262" t="s">
        <v>95</v>
      </c>
      <c r="X1262" t="s">
        <v>96</v>
      </c>
      <c r="Y1262" t="s">
        <v>101</v>
      </c>
      <c r="Z1262" t="s">
        <v>101</v>
      </c>
      <c r="AA1262" t="s">
        <v>97</v>
      </c>
      <c r="AB1262" t="s">
        <v>97</v>
      </c>
      <c r="AC1262" t="s">
        <v>95</v>
      </c>
      <c r="AD1262" t="s">
        <v>96</v>
      </c>
      <c r="AE1262" t="s">
        <v>104</v>
      </c>
      <c r="AF1262" t="s">
        <v>101</v>
      </c>
      <c r="AG1262" t="s">
        <v>100</v>
      </c>
      <c r="AH1262" t="s">
        <v>101</v>
      </c>
      <c r="AI1262" t="s">
        <v>97</v>
      </c>
      <c r="AJ1262" t="s">
        <v>108</v>
      </c>
      <c r="AK1262" t="s">
        <v>95</v>
      </c>
      <c r="AL1262" t="s">
        <v>95</v>
      </c>
      <c r="AM1262" t="s">
        <v>96</v>
      </c>
      <c r="AN1262" t="s">
        <v>95</v>
      </c>
      <c r="AO1262" t="s">
        <v>95</v>
      </c>
      <c r="AP1262" t="s">
        <v>101</v>
      </c>
      <c r="AQ1262" t="s">
        <v>95</v>
      </c>
      <c r="AR1262" t="s">
        <v>95</v>
      </c>
      <c r="AS1262" t="s">
        <v>100</v>
      </c>
      <c r="AT1262" t="s">
        <v>95</v>
      </c>
      <c r="AU1262" t="s">
        <v>103</v>
      </c>
      <c r="AV1262" t="s">
        <v>108</v>
      </c>
      <c r="AW1262" t="s">
        <v>101</v>
      </c>
      <c r="AX1262" t="s">
        <v>95</v>
      </c>
      <c r="AY1262" t="s">
        <v>101</v>
      </c>
      <c r="AZ1262" t="s">
        <v>105</v>
      </c>
      <c r="BA1262" t="s">
        <v>208</v>
      </c>
      <c r="BB1262" t="s">
        <v>208</v>
      </c>
      <c r="BC1262" t="s">
        <v>208</v>
      </c>
      <c r="BD1262" t="s">
        <v>208</v>
      </c>
      <c r="BE1262" t="s">
        <v>208</v>
      </c>
      <c r="BF1262" t="s">
        <v>208</v>
      </c>
      <c r="BG1262" t="s">
        <v>208</v>
      </c>
    </row>
    <row r="1263" spans="1:61" x14ac:dyDescent="0.3">
      <c r="A1263" t="s">
        <v>265</v>
      </c>
      <c r="B1263" s="206"/>
      <c r="C1263" t="s">
        <v>242</v>
      </c>
      <c r="E1263" t="s">
        <v>208</v>
      </c>
      <c r="F1263" t="s">
        <v>97</v>
      </c>
      <c r="G1263" t="s">
        <v>100</v>
      </c>
      <c r="H1263" t="s">
        <v>97</v>
      </c>
      <c r="I1263" t="s">
        <v>107</v>
      </c>
      <c r="J1263" t="s">
        <v>107</v>
      </c>
      <c r="K1263" t="s">
        <v>101</v>
      </c>
      <c r="L1263" t="s">
        <v>95</v>
      </c>
      <c r="M1263" t="s">
        <v>108</v>
      </c>
      <c r="N1263" t="s">
        <v>107</v>
      </c>
      <c r="O1263" t="s">
        <v>96</v>
      </c>
      <c r="P1263" t="s">
        <v>95</v>
      </c>
      <c r="Q1263" t="s">
        <v>96</v>
      </c>
      <c r="R1263" t="s">
        <v>97</v>
      </c>
      <c r="S1263" t="s">
        <v>96</v>
      </c>
      <c r="T1263" t="s">
        <v>103</v>
      </c>
      <c r="U1263" t="s">
        <v>108</v>
      </c>
      <c r="V1263" t="s">
        <v>101</v>
      </c>
      <c r="W1263" t="s">
        <v>95</v>
      </c>
      <c r="X1263" t="s">
        <v>101</v>
      </c>
      <c r="Y1263" t="s">
        <v>101</v>
      </c>
      <c r="Z1263" t="s">
        <v>101</v>
      </c>
      <c r="AA1263" t="s">
        <v>97</v>
      </c>
      <c r="AB1263" t="s">
        <v>97</v>
      </c>
      <c r="AC1263" t="s">
        <v>95</v>
      </c>
      <c r="AD1263" t="s">
        <v>96</v>
      </c>
      <c r="AE1263" t="s">
        <v>104</v>
      </c>
      <c r="AF1263" t="s">
        <v>101</v>
      </c>
      <c r="AG1263" t="s">
        <v>100</v>
      </c>
      <c r="AH1263" t="s">
        <v>101</v>
      </c>
      <c r="AI1263" t="s">
        <v>97</v>
      </c>
      <c r="AJ1263" t="s">
        <v>108</v>
      </c>
      <c r="AK1263" t="s">
        <v>95</v>
      </c>
      <c r="AL1263" t="s">
        <v>95</v>
      </c>
      <c r="AM1263" t="s">
        <v>96</v>
      </c>
      <c r="AN1263" t="s">
        <v>95</v>
      </c>
      <c r="AO1263" t="s">
        <v>95</v>
      </c>
      <c r="AP1263" t="s">
        <v>101</v>
      </c>
      <c r="AQ1263" t="s">
        <v>95</v>
      </c>
      <c r="AR1263" t="s">
        <v>95</v>
      </c>
      <c r="AS1263" t="s">
        <v>101</v>
      </c>
      <c r="AT1263" t="s">
        <v>95</v>
      </c>
      <c r="AU1263" t="s">
        <v>108</v>
      </c>
      <c r="AV1263" t="s">
        <v>105</v>
      </c>
      <c r="AW1263" t="s">
        <v>105</v>
      </c>
      <c r="AX1263" t="s">
        <v>126</v>
      </c>
      <c r="AY1263" t="s">
        <v>105</v>
      </c>
      <c r="AZ1263" t="s">
        <v>208</v>
      </c>
      <c r="BA1263" t="s">
        <v>105</v>
      </c>
      <c r="BB1263" t="s">
        <v>126</v>
      </c>
      <c r="BC1263" t="s">
        <v>116</v>
      </c>
      <c r="BD1263" t="s">
        <v>114</v>
      </c>
      <c r="BE1263" t="s">
        <v>208</v>
      </c>
      <c r="BF1263" t="s">
        <v>208</v>
      </c>
      <c r="BG1263" t="s">
        <v>208</v>
      </c>
    </row>
    <row r="1264" spans="1:61" x14ac:dyDescent="0.3">
      <c r="A1264" t="s">
        <v>265</v>
      </c>
      <c r="B1264" s="206"/>
      <c r="C1264" t="s">
        <v>219</v>
      </c>
      <c r="E1264" t="s">
        <v>208</v>
      </c>
      <c r="F1264" t="s">
        <v>97</v>
      </c>
      <c r="G1264" t="s">
        <v>103</v>
      </c>
      <c r="H1264" t="s">
        <v>97</v>
      </c>
      <c r="I1264" t="s">
        <v>107</v>
      </c>
      <c r="J1264" t="s">
        <v>107</v>
      </c>
      <c r="K1264" t="s">
        <v>97</v>
      </c>
      <c r="L1264" t="s">
        <v>95</v>
      </c>
      <c r="M1264" t="s">
        <v>108</v>
      </c>
      <c r="N1264" t="s">
        <v>107</v>
      </c>
      <c r="O1264" t="s">
        <v>96</v>
      </c>
      <c r="P1264" t="s">
        <v>95</v>
      </c>
      <c r="Q1264" t="s">
        <v>96</v>
      </c>
      <c r="R1264" t="s">
        <v>109</v>
      </c>
      <c r="S1264" t="s">
        <v>96</v>
      </c>
      <c r="T1264" t="s">
        <v>97</v>
      </c>
      <c r="U1264" t="s">
        <v>108</v>
      </c>
      <c r="V1264" t="s">
        <v>101</v>
      </c>
      <c r="W1264" t="s">
        <v>108</v>
      </c>
      <c r="X1264" t="s">
        <v>111</v>
      </c>
      <c r="Y1264" t="s">
        <v>101</v>
      </c>
      <c r="Z1264" t="s">
        <v>101</v>
      </c>
      <c r="AA1264" t="s">
        <v>97</v>
      </c>
      <c r="AB1264" t="s">
        <v>97</v>
      </c>
      <c r="AC1264" t="s">
        <v>95</v>
      </c>
      <c r="AD1264" t="s">
        <v>96</v>
      </c>
      <c r="AE1264" t="s">
        <v>104</v>
      </c>
      <c r="AF1264" t="s">
        <v>101</v>
      </c>
      <c r="AG1264" t="s">
        <v>100</v>
      </c>
      <c r="AH1264" t="s">
        <v>101</v>
      </c>
      <c r="AI1264" t="s">
        <v>103</v>
      </c>
      <c r="AJ1264" t="s">
        <v>101</v>
      </c>
      <c r="AK1264" t="s">
        <v>95</v>
      </c>
      <c r="AL1264" t="s">
        <v>95</v>
      </c>
      <c r="AM1264" t="s">
        <v>96</v>
      </c>
      <c r="AN1264" t="s">
        <v>95</v>
      </c>
      <c r="AO1264" t="s">
        <v>95</v>
      </c>
      <c r="AP1264" t="s">
        <v>101</v>
      </c>
      <c r="AQ1264" t="s">
        <v>95</v>
      </c>
      <c r="AR1264" t="s">
        <v>95</v>
      </c>
      <c r="AS1264" t="s">
        <v>114</v>
      </c>
      <c r="AT1264" t="s">
        <v>126</v>
      </c>
      <c r="AU1264" t="s">
        <v>105</v>
      </c>
      <c r="AV1264" t="s">
        <v>208</v>
      </c>
      <c r="AW1264" t="s">
        <v>105</v>
      </c>
      <c r="AX1264" t="s">
        <v>126</v>
      </c>
      <c r="AY1264" t="s">
        <v>105</v>
      </c>
      <c r="AZ1264" t="s">
        <v>208</v>
      </c>
      <c r="BA1264" t="s">
        <v>208</v>
      </c>
      <c r="BB1264" t="s">
        <v>208</v>
      </c>
      <c r="BC1264" t="s">
        <v>208</v>
      </c>
      <c r="BD1264" t="s">
        <v>208</v>
      </c>
      <c r="BE1264" t="s">
        <v>208</v>
      </c>
      <c r="BF1264" t="s">
        <v>208</v>
      </c>
      <c r="BG1264" t="s">
        <v>208</v>
      </c>
    </row>
    <row r="1265" spans="1:59" x14ac:dyDescent="0.3">
      <c r="A1265" t="s">
        <v>265</v>
      </c>
      <c r="B1265" s="206"/>
      <c r="C1265" t="s">
        <v>221</v>
      </c>
      <c r="E1265" t="s">
        <v>114</v>
      </c>
      <c r="F1265" t="s">
        <v>97</v>
      </c>
      <c r="G1265" t="s">
        <v>96</v>
      </c>
      <c r="H1265" t="s">
        <v>103</v>
      </c>
      <c r="I1265" t="s">
        <v>107</v>
      </c>
      <c r="J1265" t="s">
        <v>95</v>
      </c>
      <c r="K1265" t="s">
        <v>108</v>
      </c>
      <c r="L1265" t="s">
        <v>95</v>
      </c>
      <c r="M1265" t="s">
        <v>101</v>
      </c>
      <c r="N1265" t="s">
        <v>107</v>
      </c>
      <c r="O1265" t="s">
        <v>96</v>
      </c>
      <c r="P1265" t="s">
        <v>95</v>
      </c>
      <c r="Q1265" t="s">
        <v>96</v>
      </c>
      <c r="R1265" t="s">
        <v>97</v>
      </c>
      <c r="S1265" t="s">
        <v>96</v>
      </c>
      <c r="T1265" t="s">
        <v>119</v>
      </c>
      <c r="U1265" t="s">
        <v>99</v>
      </c>
      <c r="V1265" t="s">
        <v>101</v>
      </c>
      <c r="W1265" t="s">
        <v>95</v>
      </c>
      <c r="X1265" t="s">
        <v>101</v>
      </c>
      <c r="Y1265" t="s">
        <v>101</v>
      </c>
      <c r="Z1265" t="s">
        <v>101</v>
      </c>
      <c r="AA1265" t="s">
        <v>97</v>
      </c>
      <c r="AB1265" t="s">
        <v>97</v>
      </c>
      <c r="AC1265" t="s">
        <v>95</v>
      </c>
      <c r="AD1265" t="s">
        <v>96</v>
      </c>
      <c r="AE1265" t="s">
        <v>104</v>
      </c>
      <c r="AF1265" t="s">
        <v>101</v>
      </c>
      <c r="AG1265" t="s">
        <v>100</v>
      </c>
      <c r="AH1265" t="s">
        <v>101</v>
      </c>
      <c r="AI1265" t="s">
        <v>97</v>
      </c>
      <c r="AJ1265" t="s">
        <v>108</v>
      </c>
      <c r="AK1265" t="s">
        <v>95</v>
      </c>
      <c r="AL1265" t="s">
        <v>95</v>
      </c>
      <c r="AM1265" t="s">
        <v>96</v>
      </c>
      <c r="AN1265" t="s">
        <v>95</v>
      </c>
      <c r="AO1265" t="s">
        <v>95</v>
      </c>
      <c r="AP1265" t="s">
        <v>101</v>
      </c>
      <c r="AQ1265" t="s">
        <v>95</v>
      </c>
      <c r="AR1265" t="s">
        <v>95</v>
      </c>
      <c r="AS1265" t="s">
        <v>101</v>
      </c>
      <c r="AT1265" t="s">
        <v>95</v>
      </c>
      <c r="AU1265" t="s">
        <v>101</v>
      </c>
      <c r="AV1265" t="s">
        <v>95</v>
      </c>
      <c r="AW1265" t="s">
        <v>107</v>
      </c>
      <c r="AX1265" t="s">
        <v>95</v>
      </c>
      <c r="AY1265" t="s">
        <v>107</v>
      </c>
      <c r="AZ1265" t="s">
        <v>96</v>
      </c>
      <c r="BA1265" t="s">
        <v>107</v>
      </c>
      <c r="BB1265" t="s">
        <v>96</v>
      </c>
      <c r="BC1265" t="s">
        <v>108</v>
      </c>
      <c r="BD1265" t="s">
        <v>96</v>
      </c>
      <c r="BE1265" t="s">
        <v>108</v>
      </c>
      <c r="BF1265" t="s">
        <v>96</v>
      </c>
      <c r="BG1265" t="s">
        <v>108</v>
      </c>
    </row>
    <row r="1266" spans="1:59" x14ac:dyDescent="0.3">
      <c r="A1266" t="s">
        <v>265</v>
      </c>
      <c r="B1266" s="206"/>
      <c r="C1266" t="s">
        <v>238</v>
      </c>
      <c r="E1266" t="s">
        <v>208</v>
      </c>
      <c r="F1266" t="s">
        <v>97</v>
      </c>
      <c r="G1266" t="s">
        <v>103</v>
      </c>
      <c r="H1266" t="s">
        <v>97</v>
      </c>
      <c r="I1266" t="s">
        <v>107</v>
      </c>
      <c r="J1266" t="s">
        <v>107</v>
      </c>
      <c r="K1266" t="s">
        <v>97</v>
      </c>
      <c r="L1266" t="s">
        <v>108</v>
      </c>
      <c r="M1266" t="s">
        <v>101</v>
      </c>
      <c r="N1266" t="s">
        <v>107</v>
      </c>
      <c r="O1266" t="s">
        <v>96</v>
      </c>
      <c r="P1266" t="s">
        <v>95</v>
      </c>
      <c r="Q1266" t="s">
        <v>96</v>
      </c>
      <c r="R1266" t="s">
        <v>97</v>
      </c>
      <c r="S1266" t="s">
        <v>98</v>
      </c>
      <c r="T1266" t="s">
        <v>97</v>
      </c>
      <c r="U1266" t="s">
        <v>101</v>
      </c>
      <c r="V1266" t="s">
        <v>108</v>
      </c>
      <c r="W1266" t="s">
        <v>101</v>
      </c>
      <c r="X1266" t="s">
        <v>104</v>
      </c>
      <c r="Y1266" t="s">
        <v>101</v>
      </c>
      <c r="Z1266" t="s">
        <v>101</v>
      </c>
      <c r="AA1266" t="s">
        <v>97</v>
      </c>
      <c r="AB1266" t="s">
        <v>97</v>
      </c>
      <c r="AC1266" t="s">
        <v>95</v>
      </c>
      <c r="AD1266" t="s">
        <v>96</v>
      </c>
      <c r="AE1266" t="s">
        <v>104</v>
      </c>
      <c r="AF1266" t="s">
        <v>101</v>
      </c>
      <c r="AG1266" t="s">
        <v>100</v>
      </c>
      <c r="AH1266" t="s">
        <v>101</v>
      </c>
      <c r="AI1266" t="s">
        <v>97</v>
      </c>
      <c r="AJ1266" t="s">
        <v>108</v>
      </c>
      <c r="AK1266" t="s">
        <v>95</v>
      </c>
      <c r="AL1266" t="s">
        <v>95</v>
      </c>
      <c r="AM1266" t="s">
        <v>96</v>
      </c>
      <c r="AN1266" t="s">
        <v>95</v>
      </c>
      <c r="AO1266" t="s">
        <v>95</v>
      </c>
      <c r="AP1266" t="s">
        <v>101</v>
      </c>
      <c r="AQ1266" t="s">
        <v>95</v>
      </c>
      <c r="AR1266" t="s">
        <v>95</v>
      </c>
      <c r="AS1266" t="s">
        <v>96</v>
      </c>
      <c r="AT1266" t="s">
        <v>95</v>
      </c>
      <c r="AU1266" t="s">
        <v>107</v>
      </c>
      <c r="AV1266" t="s">
        <v>104</v>
      </c>
      <c r="AW1266" t="s">
        <v>248</v>
      </c>
      <c r="AX1266" t="s">
        <v>100</v>
      </c>
      <c r="AY1266" t="s">
        <v>101</v>
      </c>
      <c r="AZ1266" t="s">
        <v>95</v>
      </c>
      <c r="BA1266" t="s">
        <v>105</v>
      </c>
      <c r="BB1266" t="s">
        <v>126</v>
      </c>
      <c r="BC1266" t="s">
        <v>105</v>
      </c>
      <c r="BD1266" t="s">
        <v>126</v>
      </c>
      <c r="BE1266" t="s">
        <v>208</v>
      </c>
      <c r="BF1266" t="s">
        <v>208</v>
      </c>
      <c r="BG1266" t="s">
        <v>208</v>
      </c>
    </row>
    <row r="1267" spans="1:59" x14ac:dyDescent="0.3">
      <c r="A1267" t="s">
        <v>265</v>
      </c>
      <c r="B1267" s="206"/>
      <c r="C1267" t="s">
        <v>213</v>
      </c>
      <c r="E1267" t="s">
        <v>208</v>
      </c>
      <c r="F1267" t="s">
        <v>97</v>
      </c>
      <c r="G1267" t="s">
        <v>97</v>
      </c>
      <c r="H1267" t="s">
        <v>96</v>
      </c>
      <c r="I1267" t="s">
        <v>107</v>
      </c>
      <c r="J1267" t="s">
        <v>105</v>
      </c>
      <c r="K1267" t="s">
        <v>101</v>
      </c>
      <c r="L1267" t="s">
        <v>95</v>
      </c>
      <c r="M1267" t="s">
        <v>95</v>
      </c>
      <c r="N1267" t="s">
        <v>100</v>
      </c>
      <c r="O1267" t="s">
        <v>96</v>
      </c>
      <c r="P1267" t="s">
        <v>108</v>
      </c>
      <c r="Q1267" t="s">
        <v>96</v>
      </c>
      <c r="R1267" t="s">
        <v>97</v>
      </c>
      <c r="S1267" t="s">
        <v>96</v>
      </c>
      <c r="T1267" t="s">
        <v>103</v>
      </c>
      <c r="U1267" t="s">
        <v>108</v>
      </c>
      <c r="V1267" t="s">
        <v>101</v>
      </c>
      <c r="W1267" t="s">
        <v>108</v>
      </c>
      <c r="X1267" t="s">
        <v>96</v>
      </c>
      <c r="Y1267" t="s">
        <v>101</v>
      </c>
      <c r="Z1267" t="s">
        <v>101</v>
      </c>
      <c r="AA1267" t="s">
        <v>97</v>
      </c>
      <c r="AB1267" t="s">
        <v>97</v>
      </c>
      <c r="AC1267" t="s">
        <v>95</v>
      </c>
      <c r="AD1267" t="s">
        <v>96</v>
      </c>
      <c r="AE1267" t="s">
        <v>104</v>
      </c>
      <c r="AF1267" t="s">
        <v>101</v>
      </c>
      <c r="AG1267" t="s">
        <v>100</v>
      </c>
      <c r="AH1267" t="s">
        <v>101</v>
      </c>
      <c r="AI1267" t="s">
        <v>97</v>
      </c>
      <c r="AJ1267" t="s">
        <v>108</v>
      </c>
      <c r="AK1267" t="s">
        <v>95</v>
      </c>
      <c r="AL1267" t="s">
        <v>95</v>
      </c>
      <c r="AM1267" t="s">
        <v>96</v>
      </c>
      <c r="AN1267" t="s">
        <v>95</v>
      </c>
      <c r="AO1267" t="s">
        <v>95</v>
      </c>
      <c r="AP1267" t="s">
        <v>101</v>
      </c>
      <c r="AQ1267" t="s">
        <v>95</v>
      </c>
      <c r="AR1267" t="s">
        <v>95</v>
      </c>
      <c r="AS1267" t="s">
        <v>95</v>
      </c>
      <c r="AT1267" t="s">
        <v>95</v>
      </c>
      <c r="AU1267" t="s">
        <v>108</v>
      </c>
      <c r="AV1267" t="s">
        <v>126</v>
      </c>
      <c r="AW1267" t="s">
        <v>105</v>
      </c>
      <c r="AX1267" t="s">
        <v>126</v>
      </c>
      <c r="AY1267" t="s">
        <v>105</v>
      </c>
      <c r="AZ1267" t="s">
        <v>105</v>
      </c>
      <c r="BA1267" t="s">
        <v>114</v>
      </c>
      <c r="BB1267" t="s">
        <v>114</v>
      </c>
      <c r="BC1267" t="s">
        <v>105</v>
      </c>
      <c r="BD1267" t="s">
        <v>126</v>
      </c>
      <c r="BE1267" t="s">
        <v>105</v>
      </c>
      <c r="BF1267" t="s">
        <v>105</v>
      </c>
      <c r="BG1267" t="s">
        <v>105</v>
      </c>
    </row>
    <row r="1268" spans="1:59" x14ac:dyDescent="0.3">
      <c r="A1268" t="s">
        <v>265</v>
      </c>
      <c r="B1268" s="206"/>
      <c r="C1268" t="s">
        <v>210</v>
      </c>
      <c r="E1268" t="s">
        <v>208</v>
      </c>
      <c r="F1268" t="s">
        <v>97</v>
      </c>
      <c r="G1268" t="s">
        <v>103</v>
      </c>
      <c r="H1268" t="s">
        <v>97</v>
      </c>
      <c r="I1268" t="s">
        <v>107</v>
      </c>
      <c r="J1268" t="s">
        <v>104</v>
      </c>
      <c r="K1268" t="s">
        <v>107</v>
      </c>
      <c r="L1268" t="s">
        <v>95</v>
      </c>
      <c r="M1268" t="s">
        <v>108</v>
      </c>
      <c r="N1268" t="s">
        <v>107</v>
      </c>
      <c r="O1268" t="s">
        <v>96</v>
      </c>
      <c r="P1268" t="s">
        <v>95</v>
      </c>
      <c r="Q1268" t="s">
        <v>96</v>
      </c>
      <c r="R1268" t="s">
        <v>97</v>
      </c>
      <c r="S1268" t="s">
        <v>96</v>
      </c>
      <c r="T1268" t="s">
        <v>97</v>
      </c>
      <c r="U1268" t="s">
        <v>108</v>
      </c>
      <c r="V1268" t="s">
        <v>101</v>
      </c>
      <c r="W1268" t="s">
        <v>108</v>
      </c>
      <c r="X1268" t="s">
        <v>102</v>
      </c>
      <c r="Y1268" t="s">
        <v>101</v>
      </c>
      <c r="Z1268" t="s">
        <v>101</v>
      </c>
      <c r="AA1268" t="s">
        <v>97</v>
      </c>
      <c r="AB1268" t="s">
        <v>97</v>
      </c>
      <c r="AC1268" t="s">
        <v>95</v>
      </c>
      <c r="AD1268" t="s">
        <v>96</v>
      </c>
      <c r="AE1268" t="s">
        <v>104</v>
      </c>
      <c r="AF1268" t="s">
        <v>101</v>
      </c>
      <c r="AG1268" t="s">
        <v>100</v>
      </c>
      <c r="AH1268" t="s">
        <v>101</v>
      </c>
      <c r="AI1268" t="s">
        <v>97</v>
      </c>
      <c r="AJ1268" t="s">
        <v>108</v>
      </c>
      <c r="AK1268" t="s">
        <v>95</v>
      </c>
      <c r="AL1268" t="s">
        <v>95</v>
      </c>
      <c r="AM1268" t="s">
        <v>96</v>
      </c>
      <c r="AN1268" t="s">
        <v>95</v>
      </c>
      <c r="AO1268" t="s">
        <v>95</v>
      </c>
      <c r="AP1268" t="s">
        <v>101</v>
      </c>
      <c r="AQ1268" t="s">
        <v>95</v>
      </c>
      <c r="AR1268" t="s">
        <v>95</v>
      </c>
      <c r="AS1268" t="s">
        <v>105</v>
      </c>
      <c r="AT1268" t="s">
        <v>114</v>
      </c>
      <c r="AU1268" t="s">
        <v>105</v>
      </c>
      <c r="AV1268" t="s">
        <v>126</v>
      </c>
      <c r="AW1268" t="s">
        <v>105</v>
      </c>
      <c r="AX1268" t="s">
        <v>208</v>
      </c>
      <c r="AY1268" t="s">
        <v>208</v>
      </c>
      <c r="AZ1268" t="s">
        <v>105</v>
      </c>
      <c r="BA1268" t="s">
        <v>105</v>
      </c>
      <c r="BB1268" t="s">
        <v>114</v>
      </c>
      <c r="BC1268" t="s">
        <v>116</v>
      </c>
      <c r="BD1268" t="s">
        <v>114</v>
      </c>
      <c r="BE1268" t="s">
        <v>208</v>
      </c>
      <c r="BF1268" t="s">
        <v>208</v>
      </c>
      <c r="BG1268" t="s">
        <v>208</v>
      </c>
    </row>
    <row r="1269" spans="1:59" x14ac:dyDescent="0.3">
      <c r="A1269" t="s">
        <v>265</v>
      </c>
      <c r="B1269" s="206"/>
      <c r="C1269" t="s">
        <v>216</v>
      </c>
      <c r="E1269" t="s">
        <v>208</v>
      </c>
      <c r="F1269" t="s">
        <v>97</v>
      </c>
      <c r="G1269" t="s">
        <v>107</v>
      </c>
      <c r="H1269" t="s">
        <v>97</v>
      </c>
      <c r="I1269" t="s">
        <v>100</v>
      </c>
      <c r="J1269" t="s">
        <v>107</v>
      </c>
      <c r="K1269" t="s">
        <v>104</v>
      </c>
      <c r="L1269" t="s">
        <v>95</v>
      </c>
      <c r="M1269" t="s">
        <v>108</v>
      </c>
      <c r="N1269" t="s">
        <v>107</v>
      </c>
      <c r="O1269" t="s">
        <v>96</v>
      </c>
      <c r="P1269" t="s">
        <v>95</v>
      </c>
      <c r="Q1269" t="s">
        <v>96</v>
      </c>
      <c r="R1269" t="s">
        <v>97</v>
      </c>
      <c r="S1269" t="s">
        <v>96</v>
      </c>
      <c r="T1269" t="s">
        <v>97</v>
      </c>
      <c r="U1269" t="s">
        <v>108</v>
      </c>
      <c r="V1269" t="s">
        <v>101</v>
      </c>
      <c r="W1269" t="s">
        <v>108</v>
      </c>
      <c r="X1269" t="s">
        <v>96</v>
      </c>
      <c r="Y1269" t="s">
        <v>101</v>
      </c>
      <c r="Z1269" t="s">
        <v>101</v>
      </c>
      <c r="AA1269" t="s">
        <v>97</v>
      </c>
      <c r="AB1269" t="s">
        <v>97</v>
      </c>
      <c r="AC1269" t="s">
        <v>95</v>
      </c>
      <c r="AD1269" t="s">
        <v>96</v>
      </c>
      <c r="AE1269" t="s">
        <v>104</v>
      </c>
      <c r="AF1269" t="s">
        <v>101</v>
      </c>
      <c r="AG1269" t="s">
        <v>100</v>
      </c>
      <c r="AH1269" t="s">
        <v>101</v>
      </c>
      <c r="AI1269" t="s">
        <v>97</v>
      </c>
      <c r="AJ1269" t="s">
        <v>108</v>
      </c>
      <c r="AK1269" t="s">
        <v>95</v>
      </c>
      <c r="AL1269" t="s">
        <v>95</v>
      </c>
      <c r="AM1269" t="s">
        <v>96</v>
      </c>
      <c r="AN1269" t="s">
        <v>95</v>
      </c>
      <c r="AO1269" t="s">
        <v>95</v>
      </c>
      <c r="AP1269" t="s">
        <v>101</v>
      </c>
      <c r="AQ1269" t="s">
        <v>95</v>
      </c>
      <c r="AR1269" t="s">
        <v>95</v>
      </c>
      <c r="AS1269" t="s">
        <v>103</v>
      </c>
      <c r="AT1269" t="s">
        <v>101</v>
      </c>
      <c r="AU1269" t="s">
        <v>104</v>
      </c>
      <c r="AV1269" t="s">
        <v>100</v>
      </c>
      <c r="AW1269" t="s">
        <v>123</v>
      </c>
      <c r="AX1269" t="s">
        <v>126</v>
      </c>
      <c r="AY1269" t="s">
        <v>95</v>
      </c>
      <c r="AZ1269" t="s">
        <v>96</v>
      </c>
      <c r="BA1269" t="s">
        <v>101</v>
      </c>
      <c r="BB1269" t="s">
        <v>248</v>
      </c>
      <c r="BC1269" t="s">
        <v>97</v>
      </c>
      <c r="BD1269" t="s">
        <v>96</v>
      </c>
      <c r="BE1269" t="s">
        <v>208</v>
      </c>
      <c r="BF1269" t="s">
        <v>208</v>
      </c>
      <c r="BG1269" t="s">
        <v>208</v>
      </c>
    </row>
    <row r="1270" spans="1:59" x14ac:dyDescent="0.3">
      <c r="A1270" t="s">
        <v>265</v>
      </c>
      <c r="B1270" s="206"/>
      <c r="C1270" t="s">
        <v>206</v>
      </c>
      <c r="E1270" t="s">
        <v>208</v>
      </c>
      <c r="F1270" t="s">
        <v>97</v>
      </c>
      <c r="G1270" t="s">
        <v>103</v>
      </c>
      <c r="H1270" t="s">
        <v>97</v>
      </c>
      <c r="I1270" t="s">
        <v>107</v>
      </c>
      <c r="J1270" t="s">
        <v>107</v>
      </c>
      <c r="K1270" t="s">
        <v>107</v>
      </c>
      <c r="L1270" t="s">
        <v>95</v>
      </c>
      <c r="M1270" t="s">
        <v>108</v>
      </c>
      <c r="N1270" t="s">
        <v>107</v>
      </c>
      <c r="O1270" t="s">
        <v>96</v>
      </c>
      <c r="P1270" t="s">
        <v>95</v>
      </c>
      <c r="Q1270" t="s">
        <v>96</v>
      </c>
      <c r="R1270" t="s">
        <v>109</v>
      </c>
      <c r="S1270" t="s">
        <v>96</v>
      </c>
      <c r="T1270" t="s">
        <v>97</v>
      </c>
      <c r="U1270" t="s">
        <v>108</v>
      </c>
      <c r="V1270" t="s">
        <v>101</v>
      </c>
      <c r="W1270" t="s">
        <v>95</v>
      </c>
      <c r="X1270" t="s">
        <v>96</v>
      </c>
      <c r="Y1270" t="s">
        <v>101</v>
      </c>
      <c r="Z1270" t="s">
        <v>101</v>
      </c>
      <c r="AA1270" t="s">
        <v>97</v>
      </c>
      <c r="AB1270" t="s">
        <v>97</v>
      </c>
      <c r="AC1270" t="s">
        <v>95</v>
      </c>
      <c r="AD1270" t="s">
        <v>96</v>
      </c>
      <c r="AE1270" t="s">
        <v>104</v>
      </c>
      <c r="AF1270" t="s">
        <v>101</v>
      </c>
      <c r="AG1270" t="s">
        <v>100</v>
      </c>
      <c r="AH1270" t="s">
        <v>101</v>
      </c>
      <c r="AI1270" t="s">
        <v>97</v>
      </c>
      <c r="AJ1270" t="s">
        <v>108</v>
      </c>
      <c r="AK1270" t="s">
        <v>95</v>
      </c>
      <c r="AL1270" t="s">
        <v>95</v>
      </c>
      <c r="AM1270" t="s">
        <v>96</v>
      </c>
      <c r="AN1270" t="s">
        <v>95</v>
      </c>
      <c r="AO1270" t="s">
        <v>95</v>
      </c>
      <c r="AP1270" t="s">
        <v>101</v>
      </c>
      <c r="AQ1270" t="s">
        <v>95</v>
      </c>
      <c r="AR1270" t="s">
        <v>95</v>
      </c>
      <c r="AS1270" t="s">
        <v>95</v>
      </c>
      <c r="AT1270" t="s">
        <v>95</v>
      </c>
      <c r="AU1270" t="s">
        <v>232</v>
      </c>
      <c r="AV1270" t="s">
        <v>101</v>
      </c>
      <c r="AW1270" t="s">
        <v>101</v>
      </c>
      <c r="AX1270" t="s">
        <v>95</v>
      </c>
      <c r="AY1270" t="s">
        <v>105</v>
      </c>
      <c r="AZ1270" t="s">
        <v>105</v>
      </c>
      <c r="BA1270" t="s">
        <v>208</v>
      </c>
      <c r="BB1270" t="s">
        <v>208</v>
      </c>
      <c r="BC1270" t="s">
        <v>208</v>
      </c>
      <c r="BD1270" t="s">
        <v>208</v>
      </c>
      <c r="BE1270" t="s">
        <v>208</v>
      </c>
      <c r="BF1270" t="s">
        <v>208</v>
      </c>
      <c r="BG1270" t="s">
        <v>208</v>
      </c>
    </row>
    <row r="1271" spans="1:59" x14ac:dyDescent="0.3">
      <c r="A1271" t="s">
        <v>265</v>
      </c>
      <c r="B1271" s="206"/>
      <c r="C1271" t="s">
        <v>212</v>
      </c>
      <c r="E1271" t="s">
        <v>114</v>
      </c>
      <c r="F1271" t="s">
        <v>97</v>
      </c>
      <c r="G1271" t="s">
        <v>96</v>
      </c>
      <c r="H1271" t="s">
        <v>103</v>
      </c>
      <c r="I1271" t="s">
        <v>107</v>
      </c>
      <c r="J1271" t="s">
        <v>95</v>
      </c>
      <c r="K1271" t="s">
        <v>108</v>
      </c>
      <c r="L1271" t="s">
        <v>95</v>
      </c>
      <c r="M1271" t="s">
        <v>101</v>
      </c>
      <c r="N1271" t="s">
        <v>107</v>
      </c>
      <c r="O1271" t="s">
        <v>96</v>
      </c>
      <c r="P1271" t="s">
        <v>95</v>
      </c>
      <c r="Q1271" t="s">
        <v>96</v>
      </c>
      <c r="R1271" t="s">
        <v>97</v>
      </c>
      <c r="S1271" t="s">
        <v>96</v>
      </c>
      <c r="T1271" t="s">
        <v>119</v>
      </c>
      <c r="U1271" t="s">
        <v>99</v>
      </c>
      <c r="V1271" t="s">
        <v>101</v>
      </c>
      <c r="W1271" t="s">
        <v>95</v>
      </c>
      <c r="X1271" t="s">
        <v>101</v>
      </c>
      <c r="Y1271" t="s">
        <v>101</v>
      </c>
      <c r="Z1271" t="s">
        <v>101</v>
      </c>
      <c r="AA1271" t="s">
        <v>97</v>
      </c>
      <c r="AB1271" t="s">
        <v>97</v>
      </c>
      <c r="AC1271" t="s">
        <v>95</v>
      </c>
      <c r="AD1271" t="s">
        <v>96</v>
      </c>
      <c r="AE1271" t="s">
        <v>107</v>
      </c>
      <c r="AF1271" t="s">
        <v>101</v>
      </c>
      <c r="AG1271" t="s">
        <v>100</v>
      </c>
      <c r="AH1271" t="s">
        <v>101</v>
      </c>
      <c r="AI1271" t="s">
        <v>97</v>
      </c>
      <c r="AJ1271" t="s">
        <v>101</v>
      </c>
      <c r="AK1271" t="s">
        <v>95</v>
      </c>
      <c r="AL1271" t="s">
        <v>95</v>
      </c>
      <c r="AM1271" t="s">
        <v>96</v>
      </c>
      <c r="AN1271" t="s">
        <v>95</v>
      </c>
      <c r="AO1271" t="s">
        <v>95</v>
      </c>
      <c r="AP1271" t="s">
        <v>101</v>
      </c>
      <c r="AQ1271" t="s">
        <v>95</v>
      </c>
      <c r="AR1271" t="s">
        <v>95</v>
      </c>
      <c r="AS1271" t="s">
        <v>108</v>
      </c>
      <c r="AT1271" t="s">
        <v>95</v>
      </c>
      <c r="AU1271" t="s">
        <v>101</v>
      </c>
      <c r="AV1271" t="s">
        <v>95</v>
      </c>
      <c r="AW1271" t="s">
        <v>101</v>
      </c>
      <c r="AX1271" t="s">
        <v>95</v>
      </c>
      <c r="AY1271" t="s">
        <v>101</v>
      </c>
      <c r="AZ1271" t="s">
        <v>96</v>
      </c>
      <c r="BA1271" t="s">
        <v>108</v>
      </c>
      <c r="BB1271" t="s">
        <v>96</v>
      </c>
      <c r="BC1271" t="s">
        <v>101</v>
      </c>
      <c r="BD1271" t="s">
        <v>116</v>
      </c>
      <c r="BE1271" t="s">
        <v>105</v>
      </c>
      <c r="BF1271" t="s">
        <v>114</v>
      </c>
      <c r="BG1271" t="s">
        <v>105</v>
      </c>
    </row>
    <row r="1272" spans="1:59" x14ac:dyDescent="0.3">
      <c r="A1272" t="s">
        <v>265</v>
      </c>
      <c r="B1272" s="206"/>
      <c r="C1272" t="s">
        <v>217</v>
      </c>
      <c r="E1272" t="s">
        <v>114</v>
      </c>
      <c r="F1272" t="s">
        <v>97</v>
      </c>
      <c r="G1272" t="s">
        <v>96</v>
      </c>
      <c r="H1272" t="s">
        <v>103</v>
      </c>
      <c r="I1272" t="s">
        <v>107</v>
      </c>
      <c r="J1272" t="s">
        <v>95</v>
      </c>
      <c r="K1272" t="s">
        <v>108</v>
      </c>
      <c r="L1272" t="s">
        <v>95</v>
      </c>
      <c r="M1272" t="s">
        <v>101</v>
      </c>
      <c r="N1272" t="s">
        <v>107</v>
      </c>
      <c r="O1272" t="s">
        <v>96</v>
      </c>
      <c r="P1272" t="s">
        <v>95</v>
      </c>
      <c r="Q1272" t="s">
        <v>96</v>
      </c>
      <c r="R1272" t="s">
        <v>97</v>
      </c>
      <c r="S1272" t="s">
        <v>96</v>
      </c>
      <c r="T1272" t="s">
        <v>119</v>
      </c>
      <c r="U1272" t="s">
        <v>99</v>
      </c>
      <c r="V1272" t="s">
        <v>101</v>
      </c>
      <c r="W1272" t="s">
        <v>95</v>
      </c>
      <c r="X1272" t="s">
        <v>101</v>
      </c>
      <c r="Y1272" t="s">
        <v>101</v>
      </c>
      <c r="Z1272" t="s">
        <v>101</v>
      </c>
      <c r="AA1272" t="s">
        <v>97</v>
      </c>
      <c r="AB1272" t="s">
        <v>97</v>
      </c>
      <c r="AC1272" t="s">
        <v>95</v>
      </c>
      <c r="AD1272" t="s">
        <v>96</v>
      </c>
      <c r="AE1272" t="s">
        <v>104</v>
      </c>
      <c r="AF1272" t="s">
        <v>101</v>
      </c>
      <c r="AG1272" t="s">
        <v>100</v>
      </c>
      <c r="AH1272" t="s">
        <v>101</v>
      </c>
      <c r="AI1272" t="s">
        <v>97</v>
      </c>
      <c r="AJ1272" t="s">
        <v>108</v>
      </c>
      <c r="AK1272" t="s">
        <v>95</v>
      </c>
      <c r="AL1272" t="s">
        <v>95</v>
      </c>
      <c r="AM1272" t="s">
        <v>96</v>
      </c>
      <c r="AN1272" t="s">
        <v>95</v>
      </c>
      <c r="AO1272" t="s">
        <v>95</v>
      </c>
      <c r="AP1272" t="s">
        <v>101</v>
      </c>
      <c r="AQ1272" t="s">
        <v>95</v>
      </c>
      <c r="AR1272" t="s">
        <v>95</v>
      </c>
      <c r="AS1272" t="s">
        <v>101</v>
      </c>
      <c r="AT1272" t="s">
        <v>95</v>
      </c>
      <c r="AU1272" t="s">
        <v>108</v>
      </c>
      <c r="AV1272" t="s">
        <v>95</v>
      </c>
      <c r="AW1272" t="s">
        <v>107</v>
      </c>
      <c r="AX1272" t="s">
        <v>95</v>
      </c>
      <c r="AY1272" t="s">
        <v>101</v>
      </c>
      <c r="AZ1272" t="s">
        <v>96</v>
      </c>
      <c r="BA1272" t="s">
        <v>108</v>
      </c>
      <c r="BB1272" t="s">
        <v>96</v>
      </c>
      <c r="BC1272" t="s">
        <v>108</v>
      </c>
      <c r="BD1272" t="s">
        <v>114</v>
      </c>
      <c r="BE1272" t="s">
        <v>105</v>
      </c>
      <c r="BF1272" t="s">
        <v>114</v>
      </c>
      <c r="BG1272" t="s">
        <v>105</v>
      </c>
    </row>
    <row r="1273" spans="1:59" x14ac:dyDescent="0.3">
      <c r="A1273" t="s">
        <v>265</v>
      </c>
      <c r="B1273" s="206"/>
      <c r="C1273" t="s">
        <v>211</v>
      </c>
      <c r="E1273" t="s">
        <v>208</v>
      </c>
      <c r="F1273" t="s">
        <v>97</v>
      </c>
      <c r="G1273" t="s">
        <v>107</v>
      </c>
      <c r="H1273" t="s">
        <v>97</v>
      </c>
      <c r="I1273" t="s">
        <v>100</v>
      </c>
      <c r="J1273" t="s">
        <v>107</v>
      </c>
      <c r="K1273" t="s">
        <v>104</v>
      </c>
      <c r="L1273" t="s">
        <v>95</v>
      </c>
      <c r="M1273" t="s">
        <v>108</v>
      </c>
      <c r="N1273" t="s">
        <v>107</v>
      </c>
      <c r="O1273" t="s">
        <v>96</v>
      </c>
      <c r="P1273" t="s">
        <v>95</v>
      </c>
      <c r="Q1273" t="s">
        <v>96</v>
      </c>
      <c r="R1273" t="s">
        <v>97</v>
      </c>
      <c r="S1273" t="s">
        <v>96</v>
      </c>
      <c r="T1273" t="s">
        <v>97</v>
      </c>
      <c r="U1273" t="s">
        <v>108</v>
      </c>
      <c r="V1273" t="s">
        <v>101</v>
      </c>
      <c r="W1273" t="s">
        <v>108</v>
      </c>
      <c r="X1273" t="s">
        <v>96</v>
      </c>
      <c r="Y1273" t="s">
        <v>101</v>
      </c>
      <c r="Z1273" t="s">
        <v>101</v>
      </c>
      <c r="AA1273" t="s">
        <v>97</v>
      </c>
      <c r="AB1273" t="s">
        <v>97</v>
      </c>
      <c r="AC1273" t="s">
        <v>95</v>
      </c>
      <c r="AD1273" t="s">
        <v>96</v>
      </c>
      <c r="AE1273" t="s">
        <v>104</v>
      </c>
      <c r="AF1273" t="s">
        <v>101</v>
      </c>
      <c r="AG1273" t="s">
        <v>100</v>
      </c>
      <c r="AH1273" t="s">
        <v>101</v>
      </c>
      <c r="AI1273" t="s">
        <v>97</v>
      </c>
      <c r="AJ1273" t="s">
        <v>108</v>
      </c>
      <c r="AK1273" t="s">
        <v>95</v>
      </c>
      <c r="AL1273" t="s">
        <v>95</v>
      </c>
      <c r="AM1273" t="s">
        <v>96</v>
      </c>
      <c r="AN1273" t="s">
        <v>95</v>
      </c>
      <c r="AO1273" t="s">
        <v>95</v>
      </c>
      <c r="AP1273" t="s">
        <v>101</v>
      </c>
      <c r="AQ1273" t="s">
        <v>95</v>
      </c>
      <c r="AR1273" t="s">
        <v>95</v>
      </c>
      <c r="AS1273" t="s">
        <v>103</v>
      </c>
      <c r="AT1273" t="s">
        <v>101</v>
      </c>
      <c r="AU1273" t="s">
        <v>104</v>
      </c>
      <c r="AV1273" t="s">
        <v>100</v>
      </c>
      <c r="AW1273" t="s">
        <v>123</v>
      </c>
      <c r="AX1273" t="s">
        <v>126</v>
      </c>
      <c r="AY1273" t="s">
        <v>95</v>
      </c>
      <c r="AZ1273" t="s">
        <v>96</v>
      </c>
      <c r="BA1273" t="s">
        <v>101</v>
      </c>
      <c r="BB1273" t="s">
        <v>248</v>
      </c>
      <c r="BC1273" t="s">
        <v>97</v>
      </c>
      <c r="BD1273" t="s">
        <v>96</v>
      </c>
      <c r="BE1273" t="s">
        <v>208</v>
      </c>
      <c r="BF1273" t="s">
        <v>208</v>
      </c>
      <c r="BG1273" t="s">
        <v>208</v>
      </c>
    </row>
    <row r="1274" spans="1:59" x14ac:dyDescent="0.3">
      <c r="A1274" t="s">
        <v>265</v>
      </c>
      <c r="B1274" s="206"/>
      <c r="C1274" t="s">
        <v>223</v>
      </c>
      <c r="E1274" t="s">
        <v>114</v>
      </c>
      <c r="F1274" t="s">
        <v>97</v>
      </c>
      <c r="G1274" t="s">
        <v>96</v>
      </c>
      <c r="H1274" t="s">
        <v>103</v>
      </c>
      <c r="I1274" t="s">
        <v>107</v>
      </c>
      <c r="J1274" t="s">
        <v>95</v>
      </c>
      <c r="K1274" t="s">
        <v>108</v>
      </c>
      <c r="L1274" t="s">
        <v>95</v>
      </c>
      <c r="M1274" t="s">
        <v>101</v>
      </c>
      <c r="N1274" t="s">
        <v>107</v>
      </c>
      <c r="O1274" t="s">
        <v>96</v>
      </c>
      <c r="P1274" t="s">
        <v>95</v>
      </c>
      <c r="Q1274" t="s">
        <v>96</v>
      </c>
      <c r="R1274" t="s">
        <v>97</v>
      </c>
      <c r="S1274" t="s">
        <v>96</v>
      </c>
      <c r="T1274" t="s">
        <v>119</v>
      </c>
      <c r="U1274" t="s">
        <v>99</v>
      </c>
      <c r="V1274" t="s">
        <v>101</v>
      </c>
      <c r="W1274" t="s">
        <v>95</v>
      </c>
      <c r="X1274" t="s">
        <v>101</v>
      </c>
      <c r="Y1274" t="s">
        <v>101</v>
      </c>
      <c r="Z1274" t="s">
        <v>101</v>
      </c>
      <c r="AA1274" t="s">
        <v>97</v>
      </c>
      <c r="AB1274" t="s">
        <v>97</v>
      </c>
      <c r="AC1274" t="s">
        <v>95</v>
      </c>
      <c r="AD1274" t="s">
        <v>96</v>
      </c>
      <c r="AE1274" t="s">
        <v>104</v>
      </c>
      <c r="AF1274" t="s">
        <v>101</v>
      </c>
      <c r="AG1274" t="s">
        <v>100</v>
      </c>
      <c r="AH1274" t="s">
        <v>101</v>
      </c>
      <c r="AI1274" t="s">
        <v>97</v>
      </c>
      <c r="AJ1274" t="s">
        <v>108</v>
      </c>
      <c r="AK1274" t="s">
        <v>95</v>
      </c>
      <c r="AL1274" t="s">
        <v>95</v>
      </c>
      <c r="AM1274" t="s">
        <v>96</v>
      </c>
      <c r="AN1274" t="s">
        <v>95</v>
      </c>
      <c r="AO1274" t="s">
        <v>95</v>
      </c>
      <c r="AP1274" t="s">
        <v>101</v>
      </c>
      <c r="AQ1274" t="s">
        <v>95</v>
      </c>
      <c r="AR1274" t="s">
        <v>95</v>
      </c>
      <c r="AS1274" t="s">
        <v>101</v>
      </c>
      <c r="AT1274" t="s">
        <v>95</v>
      </c>
      <c r="AU1274" t="s">
        <v>101</v>
      </c>
      <c r="AV1274" t="s">
        <v>111</v>
      </c>
      <c r="AW1274" t="s">
        <v>107</v>
      </c>
      <c r="AX1274" t="s">
        <v>95</v>
      </c>
      <c r="AY1274" t="s">
        <v>101</v>
      </c>
      <c r="AZ1274" t="s">
        <v>96</v>
      </c>
      <c r="BA1274" t="s">
        <v>108</v>
      </c>
      <c r="BB1274" t="s">
        <v>96</v>
      </c>
      <c r="BC1274" t="s">
        <v>108</v>
      </c>
      <c r="BD1274" t="s">
        <v>101</v>
      </c>
      <c r="BE1274" t="s">
        <v>101</v>
      </c>
      <c r="BF1274" t="s">
        <v>96</v>
      </c>
      <c r="BG1274" t="s">
        <v>101</v>
      </c>
    </row>
    <row r="1275" spans="1:59" x14ac:dyDescent="0.3">
      <c r="A1275" t="s">
        <v>265</v>
      </c>
      <c r="B1275" s="206"/>
      <c r="C1275" t="s">
        <v>243</v>
      </c>
      <c r="E1275" t="s">
        <v>208</v>
      </c>
      <c r="F1275" t="s">
        <v>97</v>
      </c>
      <c r="G1275" t="s">
        <v>100</v>
      </c>
      <c r="H1275" t="s">
        <v>97</v>
      </c>
      <c r="I1275" t="s">
        <v>107</v>
      </c>
      <c r="J1275" t="s">
        <v>107</v>
      </c>
      <c r="K1275" t="s">
        <v>104</v>
      </c>
      <c r="L1275" t="s">
        <v>95</v>
      </c>
      <c r="M1275" t="s">
        <v>108</v>
      </c>
      <c r="N1275" t="s">
        <v>107</v>
      </c>
      <c r="O1275" t="s">
        <v>96</v>
      </c>
      <c r="P1275" t="s">
        <v>95</v>
      </c>
      <c r="Q1275" t="s">
        <v>96</v>
      </c>
      <c r="R1275" t="s">
        <v>97</v>
      </c>
      <c r="S1275" t="s">
        <v>96</v>
      </c>
      <c r="T1275" t="s">
        <v>97</v>
      </c>
      <c r="U1275" t="s">
        <v>108</v>
      </c>
      <c r="V1275" t="s">
        <v>101</v>
      </c>
      <c r="W1275" t="s">
        <v>108</v>
      </c>
      <c r="X1275" t="s">
        <v>96</v>
      </c>
      <c r="Y1275" t="s">
        <v>101</v>
      </c>
      <c r="Z1275" t="s">
        <v>101</v>
      </c>
      <c r="AA1275" t="s">
        <v>97</v>
      </c>
      <c r="AB1275" t="s">
        <v>97</v>
      </c>
      <c r="AC1275" t="s">
        <v>95</v>
      </c>
      <c r="AD1275" t="s">
        <v>96</v>
      </c>
      <c r="AE1275" t="s">
        <v>104</v>
      </c>
      <c r="AF1275" t="s">
        <v>101</v>
      </c>
      <c r="AG1275" t="s">
        <v>100</v>
      </c>
      <c r="AH1275" t="s">
        <v>101</v>
      </c>
      <c r="AI1275" t="s">
        <v>97</v>
      </c>
      <c r="AJ1275" t="s">
        <v>108</v>
      </c>
      <c r="AK1275" t="s">
        <v>95</v>
      </c>
      <c r="AL1275" t="s">
        <v>95</v>
      </c>
      <c r="AM1275" t="s">
        <v>96</v>
      </c>
      <c r="AN1275" t="s">
        <v>95</v>
      </c>
      <c r="AO1275" t="s">
        <v>95</v>
      </c>
      <c r="AP1275" t="s">
        <v>101</v>
      </c>
      <c r="AQ1275" t="s">
        <v>95</v>
      </c>
      <c r="AR1275" t="s">
        <v>95</v>
      </c>
      <c r="AS1275" t="s">
        <v>107</v>
      </c>
      <c r="AT1275" t="s">
        <v>95</v>
      </c>
      <c r="AU1275" t="s">
        <v>107</v>
      </c>
      <c r="AV1275" t="s">
        <v>95</v>
      </c>
      <c r="AW1275" t="s">
        <v>101</v>
      </c>
      <c r="AX1275" t="s">
        <v>105</v>
      </c>
      <c r="AY1275" t="s">
        <v>105</v>
      </c>
      <c r="AZ1275" t="s">
        <v>208</v>
      </c>
      <c r="BA1275" t="s">
        <v>208</v>
      </c>
      <c r="BB1275" t="s">
        <v>105</v>
      </c>
      <c r="BC1275" t="s">
        <v>208</v>
      </c>
      <c r="BD1275" t="s">
        <v>208</v>
      </c>
      <c r="BE1275" t="s">
        <v>208</v>
      </c>
      <c r="BF1275" t="s">
        <v>208</v>
      </c>
      <c r="BG1275" t="s">
        <v>208</v>
      </c>
    </row>
    <row r="1276" spans="1:59" x14ac:dyDescent="0.3">
      <c r="A1276" t="s">
        <v>265</v>
      </c>
      <c r="B1276" s="206"/>
      <c r="C1276" t="s">
        <v>226</v>
      </c>
      <c r="E1276" t="s">
        <v>208</v>
      </c>
      <c r="F1276" t="s">
        <v>97</v>
      </c>
      <c r="G1276" t="s">
        <v>103</v>
      </c>
      <c r="H1276" t="s">
        <v>97</v>
      </c>
      <c r="I1276" t="s">
        <v>107</v>
      </c>
      <c r="J1276" t="s">
        <v>104</v>
      </c>
      <c r="K1276" t="s">
        <v>107</v>
      </c>
      <c r="L1276" t="s">
        <v>95</v>
      </c>
      <c r="M1276" t="s">
        <v>108</v>
      </c>
      <c r="N1276" t="s">
        <v>107</v>
      </c>
      <c r="O1276" t="s">
        <v>96</v>
      </c>
      <c r="P1276" t="s">
        <v>95</v>
      </c>
      <c r="Q1276" t="s">
        <v>96</v>
      </c>
      <c r="R1276" t="s">
        <v>97</v>
      </c>
      <c r="S1276" t="s">
        <v>96</v>
      </c>
      <c r="T1276" t="s">
        <v>97</v>
      </c>
      <c r="U1276" t="s">
        <v>95</v>
      </c>
      <c r="V1276" t="s">
        <v>101</v>
      </c>
      <c r="W1276" t="s">
        <v>108</v>
      </c>
      <c r="X1276" t="s">
        <v>96</v>
      </c>
      <c r="Y1276" t="s">
        <v>101</v>
      </c>
      <c r="Z1276" t="s">
        <v>101</v>
      </c>
      <c r="AA1276" t="s">
        <v>97</v>
      </c>
      <c r="AB1276" t="s">
        <v>97</v>
      </c>
      <c r="AC1276" t="s">
        <v>95</v>
      </c>
      <c r="AD1276" t="s">
        <v>96</v>
      </c>
      <c r="AE1276" t="s">
        <v>104</v>
      </c>
      <c r="AF1276" t="s">
        <v>101</v>
      </c>
      <c r="AG1276" t="s">
        <v>100</v>
      </c>
      <c r="AH1276" t="s">
        <v>101</v>
      </c>
      <c r="AI1276" t="s">
        <v>97</v>
      </c>
      <c r="AJ1276" t="s">
        <v>108</v>
      </c>
      <c r="AK1276" t="s">
        <v>95</v>
      </c>
      <c r="AL1276" t="s">
        <v>95</v>
      </c>
      <c r="AM1276" t="s">
        <v>96</v>
      </c>
      <c r="AN1276" t="s">
        <v>95</v>
      </c>
      <c r="AO1276" t="s">
        <v>95</v>
      </c>
      <c r="AP1276" t="s">
        <v>101</v>
      </c>
      <c r="AQ1276" t="s">
        <v>95</v>
      </c>
      <c r="AR1276" t="s">
        <v>95</v>
      </c>
      <c r="AS1276" t="s">
        <v>107</v>
      </c>
      <c r="AT1276" t="s">
        <v>101</v>
      </c>
      <c r="AU1276" t="s">
        <v>101</v>
      </c>
      <c r="AV1276" t="s">
        <v>96</v>
      </c>
      <c r="AW1276" t="s">
        <v>105</v>
      </c>
      <c r="AX1276" t="s">
        <v>126</v>
      </c>
      <c r="AY1276" t="s">
        <v>114</v>
      </c>
      <c r="AZ1276" t="s">
        <v>114</v>
      </c>
      <c r="BA1276" t="s">
        <v>105</v>
      </c>
      <c r="BB1276" t="s">
        <v>114</v>
      </c>
      <c r="BC1276" t="s">
        <v>116</v>
      </c>
      <c r="BD1276" t="s">
        <v>114</v>
      </c>
      <c r="BE1276" t="s">
        <v>208</v>
      </c>
      <c r="BF1276" t="s">
        <v>208</v>
      </c>
      <c r="BG1276" t="s">
        <v>208</v>
      </c>
    </row>
    <row r="1277" spans="1:59" x14ac:dyDescent="0.3">
      <c r="A1277" t="s">
        <v>265</v>
      </c>
      <c r="B1277" s="206"/>
      <c r="C1277" t="s">
        <v>222</v>
      </c>
      <c r="E1277" t="s">
        <v>114</v>
      </c>
      <c r="F1277" t="s">
        <v>97</v>
      </c>
      <c r="G1277" t="s">
        <v>96</v>
      </c>
      <c r="H1277" t="s">
        <v>103</v>
      </c>
      <c r="I1277" t="s">
        <v>107</v>
      </c>
      <c r="J1277" t="s">
        <v>108</v>
      </c>
      <c r="K1277" t="s">
        <v>108</v>
      </c>
      <c r="L1277" t="s">
        <v>95</v>
      </c>
      <c r="M1277" t="s">
        <v>101</v>
      </c>
      <c r="N1277" t="s">
        <v>107</v>
      </c>
      <c r="O1277" t="s">
        <v>96</v>
      </c>
      <c r="P1277" t="s">
        <v>95</v>
      </c>
      <c r="Q1277" t="s">
        <v>96</v>
      </c>
      <c r="R1277" t="s">
        <v>97</v>
      </c>
      <c r="S1277" t="s">
        <v>96</v>
      </c>
      <c r="T1277" t="s">
        <v>119</v>
      </c>
      <c r="U1277" t="s">
        <v>99</v>
      </c>
      <c r="V1277" t="s">
        <v>101</v>
      </c>
      <c r="W1277" t="s">
        <v>95</v>
      </c>
      <c r="X1277" t="s">
        <v>101</v>
      </c>
      <c r="Y1277" t="s">
        <v>108</v>
      </c>
      <c r="Z1277" t="s">
        <v>101</v>
      </c>
      <c r="AA1277" t="s">
        <v>97</v>
      </c>
      <c r="AB1277" t="s">
        <v>97</v>
      </c>
      <c r="AC1277" t="s">
        <v>95</v>
      </c>
      <c r="AD1277" t="s">
        <v>96</v>
      </c>
      <c r="AE1277" t="s">
        <v>104</v>
      </c>
      <c r="AF1277" t="s">
        <v>101</v>
      </c>
      <c r="AG1277" t="s">
        <v>100</v>
      </c>
      <c r="AH1277" t="s">
        <v>101</v>
      </c>
      <c r="AI1277" t="s">
        <v>97</v>
      </c>
      <c r="AJ1277" t="s">
        <v>108</v>
      </c>
      <c r="AK1277" t="s">
        <v>95</v>
      </c>
      <c r="AL1277" t="s">
        <v>95</v>
      </c>
      <c r="AM1277" t="s">
        <v>96</v>
      </c>
      <c r="AN1277" t="s">
        <v>95</v>
      </c>
      <c r="AO1277" t="s">
        <v>95</v>
      </c>
      <c r="AP1277" t="s">
        <v>101</v>
      </c>
      <c r="AQ1277" t="s">
        <v>95</v>
      </c>
      <c r="AR1277" t="s">
        <v>95</v>
      </c>
      <c r="AS1277" t="s">
        <v>107</v>
      </c>
      <c r="AT1277" t="s">
        <v>95</v>
      </c>
      <c r="AU1277" t="s">
        <v>101</v>
      </c>
      <c r="AV1277" t="s">
        <v>95</v>
      </c>
      <c r="AW1277" t="s">
        <v>107</v>
      </c>
      <c r="AX1277" t="s">
        <v>99</v>
      </c>
      <c r="AY1277" t="s">
        <v>107</v>
      </c>
      <c r="AZ1277" t="s">
        <v>225</v>
      </c>
      <c r="BA1277" t="s">
        <v>247</v>
      </c>
      <c r="BB1277" t="s">
        <v>96</v>
      </c>
      <c r="BC1277" t="s">
        <v>108</v>
      </c>
      <c r="BD1277" t="s">
        <v>96</v>
      </c>
      <c r="BE1277" t="s">
        <v>95</v>
      </c>
      <c r="BF1277" t="s">
        <v>96</v>
      </c>
      <c r="BG1277" t="s">
        <v>108</v>
      </c>
    </row>
    <row r="1278" spans="1:59" x14ac:dyDescent="0.3">
      <c r="A1278" t="s">
        <v>265</v>
      </c>
      <c r="B1278" s="206"/>
      <c r="C1278" t="s">
        <v>229</v>
      </c>
      <c r="E1278" t="s">
        <v>114</v>
      </c>
      <c r="F1278" t="s">
        <v>97</v>
      </c>
      <c r="G1278" t="s">
        <v>96</v>
      </c>
      <c r="H1278" t="s">
        <v>96</v>
      </c>
      <c r="I1278" t="s">
        <v>107</v>
      </c>
      <c r="J1278" t="s">
        <v>108</v>
      </c>
      <c r="K1278" t="s">
        <v>108</v>
      </c>
      <c r="L1278" t="s">
        <v>95</v>
      </c>
      <c r="M1278" t="s">
        <v>108</v>
      </c>
      <c r="N1278" t="s">
        <v>107</v>
      </c>
      <c r="O1278" t="s">
        <v>96</v>
      </c>
      <c r="P1278" t="s">
        <v>95</v>
      </c>
      <c r="Q1278" t="s">
        <v>96</v>
      </c>
      <c r="R1278" t="s">
        <v>97</v>
      </c>
      <c r="S1278" t="s">
        <v>96</v>
      </c>
      <c r="T1278" t="s">
        <v>119</v>
      </c>
      <c r="U1278" t="s">
        <v>108</v>
      </c>
      <c r="V1278" t="s">
        <v>101</v>
      </c>
      <c r="W1278" t="s">
        <v>95</v>
      </c>
      <c r="X1278" t="s">
        <v>101</v>
      </c>
      <c r="Y1278" t="s">
        <v>101</v>
      </c>
      <c r="Z1278" t="s">
        <v>101</v>
      </c>
      <c r="AA1278" t="s">
        <v>97</v>
      </c>
      <c r="AB1278" t="s">
        <v>97</v>
      </c>
      <c r="AC1278" t="s">
        <v>95</v>
      </c>
      <c r="AD1278" t="s">
        <v>96</v>
      </c>
      <c r="AE1278" t="s">
        <v>104</v>
      </c>
      <c r="AF1278" t="s">
        <v>101</v>
      </c>
      <c r="AG1278" t="s">
        <v>100</v>
      </c>
      <c r="AH1278" t="s">
        <v>101</v>
      </c>
      <c r="AI1278" t="s">
        <v>97</v>
      </c>
      <c r="AJ1278" t="s">
        <v>108</v>
      </c>
      <c r="AK1278" t="s">
        <v>95</v>
      </c>
      <c r="AL1278" t="s">
        <v>95</v>
      </c>
      <c r="AM1278" t="s">
        <v>96</v>
      </c>
      <c r="AN1278" t="s">
        <v>95</v>
      </c>
      <c r="AO1278" t="s">
        <v>95</v>
      </c>
      <c r="AP1278" t="s">
        <v>101</v>
      </c>
      <c r="AQ1278" t="s">
        <v>95</v>
      </c>
      <c r="AR1278" t="s">
        <v>95</v>
      </c>
      <c r="AS1278" t="s">
        <v>101</v>
      </c>
      <c r="AT1278" t="s">
        <v>108</v>
      </c>
      <c r="AU1278" t="s">
        <v>107</v>
      </c>
      <c r="AV1278" t="s">
        <v>95</v>
      </c>
      <c r="AW1278" t="s">
        <v>107</v>
      </c>
      <c r="AX1278" t="s">
        <v>103</v>
      </c>
      <c r="AY1278" t="s">
        <v>96</v>
      </c>
      <c r="AZ1278" t="s">
        <v>96</v>
      </c>
      <c r="BA1278" t="s">
        <v>108</v>
      </c>
      <c r="BB1278" t="s">
        <v>96</v>
      </c>
      <c r="BC1278" t="s">
        <v>108</v>
      </c>
      <c r="BD1278" t="s">
        <v>96</v>
      </c>
      <c r="BE1278" t="s">
        <v>107</v>
      </c>
      <c r="BF1278" t="s">
        <v>101</v>
      </c>
      <c r="BG1278" t="s">
        <v>101</v>
      </c>
    </row>
    <row r="1279" spans="1:59" x14ac:dyDescent="0.3">
      <c r="A1279" t="s">
        <v>265</v>
      </c>
      <c r="B1279" s="206"/>
      <c r="C1279" t="s">
        <v>220</v>
      </c>
      <c r="E1279" t="s">
        <v>208</v>
      </c>
      <c r="F1279" t="s">
        <v>97</v>
      </c>
      <c r="G1279" t="s">
        <v>103</v>
      </c>
      <c r="H1279" t="s">
        <v>97</v>
      </c>
      <c r="I1279" t="s">
        <v>107</v>
      </c>
      <c r="J1279" t="s">
        <v>104</v>
      </c>
      <c r="K1279" t="s">
        <v>107</v>
      </c>
      <c r="L1279" t="s">
        <v>95</v>
      </c>
      <c r="M1279" t="s">
        <v>108</v>
      </c>
      <c r="N1279" t="s">
        <v>107</v>
      </c>
      <c r="O1279" t="s">
        <v>96</v>
      </c>
      <c r="P1279" t="s">
        <v>95</v>
      </c>
      <c r="Q1279" t="s">
        <v>96</v>
      </c>
      <c r="R1279" t="s">
        <v>97</v>
      </c>
      <c r="S1279" t="s">
        <v>96</v>
      </c>
      <c r="T1279" t="s">
        <v>97</v>
      </c>
      <c r="U1279" t="s">
        <v>108</v>
      </c>
      <c r="V1279" t="s">
        <v>101</v>
      </c>
      <c r="W1279" t="s">
        <v>108</v>
      </c>
      <c r="X1279" t="s">
        <v>96</v>
      </c>
      <c r="Y1279" t="s">
        <v>108</v>
      </c>
      <c r="Z1279" t="s">
        <v>101</v>
      </c>
      <c r="AA1279" t="s">
        <v>97</v>
      </c>
      <c r="AB1279" t="s">
        <v>103</v>
      </c>
      <c r="AC1279" t="s">
        <v>95</v>
      </c>
      <c r="AD1279" t="s">
        <v>96</v>
      </c>
      <c r="AE1279" t="s">
        <v>104</v>
      </c>
      <c r="AF1279" t="s">
        <v>101</v>
      </c>
      <c r="AG1279" t="s">
        <v>100</v>
      </c>
      <c r="AH1279" t="s">
        <v>101</v>
      </c>
      <c r="AI1279" t="s">
        <v>97</v>
      </c>
      <c r="AJ1279" t="s">
        <v>108</v>
      </c>
      <c r="AK1279" t="s">
        <v>95</v>
      </c>
      <c r="AL1279" t="s">
        <v>95</v>
      </c>
      <c r="AM1279" t="s">
        <v>96</v>
      </c>
      <c r="AN1279" t="s">
        <v>95</v>
      </c>
      <c r="AO1279" t="s">
        <v>95</v>
      </c>
      <c r="AP1279" t="s">
        <v>101</v>
      </c>
      <c r="AQ1279" t="s">
        <v>95</v>
      </c>
      <c r="AR1279" t="s">
        <v>95</v>
      </c>
      <c r="AS1279" t="s">
        <v>95</v>
      </c>
      <c r="AT1279" t="s">
        <v>96</v>
      </c>
      <c r="AU1279" t="s">
        <v>105</v>
      </c>
      <c r="AV1279" t="s">
        <v>126</v>
      </c>
      <c r="AW1279" t="s">
        <v>105</v>
      </c>
      <c r="AX1279" t="s">
        <v>208</v>
      </c>
      <c r="AY1279" t="s">
        <v>208</v>
      </c>
      <c r="AZ1279" t="s">
        <v>114</v>
      </c>
      <c r="BA1279" t="s">
        <v>105</v>
      </c>
      <c r="BB1279" t="s">
        <v>116</v>
      </c>
      <c r="BC1279" t="s">
        <v>116</v>
      </c>
      <c r="BD1279" t="s">
        <v>114</v>
      </c>
      <c r="BE1279" t="s">
        <v>208</v>
      </c>
      <c r="BF1279" t="s">
        <v>208</v>
      </c>
      <c r="BG1279" t="s">
        <v>208</v>
      </c>
    </row>
    <row r="1280" spans="1:59" x14ac:dyDescent="0.3">
      <c r="A1280" t="s">
        <v>265</v>
      </c>
      <c r="B1280" s="206"/>
      <c r="C1280" t="s">
        <v>237</v>
      </c>
      <c r="E1280" t="s">
        <v>208</v>
      </c>
      <c r="F1280" t="s">
        <v>97</v>
      </c>
      <c r="G1280" t="s">
        <v>103</v>
      </c>
      <c r="H1280" t="s">
        <v>97</v>
      </c>
      <c r="I1280" t="s">
        <v>107</v>
      </c>
      <c r="J1280" t="s">
        <v>107</v>
      </c>
      <c r="K1280" t="s">
        <v>101</v>
      </c>
      <c r="L1280" t="s">
        <v>95</v>
      </c>
      <c r="M1280" t="s">
        <v>108</v>
      </c>
      <c r="N1280" t="s">
        <v>107</v>
      </c>
      <c r="O1280" t="s">
        <v>96</v>
      </c>
      <c r="P1280" t="s">
        <v>95</v>
      </c>
      <c r="Q1280" t="s">
        <v>96</v>
      </c>
      <c r="R1280" t="s">
        <v>109</v>
      </c>
      <c r="S1280" t="s">
        <v>96</v>
      </c>
      <c r="T1280" t="s">
        <v>97</v>
      </c>
      <c r="U1280" t="s">
        <v>108</v>
      </c>
      <c r="V1280" t="s">
        <v>101</v>
      </c>
      <c r="W1280" t="s">
        <v>108</v>
      </c>
      <c r="X1280" t="s">
        <v>96</v>
      </c>
      <c r="Y1280" t="s">
        <v>101</v>
      </c>
      <c r="Z1280" t="s">
        <v>101</v>
      </c>
      <c r="AA1280" t="s">
        <v>97</v>
      </c>
      <c r="AB1280" t="s">
        <v>97</v>
      </c>
      <c r="AC1280" t="s">
        <v>95</v>
      </c>
      <c r="AD1280" t="s">
        <v>96</v>
      </c>
      <c r="AE1280" t="s">
        <v>104</v>
      </c>
      <c r="AF1280" t="s">
        <v>101</v>
      </c>
      <c r="AG1280" t="s">
        <v>100</v>
      </c>
      <c r="AH1280" t="s">
        <v>101</v>
      </c>
      <c r="AI1280" t="s">
        <v>97</v>
      </c>
      <c r="AJ1280" t="s">
        <v>108</v>
      </c>
      <c r="AK1280" t="s">
        <v>95</v>
      </c>
      <c r="AL1280" t="s">
        <v>95</v>
      </c>
      <c r="AM1280" t="s">
        <v>96</v>
      </c>
      <c r="AN1280" t="s">
        <v>95</v>
      </c>
      <c r="AO1280" t="s">
        <v>95</v>
      </c>
      <c r="AP1280" t="s">
        <v>101</v>
      </c>
      <c r="AQ1280" t="s">
        <v>95</v>
      </c>
      <c r="AR1280" t="s">
        <v>95</v>
      </c>
      <c r="AS1280" t="s">
        <v>101</v>
      </c>
      <c r="AT1280" t="s">
        <v>109</v>
      </c>
      <c r="AU1280" t="s">
        <v>207</v>
      </c>
      <c r="AV1280" t="s">
        <v>95</v>
      </c>
      <c r="AW1280" t="s">
        <v>107</v>
      </c>
      <c r="AX1280" t="s">
        <v>95</v>
      </c>
      <c r="AY1280" t="s">
        <v>107</v>
      </c>
      <c r="AZ1280" t="s">
        <v>96</v>
      </c>
      <c r="BA1280" t="s">
        <v>108</v>
      </c>
      <c r="BB1280" t="s">
        <v>103</v>
      </c>
      <c r="BC1280" t="s">
        <v>97</v>
      </c>
      <c r="BD1280" t="s">
        <v>96</v>
      </c>
      <c r="BE1280" t="s">
        <v>108</v>
      </c>
      <c r="BF1280" t="s">
        <v>105</v>
      </c>
      <c r="BG1280" t="s">
        <v>105</v>
      </c>
    </row>
    <row r="1281" spans="1:60" x14ac:dyDescent="0.3">
      <c r="A1281" t="s">
        <v>265</v>
      </c>
      <c r="B1281" s="206"/>
      <c r="C1281" t="s">
        <v>236</v>
      </c>
      <c r="E1281" t="s">
        <v>208</v>
      </c>
      <c r="F1281" t="s">
        <v>97</v>
      </c>
      <c r="G1281" t="s">
        <v>103</v>
      </c>
      <c r="H1281" t="s">
        <v>97</v>
      </c>
      <c r="I1281" t="s">
        <v>107</v>
      </c>
      <c r="J1281" t="s">
        <v>104</v>
      </c>
      <c r="K1281" t="s">
        <v>104</v>
      </c>
      <c r="L1281" t="s">
        <v>95</v>
      </c>
      <c r="M1281" t="s">
        <v>108</v>
      </c>
      <c r="N1281" t="s">
        <v>107</v>
      </c>
      <c r="O1281" t="s">
        <v>96</v>
      </c>
      <c r="P1281" t="s">
        <v>95</v>
      </c>
      <c r="Q1281" t="s">
        <v>96</v>
      </c>
      <c r="R1281" t="s">
        <v>97</v>
      </c>
      <c r="S1281" t="s">
        <v>96</v>
      </c>
      <c r="T1281" t="s">
        <v>97</v>
      </c>
      <c r="U1281" t="s">
        <v>108</v>
      </c>
      <c r="V1281" t="s">
        <v>101</v>
      </c>
      <c r="W1281" t="s">
        <v>108</v>
      </c>
      <c r="X1281" t="s">
        <v>96</v>
      </c>
      <c r="Y1281" t="s">
        <v>108</v>
      </c>
      <c r="Z1281" t="s">
        <v>101</v>
      </c>
      <c r="AA1281" t="s">
        <v>97</v>
      </c>
      <c r="AB1281" t="s">
        <v>97</v>
      </c>
      <c r="AC1281" t="s">
        <v>95</v>
      </c>
      <c r="AD1281" t="s">
        <v>96</v>
      </c>
      <c r="AE1281" t="s">
        <v>104</v>
      </c>
      <c r="AF1281" t="s">
        <v>101</v>
      </c>
      <c r="AG1281" t="s">
        <v>100</v>
      </c>
      <c r="AH1281" t="s">
        <v>101</v>
      </c>
      <c r="AI1281" t="s">
        <v>97</v>
      </c>
      <c r="AJ1281" t="s">
        <v>108</v>
      </c>
      <c r="AK1281" t="s">
        <v>95</v>
      </c>
      <c r="AL1281" t="s">
        <v>95</v>
      </c>
      <c r="AM1281" t="s">
        <v>96</v>
      </c>
      <c r="AN1281" t="s">
        <v>95</v>
      </c>
      <c r="AO1281" t="s">
        <v>95</v>
      </c>
      <c r="AP1281" t="s">
        <v>101</v>
      </c>
      <c r="AQ1281" t="s">
        <v>95</v>
      </c>
      <c r="AR1281" t="s">
        <v>95</v>
      </c>
      <c r="AS1281" t="s">
        <v>101</v>
      </c>
      <c r="AT1281" t="s">
        <v>126</v>
      </c>
      <c r="AU1281" t="s">
        <v>126</v>
      </c>
      <c r="AV1281" t="s">
        <v>101</v>
      </c>
      <c r="AW1281" t="s">
        <v>95</v>
      </c>
      <c r="AX1281" t="s">
        <v>100</v>
      </c>
      <c r="AY1281" t="s">
        <v>105</v>
      </c>
      <c r="AZ1281" t="s">
        <v>96</v>
      </c>
      <c r="BA1281" t="s">
        <v>95</v>
      </c>
      <c r="BB1281" t="s">
        <v>96</v>
      </c>
      <c r="BC1281" t="s">
        <v>107</v>
      </c>
      <c r="BD1281" t="s">
        <v>126</v>
      </c>
      <c r="BE1281" t="s">
        <v>103</v>
      </c>
      <c r="BF1281" t="s">
        <v>96</v>
      </c>
      <c r="BG1281" t="s">
        <v>96</v>
      </c>
    </row>
    <row r="1282" spans="1:60" x14ac:dyDescent="0.3">
      <c r="A1282" t="s">
        <v>265</v>
      </c>
      <c r="B1282" s="206"/>
      <c r="C1282" t="s">
        <v>215</v>
      </c>
      <c r="E1282" t="s">
        <v>208</v>
      </c>
      <c r="F1282" t="s">
        <v>97</v>
      </c>
      <c r="G1282" t="s">
        <v>103</v>
      </c>
      <c r="H1282" t="s">
        <v>97</v>
      </c>
      <c r="I1282" t="s">
        <v>100</v>
      </c>
      <c r="J1282" t="s">
        <v>107</v>
      </c>
      <c r="K1282" t="s">
        <v>104</v>
      </c>
      <c r="L1282" t="s">
        <v>95</v>
      </c>
      <c r="M1282" t="s">
        <v>108</v>
      </c>
      <c r="N1282" t="s">
        <v>107</v>
      </c>
      <c r="O1282" t="s">
        <v>96</v>
      </c>
      <c r="P1282" t="s">
        <v>95</v>
      </c>
      <c r="Q1282" t="s">
        <v>96</v>
      </c>
      <c r="R1282" t="s">
        <v>97</v>
      </c>
      <c r="S1282" t="s">
        <v>96</v>
      </c>
      <c r="T1282" t="s">
        <v>97</v>
      </c>
      <c r="U1282" t="s">
        <v>108</v>
      </c>
      <c r="V1282" t="s">
        <v>101</v>
      </c>
      <c r="W1282" t="s">
        <v>95</v>
      </c>
      <c r="X1282" t="s">
        <v>96</v>
      </c>
      <c r="Y1282" t="s">
        <v>101</v>
      </c>
      <c r="Z1282" t="s">
        <v>101</v>
      </c>
      <c r="AA1282" t="s">
        <v>97</v>
      </c>
      <c r="AB1282" t="s">
        <v>97</v>
      </c>
      <c r="AC1282" t="s">
        <v>95</v>
      </c>
      <c r="AD1282" t="s">
        <v>96</v>
      </c>
      <c r="AE1282" t="s">
        <v>104</v>
      </c>
      <c r="AF1282" t="s">
        <v>101</v>
      </c>
      <c r="AG1282" t="s">
        <v>100</v>
      </c>
      <c r="AH1282" t="s">
        <v>101</v>
      </c>
      <c r="AI1282" t="s">
        <v>97</v>
      </c>
      <c r="AJ1282" t="s">
        <v>108</v>
      </c>
      <c r="AK1282" t="s">
        <v>95</v>
      </c>
      <c r="AL1282" t="s">
        <v>95</v>
      </c>
      <c r="AM1282" t="s">
        <v>96</v>
      </c>
      <c r="AN1282" t="s">
        <v>95</v>
      </c>
      <c r="AO1282" t="s">
        <v>95</v>
      </c>
      <c r="AP1282" t="s">
        <v>101</v>
      </c>
      <c r="AQ1282" t="s">
        <v>95</v>
      </c>
      <c r="AR1282" t="s">
        <v>116</v>
      </c>
      <c r="AS1282" t="s">
        <v>114</v>
      </c>
      <c r="AT1282" t="s">
        <v>126</v>
      </c>
      <c r="AU1282" t="s">
        <v>105</v>
      </c>
      <c r="AV1282" t="s">
        <v>114</v>
      </c>
      <c r="AW1282" t="s">
        <v>105</v>
      </c>
      <c r="AX1282" t="s">
        <v>126</v>
      </c>
      <c r="AY1282" t="s">
        <v>208</v>
      </c>
      <c r="AZ1282" t="s">
        <v>114</v>
      </c>
      <c r="BA1282" t="s">
        <v>105</v>
      </c>
      <c r="BB1282" t="s">
        <v>114</v>
      </c>
      <c r="BC1282" t="s">
        <v>208</v>
      </c>
      <c r="BD1282" t="s">
        <v>208</v>
      </c>
      <c r="BE1282" t="s">
        <v>208</v>
      </c>
      <c r="BF1282" t="s">
        <v>208</v>
      </c>
      <c r="BG1282" t="s">
        <v>208</v>
      </c>
    </row>
    <row r="1283" spans="1:60" x14ac:dyDescent="0.3">
      <c r="A1283" t="s">
        <v>265</v>
      </c>
      <c r="B1283" s="206"/>
      <c r="C1283" t="s">
        <v>205</v>
      </c>
      <c r="E1283" t="s">
        <v>114</v>
      </c>
      <c r="F1283" t="s">
        <v>97</v>
      </c>
      <c r="G1283" t="s">
        <v>96</v>
      </c>
      <c r="H1283" t="s">
        <v>103</v>
      </c>
      <c r="I1283" t="s">
        <v>107</v>
      </c>
      <c r="J1283" t="s">
        <v>95</v>
      </c>
      <c r="K1283" t="s">
        <v>108</v>
      </c>
      <c r="L1283" t="s">
        <v>95</v>
      </c>
      <c r="M1283" t="s">
        <v>101</v>
      </c>
      <c r="N1283" t="s">
        <v>107</v>
      </c>
      <c r="O1283" t="s">
        <v>96</v>
      </c>
      <c r="P1283" t="s">
        <v>95</v>
      </c>
      <c r="Q1283" t="s">
        <v>96</v>
      </c>
      <c r="R1283" t="s">
        <v>97</v>
      </c>
      <c r="S1283" t="s">
        <v>96</v>
      </c>
      <c r="T1283" t="s">
        <v>119</v>
      </c>
      <c r="U1283" t="s">
        <v>99</v>
      </c>
      <c r="V1283" t="s">
        <v>101</v>
      </c>
      <c r="W1283" t="s">
        <v>95</v>
      </c>
      <c r="X1283" t="s">
        <v>101</v>
      </c>
      <c r="Y1283" t="s">
        <v>101</v>
      </c>
      <c r="Z1283" t="s">
        <v>101</v>
      </c>
      <c r="AA1283" t="s">
        <v>97</v>
      </c>
      <c r="AB1283" t="s">
        <v>97</v>
      </c>
      <c r="AC1283" t="s">
        <v>95</v>
      </c>
      <c r="AD1283" t="s">
        <v>96</v>
      </c>
      <c r="AE1283" t="s">
        <v>104</v>
      </c>
      <c r="AF1283" t="s">
        <v>101</v>
      </c>
      <c r="AG1283" t="s">
        <v>100</v>
      </c>
      <c r="AH1283" t="s">
        <v>101</v>
      </c>
      <c r="AI1283" t="s">
        <v>97</v>
      </c>
      <c r="AJ1283" t="s">
        <v>108</v>
      </c>
      <c r="AK1283" t="s">
        <v>95</v>
      </c>
      <c r="AL1283" t="s">
        <v>95</v>
      </c>
      <c r="AM1283" t="s">
        <v>96</v>
      </c>
      <c r="AN1283" t="s">
        <v>95</v>
      </c>
      <c r="AO1283" t="s">
        <v>95</v>
      </c>
      <c r="AP1283" t="s">
        <v>101</v>
      </c>
      <c r="AQ1283" t="s">
        <v>95</v>
      </c>
      <c r="AR1283" t="s">
        <v>95</v>
      </c>
      <c r="AS1283" t="s">
        <v>101</v>
      </c>
      <c r="AT1283" t="s">
        <v>95</v>
      </c>
      <c r="AU1283" t="s">
        <v>108</v>
      </c>
      <c r="AV1283" t="s">
        <v>95</v>
      </c>
      <c r="AW1283" t="s">
        <v>107</v>
      </c>
      <c r="AX1283" t="s">
        <v>95</v>
      </c>
      <c r="AY1283" t="s">
        <v>101</v>
      </c>
      <c r="AZ1283" t="s">
        <v>96</v>
      </c>
      <c r="BA1283" t="s">
        <v>108</v>
      </c>
      <c r="BB1283" t="s">
        <v>96</v>
      </c>
      <c r="BC1283" t="s">
        <v>108</v>
      </c>
      <c r="BD1283" t="s">
        <v>114</v>
      </c>
      <c r="BE1283" t="s">
        <v>105</v>
      </c>
      <c r="BF1283" t="s">
        <v>114</v>
      </c>
      <c r="BG1283" t="s">
        <v>105</v>
      </c>
    </row>
    <row r="1284" spans="1:60" x14ac:dyDescent="0.3">
      <c r="A1284" t="s">
        <v>265</v>
      </c>
      <c r="B1284" s="206"/>
      <c r="C1284" t="s">
        <v>218</v>
      </c>
      <c r="E1284" t="s">
        <v>208</v>
      </c>
      <c r="F1284" t="s">
        <v>97</v>
      </c>
      <c r="G1284" t="s">
        <v>103</v>
      </c>
      <c r="H1284" t="s">
        <v>97</v>
      </c>
      <c r="I1284" t="s">
        <v>107</v>
      </c>
      <c r="J1284" t="s">
        <v>104</v>
      </c>
      <c r="K1284" t="s">
        <v>107</v>
      </c>
      <c r="L1284" t="s">
        <v>95</v>
      </c>
      <c r="M1284" t="s">
        <v>108</v>
      </c>
      <c r="N1284" t="s">
        <v>107</v>
      </c>
      <c r="O1284" t="s">
        <v>96</v>
      </c>
      <c r="P1284" t="s">
        <v>95</v>
      </c>
      <c r="Q1284" t="s">
        <v>96</v>
      </c>
      <c r="R1284" t="s">
        <v>97</v>
      </c>
      <c r="S1284" t="s">
        <v>96</v>
      </c>
      <c r="T1284" t="s">
        <v>97</v>
      </c>
      <c r="U1284" t="s">
        <v>108</v>
      </c>
      <c r="V1284" t="s">
        <v>107</v>
      </c>
      <c r="W1284" t="s">
        <v>108</v>
      </c>
      <c r="X1284" t="s">
        <v>96</v>
      </c>
      <c r="Y1284" t="s">
        <v>101</v>
      </c>
      <c r="Z1284" t="s">
        <v>101</v>
      </c>
      <c r="AA1284" t="s">
        <v>97</v>
      </c>
      <c r="AB1284" t="s">
        <v>97</v>
      </c>
      <c r="AC1284" t="s">
        <v>95</v>
      </c>
      <c r="AD1284" t="s">
        <v>96</v>
      </c>
      <c r="AE1284" t="s">
        <v>104</v>
      </c>
      <c r="AF1284" t="s">
        <v>101</v>
      </c>
      <c r="AG1284" t="s">
        <v>100</v>
      </c>
      <c r="AH1284" t="s">
        <v>101</v>
      </c>
      <c r="AI1284" t="s">
        <v>97</v>
      </c>
      <c r="AJ1284" t="s">
        <v>108</v>
      </c>
      <c r="AK1284" t="s">
        <v>95</v>
      </c>
      <c r="AL1284" t="s">
        <v>95</v>
      </c>
      <c r="AM1284" t="s">
        <v>96</v>
      </c>
      <c r="AN1284" t="s">
        <v>95</v>
      </c>
      <c r="AO1284" t="s">
        <v>95</v>
      </c>
      <c r="AP1284" t="s">
        <v>101</v>
      </c>
      <c r="AQ1284" t="s">
        <v>95</v>
      </c>
      <c r="AR1284" t="s">
        <v>95</v>
      </c>
      <c r="AS1284" t="s">
        <v>96</v>
      </c>
      <c r="AT1284" t="s">
        <v>114</v>
      </c>
      <c r="AU1284" t="s">
        <v>105</v>
      </c>
      <c r="AV1284" t="s">
        <v>126</v>
      </c>
      <c r="AW1284" t="s">
        <v>105</v>
      </c>
      <c r="AX1284" t="s">
        <v>208</v>
      </c>
      <c r="AY1284" t="s">
        <v>208</v>
      </c>
      <c r="AZ1284" t="s">
        <v>114</v>
      </c>
      <c r="BA1284" t="s">
        <v>105</v>
      </c>
      <c r="BB1284" t="s">
        <v>116</v>
      </c>
      <c r="BC1284" t="s">
        <v>116</v>
      </c>
      <c r="BD1284" t="s">
        <v>114</v>
      </c>
      <c r="BE1284" t="s">
        <v>208</v>
      </c>
      <c r="BF1284" t="s">
        <v>208</v>
      </c>
      <c r="BG1284" t="s">
        <v>208</v>
      </c>
    </row>
    <row r="1285" spans="1:60" x14ac:dyDescent="0.3">
      <c r="A1285" t="s">
        <v>265</v>
      </c>
      <c r="B1285" s="206"/>
      <c r="C1285" t="s">
        <v>239</v>
      </c>
      <c r="E1285" t="s">
        <v>208</v>
      </c>
      <c r="F1285" t="s">
        <v>97</v>
      </c>
      <c r="G1285" t="s">
        <v>103</v>
      </c>
      <c r="H1285" t="s">
        <v>100</v>
      </c>
      <c r="I1285" t="s">
        <v>107</v>
      </c>
      <c r="J1285" t="s">
        <v>107</v>
      </c>
      <c r="K1285" t="s">
        <v>104</v>
      </c>
      <c r="L1285" t="s">
        <v>95</v>
      </c>
      <c r="M1285" t="s">
        <v>101</v>
      </c>
      <c r="N1285" t="s">
        <v>107</v>
      </c>
      <c r="O1285" t="s">
        <v>96</v>
      </c>
      <c r="P1285" t="s">
        <v>95</v>
      </c>
      <c r="Q1285" t="s">
        <v>96</v>
      </c>
      <c r="R1285" t="s">
        <v>97</v>
      </c>
      <c r="S1285" t="s">
        <v>96</v>
      </c>
      <c r="T1285" t="s">
        <v>97</v>
      </c>
      <c r="U1285" t="s">
        <v>108</v>
      </c>
      <c r="V1285" t="s">
        <v>101</v>
      </c>
      <c r="W1285" t="s">
        <v>108</v>
      </c>
      <c r="X1285" t="s">
        <v>98</v>
      </c>
      <c r="Y1285" t="s">
        <v>101</v>
      </c>
      <c r="Z1285" t="s">
        <v>101</v>
      </c>
      <c r="AA1285" t="s">
        <v>97</v>
      </c>
      <c r="AB1285" t="s">
        <v>103</v>
      </c>
      <c r="AC1285" t="s">
        <v>95</v>
      </c>
      <c r="AD1285" t="s">
        <v>96</v>
      </c>
      <c r="AE1285" t="s">
        <v>104</v>
      </c>
      <c r="AF1285" t="s">
        <v>101</v>
      </c>
      <c r="AG1285" t="s">
        <v>100</v>
      </c>
      <c r="AH1285" t="s">
        <v>101</v>
      </c>
      <c r="AI1285" t="s">
        <v>97</v>
      </c>
      <c r="AJ1285" t="s">
        <v>108</v>
      </c>
      <c r="AK1285" t="s">
        <v>95</v>
      </c>
      <c r="AL1285" t="s">
        <v>95</v>
      </c>
      <c r="AM1285" t="s">
        <v>96</v>
      </c>
      <c r="AN1285" t="s">
        <v>95</v>
      </c>
      <c r="AO1285" t="s">
        <v>95</v>
      </c>
      <c r="AP1285" t="s">
        <v>101</v>
      </c>
      <c r="AQ1285" t="s">
        <v>95</v>
      </c>
      <c r="AR1285" t="s">
        <v>95</v>
      </c>
      <c r="AS1285" t="s">
        <v>98</v>
      </c>
      <c r="AT1285" t="s">
        <v>111</v>
      </c>
      <c r="AU1285" t="s">
        <v>101</v>
      </c>
      <c r="AV1285" t="s">
        <v>109</v>
      </c>
      <c r="AW1285" t="s">
        <v>95</v>
      </c>
      <c r="AX1285" t="s">
        <v>116</v>
      </c>
      <c r="AY1285" t="s">
        <v>126</v>
      </c>
      <c r="AZ1285" t="s">
        <v>114</v>
      </c>
      <c r="BA1285" t="s">
        <v>105</v>
      </c>
      <c r="BB1285" t="s">
        <v>126</v>
      </c>
      <c r="BC1285" t="s">
        <v>116</v>
      </c>
      <c r="BD1285" t="s">
        <v>114</v>
      </c>
      <c r="BE1285" t="s">
        <v>208</v>
      </c>
      <c r="BF1285" t="s">
        <v>208</v>
      </c>
      <c r="BG1285" t="s">
        <v>208</v>
      </c>
    </row>
    <row r="1286" spans="1:60" x14ac:dyDescent="0.3">
      <c r="A1286" t="s">
        <v>265</v>
      </c>
      <c r="B1286" s="206"/>
      <c r="C1286" t="s">
        <v>227</v>
      </c>
      <c r="E1286" t="s">
        <v>208</v>
      </c>
      <c r="F1286" t="s">
        <v>97</v>
      </c>
      <c r="G1286" t="s">
        <v>103</v>
      </c>
      <c r="H1286" t="s">
        <v>97</v>
      </c>
      <c r="I1286" t="s">
        <v>107</v>
      </c>
      <c r="J1286" t="s">
        <v>107</v>
      </c>
      <c r="K1286" t="s">
        <v>95</v>
      </c>
      <c r="L1286" t="s">
        <v>95</v>
      </c>
      <c r="M1286" t="s">
        <v>107</v>
      </c>
      <c r="N1286" t="s">
        <v>105</v>
      </c>
      <c r="O1286" t="s">
        <v>96</v>
      </c>
      <c r="P1286" t="s">
        <v>95</v>
      </c>
      <c r="Q1286" t="s">
        <v>96</v>
      </c>
      <c r="R1286" t="s">
        <v>97</v>
      </c>
      <c r="S1286" t="s">
        <v>96</v>
      </c>
      <c r="T1286" t="s">
        <v>97</v>
      </c>
      <c r="U1286" t="s">
        <v>108</v>
      </c>
      <c r="V1286" t="s">
        <v>101</v>
      </c>
      <c r="W1286" t="s">
        <v>108</v>
      </c>
      <c r="X1286" t="s">
        <v>111</v>
      </c>
      <c r="Y1286" t="s">
        <v>101</v>
      </c>
      <c r="Z1286" t="s">
        <v>101</v>
      </c>
      <c r="AA1286" t="s">
        <v>97</v>
      </c>
      <c r="AB1286" t="s">
        <v>97</v>
      </c>
      <c r="AC1286" t="s">
        <v>95</v>
      </c>
      <c r="AD1286" t="s">
        <v>96</v>
      </c>
      <c r="AE1286" t="s">
        <v>104</v>
      </c>
      <c r="AF1286" t="s">
        <v>108</v>
      </c>
      <c r="AG1286" t="s">
        <v>100</v>
      </c>
      <c r="AH1286" t="s">
        <v>101</v>
      </c>
      <c r="AI1286" t="s">
        <v>97</v>
      </c>
      <c r="AJ1286" t="s">
        <v>101</v>
      </c>
      <c r="AK1286" t="s">
        <v>95</v>
      </c>
      <c r="AL1286" t="s">
        <v>95</v>
      </c>
      <c r="AM1286" t="s">
        <v>96</v>
      </c>
      <c r="AN1286" t="s">
        <v>95</v>
      </c>
      <c r="AO1286" t="s">
        <v>95</v>
      </c>
      <c r="AP1286" t="s">
        <v>101</v>
      </c>
      <c r="AQ1286" t="s">
        <v>95</v>
      </c>
      <c r="AR1286" t="s">
        <v>95</v>
      </c>
      <c r="AS1286" t="s">
        <v>102</v>
      </c>
      <c r="AT1286" t="s">
        <v>95</v>
      </c>
      <c r="AU1286" t="s">
        <v>105</v>
      </c>
      <c r="AV1286" t="s">
        <v>208</v>
      </c>
      <c r="AW1286" t="s">
        <v>105</v>
      </c>
      <c r="AX1286" t="s">
        <v>126</v>
      </c>
      <c r="AY1286" t="s">
        <v>126</v>
      </c>
      <c r="AZ1286" t="s">
        <v>114</v>
      </c>
      <c r="BA1286" t="s">
        <v>105</v>
      </c>
      <c r="BB1286" t="s">
        <v>105</v>
      </c>
      <c r="BC1286" t="s">
        <v>114</v>
      </c>
      <c r="BD1286" t="s">
        <v>114</v>
      </c>
      <c r="BE1286" t="s">
        <v>208</v>
      </c>
      <c r="BF1286" t="s">
        <v>208</v>
      </c>
      <c r="BG1286" t="s">
        <v>208</v>
      </c>
    </row>
    <row r="1287" spans="1:60" x14ac:dyDescent="0.3">
      <c r="A1287" t="s">
        <v>265</v>
      </c>
      <c r="B1287" s="206"/>
      <c r="C1287" t="s">
        <v>234</v>
      </c>
      <c r="E1287" t="s">
        <v>208</v>
      </c>
      <c r="F1287" t="s">
        <v>97</v>
      </c>
      <c r="G1287" t="s">
        <v>119</v>
      </c>
      <c r="H1287" t="s">
        <v>97</v>
      </c>
      <c r="I1287" t="s">
        <v>107</v>
      </c>
      <c r="J1287" t="s">
        <v>104</v>
      </c>
      <c r="K1287" t="s">
        <v>107</v>
      </c>
      <c r="L1287" t="s">
        <v>95</v>
      </c>
      <c r="M1287" t="s">
        <v>108</v>
      </c>
      <c r="N1287" t="s">
        <v>107</v>
      </c>
      <c r="O1287" t="s">
        <v>96</v>
      </c>
      <c r="P1287" t="s">
        <v>95</v>
      </c>
      <c r="Q1287" t="s">
        <v>96</v>
      </c>
      <c r="R1287" t="s">
        <v>97</v>
      </c>
      <c r="S1287" t="s">
        <v>96</v>
      </c>
      <c r="T1287" t="s">
        <v>97</v>
      </c>
      <c r="U1287" t="s">
        <v>101</v>
      </c>
      <c r="V1287" t="s">
        <v>101</v>
      </c>
      <c r="W1287" t="s">
        <v>108</v>
      </c>
      <c r="X1287" t="s">
        <v>98</v>
      </c>
      <c r="Y1287" t="s">
        <v>101</v>
      </c>
      <c r="Z1287" t="s">
        <v>101</v>
      </c>
      <c r="AA1287" t="s">
        <v>97</v>
      </c>
      <c r="AB1287" t="s">
        <v>97</v>
      </c>
      <c r="AC1287" t="s">
        <v>95</v>
      </c>
      <c r="AD1287" t="s">
        <v>96</v>
      </c>
      <c r="AE1287" t="s">
        <v>104</v>
      </c>
      <c r="AF1287" t="s">
        <v>101</v>
      </c>
      <c r="AG1287" t="s">
        <v>100</v>
      </c>
      <c r="AH1287" t="s">
        <v>101</v>
      </c>
      <c r="AI1287" t="s">
        <v>97</v>
      </c>
      <c r="AJ1287" t="s">
        <v>108</v>
      </c>
      <c r="AK1287" t="s">
        <v>95</v>
      </c>
      <c r="AL1287" t="s">
        <v>95</v>
      </c>
      <c r="AM1287" t="s">
        <v>96</v>
      </c>
      <c r="AN1287" t="s">
        <v>95</v>
      </c>
      <c r="AO1287" t="s">
        <v>95</v>
      </c>
      <c r="AP1287" t="s">
        <v>101</v>
      </c>
      <c r="AQ1287" t="s">
        <v>95</v>
      </c>
      <c r="AR1287" t="s">
        <v>100</v>
      </c>
      <c r="AS1287" t="s">
        <v>95</v>
      </c>
      <c r="AT1287" t="s">
        <v>95</v>
      </c>
      <c r="AU1287" t="s">
        <v>101</v>
      </c>
      <c r="AV1287" t="s">
        <v>209</v>
      </c>
      <c r="AW1287" t="s">
        <v>207</v>
      </c>
      <c r="AX1287" t="s">
        <v>126</v>
      </c>
      <c r="AY1287" t="s">
        <v>105</v>
      </c>
      <c r="AZ1287" t="s">
        <v>114</v>
      </c>
      <c r="BA1287" t="s">
        <v>126</v>
      </c>
      <c r="BB1287" t="s">
        <v>116</v>
      </c>
      <c r="BC1287" t="s">
        <v>108</v>
      </c>
      <c r="BD1287" t="s">
        <v>96</v>
      </c>
      <c r="BE1287" t="s">
        <v>208</v>
      </c>
      <c r="BF1287" t="s">
        <v>208</v>
      </c>
      <c r="BG1287" t="s">
        <v>208</v>
      </c>
    </row>
    <row r="1288" spans="1:60" x14ac:dyDescent="0.3">
      <c r="A1288" t="s">
        <v>265</v>
      </c>
      <c r="B1288" s="206" t="s">
        <v>323</v>
      </c>
      <c r="C1288" t="s">
        <v>227</v>
      </c>
      <c r="E1288" t="s">
        <v>208</v>
      </c>
      <c r="F1288" t="s">
        <v>208</v>
      </c>
      <c r="G1288" t="s">
        <v>208</v>
      </c>
      <c r="H1288" t="s">
        <v>101</v>
      </c>
      <c r="I1288" t="s">
        <v>101</v>
      </c>
      <c r="J1288" t="s">
        <v>95</v>
      </c>
      <c r="K1288" t="s">
        <v>96</v>
      </c>
      <c r="L1288" t="s">
        <v>103</v>
      </c>
      <c r="M1288" t="s">
        <v>97</v>
      </c>
      <c r="N1288" t="s">
        <v>101</v>
      </c>
      <c r="O1288" t="s">
        <v>107</v>
      </c>
      <c r="P1288" t="s">
        <v>105</v>
      </c>
      <c r="Q1288" t="s">
        <v>101</v>
      </c>
      <c r="R1288" t="s">
        <v>95</v>
      </c>
      <c r="S1288" t="s">
        <v>95</v>
      </c>
      <c r="T1288" t="s">
        <v>95</v>
      </c>
      <c r="U1288" t="s">
        <v>107</v>
      </c>
      <c r="V1288" t="s">
        <v>102</v>
      </c>
      <c r="W1288" t="s">
        <v>97</v>
      </c>
      <c r="X1288" t="s">
        <v>96</v>
      </c>
      <c r="Y1288" t="s">
        <v>97</v>
      </c>
      <c r="Z1288" t="s">
        <v>101</v>
      </c>
      <c r="AA1288" t="s">
        <v>101</v>
      </c>
      <c r="AB1288" t="s">
        <v>95</v>
      </c>
      <c r="AC1288" t="s">
        <v>95</v>
      </c>
      <c r="AD1288" t="s">
        <v>95</v>
      </c>
      <c r="AE1288" t="s">
        <v>108</v>
      </c>
      <c r="AF1288" t="s">
        <v>108</v>
      </c>
      <c r="AG1288" t="s">
        <v>103</v>
      </c>
      <c r="AH1288" t="s">
        <v>96</v>
      </c>
      <c r="AI1288" t="s">
        <v>96</v>
      </c>
      <c r="AJ1288" t="s">
        <v>95</v>
      </c>
      <c r="AK1288" t="s">
        <v>103</v>
      </c>
      <c r="AL1288" t="s">
        <v>95</v>
      </c>
      <c r="AM1288" t="s">
        <v>101</v>
      </c>
      <c r="AN1288" t="s">
        <v>101</v>
      </c>
      <c r="AO1288" t="s">
        <v>95</v>
      </c>
      <c r="AP1288" t="s">
        <v>96</v>
      </c>
      <c r="AQ1288" t="s">
        <v>104</v>
      </c>
      <c r="AR1288" t="s">
        <v>101</v>
      </c>
      <c r="AS1288" t="s">
        <v>103</v>
      </c>
      <c r="AT1288" t="s">
        <v>98</v>
      </c>
      <c r="AU1288" t="s">
        <v>97</v>
      </c>
      <c r="AV1288" t="s">
        <v>97</v>
      </c>
      <c r="AW1288" t="s">
        <v>103</v>
      </c>
      <c r="AX1288" t="s">
        <v>101</v>
      </c>
      <c r="AY1288" t="s">
        <v>95</v>
      </c>
      <c r="AZ1288" t="s">
        <v>208</v>
      </c>
      <c r="BA1288" t="s">
        <v>101</v>
      </c>
      <c r="BB1288" t="s">
        <v>114</v>
      </c>
      <c r="BC1288" t="s">
        <v>105</v>
      </c>
      <c r="BD1288" t="s">
        <v>126</v>
      </c>
      <c r="BE1288" t="s">
        <v>114</v>
      </c>
      <c r="BF1288" t="s">
        <v>105</v>
      </c>
      <c r="BG1288" t="s">
        <v>126</v>
      </c>
      <c r="BH1288" t="s">
        <v>105</v>
      </c>
    </row>
    <row r="1289" spans="1:60" x14ac:dyDescent="0.3">
      <c r="A1289" t="s">
        <v>265</v>
      </c>
      <c r="B1289" s="206"/>
      <c r="C1289" t="s">
        <v>210</v>
      </c>
      <c r="E1289" t="s">
        <v>105</v>
      </c>
      <c r="F1289" t="s">
        <v>96</v>
      </c>
      <c r="G1289" t="s">
        <v>109</v>
      </c>
      <c r="H1289" t="s">
        <v>96</v>
      </c>
      <c r="I1289" t="s">
        <v>101</v>
      </c>
      <c r="J1289" t="s">
        <v>95</v>
      </c>
      <c r="K1289" t="s">
        <v>96</v>
      </c>
      <c r="L1289" t="s">
        <v>96</v>
      </c>
      <c r="M1289" t="s">
        <v>103</v>
      </c>
      <c r="N1289" t="s">
        <v>101</v>
      </c>
      <c r="O1289" t="s">
        <v>97</v>
      </c>
      <c r="P1289" t="s">
        <v>107</v>
      </c>
      <c r="Q1289" t="s">
        <v>95</v>
      </c>
      <c r="R1289" t="s">
        <v>100</v>
      </c>
      <c r="S1289" t="s">
        <v>95</v>
      </c>
      <c r="T1289" t="s">
        <v>95</v>
      </c>
      <c r="U1289" t="s">
        <v>107</v>
      </c>
      <c r="V1289" t="s">
        <v>102</v>
      </c>
      <c r="W1289" t="s">
        <v>97</v>
      </c>
      <c r="X1289" t="s">
        <v>96</v>
      </c>
      <c r="Y1289" t="s">
        <v>97</v>
      </c>
      <c r="Z1289" t="s">
        <v>101</v>
      </c>
      <c r="AA1289" t="s">
        <v>101</v>
      </c>
      <c r="AB1289" t="s">
        <v>95</v>
      </c>
      <c r="AC1289" t="s">
        <v>95</v>
      </c>
      <c r="AD1289" t="s">
        <v>108</v>
      </c>
      <c r="AE1289" t="s">
        <v>95</v>
      </c>
      <c r="AF1289" t="s">
        <v>108</v>
      </c>
      <c r="AG1289" t="s">
        <v>103</v>
      </c>
      <c r="AH1289" t="s">
        <v>96</v>
      </c>
      <c r="AI1289" t="s">
        <v>103</v>
      </c>
      <c r="AJ1289" t="s">
        <v>95</v>
      </c>
      <c r="AK1289" t="s">
        <v>96</v>
      </c>
      <c r="AL1289" t="s">
        <v>95</v>
      </c>
      <c r="AM1289" t="s">
        <v>101</v>
      </c>
      <c r="AN1289" t="s">
        <v>101</v>
      </c>
      <c r="AO1289" t="s">
        <v>95</v>
      </c>
      <c r="AP1289" t="s">
        <v>96</v>
      </c>
      <c r="AQ1289" t="s">
        <v>104</v>
      </c>
      <c r="AR1289" t="s">
        <v>101</v>
      </c>
      <c r="AS1289" t="s">
        <v>103</v>
      </c>
      <c r="AT1289" t="s">
        <v>97</v>
      </c>
      <c r="AU1289" t="s">
        <v>97</v>
      </c>
      <c r="AV1289" t="s">
        <v>97</v>
      </c>
      <c r="AW1289" t="s">
        <v>96</v>
      </c>
      <c r="AX1289" t="s">
        <v>101</v>
      </c>
      <c r="AY1289" t="s">
        <v>95</v>
      </c>
      <c r="AZ1289" t="s">
        <v>101</v>
      </c>
      <c r="BA1289" t="s">
        <v>108</v>
      </c>
      <c r="BB1289" t="s">
        <v>96</v>
      </c>
      <c r="BC1289" t="s">
        <v>105</v>
      </c>
      <c r="BD1289" t="s">
        <v>126</v>
      </c>
      <c r="BE1289" t="s">
        <v>116</v>
      </c>
      <c r="BF1289" t="s">
        <v>114</v>
      </c>
      <c r="BG1289" t="s">
        <v>208</v>
      </c>
      <c r="BH1289" t="s">
        <v>126</v>
      </c>
    </row>
    <row r="1290" spans="1:60" x14ac:dyDescent="0.3">
      <c r="A1290" t="s">
        <v>265</v>
      </c>
      <c r="B1290" s="206"/>
      <c r="C1290" t="s">
        <v>236</v>
      </c>
      <c r="E1290" t="s">
        <v>101</v>
      </c>
      <c r="F1290" t="s">
        <v>103</v>
      </c>
      <c r="G1290" t="s">
        <v>209</v>
      </c>
      <c r="H1290" t="s">
        <v>96</v>
      </c>
      <c r="I1290" t="s">
        <v>101</v>
      </c>
      <c r="J1290" t="s">
        <v>95</v>
      </c>
      <c r="K1290" t="s">
        <v>103</v>
      </c>
      <c r="L1290" t="s">
        <v>103</v>
      </c>
      <c r="M1290" t="s">
        <v>97</v>
      </c>
      <c r="N1290" t="s">
        <v>108</v>
      </c>
      <c r="O1290" t="s">
        <v>97</v>
      </c>
      <c r="P1290" t="s">
        <v>107</v>
      </c>
      <c r="Q1290" t="s">
        <v>95</v>
      </c>
      <c r="R1290" t="s">
        <v>100</v>
      </c>
      <c r="S1290" t="s">
        <v>95</v>
      </c>
      <c r="T1290" t="s">
        <v>95</v>
      </c>
      <c r="U1290" t="s">
        <v>107</v>
      </c>
      <c r="V1290" t="s">
        <v>102</v>
      </c>
      <c r="W1290" t="s">
        <v>97</v>
      </c>
      <c r="X1290" t="s">
        <v>96</v>
      </c>
      <c r="Y1290" t="s">
        <v>97</v>
      </c>
      <c r="Z1290" t="s">
        <v>101</v>
      </c>
      <c r="AA1290" t="s">
        <v>101</v>
      </c>
      <c r="AB1290" t="s">
        <v>95</v>
      </c>
      <c r="AC1290" t="s">
        <v>95</v>
      </c>
      <c r="AD1290" t="s">
        <v>95</v>
      </c>
      <c r="AE1290" t="s">
        <v>95</v>
      </c>
      <c r="AF1290" t="s">
        <v>95</v>
      </c>
      <c r="AG1290" t="s">
        <v>103</v>
      </c>
      <c r="AH1290" t="s">
        <v>96</v>
      </c>
      <c r="AI1290" t="s">
        <v>96</v>
      </c>
      <c r="AJ1290" t="s">
        <v>95</v>
      </c>
      <c r="AK1290" t="s">
        <v>96</v>
      </c>
      <c r="AL1290" t="s">
        <v>95</v>
      </c>
      <c r="AM1290" t="s">
        <v>101</v>
      </c>
      <c r="AN1290" t="s">
        <v>101</v>
      </c>
      <c r="AO1290" t="s">
        <v>95</v>
      </c>
      <c r="AP1290" t="s">
        <v>96</v>
      </c>
      <c r="AQ1290" t="s">
        <v>98</v>
      </c>
      <c r="AR1290" t="s">
        <v>101</v>
      </c>
      <c r="AS1290" t="s">
        <v>97</v>
      </c>
      <c r="AT1290" t="s">
        <v>97</v>
      </c>
      <c r="AU1290" t="s">
        <v>97</v>
      </c>
      <c r="AV1290" t="s">
        <v>209</v>
      </c>
      <c r="AW1290" t="s">
        <v>95</v>
      </c>
      <c r="AX1290" t="s">
        <v>101</v>
      </c>
      <c r="AY1290" t="s">
        <v>108</v>
      </c>
      <c r="AZ1290" t="s">
        <v>208</v>
      </c>
      <c r="BA1290" t="s">
        <v>105</v>
      </c>
      <c r="BB1290" t="s">
        <v>126</v>
      </c>
      <c r="BC1290" t="s">
        <v>105</v>
      </c>
      <c r="BD1290" t="s">
        <v>114</v>
      </c>
      <c r="BE1290" t="s">
        <v>105</v>
      </c>
      <c r="BF1290" t="s">
        <v>116</v>
      </c>
      <c r="BG1290" t="s">
        <v>114</v>
      </c>
      <c r="BH1290" t="s">
        <v>116</v>
      </c>
    </row>
    <row r="1291" spans="1:60" x14ac:dyDescent="0.3">
      <c r="A1291" t="s">
        <v>265</v>
      </c>
      <c r="B1291" s="206"/>
      <c r="C1291" t="s">
        <v>234</v>
      </c>
      <c r="E1291" t="s">
        <v>208</v>
      </c>
      <c r="F1291" t="s">
        <v>208</v>
      </c>
      <c r="G1291" t="s">
        <v>208</v>
      </c>
      <c r="H1291" t="s">
        <v>116</v>
      </c>
      <c r="I1291" t="s">
        <v>101</v>
      </c>
      <c r="J1291" t="s">
        <v>95</v>
      </c>
      <c r="K1291" t="s">
        <v>96</v>
      </c>
      <c r="L1291" t="s">
        <v>103</v>
      </c>
      <c r="M1291" t="s">
        <v>96</v>
      </c>
      <c r="N1291" t="s">
        <v>101</v>
      </c>
      <c r="O1291" t="s">
        <v>97</v>
      </c>
      <c r="P1291" t="s">
        <v>104</v>
      </c>
      <c r="Q1291" t="s">
        <v>95</v>
      </c>
      <c r="R1291" t="s">
        <v>101</v>
      </c>
      <c r="S1291" t="s">
        <v>102</v>
      </c>
      <c r="T1291" t="s">
        <v>95</v>
      </c>
      <c r="U1291" t="s">
        <v>101</v>
      </c>
      <c r="V1291" t="s">
        <v>103</v>
      </c>
      <c r="W1291" t="s">
        <v>97</v>
      </c>
      <c r="X1291" t="s">
        <v>96</v>
      </c>
      <c r="Y1291" t="s">
        <v>97</v>
      </c>
      <c r="Z1291" t="s">
        <v>101</v>
      </c>
      <c r="AA1291" t="s">
        <v>101</v>
      </c>
      <c r="AB1291" t="s">
        <v>95</v>
      </c>
      <c r="AC1291" t="s">
        <v>95</v>
      </c>
      <c r="AD1291" t="s">
        <v>95</v>
      </c>
      <c r="AE1291" t="s">
        <v>108</v>
      </c>
      <c r="AF1291" t="s">
        <v>108</v>
      </c>
      <c r="AG1291" t="s">
        <v>103</v>
      </c>
      <c r="AH1291" t="s">
        <v>96</v>
      </c>
      <c r="AI1291" t="s">
        <v>100</v>
      </c>
      <c r="AJ1291" t="s">
        <v>95</v>
      </c>
      <c r="AK1291" t="s">
        <v>96</v>
      </c>
      <c r="AL1291" t="s">
        <v>95</v>
      </c>
      <c r="AM1291" t="s">
        <v>101</v>
      </c>
      <c r="AN1291" t="s">
        <v>101</v>
      </c>
      <c r="AO1291" t="s">
        <v>95</v>
      </c>
      <c r="AP1291" t="s">
        <v>96</v>
      </c>
      <c r="AQ1291" t="s">
        <v>104</v>
      </c>
      <c r="AR1291" t="s">
        <v>101</v>
      </c>
      <c r="AS1291" t="s">
        <v>116</v>
      </c>
      <c r="AT1291" t="s">
        <v>116</v>
      </c>
      <c r="AU1291" t="s">
        <v>103</v>
      </c>
      <c r="AV1291" t="s">
        <v>97</v>
      </c>
      <c r="AW1291" t="s">
        <v>103</v>
      </c>
      <c r="AX1291" t="s">
        <v>95</v>
      </c>
      <c r="AY1291" t="s">
        <v>108</v>
      </c>
      <c r="AZ1291" t="s">
        <v>208</v>
      </c>
      <c r="BA1291" t="s">
        <v>105</v>
      </c>
      <c r="BB1291" t="s">
        <v>116</v>
      </c>
      <c r="BC1291" t="s">
        <v>105</v>
      </c>
      <c r="BD1291" t="s">
        <v>126</v>
      </c>
      <c r="BE1291" t="s">
        <v>114</v>
      </c>
      <c r="BF1291" t="s">
        <v>105</v>
      </c>
      <c r="BG1291" t="s">
        <v>208</v>
      </c>
      <c r="BH1291" t="s">
        <v>105</v>
      </c>
    </row>
    <row r="1292" spans="1:60" x14ac:dyDescent="0.3">
      <c r="A1292" t="s">
        <v>265</v>
      </c>
      <c r="B1292" s="206"/>
      <c r="C1292" t="s">
        <v>220</v>
      </c>
      <c r="E1292" t="s">
        <v>114</v>
      </c>
      <c r="F1292" t="s">
        <v>105</v>
      </c>
      <c r="G1292" t="s">
        <v>116</v>
      </c>
      <c r="H1292" t="s">
        <v>97</v>
      </c>
      <c r="I1292" t="s">
        <v>101</v>
      </c>
      <c r="J1292" t="s">
        <v>95</v>
      </c>
      <c r="K1292" t="s">
        <v>96</v>
      </c>
      <c r="L1292" t="s">
        <v>97</v>
      </c>
      <c r="M1292" t="s">
        <v>100</v>
      </c>
      <c r="N1292" t="s">
        <v>101</v>
      </c>
      <c r="O1292" t="s">
        <v>97</v>
      </c>
      <c r="P1292" t="s">
        <v>104</v>
      </c>
      <c r="Q1292" t="s">
        <v>95</v>
      </c>
      <c r="R1292" t="s">
        <v>95</v>
      </c>
      <c r="S1292" t="s">
        <v>95</v>
      </c>
      <c r="T1292" t="s">
        <v>95</v>
      </c>
      <c r="U1292" t="s">
        <v>107</v>
      </c>
      <c r="V1292" t="s">
        <v>105</v>
      </c>
      <c r="W1292" t="s">
        <v>97</v>
      </c>
      <c r="X1292" t="s">
        <v>96</v>
      </c>
      <c r="Y1292" t="s">
        <v>97</v>
      </c>
      <c r="Z1292" t="s">
        <v>101</v>
      </c>
      <c r="AA1292" t="s">
        <v>101</v>
      </c>
      <c r="AB1292" t="s">
        <v>95</v>
      </c>
      <c r="AC1292" t="s">
        <v>95</v>
      </c>
      <c r="AD1292" t="s">
        <v>95</v>
      </c>
      <c r="AE1292" t="s">
        <v>108</v>
      </c>
      <c r="AF1292" t="s">
        <v>108</v>
      </c>
      <c r="AG1292" t="s">
        <v>103</v>
      </c>
      <c r="AH1292" t="s">
        <v>96</v>
      </c>
      <c r="AI1292" t="s">
        <v>100</v>
      </c>
      <c r="AJ1292" t="s">
        <v>95</v>
      </c>
      <c r="AK1292" t="s">
        <v>96</v>
      </c>
      <c r="AL1292" t="s">
        <v>95</v>
      </c>
      <c r="AM1292" t="s">
        <v>101</v>
      </c>
      <c r="AN1292" t="s">
        <v>101</v>
      </c>
      <c r="AO1292" t="s">
        <v>95</v>
      </c>
      <c r="AP1292" t="s">
        <v>96</v>
      </c>
      <c r="AQ1292" t="s">
        <v>104</v>
      </c>
      <c r="AR1292" t="s">
        <v>101</v>
      </c>
      <c r="AS1292" t="s">
        <v>97</v>
      </c>
      <c r="AT1292" t="s">
        <v>97</v>
      </c>
      <c r="AU1292" t="s">
        <v>97</v>
      </c>
      <c r="AV1292" t="s">
        <v>97</v>
      </c>
      <c r="AW1292" t="s">
        <v>126</v>
      </c>
      <c r="AX1292" t="s">
        <v>101</v>
      </c>
      <c r="AY1292" t="s">
        <v>96</v>
      </c>
      <c r="AZ1292" t="s">
        <v>208</v>
      </c>
      <c r="BA1292" t="s">
        <v>105</v>
      </c>
      <c r="BB1292" t="s">
        <v>114</v>
      </c>
      <c r="BC1292" t="s">
        <v>105</v>
      </c>
      <c r="BD1292" t="s">
        <v>114</v>
      </c>
      <c r="BE1292" t="s">
        <v>126</v>
      </c>
      <c r="BF1292" t="s">
        <v>105</v>
      </c>
      <c r="BG1292" t="s">
        <v>126</v>
      </c>
      <c r="BH1292" t="s">
        <v>126</v>
      </c>
    </row>
    <row r="1293" spans="1:60" x14ac:dyDescent="0.3">
      <c r="A1293" t="s">
        <v>265</v>
      </c>
      <c r="B1293" s="206"/>
      <c r="C1293" t="s">
        <v>216</v>
      </c>
      <c r="E1293" t="s">
        <v>105</v>
      </c>
      <c r="F1293" t="s">
        <v>208</v>
      </c>
      <c r="G1293" t="s">
        <v>116</v>
      </c>
      <c r="H1293" t="s">
        <v>96</v>
      </c>
      <c r="I1293" t="s">
        <v>101</v>
      </c>
      <c r="J1293" t="s">
        <v>95</v>
      </c>
      <c r="K1293" t="s">
        <v>96</v>
      </c>
      <c r="L1293" t="s">
        <v>103</v>
      </c>
      <c r="M1293" t="s">
        <v>103</v>
      </c>
      <c r="N1293" t="s">
        <v>101</v>
      </c>
      <c r="O1293" t="s">
        <v>97</v>
      </c>
      <c r="P1293" t="s">
        <v>107</v>
      </c>
      <c r="Q1293" t="s">
        <v>95</v>
      </c>
      <c r="R1293" t="s">
        <v>111</v>
      </c>
      <c r="S1293" t="s">
        <v>95</v>
      </c>
      <c r="T1293" t="s">
        <v>95</v>
      </c>
      <c r="U1293" t="s">
        <v>107</v>
      </c>
      <c r="V1293" t="s">
        <v>102</v>
      </c>
      <c r="W1293" t="s">
        <v>97</v>
      </c>
      <c r="X1293" t="s">
        <v>96</v>
      </c>
      <c r="Y1293" t="s">
        <v>97</v>
      </c>
      <c r="Z1293" t="s">
        <v>101</v>
      </c>
      <c r="AA1293" t="s">
        <v>101</v>
      </c>
      <c r="AB1293" t="s">
        <v>95</v>
      </c>
      <c r="AC1293" t="s">
        <v>95</v>
      </c>
      <c r="AD1293" t="s">
        <v>95</v>
      </c>
      <c r="AE1293" t="s">
        <v>95</v>
      </c>
      <c r="AF1293" t="s">
        <v>108</v>
      </c>
      <c r="AG1293" t="s">
        <v>103</v>
      </c>
      <c r="AH1293" t="s">
        <v>96</v>
      </c>
      <c r="AI1293" t="s">
        <v>96</v>
      </c>
      <c r="AJ1293" t="s">
        <v>95</v>
      </c>
      <c r="AK1293" t="s">
        <v>96</v>
      </c>
      <c r="AL1293" t="s">
        <v>95</v>
      </c>
      <c r="AM1293" t="s">
        <v>101</v>
      </c>
      <c r="AN1293" t="s">
        <v>101</v>
      </c>
      <c r="AO1293" t="s">
        <v>95</v>
      </c>
      <c r="AP1293" t="s">
        <v>96</v>
      </c>
      <c r="AQ1293" t="s">
        <v>104</v>
      </c>
      <c r="AR1293" t="s">
        <v>101</v>
      </c>
      <c r="AS1293" t="s">
        <v>103</v>
      </c>
      <c r="AT1293" t="s">
        <v>97</v>
      </c>
      <c r="AU1293" t="s">
        <v>97</v>
      </c>
      <c r="AV1293" t="s">
        <v>97</v>
      </c>
      <c r="AW1293" t="s">
        <v>114</v>
      </c>
      <c r="AX1293" t="s">
        <v>126</v>
      </c>
      <c r="AY1293" t="s">
        <v>105</v>
      </c>
      <c r="AZ1293" t="s">
        <v>208</v>
      </c>
      <c r="BA1293" t="s">
        <v>126</v>
      </c>
      <c r="BB1293" t="s">
        <v>208</v>
      </c>
      <c r="BC1293" t="s">
        <v>105</v>
      </c>
      <c r="BD1293" t="s">
        <v>105</v>
      </c>
      <c r="BE1293" t="s">
        <v>208</v>
      </c>
      <c r="BF1293" t="s">
        <v>208</v>
      </c>
      <c r="BG1293" t="s">
        <v>208</v>
      </c>
      <c r="BH1293" t="s">
        <v>208</v>
      </c>
    </row>
    <row r="1294" spans="1:60" x14ac:dyDescent="0.3">
      <c r="A1294" t="s">
        <v>265</v>
      </c>
      <c r="B1294" s="206"/>
      <c r="C1294" t="s">
        <v>237</v>
      </c>
      <c r="E1294" t="s">
        <v>208</v>
      </c>
      <c r="F1294" t="s">
        <v>208</v>
      </c>
      <c r="G1294" t="s">
        <v>208</v>
      </c>
      <c r="H1294" t="s">
        <v>96</v>
      </c>
      <c r="I1294" t="s">
        <v>101</v>
      </c>
      <c r="J1294" t="s">
        <v>95</v>
      </c>
      <c r="K1294" t="s">
        <v>96</v>
      </c>
      <c r="L1294" t="s">
        <v>103</v>
      </c>
      <c r="M1294" t="s">
        <v>103</v>
      </c>
      <c r="N1294" t="s">
        <v>101</v>
      </c>
      <c r="O1294" t="s">
        <v>108</v>
      </c>
      <c r="P1294" t="s">
        <v>101</v>
      </c>
      <c r="Q1294" t="s">
        <v>95</v>
      </c>
      <c r="R1294" t="s">
        <v>95</v>
      </c>
      <c r="S1294" t="s">
        <v>123</v>
      </c>
      <c r="T1294" t="s">
        <v>126</v>
      </c>
      <c r="U1294" t="s">
        <v>105</v>
      </c>
      <c r="V1294" t="s">
        <v>97</v>
      </c>
      <c r="W1294" t="s">
        <v>97</v>
      </c>
      <c r="X1294" t="s">
        <v>96</v>
      </c>
      <c r="Y1294" t="s">
        <v>97</v>
      </c>
      <c r="Z1294" t="s">
        <v>101</v>
      </c>
      <c r="AA1294" t="s">
        <v>101</v>
      </c>
      <c r="AB1294" t="s">
        <v>108</v>
      </c>
      <c r="AC1294" t="s">
        <v>95</v>
      </c>
      <c r="AD1294" t="s">
        <v>95</v>
      </c>
      <c r="AE1294" t="s">
        <v>108</v>
      </c>
      <c r="AF1294" t="s">
        <v>95</v>
      </c>
      <c r="AG1294" t="s">
        <v>96</v>
      </c>
      <c r="AH1294" t="s">
        <v>96</v>
      </c>
      <c r="AI1294" t="s">
        <v>107</v>
      </c>
      <c r="AJ1294" t="s">
        <v>95</v>
      </c>
      <c r="AK1294" t="s">
        <v>103</v>
      </c>
      <c r="AL1294" t="s">
        <v>95</v>
      </c>
      <c r="AM1294" t="s">
        <v>101</v>
      </c>
      <c r="AN1294" t="s">
        <v>101</v>
      </c>
      <c r="AO1294" t="s">
        <v>95</v>
      </c>
      <c r="AP1294" t="s">
        <v>96</v>
      </c>
      <c r="AQ1294" t="s">
        <v>104</v>
      </c>
      <c r="AR1294" t="s">
        <v>101</v>
      </c>
      <c r="AS1294" t="s">
        <v>97</v>
      </c>
      <c r="AT1294" t="s">
        <v>96</v>
      </c>
      <c r="AU1294" t="s">
        <v>97</v>
      </c>
      <c r="AV1294" t="s">
        <v>101</v>
      </c>
      <c r="AW1294" t="s">
        <v>111</v>
      </c>
      <c r="AX1294" t="s">
        <v>107</v>
      </c>
      <c r="AY1294" t="s">
        <v>101</v>
      </c>
      <c r="AZ1294" t="s">
        <v>208</v>
      </c>
      <c r="BA1294" t="s">
        <v>101</v>
      </c>
      <c r="BB1294" t="s">
        <v>107</v>
      </c>
      <c r="BC1294" t="s">
        <v>101</v>
      </c>
      <c r="BD1294" t="s">
        <v>101</v>
      </c>
      <c r="BE1294" t="s">
        <v>96</v>
      </c>
      <c r="BF1294" t="s">
        <v>105</v>
      </c>
      <c r="BG1294" t="s">
        <v>105</v>
      </c>
      <c r="BH1294" t="s">
        <v>105</v>
      </c>
    </row>
    <row r="1295" spans="1:60" x14ac:dyDescent="0.3">
      <c r="A1295" t="s">
        <v>265</v>
      </c>
      <c r="B1295" s="206"/>
      <c r="C1295" t="s">
        <v>229</v>
      </c>
      <c r="E1295" t="s">
        <v>105</v>
      </c>
      <c r="F1295" t="s">
        <v>108</v>
      </c>
      <c r="G1295" t="s">
        <v>109</v>
      </c>
      <c r="H1295" t="s">
        <v>97</v>
      </c>
      <c r="I1295" t="s">
        <v>101</v>
      </c>
      <c r="J1295" t="s">
        <v>100</v>
      </c>
      <c r="K1295" t="s">
        <v>97</v>
      </c>
      <c r="L1295" t="s">
        <v>103</v>
      </c>
      <c r="M1295" t="s">
        <v>96</v>
      </c>
      <c r="N1295" t="s">
        <v>101</v>
      </c>
      <c r="O1295" t="s">
        <v>97</v>
      </c>
      <c r="P1295" t="s">
        <v>104</v>
      </c>
      <c r="Q1295" t="s">
        <v>123</v>
      </c>
      <c r="R1295" t="s">
        <v>101</v>
      </c>
      <c r="S1295" t="s">
        <v>95</v>
      </c>
      <c r="T1295" t="s">
        <v>95</v>
      </c>
      <c r="U1295" t="s">
        <v>107</v>
      </c>
      <c r="V1295" t="s">
        <v>102</v>
      </c>
      <c r="W1295" t="s">
        <v>97</v>
      </c>
      <c r="X1295" t="s">
        <v>96</v>
      </c>
      <c r="Y1295" t="s">
        <v>97</v>
      </c>
      <c r="Z1295" t="s">
        <v>101</v>
      </c>
      <c r="AA1295" t="s">
        <v>101</v>
      </c>
      <c r="AB1295" t="s">
        <v>95</v>
      </c>
      <c r="AC1295" t="s">
        <v>95</v>
      </c>
      <c r="AD1295" t="s">
        <v>108</v>
      </c>
      <c r="AE1295" t="s">
        <v>95</v>
      </c>
      <c r="AF1295" t="s">
        <v>108</v>
      </c>
      <c r="AG1295" t="s">
        <v>103</v>
      </c>
      <c r="AH1295" t="s">
        <v>96</v>
      </c>
      <c r="AI1295" t="s">
        <v>103</v>
      </c>
      <c r="AJ1295" t="s">
        <v>95</v>
      </c>
      <c r="AK1295" t="s">
        <v>96</v>
      </c>
      <c r="AL1295" t="s">
        <v>95</v>
      </c>
      <c r="AM1295" t="s">
        <v>101</v>
      </c>
      <c r="AN1295" t="s">
        <v>101</v>
      </c>
      <c r="AO1295" t="s">
        <v>95</v>
      </c>
      <c r="AP1295" t="s">
        <v>96</v>
      </c>
      <c r="AQ1295" t="s">
        <v>104</v>
      </c>
      <c r="AR1295" t="s">
        <v>101</v>
      </c>
      <c r="AS1295" t="s">
        <v>97</v>
      </c>
      <c r="AT1295" t="s">
        <v>97</v>
      </c>
      <c r="AU1295" t="s">
        <v>97</v>
      </c>
      <c r="AV1295" t="s">
        <v>101</v>
      </c>
      <c r="AW1295" t="s">
        <v>96</v>
      </c>
      <c r="AX1295" t="s">
        <v>105</v>
      </c>
      <c r="AY1295" t="s">
        <v>114</v>
      </c>
      <c r="AZ1295" t="s">
        <v>126</v>
      </c>
      <c r="BA1295" t="s">
        <v>114</v>
      </c>
      <c r="BB1295" t="s">
        <v>114</v>
      </c>
      <c r="BC1295" t="s">
        <v>105</v>
      </c>
      <c r="BD1295" t="s">
        <v>105</v>
      </c>
      <c r="BE1295" t="s">
        <v>105</v>
      </c>
      <c r="BF1295" t="s">
        <v>208</v>
      </c>
      <c r="BG1295" t="s">
        <v>126</v>
      </c>
      <c r="BH1295" t="s">
        <v>105</v>
      </c>
    </row>
    <row r="1296" spans="1:60" x14ac:dyDescent="0.3">
      <c r="A1296" t="s">
        <v>265</v>
      </c>
      <c r="B1296" s="206"/>
      <c r="C1296" t="s">
        <v>242</v>
      </c>
      <c r="E1296" t="s">
        <v>116</v>
      </c>
      <c r="F1296" t="s">
        <v>126</v>
      </c>
      <c r="G1296" t="s">
        <v>105</v>
      </c>
      <c r="H1296" t="s">
        <v>96</v>
      </c>
      <c r="I1296" t="s">
        <v>101</v>
      </c>
      <c r="J1296" t="s">
        <v>95</v>
      </c>
      <c r="K1296" t="s">
        <v>96</v>
      </c>
      <c r="L1296" t="s">
        <v>103</v>
      </c>
      <c r="M1296" t="s">
        <v>103</v>
      </c>
      <c r="N1296" t="s">
        <v>101</v>
      </c>
      <c r="O1296" t="s">
        <v>97</v>
      </c>
      <c r="P1296" t="s">
        <v>108</v>
      </c>
      <c r="Q1296" t="s">
        <v>95</v>
      </c>
      <c r="R1296" t="s">
        <v>102</v>
      </c>
      <c r="S1296" t="s">
        <v>95</v>
      </c>
      <c r="T1296" t="s">
        <v>95</v>
      </c>
      <c r="U1296" t="s">
        <v>102</v>
      </c>
      <c r="V1296" t="s">
        <v>102</v>
      </c>
      <c r="W1296" t="s">
        <v>97</v>
      </c>
      <c r="X1296" t="s">
        <v>96</v>
      </c>
      <c r="Y1296" t="s">
        <v>97</v>
      </c>
      <c r="Z1296" t="s">
        <v>101</v>
      </c>
      <c r="AA1296" t="s">
        <v>101</v>
      </c>
      <c r="AB1296" t="s">
        <v>95</v>
      </c>
      <c r="AC1296" t="s">
        <v>95</v>
      </c>
      <c r="AD1296" t="s">
        <v>95</v>
      </c>
      <c r="AE1296" t="s">
        <v>108</v>
      </c>
      <c r="AF1296" t="s">
        <v>108</v>
      </c>
      <c r="AG1296" t="s">
        <v>103</v>
      </c>
      <c r="AH1296" t="s">
        <v>96</v>
      </c>
      <c r="AI1296" t="s">
        <v>100</v>
      </c>
      <c r="AJ1296" t="s">
        <v>95</v>
      </c>
      <c r="AK1296" t="s">
        <v>96</v>
      </c>
      <c r="AL1296" t="s">
        <v>95</v>
      </c>
      <c r="AM1296" t="s">
        <v>101</v>
      </c>
      <c r="AN1296" t="s">
        <v>101</v>
      </c>
      <c r="AO1296" t="s">
        <v>95</v>
      </c>
      <c r="AP1296" t="s">
        <v>96</v>
      </c>
      <c r="AQ1296" t="s">
        <v>104</v>
      </c>
      <c r="AR1296" t="s">
        <v>101</v>
      </c>
      <c r="AS1296" t="s">
        <v>103</v>
      </c>
      <c r="AT1296" t="s">
        <v>97</v>
      </c>
      <c r="AU1296" t="s">
        <v>97</v>
      </c>
      <c r="AV1296" t="s">
        <v>209</v>
      </c>
      <c r="AW1296" t="s">
        <v>114</v>
      </c>
      <c r="AX1296" t="s">
        <v>114</v>
      </c>
      <c r="AY1296" t="s">
        <v>101</v>
      </c>
      <c r="AZ1296" t="s">
        <v>208</v>
      </c>
      <c r="BA1296" t="s">
        <v>96</v>
      </c>
      <c r="BB1296" t="s">
        <v>97</v>
      </c>
      <c r="BC1296" t="s">
        <v>101</v>
      </c>
      <c r="BD1296" t="s">
        <v>126</v>
      </c>
      <c r="BE1296" t="s">
        <v>105</v>
      </c>
      <c r="BF1296" t="s">
        <v>126</v>
      </c>
      <c r="BG1296" t="s">
        <v>208</v>
      </c>
      <c r="BH1296" t="s">
        <v>105</v>
      </c>
    </row>
    <row r="1297" spans="1:60" x14ac:dyDescent="0.3">
      <c r="A1297" t="s">
        <v>265</v>
      </c>
      <c r="B1297" s="206"/>
      <c r="C1297" t="s">
        <v>211</v>
      </c>
      <c r="E1297" t="s">
        <v>101</v>
      </c>
      <c r="F1297" t="s">
        <v>99</v>
      </c>
      <c r="G1297" t="s">
        <v>107</v>
      </c>
      <c r="H1297" t="s">
        <v>97</v>
      </c>
      <c r="I1297" t="s">
        <v>101</v>
      </c>
      <c r="J1297" t="s">
        <v>95</v>
      </c>
      <c r="K1297" t="s">
        <v>96</v>
      </c>
      <c r="L1297" t="s">
        <v>97</v>
      </c>
      <c r="M1297" t="s">
        <v>119</v>
      </c>
      <c r="N1297" t="s">
        <v>101</v>
      </c>
      <c r="O1297" t="s">
        <v>97</v>
      </c>
      <c r="P1297" t="s">
        <v>119</v>
      </c>
      <c r="Q1297" t="s">
        <v>95</v>
      </c>
      <c r="R1297" t="s">
        <v>98</v>
      </c>
      <c r="S1297" t="s">
        <v>95</v>
      </c>
      <c r="T1297" t="s">
        <v>95</v>
      </c>
      <c r="U1297" t="s">
        <v>123</v>
      </c>
      <c r="V1297" t="s">
        <v>102</v>
      </c>
      <c r="W1297" t="s">
        <v>97</v>
      </c>
      <c r="X1297" t="s">
        <v>96</v>
      </c>
      <c r="Y1297" t="s">
        <v>97</v>
      </c>
      <c r="Z1297" t="s">
        <v>101</v>
      </c>
      <c r="AA1297" t="s">
        <v>101</v>
      </c>
      <c r="AB1297" t="s">
        <v>95</v>
      </c>
      <c r="AC1297" t="s">
        <v>95</v>
      </c>
      <c r="AD1297" t="s">
        <v>111</v>
      </c>
      <c r="AE1297" t="s">
        <v>95</v>
      </c>
      <c r="AF1297" t="s">
        <v>95</v>
      </c>
      <c r="AG1297" t="s">
        <v>102</v>
      </c>
      <c r="AH1297" t="s">
        <v>96</v>
      </c>
      <c r="AI1297" t="s">
        <v>98</v>
      </c>
      <c r="AJ1297" t="s">
        <v>95</v>
      </c>
      <c r="AK1297" t="s">
        <v>96</v>
      </c>
      <c r="AL1297" t="s">
        <v>95</v>
      </c>
      <c r="AM1297" t="s">
        <v>101</v>
      </c>
      <c r="AN1297" t="s">
        <v>101</v>
      </c>
      <c r="AO1297" t="s">
        <v>95</v>
      </c>
      <c r="AP1297" t="s">
        <v>96</v>
      </c>
      <c r="AQ1297" t="s">
        <v>119</v>
      </c>
      <c r="AR1297" t="s">
        <v>101</v>
      </c>
      <c r="AS1297" t="s">
        <v>97</v>
      </c>
      <c r="AT1297" t="s">
        <v>97</v>
      </c>
      <c r="AU1297" t="s">
        <v>97</v>
      </c>
      <c r="AV1297" t="s">
        <v>103</v>
      </c>
      <c r="AW1297" t="s">
        <v>101</v>
      </c>
      <c r="AX1297" t="s">
        <v>103</v>
      </c>
      <c r="AY1297" t="s">
        <v>114</v>
      </c>
      <c r="AZ1297" t="s">
        <v>126</v>
      </c>
      <c r="BA1297" t="s">
        <v>114</v>
      </c>
      <c r="BB1297" t="s">
        <v>114</v>
      </c>
      <c r="BC1297" t="s">
        <v>105</v>
      </c>
      <c r="BD1297" t="s">
        <v>105</v>
      </c>
      <c r="BE1297" t="s">
        <v>105</v>
      </c>
      <c r="BF1297" t="s">
        <v>105</v>
      </c>
      <c r="BG1297" t="s">
        <v>126</v>
      </c>
      <c r="BH1297" t="s">
        <v>126</v>
      </c>
    </row>
    <row r="1298" spans="1:60" x14ac:dyDescent="0.3">
      <c r="A1298" t="s">
        <v>265</v>
      </c>
      <c r="B1298" s="206"/>
      <c r="C1298" t="s">
        <v>246</v>
      </c>
      <c r="E1298" t="s">
        <v>101</v>
      </c>
      <c r="F1298" t="s">
        <v>96</v>
      </c>
      <c r="G1298" t="s">
        <v>247</v>
      </c>
      <c r="H1298" t="s">
        <v>209</v>
      </c>
      <c r="I1298" t="s">
        <v>101</v>
      </c>
      <c r="J1298" t="s">
        <v>95</v>
      </c>
      <c r="K1298" t="s">
        <v>96</v>
      </c>
      <c r="L1298" t="s">
        <v>103</v>
      </c>
      <c r="M1298" t="s">
        <v>103</v>
      </c>
      <c r="N1298" t="s">
        <v>101</v>
      </c>
      <c r="O1298" t="s">
        <v>97</v>
      </c>
      <c r="P1298" t="s">
        <v>96</v>
      </c>
      <c r="Q1298" t="s">
        <v>107</v>
      </c>
      <c r="R1298" t="s">
        <v>95</v>
      </c>
      <c r="S1298" t="s">
        <v>95</v>
      </c>
      <c r="T1298" t="s">
        <v>111</v>
      </c>
      <c r="U1298" t="s">
        <v>104</v>
      </c>
      <c r="V1298" t="s">
        <v>96</v>
      </c>
      <c r="W1298" t="s">
        <v>97</v>
      </c>
      <c r="X1298" t="s">
        <v>96</v>
      </c>
      <c r="Y1298" t="s">
        <v>97</v>
      </c>
      <c r="Z1298" t="s">
        <v>101</v>
      </c>
      <c r="AA1298" t="s">
        <v>101</v>
      </c>
      <c r="AB1298" t="s">
        <v>95</v>
      </c>
      <c r="AC1298" t="s">
        <v>95</v>
      </c>
      <c r="AD1298" t="s">
        <v>95</v>
      </c>
      <c r="AE1298" t="s">
        <v>108</v>
      </c>
      <c r="AF1298" t="s">
        <v>108</v>
      </c>
      <c r="AG1298" t="s">
        <v>103</v>
      </c>
      <c r="AH1298" t="s">
        <v>96</v>
      </c>
      <c r="AI1298" t="s">
        <v>100</v>
      </c>
      <c r="AJ1298" t="s">
        <v>95</v>
      </c>
      <c r="AK1298" t="s">
        <v>96</v>
      </c>
      <c r="AL1298" t="s">
        <v>95</v>
      </c>
      <c r="AM1298" t="s">
        <v>101</v>
      </c>
      <c r="AN1298" t="s">
        <v>101</v>
      </c>
      <c r="AO1298" t="s">
        <v>95</v>
      </c>
      <c r="AP1298" t="s">
        <v>96</v>
      </c>
      <c r="AQ1298" t="s">
        <v>104</v>
      </c>
      <c r="AR1298" t="s">
        <v>101</v>
      </c>
      <c r="AS1298" t="s">
        <v>96</v>
      </c>
      <c r="AT1298" t="s">
        <v>97</v>
      </c>
      <c r="AU1298" t="s">
        <v>97</v>
      </c>
      <c r="AV1298" t="s">
        <v>96</v>
      </c>
      <c r="AW1298" t="s">
        <v>114</v>
      </c>
      <c r="AX1298" t="s">
        <v>101</v>
      </c>
      <c r="AY1298" t="s">
        <v>101</v>
      </c>
      <c r="AZ1298" t="s">
        <v>208</v>
      </c>
      <c r="BA1298" t="s">
        <v>96</v>
      </c>
      <c r="BB1298" t="s">
        <v>96</v>
      </c>
      <c r="BC1298" t="s">
        <v>105</v>
      </c>
      <c r="BD1298" t="s">
        <v>114</v>
      </c>
      <c r="BE1298" t="s">
        <v>105</v>
      </c>
      <c r="BF1298" t="s">
        <v>105</v>
      </c>
      <c r="BG1298" t="s">
        <v>126</v>
      </c>
      <c r="BH1298" t="s">
        <v>105</v>
      </c>
    </row>
    <row r="1299" spans="1:60" x14ac:dyDescent="0.3">
      <c r="A1299" t="s">
        <v>265</v>
      </c>
      <c r="B1299" s="206"/>
      <c r="C1299" t="s">
        <v>219</v>
      </c>
      <c r="E1299" t="s">
        <v>114</v>
      </c>
      <c r="F1299" t="s">
        <v>114</v>
      </c>
      <c r="G1299" t="s">
        <v>101</v>
      </c>
      <c r="H1299" t="s">
        <v>97</v>
      </c>
      <c r="I1299" t="s">
        <v>101</v>
      </c>
      <c r="J1299" t="s">
        <v>101</v>
      </c>
      <c r="K1299" t="s">
        <v>103</v>
      </c>
      <c r="L1299" t="s">
        <v>97</v>
      </c>
      <c r="M1299" t="s">
        <v>111</v>
      </c>
      <c r="N1299" t="s">
        <v>101</v>
      </c>
      <c r="O1299" t="s">
        <v>97</v>
      </c>
      <c r="P1299" t="s">
        <v>101</v>
      </c>
      <c r="Q1299" t="s">
        <v>126</v>
      </c>
      <c r="R1299" t="s">
        <v>101</v>
      </c>
      <c r="S1299" t="s">
        <v>95</v>
      </c>
      <c r="T1299" t="s">
        <v>108</v>
      </c>
      <c r="U1299" t="s">
        <v>108</v>
      </c>
      <c r="V1299" t="s">
        <v>97</v>
      </c>
      <c r="W1299" t="s">
        <v>103</v>
      </c>
      <c r="X1299" t="s">
        <v>96</v>
      </c>
      <c r="Y1299" t="s">
        <v>97</v>
      </c>
      <c r="Z1299" t="s">
        <v>101</v>
      </c>
      <c r="AA1299" t="s">
        <v>101</v>
      </c>
      <c r="AB1299" t="s">
        <v>95</v>
      </c>
      <c r="AC1299" t="s">
        <v>95</v>
      </c>
      <c r="AD1299" t="s">
        <v>108</v>
      </c>
      <c r="AE1299" t="s">
        <v>95</v>
      </c>
      <c r="AF1299" t="s">
        <v>108</v>
      </c>
      <c r="AG1299" t="s">
        <v>103</v>
      </c>
      <c r="AH1299" t="s">
        <v>96</v>
      </c>
      <c r="AI1299" t="s">
        <v>103</v>
      </c>
      <c r="AJ1299" t="s">
        <v>95</v>
      </c>
      <c r="AK1299" t="s">
        <v>96</v>
      </c>
      <c r="AL1299" t="s">
        <v>95</v>
      </c>
      <c r="AM1299" t="s">
        <v>101</v>
      </c>
      <c r="AN1299" t="s">
        <v>101</v>
      </c>
      <c r="AO1299" t="s">
        <v>95</v>
      </c>
      <c r="AP1299" t="s">
        <v>96</v>
      </c>
      <c r="AQ1299" t="s">
        <v>95</v>
      </c>
      <c r="AR1299" t="s">
        <v>119</v>
      </c>
      <c r="AS1299" t="s">
        <v>96</v>
      </c>
      <c r="AT1299" t="s">
        <v>248</v>
      </c>
      <c r="AU1299" t="s">
        <v>103</v>
      </c>
      <c r="AV1299" t="s">
        <v>97</v>
      </c>
      <c r="AW1299" t="s">
        <v>100</v>
      </c>
      <c r="AX1299" t="s">
        <v>101</v>
      </c>
      <c r="AY1299" t="s">
        <v>98</v>
      </c>
      <c r="AZ1299" t="s">
        <v>95</v>
      </c>
      <c r="BA1299" t="s">
        <v>101</v>
      </c>
      <c r="BB1299" t="s">
        <v>96</v>
      </c>
      <c r="BC1299" t="s">
        <v>101</v>
      </c>
      <c r="BD1299" t="s">
        <v>105</v>
      </c>
      <c r="BE1299" t="s">
        <v>126</v>
      </c>
      <c r="BF1299" t="s">
        <v>116</v>
      </c>
      <c r="BG1299" t="s">
        <v>105</v>
      </c>
      <c r="BH1299" t="s">
        <v>114</v>
      </c>
    </row>
    <row r="1300" spans="1:60" x14ac:dyDescent="0.3">
      <c r="A1300" t="s">
        <v>265</v>
      </c>
      <c r="B1300" s="206"/>
      <c r="C1300" t="s">
        <v>239</v>
      </c>
      <c r="E1300" t="s">
        <v>208</v>
      </c>
      <c r="F1300" t="s">
        <v>208</v>
      </c>
      <c r="G1300" t="s">
        <v>116</v>
      </c>
      <c r="H1300" t="s">
        <v>97</v>
      </c>
      <c r="I1300" t="s">
        <v>101</v>
      </c>
      <c r="J1300" t="s">
        <v>95</v>
      </c>
      <c r="K1300" t="s">
        <v>96</v>
      </c>
      <c r="L1300" t="s">
        <v>103</v>
      </c>
      <c r="M1300" t="s">
        <v>103</v>
      </c>
      <c r="N1300" t="s">
        <v>101</v>
      </c>
      <c r="O1300" t="s">
        <v>97</v>
      </c>
      <c r="P1300" t="s">
        <v>107</v>
      </c>
      <c r="Q1300" t="s">
        <v>95</v>
      </c>
      <c r="R1300" t="s">
        <v>95</v>
      </c>
      <c r="S1300" t="s">
        <v>95</v>
      </c>
      <c r="T1300" t="s">
        <v>95</v>
      </c>
      <c r="U1300" t="s">
        <v>104</v>
      </c>
      <c r="V1300" t="s">
        <v>114</v>
      </c>
      <c r="W1300" t="s">
        <v>97</v>
      </c>
      <c r="X1300" t="s">
        <v>96</v>
      </c>
      <c r="Y1300" t="s">
        <v>97</v>
      </c>
      <c r="Z1300" t="s">
        <v>101</v>
      </c>
      <c r="AA1300" t="s">
        <v>101</v>
      </c>
      <c r="AB1300" t="s">
        <v>95</v>
      </c>
      <c r="AC1300" t="s">
        <v>95</v>
      </c>
      <c r="AD1300" t="s">
        <v>95</v>
      </c>
      <c r="AE1300" t="s">
        <v>95</v>
      </c>
      <c r="AF1300" t="s">
        <v>108</v>
      </c>
      <c r="AG1300" t="s">
        <v>103</v>
      </c>
      <c r="AH1300" t="s">
        <v>96</v>
      </c>
      <c r="AI1300" t="s">
        <v>103</v>
      </c>
      <c r="AJ1300" t="s">
        <v>95</v>
      </c>
      <c r="AK1300" t="s">
        <v>96</v>
      </c>
      <c r="AL1300" t="s">
        <v>95</v>
      </c>
      <c r="AM1300" t="s">
        <v>101</v>
      </c>
      <c r="AN1300" t="s">
        <v>101</v>
      </c>
      <c r="AO1300" t="s">
        <v>95</v>
      </c>
      <c r="AP1300" t="s">
        <v>96</v>
      </c>
      <c r="AQ1300" t="s">
        <v>123</v>
      </c>
      <c r="AR1300" t="s">
        <v>95</v>
      </c>
      <c r="AS1300" t="s">
        <v>97</v>
      </c>
      <c r="AT1300" t="s">
        <v>103</v>
      </c>
      <c r="AU1300" t="s">
        <v>102</v>
      </c>
      <c r="AV1300" t="s">
        <v>97</v>
      </c>
      <c r="AW1300" t="s">
        <v>96</v>
      </c>
      <c r="AX1300" t="s">
        <v>101</v>
      </c>
      <c r="AY1300" t="s">
        <v>96</v>
      </c>
      <c r="AZ1300" t="s">
        <v>101</v>
      </c>
      <c r="BA1300" t="s">
        <v>96</v>
      </c>
      <c r="BB1300" t="s">
        <v>208</v>
      </c>
      <c r="BC1300" t="s">
        <v>101</v>
      </c>
      <c r="BD1300" t="s">
        <v>96</v>
      </c>
      <c r="BE1300" t="s">
        <v>105</v>
      </c>
      <c r="BF1300" t="s">
        <v>114</v>
      </c>
      <c r="BG1300" t="s">
        <v>208</v>
      </c>
      <c r="BH1300" t="s">
        <v>114</v>
      </c>
    </row>
    <row r="1301" spans="1:60" x14ac:dyDescent="0.3">
      <c r="A1301" t="s">
        <v>265</v>
      </c>
      <c r="B1301" s="206"/>
      <c r="C1301" t="s">
        <v>221</v>
      </c>
      <c r="E1301" t="s">
        <v>101</v>
      </c>
      <c r="F1301" t="s">
        <v>95</v>
      </c>
      <c r="G1301" t="s">
        <v>109</v>
      </c>
      <c r="H1301" t="s">
        <v>103</v>
      </c>
      <c r="I1301" t="s">
        <v>101</v>
      </c>
      <c r="J1301" t="s">
        <v>101</v>
      </c>
      <c r="K1301" t="s">
        <v>97</v>
      </c>
      <c r="L1301" t="s">
        <v>103</v>
      </c>
      <c r="M1301" t="s">
        <v>96</v>
      </c>
      <c r="N1301" t="s">
        <v>101</v>
      </c>
      <c r="O1301" t="s">
        <v>97</v>
      </c>
      <c r="P1301" t="s">
        <v>104</v>
      </c>
      <c r="Q1301" t="s">
        <v>123</v>
      </c>
      <c r="R1301" t="s">
        <v>101</v>
      </c>
      <c r="S1301" t="s">
        <v>95</v>
      </c>
      <c r="T1301" t="s">
        <v>95</v>
      </c>
      <c r="U1301" t="s">
        <v>104</v>
      </c>
      <c r="V1301" t="s">
        <v>102</v>
      </c>
      <c r="W1301" t="s">
        <v>97</v>
      </c>
      <c r="X1301" t="s">
        <v>96</v>
      </c>
      <c r="Y1301" t="s">
        <v>97</v>
      </c>
      <c r="Z1301" t="s">
        <v>101</v>
      </c>
      <c r="AA1301" t="s">
        <v>101</v>
      </c>
      <c r="AB1301" t="s">
        <v>95</v>
      </c>
      <c r="AC1301" t="s">
        <v>95</v>
      </c>
      <c r="AD1301" t="s">
        <v>108</v>
      </c>
      <c r="AE1301" t="s">
        <v>95</v>
      </c>
      <c r="AF1301" t="s">
        <v>108</v>
      </c>
      <c r="AG1301" t="s">
        <v>103</v>
      </c>
      <c r="AH1301" t="s">
        <v>96</v>
      </c>
      <c r="AI1301" t="s">
        <v>103</v>
      </c>
      <c r="AJ1301" t="s">
        <v>95</v>
      </c>
      <c r="AK1301" t="s">
        <v>96</v>
      </c>
      <c r="AL1301" t="s">
        <v>95</v>
      </c>
      <c r="AM1301" t="s">
        <v>101</v>
      </c>
      <c r="AN1301" t="s">
        <v>101</v>
      </c>
      <c r="AO1301" t="s">
        <v>95</v>
      </c>
      <c r="AP1301" t="s">
        <v>96</v>
      </c>
      <c r="AQ1301" t="s">
        <v>104</v>
      </c>
      <c r="AR1301" t="s">
        <v>101</v>
      </c>
      <c r="AS1301" t="s">
        <v>97</v>
      </c>
      <c r="AT1301" t="s">
        <v>97</v>
      </c>
      <c r="AU1301" t="s">
        <v>97</v>
      </c>
      <c r="AV1301" t="s">
        <v>96</v>
      </c>
      <c r="AW1301" t="s">
        <v>96</v>
      </c>
      <c r="AX1301" t="s">
        <v>101</v>
      </c>
      <c r="AY1301" t="s">
        <v>114</v>
      </c>
      <c r="AZ1301" t="s">
        <v>95</v>
      </c>
      <c r="BA1301" t="s">
        <v>96</v>
      </c>
      <c r="BB1301" t="s">
        <v>114</v>
      </c>
      <c r="BC1301" t="s">
        <v>105</v>
      </c>
      <c r="BD1301" t="s">
        <v>105</v>
      </c>
      <c r="BE1301" t="s">
        <v>105</v>
      </c>
      <c r="BF1301" t="s">
        <v>105</v>
      </c>
      <c r="BG1301" t="s">
        <v>126</v>
      </c>
      <c r="BH1301" t="s">
        <v>116</v>
      </c>
    </row>
    <row r="1302" spans="1:60" x14ac:dyDescent="0.3">
      <c r="A1302" t="s">
        <v>265</v>
      </c>
      <c r="B1302" s="206"/>
      <c r="C1302" t="s">
        <v>223</v>
      </c>
      <c r="E1302" t="s">
        <v>105</v>
      </c>
      <c r="F1302" t="s">
        <v>105</v>
      </c>
      <c r="G1302" t="s">
        <v>116</v>
      </c>
      <c r="H1302" t="s">
        <v>97</v>
      </c>
      <c r="I1302" t="s">
        <v>101</v>
      </c>
      <c r="J1302" t="s">
        <v>101</v>
      </c>
      <c r="K1302" t="s">
        <v>97</v>
      </c>
      <c r="L1302" t="s">
        <v>103</v>
      </c>
      <c r="M1302" t="s">
        <v>96</v>
      </c>
      <c r="N1302" t="s">
        <v>101</v>
      </c>
      <c r="O1302" t="s">
        <v>97</v>
      </c>
      <c r="P1302" t="s">
        <v>104</v>
      </c>
      <c r="Q1302" t="s">
        <v>123</v>
      </c>
      <c r="R1302" t="s">
        <v>101</v>
      </c>
      <c r="S1302" t="s">
        <v>95</v>
      </c>
      <c r="T1302" t="s">
        <v>95</v>
      </c>
      <c r="U1302" t="s">
        <v>104</v>
      </c>
      <c r="V1302" t="s">
        <v>102</v>
      </c>
      <c r="W1302" t="s">
        <v>97</v>
      </c>
      <c r="X1302" t="s">
        <v>96</v>
      </c>
      <c r="Y1302" t="s">
        <v>97</v>
      </c>
      <c r="Z1302" t="s">
        <v>101</v>
      </c>
      <c r="AA1302" t="s">
        <v>101</v>
      </c>
      <c r="AB1302" t="s">
        <v>95</v>
      </c>
      <c r="AC1302" t="s">
        <v>95</v>
      </c>
      <c r="AD1302" t="s">
        <v>108</v>
      </c>
      <c r="AE1302" t="s">
        <v>95</v>
      </c>
      <c r="AF1302" t="s">
        <v>108</v>
      </c>
      <c r="AG1302" t="s">
        <v>103</v>
      </c>
      <c r="AH1302" t="s">
        <v>96</v>
      </c>
      <c r="AI1302" t="s">
        <v>103</v>
      </c>
      <c r="AJ1302" t="s">
        <v>95</v>
      </c>
      <c r="AK1302" t="s">
        <v>96</v>
      </c>
      <c r="AL1302" t="s">
        <v>95</v>
      </c>
      <c r="AM1302" t="s">
        <v>101</v>
      </c>
      <c r="AN1302" t="s">
        <v>101</v>
      </c>
      <c r="AO1302" t="s">
        <v>95</v>
      </c>
      <c r="AP1302" t="s">
        <v>96</v>
      </c>
      <c r="AQ1302" t="s">
        <v>104</v>
      </c>
      <c r="AR1302" t="s">
        <v>101</v>
      </c>
      <c r="AS1302" t="s">
        <v>97</v>
      </c>
      <c r="AT1302" t="s">
        <v>97</v>
      </c>
      <c r="AU1302" t="s">
        <v>103</v>
      </c>
      <c r="AV1302" t="s">
        <v>119</v>
      </c>
      <c r="AW1302" t="s">
        <v>96</v>
      </c>
      <c r="AX1302" t="s">
        <v>107</v>
      </c>
      <c r="AY1302" t="s">
        <v>98</v>
      </c>
      <c r="AZ1302" t="s">
        <v>95</v>
      </c>
      <c r="BA1302" t="s">
        <v>114</v>
      </c>
      <c r="BB1302" t="s">
        <v>96</v>
      </c>
      <c r="BC1302" t="s">
        <v>101</v>
      </c>
      <c r="BD1302" t="s">
        <v>101</v>
      </c>
      <c r="BE1302" t="s">
        <v>101</v>
      </c>
      <c r="BF1302" t="s">
        <v>105</v>
      </c>
      <c r="BG1302" t="s">
        <v>105</v>
      </c>
      <c r="BH1302" t="s">
        <v>126</v>
      </c>
    </row>
    <row r="1303" spans="1:60" x14ac:dyDescent="0.3">
      <c r="A1303" t="s">
        <v>265</v>
      </c>
      <c r="B1303" s="206"/>
      <c r="C1303" t="s">
        <v>224</v>
      </c>
      <c r="E1303" t="s">
        <v>208</v>
      </c>
      <c r="F1303" t="s">
        <v>114</v>
      </c>
      <c r="G1303" t="s">
        <v>116</v>
      </c>
      <c r="H1303" t="s">
        <v>96</v>
      </c>
      <c r="I1303" t="s">
        <v>101</v>
      </c>
      <c r="J1303" t="s">
        <v>95</v>
      </c>
      <c r="K1303" t="s">
        <v>96</v>
      </c>
      <c r="L1303" t="s">
        <v>96</v>
      </c>
      <c r="M1303" t="s">
        <v>103</v>
      </c>
      <c r="N1303" t="s">
        <v>101</v>
      </c>
      <c r="O1303" t="s">
        <v>97</v>
      </c>
      <c r="P1303" t="s">
        <v>107</v>
      </c>
      <c r="Q1303" t="s">
        <v>95</v>
      </c>
      <c r="R1303" t="s">
        <v>100</v>
      </c>
      <c r="S1303" t="s">
        <v>95</v>
      </c>
      <c r="T1303" t="s">
        <v>95</v>
      </c>
      <c r="U1303" t="s">
        <v>104</v>
      </c>
      <c r="V1303" t="s">
        <v>102</v>
      </c>
      <c r="W1303" t="s">
        <v>97</v>
      </c>
      <c r="X1303" t="s">
        <v>96</v>
      </c>
      <c r="Y1303" t="s">
        <v>97</v>
      </c>
      <c r="Z1303" t="s">
        <v>101</v>
      </c>
      <c r="AA1303" t="s">
        <v>101</v>
      </c>
      <c r="AB1303" t="s">
        <v>95</v>
      </c>
      <c r="AC1303" t="s">
        <v>95</v>
      </c>
      <c r="AD1303" t="s">
        <v>95</v>
      </c>
      <c r="AE1303" t="s">
        <v>95</v>
      </c>
      <c r="AF1303" t="s">
        <v>108</v>
      </c>
      <c r="AG1303" t="s">
        <v>103</v>
      </c>
      <c r="AH1303" t="s">
        <v>96</v>
      </c>
      <c r="AI1303" t="s">
        <v>103</v>
      </c>
      <c r="AJ1303" t="s">
        <v>95</v>
      </c>
      <c r="AK1303" t="s">
        <v>96</v>
      </c>
      <c r="AL1303" t="s">
        <v>95</v>
      </c>
      <c r="AM1303" t="s">
        <v>101</v>
      </c>
      <c r="AN1303" t="s">
        <v>101</v>
      </c>
      <c r="AO1303" t="s">
        <v>95</v>
      </c>
      <c r="AP1303" t="s">
        <v>96</v>
      </c>
      <c r="AQ1303" t="s">
        <v>104</v>
      </c>
      <c r="AR1303" t="s">
        <v>101</v>
      </c>
      <c r="AS1303" t="s">
        <v>103</v>
      </c>
      <c r="AT1303" t="s">
        <v>97</v>
      </c>
      <c r="AU1303" t="s">
        <v>97</v>
      </c>
      <c r="AV1303" t="s">
        <v>97</v>
      </c>
      <c r="AW1303" t="s">
        <v>96</v>
      </c>
      <c r="AX1303" t="s">
        <v>105</v>
      </c>
      <c r="AY1303" t="s">
        <v>126</v>
      </c>
      <c r="AZ1303" t="s">
        <v>126</v>
      </c>
      <c r="BA1303" t="s">
        <v>105</v>
      </c>
      <c r="BB1303" t="s">
        <v>114</v>
      </c>
      <c r="BC1303" t="s">
        <v>116</v>
      </c>
      <c r="BD1303" t="s">
        <v>105</v>
      </c>
      <c r="BE1303" t="s">
        <v>105</v>
      </c>
      <c r="BF1303" t="s">
        <v>105</v>
      </c>
      <c r="BG1303" t="s">
        <v>208</v>
      </c>
      <c r="BH1303" t="s">
        <v>126</v>
      </c>
    </row>
    <row r="1304" spans="1:60" x14ac:dyDescent="0.3">
      <c r="A1304" t="s">
        <v>265</v>
      </c>
      <c r="B1304" s="206"/>
      <c r="C1304" t="s">
        <v>243</v>
      </c>
      <c r="E1304" t="s">
        <v>101</v>
      </c>
      <c r="F1304" t="s">
        <v>101</v>
      </c>
      <c r="G1304" t="s">
        <v>108</v>
      </c>
      <c r="H1304" t="s">
        <v>103</v>
      </c>
      <c r="I1304" t="s">
        <v>101</v>
      </c>
      <c r="J1304" t="s">
        <v>95</v>
      </c>
      <c r="K1304" t="s">
        <v>96</v>
      </c>
      <c r="L1304" t="s">
        <v>103</v>
      </c>
      <c r="M1304" t="s">
        <v>103</v>
      </c>
      <c r="N1304" t="s">
        <v>101</v>
      </c>
      <c r="O1304" t="s">
        <v>97</v>
      </c>
      <c r="P1304" t="s">
        <v>108</v>
      </c>
      <c r="Q1304" t="s">
        <v>95</v>
      </c>
      <c r="R1304" t="s">
        <v>96</v>
      </c>
      <c r="S1304" t="s">
        <v>95</v>
      </c>
      <c r="T1304" t="s">
        <v>95</v>
      </c>
      <c r="U1304" t="s">
        <v>101</v>
      </c>
      <c r="V1304" t="s">
        <v>102</v>
      </c>
      <c r="W1304" t="s">
        <v>97</v>
      </c>
      <c r="X1304" t="s">
        <v>96</v>
      </c>
      <c r="Y1304" t="s">
        <v>97</v>
      </c>
      <c r="Z1304" t="s">
        <v>101</v>
      </c>
      <c r="AA1304" t="s">
        <v>101</v>
      </c>
      <c r="AB1304" t="s">
        <v>95</v>
      </c>
      <c r="AC1304" t="s">
        <v>95</v>
      </c>
      <c r="AD1304" t="s">
        <v>108</v>
      </c>
      <c r="AE1304" t="s">
        <v>95</v>
      </c>
      <c r="AF1304" t="s">
        <v>108</v>
      </c>
      <c r="AG1304" t="s">
        <v>103</v>
      </c>
      <c r="AH1304" t="s">
        <v>96</v>
      </c>
      <c r="AI1304" t="s">
        <v>100</v>
      </c>
      <c r="AJ1304" t="s">
        <v>95</v>
      </c>
      <c r="AK1304" t="s">
        <v>96</v>
      </c>
      <c r="AL1304" t="s">
        <v>95</v>
      </c>
      <c r="AM1304" t="s">
        <v>101</v>
      </c>
      <c r="AN1304" t="s">
        <v>101</v>
      </c>
      <c r="AO1304" t="s">
        <v>95</v>
      </c>
      <c r="AP1304" t="s">
        <v>96</v>
      </c>
      <c r="AQ1304" t="s">
        <v>104</v>
      </c>
      <c r="AR1304" t="s">
        <v>101</v>
      </c>
      <c r="AS1304" t="s">
        <v>103</v>
      </c>
      <c r="AT1304" t="s">
        <v>97</v>
      </c>
      <c r="AU1304" t="s">
        <v>97</v>
      </c>
      <c r="AV1304" t="s">
        <v>209</v>
      </c>
      <c r="AW1304" t="s">
        <v>98</v>
      </c>
      <c r="AX1304" t="s">
        <v>96</v>
      </c>
      <c r="AY1304" t="s">
        <v>101</v>
      </c>
      <c r="AZ1304" t="s">
        <v>208</v>
      </c>
      <c r="BA1304" t="s">
        <v>96</v>
      </c>
      <c r="BB1304" t="s">
        <v>97</v>
      </c>
      <c r="BC1304" t="s">
        <v>101</v>
      </c>
      <c r="BD1304" t="s">
        <v>126</v>
      </c>
      <c r="BE1304" t="s">
        <v>105</v>
      </c>
      <c r="BF1304" t="s">
        <v>105</v>
      </c>
      <c r="BG1304" t="s">
        <v>126</v>
      </c>
      <c r="BH1304" t="s">
        <v>105</v>
      </c>
    </row>
    <row r="1305" spans="1:60" x14ac:dyDescent="0.3">
      <c r="A1305" t="s">
        <v>265</v>
      </c>
      <c r="B1305" s="206"/>
      <c r="C1305" t="s">
        <v>238</v>
      </c>
      <c r="E1305" t="s">
        <v>105</v>
      </c>
      <c r="F1305" t="s">
        <v>105</v>
      </c>
      <c r="G1305" t="s">
        <v>105</v>
      </c>
      <c r="H1305" t="s">
        <v>97</v>
      </c>
      <c r="I1305" t="s">
        <v>101</v>
      </c>
      <c r="J1305" t="s">
        <v>101</v>
      </c>
      <c r="K1305" t="s">
        <v>97</v>
      </c>
      <c r="L1305" t="s">
        <v>96</v>
      </c>
      <c r="M1305" t="s">
        <v>101</v>
      </c>
      <c r="N1305" t="s">
        <v>101</v>
      </c>
      <c r="O1305" t="s">
        <v>108</v>
      </c>
      <c r="P1305" t="s">
        <v>107</v>
      </c>
      <c r="Q1305" t="s">
        <v>248</v>
      </c>
      <c r="R1305" t="s">
        <v>101</v>
      </c>
      <c r="S1305" t="s">
        <v>95</v>
      </c>
      <c r="T1305" t="s">
        <v>108</v>
      </c>
      <c r="U1305" t="s">
        <v>107</v>
      </c>
      <c r="V1305" t="s">
        <v>103</v>
      </c>
      <c r="W1305" t="s">
        <v>97</v>
      </c>
      <c r="X1305" t="s">
        <v>96</v>
      </c>
      <c r="Y1305" t="s">
        <v>97</v>
      </c>
      <c r="Z1305" t="s">
        <v>101</v>
      </c>
      <c r="AA1305" t="s">
        <v>101</v>
      </c>
      <c r="AB1305" t="s">
        <v>95</v>
      </c>
      <c r="AC1305" t="s">
        <v>95</v>
      </c>
      <c r="AD1305" t="s">
        <v>108</v>
      </c>
      <c r="AE1305" t="s">
        <v>95</v>
      </c>
      <c r="AF1305" t="s">
        <v>108</v>
      </c>
      <c r="AG1305" t="s">
        <v>103</v>
      </c>
      <c r="AH1305" t="s">
        <v>96</v>
      </c>
      <c r="AI1305" t="s">
        <v>96</v>
      </c>
      <c r="AJ1305" t="s">
        <v>108</v>
      </c>
      <c r="AK1305" t="s">
        <v>103</v>
      </c>
      <c r="AL1305" t="s">
        <v>95</v>
      </c>
      <c r="AM1305" t="s">
        <v>101</v>
      </c>
      <c r="AN1305" t="s">
        <v>101</v>
      </c>
      <c r="AO1305" t="s">
        <v>95</v>
      </c>
      <c r="AP1305" t="s">
        <v>96</v>
      </c>
      <c r="AQ1305" t="s">
        <v>98</v>
      </c>
      <c r="AR1305" t="s">
        <v>105</v>
      </c>
      <c r="AS1305" t="s">
        <v>126</v>
      </c>
      <c r="AT1305" t="s">
        <v>114</v>
      </c>
      <c r="AU1305" t="s">
        <v>101</v>
      </c>
      <c r="AV1305" t="s">
        <v>97</v>
      </c>
      <c r="AW1305" t="s">
        <v>96</v>
      </c>
      <c r="AX1305" t="s">
        <v>103</v>
      </c>
      <c r="AY1305" t="s">
        <v>114</v>
      </c>
      <c r="AZ1305" t="s">
        <v>95</v>
      </c>
      <c r="BA1305" t="s">
        <v>96</v>
      </c>
      <c r="BB1305" t="s">
        <v>96</v>
      </c>
      <c r="BC1305" t="s">
        <v>105</v>
      </c>
      <c r="BD1305" t="s">
        <v>95</v>
      </c>
      <c r="BE1305" t="s">
        <v>101</v>
      </c>
      <c r="BF1305" t="s">
        <v>114</v>
      </c>
      <c r="BG1305" t="s">
        <v>105</v>
      </c>
      <c r="BH1305" t="s">
        <v>114</v>
      </c>
    </row>
    <row r="1306" spans="1:60" x14ac:dyDescent="0.3">
      <c r="A1306" t="s">
        <v>265</v>
      </c>
      <c r="B1306" s="206"/>
      <c r="C1306" t="s">
        <v>218</v>
      </c>
      <c r="E1306" t="s">
        <v>105</v>
      </c>
      <c r="F1306" t="s">
        <v>126</v>
      </c>
      <c r="G1306" t="s">
        <v>116</v>
      </c>
      <c r="H1306" t="s">
        <v>114</v>
      </c>
      <c r="I1306" t="s">
        <v>105</v>
      </c>
      <c r="J1306" t="s">
        <v>126</v>
      </c>
      <c r="K1306" t="s">
        <v>114</v>
      </c>
      <c r="L1306" t="s">
        <v>114</v>
      </c>
      <c r="M1306" t="s">
        <v>116</v>
      </c>
      <c r="N1306" t="s">
        <v>105</v>
      </c>
      <c r="O1306" t="s">
        <v>114</v>
      </c>
      <c r="P1306" t="s">
        <v>105</v>
      </c>
      <c r="Q1306" t="s">
        <v>126</v>
      </c>
      <c r="R1306" t="s">
        <v>126</v>
      </c>
      <c r="S1306" t="s">
        <v>95</v>
      </c>
      <c r="T1306" t="s">
        <v>95</v>
      </c>
      <c r="U1306" t="s">
        <v>107</v>
      </c>
      <c r="V1306" t="s">
        <v>102</v>
      </c>
      <c r="W1306" t="s">
        <v>97</v>
      </c>
      <c r="X1306" t="s">
        <v>96</v>
      </c>
      <c r="Y1306" t="s">
        <v>97</v>
      </c>
      <c r="Z1306" t="s">
        <v>101</v>
      </c>
      <c r="AA1306" t="s">
        <v>101</v>
      </c>
      <c r="AB1306" t="s">
        <v>95</v>
      </c>
      <c r="AC1306" t="s">
        <v>95</v>
      </c>
      <c r="AD1306" t="s">
        <v>108</v>
      </c>
      <c r="AE1306" t="s">
        <v>95</v>
      </c>
      <c r="AF1306" t="s">
        <v>108</v>
      </c>
      <c r="AG1306" t="s">
        <v>103</v>
      </c>
      <c r="AH1306" t="s">
        <v>96</v>
      </c>
      <c r="AI1306" t="s">
        <v>103</v>
      </c>
      <c r="AJ1306" t="s">
        <v>95</v>
      </c>
      <c r="AK1306" t="s">
        <v>96</v>
      </c>
      <c r="AL1306" t="s">
        <v>95</v>
      </c>
      <c r="AM1306" t="s">
        <v>101</v>
      </c>
      <c r="AN1306" t="s">
        <v>101</v>
      </c>
      <c r="AO1306" t="s">
        <v>95</v>
      </c>
      <c r="AP1306" t="s">
        <v>96</v>
      </c>
      <c r="AQ1306" t="s">
        <v>123</v>
      </c>
      <c r="AR1306" t="s">
        <v>101</v>
      </c>
      <c r="AS1306" t="s">
        <v>97</v>
      </c>
      <c r="AT1306" t="s">
        <v>97</v>
      </c>
      <c r="AU1306" t="s">
        <v>97</v>
      </c>
      <c r="AV1306" t="s">
        <v>97</v>
      </c>
      <c r="AW1306" t="s">
        <v>96</v>
      </c>
      <c r="AX1306" t="s">
        <v>101</v>
      </c>
      <c r="AY1306" t="s">
        <v>100</v>
      </c>
      <c r="AZ1306" t="s">
        <v>101</v>
      </c>
      <c r="BA1306" t="s">
        <v>101</v>
      </c>
      <c r="BB1306" t="s">
        <v>114</v>
      </c>
      <c r="BC1306" t="s">
        <v>101</v>
      </c>
      <c r="BD1306" t="s">
        <v>95</v>
      </c>
      <c r="BE1306" t="s">
        <v>116</v>
      </c>
      <c r="BF1306" t="s">
        <v>116</v>
      </c>
      <c r="BG1306" t="s">
        <v>208</v>
      </c>
      <c r="BH1306" t="s">
        <v>126</v>
      </c>
    </row>
    <row r="1307" spans="1:60" x14ac:dyDescent="0.3">
      <c r="A1307" t="s">
        <v>265</v>
      </c>
      <c r="B1307" s="206"/>
      <c r="C1307" t="s">
        <v>206</v>
      </c>
      <c r="E1307" t="s">
        <v>208</v>
      </c>
      <c r="F1307" t="s">
        <v>208</v>
      </c>
      <c r="G1307" t="s">
        <v>208</v>
      </c>
      <c r="H1307" t="s">
        <v>114</v>
      </c>
      <c r="I1307" t="s">
        <v>101</v>
      </c>
      <c r="J1307" t="s">
        <v>95</v>
      </c>
      <c r="K1307" t="s">
        <v>96</v>
      </c>
      <c r="L1307" t="s">
        <v>103</v>
      </c>
      <c r="M1307" t="s">
        <v>97</v>
      </c>
      <c r="N1307" t="s">
        <v>101</v>
      </c>
      <c r="O1307" t="s">
        <v>97</v>
      </c>
      <c r="P1307" t="s">
        <v>107</v>
      </c>
      <c r="Q1307" t="s">
        <v>104</v>
      </c>
      <c r="R1307" t="s">
        <v>208</v>
      </c>
      <c r="S1307" t="s">
        <v>95</v>
      </c>
      <c r="T1307" t="s">
        <v>95</v>
      </c>
      <c r="U1307" t="s">
        <v>108</v>
      </c>
      <c r="V1307" t="s">
        <v>96</v>
      </c>
      <c r="W1307" t="s">
        <v>97</v>
      </c>
      <c r="X1307" t="s">
        <v>96</v>
      </c>
      <c r="Y1307" t="s">
        <v>97</v>
      </c>
      <c r="Z1307" t="s">
        <v>101</v>
      </c>
      <c r="AA1307" t="s">
        <v>101</v>
      </c>
      <c r="AB1307" t="s">
        <v>95</v>
      </c>
      <c r="AC1307" t="s">
        <v>95</v>
      </c>
      <c r="AD1307" t="s">
        <v>95</v>
      </c>
      <c r="AE1307" t="s">
        <v>108</v>
      </c>
      <c r="AF1307" t="s">
        <v>108</v>
      </c>
      <c r="AG1307" t="s">
        <v>103</v>
      </c>
      <c r="AH1307" t="s">
        <v>96</v>
      </c>
      <c r="AI1307" t="s">
        <v>100</v>
      </c>
      <c r="AJ1307" t="s">
        <v>95</v>
      </c>
      <c r="AK1307" t="s">
        <v>96</v>
      </c>
      <c r="AL1307" t="s">
        <v>95</v>
      </c>
      <c r="AM1307" t="s">
        <v>101</v>
      </c>
      <c r="AN1307" t="s">
        <v>101</v>
      </c>
      <c r="AO1307" t="s">
        <v>95</v>
      </c>
      <c r="AP1307" t="s">
        <v>96</v>
      </c>
      <c r="AQ1307" t="s">
        <v>104</v>
      </c>
      <c r="AR1307" t="s">
        <v>108</v>
      </c>
      <c r="AS1307" t="s">
        <v>114</v>
      </c>
      <c r="AT1307" t="s">
        <v>103</v>
      </c>
      <c r="AU1307" t="s">
        <v>97</v>
      </c>
      <c r="AV1307" t="s">
        <v>103</v>
      </c>
      <c r="AW1307" t="s">
        <v>96</v>
      </c>
      <c r="AX1307" t="s">
        <v>101</v>
      </c>
      <c r="AY1307" t="s">
        <v>108</v>
      </c>
      <c r="AZ1307" t="s">
        <v>208</v>
      </c>
      <c r="BA1307" t="s">
        <v>96</v>
      </c>
      <c r="BB1307" t="s">
        <v>208</v>
      </c>
      <c r="BC1307" t="s">
        <v>208</v>
      </c>
      <c r="BD1307" t="s">
        <v>208</v>
      </c>
      <c r="BE1307" t="s">
        <v>105</v>
      </c>
      <c r="BF1307" t="s">
        <v>105</v>
      </c>
      <c r="BG1307" t="s">
        <v>126</v>
      </c>
      <c r="BH1307" t="s">
        <v>105</v>
      </c>
    </row>
    <row r="1308" spans="1:60" x14ac:dyDescent="0.3">
      <c r="A1308" t="s">
        <v>265</v>
      </c>
      <c r="B1308" s="206"/>
      <c r="C1308" t="s">
        <v>222</v>
      </c>
      <c r="E1308" t="s">
        <v>101</v>
      </c>
      <c r="F1308" t="s">
        <v>101</v>
      </c>
      <c r="G1308" t="s">
        <v>109</v>
      </c>
      <c r="H1308" t="s">
        <v>97</v>
      </c>
      <c r="I1308" t="s">
        <v>101</v>
      </c>
      <c r="J1308" t="s">
        <v>101</v>
      </c>
      <c r="K1308" t="s">
        <v>97</v>
      </c>
      <c r="L1308" t="s">
        <v>103</v>
      </c>
      <c r="M1308" t="s">
        <v>96</v>
      </c>
      <c r="N1308" t="s">
        <v>101</v>
      </c>
      <c r="O1308" t="s">
        <v>97</v>
      </c>
      <c r="P1308" t="s">
        <v>104</v>
      </c>
      <c r="Q1308" t="s">
        <v>123</v>
      </c>
      <c r="R1308" t="s">
        <v>101</v>
      </c>
      <c r="S1308" t="s">
        <v>95</v>
      </c>
      <c r="T1308" t="s">
        <v>95</v>
      </c>
      <c r="U1308" t="s">
        <v>104</v>
      </c>
      <c r="V1308" t="s">
        <v>102</v>
      </c>
      <c r="W1308" t="s">
        <v>97</v>
      </c>
      <c r="X1308" t="s">
        <v>96</v>
      </c>
      <c r="Y1308" t="s">
        <v>97</v>
      </c>
      <c r="Z1308" t="s">
        <v>101</v>
      </c>
      <c r="AA1308" t="s">
        <v>101</v>
      </c>
      <c r="AB1308" t="s">
        <v>95</v>
      </c>
      <c r="AC1308" t="s">
        <v>95</v>
      </c>
      <c r="AD1308" t="s">
        <v>108</v>
      </c>
      <c r="AE1308" t="s">
        <v>95</v>
      </c>
      <c r="AF1308" t="s">
        <v>108</v>
      </c>
      <c r="AG1308" t="s">
        <v>103</v>
      </c>
      <c r="AH1308" t="s">
        <v>96</v>
      </c>
      <c r="AI1308" t="s">
        <v>103</v>
      </c>
      <c r="AJ1308" t="s">
        <v>95</v>
      </c>
      <c r="AK1308" t="s">
        <v>96</v>
      </c>
      <c r="AL1308" t="s">
        <v>95</v>
      </c>
      <c r="AM1308" t="s">
        <v>101</v>
      </c>
      <c r="AN1308" t="s">
        <v>101</v>
      </c>
      <c r="AO1308" t="s">
        <v>95</v>
      </c>
      <c r="AP1308" t="s">
        <v>96</v>
      </c>
      <c r="AQ1308" t="s">
        <v>104</v>
      </c>
      <c r="AR1308" t="s">
        <v>101</v>
      </c>
      <c r="AS1308" t="s">
        <v>97</v>
      </c>
      <c r="AT1308" t="s">
        <v>97</v>
      </c>
      <c r="AU1308" t="s">
        <v>97</v>
      </c>
      <c r="AV1308" t="s">
        <v>98</v>
      </c>
      <c r="AW1308" t="s">
        <v>96</v>
      </c>
      <c r="AX1308" t="s">
        <v>101</v>
      </c>
      <c r="AY1308" t="s">
        <v>114</v>
      </c>
      <c r="AZ1308" t="s">
        <v>95</v>
      </c>
      <c r="BA1308" t="s">
        <v>96</v>
      </c>
      <c r="BB1308" t="s">
        <v>208</v>
      </c>
      <c r="BC1308" t="s">
        <v>101</v>
      </c>
      <c r="BD1308" t="s">
        <v>105</v>
      </c>
      <c r="BE1308" t="s">
        <v>105</v>
      </c>
      <c r="BF1308" t="s">
        <v>105</v>
      </c>
      <c r="BG1308" t="s">
        <v>105</v>
      </c>
      <c r="BH1308" t="s">
        <v>126</v>
      </c>
    </row>
    <row r="1309" spans="1:60" x14ac:dyDescent="0.3">
      <c r="A1309" t="s">
        <v>265</v>
      </c>
      <c r="B1309" s="206" t="s">
        <v>324</v>
      </c>
      <c r="C1309" t="s">
        <v>223</v>
      </c>
      <c r="E1309" t="s">
        <v>114</v>
      </c>
      <c r="F1309" t="s">
        <v>116</v>
      </c>
      <c r="G1309" t="s">
        <v>114</v>
      </c>
      <c r="H1309" t="s">
        <v>116</v>
      </c>
      <c r="I1309" t="s">
        <v>105</v>
      </c>
      <c r="J1309" t="s">
        <v>126</v>
      </c>
      <c r="K1309" t="s">
        <v>114</v>
      </c>
      <c r="L1309" t="s">
        <v>114</v>
      </c>
      <c r="M1309" t="s">
        <v>114</v>
      </c>
      <c r="N1309" t="s">
        <v>105</v>
      </c>
      <c r="O1309" t="s">
        <v>116</v>
      </c>
      <c r="P1309" t="s">
        <v>105</v>
      </c>
      <c r="Q1309" t="s">
        <v>126</v>
      </c>
      <c r="R1309" t="s">
        <v>126</v>
      </c>
      <c r="S1309" t="s">
        <v>95</v>
      </c>
      <c r="T1309" t="s">
        <v>95</v>
      </c>
      <c r="U1309" t="s">
        <v>96</v>
      </c>
      <c r="V1309" t="s">
        <v>107</v>
      </c>
      <c r="W1309" t="s">
        <v>97</v>
      </c>
      <c r="X1309" t="s">
        <v>96</v>
      </c>
      <c r="Y1309" t="s">
        <v>97</v>
      </c>
      <c r="Z1309" t="s">
        <v>101</v>
      </c>
      <c r="AA1309" t="s">
        <v>108</v>
      </c>
      <c r="AB1309" t="s">
        <v>95</v>
      </c>
      <c r="AC1309" t="s">
        <v>95</v>
      </c>
      <c r="AD1309" t="s">
        <v>95</v>
      </c>
      <c r="AE1309" t="s">
        <v>108</v>
      </c>
      <c r="AF1309" t="s">
        <v>108</v>
      </c>
      <c r="AG1309" t="s">
        <v>107</v>
      </c>
      <c r="AH1309" t="s">
        <v>96</v>
      </c>
      <c r="AI1309" t="s">
        <v>96</v>
      </c>
      <c r="AJ1309" t="s">
        <v>95</v>
      </c>
      <c r="AK1309" t="s">
        <v>103</v>
      </c>
      <c r="AL1309" t="s">
        <v>95</v>
      </c>
      <c r="AM1309" t="s">
        <v>101</v>
      </c>
      <c r="AN1309" t="s">
        <v>101</v>
      </c>
      <c r="AO1309" t="s">
        <v>95</v>
      </c>
      <c r="AP1309" t="s">
        <v>96</v>
      </c>
      <c r="AQ1309" t="s">
        <v>104</v>
      </c>
      <c r="AR1309" t="s">
        <v>101</v>
      </c>
      <c r="AS1309" t="s">
        <v>97</v>
      </c>
      <c r="AT1309" t="s">
        <v>101</v>
      </c>
      <c r="AU1309" t="s">
        <v>101</v>
      </c>
      <c r="AV1309" t="s">
        <v>102</v>
      </c>
      <c r="AW1309" t="s">
        <v>98</v>
      </c>
      <c r="AX1309" t="s">
        <v>96</v>
      </c>
      <c r="AY1309" t="s">
        <v>101</v>
      </c>
      <c r="AZ1309" t="s">
        <v>96</v>
      </c>
      <c r="BA1309" t="s">
        <v>95</v>
      </c>
      <c r="BB1309" t="s">
        <v>105</v>
      </c>
      <c r="BC1309" t="s">
        <v>126</v>
      </c>
      <c r="BD1309" t="s">
        <v>114</v>
      </c>
      <c r="BE1309" t="s">
        <v>96</v>
      </c>
      <c r="BF1309" t="s">
        <v>96</v>
      </c>
      <c r="BG1309" t="s">
        <v>103</v>
      </c>
      <c r="BH1309" t="s">
        <v>95</v>
      </c>
    </row>
    <row r="1310" spans="1:60" x14ac:dyDescent="0.3">
      <c r="A1310" t="s">
        <v>265</v>
      </c>
      <c r="B1310" s="206"/>
      <c r="C1310" t="s">
        <v>235</v>
      </c>
      <c r="E1310" t="s">
        <v>114</v>
      </c>
      <c r="F1310" t="s">
        <v>116</v>
      </c>
      <c r="G1310" t="s">
        <v>126</v>
      </c>
      <c r="H1310" t="s">
        <v>116</v>
      </c>
      <c r="I1310" t="s">
        <v>101</v>
      </c>
      <c r="J1310" t="s">
        <v>101</v>
      </c>
      <c r="K1310" t="s">
        <v>101</v>
      </c>
      <c r="L1310" t="s">
        <v>103</v>
      </c>
      <c r="M1310" t="s">
        <v>97</v>
      </c>
      <c r="N1310" t="s">
        <v>101</v>
      </c>
      <c r="O1310" t="s">
        <v>97</v>
      </c>
      <c r="P1310" t="s">
        <v>96</v>
      </c>
      <c r="Q1310" t="s">
        <v>108</v>
      </c>
      <c r="R1310" t="s">
        <v>100</v>
      </c>
      <c r="S1310" t="s">
        <v>95</v>
      </c>
      <c r="T1310" t="s">
        <v>95</v>
      </c>
      <c r="U1310" t="s">
        <v>96</v>
      </c>
      <c r="V1310" t="s">
        <v>103</v>
      </c>
      <c r="W1310" t="s">
        <v>97</v>
      </c>
      <c r="X1310" t="s">
        <v>96</v>
      </c>
      <c r="Y1310" t="s">
        <v>97</v>
      </c>
      <c r="Z1310" t="s">
        <v>101</v>
      </c>
      <c r="AA1310" t="s">
        <v>101</v>
      </c>
      <c r="AB1310" t="s">
        <v>95</v>
      </c>
      <c r="AC1310" t="s">
        <v>95</v>
      </c>
      <c r="AD1310" t="s">
        <v>108</v>
      </c>
      <c r="AE1310" t="s">
        <v>101</v>
      </c>
      <c r="AF1310" t="s">
        <v>95</v>
      </c>
      <c r="AG1310" t="s">
        <v>96</v>
      </c>
      <c r="AH1310" t="s">
        <v>107</v>
      </c>
      <c r="AI1310" t="s">
        <v>107</v>
      </c>
      <c r="AJ1310" t="s">
        <v>95</v>
      </c>
      <c r="AK1310" t="s">
        <v>95</v>
      </c>
      <c r="AL1310" t="s">
        <v>95</v>
      </c>
      <c r="AM1310" t="s">
        <v>101</v>
      </c>
      <c r="AN1310" t="s">
        <v>101</v>
      </c>
      <c r="AO1310" t="s">
        <v>95</v>
      </c>
      <c r="AP1310" t="s">
        <v>96</v>
      </c>
      <c r="AQ1310" t="s">
        <v>97</v>
      </c>
      <c r="AR1310" t="s">
        <v>101</v>
      </c>
      <c r="AS1310" t="s">
        <v>104</v>
      </c>
      <c r="AT1310" t="s">
        <v>96</v>
      </c>
      <c r="AU1310" t="s">
        <v>97</v>
      </c>
      <c r="AV1310" t="s">
        <v>208</v>
      </c>
      <c r="AW1310" t="s">
        <v>208</v>
      </c>
      <c r="AX1310" t="s">
        <v>208</v>
      </c>
      <c r="AY1310" t="s">
        <v>208</v>
      </c>
      <c r="AZ1310" t="s">
        <v>108</v>
      </c>
      <c r="BA1310" t="s">
        <v>95</v>
      </c>
      <c r="BB1310" t="s">
        <v>95</v>
      </c>
      <c r="BC1310" t="s">
        <v>96</v>
      </c>
      <c r="BD1310" t="s">
        <v>101</v>
      </c>
      <c r="BE1310" t="s">
        <v>108</v>
      </c>
      <c r="BF1310" t="s">
        <v>105</v>
      </c>
      <c r="BG1310" t="s">
        <v>116</v>
      </c>
      <c r="BH1310" t="s">
        <v>105</v>
      </c>
    </row>
    <row r="1311" spans="1:60" x14ac:dyDescent="0.3">
      <c r="A1311" t="s">
        <v>265</v>
      </c>
      <c r="B1311" s="206"/>
      <c r="C1311" t="s">
        <v>221</v>
      </c>
      <c r="E1311" t="s">
        <v>96</v>
      </c>
      <c r="F1311" t="s">
        <v>97</v>
      </c>
      <c r="G1311" t="s">
        <v>96</v>
      </c>
      <c r="H1311" t="s">
        <v>97</v>
      </c>
      <c r="I1311" t="s">
        <v>101</v>
      </c>
      <c r="J1311" t="s">
        <v>95</v>
      </c>
      <c r="K1311" t="s">
        <v>96</v>
      </c>
      <c r="L1311" t="s">
        <v>95</v>
      </c>
      <c r="M1311" t="s">
        <v>96</v>
      </c>
      <c r="N1311" t="s">
        <v>108</v>
      </c>
      <c r="O1311" t="s">
        <v>119</v>
      </c>
      <c r="P1311" t="s">
        <v>101</v>
      </c>
      <c r="Q1311" t="s">
        <v>95</v>
      </c>
      <c r="R1311" t="s">
        <v>123</v>
      </c>
      <c r="S1311" t="s">
        <v>95</v>
      </c>
      <c r="T1311" t="s">
        <v>95</v>
      </c>
      <c r="U1311" t="s">
        <v>96</v>
      </c>
      <c r="V1311" t="s">
        <v>107</v>
      </c>
      <c r="W1311" t="s">
        <v>97</v>
      </c>
      <c r="X1311" t="s">
        <v>96</v>
      </c>
      <c r="Y1311" t="s">
        <v>97</v>
      </c>
      <c r="Z1311" t="s">
        <v>101</v>
      </c>
      <c r="AA1311" t="s">
        <v>108</v>
      </c>
      <c r="AB1311" t="s">
        <v>95</v>
      </c>
      <c r="AC1311" t="s">
        <v>95</v>
      </c>
      <c r="AD1311" t="s">
        <v>95</v>
      </c>
      <c r="AE1311" t="s">
        <v>108</v>
      </c>
      <c r="AF1311" t="s">
        <v>108</v>
      </c>
      <c r="AG1311" t="s">
        <v>107</v>
      </c>
      <c r="AH1311" t="s">
        <v>96</v>
      </c>
      <c r="AI1311" t="s">
        <v>96</v>
      </c>
      <c r="AJ1311" t="s">
        <v>95</v>
      </c>
      <c r="AK1311" t="s">
        <v>103</v>
      </c>
      <c r="AL1311" t="s">
        <v>95</v>
      </c>
      <c r="AM1311" t="s">
        <v>101</v>
      </c>
      <c r="AN1311" t="s">
        <v>101</v>
      </c>
      <c r="AO1311" t="s">
        <v>95</v>
      </c>
      <c r="AP1311" t="s">
        <v>96</v>
      </c>
      <c r="AQ1311" t="s">
        <v>104</v>
      </c>
      <c r="AR1311" t="s">
        <v>101</v>
      </c>
      <c r="AS1311" t="s">
        <v>97</v>
      </c>
      <c r="AT1311" t="s">
        <v>101</v>
      </c>
      <c r="AU1311" t="s">
        <v>101</v>
      </c>
      <c r="AV1311" t="s">
        <v>96</v>
      </c>
      <c r="AW1311" t="s">
        <v>96</v>
      </c>
      <c r="AX1311" t="s">
        <v>208</v>
      </c>
      <c r="AY1311" t="s">
        <v>101</v>
      </c>
      <c r="AZ1311" t="s">
        <v>103</v>
      </c>
      <c r="BA1311" t="s">
        <v>95</v>
      </c>
      <c r="BB1311" t="s">
        <v>103</v>
      </c>
      <c r="BC1311" t="s">
        <v>95</v>
      </c>
      <c r="BD1311" t="s">
        <v>96</v>
      </c>
      <c r="BE1311" t="s">
        <v>96</v>
      </c>
      <c r="BF1311" t="s">
        <v>96</v>
      </c>
      <c r="BG1311" t="s">
        <v>114</v>
      </c>
      <c r="BH1311" t="s">
        <v>126</v>
      </c>
    </row>
    <row r="1312" spans="1:60" x14ac:dyDescent="0.3">
      <c r="A1312" t="s">
        <v>265</v>
      </c>
      <c r="B1312" s="206"/>
      <c r="C1312" t="s">
        <v>213</v>
      </c>
      <c r="E1312" t="s">
        <v>114</v>
      </c>
      <c r="F1312" t="s">
        <v>116</v>
      </c>
      <c r="G1312" t="s">
        <v>208</v>
      </c>
      <c r="H1312" t="s">
        <v>208</v>
      </c>
      <c r="I1312" t="s">
        <v>101</v>
      </c>
      <c r="J1312" t="s">
        <v>95</v>
      </c>
      <c r="K1312" t="s">
        <v>101</v>
      </c>
      <c r="L1312" t="s">
        <v>107</v>
      </c>
      <c r="M1312" t="s">
        <v>101</v>
      </c>
      <c r="N1312" t="s">
        <v>101</v>
      </c>
      <c r="O1312" t="s">
        <v>97</v>
      </c>
      <c r="P1312" t="s">
        <v>100</v>
      </c>
      <c r="Q1312" t="s">
        <v>95</v>
      </c>
      <c r="R1312" t="s">
        <v>107</v>
      </c>
      <c r="S1312" t="s">
        <v>95</v>
      </c>
      <c r="T1312" t="s">
        <v>95</v>
      </c>
      <c r="U1312" t="s">
        <v>107</v>
      </c>
      <c r="V1312" t="s">
        <v>96</v>
      </c>
      <c r="W1312" t="s">
        <v>97</v>
      </c>
      <c r="X1312" t="s">
        <v>96</v>
      </c>
      <c r="Y1312" t="s">
        <v>97</v>
      </c>
      <c r="Z1312" t="s">
        <v>101</v>
      </c>
      <c r="AA1312" t="s">
        <v>101</v>
      </c>
      <c r="AB1312" t="s">
        <v>108</v>
      </c>
      <c r="AC1312" t="s">
        <v>95</v>
      </c>
      <c r="AD1312" t="s">
        <v>95</v>
      </c>
      <c r="AE1312" t="s">
        <v>95</v>
      </c>
      <c r="AF1312" t="s">
        <v>108</v>
      </c>
      <c r="AG1312" t="s">
        <v>103</v>
      </c>
      <c r="AH1312" t="s">
        <v>96</v>
      </c>
      <c r="AI1312" t="s">
        <v>107</v>
      </c>
      <c r="AJ1312" t="s">
        <v>99</v>
      </c>
      <c r="AK1312" t="s">
        <v>96</v>
      </c>
      <c r="AL1312" t="s">
        <v>95</v>
      </c>
      <c r="AM1312" t="s">
        <v>101</v>
      </c>
      <c r="AN1312" t="s">
        <v>101</v>
      </c>
      <c r="AO1312" t="s">
        <v>95</v>
      </c>
      <c r="AP1312" t="s">
        <v>96</v>
      </c>
      <c r="AQ1312" t="s">
        <v>107</v>
      </c>
      <c r="AR1312" t="s">
        <v>101</v>
      </c>
      <c r="AS1312" t="s">
        <v>209</v>
      </c>
      <c r="AT1312" t="s">
        <v>109</v>
      </c>
      <c r="AU1312" t="s">
        <v>119</v>
      </c>
      <c r="AV1312" t="s">
        <v>96</v>
      </c>
      <c r="AW1312" t="s">
        <v>96</v>
      </c>
      <c r="AX1312" t="s">
        <v>97</v>
      </c>
      <c r="AY1312" t="s">
        <v>207</v>
      </c>
      <c r="AZ1312" t="s">
        <v>96</v>
      </c>
      <c r="BA1312" t="s">
        <v>101</v>
      </c>
      <c r="BB1312" t="s">
        <v>105</v>
      </c>
      <c r="BC1312" t="s">
        <v>105</v>
      </c>
      <c r="BD1312" t="s">
        <v>114</v>
      </c>
      <c r="BE1312" t="s">
        <v>114</v>
      </c>
      <c r="BF1312" t="s">
        <v>105</v>
      </c>
      <c r="BG1312" t="s">
        <v>114</v>
      </c>
      <c r="BH1312" t="s">
        <v>208</v>
      </c>
    </row>
    <row r="1313" spans="1:60" x14ac:dyDescent="0.3">
      <c r="A1313" t="s">
        <v>265</v>
      </c>
      <c r="B1313" s="206"/>
      <c r="C1313" t="s">
        <v>229</v>
      </c>
      <c r="E1313" t="s">
        <v>114</v>
      </c>
      <c r="F1313" t="s">
        <v>116</v>
      </c>
      <c r="G1313" t="s">
        <v>114</v>
      </c>
      <c r="H1313" t="s">
        <v>116</v>
      </c>
      <c r="I1313" t="s">
        <v>105</v>
      </c>
      <c r="J1313" t="s">
        <v>126</v>
      </c>
      <c r="K1313" t="s">
        <v>114</v>
      </c>
      <c r="L1313" t="s">
        <v>96</v>
      </c>
      <c r="M1313" t="s">
        <v>96</v>
      </c>
      <c r="N1313" t="s">
        <v>108</v>
      </c>
      <c r="O1313" t="s">
        <v>97</v>
      </c>
      <c r="P1313" t="s">
        <v>101</v>
      </c>
      <c r="Q1313" t="s">
        <v>95</v>
      </c>
      <c r="R1313" t="s">
        <v>95</v>
      </c>
      <c r="S1313" t="s">
        <v>95</v>
      </c>
      <c r="T1313" t="s">
        <v>95</v>
      </c>
      <c r="U1313" t="s">
        <v>96</v>
      </c>
      <c r="V1313" t="s">
        <v>107</v>
      </c>
      <c r="W1313" t="s">
        <v>97</v>
      </c>
      <c r="X1313" t="s">
        <v>96</v>
      </c>
      <c r="Y1313" t="s">
        <v>97</v>
      </c>
      <c r="Z1313" t="s">
        <v>101</v>
      </c>
      <c r="AA1313" t="s">
        <v>108</v>
      </c>
      <c r="AB1313" t="s">
        <v>95</v>
      </c>
      <c r="AC1313" t="s">
        <v>95</v>
      </c>
      <c r="AD1313" t="s">
        <v>95</v>
      </c>
      <c r="AE1313" t="s">
        <v>108</v>
      </c>
      <c r="AF1313" t="s">
        <v>108</v>
      </c>
      <c r="AG1313" t="s">
        <v>107</v>
      </c>
      <c r="AH1313" t="s">
        <v>96</v>
      </c>
      <c r="AI1313" t="s">
        <v>96</v>
      </c>
      <c r="AJ1313" t="s">
        <v>95</v>
      </c>
      <c r="AK1313" t="s">
        <v>103</v>
      </c>
      <c r="AL1313" t="s">
        <v>95</v>
      </c>
      <c r="AM1313" t="s">
        <v>101</v>
      </c>
      <c r="AN1313" t="s">
        <v>101</v>
      </c>
      <c r="AO1313" t="s">
        <v>95</v>
      </c>
      <c r="AP1313" t="s">
        <v>96</v>
      </c>
      <c r="AQ1313" t="s">
        <v>104</v>
      </c>
      <c r="AR1313" t="s">
        <v>101</v>
      </c>
      <c r="AS1313" t="s">
        <v>97</v>
      </c>
      <c r="AT1313" t="s">
        <v>101</v>
      </c>
      <c r="AU1313" t="s">
        <v>101</v>
      </c>
      <c r="AV1313" t="s">
        <v>96</v>
      </c>
      <c r="AW1313" t="s">
        <v>99</v>
      </c>
      <c r="AX1313" t="s">
        <v>107</v>
      </c>
      <c r="AY1313" t="s">
        <v>101</v>
      </c>
      <c r="AZ1313" t="s">
        <v>96</v>
      </c>
      <c r="BA1313" t="s">
        <v>95</v>
      </c>
      <c r="BB1313" t="s">
        <v>107</v>
      </c>
      <c r="BC1313" t="s">
        <v>95</v>
      </c>
      <c r="BD1313" t="s">
        <v>96</v>
      </c>
      <c r="BE1313" t="s">
        <v>96</v>
      </c>
      <c r="BF1313" t="s">
        <v>96</v>
      </c>
      <c r="BG1313" t="s">
        <v>114</v>
      </c>
      <c r="BH1313" t="s">
        <v>126</v>
      </c>
    </row>
    <row r="1314" spans="1:60" x14ac:dyDescent="0.3">
      <c r="A1314" t="s">
        <v>265</v>
      </c>
      <c r="B1314" s="206"/>
      <c r="C1314" t="s">
        <v>210</v>
      </c>
      <c r="E1314" t="s">
        <v>114</v>
      </c>
      <c r="F1314" t="s">
        <v>114</v>
      </c>
      <c r="G1314" t="s">
        <v>126</v>
      </c>
      <c r="H1314" t="s">
        <v>97</v>
      </c>
      <c r="I1314" t="s">
        <v>101</v>
      </c>
      <c r="J1314" t="s">
        <v>101</v>
      </c>
      <c r="K1314" t="s">
        <v>96</v>
      </c>
      <c r="L1314" t="s">
        <v>103</v>
      </c>
      <c r="M1314" t="s">
        <v>100</v>
      </c>
      <c r="N1314" t="s">
        <v>101</v>
      </c>
      <c r="O1314" t="s">
        <v>97</v>
      </c>
      <c r="P1314" t="s">
        <v>108</v>
      </c>
      <c r="Q1314" t="s">
        <v>95</v>
      </c>
      <c r="R1314" t="s">
        <v>100</v>
      </c>
      <c r="S1314" t="s">
        <v>95</v>
      </c>
      <c r="T1314" t="s">
        <v>95</v>
      </c>
      <c r="U1314" t="s">
        <v>95</v>
      </c>
      <c r="V1314" t="s">
        <v>103</v>
      </c>
      <c r="W1314" t="s">
        <v>97</v>
      </c>
      <c r="X1314" t="s">
        <v>96</v>
      </c>
      <c r="Y1314" t="s">
        <v>97</v>
      </c>
      <c r="Z1314" t="s">
        <v>101</v>
      </c>
      <c r="AA1314" t="s">
        <v>101</v>
      </c>
      <c r="AB1314" t="s">
        <v>108</v>
      </c>
      <c r="AC1314" t="s">
        <v>95</v>
      </c>
      <c r="AD1314" t="s">
        <v>95</v>
      </c>
      <c r="AE1314" t="s">
        <v>95</v>
      </c>
      <c r="AF1314" t="s">
        <v>108</v>
      </c>
      <c r="AG1314" t="s">
        <v>103</v>
      </c>
      <c r="AH1314" t="s">
        <v>96</v>
      </c>
      <c r="AI1314" t="s">
        <v>100</v>
      </c>
      <c r="AJ1314" t="s">
        <v>95</v>
      </c>
      <c r="AK1314" t="s">
        <v>96</v>
      </c>
      <c r="AL1314" t="s">
        <v>95</v>
      </c>
      <c r="AM1314" t="s">
        <v>101</v>
      </c>
      <c r="AN1314" t="s">
        <v>101</v>
      </c>
      <c r="AO1314" t="s">
        <v>95</v>
      </c>
      <c r="AP1314" t="s">
        <v>96</v>
      </c>
      <c r="AQ1314" t="s">
        <v>123</v>
      </c>
      <c r="AR1314" t="s">
        <v>101</v>
      </c>
      <c r="AS1314" t="s">
        <v>97</v>
      </c>
      <c r="AT1314" t="s">
        <v>97</v>
      </c>
      <c r="AU1314" t="s">
        <v>97</v>
      </c>
      <c r="AV1314" t="s">
        <v>103</v>
      </c>
      <c r="AW1314" t="s">
        <v>207</v>
      </c>
      <c r="AX1314" t="s">
        <v>225</v>
      </c>
      <c r="AY1314" t="s">
        <v>214</v>
      </c>
      <c r="AZ1314" t="s">
        <v>214</v>
      </c>
      <c r="BA1314" t="s">
        <v>123</v>
      </c>
      <c r="BB1314" t="s">
        <v>101</v>
      </c>
      <c r="BC1314" t="s">
        <v>101</v>
      </c>
      <c r="BD1314" t="s">
        <v>102</v>
      </c>
      <c r="BE1314" t="s">
        <v>114</v>
      </c>
      <c r="BF1314" t="s">
        <v>105</v>
      </c>
      <c r="BG1314" t="s">
        <v>105</v>
      </c>
      <c r="BH1314" t="s">
        <v>95</v>
      </c>
    </row>
    <row r="1315" spans="1:60" x14ac:dyDescent="0.3">
      <c r="A1315" t="s">
        <v>265</v>
      </c>
      <c r="B1315" s="206"/>
      <c r="C1315" t="s">
        <v>226</v>
      </c>
      <c r="E1315" t="s">
        <v>96</v>
      </c>
      <c r="F1315" t="s">
        <v>108</v>
      </c>
      <c r="G1315" t="s">
        <v>96</v>
      </c>
      <c r="H1315" t="s">
        <v>103</v>
      </c>
      <c r="I1315" t="s">
        <v>101</v>
      </c>
      <c r="J1315" t="s">
        <v>95</v>
      </c>
      <c r="K1315" t="s">
        <v>96</v>
      </c>
      <c r="L1315" t="s">
        <v>103</v>
      </c>
      <c r="M1315" t="s">
        <v>103</v>
      </c>
      <c r="N1315" t="s">
        <v>101</v>
      </c>
      <c r="O1315" t="s">
        <v>97</v>
      </c>
      <c r="P1315" t="s">
        <v>107</v>
      </c>
      <c r="Q1315" t="s">
        <v>95</v>
      </c>
      <c r="R1315" t="s">
        <v>100</v>
      </c>
      <c r="S1315" t="s">
        <v>95</v>
      </c>
      <c r="T1315" t="s">
        <v>95</v>
      </c>
      <c r="U1315" t="s">
        <v>107</v>
      </c>
      <c r="V1315" t="s">
        <v>96</v>
      </c>
      <c r="W1315" t="s">
        <v>97</v>
      </c>
      <c r="X1315" t="s">
        <v>96</v>
      </c>
      <c r="Y1315" t="s">
        <v>97</v>
      </c>
      <c r="Z1315" t="s">
        <v>101</v>
      </c>
      <c r="AA1315" t="s">
        <v>101</v>
      </c>
      <c r="AB1315" t="s">
        <v>95</v>
      </c>
      <c r="AC1315" t="s">
        <v>95</v>
      </c>
      <c r="AD1315" t="s">
        <v>95</v>
      </c>
      <c r="AE1315" t="s">
        <v>108</v>
      </c>
      <c r="AF1315" t="s">
        <v>108</v>
      </c>
      <c r="AG1315" t="s">
        <v>103</v>
      </c>
      <c r="AH1315" t="s">
        <v>96</v>
      </c>
      <c r="AI1315" t="s">
        <v>96</v>
      </c>
      <c r="AJ1315" t="s">
        <v>95</v>
      </c>
      <c r="AK1315" t="s">
        <v>96</v>
      </c>
      <c r="AL1315" t="s">
        <v>95</v>
      </c>
      <c r="AM1315" t="s">
        <v>101</v>
      </c>
      <c r="AN1315" t="s">
        <v>101</v>
      </c>
      <c r="AO1315" t="s">
        <v>95</v>
      </c>
      <c r="AP1315" t="s">
        <v>96</v>
      </c>
      <c r="AQ1315" t="s">
        <v>123</v>
      </c>
      <c r="AR1315" t="s">
        <v>101</v>
      </c>
      <c r="AS1315" t="s">
        <v>232</v>
      </c>
      <c r="AT1315" t="s">
        <v>97</v>
      </c>
      <c r="AU1315" t="s">
        <v>97</v>
      </c>
      <c r="AV1315" t="s">
        <v>207</v>
      </c>
      <c r="AW1315" t="s">
        <v>207</v>
      </c>
      <c r="AX1315" t="s">
        <v>207</v>
      </c>
      <c r="AY1315" t="s">
        <v>207</v>
      </c>
      <c r="AZ1315" t="s">
        <v>96</v>
      </c>
      <c r="BA1315" t="s">
        <v>248</v>
      </c>
      <c r="BB1315" t="s">
        <v>97</v>
      </c>
      <c r="BC1315" t="s">
        <v>114</v>
      </c>
      <c r="BD1315" t="s">
        <v>114</v>
      </c>
      <c r="BE1315" t="s">
        <v>114</v>
      </c>
      <c r="BF1315" t="s">
        <v>114</v>
      </c>
      <c r="BG1315" t="s">
        <v>105</v>
      </c>
      <c r="BH1315" t="s">
        <v>126</v>
      </c>
    </row>
    <row r="1316" spans="1:60" x14ac:dyDescent="0.3">
      <c r="A1316" t="s">
        <v>265</v>
      </c>
      <c r="B1316" s="206"/>
      <c r="C1316" t="s">
        <v>243</v>
      </c>
      <c r="E1316" t="s">
        <v>114</v>
      </c>
      <c r="F1316" t="s">
        <v>116</v>
      </c>
      <c r="G1316" t="s">
        <v>126</v>
      </c>
      <c r="H1316" t="s">
        <v>208</v>
      </c>
      <c r="I1316" t="s">
        <v>101</v>
      </c>
      <c r="J1316" t="s">
        <v>95</v>
      </c>
      <c r="K1316" t="s">
        <v>96</v>
      </c>
      <c r="L1316" t="s">
        <v>103</v>
      </c>
      <c r="M1316" t="s">
        <v>96</v>
      </c>
      <c r="N1316" t="s">
        <v>101</v>
      </c>
      <c r="O1316" t="s">
        <v>97</v>
      </c>
      <c r="P1316" t="s">
        <v>103</v>
      </c>
      <c r="Q1316" t="s">
        <v>95</v>
      </c>
      <c r="R1316" t="s">
        <v>111</v>
      </c>
      <c r="S1316" t="s">
        <v>95</v>
      </c>
      <c r="T1316" t="s">
        <v>95</v>
      </c>
      <c r="U1316" t="s">
        <v>107</v>
      </c>
      <c r="V1316" t="s">
        <v>96</v>
      </c>
      <c r="W1316" t="s">
        <v>97</v>
      </c>
      <c r="X1316" t="s">
        <v>102</v>
      </c>
      <c r="Y1316" t="s">
        <v>97</v>
      </c>
      <c r="Z1316" t="s">
        <v>101</v>
      </c>
      <c r="AA1316" t="s">
        <v>108</v>
      </c>
      <c r="AB1316" t="s">
        <v>95</v>
      </c>
      <c r="AC1316" t="s">
        <v>95</v>
      </c>
      <c r="AD1316" t="s">
        <v>95</v>
      </c>
      <c r="AE1316" t="s">
        <v>108</v>
      </c>
      <c r="AF1316" t="s">
        <v>95</v>
      </c>
      <c r="AG1316" t="s">
        <v>96</v>
      </c>
      <c r="AH1316" t="s">
        <v>96</v>
      </c>
      <c r="AI1316" t="s">
        <v>96</v>
      </c>
      <c r="AJ1316" t="s">
        <v>95</v>
      </c>
      <c r="AK1316" t="s">
        <v>96</v>
      </c>
      <c r="AL1316" t="s">
        <v>95</v>
      </c>
      <c r="AM1316" t="s">
        <v>101</v>
      </c>
      <c r="AN1316" t="s">
        <v>101</v>
      </c>
      <c r="AO1316" t="s">
        <v>95</v>
      </c>
      <c r="AP1316" t="s">
        <v>96</v>
      </c>
      <c r="AQ1316" t="s">
        <v>104</v>
      </c>
      <c r="AR1316" t="s">
        <v>101</v>
      </c>
      <c r="AS1316" t="s">
        <v>103</v>
      </c>
      <c r="AT1316" t="s">
        <v>97</v>
      </c>
      <c r="AU1316" t="s">
        <v>96</v>
      </c>
      <c r="AV1316" t="s">
        <v>208</v>
      </c>
      <c r="AW1316" t="s">
        <v>208</v>
      </c>
      <c r="AX1316" t="s">
        <v>103</v>
      </c>
      <c r="AY1316" t="s">
        <v>207</v>
      </c>
      <c r="AZ1316" t="s">
        <v>96</v>
      </c>
      <c r="BA1316" t="s">
        <v>105</v>
      </c>
      <c r="BB1316" t="s">
        <v>105</v>
      </c>
      <c r="BC1316" t="s">
        <v>114</v>
      </c>
      <c r="BD1316" t="s">
        <v>105</v>
      </c>
      <c r="BE1316" t="s">
        <v>114</v>
      </c>
      <c r="BF1316" t="s">
        <v>105</v>
      </c>
      <c r="BG1316" t="s">
        <v>116</v>
      </c>
      <c r="BH1316" t="s">
        <v>126</v>
      </c>
    </row>
    <row r="1317" spans="1:60" x14ac:dyDescent="0.3">
      <c r="A1317" t="s">
        <v>265</v>
      </c>
      <c r="B1317" s="206" t="s">
        <v>325</v>
      </c>
      <c r="C1317" t="s">
        <v>221</v>
      </c>
      <c r="E1317" t="s">
        <v>95</v>
      </c>
      <c r="F1317" t="s">
        <v>96</v>
      </c>
      <c r="G1317" t="s">
        <v>96</v>
      </c>
      <c r="H1317" t="s">
        <v>97</v>
      </c>
      <c r="I1317" t="s">
        <v>101</v>
      </c>
      <c r="J1317" t="s">
        <v>95</v>
      </c>
      <c r="K1317" t="s">
        <v>96</v>
      </c>
      <c r="L1317" t="s">
        <v>99</v>
      </c>
      <c r="M1317" t="s">
        <v>99</v>
      </c>
      <c r="N1317" t="s">
        <v>107</v>
      </c>
      <c r="O1317" t="s">
        <v>109</v>
      </c>
      <c r="P1317" t="s">
        <v>101</v>
      </c>
      <c r="Q1317" t="s">
        <v>95</v>
      </c>
      <c r="R1317" t="s">
        <v>100</v>
      </c>
      <c r="S1317" t="s">
        <v>95</v>
      </c>
      <c r="T1317" t="s">
        <v>95</v>
      </c>
      <c r="U1317" t="s">
        <v>96</v>
      </c>
      <c r="V1317" t="s">
        <v>107</v>
      </c>
      <c r="W1317" t="s">
        <v>97</v>
      </c>
      <c r="X1317" t="s">
        <v>96</v>
      </c>
      <c r="Y1317" t="s">
        <v>97</v>
      </c>
      <c r="Z1317" t="s">
        <v>101</v>
      </c>
      <c r="AA1317" t="s">
        <v>108</v>
      </c>
      <c r="AB1317" t="s">
        <v>95</v>
      </c>
      <c r="AC1317" t="s">
        <v>95</v>
      </c>
      <c r="AD1317" t="s">
        <v>95</v>
      </c>
      <c r="AE1317" t="s">
        <v>108</v>
      </c>
      <c r="AF1317" t="s">
        <v>108</v>
      </c>
      <c r="AG1317" t="s">
        <v>107</v>
      </c>
      <c r="AH1317" t="s">
        <v>96</v>
      </c>
      <c r="AI1317" t="s">
        <v>96</v>
      </c>
      <c r="AJ1317" t="s">
        <v>95</v>
      </c>
      <c r="AK1317" t="s">
        <v>103</v>
      </c>
      <c r="AL1317" t="s">
        <v>95</v>
      </c>
      <c r="AM1317" t="s">
        <v>101</v>
      </c>
      <c r="AN1317" t="s">
        <v>101</v>
      </c>
      <c r="AO1317" t="s">
        <v>95</v>
      </c>
      <c r="AP1317" t="s">
        <v>96</v>
      </c>
      <c r="AQ1317" t="s">
        <v>104</v>
      </c>
      <c r="AR1317" t="s">
        <v>101</v>
      </c>
      <c r="AS1317" t="s">
        <v>97</v>
      </c>
      <c r="AT1317" t="s">
        <v>101</v>
      </c>
      <c r="AU1317" t="s">
        <v>101</v>
      </c>
      <c r="AV1317" t="s">
        <v>96</v>
      </c>
      <c r="AW1317" t="s">
        <v>209</v>
      </c>
      <c r="AX1317" t="s">
        <v>207</v>
      </c>
      <c r="AY1317" t="s">
        <v>101</v>
      </c>
      <c r="AZ1317" t="s">
        <v>103</v>
      </c>
      <c r="BA1317" t="s">
        <v>126</v>
      </c>
      <c r="BB1317" t="s">
        <v>105</v>
      </c>
      <c r="BC1317" t="s">
        <v>95</v>
      </c>
      <c r="BD1317" t="s">
        <v>96</v>
      </c>
      <c r="BE1317" t="s">
        <v>96</v>
      </c>
      <c r="BF1317" t="s">
        <v>96</v>
      </c>
      <c r="BG1317" t="s">
        <v>101</v>
      </c>
      <c r="BH1317" t="s">
        <v>95</v>
      </c>
    </row>
    <row r="1318" spans="1:60" x14ac:dyDescent="0.3">
      <c r="A1318" t="s">
        <v>265</v>
      </c>
      <c r="B1318" s="206"/>
      <c r="C1318" t="s">
        <v>205</v>
      </c>
      <c r="E1318" t="s">
        <v>96</v>
      </c>
      <c r="F1318" t="s">
        <v>97</v>
      </c>
      <c r="G1318" t="s">
        <v>114</v>
      </c>
      <c r="H1318" t="s">
        <v>97</v>
      </c>
      <c r="I1318" t="s">
        <v>108</v>
      </c>
      <c r="J1318" t="s">
        <v>95</v>
      </c>
      <c r="K1318" t="s">
        <v>96</v>
      </c>
      <c r="L1318" t="s">
        <v>96</v>
      </c>
      <c r="M1318" t="s">
        <v>96</v>
      </c>
      <c r="N1318" t="s">
        <v>101</v>
      </c>
      <c r="O1318" t="s">
        <v>97</v>
      </c>
      <c r="P1318" t="s">
        <v>107</v>
      </c>
      <c r="Q1318" t="s">
        <v>95</v>
      </c>
      <c r="R1318" t="s">
        <v>100</v>
      </c>
      <c r="S1318" t="s">
        <v>95</v>
      </c>
      <c r="T1318" t="s">
        <v>95</v>
      </c>
      <c r="U1318" t="s">
        <v>96</v>
      </c>
      <c r="V1318" t="s">
        <v>107</v>
      </c>
      <c r="W1318" t="s">
        <v>97</v>
      </c>
      <c r="X1318" t="s">
        <v>96</v>
      </c>
      <c r="Y1318" t="s">
        <v>97</v>
      </c>
      <c r="Z1318" t="s">
        <v>101</v>
      </c>
      <c r="AA1318" t="s">
        <v>108</v>
      </c>
      <c r="AB1318" t="s">
        <v>95</v>
      </c>
      <c r="AC1318" t="s">
        <v>95</v>
      </c>
      <c r="AD1318" t="s">
        <v>95</v>
      </c>
      <c r="AE1318" t="s">
        <v>108</v>
      </c>
      <c r="AF1318" t="s">
        <v>108</v>
      </c>
      <c r="AG1318" t="s">
        <v>107</v>
      </c>
      <c r="AH1318" t="s">
        <v>96</v>
      </c>
      <c r="AI1318" t="s">
        <v>96</v>
      </c>
      <c r="AJ1318" t="s">
        <v>95</v>
      </c>
      <c r="AK1318" t="s">
        <v>103</v>
      </c>
      <c r="AL1318" t="s">
        <v>95</v>
      </c>
      <c r="AM1318" t="s">
        <v>101</v>
      </c>
      <c r="AN1318" t="s">
        <v>101</v>
      </c>
      <c r="AO1318" t="s">
        <v>95</v>
      </c>
      <c r="AP1318" t="s">
        <v>96</v>
      </c>
      <c r="AQ1318" t="s">
        <v>104</v>
      </c>
      <c r="AR1318" t="s">
        <v>101</v>
      </c>
      <c r="AS1318" t="s">
        <v>97</v>
      </c>
      <c r="AT1318" t="s">
        <v>101</v>
      </c>
      <c r="AU1318" t="s">
        <v>101</v>
      </c>
      <c r="AV1318" t="s">
        <v>103</v>
      </c>
      <c r="AW1318" t="s">
        <v>101</v>
      </c>
      <c r="AX1318" t="s">
        <v>225</v>
      </c>
      <c r="AY1318" t="s">
        <v>101</v>
      </c>
      <c r="AZ1318" t="s">
        <v>96</v>
      </c>
      <c r="BA1318" t="s">
        <v>95</v>
      </c>
      <c r="BB1318" t="s">
        <v>96</v>
      </c>
      <c r="BC1318" t="s">
        <v>126</v>
      </c>
      <c r="BD1318" t="s">
        <v>114</v>
      </c>
      <c r="BE1318" t="s">
        <v>114</v>
      </c>
      <c r="BF1318" t="s">
        <v>114</v>
      </c>
      <c r="BG1318" t="s">
        <v>96</v>
      </c>
      <c r="BH1318" t="s">
        <v>96</v>
      </c>
    </row>
    <row r="1319" spans="1:60" x14ac:dyDescent="0.3">
      <c r="A1319" t="s">
        <v>265</v>
      </c>
      <c r="B1319" s="206"/>
      <c r="C1319" t="s">
        <v>222</v>
      </c>
      <c r="E1319" t="s">
        <v>96</v>
      </c>
      <c r="F1319" t="s">
        <v>103</v>
      </c>
      <c r="G1319" t="s">
        <v>99</v>
      </c>
      <c r="H1319" t="s">
        <v>97</v>
      </c>
      <c r="I1319" t="s">
        <v>108</v>
      </c>
      <c r="J1319" t="s">
        <v>95</v>
      </c>
      <c r="K1319" t="s">
        <v>96</v>
      </c>
      <c r="L1319" t="s">
        <v>102</v>
      </c>
      <c r="M1319" t="s">
        <v>96</v>
      </c>
      <c r="N1319" t="s">
        <v>101</v>
      </c>
      <c r="O1319" t="s">
        <v>97</v>
      </c>
      <c r="P1319" t="s">
        <v>104</v>
      </c>
      <c r="Q1319" t="s">
        <v>95</v>
      </c>
      <c r="R1319" t="s">
        <v>100</v>
      </c>
      <c r="S1319" t="s">
        <v>95</v>
      </c>
      <c r="T1319" t="s">
        <v>95</v>
      </c>
      <c r="U1319" t="s">
        <v>96</v>
      </c>
      <c r="V1319" t="s">
        <v>107</v>
      </c>
      <c r="W1319" t="s">
        <v>97</v>
      </c>
      <c r="X1319" t="s">
        <v>96</v>
      </c>
      <c r="Y1319" t="s">
        <v>97</v>
      </c>
      <c r="Z1319" t="s">
        <v>101</v>
      </c>
      <c r="AA1319" t="s">
        <v>108</v>
      </c>
      <c r="AB1319" t="s">
        <v>95</v>
      </c>
      <c r="AC1319" t="s">
        <v>95</v>
      </c>
      <c r="AD1319" t="s">
        <v>95</v>
      </c>
      <c r="AE1319" t="s">
        <v>108</v>
      </c>
      <c r="AF1319" t="s">
        <v>108</v>
      </c>
      <c r="AG1319" t="s">
        <v>107</v>
      </c>
      <c r="AH1319" t="s">
        <v>96</v>
      </c>
      <c r="AI1319" t="s">
        <v>96</v>
      </c>
      <c r="AJ1319" t="s">
        <v>95</v>
      </c>
      <c r="AK1319" t="s">
        <v>103</v>
      </c>
      <c r="AL1319" t="s">
        <v>95</v>
      </c>
      <c r="AM1319" t="s">
        <v>101</v>
      </c>
      <c r="AN1319" t="s">
        <v>101</v>
      </c>
      <c r="AO1319" t="s">
        <v>95</v>
      </c>
      <c r="AP1319" t="s">
        <v>96</v>
      </c>
      <c r="AQ1319" t="s">
        <v>104</v>
      </c>
      <c r="AR1319" t="s">
        <v>101</v>
      </c>
      <c r="AS1319" t="s">
        <v>97</v>
      </c>
      <c r="AT1319" t="s">
        <v>101</v>
      </c>
      <c r="AU1319" t="s">
        <v>96</v>
      </c>
      <c r="AV1319" t="s">
        <v>96</v>
      </c>
      <c r="AW1319" t="s">
        <v>98</v>
      </c>
      <c r="AX1319" t="s">
        <v>208</v>
      </c>
      <c r="AY1319" t="s">
        <v>101</v>
      </c>
      <c r="AZ1319" t="s">
        <v>96</v>
      </c>
      <c r="BA1319" t="s">
        <v>95</v>
      </c>
      <c r="BB1319" t="s">
        <v>101</v>
      </c>
      <c r="BC1319" t="s">
        <v>95</v>
      </c>
      <c r="BD1319" t="s">
        <v>96</v>
      </c>
      <c r="BE1319" t="s">
        <v>103</v>
      </c>
      <c r="BF1319" t="s">
        <v>114</v>
      </c>
      <c r="BG1319" t="s">
        <v>114</v>
      </c>
      <c r="BH1319" t="s">
        <v>126</v>
      </c>
    </row>
    <row r="1320" spans="1:60" x14ac:dyDescent="0.3">
      <c r="A1320" t="s">
        <v>265</v>
      </c>
      <c r="B1320" s="206"/>
      <c r="C1320" t="s">
        <v>212</v>
      </c>
      <c r="E1320" t="s">
        <v>114</v>
      </c>
      <c r="F1320" t="s">
        <v>114</v>
      </c>
      <c r="G1320" t="s">
        <v>114</v>
      </c>
      <c r="H1320" t="s">
        <v>97</v>
      </c>
      <c r="I1320" t="s">
        <v>95</v>
      </c>
      <c r="J1320" t="s">
        <v>95</v>
      </c>
      <c r="K1320" t="s">
        <v>96</v>
      </c>
      <c r="L1320" t="s">
        <v>96</v>
      </c>
      <c r="M1320" t="s">
        <v>96</v>
      </c>
      <c r="N1320" t="s">
        <v>101</v>
      </c>
      <c r="O1320" t="s">
        <v>97</v>
      </c>
      <c r="P1320" t="s">
        <v>104</v>
      </c>
      <c r="Q1320" t="s">
        <v>95</v>
      </c>
      <c r="R1320" t="s">
        <v>100</v>
      </c>
      <c r="S1320" t="s">
        <v>95</v>
      </c>
      <c r="T1320" t="s">
        <v>95</v>
      </c>
      <c r="U1320" t="s">
        <v>96</v>
      </c>
      <c r="V1320" t="s">
        <v>107</v>
      </c>
      <c r="W1320" t="s">
        <v>97</v>
      </c>
      <c r="X1320" t="s">
        <v>96</v>
      </c>
      <c r="Y1320" t="s">
        <v>97</v>
      </c>
      <c r="Z1320" t="s">
        <v>101</v>
      </c>
      <c r="AA1320" t="s">
        <v>108</v>
      </c>
      <c r="AB1320" t="s">
        <v>95</v>
      </c>
      <c r="AC1320" t="s">
        <v>95</v>
      </c>
      <c r="AD1320" t="s">
        <v>95</v>
      </c>
      <c r="AE1320" t="s">
        <v>108</v>
      </c>
      <c r="AF1320" t="s">
        <v>108</v>
      </c>
      <c r="AG1320" t="s">
        <v>107</v>
      </c>
      <c r="AH1320" t="s">
        <v>96</v>
      </c>
      <c r="AI1320" t="s">
        <v>96</v>
      </c>
      <c r="AJ1320" t="s">
        <v>95</v>
      </c>
      <c r="AK1320" t="s">
        <v>103</v>
      </c>
      <c r="AL1320" t="s">
        <v>95</v>
      </c>
      <c r="AM1320" t="s">
        <v>101</v>
      </c>
      <c r="AN1320" t="s">
        <v>101</v>
      </c>
      <c r="AO1320" t="s">
        <v>95</v>
      </c>
      <c r="AP1320" t="s">
        <v>96</v>
      </c>
      <c r="AQ1320" t="s">
        <v>104</v>
      </c>
      <c r="AR1320" t="s">
        <v>101</v>
      </c>
      <c r="AS1320" t="s">
        <v>97</v>
      </c>
      <c r="AT1320" t="s">
        <v>101</v>
      </c>
      <c r="AU1320" t="s">
        <v>101</v>
      </c>
      <c r="AV1320" t="s">
        <v>96</v>
      </c>
      <c r="AW1320" t="s">
        <v>98</v>
      </c>
      <c r="AX1320" t="s">
        <v>96</v>
      </c>
      <c r="AY1320" t="s">
        <v>101</v>
      </c>
      <c r="AZ1320" t="s">
        <v>96</v>
      </c>
      <c r="BA1320" t="s">
        <v>95</v>
      </c>
      <c r="BB1320" t="s">
        <v>105</v>
      </c>
      <c r="BC1320" t="s">
        <v>126</v>
      </c>
      <c r="BD1320" t="s">
        <v>114</v>
      </c>
      <c r="BE1320" t="s">
        <v>96</v>
      </c>
      <c r="BF1320" t="s">
        <v>96</v>
      </c>
      <c r="BG1320" t="s">
        <v>103</v>
      </c>
      <c r="BH1320" t="s">
        <v>95</v>
      </c>
    </row>
    <row r="1321" spans="1:60" x14ac:dyDescent="0.3">
      <c r="A1321" t="s">
        <v>265</v>
      </c>
      <c r="B1321" s="206"/>
      <c r="C1321" t="s">
        <v>229</v>
      </c>
      <c r="E1321" t="s">
        <v>208</v>
      </c>
      <c r="F1321" t="s">
        <v>103</v>
      </c>
      <c r="G1321" t="s">
        <v>99</v>
      </c>
      <c r="H1321" t="s">
        <v>97</v>
      </c>
      <c r="I1321" t="s">
        <v>108</v>
      </c>
      <c r="J1321" t="s">
        <v>95</v>
      </c>
      <c r="K1321" t="s">
        <v>96</v>
      </c>
      <c r="L1321" t="s">
        <v>96</v>
      </c>
      <c r="M1321" t="s">
        <v>96</v>
      </c>
      <c r="N1321" t="s">
        <v>101</v>
      </c>
      <c r="O1321" t="s">
        <v>97</v>
      </c>
      <c r="P1321" t="s">
        <v>123</v>
      </c>
      <c r="Q1321" t="s">
        <v>95</v>
      </c>
      <c r="R1321" t="s">
        <v>100</v>
      </c>
      <c r="S1321" t="s">
        <v>95</v>
      </c>
      <c r="T1321" t="s">
        <v>95</v>
      </c>
      <c r="U1321" t="s">
        <v>96</v>
      </c>
      <c r="V1321" t="s">
        <v>108</v>
      </c>
      <c r="W1321" t="s">
        <v>97</v>
      </c>
      <c r="X1321" t="s">
        <v>96</v>
      </c>
      <c r="Y1321" t="s">
        <v>97</v>
      </c>
      <c r="Z1321" t="s">
        <v>101</v>
      </c>
      <c r="AA1321" t="s">
        <v>108</v>
      </c>
      <c r="AB1321" t="s">
        <v>95</v>
      </c>
      <c r="AC1321" t="s">
        <v>95</v>
      </c>
      <c r="AD1321" t="s">
        <v>95</v>
      </c>
      <c r="AE1321" t="s">
        <v>108</v>
      </c>
      <c r="AF1321" t="s">
        <v>108</v>
      </c>
      <c r="AG1321" t="s">
        <v>107</v>
      </c>
      <c r="AH1321" t="s">
        <v>96</v>
      </c>
      <c r="AI1321" t="s">
        <v>96</v>
      </c>
      <c r="AJ1321" t="s">
        <v>95</v>
      </c>
      <c r="AK1321" t="s">
        <v>103</v>
      </c>
      <c r="AL1321" t="s">
        <v>95</v>
      </c>
      <c r="AM1321" t="s">
        <v>101</v>
      </c>
      <c r="AN1321" t="s">
        <v>101</v>
      </c>
      <c r="AO1321" t="s">
        <v>95</v>
      </c>
      <c r="AP1321" t="s">
        <v>96</v>
      </c>
      <c r="AQ1321" t="s">
        <v>104</v>
      </c>
      <c r="AR1321" t="s">
        <v>101</v>
      </c>
      <c r="AS1321" t="s">
        <v>97</v>
      </c>
      <c r="AT1321" t="s">
        <v>101</v>
      </c>
      <c r="AU1321" t="s">
        <v>119</v>
      </c>
      <c r="AV1321" t="s">
        <v>102</v>
      </c>
      <c r="AW1321" t="s">
        <v>101</v>
      </c>
      <c r="AX1321" t="s">
        <v>225</v>
      </c>
      <c r="AY1321" t="s">
        <v>101</v>
      </c>
      <c r="AZ1321" t="s">
        <v>96</v>
      </c>
      <c r="BA1321" t="s">
        <v>95</v>
      </c>
      <c r="BB1321" t="s">
        <v>107</v>
      </c>
      <c r="BC1321" t="s">
        <v>126</v>
      </c>
      <c r="BD1321" t="s">
        <v>126</v>
      </c>
      <c r="BE1321" t="s">
        <v>96</v>
      </c>
      <c r="BF1321" t="s">
        <v>208</v>
      </c>
      <c r="BG1321" t="s">
        <v>103</v>
      </c>
      <c r="BH1321" t="s">
        <v>101</v>
      </c>
    </row>
    <row r="1322" spans="1:60" x14ac:dyDescent="0.3">
      <c r="A1322" t="s">
        <v>265</v>
      </c>
      <c r="B1322" s="206"/>
      <c r="C1322" t="s">
        <v>223</v>
      </c>
      <c r="E1322" t="s">
        <v>114</v>
      </c>
      <c r="F1322" t="s">
        <v>114</v>
      </c>
      <c r="G1322" t="s">
        <v>114</v>
      </c>
      <c r="H1322" t="s">
        <v>97</v>
      </c>
      <c r="I1322" t="s">
        <v>108</v>
      </c>
      <c r="J1322" t="s">
        <v>95</v>
      </c>
      <c r="K1322" t="s">
        <v>96</v>
      </c>
      <c r="L1322" t="s">
        <v>96</v>
      </c>
      <c r="M1322" t="s">
        <v>96</v>
      </c>
      <c r="N1322" t="s">
        <v>101</v>
      </c>
      <c r="O1322" t="s">
        <v>97</v>
      </c>
      <c r="P1322" t="s">
        <v>107</v>
      </c>
      <c r="Q1322" t="s">
        <v>95</v>
      </c>
      <c r="R1322" t="s">
        <v>100</v>
      </c>
      <c r="S1322" t="s">
        <v>99</v>
      </c>
      <c r="T1322" t="s">
        <v>95</v>
      </c>
      <c r="U1322" t="s">
        <v>96</v>
      </c>
      <c r="V1322" t="s">
        <v>107</v>
      </c>
      <c r="W1322" t="s">
        <v>97</v>
      </c>
      <c r="X1322" t="s">
        <v>96</v>
      </c>
      <c r="Y1322" t="s">
        <v>97</v>
      </c>
      <c r="Z1322" t="s">
        <v>101</v>
      </c>
      <c r="AA1322" t="s">
        <v>108</v>
      </c>
      <c r="AB1322" t="s">
        <v>95</v>
      </c>
      <c r="AC1322" t="s">
        <v>95</v>
      </c>
      <c r="AD1322" t="s">
        <v>95</v>
      </c>
      <c r="AE1322" t="s">
        <v>108</v>
      </c>
      <c r="AF1322" t="s">
        <v>108</v>
      </c>
      <c r="AG1322" t="s">
        <v>107</v>
      </c>
      <c r="AH1322" t="s">
        <v>96</v>
      </c>
      <c r="AI1322" t="s">
        <v>96</v>
      </c>
      <c r="AJ1322" t="s">
        <v>95</v>
      </c>
      <c r="AK1322" t="s">
        <v>103</v>
      </c>
      <c r="AL1322" t="s">
        <v>95</v>
      </c>
      <c r="AM1322" t="s">
        <v>101</v>
      </c>
      <c r="AN1322" t="s">
        <v>101</v>
      </c>
      <c r="AO1322" t="s">
        <v>95</v>
      </c>
      <c r="AP1322" t="s">
        <v>96</v>
      </c>
      <c r="AQ1322" t="s">
        <v>104</v>
      </c>
      <c r="AR1322" t="s">
        <v>101</v>
      </c>
      <c r="AS1322" t="s">
        <v>97</v>
      </c>
      <c r="AT1322" t="s">
        <v>101</v>
      </c>
      <c r="AU1322" t="s">
        <v>101</v>
      </c>
      <c r="AV1322" t="s">
        <v>103</v>
      </c>
      <c r="AW1322" t="s">
        <v>98</v>
      </c>
      <c r="AX1322" t="s">
        <v>96</v>
      </c>
      <c r="AY1322" t="s">
        <v>101</v>
      </c>
      <c r="AZ1322" t="s">
        <v>96</v>
      </c>
      <c r="BA1322" t="s">
        <v>95</v>
      </c>
      <c r="BB1322" t="s">
        <v>105</v>
      </c>
      <c r="BC1322" t="s">
        <v>126</v>
      </c>
      <c r="BD1322" t="s">
        <v>114</v>
      </c>
      <c r="BE1322" t="s">
        <v>96</v>
      </c>
      <c r="BF1322" t="s">
        <v>96</v>
      </c>
      <c r="BG1322" t="s">
        <v>103</v>
      </c>
      <c r="BH1322" t="s">
        <v>95</v>
      </c>
    </row>
    <row r="1323" spans="1:60" x14ac:dyDescent="0.3">
      <c r="A1323" t="s">
        <v>265</v>
      </c>
      <c r="B1323" s="206"/>
      <c r="C1323" t="s">
        <v>226</v>
      </c>
      <c r="E1323" t="s">
        <v>114</v>
      </c>
      <c r="F1323" t="s">
        <v>114</v>
      </c>
      <c r="G1323" t="s">
        <v>105</v>
      </c>
      <c r="H1323" t="s">
        <v>114</v>
      </c>
      <c r="I1323" t="s">
        <v>101</v>
      </c>
      <c r="J1323" t="s">
        <v>95</v>
      </c>
      <c r="K1323" t="s">
        <v>96</v>
      </c>
      <c r="L1323" t="s">
        <v>96</v>
      </c>
      <c r="M1323" t="s">
        <v>97</v>
      </c>
      <c r="N1323" t="s">
        <v>101</v>
      </c>
      <c r="O1323" t="s">
        <v>97</v>
      </c>
      <c r="P1323" t="s">
        <v>107</v>
      </c>
      <c r="Q1323" t="s">
        <v>95</v>
      </c>
      <c r="R1323" t="s">
        <v>100</v>
      </c>
      <c r="S1323" t="s">
        <v>95</v>
      </c>
      <c r="T1323" t="s">
        <v>95</v>
      </c>
      <c r="U1323" t="s">
        <v>107</v>
      </c>
      <c r="V1323" t="s">
        <v>102</v>
      </c>
      <c r="W1323" t="s">
        <v>97</v>
      </c>
      <c r="X1323" t="s">
        <v>96</v>
      </c>
      <c r="Y1323" t="s">
        <v>97</v>
      </c>
      <c r="Z1323" t="s">
        <v>101</v>
      </c>
      <c r="AA1323" t="s">
        <v>101</v>
      </c>
      <c r="AB1323" t="s">
        <v>95</v>
      </c>
      <c r="AC1323" t="s">
        <v>95</v>
      </c>
      <c r="AD1323" t="s">
        <v>95</v>
      </c>
      <c r="AE1323" t="s">
        <v>108</v>
      </c>
      <c r="AF1323" t="s">
        <v>108</v>
      </c>
      <c r="AG1323" t="s">
        <v>103</v>
      </c>
      <c r="AH1323" t="s">
        <v>96</v>
      </c>
      <c r="AI1323" t="s">
        <v>100</v>
      </c>
      <c r="AJ1323" t="s">
        <v>95</v>
      </c>
      <c r="AK1323" t="s">
        <v>96</v>
      </c>
      <c r="AL1323" t="s">
        <v>95</v>
      </c>
      <c r="AM1323" t="s">
        <v>101</v>
      </c>
      <c r="AN1323" t="s">
        <v>101</v>
      </c>
      <c r="AO1323" t="s">
        <v>95</v>
      </c>
      <c r="AP1323" t="s">
        <v>96</v>
      </c>
      <c r="AQ1323" t="s">
        <v>104</v>
      </c>
      <c r="AR1323" t="s">
        <v>101</v>
      </c>
      <c r="AS1323" t="s">
        <v>97</v>
      </c>
      <c r="AT1323" t="s">
        <v>101</v>
      </c>
      <c r="AU1323" t="s">
        <v>103</v>
      </c>
      <c r="AV1323" t="s">
        <v>103</v>
      </c>
      <c r="AW1323" t="s">
        <v>96</v>
      </c>
      <c r="AX1323" t="s">
        <v>208</v>
      </c>
      <c r="AY1323" t="s">
        <v>108</v>
      </c>
      <c r="AZ1323" t="s">
        <v>96</v>
      </c>
      <c r="BA1323" t="s">
        <v>108</v>
      </c>
      <c r="BB1323" t="s">
        <v>101</v>
      </c>
      <c r="BC1323" t="s">
        <v>95</v>
      </c>
      <c r="BD1323" t="s">
        <v>108</v>
      </c>
      <c r="BE1323" t="s">
        <v>114</v>
      </c>
      <c r="BF1323" t="s">
        <v>114</v>
      </c>
      <c r="BG1323" t="s">
        <v>116</v>
      </c>
      <c r="BH1323" t="s">
        <v>126</v>
      </c>
    </row>
    <row r="1324" spans="1:60" x14ac:dyDescent="0.3">
      <c r="A1324" t="s">
        <v>265</v>
      </c>
      <c r="B1324" s="206"/>
      <c r="C1324" t="s">
        <v>217</v>
      </c>
      <c r="E1324" t="s">
        <v>95</v>
      </c>
      <c r="F1324" t="s">
        <v>114</v>
      </c>
      <c r="G1324" t="s">
        <v>114</v>
      </c>
      <c r="H1324" t="s">
        <v>97</v>
      </c>
      <c r="I1324" t="s">
        <v>108</v>
      </c>
      <c r="J1324" t="s">
        <v>95</v>
      </c>
      <c r="K1324" t="s">
        <v>96</v>
      </c>
      <c r="L1324" t="s">
        <v>96</v>
      </c>
      <c r="M1324" t="s">
        <v>96</v>
      </c>
      <c r="N1324" t="s">
        <v>95</v>
      </c>
      <c r="O1324" t="s">
        <v>97</v>
      </c>
      <c r="P1324" t="s">
        <v>101</v>
      </c>
      <c r="Q1324" t="s">
        <v>100</v>
      </c>
      <c r="R1324" t="s">
        <v>100</v>
      </c>
      <c r="S1324" t="s">
        <v>95</v>
      </c>
      <c r="T1324" t="s">
        <v>95</v>
      </c>
      <c r="U1324" t="s">
        <v>96</v>
      </c>
      <c r="V1324" t="s">
        <v>107</v>
      </c>
      <c r="W1324" t="s">
        <v>97</v>
      </c>
      <c r="X1324" t="s">
        <v>96</v>
      </c>
      <c r="Y1324" t="s">
        <v>97</v>
      </c>
      <c r="Z1324" t="s">
        <v>101</v>
      </c>
      <c r="AA1324" t="s">
        <v>108</v>
      </c>
      <c r="AB1324" t="s">
        <v>100</v>
      </c>
      <c r="AC1324" t="s">
        <v>95</v>
      </c>
      <c r="AD1324" t="s">
        <v>95</v>
      </c>
      <c r="AE1324" t="s">
        <v>101</v>
      </c>
      <c r="AF1324" t="s">
        <v>108</v>
      </c>
      <c r="AG1324" t="s">
        <v>96</v>
      </c>
      <c r="AH1324" t="s">
        <v>96</v>
      </c>
      <c r="AI1324" t="s">
        <v>96</v>
      </c>
      <c r="AJ1324" t="s">
        <v>95</v>
      </c>
      <c r="AK1324" t="s">
        <v>103</v>
      </c>
      <c r="AL1324" t="s">
        <v>95</v>
      </c>
      <c r="AM1324" t="s">
        <v>101</v>
      </c>
      <c r="AN1324" t="s">
        <v>101</v>
      </c>
      <c r="AO1324" t="s">
        <v>95</v>
      </c>
      <c r="AP1324" t="s">
        <v>96</v>
      </c>
      <c r="AQ1324" t="s">
        <v>104</v>
      </c>
      <c r="AR1324" t="s">
        <v>101</v>
      </c>
      <c r="AS1324" t="s">
        <v>97</v>
      </c>
      <c r="AT1324" t="s">
        <v>101</v>
      </c>
      <c r="AU1324" t="s">
        <v>101</v>
      </c>
      <c r="AV1324" t="s">
        <v>103</v>
      </c>
      <c r="AW1324" t="s">
        <v>96</v>
      </c>
      <c r="AX1324" t="s">
        <v>225</v>
      </c>
      <c r="AY1324" t="s">
        <v>101</v>
      </c>
      <c r="AZ1324" t="s">
        <v>103</v>
      </c>
      <c r="BA1324" t="s">
        <v>126</v>
      </c>
      <c r="BB1324" t="s">
        <v>105</v>
      </c>
      <c r="BC1324" t="s">
        <v>95</v>
      </c>
      <c r="BD1324" t="s">
        <v>96</v>
      </c>
      <c r="BE1324" t="s">
        <v>96</v>
      </c>
      <c r="BF1324" t="s">
        <v>96</v>
      </c>
      <c r="BG1324" t="s">
        <v>101</v>
      </c>
      <c r="BH1324" t="s">
        <v>126</v>
      </c>
    </row>
    <row r="1325" spans="1:60" x14ac:dyDescent="0.3">
      <c r="A1325" t="s">
        <v>265</v>
      </c>
      <c r="B1325" s="206" t="s">
        <v>326</v>
      </c>
      <c r="C1325" t="s">
        <v>237</v>
      </c>
      <c r="E1325" t="s">
        <v>208</v>
      </c>
      <c r="F1325" t="s">
        <v>101</v>
      </c>
      <c r="G1325" t="s">
        <v>103</v>
      </c>
      <c r="H1325" t="s">
        <v>96</v>
      </c>
      <c r="I1325" t="s">
        <v>101</v>
      </c>
      <c r="J1325" t="s">
        <v>95</v>
      </c>
      <c r="K1325" t="s">
        <v>103</v>
      </c>
      <c r="L1325" t="s">
        <v>116</v>
      </c>
      <c r="M1325" t="s">
        <v>116</v>
      </c>
      <c r="N1325" t="s">
        <v>105</v>
      </c>
      <c r="O1325" t="s">
        <v>105</v>
      </c>
      <c r="P1325" t="s">
        <v>101</v>
      </c>
      <c r="Q1325" t="s">
        <v>95</v>
      </c>
      <c r="R1325" t="s">
        <v>95</v>
      </c>
      <c r="S1325" t="s">
        <v>101</v>
      </c>
      <c r="T1325" t="s">
        <v>126</v>
      </c>
      <c r="U1325" t="s">
        <v>105</v>
      </c>
      <c r="V1325" t="s">
        <v>126</v>
      </c>
      <c r="W1325" t="s">
        <v>97</v>
      </c>
      <c r="X1325" t="s">
        <v>96</v>
      </c>
      <c r="Y1325" t="s">
        <v>97</v>
      </c>
      <c r="Z1325" t="s">
        <v>101</v>
      </c>
      <c r="AA1325" t="s">
        <v>101</v>
      </c>
      <c r="AB1325" t="s">
        <v>95</v>
      </c>
      <c r="AC1325" t="s">
        <v>95</v>
      </c>
      <c r="AD1325" t="s">
        <v>95</v>
      </c>
      <c r="AE1325" t="s">
        <v>108</v>
      </c>
      <c r="AF1325" t="s">
        <v>108</v>
      </c>
      <c r="AG1325" t="s">
        <v>96</v>
      </c>
      <c r="AH1325" t="s">
        <v>96</v>
      </c>
      <c r="AI1325" t="s">
        <v>96</v>
      </c>
      <c r="AJ1325" t="s">
        <v>95</v>
      </c>
      <c r="AK1325" t="s">
        <v>96</v>
      </c>
      <c r="AL1325" t="s">
        <v>95</v>
      </c>
      <c r="AM1325" t="s">
        <v>101</v>
      </c>
      <c r="AN1325" t="s">
        <v>101</v>
      </c>
      <c r="AO1325" t="s">
        <v>95</v>
      </c>
      <c r="AP1325" t="s">
        <v>96</v>
      </c>
      <c r="AQ1325" t="s">
        <v>97</v>
      </c>
      <c r="AR1325" t="s">
        <v>104</v>
      </c>
      <c r="AS1325" t="s">
        <v>123</v>
      </c>
      <c r="AT1325" t="s">
        <v>97</v>
      </c>
      <c r="AU1325" t="s">
        <v>96</v>
      </c>
      <c r="AV1325" t="s">
        <v>96</v>
      </c>
      <c r="AW1325" t="s">
        <v>95</v>
      </c>
      <c r="AX1325" t="s">
        <v>108</v>
      </c>
      <c r="AY1325" t="s">
        <v>101</v>
      </c>
      <c r="AZ1325" t="s">
        <v>96</v>
      </c>
      <c r="BA1325" t="s">
        <v>96</v>
      </c>
      <c r="BB1325" t="s">
        <v>101</v>
      </c>
      <c r="BC1325" t="s">
        <v>208</v>
      </c>
      <c r="BD1325" t="s">
        <v>114</v>
      </c>
      <c r="BE1325" t="s">
        <v>114</v>
      </c>
      <c r="BF1325" t="s">
        <v>105</v>
      </c>
      <c r="BG1325" t="s">
        <v>126</v>
      </c>
      <c r="BH1325" t="s">
        <v>114</v>
      </c>
    </row>
    <row r="1326" spans="1:60" x14ac:dyDescent="0.3">
      <c r="A1326" t="s">
        <v>265</v>
      </c>
      <c r="B1326" s="206"/>
      <c r="C1326" t="s">
        <v>219</v>
      </c>
      <c r="E1326" t="s">
        <v>96</v>
      </c>
      <c r="F1326" t="s">
        <v>108</v>
      </c>
      <c r="G1326" t="s">
        <v>97</v>
      </c>
      <c r="H1326" t="s">
        <v>208</v>
      </c>
      <c r="I1326" t="s">
        <v>101</v>
      </c>
      <c r="J1326" t="s">
        <v>95</v>
      </c>
      <c r="K1326" t="s">
        <v>96</v>
      </c>
      <c r="L1326" t="s">
        <v>103</v>
      </c>
      <c r="M1326" t="s">
        <v>97</v>
      </c>
      <c r="N1326" t="s">
        <v>101</v>
      </c>
      <c r="O1326" t="s">
        <v>97</v>
      </c>
      <c r="P1326" t="s">
        <v>107</v>
      </c>
      <c r="Q1326" t="s">
        <v>95</v>
      </c>
      <c r="R1326" t="s">
        <v>95</v>
      </c>
      <c r="S1326" t="s">
        <v>95</v>
      </c>
      <c r="T1326" t="s">
        <v>95</v>
      </c>
      <c r="U1326" t="s">
        <v>104</v>
      </c>
      <c r="V1326" t="s">
        <v>114</v>
      </c>
      <c r="W1326" t="s">
        <v>97</v>
      </c>
      <c r="X1326" t="s">
        <v>96</v>
      </c>
      <c r="Y1326" t="s">
        <v>97</v>
      </c>
      <c r="Z1326" t="s">
        <v>101</v>
      </c>
      <c r="AA1326" t="s">
        <v>101</v>
      </c>
      <c r="AB1326" t="s">
        <v>95</v>
      </c>
      <c r="AC1326" t="s">
        <v>95</v>
      </c>
      <c r="AD1326" t="s">
        <v>95</v>
      </c>
      <c r="AE1326" t="s">
        <v>95</v>
      </c>
      <c r="AF1326" t="s">
        <v>108</v>
      </c>
      <c r="AG1326" t="s">
        <v>107</v>
      </c>
      <c r="AH1326" t="s">
        <v>96</v>
      </c>
      <c r="AI1326" t="s">
        <v>96</v>
      </c>
      <c r="AJ1326" t="s">
        <v>108</v>
      </c>
      <c r="AK1326" t="s">
        <v>103</v>
      </c>
      <c r="AL1326" t="s">
        <v>95</v>
      </c>
      <c r="AM1326" t="s">
        <v>101</v>
      </c>
      <c r="AN1326" t="s">
        <v>101</v>
      </c>
      <c r="AO1326" t="s">
        <v>95</v>
      </c>
      <c r="AP1326" t="s">
        <v>96</v>
      </c>
      <c r="AQ1326" t="s">
        <v>104</v>
      </c>
      <c r="AR1326" t="s">
        <v>101</v>
      </c>
      <c r="AS1326" t="s">
        <v>97</v>
      </c>
      <c r="AT1326" t="s">
        <v>114</v>
      </c>
      <c r="AU1326" t="s">
        <v>97</v>
      </c>
      <c r="AV1326" t="s">
        <v>96</v>
      </c>
      <c r="AW1326" t="s">
        <v>108</v>
      </c>
      <c r="AX1326" t="s">
        <v>101</v>
      </c>
      <c r="AY1326" t="s">
        <v>100</v>
      </c>
      <c r="AZ1326" t="s">
        <v>105</v>
      </c>
      <c r="BA1326" t="s">
        <v>97</v>
      </c>
      <c r="BB1326" t="s">
        <v>101</v>
      </c>
      <c r="BC1326" t="s">
        <v>101</v>
      </c>
      <c r="BD1326" t="s">
        <v>225</v>
      </c>
      <c r="BE1326" t="s">
        <v>208</v>
      </c>
      <c r="BF1326" t="s">
        <v>105</v>
      </c>
      <c r="BG1326" t="s">
        <v>96</v>
      </c>
      <c r="BH1326" t="s">
        <v>103</v>
      </c>
    </row>
    <row r="1327" spans="1:60" x14ac:dyDescent="0.3">
      <c r="A1327" t="s">
        <v>265</v>
      </c>
      <c r="B1327" s="206"/>
      <c r="C1327" t="s">
        <v>239</v>
      </c>
      <c r="E1327" t="s">
        <v>114</v>
      </c>
      <c r="F1327" t="s">
        <v>116</v>
      </c>
      <c r="G1327" t="s">
        <v>96</v>
      </c>
      <c r="H1327" t="s">
        <v>208</v>
      </c>
      <c r="I1327" t="s">
        <v>101</v>
      </c>
      <c r="J1327" t="s">
        <v>95</v>
      </c>
      <c r="K1327" t="s">
        <v>96</v>
      </c>
      <c r="L1327" t="s">
        <v>96</v>
      </c>
      <c r="M1327" t="s">
        <v>103</v>
      </c>
      <c r="N1327" t="s">
        <v>101</v>
      </c>
      <c r="O1327" t="s">
        <v>123</v>
      </c>
      <c r="P1327" t="s">
        <v>107</v>
      </c>
      <c r="Q1327" t="s">
        <v>95</v>
      </c>
      <c r="R1327" t="s">
        <v>100</v>
      </c>
      <c r="S1327" t="s">
        <v>95</v>
      </c>
      <c r="T1327" t="s">
        <v>95</v>
      </c>
      <c r="U1327" t="s">
        <v>107</v>
      </c>
      <c r="V1327" t="s">
        <v>103</v>
      </c>
      <c r="W1327" t="s">
        <v>97</v>
      </c>
      <c r="X1327" t="s">
        <v>96</v>
      </c>
      <c r="Y1327" t="s">
        <v>97</v>
      </c>
      <c r="Z1327" t="s">
        <v>101</v>
      </c>
      <c r="AA1327" t="s">
        <v>101</v>
      </c>
      <c r="AB1327" t="s">
        <v>95</v>
      </c>
      <c r="AC1327" t="s">
        <v>95</v>
      </c>
      <c r="AD1327" t="s">
        <v>95</v>
      </c>
      <c r="AE1327" t="s">
        <v>108</v>
      </c>
      <c r="AF1327" t="s">
        <v>108</v>
      </c>
      <c r="AG1327" t="s">
        <v>96</v>
      </c>
      <c r="AH1327" t="s">
        <v>96</v>
      </c>
      <c r="AI1327" t="s">
        <v>96</v>
      </c>
      <c r="AJ1327" t="s">
        <v>95</v>
      </c>
      <c r="AK1327" t="s">
        <v>96</v>
      </c>
      <c r="AL1327" t="s">
        <v>95</v>
      </c>
      <c r="AM1327" t="s">
        <v>101</v>
      </c>
      <c r="AN1327" t="s">
        <v>101</v>
      </c>
      <c r="AO1327" t="s">
        <v>95</v>
      </c>
      <c r="AP1327" t="s">
        <v>96</v>
      </c>
      <c r="AQ1327" t="s">
        <v>123</v>
      </c>
      <c r="AR1327" t="s">
        <v>101</v>
      </c>
      <c r="AS1327" t="s">
        <v>97</v>
      </c>
      <c r="AT1327" t="s">
        <v>96</v>
      </c>
      <c r="AU1327" t="s">
        <v>208</v>
      </c>
      <c r="AV1327" t="s">
        <v>96</v>
      </c>
      <c r="AW1327" t="s">
        <v>101</v>
      </c>
      <c r="AX1327" t="s">
        <v>105</v>
      </c>
      <c r="AY1327" t="s">
        <v>208</v>
      </c>
      <c r="AZ1327" t="s">
        <v>105</v>
      </c>
      <c r="BA1327" t="s">
        <v>208</v>
      </c>
      <c r="BB1327" t="s">
        <v>208</v>
      </c>
      <c r="BC1327" t="s">
        <v>208</v>
      </c>
      <c r="BD1327" t="s">
        <v>208</v>
      </c>
      <c r="BE1327" t="s">
        <v>208</v>
      </c>
      <c r="BF1327" t="s">
        <v>208</v>
      </c>
      <c r="BG1327" t="s">
        <v>208</v>
      </c>
      <c r="BH1327" t="s">
        <v>208</v>
      </c>
    </row>
    <row r="1328" spans="1:60" x14ac:dyDescent="0.3">
      <c r="A1328" t="s">
        <v>265</v>
      </c>
      <c r="B1328" s="206"/>
      <c r="C1328" t="s">
        <v>234</v>
      </c>
      <c r="E1328" t="s">
        <v>126</v>
      </c>
      <c r="F1328" t="s">
        <v>105</v>
      </c>
      <c r="G1328" t="s">
        <v>116</v>
      </c>
      <c r="H1328" t="s">
        <v>96</v>
      </c>
      <c r="I1328" t="s">
        <v>101</v>
      </c>
      <c r="J1328" t="s">
        <v>95</v>
      </c>
      <c r="K1328" t="s">
        <v>96</v>
      </c>
      <c r="L1328" t="s">
        <v>97</v>
      </c>
      <c r="M1328" t="s">
        <v>107</v>
      </c>
      <c r="N1328" t="s">
        <v>101</v>
      </c>
      <c r="O1328" t="s">
        <v>97</v>
      </c>
      <c r="P1328" t="s">
        <v>108</v>
      </c>
      <c r="Q1328" t="s">
        <v>95</v>
      </c>
      <c r="R1328" t="s">
        <v>104</v>
      </c>
      <c r="S1328" t="s">
        <v>95</v>
      </c>
      <c r="T1328" t="s">
        <v>95</v>
      </c>
      <c r="U1328" t="s">
        <v>108</v>
      </c>
      <c r="V1328" t="s">
        <v>107</v>
      </c>
      <c r="W1328" t="s">
        <v>97</v>
      </c>
      <c r="X1328" t="s">
        <v>96</v>
      </c>
      <c r="Y1328" t="s">
        <v>97</v>
      </c>
      <c r="Z1328" t="s">
        <v>101</v>
      </c>
      <c r="AA1328" t="s">
        <v>101</v>
      </c>
      <c r="AB1328" t="s">
        <v>95</v>
      </c>
      <c r="AC1328" t="s">
        <v>108</v>
      </c>
      <c r="AD1328" t="s">
        <v>95</v>
      </c>
      <c r="AE1328" t="s">
        <v>95</v>
      </c>
      <c r="AF1328" t="s">
        <v>108</v>
      </c>
      <c r="AG1328" t="s">
        <v>100</v>
      </c>
      <c r="AH1328" t="s">
        <v>96</v>
      </c>
      <c r="AI1328" t="s">
        <v>107</v>
      </c>
      <c r="AJ1328" t="s">
        <v>95</v>
      </c>
      <c r="AK1328" t="s">
        <v>96</v>
      </c>
      <c r="AL1328" t="s">
        <v>95</v>
      </c>
      <c r="AM1328" t="s">
        <v>101</v>
      </c>
      <c r="AN1328" t="s">
        <v>101</v>
      </c>
      <c r="AO1328" t="s">
        <v>95</v>
      </c>
      <c r="AP1328" t="s">
        <v>96</v>
      </c>
      <c r="AQ1328" t="s">
        <v>104</v>
      </c>
      <c r="AR1328" t="s">
        <v>101</v>
      </c>
      <c r="AS1328" t="s">
        <v>103</v>
      </c>
      <c r="AT1328" t="s">
        <v>97</v>
      </c>
      <c r="AU1328" t="s">
        <v>103</v>
      </c>
      <c r="AV1328" t="s">
        <v>101</v>
      </c>
      <c r="AW1328" t="s">
        <v>98</v>
      </c>
      <c r="AX1328" t="s">
        <v>248</v>
      </c>
      <c r="AY1328" t="s">
        <v>247</v>
      </c>
      <c r="AZ1328" t="s">
        <v>247</v>
      </c>
      <c r="BA1328" t="s">
        <v>232</v>
      </c>
      <c r="BB1328" t="s">
        <v>108</v>
      </c>
      <c r="BC1328" t="s">
        <v>208</v>
      </c>
      <c r="BD1328" t="s">
        <v>96</v>
      </c>
      <c r="BE1328" t="s">
        <v>101</v>
      </c>
      <c r="BF1328" t="s">
        <v>108</v>
      </c>
      <c r="BG1328" t="s">
        <v>105</v>
      </c>
      <c r="BH1328" t="s">
        <v>105</v>
      </c>
    </row>
    <row r="1329" spans="1:60" x14ac:dyDescent="0.3">
      <c r="A1329" t="s">
        <v>265</v>
      </c>
      <c r="B1329" s="206"/>
      <c r="C1329" t="s">
        <v>242</v>
      </c>
      <c r="E1329" t="s">
        <v>116</v>
      </c>
      <c r="F1329" t="s">
        <v>126</v>
      </c>
      <c r="G1329" t="s">
        <v>105</v>
      </c>
      <c r="H1329" t="s">
        <v>96</v>
      </c>
      <c r="I1329" t="s">
        <v>101</v>
      </c>
      <c r="J1329" t="s">
        <v>95</v>
      </c>
      <c r="K1329" t="s">
        <v>96</v>
      </c>
      <c r="L1329" t="s">
        <v>103</v>
      </c>
      <c r="M1329" t="s">
        <v>103</v>
      </c>
      <c r="N1329" t="s">
        <v>101</v>
      </c>
      <c r="O1329" t="s">
        <v>97</v>
      </c>
      <c r="P1329" t="s">
        <v>108</v>
      </c>
      <c r="Q1329" t="s">
        <v>107</v>
      </c>
      <c r="R1329" t="s">
        <v>96</v>
      </c>
      <c r="S1329" t="s">
        <v>95</v>
      </c>
      <c r="T1329" t="s">
        <v>95</v>
      </c>
      <c r="U1329" t="s">
        <v>96</v>
      </c>
      <c r="V1329" t="s">
        <v>102</v>
      </c>
      <c r="W1329" t="s">
        <v>97</v>
      </c>
      <c r="X1329" t="s">
        <v>96</v>
      </c>
      <c r="Y1329" t="s">
        <v>97</v>
      </c>
      <c r="Z1329" t="s">
        <v>101</v>
      </c>
      <c r="AA1329" t="s">
        <v>101</v>
      </c>
      <c r="AB1329" t="s">
        <v>95</v>
      </c>
      <c r="AC1329" t="s">
        <v>95</v>
      </c>
      <c r="AD1329" t="s">
        <v>95</v>
      </c>
      <c r="AE1329" t="s">
        <v>108</v>
      </c>
      <c r="AF1329" t="s">
        <v>108</v>
      </c>
      <c r="AG1329" t="s">
        <v>103</v>
      </c>
      <c r="AH1329" t="s">
        <v>96</v>
      </c>
      <c r="AI1329" t="s">
        <v>100</v>
      </c>
      <c r="AJ1329" t="s">
        <v>95</v>
      </c>
      <c r="AK1329" t="s">
        <v>96</v>
      </c>
      <c r="AL1329" t="s">
        <v>95</v>
      </c>
      <c r="AM1329" t="s">
        <v>101</v>
      </c>
      <c r="AN1329" t="s">
        <v>101</v>
      </c>
      <c r="AO1329" t="s">
        <v>95</v>
      </c>
      <c r="AP1329" t="s">
        <v>96</v>
      </c>
      <c r="AQ1329" t="s">
        <v>104</v>
      </c>
      <c r="AR1329" t="s">
        <v>101</v>
      </c>
      <c r="AS1329" t="s">
        <v>103</v>
      </c>
      <c r="AT1329" t="s">
        <v>97</v>
      </c>
      <c r="AU1329" t="s">
        <v>103</v>
      </c>
      <c r="AV1329" t="s">
        <v>209</v>
      </c>
      <c r="AW1329" t="s">
        <v>98</v>
      </c>
      <c r="AX1329" t="s">
        <v>96</v>
      </c>
      <c r="AY1329" t="s">
        <v>108</v>
      </c>
      <c r="AZ1329" t="s">
        <v>96</v>
      </c>
      <c r="BA1329" t="s">
        <v>103</v>
      </c>
      <c r="BB1329" t="s">
        <v>105</v>
      </c>
      <c r="BC1329" t="s">
        <v>208</v>
      </c>
      <c r="BD1329" t="s">
        <v>126</v>
      </c>
      <c r="BE1329" t="s">
        <v>105</v>
      </c>
      <c r="BF1329" t="s">
        <v>105</v>
      </c>
      <c r="BG1329" t="s">
        <v>105</v>
      </c>
      <c r="BH1329" t="s">
        <v>105</v>
      </c>
    </row>
    <row r="1330" spans="1:60" x14ac:dyDescent="0.3">
      <c r="A1330" t="s">
        <v>265</v>
      </c>
      <c r="B1330" s="206"/>
      <c r="C1330" t="s">
        <v>224</v>
      </c>
      <c r="E1330" t="s">
        <v>208</v>
      </c>
      <c r="F1330" t="s">
        <v>126</v>
      </c>
      <c r="G1330" t="s">
        <v>126</v>
      </c>
      <c r="H1330" t="s">
        <v>96</v>
      </c>
      <c r="I1330" t="s">
        <v>101</v>
      </c>
      <c r="J1330" t="s">
        <v>101</v>
      </c>
      <c r="K1330" t="s">
        <v>96</v>
      </c>
      <c r="L1330" t="s">
        <v>103</v>
      </c>
      <c r="M1330" t="s">
        <v>103</v>
      </c>
      <c r="N1330" t="s">
        <v>101</v>
      </c>
      <c r="O1330" t="s">
        <v>97</v>
      </c>
      <c r="P1330" t="s">
        <v>100</v>
      </c>
      <c r="Q1330" t="s">
        <v>95</v>
      </c>
      <c r="R1330" t="s">
        <v>100</v>
      </c>
      <c r="S1330" t="s">
        <v>95</v>
      </c>
      <c r="T1330" t="s">
        <v>95</v>
      </c>
      <c r="U1330" t="s">
        <v>107</v>
      </c>
      <c r="V1330" t="s">
        <v>102</v>
      </c>
      <c r="W1330" t="s">
        <v>97</v>
      </c>
      <c r="X1330" t="s">
        <v>96</v>
      </c>
      <c r="Y1330" t="s">
        <v>97</v>
      </c>
      <c r="Z1330" t="s">
        <v>101</v>
      </c>
      <c r="AA1330" t="s">
        <v>101</v>
      </c>
      <c r="AB1330" t="s">
        <v>95</v>
      </c>
      <c r="AC1330" t="s">
        <v>95</v>
      </c>
      <c r="AD1330" t="s">
        <v>95</v>
      </c>
      <c r="AE1330" t="s">
        <v>95</v>
      </c>
      <c r="AF1330" t="s">
        <v>108</v>
      </c>
      <c r="AG1330" t="s">
        <v>103</v>
      </c>
      <c r="AH1330" t="s">
        <v>96</v>
      </c>
      <c r="AI1330" t="s">
        <v>100</v>
      </c>
      <c r="AJ1330" t="s">
        <v>95</v>
      </c>
      <c r="AK1330" t="s">
        <v>96</v>
      </c>
      <c r="AL1330" t="s">
        <v>95</v>
      </c>
      <c r="AM1330" t="s">
        <v>101</v>
      </c>
      <c r="AN1330" t="s">
        <v>101</v>
      </c>
      <c r="AO1330" t="s">
        <v>95</v>
      </c>
      <c r="AP1330" t="s">
        <v>96</v>
      </c>
      <c r="AQ1330" t="s">
        <v>123</v>
      </c>
      <c r="AR1330" t="s">
        <v>101</v>
      </c>
      <c r="AS1330" t="s">
        <v>97</v>
      </c>
      <c r="AT1330" t="s">
        <v>97</v>
      </c>
      <c r="AU1330" t="s">
        <v>103</v>
      </c>
      <c r="AV1330" t="s">
        <v>103</v>
      </c>
      <c r="AW1330" t="s">
        <v>97</v>
      </c>
      <c r="AX1330" t="s">
        <v>208</v>
      </c>
      <c r="AY1330" t="s">
        <v>208</v>
      </c>
      <c r="AZ1330" t="s">
        <v>208</v>
      </c>
      <c r="BA1330" t="s">
        <v>208</v>
      </c>
      <c r="BB1330" t="s">
        <v>114</v>
      </c>
      <c r="BC1330" t="s">
        <v>208</v>
      </c>
      <c r="BD1330" t="s">
        <v>126</v>
      </c>
      <c r="BE1330" t="s">
        <v>105</v>
      </c>
      <c r="BF1330" t="s">
        <v>101</v>
      </c>
      <c r="BG1330" t="s">
        <v>95</v>
      </c>
      <c r="BH1330" t="s">
        <v>105</v>
      </c>
    </row>
    <row r="1331" spans="1:60" x14ac:dyDescent="0.3">
      <c r="A1331" t="s">
        <v>265</v>
      </c>
      <c r="B1331" s="206"/>
      <c r="C1331" t="s">
        <v>217</v>
      </c>
      <c r="E1331" t="s">
        <v>96</v>
      </c>
      <c r="F1331" t="s">
        <v>95</v>
      </c>
      <c r="G1331" t="s">
        <v>96</v>
      </c>
      <c r="H1331" t="s">
        <v>96</v>
      </c>
      <c r="I1331" t="s">
        <v>95</v>
      </c>
      <c r="J1331" t="s">
        <v>108</v>
      </c>
      <c r="K1331" t="s">
        <v>96</v>
      </c>
      <c r="L1331" t="s">
        <v>103</v>
      </c>
      <c r="M1331" t="s">
        <v>96</v>
      </c>
      <c r="N1331" t="s">
        <v>101</v>
      </c>
      <c r="O1331" t="s">
        <v>97</v>
      </c>
      <c r="P1331" t="s">
        <v>107</v>
      </c>
      <c r="Q1331" t="s">
        <v>95</v>
      </c>
      <c r="R1331" t="s">
        <v>104</v>
      </c>
      <c r="S1331" t="s">
        <v>101</v>
      </c>
      <c r="T1331" t="s">
        <v>95</v>
      </c>
      <c r="U1331" t="s">
        <v>108</v>
      </c>
      <c r="V1331" t="s">
        <v>102</v>
      </c>
      <c r="W1331" t="s">
        <v>97</v>
      </c>
      <c r="X1331" t="s">
        <v>96</v>
      </c>
      <c r="Y1331" t="s">
        <v>97</v>
      </c>
      <c r="Z1331" t="s">
        <v>101</v>
      </c>
      <c r="AA1331" t="s">
        <v>101</v>
      </c>
      <c r="AB1331" t="s">
        <v>95</v>
      </c>
      <c r="AC1331" t="s">
        <v>108</v>
      </c>
      <c r="AD1331" t="s">
        <v>108</v>
      </c>
      <c r="AE1331" t="s">
        <v>95</v>
      </c>
      <c r="AF1331" t="s">
        <v>95</v>
      </c>
      <c r="AG1331" t="s">
        <v>103</v>
      </c>
      <c r="AH1331" t="s">
        <v>96</v>
      </c>
      <c r="AI1331" t="s">
        <v>96</v>
      </c>
      <c r="AJ1331" t="s">
        <v>95</v>
      </c>
      <c r="AK1331" t="s">
        <v>96</v>
      </c>
      <c r="AL1331" t="s">
        <v>95</v>
      </c>
      <c r="AM1331" t="s">
        <v>101</v>
      </c>
      <c r="AN1331" t="s">
        <v>101</v>
      </c>
      <c r="AO1331" t="s">
        <v>95</v>
      </c>
      <c r="AP1331" t="s">
        <v>96</v>
      </c>
      <c r="AQ1331" t="s">
        <v>104</v>
      </c>
      <c r="AR1331" t="s">
        <v>101</v>
      </c>
      <c r="AS1331" t="s">
        <v>97</v>
      </c>
      <c r="AT1331" t="s">
        <v>97</v>
      </c>
      <c r="AU1331" t="s">
        <v>96</v>
      </c>
      <c r="AV1331" t="s">
        <v>96</v>
      </c>
      <c r="AW1331" t="s">
        <v>111</v>
      </c>
      <c r="AX1331" t="s">
        <v>101</v>
      </c>
      <c r="AY1331" t="s">
        <v>101</v>
      </c>
      <c r="AZ1331" t="s">
        <v>101</v>
      </c>
      <c r="BA1331" t="s">
        <v>104</v>
      </c>
      <c r="BB1331" t="s">
        <v>101</v>
      </c>
      <c r="BC1331" t="s">
        <v>101</v>
      </c>
      <c r="BD1331" t="s">
        <v>96</v>
      </c>
      <c r="BE1331" t="s">
        <v>105</v>
      </c>
      <c r="BF1331" t="s">
        <v>105</v>
      </c>
      <c r="BG1331" t="s">
        <v>126</v>
      </c>
      <c r="BH1331" t="s">
        <v>116</v>
      </c>
    </row>
    <row r="1332" spans="1:60" x14ac:dyDescent="0.3">
      <c r="A1332" t="s">
        <v>265</v>
      </c>
      <c r="B1332" s="206"/>
      <c r="C1332" t="s">
        <v>205</v>
      </c>
      <c r="E1332" t="s">
        <v>96</v>
      </c>
      <c r="F1332" t="s">
        <v>95</v>
      </c>
      <c r="G1332" t="s">
        <v>96</v>
      </c>
      <c r="H1332" t="s">
        <v>96</v>
      </c>
      <c r="I1332" t="s">
        <v>95</v>
      </c>
      <c r="J1332" t="s">
        <v>108</v>
      </c>
      <c r="K1332" t="s">
        <v>96</v>
      </c>
      <c r="L1332" t="s">
        <v>103</v>
      </c>
      <c r="M1332" t="s">
        <v>96</v>
      </c>
      <c r="N1332" t="s">
        <v>101</v>
      </c>
      <c r="O1332" t="s">
        <v>97</v>
      </c>
      <c r="P1332" t="s">
        <v>104</v>
      </c>
      <c r="Q1332" t="s">
        <v>95</v>
      </c>
      <c r="R1332" t="s">
        <v>104</v>
      </c>
      <c r="S1332" t="s">
        <v>101</v>
      </c>
      <c r="T1332" t="s">
        <v>95</v>
      </c>
      <c r="U1332" t="s">
        <v>108</v>
      </c>
      <c r="V1332" t="s">
        <v>102</v>
      </c>
      <c r="W1332" t="s">
        <v>97</v>
      </c>
      <c r="X1332" t="s">
        <v>96</v>
      </c>
      <c r="Y1332" t="s">
        <v>97</v>
      </c>
      <c r="Z1332" t="s">
        <v>101</v>
      </c>
      <c r="AA1332" t="s">
        <v>101</v>
      </c>
      <c r="AB1332" t="s">
        <v>95</v>
      </c>
      <c r="AC1332" t="s">
        <v>108</v>
      </c>
      <c r="AD1332" t="s">
        <v>108</v>
      </c>
      <c r="AE1332" t="s">
        <v>95</v>
      </c>
      <c r="AF1332" t="s">
        <v>95</v>
      </c>
      <c r="AG1332" t="s">
        <v>103</v>
      </c>
      <c r="AH1332" t="s">
        <v>96</v>
      </c>
      <c r="AI1332" t="s">
        <v>96</v>
      </c>
      <c r="AJ1332" t="s">
        <v>95</v>
      </c>
      <c r="AK1332" t="s">
        <v>96</v>
      </c>
      <c r="AL1332" t="s">
        <v>95</v>
      </c>
      <c r="AM1332" t="s">
        <v>101</v>
      </c>
      <c r="AN1332" t="s">
        <v>101</v>
      </c>
      <c r="AO1332" t="s">
        <v>95</v>
      </c>
      <c r="AP1332" t="s">
        <v>96</v>
      </c>
      <c r="AQ1332" t="s">
        <v>104</v>
      </c>
      <c r="AR1332" t="s">
        <v>101</v>
      </c>
      <c r="AS1332" t="s">
        <v>97</v>
      </c>
      <c r="AT1332" t="s">
        <v>97</v>
      </c>
      <c r="AU1332" t="s">
        <v>96</v>
      </c>
      <c r="AV1332" t="s">
        <v>96</v>
      </c>
      <c r="AW1332" t="s">
        <v>111</v>
      </c>
      <c r="AX1332" t="s">
        <v>101</v>
      </c>
      <c r="AY1332" t="s">
        <v>101</v>
      </c>
      <c r="AZ1332" t="s">
        <v>101</v>
      </c>
      <c r="BA1332" t="s">
        <v>104</v>
      </c>
      <c r="BB1332" t="s">
        <v>101</v>
      </c>
      <c r="BC1332" t="s">
        <v>101</v>
      </c>
      <c r="BD1332" t="s">
        <v>96</v>
      </c>
      <c r="BE1332" t="s">
        <v>105</v>
      </c>
      <c r="BF1332" t="s">
        <v>105</v>
      </c>
      <c r="BG1332" t="s">
        <v>126</v>
      </c>
      <c r="BH1332" t="s">
        <v>116</v>
      </c>
    </row>
    <row r="1333" spans="1:60" x14ac:dyDescent="0.3">
      <c r="A1333" t="s">
        <v>265</v>
      </c>
      <c r="B1333" s="206"/>
      <c r="C1333" t="s">
        <v>215</v>
      </c>
      <c r="E1333" t="s">
        <v>208</v>
      </c>
      <c r="F1333" t="s">
        <v>208</v>
      </c>
      <c r="G1333" t="s">
        <v>97</v>
      </c>
      <c r="H1333" t="s">
        <v>208</v>
      </c>
      <c r="I1333" t="s">
        <v>101</v>
      </c>
      <c r="J1333" t="s">
        <v>95</v>
      </c>
      <c r="K1333" t="s">
        <v>99</v>
      </c>
      <c r="L1333" t="s">
        <v>103</v>
      </c>
      <c r="M1333" t="s">
        <v>95</v>
      </c>
      <c r="N1333" t="s">
        <v>101</v>
      </c>
      <c r="O1333" t="s">
        <v>103</v>
      </c>
      <c r="P1333" t="s">
        <v>101</v>
      </c>
      <c r="Q1333" t="s">
        <v>108</v>
      </c>
      <c r="R1333" t="s">
        <v>111</v>
      </c>
      <c r="S1333" t="s">
        <v>95</v>
      </c>
      <c r="T1333" t="s">
        <v>95</v>
      </c>
      <c r="U1333" t="s">
        <v>108</v>
      </c>
      <c r="V1333" t="s">
        <v>103</v>
      </c>
      <c r="W1333" t="s">
        <v>97</v>
      </c>
      <c r="X1333" t="s">
        <v>96</v>
      </c>
      <c r="Y1333" t="s">
        <v>97</v>
      </c>
      <c r="Z1333" t="s">
        <v>101</v>
      </c>
      <c r="AA1333" t="s">
        <v>101</v>
      </c>
      <c r="AB1333" t="s">
        <v>95</v>
      </c>
      <c r="AC1333" t="s">
        <v>95</v>
      </c>
      <c r="AD1333" t="s">
        <v>95</v>
      </c>
      <c r="AE1333" t="s">
        <v>95</v>
      </c>
      <c r="AF1333" t="s">
        <v>108</v>
      </c>
      <c r="AG1333" t="s">
        <v>103</v>
      </c>
      <c r="AH1333" t="s">
        <v>96</v>
      </c>
      <c r="AI1333" t="s">
        <v>107</v>
      </c>
      <c r="AJ1333" t="s">
        <v>95</v>
      </c>
      <c r="AK1333" t="s">
        <v>96</v>
      </c>
      <c r="AL1333" t="s">
        <v>95</v>
      </c>
      <c r="AM1333" t="s">
        <v>101</v>
      </c>
      <c r="AN1333" t="s">
        <v>101</v>
      </c>
      <c r="AO1333" t="s">
        <v>95</v>
      </c>
      <c r="AP1333" t="s">
        <v>96</v>
      </c>
      <c r="AQ1333" t="s">
        <v>104</v>
      </c>
      <c r="AR1333" t="s">
        <v>111</v>
      </c>
      <c r="AS1333" t="s">
        <v>116</v>
      </c>
      <c r="AT1333" t="s">
        <v>116</v>
      </c>
      <c r="AU1333" t="s">
        <v>103</v>
      </c>
      <c r="AV1333" t="s">
        <v>97</v>
      </c>
      <c r="AW1333" t="s">
        <v>96</v>
      </c>
      <c r="AX1333" t="s">
        <v>101</v>
      </c>
      <c r="AY1333" t="s">
        <v>114</v>
      </c>
      <c r="AZ1333" t="s">
        <v>105</v>
      </c>
      <c r="BA1333" t="s">
        <v>105</v>
      </c>
      <c r="BB1333" t="s">
        <v>105</v>
      </c>
      <c r="BC1333" t="s">
        <v>208</v>
      </c>
      <c r="BD1333" t="s">
        <v>114</v>
      </c>
      <c r="BE1333" t="s">
        <v>95</v>
      </c>
      <c r="BF1333" t="s">
        <v>96</v>
      </c>
      <c r="BG1333" t="s">
        <v>95</v>
      </c>
      <c r="BH1333" t="s">
        <v>95</v>
      </c>
    </row>
    <row r="1334" spans="1:60" x14ac:dyDescent="0.3">
      <c r="A1334" t="s">
        <v>265</v>
      </c>
      <c r="B1334" s="206"/>
      <c r="C1334" t="s">
        <v>218</v>
      </c>
      <c r="E1334" t="s">
        <v>208</v>
      </c>
      <c r="F1334" t="s">
        <v>208</v>
      </c>
      <c r="G1334" t="s">
        <v>208</v>
      </c>
      <c r="H1334" t="s">
        <v>96</v>
      </c>
      <c r="I1334" t="s">
        <v>101</v>
      </c>
      <c r="J1334" t="s">
        <v>95</v>
      </c>
      <c r="K1334" t="s">
        <v>96</v>
      </c>
      <c r="L1334" t="s">
        <v>96</v>
      </c>
      <c r="M1334" t="s">
        <v>100</v>
      </c>
      <c r="N1334" t="s">
        <v>101</v>
      </c>
      <c r="O1334" t="s">
        <v>97</v>
      </c>
      <c r="P1334" t="s">
        <v>107</v>
      </c>
      <c r="Q1334" t="s">
        <v>95</v>
      </c>
      <c r="R1334" t="s">
        <v>100</v>
      </c>
      <c r="S1334" t="s">
        <v>95</v>
      </c>
      <c r="T1334" t="s">
        <v>95</v>
      </c>
      <c r="U1334" t="s">
        <v>107</v>
      </c>
      <c r="V1334" t="s">
        <v>102</v>
      </c>
      <c r="W1334" t="s">
        <v>97</v>
      </c>
      <c r="X1334" t="s">
        <v>96</v>
      </c>
      <c r="Y1334" t="s">
        <v>97</v>
      </c>
      <c r="Z1334" t="s">
        <v>101</v>
      </c>
      <c r="AA1334" t="s">
        <v>101</v>
      </c>
      <c r="AB1334" t="s">
        <v>95</v>
      </c>
      <c r="AC1334" t="s">
        <v>108</v>
      </c>
      <c r="AD1334" t="s">
        <v>95</v>
      </c>
      <c r="AE1334" t="s">
        <v>95</v>
      </c>
      <c r="AF1334" t="s">
        <v>108</v>
      </c>
      <c r="AG1334" t="s">
        <v>103</v>
      </c>
      <c r="AH1334" t="s">
        <v>96</v>
      </c>
      <c r="AI1334" t="s">
        <v>103</v>
      </c>
      <c r="AJ1334" t="s">
        <v>95</v>
      </c>
      <c r="AK1334" t="s">
        <v>96</v>
      </c>
      <c r="AL1334" t="s">
        <v>95</v>
      </c>
      <c r="AM1334" t="s">
        <v>101</v>
      </c>
      <c r="AN1334" t="s">
        <v>101</v>
      </c>
      <c r="AO1334" t="s">
        <v>95</v>
      </c>
      <c r="AP1334" t="s">
        <v>96</v>
      </c>
      <c r="AQ1334" t="s">
        <v>123</v>
      </c>
      <c r="AR1334" t="s">
        <v>101</v>
      </c>
      <c r="AS1334" t="s">
        <v>97</v>
      </c>
      <c r="AT1334" t="s">
        <v>97</v>
      </c>
      <c r="AU1334" t="s">
        <v>103</v>
      </c>
      <c r="AV1334" t="s">
        <v>102</v>
      </c>
      <c r="AW1334" t="s">
        <v>126</v>
      </c>
      <c r="AX1334" t="s">
        <v>101</v>
      </c>
      <c r="AY1334" t="s">
        <v>95</v>
      </c>
      <c r="AZ1334" t="s">
        <v>107</v>
      </c>
      <c r="BA1334" t="s">
        <v>247</v>
      </c>
      <c r="BB1334" t="s">
        <v>98</v>
      </c>
      <c r="BC1334" t="s">
        <v>97</v>
      </c>
      <c r="BD1334" t="s">
        <v>96</v>
      </c>
      <c r="BE1334" t="s">
        <v>101</v>
      </c>
      <c r="BF1334" t="s">
        <v>105</v>
      </c>
      <c r="BG1334" t="s">
        <v>208</v>
      </c>
      <c r="BH1334" t="s">
        <v>208</v>
      </c>
    </row>
    <row r="1335" spans="1:60" x14ac:dyDescent="0.3">
      <c r="A1335" t="s">
        <v>265</v>
      </c>
      <c r="B1335" s="206"/>
      <c r="C1335" t="s">
        <v>236</v>
      </c>
      <c r="E1335" t="s">
        <v>208</v>
      </c>
      <c r="F1335" t="s">
        <v>95</v>
      </c>
      <c r="G1335" t="s">
        <v>225</v>
      </c>
      <c r="H1335" t="s">
        <v>208</v>
      </c>
      <c r="I1335" t="s">
        <v>105</v>
      </c>
      <c r="J1335" t="s">
        <v>108</v>
      </c>
      <c r="K1335" t="s">
        <v>96</v>
      </c>
      <c r="L1335" t="s">
        <v>97</v>
      </c>
      <c r="M1335" t="s">
        <v>97</v>
      </c>
      <c r="N1335" t="s">
        <v>108</v>
      </c>
      <c r="O1335" t="s">
        <v>104</v>
      </c>
      <c r="P1335" t="s">
        <v>97</v>
      </c>
      <c r="Q1335" t="s">
        <v>95</v>
      </c>
      <c r="R1335" t="s">
        <v>100</v>
      </c>
      <c r="S1335" t="s">
        <v>101</v>
      </c>
      <c r="T1335" t="s">
        <v>95</v>
      </c>
      <c r="U1335" t="s">
        <v>104</v>
      </c>
      <c r="V1335" t="s">
        <v>102</v>
      </c>
      <c r="W1335" t="s">
        <v>97</v>
      </c>
      <c r="X1335" t="s">
        <v>96</v>
      </c>
      <c r="Y1335" t="s">
        <v>97</v>
      </c>
      <c r="Z1335" t="s">
        <v>101</v>
      </c>
      <c r="AA1335" t="s">
        <v>101</v>
      </c>
      <c r="AB1335" t="s">
        <v>95</v>
      </c>
      <c r="AC1335" t="s">
        <v>95</v>
      </c>
      <c r="AD1335" t="s">
        <v>95</v>
      </c>
      <c r="AE1335" t="s">
        <v>95</v>
      </c>
      <c r="AF1335" t="s">
        <v>108</v>
      </c>
      <c r="AG1335" t="s">
        <v>103</v>
      </c>
      <c r="AH1335" t="s">
        <v>96</v>
      </c>
      <c r="AI1335" t="s">
        <v>96</v>
      </c>
      <c r="AJ1335" t="s">
        <v>95</v>
      </c>
      <c r="AK1335" t="s">
        <v>96</v>
      </c>
      <c r="AL1335" t="s">
        <v>95</v>
      </c>
      <c r="AM1335" t="s">
        <v>101</v>
      </c>
      <c r="AN1335" t="s">
        <v>101</v>
      </c>
      <c r="AO1335" t="s">
        <v>95</v>
      </c>
      <c r="AP1335" t="s">
        <v>96</v>
      </c>
      <c r="AQ1335" t="s">
        <v>123</v>
      </c>
      <c r="AR1335" t="s">
        <v>101</v>
      </c>
      <c r="AS1335" t="s">
        <v>97</v>
      </c>
      <c r="AT1335" t="s">
        <v>97</v>
      </c>
      <c r="AU1335" t="s">
        <v>96</v>
      </c>
      <c r="AV1335" t="s">
        <v>96</v>
      </c>
      <c r="AW1335" t="s">
        <v>98</v>
      </c>
      <c r="AX1335" t="s">
        <v>111</v>
      </c>
      <c r="AY1335" t="s">
        <v>107</v>
      </c>
      <c r="AZ1335" t="s">
        <v>101</v>
      </c>
      <c r="BA1335" t="s">
        <v>97</v>
      </c>
      <c r="BB1335" t="s">
        <v>105</v>
      </c>
      <c r="BC1335" t="s">
        <v>105</v>
      </c>
      <c r="BD1335" t="s">
        <v>105</v>
      </c>
      <c r="BE1335" t="s">
        <v>105</v>
      </c>
      <c r="BF1335" t="s">
        <v>105</v>
      </c>
      <c r="BG1335" t="s">
        <v>126</v>
      </c>
      <c r="BH1335" t="s">
        <v>105</v>
      </c>
    </row>
    <row r="1336" spans="1:60" x14ac:dyDescent="0.3">
      <c r="A1336" t="s">
        <v>265</v>
      </c>
      <c r="B1336" s="206"/>
      <c r="C1336" t="s">
        <v>243</v>
      </c>
      <c r="E1336" t="s">
        <v>105</v>
      </c>
      <c r="F1336" t="s">
        <v>105</v>
      </c>
      <c r="G1336" t="s">
        <v>103</v>
      </c>
      <c r="H1336" t="s">
        <v>208</v>
      </c>
      <c r="I1336" t="s">
        <v>101</v>
      </c>
      <c r="J1336" t="s">
        <v>95</v>
      </c>
      <c r="K1336" t="s">
        <v>96</v>
      </c>
      <c r="L1336" t="s">
        <v>103</v>
      </c>
      <c r="M1336" t="s">
        <v>103</v>
      </c>
      <c r="N1336" t="s">
        <v>101</v>
      </c>
      <c r="O1336" t="s">
        <v>97</v>
      </c>
      <c r="P1336" t="s">
        <v>108</v>
      </c>
      <c r="Q1336" t="s">
        <v>95</v>
      </c>
      <c r="R1336" t="s">
        <v>96</v>
      </c>
      <c r="S1336" t="s">
        <v>95</v>
      </c>
      <c r="T1336" t="s">
        <v>95</v>
      </c>
      <c r="U1336" t="s">
        <v>103</v>
      </c>
      <c r="V1336" t="s">
        <v>102</v>
      </c>
      <c r="W1336" t="s">
        <v>97</v>
      </c>
      <c r="X1336" t="s">
        <v>96</v>
      </c>
      <c r="Y1336" t="s">
        <v>97</v>
      </c>
      <c r="Z1336" t="s">
        <v>101</v>
      </c>
      <c r="AA1336" t="s">
        <v>101</v>
      </c>
      <c r="AB1336" t="s">
        <v>95</v>
      </c>
      <c r="AC1336" t="s">
        <v>95</v>
      </c>
      <c r="AD1336" t="s">
        <v>95</v>
      </c>
      <c r="AE1336" t="s">
        <v>108</v>
      </c>
      <c r="AF1336" t="s">
        <v>108</v>
      </c>
      <c r="AG1336" t="s">
        <v>103</v>
      </c>
      <c r="AH1336" t="s">
        <v>96</v>
      </c>
      <c r="AI1336" t="s">
        <v>96</v>
      </c>
      <c r="AJ1336" t="s">
        <v>95</v>
      </c>
      <c r="AK1336" t="s">
        <v>96</v>
      </c>
      <c r="AL1336" t="s">
        <v>95</v>
      </c>
      <c r="AM1336" t="s">
        <v>101</v>
      </c>
      <c r="AN1336" t="s">
        <v>101</v>
      </c>
      <c r="AO1336" t="s">
        <v>95</v>
      </c>
      <c r="AP1336" t="s">
        <v>96</v>
      </c>
      <c r="AQ1336" t="s">
        <v>104</v>
      </c>
      <c r="AR1336" t="s">
        <v>101</v>
      </c>
      <c r="AS1336" t="s">
        <v>97</v>
      </c>
      <c r="AT1336" t="s">
        <v>97</v>
      </c>
      <c r="AU1336" t="s">
        <v>103</v>
      </c>
      <c r="AV1336" t="s">
        <v>209</v>
      </c>
      <c r="AW1336" t="s">
        <v>98</v>
      </c>
      <c r="AX1336" t="s">
        <v>96</v>
      </c>
      <c r="AY1336" t="s">
        <v>108</v>
      </c>
      <c r="AZ1336" t="s">
        <v>96</v>
      </c>
      <c r="BA1336" t="s">
        <v>114</v>
      </c>
      <c r="BB1336" t="s">
        <v>105</v>
      </c>
      <c r="BC1336" t="s">
        <v>208</v>
      </c>
      <c r="BD1336" t="s">
        <v>116</v>
      </c>
      <c r="BE1336" t="s">
        <v>105</v>
      </c>
      <c r="BF1336" t="s">
        <v>105</v>
      </c>
      <c r="BG1336" t="s">
        <v>126</v>
      </c>
      <c r="BH1336" t="s">
        <v>105</v>
      </c>
    </row>
    <row r="1337" spans="1:60" x14ac:dyDescent="0.3">
      <c r="A1337" t="s">
        <v>265</v>
      </c>
      <c r="B1337" s="206"/>
      <c r="C1337" t="s">
        <v>227</v>
      </c>
      <c r="E1337" t="s">
        <v>126</v>
      </c>
      <c r="F1337" t="s">
        <v>126</v>
      </c>
      <c r="G1337" t="s">
        <v>105</v>
      </c>
      <c r="H1337" t="s">
        <v>126</v>
      </c>
      <c r="I1337" t="s">
        <v>101</v>
      </c>
      <c r="J1337" t="s">
        <v>95</v>
      </c>
      <c r="K1337" t="s">
        <v>96</v>
      </c>
      <c r="L1337" t="s">
        <v>107</v>
      </c>
      <c r="M1337" t="s">
        <v>97</v>
      </c>
      <c r="N1337" t="s">
        <v>108</v>
      </c>
      <c r="O1337" t="s">
        <v>97</v>
      </c>
      <c r="P1337" t="s">
        <v>108</v>
      </c>
      <c r="Q1337" t="s">
        <v>95</v>
      </c>
      <c r="R1337" t="s">
        <v>100</v>
      </c>
      <c r="S1337" t="s">
        <v>95</v>
      </c>
      <c r="T1337" t="s">
        <v>95</v>
      </c>
      <c r="U1337" t="s">
        <v>102</v>
      </c>
      <c r="V1337" t="s">
        <v>102</v>
      </c>
      <c r="W1337" t="s">
        <v>97</v>
      </c>
      <c r="X1337" t="s">
        <v>96</v>
      </c>
      <c r="Y1337" t="s">
        <v>97</v>
      </c>
      <c r="Z1337" t="s">
        <v>108</v>
      </c>
      <c r="AA1337" t="s">
        <v>101</v>
      </c>
      <c r="AB1337" t="s">
        <v>95</v>
      </c>
      <c r="AC1337" t="s">
        <v>95</v>
      </c>
      <c r="AD1337" t="s">
        <v>95</v>
      </c>
      <c r="AE1337" t="s">
        <v>95</v>
      </c>
      <c r="AF1337" t="s">
        <v>108</v>
      </c>
      <c r="AG1337" t="s">
        <v>107</v>
      </c>
      <c r="AH1337" t="s">
        <v>96</v>
      </c>
      <c r="AI1337" t="s">
        <v>96</v>
      </c>
      <c r="AJ1337" t="s">
        <v>95</v>
      </c>
      <c r="AK1337" t="s">
        <v>103</v>
      </c>
      <c r="AL1337" t="s">
        <v>95</v>
      </c>
      <c r="AM1337" t="s">
        <v>101</v>
      </c>
      <c r="AN1337" t="s">
        <v>101</v>
      </c>
      <c r="AO1337" t="s">
        <v>95</v>
      </c>
      <c r="AP1337" t="s">
        <v>96</v>
      </c>
      <c r="AQ1337" t="s">
        <v>104</v>
      </c>
      <c r="AR1337" t="s">
        <v>101</v>
      </c>
      <c r="AS1337" t="s">
        <v>97</v>
      </c>
      <c r="AT1337" t="s">
        <v>102</v>
      </c>
      <c r="AU1337" t="s">
        <v>97</v>
      </c>
      <c r="AV1337" t="s">
        <v>96</v>
      </c>
      <c r="AW1337" t="s">
        <v>123</v>
      </c>
      <c r="AX1337" t="s">
        <v>101</v>
      </c>
      <c r="AY1337" t="s">
        <v>107</v>
      </c>
      <c r="AZ1337" t="s">
        <v>105</v>
      </c>
      <c r="BA1337" t="s">
        <v>97</v>
      </c>
      <c r="BB1337" t="s">
        <v>101</v>
      </c>
      <c r="BC1337" t="s">
        <v>247</v>
      </c>
      <c r="BD1337" t="s">
        <v>214</v>
      </c>
      <c r="BE1337" t="s">
        <v>225</v>
      </c>
      <c r="BF1337" t="s">
        <v>105</v>
      </c>
      <c r="BG1337" t="s">
        <v>96</v>
      </c>
      <c r="BH1337" t="s">
        <v>103</v>
      </c>
    </row>
    <row r="1338" spans="1:60" x14ac:dyDescent="0.3">
      <c r="A1338" t="s">
        <v>265</v>
      </c>
      <c r="B1338" s="206"/>
      <c r="C1338" t="s">
        <v>213</v>
      </c>
      <c r="E1338" t="s">
        <v>208</v>
      </c>
      <c r="F1338" t="s">
        <v>208</v>
      </c>
      <c r="G1338" t="s">
        <v>208</v>
      </c>
      <c r="H1338" t="s">
        <v>97</v>
      </c>
      <c r="I1338" t="s">
        <v>101</v>
      </c>
      <c r="J1338" t="s">
        <v>95</v>
      </c>
      <c r="K1338" t="s">
        <v>96</v>
      </c>
      <c r="L1338" t="s">
        <v>119</v>
      </c>
      <c r="M1338" t="s">
        <v>103</v>
      </c>
      <c r="N1338" t="s">
        <v>101</v>
      </c>
      <c r="O1338" t="s">
        <v>97</v>
      </c>
      <c r="P1338" t="s">
        <v>228</v>
      </c>
      <c r="Q1338" t="s">
        <v>126</v>
      </c>
      <c r="R1338" t="s">
        <v>95</v>
      </c>
      <c r="S1338" t="s">
        <v>96</v>
      </c>
      <c r="T1338" t="s">
        <v>95</v>
      </c>
      <c r="U1338" t="s">
        <v>108</v>
      </c>
      <c r="V1338" t="s">
        <v>96</v>
      </c>
      <c r="W1338" t="s">
        <v>97</v>
      </c>
      <c r="X1338" t="s">
        <v>96</v>
      </c>
      <c r="Y1338" t="s">
        <v>97</v>
      </c>
      <c r="Z1338" t="s">
        <v>101</v>
      </c>
      <c r="AA1338" t="s">
        <v>101</v>
      </c>
      <c r="AB1338" t="s">
        <v>95</v>
      </c>
      <c r="AC1338" t="s">
        <v>95</v>
      </c>
      <c r="AD1338" t="s">
        <v>95</v>
      </c>
      <c r="AE1338" t="s">
        <v>108</v>
      </c>
      <c r="AF1338" t="s">
        <v>108</v>
      </c>
      <c r="AG1338" t="s">
        <v>103</v>
      </c>
      <c r="AH1338" t="s">
        <v>96</v>
      </c>
      <c r="AI1338" t="s">
        <v>103</v>
      </c>
      <c r="AJ1338" t="s">
        <v>95</v>
      </c>
      <c r="AK1338" t="s">
        <v>96</v>
      </c>
      <c r="AL1338" t="s">
        <v>95</v>
      </c>
      <c r="AM1338" t="s">
        <v>101</v>
      </c>
      <c r="AN1338" t="s">
        <v>101</v>
      </c>
      <c r="AO1338" t="s">
        <v>95</v>
      </c>
      <c r="AP1338" t="s">
        <v>96</v>
      </c>
      <c r="AQ1338" t="s">
        <v>104</v>
      </c>
      <c r="AR1338" t="s">
        <v>101</v>
      </c>
      <c r="AS1338" t="s">
        <v>102</v>
      </c>
      <c r="AT1338" t="s">
        <v>114</v>
      </c>
      <c r="AU1338" t="s">
        <v>96</v>
      </c>
      <c r="AV1338" t="s">
        <v>96</v>
      </c>
      <c r="AW1338" t="s">
        <v>208</v>
      </c>
      <c r="AX1338" t="s">
        <v>108</v>
      </c>
      <c r="AY1338" t="s">
        <v>101</v>
      </c>
      <c r="AZ1338" t="s">
        <v>101</v>
      </c>
      <c r="BA1338" t="s">
        <v>100</v>
      </c>
      <c r="BB1338" t="s">
        <v>105</v>
      </c>
      <c r="BC1338" t="s">
        <v>208</v>
      </c>
      <c r="BD1338" t="s">
        <v>96</v>
      </c>
      <c r="BE1338" t="s">
        <v>208</v>
      </c>
      <c r="BF1338" t="s">
        <v>108</v>
      </c>
      <c r="BG1338" t="s">
        <v>96</v>
      </c>
      <c r="BH1338" t="s">
        <v>103</v>
      </c>
    </row>
    <row r="1339" spans="1:60" x14ac:dyDescent="0.3">
      <c r="A1339" t="s">
        <v>265</v>
      </c>
      <c r="B1339" s="206"/>
      <c r="C1339" t="s">
        <v>220</v>
      </c>
      <c r="E1339" t="s">
        <v>105</v>
      </c>
      <c r="F1339" t="s">
        <v>208</v>
      </c>
      <c r="G1339" t="s">
        <v>208</v>
      </c>
      <c r="H1339" t="s">
        <v>96</v>
      </c>
      <c r="I1339" t="s">
        <v>101</v>
      </c>
      <c r="J1339" t="s">
        <v>95</v>
      </c>
      <c r="K1339" t="s">
        <v>96</v>
      </c>
      <c r="L1339" t="s">
        <v>96</v>
      </c>
      <c r="M1339" t="s">
        <v>103</v>
      </c>
      <c r="N1339" t="s">
        <v>101</v>
      </c>
      <c r="O1339" t="s">
        <v>97</v>
      </c>
      <c r="P1339" t="s">
        <v>107</v>
      </c>
      <c r="Q1339" t="s">
        <v>95</v>
      </c>
      <c r="R1339" t="s">
        <v>100</v>
      </c>
      <c r="S1339" t="s">
        <v>95</v>
      </c>
      <c r="T1339" t="s">
        <v>95</v>
      </c>
      <c r="U1339" t="s">
        <v>107</v>
      </c>
      <c r="V1339" t="s">
        <v>102</v>
      </c>
      <c r="W1339" t="s">
        <v>97</v>
      </c>
      <c r="X1339" t="s">
        <v>96</v>
      </c>
      <c r="Y1339" t="s">
        <v>97</v>
      </c>
      <c r="Z1339" t="s">
        <v>101</v>
      </c>
      <c r="AA1339" t="s">
        <v>101</v>
      </c>
      <c r="AB1339" t="s">
        <v>95</v>
      </c>
      <c r="AC1339" t="s">
        <v>108</v>
      </c>
      <c r="AD1339" t="s">
        <v>95</v>
      </c>
      <c r="AE1339" t="s">
        <v>95</v>
      </c>
      <c r="AF1339" t="s">
        <v>108</v>
      </c>
      <c r="AG1339" t="s">
        <v>103</v>
      </c>
      <c r="AH1339" t="s">
        <v>96</v>
      </c>
      <c r="AI1339" t="s">
        <v>107</v>
      </c>
      <c r="AJ1339" t="s">
        <v>95</v>
      </c>
      <c r="AK1339" t="s">
        <v>96</v>
      </c>
      <c r="AL1339" t="s">
        <v>95</v>
      </c>
      <c r="AM1339" t="s">
        <v>101</v>
      </c>
      <c r="AN1339" t="s">
        <v>101</v>
      </c>
      <c r="AO1339" t="s">
        <v>95</v>
      </c>
      <c r="AP1339" t="s">
        <v>96</v>
      </c>
      <c r="AQ1339" t="s">
        <v>104</v>
      </c>
      <c r="AR1339" t="s">
        <v>101</v>
      </c>
      <c r="AS1339" t="s">
        <v>97</v>
      </c>
      <c r="AT1339" t="s">
        <v>108</v>
      </c>
      <c r="AU1339" t="s">
        <v>96</v>
      </c>
      <c r="AV1339" t="s">
        <v>96</v>
      </c>
      <c r="AW1339" t="s">
        <v>95</v>
      </c>
      <c r="AX1339" t="s">
        <v>101</v>
      </c>
      <c r="AY1339" t="s">
        <v>126</v>
      </c>
      <c r="AZ1339" t="s">
        <v>114</v>
      </c>
      <c r="BA1339" t="s">
        <v>208</v>
      </c>
      <c r="BB1339" t="s">
        <v>208</v>
      </c>
      <c r="BC1339" t="s">
        <v>208</v>
      </c>
      <c r="BD1339" t="s">
        <v>114</v>
      </c>
      <c r="BE1339" t="s">
        <v>105</v>
      </c>
      <c r="BF1339" t="s">
        <v>114</v>
      </c>
      <c r="BG1339" t="s">
        <v>208</v>
      </c>
      <c r="BH1339" t="s">
        <v>208</v>
      </c>
    </row>
    <row r="1340" spans="1:60" x14ac:dyDescent="0.3">
      <c r="A1340" t="s">
        <v>265</v>
      </c>
      <c r="B1340" s="206"/>
      <c r="C1340" t="s">
        <v>221</v>
      </c>
      <c r="E1340" t="s">
        <v>101</v>
      </c>
      <c r="F1340" t="s">
        <v>95</v>
      </c>
      <c r="G1340" t="s">
        <v>96</v>
      </c>
      <c r="H1340" t="s">
        <v>114</v>
      </c>
      <c r="I1340" t="s">
        <v>95</v>
      </c>
      <c r="J1340" t="s">
        <v>108</v>
      </c>
      <c r="K1340" t="s">
        <v>96</v>
      </c>
      <c r="L1340" t="s">
        <v>103</v>
      </c>
      <c r="M1340" t="s">
        <v>96</v>
      </c>
      <c r="N1340" t="s">
        <v>101</v>
      </c>
      <c r="O1340" t="s">
        <v>97</v>
      </c>
      <c r="P1340" t="s">
        <v>107</v>
      </c>
      <c r="Q1340" t="s">
        <v>95</v>
      </c>
      <c r="R1340" t="s">
        <v>100</v>
      </c>
      <c r="S1340" t="s">
        <v>101</v>
      </c>
      <c r="T1340" t="s">
        <v>95</v>
      </c>
      <c r="U1340" t="s">
        <v>108</v>
      </c>
      <c r="V1340" t="s">
        <v>102</v>
      </c>
      <c r="W1340" t="s">
        <v>97</v>
      </c>
      <c r="X1340" t="s">
        <v>96</v>
      </c>
      <c r="Y1340" t="s">
        <v>97</v>
      </c>
      <c r="Z1340" t="s">
        <v>101</v>
      </c>
      <c r="AA1340" t="s">
        <v>101</v>
      </c>
      <c r="AB1340" t="s">
        <v>95</v>
      </c>
      <c r="AC1340" t="s">
        <v>108</v>
      </c>
      <c r="AD1340" t="s">
        <v>95</v>
      </c>
      <c r="AE1340" t="s">
        <v>95</v>
      </c>
      <c r="AF1340" t="s">
        <v>95</v>
      </c>
      <c r="AG1340" t="s">
        <v>103</v>
      </c>
      <c r="AH1340" t="s">
        <v>96</v>
      </c>
      <c r="AI1340" t="s">
        <v>96</v>
      </c>
      <c r="AJ1340" t="s">
        <v>95</v>
      </c>
      <c r="AK1340" t="s">
        <v>96</v>
      </c>
      <c r="AL1340" t="s">
        <v>95</v>
      </c>
      <c r="AM1340" t="s">
        <v>101</v>
      </c>
      <c r="AN1340" t="s">
        <v>101</v>
      </c>
      <c r="AO1340" t="s">
        <v>95</v>
      </c>
      <c r="AP1340" t="s">
        <v>96</v>
      </c>
      <c r="AQ1340" t="s">
        <v>104</v>
      </c>
      <c r="AR1340" t="s">
        <v>101</v>
      </c>
      <c r="AS1340" t="s">
        <v>97</v>
      </c>
      <c r="AT1340" t="s">
        <v>97</v>
      </c>
      <c r="AU1340" t="s">
        <v>96</v>
      </c>
      <c r="AV1340" t="s">
        <v>96</v>
      </c>
      <c r="AW1340" t="s">
        <v>98</v>
      </c>
      <c r="AX1340" t="s">
        <v>101</v>
      </c>
      <c r="AY1340" t="s">
        <v>101</v>
      </c>
      <c r="AZ1340" t="s">
        <v>101</v>
      </c>
      <c r="BA1340" t="s">
        <v>97</v>
      </c>
      <c r="BB1340" t="s">
        <v>108</v>
      </c>
      <c r="BC1340" t="s">
        <v>101</v>
      </c>
      <c r="BD1340" t="s">
        <v>96</v>
      </c>
      <c r="BE1340" t="s">
        <v>105</v>
      </c>
      <c r="BF1340" t="s">
        <v>105</v>
      </c>
      <c r="BG1340" t="s">
        <v>126</v>
      </c>
      <c r="BH1340" t="s">
        <v>116</v>
      </c>
    </row>
    <row r="1341" spans="1:60" x14ac:dyDescent="0.3">
      <c r="A1341" t="s">
        <v>265</v>
      </c>
      <c r="B1341" s="206"/>
      <c r="C1341" t="s">
        <v>212</v>
      </c>
      <c r="E1341" t="s">
        <v>101</v>
      </c>
      <c r="F1341" t="s">
        <v>95</v>
      </c>
      <c r="G1341" t="s">
        <v>116</v>
      </c>
      <c r="H1341" t="s">
        <v>96</v>
      </c>
      <c r="I1341" t="s">
        <v>95</v>
      </c>
      <c r="J1341" t="s">
        <v>108</v>
      </c>
      <c r="K1341" t="s">
        <v>96</v>
      </c>
      <c r="L1341" t="s">
        <v>103</v>
      </c>
      <c r="M1341" t="s">
        <v>96</v>
      </c>
      <c r="N1341" t="s">
        <v>101</v>
      </c>
      <c r="O1341" t="s">
        <v>97</v>
      </c>
      <c r="P1341" t="s">
        <v>107</v>
      </c>
      <c r="Q1341" t="s">
        <v>95</v>
      </c>
      <c r="R1341" t="s">
        <v>100</v>
      </c>
      <c r="S1341" t="s">
        <v>101</v>
      </c>
      <c r="T1341" t="s">
        <v>95</v>
      </c>
      <c r="U1341" t="s">
        <v>108</v>
      </c>
      <c r="V1341" t="s">
        <v>102</v>
      </c>
      <c r="W1341" t="s">
        <v>97</v>
      </c>
      <c r="X1341" t="s">
        <v>96</v>
      </c>
      <c r="Y1341" t="s">
        <v>97</v>
      </c>
      <c r="Z1341" t="s">
        <v>101</v>
      </c>
      <c r="AA1341" t="s">
        <v>101</v>
      </c>
      <c r="AB1341" t="s">
        <v>95</v>
      </c>
      <c r="AC1341" t="s">
        <v>108</v>
      </c>
      <c r="AD1341" t="s">
        <v>95</v>
      </c>
      <c r="AE1341" t="s">
        <v>95</v>
      </c>
      <c r="AF1341" t="s">
        <v>95</v>
      </c>
      <c r="AG1341" t="s">
        <v>103</v>
      </c>
      <c r="AH1341" t="s">
        <v>96</v>
      </c>
      <c r="AI1341" t="s">
        <v>96</v>
      </c>
      <c r="AJ1341" t="s">
        <v>95</v>
      </c>
      <c r="AK1341" t="s">
        <v>96</v>
      </c>
      <c r="AL1341" t="s">
        <v>95</v>
      </c>
      <c r="AM1341" t="s">
        <v>101</v>
      </c>
      <c r="AN1341" t="s">
        <v>101</v>
      </c>
      <c r="AO1341" t="s">
        <v>95</v>
      </c>
      <c r="AP1341" t="s">
        <v>96</v>
      </c>
      <c r="AQ1341" t="s">
        <v>104</v>
      </c>
      <c r="AR1341" t="s">
        <v>101</v>
      </c>
      <c r="AS1341" t="s">
        <v>97</v>
      </c>
      <c r="AT1341" t="s">
        <v>97</v>
      </c>
      <c r="AU1341" t="s">
        <v>96</v>
      </c>
      <c r="AV1341" t="s">
        <v>114</v>
      </c>
      <c r="AW1341" t="s">
        <v>114</v>
      </c>
      <c r="AX1341" t="s">
        <v>105</v>
      </c>
      <c r="AY1341" t="s">
        <v>105</v>
      </c>
      <c r="AZ1341" t="s">
        <v>105</v>
      </c>
      <c r="BA1341" t="s">
        <v>103</v>
      </c>
      <c r="BB1341" t="s">
        <v>101</v>
      </c>
      <c r="BC1341" t="s">
        <v>101</v>
      </c>
      <c r="BD1341" t="s">
        <v>96</v>
      </c>
      <c r="BE1341" t="s">
        <v>107</v>
      </c>
      <c r="BF1341" t="s">
        <v>101</v>
      </c>
      <c r="BG1341" t="s">
        <v>111</v>
      </c>
      <c r="BH1341" t="s">
        <v>97</v>
      </c>
    </row>
    <row r="1342" spans="1:60" x14ac:dyDescent="0.3">
      <c r="A1342" t="s">
        <v>265</v>
      </c>
      <c r="B1342" s="206"/>
      <c r="C1342" t="s">
        <v>210</v>
      </c>
      <c r="E1342" t="s">
        <v>208</v>
      </c>
      <c r="F1342" t="s">
        <v>208</v>
      </c>
      <c r="G1342" t="s">
        <v>208</v>
      </c>
      <c r="H1342" t="s">
        <v>96</v>
      </c>
      <c r="I1342" t="s">
        <v>101</v>
      </c>
      <c r="J1342" t="s">
        <v>95</v>
      </c>
      <c r="K1342" t="s">
        <v>96</v>
      </c>
      <c r="L1342" t="s">
        <v>96</v>
      </c>
      <c r="M1342" t="s">
        <v>103</v>
      </c>
      <c r="N1342" t="s">
        <v>101</v>
      </c>
      <c r="O1342" t="s">
        <v>97</v>
      </c>
      <c r="P1342" t="s">
        <v>107</v>
      </c>
      <c r="Q1342" t="s">
        <v>95</v>
      </c>
      <c r="R1342" t="s">
        <v>100</v>
      </c>
      <c r="S1342" t="s">
        <v>95</v>
      </c>
      <c r="T1342" t="s">
        <v>95</v>
      </c>
      <c r="U1342" t="s">
        <v>107</v>
      </c>
      <c r="V1342" t="s">
        <v>102</v>
      </c>
      <c r="W1342" t="s">
        <v>97</v>
      </c>
      <c r="X1342" t="s">
        <v>96</v>
      </c>
      <c r="Y1342" t="s">
        <v>97</v>
      </c>
      <c r="Z1342" t="s">
        <v>101</v>
      </c>
      <c r="AA1342" t="s">
        <v>101</v>
      </c>
      <c r="AB1342" t="s">
        <v>95</v>
      </c>
      <c r="AC1342" t="s">
        <v>95</v>
      </c>
      <c r="AD1342" t="s">
        <v>108</v>
      </c>
      <c r="AE1342" t="s">
        <v>95</v>
      </c>
      <c r="AF1342" t="s">
        <v>108</v>
      </c>
      <c r="AG1342" t="s">
        <v>103</v>
      </c>
      <c r="AH1342" t="s">
        <v>96</v>
      </c>
      <c r="AI1342" t="s">
        <v>103</v>
      </c>
      <c r="AJ1342" t="s">
        <v>95</v>
      </c>
      <c r="AK1342" t="s">
        <v>96</v>
      </c>
      <c r="AL1342" t="s">
        <v>95</v>
      </c>
      <c r="AM1342" t="s">
        <v>101</v>
      </c>
      <c r="AN1342" t="s">
        <v>101</v>
      </c>
      <c r="AO1342" t="s">
        <v>95</v>
      </c>
      <c r="AP1342" t="s">
        <v>96</v>
      </c>
      <c r="AQ1342" t="s">
        <v>104</v>
      </c>
      <c r="AR1342" t="s">
        <v>101</v>
      </c>
      <c r="AS1342" t="s">
        <v>97</v>
      </c>
      <c r="AT1342" t="s">
        <v>97</v>
      </c>
      <c r="AU1342" t="s">
        <v>103</v>
      </c>
      <c r="AV1342" t="s">
        <v>96</v>
      </c>
      <c r="AW1342" t="s">
        <v>114</v>
      </c>
      <c r="AX1342" t="s">
        <v>105</v>
      </c>
      <c r="AY1342" t="s">
        <v>126</v>
      </c>
      <c r="AZ1342" t="s">
        <v>105</v>
      </c>
      <c r="BA1342" t="s">
        <v>101</v>
      </c>
      <c r="BB1342" t="s">
        <v>208</v>
      </c>
      <c r="BC1342" t="s">
        <v>97</v>
      </c>
      <c r="BD1342" t="s">
        <v>96</v>
      </c>
      <c r="BE1342" t="s">
        <v>105</v>
      </c>
      <c r="BF1342" t="s">
        <v>105</v>
      </c>
      <c r="BG1342" t="s">
        <v>114</v>
      </c>
      <c r="BH1342" t="s">
        <v>114</v>
      </c>
    </row>
    <row r="1343" spans="1:60" x14ac:dyDescent="0.3">
      <c r="A1343" t="s">
        <v>265</v>
      </c>
      <c r="B1343" s="206"/>
      <c r="C1343" t="s">
        <v>223</v>
      </c>
      <c r="E1343" t="s">
        <v>101</v>
      </c>
      <c r="F1343" t="s">
        <v>95</v>
      </c>
      <c r="G1343" t="s">
        <v>116</v>
      </c>
      <c r="H1343" t="s">
        <v>96</v>
      </c>
      <c r="I1343" t="s">
        <v>95</v>
      </c>
      <c r="J1343" t="s">
        <v>108</v>
      </c>
      <c r="K1343" t="s">
        <v>96</v>
      </c>
      <c r="L1343" t="s">
        <v>103</v>
      </c>
      <c r="M1343" t="s">
        <v>96</v>
      </c>
      <c r="N1343" t="s">
        <v>101</v>
      </c>
      <c r="O1343" t="s">
        <v>97</v>
      </c>
      <c r="P1343" t="s">
        <v>107</v>
      </c>
      <c r="Q1343" t="s">
        <v>95</v>
      </c>
      <c r="R1343" t="s">
        <v>100</v>
      </c>
      <c r="S1343" t="s">
        <v>101</v>
      </c>
      <c r="T1343" t="s">
        <v>95</v>
      </c>
      <c r="U1343" t="s">
        <v>104</v>
      </c>
      <c r="V1343" t="s">
        <v>102</v>
      </c>
      <c r="W1343" t="s">
        <v>97</v>
      </c>
      <c r="X1343" t="s">
        <v>96</v>
      </c>
      <c r="Y1343" t="s">
        <v>97</v>
      </c>
      <c r="Z1343" t="s">
        <v>101</v>
      </c>
      <c r="AA1343" t="s">
        <v>101</v>
      </c>
      <c r="AB1343" t="s">
        <v>95</v>
      </c>
      <c r="AC1343" t="s">
        <v>108</v>
      </c>
      <c r="AD1343" t="s">
        <v>95</v>
      </c>
      <c r="AE1343" t="s">
        <v>95</v>
      </c>
      <c r="AF1343" t="s">
        <v>108</v>
      </c>
      <c r="AG1343" t="s">
        <v>103</v>
      </c>
      <c r="AH1343" t="s">
        <v>96</v>
      </c>
      <c r="AI1343" t="s">
        <v>96</v>
      </c>
      <c r="AJ1343" t="s">
        <v>95</v>
      </c>
      <c r="AK1343" t="s">
        <v>96</v>
      </c>
      <c r="AL1343" t="s">
        <v>95</v>
      </c>
      <c r="AM1343" t="s">
        <v>101</v>
      </c>
      <c r="AN1343" t="s">
        <v>101</v>
      </c>
      <c r="AO1343" t="s">
        <v>95</v>
      </c>
      <c r="AP1343" t="s">
        <v>96</v>
      </c>
      <c r="AQ1343" t="s">
        <v>104</v>
      </c>
      <c r="AR1343" t="s">
        <v>101</v>
      </c>
      <c r="AS1343" t="s">
        <v>97</v>
      </c>
      <c r="AT1343" t="s">
        <v>97</v>
      </c>
      <c r="AU1343" t="s">
        <v>96</v>
      </c>
      <c r="AV1343" t="s">
        <v>96</v>
      </c>
      <c r="AW1343" t="s">
        <v>98</v>
      </c>
      <c r="AX1343" t="s">
        <v>101</v>
      </c>
      <c r="AY1343" t="s">
        <v>108</v>
      </c>
      <c r="AZ1343" t="s">
        <v>101</v>
      </c>
      <c r="BA1343" t="s">
        <v>97</v>
      </c>
      <c r="BB1343" t="s">
        <v>101</v>
      </c>
      <c r="BC1343" t="s">
        <v>101</v>
      </c>
      <c r="BD1343" t="s">
        <v>96</v>
      </c>
      <c r="BE1343" t="s">
        <v>105</v>
      </c>
      <c r="BF1343" t="s">
        <v>105</v>
      </c>
      <c r="BG1343" t="s">
        <v>126</v>
      </c>
      <c r="BH1343" t="s">
        <v>114</v>
      </c>
    </row>
    <row r="1344" spans="1:60" x14ac:dyDescent="0.3">
      <c r="A1344" t="s">
        <v>265</v>
      </c>
      <c r="B1344" s="206" t="s">
        <v>327</v>
      </c>
      <c r="C1344" t="s">
        <v>206</v>
      </c>
      <c r="E1344" t="s">
        <v>114</v>
      </c>
      <c r="F1344" t="s">
        <v>105</v>
      </c>
      <c r="G1344" t="s">
        <v>208</v>
      </c>
      <c r="H1344" t="s">
        <v>208</v>
      </c>
      <c r="I1344" t="s">
        <v>208</v>
      </c>
      <c r="J1344" t="s">
        <v>208</v>
      </c>
      <c r="K1344" t="s">
        <v>114</v>
      </c>
      <c r="L1344" t="s">
        <v>116</v>
      </c>
      <c r="M1344" t="s">
        <v>116</v>
      </c>
      <c r="N1344" t="s">
        <v>105</v>
      </c>
      <c r="O1344" t="s">
        <v>116</v>
      </c>
      <c r="P1344" t="s">
        <v>105</v>
      </c>
      <c r="Q1344" t="s">
        <v>105</v>
      </c>
      <c r="R1344" t="s">
        <v>95</v>
      </c>
      <c r="S1344" t="s">
        <v>108</v>
      </c>
      <c r="T1344" t="s">
        <v>95</v>
      </c>
      <c r="U1344" t="s">
        <v>123</v>
      </c>
      <c r="V1344" t="s">
        <v>102</v>
      </c>
      <c r="W1344" t="s">
        <v>97</v>
      </c>
      <c r="X1344" t="s">
        <v>96</v>
      </c>
      <c r="Y1344" t="s">
        <v>97</v>
      </c>
      <c r="Z1344" t="s">
        <v>101</v>
      </c>
      <c r="AA1344" t="s">
        <v>101</v>
      </c>
      <c r="AB1344" t="s">
        <v>108</v>
      </c>
      <c r="AC1344" t="s">
        <v>95</v>
      </c>
      <c r="AD1344" t="s">
        <v>95</v>
      </c>
      <c r="AE1344" t="s">
        <v>108</v>
      </c>
      <c r="AF1344" t="s">
        <v>108</v>
      </c>
      <c r="AG1344" t="s">
        <v>103</v>
      </c>
      <c r="AH1344" t="s">
        <v>96</v>
      </c>
      <c r="AI1344" t="s">
        <v>96</v>
      </c>
      <c r="AJ1344" t="s">
        <v>95</v>
      </c>
      <c r="AK1344" t="s">
        <v>96</v>
      </c>
      <c r="AL1344" t="s">
        <v>95</v>
      </c>
      <c r="AM1344" t="s">
        <v>101</v>
      </c>
      <c r="AN1344" t="s">
        <v>101</v>
      </c>
      <c r="AO1344" t="s">
        <v>95</v>
      </c>
      <c r="AP1344" t="s">
        <v>96</v>
      </c>
      <c r="AQ1344" t="s">
        <v>104</v>
      </c>
      <c r="AR1344" t="s">
        <v>108</v>
      </c>
      <c r="AS1344" t="s">
        <v>96</v>
      </c>
      <c r="AT1344" t="s">
        <v>97</v>
      </c>
      <c r="AU1344" t="s">
        <v>97</v>
      </c>
      <c r="AV1344" t="s">
        <v>97</v>
      </c>
      <c r="AW1344" t="s">
        <v>114</v>
      </c>
      <c r="AX1344" t="s">
        <v>105</v>
      </c>
      <c r="AY1344" t="s">
        <v>105</v>
      </c>
      <c r="AZ1344" t="s">
        <v>114</v>
      </c>
      <c r="BA1344" t="s">
        <v>208</v>
      </c>
      <c r="BB1344" t="s">
        <v>114</v>
      </c>
      <c r="BC1344" t="s">
        <v>105</v>
      </c>
      <c r="BD1344" t="s">
        <v>105</v>
      </c>
      <c r="BE1344" t="s">
        <v>126</v>
      </c>
      <c r="BF1344" t="s">
        <v>105</v>
      </c>
      <c r="BG1344" t="s">
        <v>116</v>
      </c>
      <c r="BH1344" t="s">
        <v>105</v>
      </c>
    </row>
    <row r="1345" spans="1:60" x14ac:dyDescent="0.3">
      <c r="A1345" t="s">
        <v>265</v>
      </c>
      <c r="B1345" s="206"/>
      <c r="C1345" t="s">
        <v>213</v>
      </c>
      <c r="E1345" t="s">
        <v>105</v>
      </c>
      <c r="F1345" t="s">
        <v>105</v>
      </c>
      <c r="G1345" t="s">
        <v>97</v>
      </c>
      <c r="H1345" t="s">
        <v>96</v>
      </c>
      <c r="I1345" t="s">
        <v>108</v>
      </c>
      <c r="J1345" t="s">
        <v>95</v>
      </c>
      <c r="K1345" t="s">
        <v>96</v>
      </c>
      <c r="L1345" t="s">
        <v>103</v>
      </c>
      <c r="M1345" t="s">
        <v>97</v>
      </c>
      <c r="N1345" t="s">
        <v>111</v>
      </c>
      <c r="O1345" t="s">
        <v>98</v>
      </c>
      <c r="P1345" t="s">
        <v>107</v>
      </c>
      <c r="Q1345" t="s">
        <v>95</v>
      </c>
      <c r="R1345" t="s">
        <v>107</v>
      </c>
      <c r="S1345" t="s">
        <v>95</v>
      </c>
      <c r="T1345" t="s">
        <v>95</v>
      </c>
      <c r="U1345" t="s">
        <v>108</v>
      </c>
      <c r="V1345" t="s">
        <v>96</v>
      </c>
      <c r="W1345" t="s">
        <v>97</v>
      </c>
      <c r="X1345" t="s">
        <v>96</v>
      </c>
      <c r="Y1345" t="s">
        <v>97</v>
      </c>
      <c r="Z1345" t="s">
        <v>101</v>
      </c>
      <c r="AA1345" t="s">
        <v>101</v>
      </c>
      <c r="AB1345" t="s">
        <v>95</v>
      </c>
      <c r="AC1345" t="s">
        <v>95</v>
      </c>
      <c r="AD1345" t="s">
        <v>95</v>
      </c>
      <c r="AE1345" t="s">
        <v>108</v>
      </c>
      <c r="AF1345" t="s">
        <v>95</v>
      </c>
      <c r="AG1345" t="s">
        <v>96</v>
      </c>
      <c r="AH1345" t="s">
        <v>96</v>
      </c>
      <c r="AI1345" t="s">
        <v>103</v>
      </c>
      <c r="AJ1345" t="s">
        <v>95</v>
      </c>
      <c r="AK1345" t="s">
        <v>96</v>
      </c>
      <c r="AL1345" t="s">
        <v>95</v>
      </c>
      <c r="AM1345" t="s">
        <v>101</v>
      </c>
      <c r="AN1345" t="s">
        <v>101</v>
      </c>
      <c r="AO1345" t="s">
        <v>95</v>
      </c>
      <c r="AP1345" t="s">
        <v>96</v>
      </c>
      <c r="AQ1345" t="s">
        <v>208</v>
      </c>
      <c r="AR1345" t="s">
        <v>208</v>
      </c>
      <c r="AS1345" t="s">
        <v>97</v>
      </c>
      <c r="AT1345" t="s">
        <v>103</v>
      </c>
      <c r="AU1345" t="s">
        <v>96</v>
      </c>
      <c r="AV1345" t="s">
        <v>97</v>
      </c>
      <c r="AW1345" t="s">
        <v>96</v>
      </c>
      <c r="AX1345" t="s">
        <v>96</v>
      </c>
      <c r="AY1345" t="s">
        <v>96</v>
      </c>
      <c r="AZ1345" t="s">
        <v>116</v>
      </c>
      <c r="BA1345" t="s">
        <v>101</v>
      </c>
      <c r="BB1345" t="s">
        <v>103</v>
      </c>
      <c r="BC1345" t="s">
        <v>101</v>
      </c>
      <c r="BD1345" t="s">
        <v>109</v>
      </c>
      <c r="BE1345" t="s">
        <v>96</v>
      </c>
      <c r="BF1345" t="s">
        <v>96</v>
      </c>
      <c r="BG1345" t="s">
        <v>116</v>
      </c>
      <c r="BH1345" t="s">
        <v>114</v>
      </c>
    </row>
    <row r="1346" spans="1:60" x14ac:dyDescent="0.3">
      <c r="A1346" t="s">
        <v>265</v>
      </c>
      <c r="B1346" s="206"/>
      <c r="C1346" t="s">
        <v>212</v>
      </c>
      <c r="E1346" t="s">
        <v>105</v>
      </c>
      <c r="F1346" t="s">
        <v>105</v>
      </c>
      <c r="G1346" t="s">
        <v>116</v>
      </c>
      <c r="H1346" t="s">
        <v>103</v>
      </c>
      <c r="I1346" t="s">
        <v>101</v>
      </c>
      <c r="J1346" t="s">
        <v>95</v>
      </c>
      <c r="K1346" t="s">
        <v>97</v>
      </c>
      <c r="L1346" t="s">
        <v>103</v>
      </c>
      <c r="M1346" t="s">
        <v>96</v>
      </c>
      <c r="N1346" t="s">
        <v>101</v>
      </c>
      <c r="O1346" t="s">
        <v>97</v>
      </c>
      <c r="P1346" t="s">
        <v>107</v>
      </c>
      <c r="Q1346" t="s">
        <v>104</v>
      </c>
      <c r="R1346" t="s">
        <v>101</v>
      </c>
      <c r="S1346" t="s">
        <v>95</v>
      </c>
      <c r="T1346" t="s">
        <v>95</v>
      </c>
      <c r="U1346" t="s">
        <v>104</v>
      </c>
      <c r="V1346" t="s">
        <v>102</v>
      </c>
      <c r="W1346" t="s">
        <v>97</v>
      </c>
      <c r="X1346" t="s">
        <v>96</v>
      </c>
      <c r="Y1346" t="s">
        <v>97</v>
      </c>
      <c r="Z1346" t="s">
        <v>101</v>
      </c>
      <c r="AA1346" t="s">
        <v>101</v>
      </c>
      <c r="AB1346" t="s">
        <v>95</v>
      </c>
      <c r="AC1346" t="s">
        <v>95</v>
      </c>
      <c r="AD1346" t="s">
        <v>108</v>
      </c>
      <c r="AE1346" t="s">
        <v>95</v>
      </c>
      <c r="AF1346" t="s">
        <v>108</v>
      </c>
      <c r="AG1346" t="s">
        <v>103</v>
      </c>
      <c r="AH1346" t="s">
        <v>96</v>
      </c>
      <c r="AI1346" t="s">
        <v>103</v>
      </c>
      <c r="AJ1346" t="s">
        <v>95</v>
      </c>
      <c r="AK1346" t="s">
        <v>96</v>
      </c>
      <c r="AL1346" t="s">
        <v>95</v>
      </c>
      <c r="AM1346" t="s">
        <v>101</v>
      </c>
      <c r="AN1346" t="s">
        <v>101</v>
      </c>
      <c r="AO1346" t="s">
        <v>95</v>
      </c>
      <c r="AP1346" t="s">
        <v>96</v>
      </c>
      <c r="AQ1346" t="s">
        <v>104</v>
      </c>
      <c r="AR1346" t="s">
        <v>101</v>
      </c>
      <c r="AS1346" t="s">
        <v>103</v>
      </c>
      <c r="AT1346" t="s">
        <v>97</v>
      </c>
      <c r="AU1346" t="s">
        <v>96</v>
      </c>
      <c r="AV1346" t="s">
        <v>103</v>
      </c>
      <c r="AW1346" t="s">
        <v>96</v>
      </c>
      <c r="AX1346" t="s">
        <v>105</v>
      </c>
      <c r="AY1346" t="s">
        <v>96</v>
      </c>
      <c r="AZ1346" t="s">
        <v>95</v>
      </c>
      <c r="BA1346" t="s">
        <v>95</v>
      </c>
      <c r="BB1346" t="s">
        <v>96</v>
      </c>
      <c r="BC1346" t="s">
        <v>101</v>
      </c>
      <c r="BD1346" t="s">
        <v>126</v>
      </c>
      <c r="BE1346" t="s">
        <v>105</v>
      </c>
      <c r="BF1346" t="s">
        <v>105</v>
      </c>
      <c r="BG1346" t="s">
        <v>105</v>
      </c>
      <c r="BH1346" t="s">
        <v>105</v>
      </c>
    </row>
    <row r="1347" spans="1:60" x14ac:dyDescent="0.3">
      <c r="A1347" t="s">
        <v>265</v>
      </c>
      <c r="B1347" s="206"/>
      <c r="C1347" t="s">
        <v>220</v>
      </c>
      <c r="E1347" t="s">
        <v>114</v>
      </c>
      <c r="F1347" t="s">
        <v>105</v>
      </c>
      <c r="G1347" t="s">
        <v>126</v>
      </c>
      <c r="H1347" t="s">
        <v>96</v>
      </c>
      <c r="I1347" t="s">
        <v>101</v>
      </c>
      <c r="J1347" t="s">
        <v>95</v>
      </c>
      <c r="K1347" t="s">
        <v>103</v>
      </c>
      <c r="L1347" t="s">
        <v>103</v>
      </c>
      <c r="M1347" t="s">
        <v>103</v>
      </c>
      <c r="N1347" t="s">
        <v>101</v>
      </c>
      <c r="O1347" t="s">
        <v>97</v>
      </c>
      <c r="P1347" t="s">
        <v>107</v>
      </c>
      <c r="Q1347" t="s">
        <v>95</v>
      </c>
      <c r="R1347" t="s">
        <v>100</v>
      </c>
      <c r="S1347" t="s">
        <v>95</v>
      </c>
      <c r="T1347" t="s">
        <v>95</v>
      </c>
      <c r="U1347" t="s">
        <v>107</v>
      </c>
      <c r="V1347" t="s">
        <v>102</v>
      </c>
      <c r="W1347" t="s">
        <v>97</v>
      </c>
      <c r="X1347" t="s">
        <v>96</v>
      </c>
      <c r="Y1347" t="s">
        <v>97</v>
      </c>
      <c r="Z1347" t="s">
        <v>101</v>
      </c>
      <c r="AA1347" t="s">
        <v>101</v>
      </c>
      <c r="AB1347" t="s">
        <v>95</v>
      </c>
      <c r="AC1347" t="s">
        <v>95</v>
      </c>
      <c r="AD1347" t="s">
        <v>95</v>
      </c>
      <c r="AE1347" t="s">
        <v>95</v>
      </c>
      <c r="AF1347" t="s">
        <v>108</v>
      </c>
      <c r="AG1347" t="s">
        <v>103</v>
      </c>
      <c r="AH1347" t="s">
        <v>96</v>
      </c>
      <c r="AI1347" t="s">
        <v>103</v>
      </c>
      <c r="AJ1347" t="s">
        <v>95</v>
      </c>
      <c r="AK1347" t="s">
        <v>96</v>
      </c>
      <c r="AL1347" t="s">
        <v>95</v>
      </c>
      <c r="AM1347" t="s">
        <v>101</v>
      </c>
      <c r="AN1347" t="s">
        <v>101</v>
      </c>
      <c r="AO1347" t="s">
        <v>95</v>
      </c>
      <c r="AP1347" t="s">
        <v>96</v>
      </c>
      <c r="AQ1347" t="s">
        <v>101</v>
      </c>
      <c r="AR1347" t="s">
        <v>101</v>
      </c>
      <c r="AS1347" t="s">
        <v>97</v>
      </c>
      <c r="AT1347" t="s">
        <v>103</v>
      </c>
      <c r="AU1347" t="s">
        <v>97</v>
      </c>
      <c r="AV1347" t="s">
        <v>208</v>
      </c>
      <c r="AW1347" t="s">
        <v>96</v>
      </c>
      <c r="AX1347" t="s">
        <v>116</v>
      </c>
      <c r="AY1347" t="s">
        <v>126</v>
      </c>
      <c r="AZ1347" t="s">
        <v>126</v>
      </c>
      <c r="BA1347" t="s">
        <v>126</v>
      </c>
      <c r="BB1347" t="s">
        <v>105</v>
      </c>
      <c r="BC1347" t="s">
        <v>105</v>
      </c>
      <c r="BD1347" t="s">
        <v>114</v>
      </c>
      <c r="BE1347" t="s">
        <v>208</v>
      </c>
      <c r="BF1347" t="s">
        <v>208</v>
      </c>
      <c r="BG1347" t="s">
        <v>114</v>
      </c>
      <c r="BH1347" t="s">
        <v>105</v>
      </c>
    </row>
    <row r="1348" spans="1:60" x14ac:dyDescent="0.3">
      <c r="A1348" t="s">
        <v>265</v>
      </c>
      <c r="B1348" s="206"/>
      <c r="C1348" t="s">
        <v>215</v>
      </c>
      <c r="E1348" t="s">
        <v>96</v>
      </c>
      <c r="F1348" t="s">
        <v>102</v>
      </c>
      <c r="G1348" t="s">
        <v>98</v>
      </c>
      <c r="H1348" t="s">
        <v>97</v>
      </c>
      <c r="I1348" t="s">
        <v>101</v>
      </c>
      <c r="J1348" t="s">
        <v>95</v>
      </c>
      <c r="K1348" t="s">
        <v>99</v>
      </c>
      <c r="L1348" t="s">
        <v>103</v>
      </c>
      <c r="M1348" t="s">
        <v>95</v>
      </c>
      <c r="N1348" t="s">
        <v>101</v>
      </c>
      <c r="O1348" t="s">
        <v>97</v>
      </c>
      <c r="P1348" t="s">
        <v>101</v>
      </c>
      <c r="Q1348" t="s">
        <v>108</v>
      </c>
      <c r="R1348" t="s">
        <v>111</v>
      </c>
      <c r="S1348" t="s">
        <v>100</v>
      </c>
      <c r="T1348" t="s">
        <v>95</v>
      </c>
      <c r="U1348" t="s">
        <v>108</v>
      </c>
      <c r="V1348" t="s">
        <v>103</v>
      </c>
      <c r="W1348" t="s">
        <v>97</v>
      </c>
      <c r="X1348" t="s">
        <v>96</v>
      </c>
      <c r="Y1348" t="s">
        <v>97</v>
      </c>
      <c r="Z1348" t="s">
        <v>101</v>
      </c>
      <c r="AA1348" t="s">
        <v>101</v>
      </c>
      <c r="AB1348" t="s">
        <v>95</v>
      </c>
      <c r="AC1348" t="s">
        <v>95</v>
      </c>
      <c r="AD1348" t="s">
        <v>108</v>
      </c>
      <c r="AE1348" t="s">
        <v>95</v>
      </c>
      <c r="AF1348" t="s">
        <v>108</v>
      </c>
      <c r="AG1348" t="s">
        <v>103</v>
      </c>
      <c r="AH1348" t="s">
        <v>96</v>
      </c>
      <c r="AI1348" t="s">
        <v>107</v>
      </c>
      <c r="AJ1348" t="s">
        <v>95</v>
      </c>
      <c r="AK1348" t="s">
        <v>96</v>
      </c>
      <c r="AL1348" t="s">
        <v>95</v>
      </c>
      <c r="AM1348" t="s">
        <v>101</v>
      </c>
      <c r="AN1348" t="s">
        <v>101</v>
      </c>
      <c r="AO1348" t="s">
        <v>95</v>
      </c>
      <c r="AP1348" t="s">
        <v>96</v>
      </c>
      <c r="AQ1348" t="s">
        <v>104</v>
      </c>
      <c r="AR1348" t="s">
        <v>101</v>
      </c>
      <c r="AS1348" t="s">
        <v>103</v>
      </c>
      <c r="AT1348" t="s">
        <v>97</v>
      </c>
      <c r="AU1348" t="s">
        <v>97</v>
      </c>
      <c r="AV1348" t="s">
        <v>103</v>
      </c>
      <c r="AW1348" t="s">
        <v>100</v>
      </c>
      <c r="AX1348" t="s">
        <v>247</v>
      </c>
      <c r="AY1348" t="s">
        <v>247</v>
      </c>
      <c r="AZ1348" t="s">
        <v>104</v>
      </c>
      <c r="BA1348" t="s">
        <v>101</v>
      </c>
      <c r="BB1348" t="s">
        <v>208</v>
      </c>
      <c r="BC1348" t="s">
        <v>208</v>
      </c>
      <c r="BD1348" t="s">
        <v>208</v>
      </c>
      <c r="BE1348" t="s">
        <v>208</v>
      </c>
      <c r="BF1348" t="s">
        <v>95</v>
      </c>
      <c r="BG1348" t="s">
        <v>126</v>
      </c>
      <c r="BH1348" t="s">
        <v>105</v>
      </c>
    </row>
    <row r="1349" spans="1:60" x14ac:dyDescent="0.3">
      <c r="A1349" t="s">
        <v>265</v>
      </c>
      <c r="B1349" s="206"/>
      <c r="C1349" t="s">
        <v>229</v>
      </c>
      <c r="E1349" t="s">
        <v>101</v>
      </c>
      <c r="F1349" t="s">
        <v>208</v>
      </c>
      <c r="G1349" t="s">
        <v>97</v>
      </c>
      <c r="H1349" t="s">
        <v>103</v>
      </c>
      <c r="I1349" t="s">
        <v>108</v>
      </c>
      <c r="J1349" t="s">
        <v>95</v>
      </c>
      <c r="K1349" t="s">
        <v>96</v>
      </c>
      <c r="L1349" t="s">
        <v>103</v>
      </c>
      <c r="M1349" t="s">
        <v>96</v>
      </c>
      <c r="N1349" t="s">
        <v>101</v>
      </c>
      <c r="O1349" t="s">
        <v>97</v>
      </c>
      <c r="P1349" t="s">
        <v>107</v>
      </c>
      <c r="Q1349" t="s">
        <v>104</v>
      </c>
      <c r="R1349" t="s">
        <v>101</v>
      </c>
      <c r="S1349" t="s">
        <v>95</v>
      </c>
      <c r="T1349" t="s">
        <v>95</v>
      </c>
      <c r="U1349" t="s">
        <v>107</v>
      </c>
      <c r="V1349" t="s">
        <v>102</v>
      </c>
      <c r="W1349" t="s">
        <v>97</v>
      </c>
      <c r="X1349" t="s">
        <v>96</v>
      </c>
      <c r="Y1349" t="s">
        <v>97</v>
      </c>
      <c r="Z1349" t="s">
        <v>101</v>
      </c>
      <c r="AA1349" t="s">
        <v>101</v>
      </c>
      <c r="AB1349" t="s">
        <v>95</v>
      </c>
      <c r="AC1349" t="s">
        <v>95</v>
      </c>
      <c r="AD1349" t="s">
        <v>108</v>
      </c>
      <c r="AE1349" t="s">
        <v>95</v>
      </c>
      <c r="AF1349" t="s">
        <v>108</v>
      </c>
      <c r="AG1349" t="s">
        <v>103</v>
      </c>
      <c r="AH1349" t="s">
        <v>96</v>
      </c>
      <c r="AI1349" t="s">
        <v>103</v>
      </c>
      <c r="AJ1349" t="s">
        <v>95</v>
      </c>
      <c r="AK1349" t="s">
        <v>96</v>
      </c>
      <c r="AL1349" t="s">
        <v>95</v>
      </c>
      <c r="AM1349" t="s">
        <v>101</v>
      </c>
      <c r="AN1349" t="s">
        <v>101</v>
      </c>
      <c r="AO1349" t="s">
        <v>95</v>
      </c>
      <c r="AP1349" t="s">
        <v>96</v>
      </c>
      <c r="AQ1349" t="s">
        <v>104</v>
      </c>
      <c r="AR1349" t="s">
        <v>101</v>
      </c>
      <c r="AS1349" t="s">
        <v>97</v>
      </c>
      <c r="AT1349" t="s">
        <v>97</v>
      </c>
      <c r="AU1349" t="s">
        <v>96</v>
      </c>
      <c r="AV1349" t="s">
        <v>103</v>
      </c>
      <c r="AW1349" t="s">
        <v>114</v>
      </c>
      <c r="AX1349" t="s">
        <v>101</v>
      </c>
      <c r="AY1349" t="s">
        <v>96</v>
      </c>
      <c r="AZ1349" t="s">
        <v>95</v>
      </c>
      <c r="BA1349" t="s">
        <v>126</v>
      </c>
      <c r="BB1349" t="s">
        <v>96</v>
      </c>
      <c r="BC1349" t="s">
        <v>101</v>
      </c>
      <c r="BD1349" t="s">
        <v>101</v>
      </c>
      <c r="BE1349" t="s">
        <v>101</v>
      </c>
      <c r="BF1349" t="s">
        <v>101</v>
      </c>
      <c r="BG1349" t="s">
        <v>126</v>
      </c>
      <c r="BH1349" t="s">
        <v>105</v>
      </c>
    </row>
    <row r="1350" spans="1:60" x14ac:dyDescent="0.3">
      <c r="A1350" t="s">
        <v>265</v>
      </c>
      <c r="B1350" s="206"/>
      <c r="C1350" t="s">
        <v>243</v>
      </c>
      <c r="E1350" t="s">
        <v>105</v>
      </c>
      <c r="F1350" t="s">
        <v>105</v>
      </c>
      <c r="G1350" t="s">
        <v>208</v>
      </c>
      <c r="H1350" t="s">
        <v>103</v>
      </c>
      <c r="I1350" t="s">
        <v>101</v>
      </c>
      <c r="J1350" t="s">
        <v>95</v>
      </c>
      <c r="K1350" t="s">
        <v>96</v>
      </c>
      <c r="L1350" t="s">
        <v>96</v>
      </c>
      <c r="M1350" t="s">
        <v>103</v>
      </c>
      <c r="N1350" t="s">
        <v>101</v>
      </c>
      <c r="O1350" t="s">
        <v>97</v>
      </c>
      <c r="P1350" t="s">
        <v>108</v>
      </c>
      <c r="Q1350" t="s">
        <v>95</v>
      </c>
      <c r="R1350" t="s">
        <v>96</v>
      </c>
      <c r="S1350" t="s">
        <v>95</v>
      </c>
      <c r="T1350" t="s">
        <v>101</v>
      </c>
      <c r="U1350" t="s">
        <v>103</v>
      </c>
      <c r="V1350" t="s">
        <v>102</v>
      </c>
      <c r="W1350" t="s">
        <v>97</v>
      </c>
      <c r="X1350" t="s">
        <v>96</v>
      </c>
      <c r="Y1350" t="s">
        <v>97</v>
      </c>
      <c r="Z1350" t="s">
        <v>101</v>
      </c>
      <c r="AA1350" t="s">
        <v>101</v>
      </c>
      <c r="AB1350" t="s">
        <v>95</v>
      </c>
      <c r="AC1350" t="s">
        <v>95</v>
      </c>
      <c r="AD1350" t="s">
        <v>95</v>
      </c>
      <c r="AE1350" t="s">
        <v>108</v>
      </c>
      <c r="AF1350" t="s">
        <v>108</v>
      </c>
      <c r="AG1350" t="s">
        <v>103</v>
      </c>
      <c r="AH1350" t="s">
        <v>96</v>
      </c>
      <c r="AI1350" t="s">
        <v>100</v>
      </c>
      <c r="AJ1350" t="s">
        <v>95</v>
      </c>
      <c r="AK1350" t="s">
        <v>96</v>
      </c>
      <c r="AL1350" t="s">
        <v>95</v>
      </c>
      <c r="AM1350" t="s">
        <v>101</v>
      </c>
      <c r="AN1350" t="s">
        <v>101</v>
      </c>
      <c r="AO1350" t="s">
        <v>95</v>
      </c>
      <c r="AP1350" t="s">
        <v>96</v>
      </c>
      <c r="AQ1350" t="s">
        <v>104</v>
      </c>
      <c r="AR1350" t="s">
        <v>101</v>
      </c>
      <c r="AS1350" t="s">
        <v>103</v>
      </c>
      <c r="AT1350" t="s">
        <v>103</v>
      </c>
      <c r="AU1350" t="s">
        <v>208</v>
      </c>
      <c r="AV1350" t="s">
        <v>97</v>
      </c>
      <c r="AW1350" t="s">
        <v>96</v>
      </c>
      <c r="AX1350" t="s">
        <v>114</v>
      </c>
      <c r="AY1350" t="s">
        <v>114</v>
      </c>
      <c r="AZ1350" t="s">
        <v>105</v>
      </c>
      <c r="BA1350" t="s">
        <v>114</v>
      </c>
      <c r="BB1350" t="s">
        <v>114</v>
      </c>
      <c r="BC1350" t="s">
        <v>105</v>
      </c>
      <c r="BD1350" t="s">
        <v>105</v>
      </c>
      <c r="BE1350" t="s">
        <v>126</v>
      </c>
      <c r="BF1350" t="s">
        <v>105</v>
      </c>
      <c r="BG1350" t="s">
        <v>126</v>
      </c>
      <c r="BH1350" t="s">
        <v>105</v>
      </c>
    </row>
    <row r="1351" spans="1:60" x14ac:dyDescent="0.3">
      <c r="A1351" t="s">
        <v>265</v>
      </c>
      <c r="B1351" s="206"/>
      <c r="C1351" t="s">
        <v>216</v>
      </c>
      <c r="E1351" t="s">
        <v>114</v>
      </c>
      <c r="F1351" t="s">
        <v>103</v>
      </c>
      <c r="G1351" t="s">
        <v>96</v>
      </c>
      <c r="H1351" t="s">
        <v>97</v>
      </c>
      <c r="I1351" t="s">
        <v>101</v>
      </c>
      <c r="J1351" t="s">
        <v>95</v>
      </c>
      <c r="K1351" t="s">
        <v>96</v>
      </c>
      <c r="L1351" t="s">
        <v>97</v>
      </c>
      <c r="M1351" t="s">
        <v>104</v>
      </c>
      <c r="N1351" t="s">
        <v>101</v>
      </c>
      <c r="O1351" t="s">
        <v>97</v>
      </c>
      <c r="P1351" t="s">
        <v>97</v>
      </c>
      <c r="Q1351" t="s">
        <v>108</v>
      </c>
      <c r="R1351" t="s">
        <v>107</v>
      </c>
      <c r="S1351" t="s">
        <v>100</v>
      </c>
      <c r="T1351" t="s">
        <v>95</v>
      </c>
      <c r="U1351" t="s">
        <v>108</v>
      </c>
      <c r="V1351" t="s">
        <v>103</v>
      </c>
      <c r="W1351" t="s">
        <v>97</v>
      </c>
      <c r="X1351" t="s">
        <v>96</v>
      </c>
      <c r="Y1351" t="s">
        <v>97</v>
      </c>
      <c r="Z1351" t="s">
        <v>101</v>
      </c>
      <c r="AA1351" t="s">
        <v>101</v>
      </c>
      <c r="AB1351" t="s">
        <v>95</v>
      </c>
      <c r="AC1351" t="s">
        <v>95</v>
      </c>
      <c r="AD1351" t="s">
        <v>108</v>
      </c>
      <c r="AE1351" t="s">
        <v>95</v>
      </c>
      <c r="AF1351" t="s">
        <v>95</v>
      </c>
      <c r="AG1351" t="s">
        <v>103</v>
      </c>
      <c r="AH1351" t="s">
        <v>96</v>
      </c>
      <c r="AI1351" t="s">
        <v>103</v>
      </c>
      <c r="AJ1351" t="s">
        <v>95</v>
      </c>
      <c r="AK1351" t="s">
        <v>96</v>
      </c>
      <c r="AL1351" t="s">
        <v>95</v>
      </c>
      <c r="AM1351" t="s">
        <v>101</v>
      </c>
      <c r="AN1351" t="s">
        <v>101</v>
      </c>
      <c r="AO1351" t="s">
        <v>95</v>
      </c>
      <c r="AP1351" t="s">
        <v>96</v>
      </c>
      <c r="AQ1351" t="s">
        <v>104</v>
      </c>
      <c r="AR1351" t="s">
        <v>101</v>
      </c>
      <c r="AS1351" t="s">
        <v>103</v>
      </c>
      <c r="AT1351" t="s">
        <v>97</v>
      </c>
      <c r="AU1351" t="s">
        <v>97</v>
      </c>
      <c r="AV1351" t="s">
        <v>97</v>
      </c>
      <c r="AW1351" t="s">
        <v>101</v>
      </c>
      <c r="AX1351" t="s">
        <v>107</v>
      </c>
      <c r="AY1351" t="s">
        <v>108</v>
      </c>
      <c r="AZ1351" t="s">
        <v>126</v>
      </c>
      <c r="BA1351" t="s">
        <v>114</v>
      </c>
      <c r="BB1351" t="s">
        <v>208</v>
      </c>
      <c r="BC1351" t="s">
        <v>208</v>
      </c>
      <c r="BD1351" t="s">
        <v>208</v>
      </c>
      <c r="BE1351" t="s">
        <v>208</v>
      </c>
      <c r="BF1351" t="s">
        <v>208</v>
      </c>
      <c r="BG1351" t="s">
        <v>97</v>
      </c>
      <c r="BH1351" t="s">
        <v>96</v>
      </c>
    </row>
    <row r="1352" spans="1:60" x14ac:dyDescent="0.3">
      <c r="A1352" t="s">
        <v>265</v>
      </c>
      <c r="B1352" s="206"/>
      <c r="C1352" t="s">
        <v>222</v>
      </c>
      <c r="E1352" t="s">
        <v>105</v>
      </c>
      <c r="F1352" t="s">
        <v>126</v>
      </c>
      <c r="G1352" t="s">
        <v>116</v>
      </c>
      <c r="H1352" t="s">
        <v>116</v>
      </c>
      <c r="I1352" t="s">
        <v>108</v>
      </c>
      <c r="J1352" t="s">
        <v>95</v>
      </c>
      <c r="K1352" t="s">
        <v>97</v>
      </c>
      <c r="L1352" t="s">
        <v>103</v>
      </c>
      <c r="M1352" t="s">
        <v>96</v>
      </c>
      <c r="N1352" t="s">
        <v>101</v>
      </c>
      <c r="O1352" t="s">
        <v>97</v>
      </c>
      <c r="P1352" t="s">
        <v>107</v>
      </c>
      <c r="Q1352" t="s">
        <v>104</v>
      </c>
      <c r="R1352" t="s">
        <v>101</v>
      </c>
      <c r="S1352" t="s">
        <v>95</v>
      </c>
      <c r="T1352" t="s">
        <v>111</v>
      </c>
      <c r="U1352" t="s">
        <v>104</v>
      </c>
      <c r="V1352" t="s">
        <v>102</v>
      </c>
      <c r="W1352" t="s">
        <v>97</v>
      </c>
      <c r="X1352" t="s">
        <v>96</v>
      </c>
      <c r="Y1352" t="s">
        <v>97</v>
      </c>
      <c r="Z1352" t="s">
        <v>101</v>
      </c>
      <c r="AA1352" t="s">
        <v>101</v>
      </c>
      <c r="AB1352" t="s">
        <v>95</v>
      </c>
      <c r="AC1352" t="s">
        <v>95</v>
      </c>
      <c r="AD1352" t="s">
        <v>108</v>
      </c>
      <c r="AE1352" t="s">
        <v>95</v>
      </c>
      <c r="AF1352" t="s">
        <v>108</v>
      </c>
      <c r="AG1352" t="s">
        <v>103</v>
      </c>
      <c r="AH1352" t="s">
        <v>96</v>
      </c>
      <c r="AI1352" t="s">
        <v>103</v>
      </c>
      <c r="AJ1352" t="s">
        <v>95</v>
      </c>
      <c r="AK1352" t="s">
        <v>96</v>
      </c>
      <c r="AL1352" t="s">
        <v>95</v>
      </c>
      <c r="AM1352" t="s">
        <v>101</v>
      </c>
      <c r="AN1352" t="s">
        <v>101</v>
      </c>
      <c r="AO1352" t="s">
        <v>95</v>
      </c>
      <c r="AP1352" t="s">
        <v>96</v>
      </c>
      <c r="AQ1352" t="s">
        <v>101</v>
      </c>
      <c r="AR1352" t="s">
        <v>101</v>
      </c>
      <c r="AS1352" t="s">
        <v>97</v>
      </c>
      <c r="AT1352" t="s">
        <v>103</v>
      </c>
      <c r="AU1352" t="s">
        <v>96</v>
      </c>
      <c r="AV1352" t="s">
        <v>119</v>
      </c>
      <c r="AW1352" t="s">
        <v>96</v>
      </c>
      <c r="AX1352" t="s">
        <v>95</v>
      </c>
      <c r="AY1352" t="s">
        <v>96</v>
      </c>
      <c r="AZ1352" t="s">
        <v>126</v>
      </c>
      <c r="BA1352" t="s">
        <v>126</v>
      </c>
      <c r="BB1352" t="s">
        <v>114</v>
      </c>
      <c r="BC1352" t="s">
        <v>105</v>
      </c>
      <c r="BD1352" t="s">
        <v>105</v>
      </c>
      <c r="BE1352" t="s">
        <v>105</v>
      </c>
      <c r="BF1352" t="s">
        <v>105</v>
      </c>
      <c r="BG1352" t="s">
        <v>126</v>
      </c>
      <c r="BH1352" t="s">
        <v>105</v>
      </c>
    </row>
    <row r="1353" spans="1:60" x14ac:dyDescent="0.3">
      <c r="A1353" t="s">
        <v>265</v>
      </c>
      <c r="B1353" s="206"/>
      <c r="C1353" t="s">
        <v>238</v>
      </c>
      <c r="E1353" t="s">
        <v>105</v>
      </c>
      <c r="F1353" t="s">
        <v>101</v>
      </c>
      <c r="G1353" t="s">
        <v>208</v>
      </c>
      <c r="H1353" t="s">
        <v>97</v>
      </c>
      <c r="I1353" t="s">
        <v>101</v>
      </c>
      <c r="J1353" t="s">
        <v>101</v>
      </c>
      <c r="K1353" t="s">
        <v>97</v>
      </c>
      <c r="L1353" t="s">
        <v>102</v>
      </c>
      <c r="M1353" t="s">
        <v>101</v>
      </c>
      <c r="N1353" t="s">
        <v>101</v>
      </c>
      <c r="O1353" t="s">
        <v>97</v>
      </c>
      <c r="P1353" t="s">
        <v>107</v>
      </c>
      <c r="Q1353" t="s">
        <v>100</v>
      </c>
      <c r="R1353" t="s">
        <v>108</v>
      </c>
      <c r="S1353" t="s">
        <v>95</v>
      </c>
      <c r="T1353" t="s">
        <v>108</v>
      </c>
      <c r="U1353" t="s">
        <v>107</v>
      </c>
      <c r="V1353" t="s">
        <v>96</v>
      </c>
      <c r="W1353" t="s">
        <v>97</v>
      </c>
      <c r="X1353" t="s">
        <v>96</v>
      </c>
      <c r="Y1353" t="s">
        <v>97</v>
      </c>
      <c r="Z1353" t="s">
        <v>101</v>
      </c>
      <c r="AA1353" t="s">
        <v>101</v>
      </c>
      <c r="AB1353" t="s">
        <v>95</v>
      </c>
      <c r="AC1353" t="s">
        <v>95</v>
      </c>
      <c r="AD1353" t="s">
        <v>108</v>
      </c>
      <c r="AE1353" t="s">
        <v>108</v>
      </c>
      <c r="AF1353" t="s">
        <v>108</v>
      </c>
      <c r="AG1353" t="s">
        <v>103</v>
      </c>
      <c r="AH1353" t="s">
        <v>96</v>
      </c>
      <c r="AI1353" t="s">
        <v>96</v>
      </c>
      <c r="AJ1353" t="s">
        <v>95</v>
      </c>
      <c r="AK1353" t="s">
        <v>103</v>
      </c>
      <c r="AL1353" t="s">
        <v>95</v>
      </c>
      <c r="AM1353" t="s">
        <v>101</v>
      </c>
      <c r="AN1353" t="s">
        <v>101</v>
      </c>
      <c r="AO1353" t="s">
        <v>95</v>
      </c>
      <c r="AP1353" t="s">
        <v>96</v>
      </c>
      <c r="AQ1353" t="s">
        <v>101</v>
      </c>
      <c r="AR1353" t="s">
        <v>119</v>
      </c>
      <c r="AS1353" t="s">
        <v>100</v>
      </c>
      <c r="AT1353" t="s">
        <v>96</v>
      </c>
      <c r="AU1353" t="s">
        <v>96</v>
      </c>
      <c r="AV1353" t="s">
        <v>103</v>
      </c>
      <c r="AW1353" t="s">
        <v>96</v>
      </c>
      <c r="AX1353" t="s">
        <v>108</v>
      </c>
      <c r="AY1353" t="s">
        <v>98</v>
      </c>
      <c r="AZ1353" t="s">
        <v>105</v>
      </c>
      <c r="BA1353" t="s">
        <v>126</v>
      </c>
      <c r="BB1353" t="s">
        <v>96</v>
      </c>
      <c r="BC1353" t="s">
        <v>101</v>
      </c>
      <c r="BD1353" t="s">
        <v>101</v>
      </c>
      <c r="BE1353" t="s">
        <v>101</v>
      </c>
      <c r="BF1353" t="s">
        <v>105</v>
      </c>
      <c r="BG1353" t="s">
        <v>126</v>
      </c>
      <c r="BH1353" t="s">
        <v>105</v>
      </c>
    </row>
    <row r="1354" spans="1:60" x14ac:dyDescent="0.3">
      <c r="A1354" t="s">
        <v>265</v>
      </c>
      <c r="B1354" s="206"/>
      <c r="C1354" t="s">
        <v>211</v>
      </c>
      <c r="E1354" t="s">
        <v>114</v>
      </c>
      <c r="F1354" t="s">
        <v>103</v>
      </c>
      <c r="G1354" t="s">
        <v>96</v>
      </c>
      <c r="H1354" t="s">
        <v>97</v>
      </c>
      <c r="I1354" t="s">
        <v>101</v>
      </c>
      <c r="J1354" t="s">
        <v>95</v>
      </c>
      <c r="K1354" t="s">
        <v>96</v>
      </c>
      <c r="L1354" t="s">
        <v>97</v>
      </c>
      <c r="M1354" t="s">
        <v>104</v>
      </c>
      <c r="N1354" t="s">
        <v>101</v>
      </c>
      <c r="O1354" t="s">
        <v>97</v>
      </c>
      <c r="P1354" t="s">
        <v>97</v>
      </c>
      <c r="Q1354" t="s">
        <v>108</v>
      </c>
      <c r="R1354" t="s">
        <v>107</v>
      </c>
      <c r="S1354" t="s">
        <v>100</v>
      </c>
      <c r="T1354" t="s">
        <v>95</v>
      </c>
      <c r="U1354" t="s">
        <v>108</v>
      </c>
      <c r="V1354" t="s">
        <v>103</v>
      </c>
      <c r="W1354" t="s">
        <v>97</v>
      </c>
      <c r="X1354" t="s">
        <v>96</v>
      </c>
      <c r="Y1354" t="s">
        <v>97</v>
      </c>
      <c r="Z1354" t="s">
        <v>101</v>
      </c>
      <c r="AA1354" t="s">
        <v>101</v>
      </c>
      <c r="AB1354" t="s">
        <v>95</v>
      </c>
      <c r="AC1354" t="s">
        <v>95</v>
      </c>
      <c r="AD1354" t="s">
        <v>108</v>
      </c>
      <c r="AE1354" t="s">
        <v>95</v>
      </c>
      <c r="AF1354" t="s">
        <v>95</v>
      </c>
      <c r="AG1354" t="s">
        <v>103</v>
      </c>
      <c r="AH1354" t="s">
        <v>96</v>
      </c>
      <c r="AI1354" t="s">
        <v>103</v>
      </c>
      <c r="AJ1354" t="s">
        <v>95</v>
      </c>
      <c r="AK1354" t="s">
        <v>96</v>
      </c>
      <c r="AL1354" t="s">
        <v>95</v>
      </c>
      <c r="AM1354" t="s">
        <v>101</v>
      </c>
      <c r="AN1354" t="s">
        <v>101</v>
      </c>
      <c r="AO1354" t="s">
        <v>95</v>
      </c>
      <c r="AP1354" t="s">
        <v>96</v>
      </c>
      <c r="AQ1354" t="s">
        <v>104</v>
      </c>
      <c r="AR1354" t="s">
        <v>101</v>
      </c>
      <c r="AS1354" t="s">
        <v>103</v>
      </c>
      <c r="AT1354" t="s">
        <v>97</v>
      </c>
      <c r="AU1354" t="s">
        <v>97</v>
      </c>
      <c r="AV1354" t="s">
        <v>97</v>
      </c>
      <c r="AW1354" t="s">
        <v>101</v>
      </c>
      <c r="AX1354" t="s">
        <v>107</v>
      </c>
      <c r="AY1354" t="s">
        <v>108</v>
      </c>
      <c r="AZ1354" t="s">
        <v>126</v>
      </c>
      <c r="BA1354" t="s">
        <v>114</v>
      </c>
      <c r="BB1354" t="s">
        <v>208</v>
      </c>
      <c r="BC1354" t="s">
        <v>208</v>
      </c>
      <c r="BD1354" t="s">
        <v>208</v>
      </c>
      <c r="BE1354" t="s">
        <v>208</v>
      </c>
      <c r="BF1354" t="s">
        <v>208</v>
      </c>
      <c r="BG1354" t="s">
        <v>97</v>
      </c>
      <c r="BH1354" t="s">
        <v>96</v>
      </c>
    </row>
    <row r="1355" spans="1:60" x14ac:dyDescent="0.3">
      <c r="A1355" t="s">
        <v>265</v>
      </c>
      <c r="B1355" s="206"/>
      <c r="C1355" t="s">
        <v>217</v>
      </c>
      <c r="E1355" t="s">
        <v>105</v>
      </c>
      <c r="F1355" t="s">
        <v>105</v>
      </c>
      <c r="G1355" t="s">
        <v>126</v>
      </c>
      <c r="H1355" t="s">
        <v>103</v>
      </c>
      <c r="I1355" t="s">
        <v>101</v>
      </c>
      <c r="J1355" t="s">
        <v>95</v>
      </c>
      <c r="K1355" t="s">
        <v>97</v>
      </c>
      <c r="L1355" t="s">
        <v>103</v>
      </c>
      <c r="M1355" t="s">
        <v>96</v>
      </c>
      <c r="N1355" t="s">
        <v>101</v>
      </c>
      <c r="O1355" t="s">
        <v>97</v>
      </c>
      <c r="P1355" t="s">
        <v>107</v>
      </c>
      <c r="Q1355" t="s">
        <v>104</v>
      </c>
      <c r="R1355" t="s">
        <v>101</v>
      </c>
      <c r="S1355" t="s">
        <v>95</v>
      </c>
      <c r="T1355" t="s">
        <v>95</v>
      </c>
      <c r="U1355" t="s">
        <v>107</v>
      </c>
      <c r="V1355" t="s">
        <v>102</v>
      </c>
      <c r="W1355" t="s">
        <v>97</v>
      </c>
      <c r="X1355" t="s">
        <v>96</v>
      </c>
      <c r="Y1355" t="s">
        <v>97</v>
      </c>
      <c r="Z1355" t="s">
        <v>101</v>
      </c>
      <c r="AA1355" t="s">
        <v>101</v>
      </c>
      <c r="AB1355" t="s">
        <v>95</v>
      </c>
      <c r="AC1355" t="s">
        <v>95</v>
      </c>
      <c r="AD1355" t="s">
        <v>108</v>
      </c>
      <c r="AE1355" t="s">
        <v>95</v>
      </c>
      <c r="AF1355" t="s">
        <v>108</v>
      </c>
      <c r="AG1355" t="s">
        <v>103</v>
      </c>
      <c r="AH1355" t="s">
        <v>96</v>
      </c>
      <c r="AI1355" t="s">
        <v>103</v>
      </c>
      <c r="AJ1355" t="s">
        <v>95</v>
      </c>
      <c r="AK1355" t="s">
        <v>96</v>
      </c>
      <c r="AL1355" t="s">
        <v>95</v>
      </c>
      <c r="AM1355" t="s">
        <v>101</v>
      </c>
      <c r="AN1355" t="s">
        <v>101</v>
      </c>
      <c r="AO1355" t="s">
        <v>95</v>
      </c>
      <c r="AP1355" t="s">
        <v>96</v>
      </c>
      <c r="AQ1355" t="s">
        <v>104</v>
      </c>
      <c r="AR1355" t="s">
        <v>101</v>
      </c>
      <c r="AS1355" t="s">
        <v>103</v>
      </c>
      <c r="AT1355" t="s">
        <v>97</v>
      </c>
      <c r="AU1355" t="s">
        <v>96</v>
      </c>
      <c r="AV1355" t="s">
        <v>103</v>
      </c>
      <c r="AW1355" t="s">
        <v>114</v>
      </c>
      <c r="AX1355" t="s">
        <v>101</v>
      </c>
      <c r="AY1355" t="s">
        <v>96</v>
      </c>
      <c r="AZ1355" t="s">
        <v>95</v>
      </c>
      <c r="BA1355" t="s">
        <v>111</v>
      </c>
      <c r="BB1355" t="s">
        <v>96</v>
      </c>
      <c r="BC1355" t="s">
        <v>101</v>
      </c>
      <c r="BD1355" t="s">
        <v>101</v>
      </c>
      <c r="BE1355" t="s">
        <v>101</v>
      </c>
      <c r="BF1355" t="s">
        <v>105</v>
      </c>
      <c r="BG1355" t="s">
        <v>126</v>
      </c>
      <c r="BH1355" t="s">
        <v>105</v>
      </c>
    </row>
    <row r="1356" spans="1:60" x14ac:dyDescent="0.3">
      <c r="A1356" t="s">
        <v>265</v>
      </c>
      <c r="B1356" s="206"/>
      <c r="C1356" t="s">
        <v>221</v>
      </c>
      <c r="E1356" t="s">
        <v>105</v>
      </c>
      <c r="F1356" t="s">
        <v>105</v>
      </c>
      <c r="G1356" t="s">
        <v>116</v>
      </c>
      <c r="H1356" t="s">
        <v>103</v>
      </c>
      <c r="I1356" t="s">
        <v>101</v>
      </c>
      <c r="J1356" t="s">
        <v>95</v>
      </c>
      <c r="K1356" t="s">
        <v>97</v>
      </c>
      <c r="L1356" t="s">
        <v>103</v>
      </c>
      <c r="M1356" t="s">
        <v>96</v>
      </c>
      <c r="N1356" t="s">
        <v>101</v>
      </c>
      <c r="O1356" t="s">
        <v>97</v>
      </c>
      <c r="P1356" t="s">
        <v>96</v>
      </c>
      <c r="Q1356" t="s">
        <v>104</v>
      </c>
      <c r="R1356" t="s">
        <v>111</v>
      </c>
      <c r="S1356" t="s">
        <v>95</v>
      </c>
      <c r="T1356" t="s">
        <v>95</v>
      </c>
      <c r="U1356" t="s">
        <v>107</v>
      </c>
      <c r="V1356" t="s">
        <v>102</v>
      </c>
      <c r="W1356" t="s">
        <v>97</v>
      </c>
      <c r="X1356" t="s">
        <v>96</v>
      </c>
      <c r="Y1356" t="s">
        <v>97</v>
      </c>
      <c r="Z1356" t="s">
        <v>101</v>
      </c>
      <c r="AA1356" t="s">
        <v>101</v>
      </c>
      <c r="AB1356" t="s">
        <v>95</v>
      </c>
      <c r="AC1356" t="s">
        <v>95</v>
      </c>
      <c r="AD1356" t="s">
        <v>108</v>
      </c>
      <c r="AE1356" t="s">
        <v>95</v>
      </c>
      <c r="AF1356" t="s">
        <v>108</v>
      </c>
      <c r="AG1356" t="s">
        <v>103</v>
      </c>
      <c r="AH1356" t="s">
        <v>96</v>
      </c>
      <c r="AI1356" t="s">
        <v>103</v>
      </c>
      <c r="AJ1356" t="s">
        <v>95</v>
      </c>
      <c r="AK1356" t="s">
        <v>96</v>
      </c>
      <c r="AL1356" t="s">
        <v>95</v>
      </c>
      <c r="AM1356" t="s">
        <v>101</v>
      </c>
      <c r="AN1356" t="s">
        <v>101</v>
      </c>
      <c r="AO1356" t="s">
        <v>95</v>
      </c>
      <c r="AP1356" t="s">
        <v>96</v>
      </c>
      <c r="AQ1356" t="s">
        <v>104</v>
      </c>
      <c r="AR1356" t="s">
        <v>101</v>
      </c>
      <c r="AS1356" t="s">
        <v>103</v>
      </c>
      <c r="AT1356" t="s">
        <v>97</v>
      </c>
      <c r="AU1356" t="s">
        <v>96</v>
      </c>
      <c r="AV1356" t="s">
        <v>103</v>
      </c>
      <c r="AW1356" t="s">
        <v>114</v>
      </c>
      <c r="AX1356" t="s">
        <v>101</v>
      </c>
      <c r="AY1356" t="s">
        <v>96</v>
      </c>
      <c r="AZ1356" t="s">
        <v>95</v>
      </c>
      <c r="BA1356" t="s">
        <v>111</v>
      </c>
      <c r="BB1356" t="s">
        <v>96</v>
      </c>
      <c r="BC1356" t="s">
        <v>101</v>
      </c>
      <c r="BD1356" t="s">
        <v>105</v>
      </c>
      <c r="BE1356" t="s">
        <v>116</v>
      </c>
      <c r="BF1356" t="s">
        <v>105</v>
      </c>
      <c r="BG1356" t="s">
        <v>126</v>
      </c>
      <c r="BH1356" t="s">
        <v>105</v>
      </c>
    </row>
    <row r="1357" spans="1:60" x14ac:dyDescent="0.3">
      <c r="A1357" t="s">
        <v>265</v>
      </c>
      <c r="B1357" s="206"/>
      <c r="C1357" t="s">
        <v>205</v>
      </c>
      <c r="E1357" t="s">
        <v>105</v>
      </c>
      <c r="F1357" t="s">
        <v>105</v>
      </c>
      <c r="G1357" t="s">
        <v>126</v>
      </c>
      <c r="H1357" t="s">
        <v>103</v>
      </c>
      <c r="I1357" t="s">
        <v>101</v>
      </c>
      <c r="J1357" t="s">
        <v>95</v>
      </c>
      <c r="K1357" t="s">
        <v>97</v>
      </c>
      <c r="L1357" t="s">
        <v>103</v>
      </c>
      <c r="M1357" t="s">
        <v>96</v>
      </c>
      <c r="N1357" t="s">
        <v>101</v>
      </c>
      <c r="O1357" t="s">
        <v>97</v>
      </c>
      <c r="P1357" t="s">
        <v>107</v>
      </c>
      <c r="Q1357" t="s">
        <v>104</v>
      </c>
      <c r="R1357" t="s">
        <v>101</v>
      </c>
      <c r="S1357" t="s">
        <v>95</v>
      </c>
      <c r="T1357" t="s">
        <v>95</v>
      </c>
      <c r="U1357" t="s">
        <v>107</v>
      </c>
      <c r="V1357" t="s">
        <v>102</v>
      </c>
      <c r="W1357" t="s">
        <v>97</v>
      </c>
      <c r="X1357" t="s">
        <v>96</v>
      </c>
      <c r="Y1357" t="s">
        <v>97</v>
      </c>
      <c r="Z1357" t="s">
        <v>101</v>
      </c>
      <c r="AA1357" t="s">
        <v>101</v>
      </c>
      <c r="AB1357" t="s">
        <v>95</v>
      </c>
      <c r="AC1357" t="s">
        <v>95</v>
      </c>
      <c r="AD1357" t="s">
        <v>108</v>
      </c>
      <c r="AE1357" t="s">
        <v>95</v>
      </c>
      <c r="AF1357" t="s">
        <v>108</v>
      </c>
      <c r="AG1357" t="s">
        <v>103</v>
      </c>
      <c r="AH1357" t="s">
        <v>96</v>
      </c>
      <c r="AI1357" t="s">
        <v>103</v>
      </c>
      <c r="AJ1357" t="s">
        <v>95</v>
      </c>
      <c r="AK1357" t="s">
        <v>96</v>
      </c>
      <c r="AL1357" t="s">
        <v>95</v>
      </c>
      <c r="AM1357" t="s">
        <v>101</v>
      </c>
      <c r="AN1357" t="s">
        <v>101</v>
      </c>
      <c r="AO1357" t="s">
        <v>95</v>
      </c>
      <c r="AP1357" t="s">
        <v>96</v>
      </c>
      <c r="AQ1357" t="s">
        <v>104</v>
      </c>
      <c r="AR1357" t="s">
        <v>101</v>
      </c>
      <c r="AS1357" t="s">
        <v>103</v>
      </c>
      <c r="AT1357" t="s">
        <v>97</v>
      </c>
      <c r="AU1357" t="s">
        <v>96</v>
      </c>
      <c r="AV1357" t="s">
        <v>103</v>
      </c>
      <c r="AW1357" t="s">
        <v>114</v>
      </c>
      <c r="AX1357" t="s">
        <v>101</v>
      </c>
      <c r="AY1357" t="s">
        <v>96</v>
      </c>
      <c r="AZ1357" t="s">
        <v>95</v>
      </c>
      <c r="BA1357" t="s">
        <v>111</v>
      </c>
      <c r="BB1357" t="s">
        <v>96</v>
      </c>
      <c r="BC1357" t="s">
        <v>101</v>
      </c>
      <c r="BD1357" t="s">
        <v>101</v>
      </c>
      <c r="BE1357" t="s">
        <v>101</v>
      </c>
      <c r="BF1357" t="s">
        <v>105</v>
      </c>
      <c r="BG1357" t="s">
        <v>126</v>
      </c>
      <c r="BH1357" t="s">
        <v>105</v>
      </c>
    </row>
    <row r="1358" spans="1:60" x14ac:dyDescent="0.3">
      <c r="A1358" t="s">
        <v>265</v>
      </c>
      <c r="B1358" s="206"/>
      <c r="C1358" t="s">
        <v>246</v>
      </c>
      <c r="E1358" t="s">
        <v>105</v>
      </c>
      <c r="F1358" t="s">
        <v>105</v>
      </c>
      <c r="G1358" t="s">
        <v>105</v>
      </c>
      <c r="H1358" t="s">
        <v>116</v>
      </c>
      <c r="I1358" t="s">
        <v>105</v>
      </c>
      <c r="J1358" t="s">
        <v>126</v>
      </c>
      <c r="K1358" t="s">
        <v>114</v>
      </c>
      <c r="L1358" t="s">
        <v>103</v>
      </c>
      <c r="M1358" t="s">
        <v>103</v>
      </c>
      <c r="N1358" t="s">
        <v>101</v>
      </c>
      <c r="O1358" t="s">
        <v>97</v>
      </c>
      <c r="P1358" t="s">
        <v>107</v>
      </c>
      <c r="Q1358" t="s">
        <v>104</v>
      </c>
      <c r="R1358" t="s">
        <v>108</v>
      </c>
      <c r="S1358" t="s">
        <v>95</v>
      </c>
      <c r="T1358" t="s">
        <v>95</v>
      </c>
      <c r="U1358" t="s">
        <v>108</v>
      </c>
      <c r="V1358" t="s">
        <v>102</v>
      </c>
      <c r="W1358" t="s">
        <v>97</v>
      </c>
      <c r="X1358" t="s">
        <v>96</v>
      </c>
      <c r="Y1358" t="s">
        <v>97</v>
      </c>
      <c r="Z1358" t="s">
        <v>101</v>
      </c>
      <c r="AA1358" t="s">
        <v>101</v>
      </c>
      <c r="AB1358" t="s">
        <v>95</v>
      </c>
      <c r="AC1358" t="s">
        <v>95</v>
      </c>
      <c r="AD1358" t="s">
        <v>95</v>
      </c>
      <c r="AE1358" t="s">
        <v>108</v>
      </c>
      <c r="AF1358" t="s">
        <v>108</v>
      </c>
      <c r="AG1358" t="s">
        <v>103</v>
      </c>
      <c r="AH1358" t="s">
        <v>96</v>
      </c>
      <c r="AI1358" t="s">
        <v>100</v>
      </c>
      <c r="AJ1358" t="s">
        <v>95</v>
      </c>
      <c r="AK1358" t="s">
        <v>103</v>
      </c>
      <c r="AL1358" t="s">
        <v>95</v>
      </c>
      <c r="AM1358" t="s">
        <v>101</v>
      </c>
      <c r="AN1358" t="s">
        <v>101</v>
      </c>
      <c r="AO1358" t="s">
        <v>95</v>
      </c>
      <c r="AP1358" t="s">
        <v>96</v>
      </c>
      <c r="AQ1358" t="s">
        <v>107</v>
      </c>
      <c r="AR1358" t="s">
        <v>108</v>
      </c>
      <c r="AS1358" t="s">
        <v>96</v>
      </c>
      <c r="AT1358" t="s">
        <v>97</v>
      </c>
      <c r="AU1358" t="s">
        <v>97</v>
      </c>
      <c r="AV1358" t="s">
        <v>97</v>
      </c>
      <c r="AW1358" t="s">
        <v>101</v>
      </c>
      <c r="AX1358" t="s">
        <v>101</v>
      </c>
      <c r="AY1358" t="s">
        <v>247</v>
      </c>
      <c r="AZ1358" t="s">
        <v>96</v>
      </c>
      <c r="BA1358" t="s">
        <v>95</v>
      </c>
      <c r="BB1358" t="s">
        <v>96</v>
      </c>
      <c r="BC1358" t="s">
        <v>105</v>
      </c>
      <c r="BD1358" t="s">
        <v>105</v>
      </c>
      <c r="BE1358" t="s">
        <v>116</v>
      </c>
      <c r="BF1358" t="s">
        <v>105</v>
      </c>
      <c r="BG1358" t="s">
        <v>116</v>
      </c>
      <c r="BH1358" t="s">
        <v>105</v>
      </c>
    </row>
    <row r="1359" spans="1:60" x14ac:dyDescent="0.3">
      <c r="A1359" t="s">
        <v>265</v>
      </c>
      <c r="B1359" s="206"/>
      <c r="C1359" t="s">
        <v>240</v>
      </c>
      <c r="E1359" t="s">
        <v>101</v>
      </c>
      <c r="F1359" t="s">
        <v>99</v>
      </c>
      <c r="G1359" t="s">
        <v>101</v>
      </c>
      <c r="H1359" t="s">
        <v>116</v>
      </c>
      <c r="I1359" t="s">
        <v>126</v>
      </c>
      <c r="J1359" t="s">
        <v>95</v>
      </c>
      <c r="K1359" t="s">
        <v>96</v>
      </c>
      <c r="L1359" t="s">
        <v>97</v>
      </c>
      <c r="M1359" t="s">
        <v>103</v>
      </c>
      <c r="N1359" t="s">
        <v>101</v>
      </c>
      <c r="O1359" t="s">
        <v>97</v>
      </c>
      <c r="P1359" t="s">
        <v>123</v>
      </c>
      <c r="Q1359" t="s">
        <v>95</v>
      </c>
      <c r="R1359" t="s">
        <v>100</v>
      </c>
      <c r="S1359" t="s">
        <v>96</v>
      </c>
      <c r="T1359" t="s">
        <v>95</v>
      </c>
      <c r="U1359" t="s">
        <v>108</v>
      </c>
      <c r="V1359" t="s">
        <v>102</v>
      </c>
      <c r="W1359" t="s">
        <v>97</v>
      </c>
      <c r="X1359" t="s">
        <v>96</v>
      </c>
      <c r="Y1359" t="s">
        <v>97</v>
      </c>
      <c r="Z1359" t="s">
        <v>101</v>
      </c>
      <c r="AA1359" t="s">
        <v>101</v>
      </c>
      <c r="AB1359" t="s">
        <v>95</v>
      </c>
      <c r="AC1359" t="s">
        <v>95</v>
      </c>
      <c r="AD1359" t="s">
        <v>95</v>
      </c>
      <c r="AE1359" t="s">
        <v>95</v>
      </c>
      <c r="AF1359" t="s">
        <v>108</v>
      </c>
      <c r="AG1359" t="s">
        <v>103</v>
      </c>
      <c r="AH1359" t="s">
        <v>103</v>
      </c>
      <c r="AI1359" t="s">
        <v>103</v>
      </c>
      <c r="AJ1359" t="s">
        <v>95</v>
      </c>
      <c r="AK1359" t="s">
        <v>96</v>
      </c>
      <c r="AL1359" t="s">
        <v>95</v>
      </c>
      <c r="AM1359" t="s">
        <v>101</v>
      </c>
      <c r="AN1359" t="s">
        <v>101</v>
      </c>
      <c r="AO1359" t="s">
        <v>95</v>
      </c>
      <c r="AP1359" t="s">
        <v>96</v>
      </c>
      <c r="AQ1359" t="s">
        <v>97</v>
      </c>
      <c r="AR1359" t="s">
        <v>101</v>
      </c>
      <c r="AS1359" t="s">
        <v>107</v>
      </c>
      <c r="AT1359" t="s">
        <v>97</v>
      </c>
      <c r="AU1359" t="s">
        <v>96</v>
      </c>
      <c r="AV1359" t="s">
        <v>207</v>
      </c>
      <c r="AW1359" t="s">
        <v>105</v>
      </c>
      <c r="AX1359" t="s">
        <v>208</v>
      </c>
      <c r="AY1359" t="s">
        <v>105</v>
      </c>
      <c r="AZ1359" t="s">
        <v>105</v>
      </c>
      <c r="BA1359" t="s">
        <v>126</v>
      </c>
      <c r="BB1359" t="s">
        <v>105</v>
      </c>
      <c r="BC1359" t="s">
        <v>105</v>
      </c>
      <c r="BD1359" t="s">
        <v>105</v>
      </c>
      <c r="BE1359" t="s">
        <v>114</v>
      </c>
      <c r="BF1359" t="s">
        <v>208</v>
      </c>
      <c r="BG1359" t="s">
        <v>96</v>
      </c>
      <c r="BH1359" t="s">
        <v>97</v>
      </c>
    </row>
    <row r="1360" spans="1:60" x14ac:dyDescent="0.3">
      <c r="A1360" t="s">
        <v>265</v>
      </c>
      <c r="B1360" s="206"/>
      <c r="C1360" t="s">
        <v>236</v>
      </c>
      <c r="E1360" t="s">
        <v>208</v>
      </c>
      <c r="F1360" t="s">
        <v>208</v>
      </c>
      <c r="G1360" t="s">
        <v>208</v>
      </c>
      <c r="H1360" t="s">
        <v>97</v>
      </c>
      <c r="I1360" t="s">
        <v>101</v>
      </c>
      <c r="J1360" t="s">
        <v>95</v>
      </c>
      <c r="K1360" t="s">
        <v>96</v>
      </c>
      <c r="L1360" t="s">
        <v>97</v>
      </c>
      <c r="M1360" t="s">
        <v>100</v>
      </c>
      <c r="N1360" t="s">
        <v>101</v>
      </c>
      <c r="O1360" t="s">
        <v>97</v>
      </c>
      <c r="P1360" t="s">
        <v>101</v>
      </c>
      <c r="Q1360" t="s">
        <v>108</v>
      </c>
      <c r="R1360" t="s">
        <v>95</v>
      </c>
      <c r="S1360" t="s">
        <v>95</v>
      </c>
      <c r="T1360" t="s">
        <v>95</v>
      </c>
      <c r="U1360" t="s">
        <v>108</v>
      </c>
      <c r="V1360" t="s">
        <v>97</v>
      </c>
      <c r="W1360" t="s">
        <v>103</v>
      </c>
      <c r="X1360" t="s">
        <v>96</v>
      </c>
      <c r="Y1360" t="s">
        <v>97</v>
      </c>
      <c r="Z1360" t="s">
        <v>101</v>
      </c>
      <c r="AA1360" t="s">
        <v>101</v>
      </c>
      <c r="AB1360" t="s">
        <v>95</v>
      </c>
      <c r="AC1360" t="s">
        <v>95</v>
      </c>
      <c r="AD1360" t="s">
        <v>95</v>
      </c>
      <c r="AE1360" t="s">
        <v>95</v>
      </c>
      <c r="AF1360" t="s">
        <v>108</v>
      </c>
      <c r="AG1360" t="s">
        <v>103</v>
      </c>
      <c r="AH1360" t="s">
        <v>96</v>
      </c>
      <c r="AI1360" t="s">
        <v>107</v>
      </c>
      <c r="AJ1360" t="s">
        <v>95</v>
      </c>
      <c r="AK1360" t="s">
        <v>96</v>
      </c>
      <c r="AL1360" t="s">
        <v>95</v>
      </c>
      <c r="AM1360" t="s">
        <v>101</v>
      </c>
      <c r="AN1360" t="s">
        <v>101</v>
      </c>
      <c r="AO1360" t="s">
        <v>95</v>
      </c>
      <c r="AP1360" t="s">
        <v>96</v>
      </c>
      <c r="AQ1360" t="s">
        <v>104</v>
      </c>
      <c r="AR1360" t="s">
        <v>101</v>
      </c>
      <c r="AS1360" t="s">
        <v>103</v>
      </c>
      <c r="AT1360" t="s">
        <v>97</v>
      </c>
      <c r="AU1360" t="s">
        <v>97</v>
      </c>
      <c r="AV1360" t="s">
        <v>97</v>
      </c>
      <c r="AW1360" t="s">
        <v>95</v>
      </c>
      <c r="AX1360" t="s">
        <v>101</v>
      </c>
      <c r="AY1360" t="s">
        <v>97</v>
      </c>
      <c r="AZ1360" t="s">
        <v>116</v>
      </c>
      <c r="BA1360" t="s">
        <v>105</v>
      </c>
      <c r="BB1360" t="s">
        <v>126</v>
      </c>
      <c r="BC1360" t="s">
        <v>126</v>
      </c>
      <c r="BD1360" t="s">
        <v>105</v>
      </c>
      <c r="BE1360" t="s">
        <v>105</v>
      </c>
      <c r="BF1360" t="s">
        <v>105</v>
      </c>
      <c r="BG1360" t="s">
        <v>116</v>
      </c>
      <c r="BH1360" t="s">
        <v>126</v>
      </c>
    </row>
    <row r="1361" spans="1:60" x14ac:dyDescent="0.3">
      <c r="A1361" t="s">
        <v>265</v>
      </c>
      <c r="B1361" s="206" t="s">
        <v>328</v>
      </c>
      <c r="C1361" t="s">
        <v>226</v>
      </c>
      <c r="E1361" t="s">
        <v>101</v>
      </c>
      <c r="F1361" t="s">
        <v>96</v>
      </c>
      <c r="G1361" t="s">
        <v>95</v>
      </c>
      <c r="H1361" t="s">
        <v>97</v>
      </c>
      <c r="I1361" t="s">
        <v>101</v>
      </c>
      <c r="J1361" t="s">
        <v>95</v>
      </c>
      <c r="K1361" t="s">
        <v>96</v>
      </c>
      <c r="L1361" t="s">
        <v>97</v>
      </c>
      <c r="M1361" t="s">
        <v>100</v>
      </c>
      <c r="N1361" t="s">
        <v>101</v>
      </c>
      <c r="O1361" t="s">
        <v>97</v>
      </c>
      <c r="P1361" t="s">
        <v>104</v>
      </c>
      <c r="Q1361" t="s">
        <v>95</v>
      </c>
      <c r="R1361" t="s">
        <v>100</v>
      </c>
      <c r="S1361" t="s">
        <v>108</v>
      </c>
      <c r="T1361" t="s">
        <v>95</v>
      </c>
      <c r="U1361" t="s">
        <v>101</v>
      </c>
      <c r="V1361" t="s">
        <v>103</v>
      </c>
      <c r="W1361" t="s">
        <v>97</v>
      </c>
      <c r="X1361" t="s">
        <v>96</v>
      </c>
      <c r="Y1361" t="s">
        <v>97</v>
      </c>
      <c r="Z1361" t="s">
        <v>101</v>
      </c>
      <c r="AA1361" t="s">
        <v>101</v>
      </c>
      <c r="AB1361" t="s">
        <v>95</v>
      </c>
      <c r="AC1361" t="s">
        <v>95</v>
      </c>
      <c r="AD1361" t="s">
        <v>95</v>
      </c>
      <c r="AE1361" t="s">
        <v>95</v>
      </c>
      <c r="AF1361" t="s">
        <v>108</v>
      </c>
      <c r="AG1361" t="s">
        <v>103</v>
      </c>
      <c r="AH1361" t="s">
        <v>103</v>
      </c>
      <c r="AI1361" t="s">
        <v>100</v>
      </c>
      <c r="AJ1361" t="s">
        <v>95</v>
      </c>
      <c r="AK1361" t="s">
        <v>103</v>
      </c>
      <c r="AL1361" t="s">
        <v>95</v>
      </c>
      <c r="AM1361" t="s">
        <v>101</v>
      </c>
      <c r="AN1361" t="s">
        <v>101</v>
      </c>
      <c r="AO1361" t="s">
        <v>95</v>
      </c>
      <c r="AP1361" t="s">
        <v>96</v>
      </c>
      <c r="AQ1361" t="s">
        <v>104</v>
      </c>
      <c r="AR1361" t="s">
        <v>101</v>
      </c>
      <c r="AS1361" t="s">
        <v>97</v>
      </c>
      <c r="AT1361" t="s">
        <v>97</v>
      </c>
      <c r="AU1361" t="s">
        <v>97</v>
      </c>
      <c r="AV1361" t="s">
        <v>109</v>
      </c>
      <c r="AW1361" t="s">
        <v>100</v>
      </c>
      <c r="AX1361" t="s">
        <v>247</v>
      </c>
      <c r="AY1361" t="s">
        <v>209</v>
      </c>
      <c r="AZ1361" t="s">
        <v>104</v>
      </c>
      <c r="BA1361" t="s">
        <v>104</v>
      </c>
      <c r="BB1361" t="s">
        <v>96</v>
      </c>
      <c r="BC1361" t="s">
        <v>107</v>
      </c>
      <c r="BD1361" t="s">
        <v>96</v>
      </c>
      <c r="BE1361" t="s">
        <v>108</v>
      </c>
      <c r="BF1361" t="s">
        <v>96</v>
      </c>
      <c r="BG1361" t="s">
        <v>95</v>
      </c>
      <c r="BH1361" t="s">
        <v>126</v>
      </c>
    </row>
    <row r="1362" spans="1:60" x14ac:dyDescent="0.3">
      <c r="A1362" t="s">
        <v>265</v>
      </c>
      <c r="B1362" s="206"/>
      <c r="C1362" t="s">
        <v>212</v>
      </c>
      <c r="E1362" t="s">
        <v>114</v>
      </c>
      <c r="F1362" t="s">
        <v>116</v>
      </c>
      <c r="G1362" t="s">
        <v>114</v>
      </c>
      <c r="H1362" t="s">
        <v>97</v>
      </c>
      <c r="I1362" t="s">
        <v>108</v>
      </c>
      <c r="J1362" t="s">
        <v>95</v>
      </c>
      <c r="K1362" t="s">
        <v>96</v>
      </c>
      <c r="L1362" t="s">
        <v>98</v>
      </c>
      <c r="M1362" t="s">
        <v>96</v>
      </c>
      <c r="N1362" t="s">
        <v>101</v>
      </c>
      <c r="O1362" t="s">
        <v>97</v>
      </c>
      <c r="P1362" t="s">
        <v>101</v>
      </c>
      <c r="Q1362" t="s">
        <v>95</v>
      </c>
      <c r="R1362" t="s">
        <v>107</v>
      </c>
      <c r="S1362" t="s">
        <v>95</v>
      </c>
      <c r="T1362" t="s">
        <v>95</v>
      </c>
      <c r="U1362" t="s">
        <v>101</v>
      </c>
      <c r="V1362" t="s">
        <v>107</v>
      </c>
      <c r="W1362" t="s">
        <v>97</v>
      </c>
      <c r="X1362" t="s">
        <v>96</v>
      </c>
      <c r="Y1362" t="s">
        <v>97</v>
      </c>
      <c r="Z1362" t="s">
        <v>101</v>
      </c>
      <c r="AA1362" t="s">
        <v>108</v>
      </c>
      <c r="AB1362" t="s">
        <v>95</v>
      </c>
      <c r="AC1362" t="s">
        <v>95</v>
      </c>
      <c r="AD1362" t="s">
        <v>95</v>
      </c>
      <c r="AE1362" t="s">
        <v>108</v>
      </c>
      <c r="AF1362" t="s">
        <v>108</v>
      </c>
      <c r="AG1362" t="s">
        <v>96</v>
      </c>
      <c r="AH1362" t="s">
        <v>96</v>
      </c>
      <c r="AI1362" t="s">
        <v>96</v>
      </c>
      <c r="AJ1362" t="s">
        <v>95</v>
      </c>
      <c r="AK1362" t="s">
        <v>103</v>
      </c>
      <c r="AL1362" t="s">
        <v>95</v>
      </c>
      <c r="AM1362" t="s">
        <v>101</v>
      </c>
      <c r="AN1362" t="s">
        <v>101</v>
      </c>
      <c r="AO1362" t="s">
        <v>108</v>
      </c>
      <c r="AP1362" t="s">
        <v>96</v>
      </c>
      <c r="AQ1362" t="s">
        <v>104</v>
      </c>
      <c r="AR1362" t="s">
        <v>101</v>
      </c>
      <c r="AS1362" t="s">
        <v>97</v>
      </c>
      <c r="AT1362" t="s">
        <v>101</v>
      </c>
      <c r="AU1362" t="s">
        <v>101</v>
      </c>
      <c r="AV1362" t="s">
        <v>95</v>
      </c>
      <c r="AW1362" t="s">
        <v>102</v>
      </c>
      <c r="AX1362" t="s">
        <v>95</v>
      </c>
      <c r="AY1362" t="s">
        <v>96</v>
      </c>
      <c r="AZ1362" t="s">
        <v>123</v>
      </c>
      <c r="BA1362" t="s">
        <v>107</v>
      </c>
      <c r="BB1362" t="s">
        <v>101</v>
      </c>
      <c r="BC1362" t="s">
        <v>101</v>
      </c>
      <c r="BD1362" t="s">
        <v>97</v>
      </c>
      <c r="BE1362" t="s">
        <v>107</v>
      </c>
      <c r="BF1362" t="s">
        <v>101</v>
      </c>
      <c r="BG1362" t="s">
        <v>103</v>
      </c>
      <c r="BH1362" t="s">
        <v>101</v>
      </c>
    </row>
    <row r="1363" spans="1:60" x14ac:dyDescent="0.3">
      <c r="A1363" t="s">
        <v>265</v>
      </c>
      <c r="B1363" s="206"/>
      <c r="C1363" t="s">
        <v>223</v>
      </c>
      <c r="E1363" t="s">
        <v>114</v>
      </c>
      <c r="F1363" t="s">
        <v>114</v>
      </c>
      <c r="G1363" t="s">
        <v>114</v>
      </c>
      <c r="H1363" t="s">
        <v>97</v>
      </c>
      <c r="I1363" t="s">
        <v>108</v>
      </c>
      <c r="J1363" t="s">
        <v>95</v>
      </c>
      <c r="K1363" t="s">
        <v>96</v>
      </c>
      <c r="L1363" t="s">
        <v>96</v>
      </c>
      <c r="M1363" t="s">
        <v>96</v>
      </c>
      <c r="N1363" t="s">
        <v>101</v>
      </c>
      <c r="O1363" t="s">
        <v>97</v>
      </c>
      <c r="P1363" t="s">
        <v>101</v>
      </c>
      <c r="Q1363" t="s">
        <v>95</v>
      </c>
      <c r="R1363" t="s">
        <v>100</v>
      </c>
      <c r="S1363" t="s">
        <v>95</v>
      </c>
      <c r="T1363" t="s">
        <v>95</v>
      </c>
      <c r="U1363" t="s">
        <v>101</v>
      </c>
      <c r="V1363" t="s">
        <v>107</v>
      </c>
      <c r="W1363" t="s">
        <v>97</v>
      </c>
      <c r="X1363" t="s">
        <v>96</v>
      </c>
      <c r="Y1363" t="s">
        <v>97</v>
      </c>
      <c r="Z1363" t="s">
        <v>101</v>
      </c>
      <c r="AA1363" t="s">
        <v>108</v>
      </c>
      <c r="AB1363" t="s">
        <v>95</v>
      </c>
      <c r="AC1363" t="s">
        <v>95</v>
      </c>
      <c r="AD1363" t="s">
        <v>95</v>
      </c>
      <c r="AE1363" t="s">
        <v>108</v>
      </c>
      <c r="AF1363" t="s">
        <v>108</v>
      </c>
      <c r="AG1363" t="s">
        <v>96</v>
      </c>
      <c r="AH1363" t="s">
        <v>96</v>
      </c>
      <c r="AI1363" t="s">
        <v>96</v>
      </c>
      <c r="AJ1363" t="s">
        <v>95</v>
      </c>
      <c r="AK1363" t="s">
        <v>103</v>
      </c>
      <c r="AL1363" t="s">
        <v>95</v>
      </c>
      <c r="AM1363" t="s">
        <v>101</v>
      </c>
      <c r="AN1363" t="s">
        <v>101</v>
      </c>
      <c r="AO1363" t="s">
        <v>95</v>
      </c>
      <c r="AP1363" t="s">
        <v>96</v>
      </c>
      <c r="AQ1363" t="s">
        <v>104</v>
      </c>
      <c r="AR1363" t="s">
        <v>101</v>
      </c>
      <c r="AS1363" t="s">
        <v>97</v>
      </c>
      <c r="AT1363" t="s">
        <v>101</v>
      </c>
      <c r="AU1363" t="s">
        <v>101</v>
      </c>
      <c r="AV1363" t="s">
        <v>95</v>
      </c>
      <c r="AW1363" t="s">
        <v>96</v>
      </c>
      <c r="AX1363" t="s">
        <v>101</v>
      </c>
      <c r="AY1363" t="s">
        <v>99</v>
      </c>
      <c r="AZ1363" t="s">
        <v>100</v>
      </c>
      <c r="BA1363" t="s">
        <v>104</v>
      </c>
      <c r="BB1363" t="s">
        <v>101</v>
      </c>
      <c r="BC1363" t="s">
        <v>101</v>
      </c>
      <c r="BD1363" t="s">
        <v>97</v>
      </c>
      <c r="BE1363" t="s">
        <v>101</v>
      </c>
      <c r="BF1363" t="s">
        <v>101</v>
      </c>
      <c r="BG1363" t="s">
        <v>96</v>
      </c>
      <c r="BH1363" t="s">
        <v>101</v>
      </c>
    </row>
    <row r="1364" spans="1:60" x14ac:dyDescent="0.3">
      <c r="A1364" t="s">
        <v>265</v>
      </c>
      <c r="B1364" s="206"/>
      <c r="C1364" t="s">
        <v>217</v>
      </c>
      <c r="E1364" t="s">
        <v>116</v>
      </c>
      <c r="F1364" t="s">
        <v>114</v>
      </c>
      <c r="G1364" t="s">
        <v>114</v>
      </c>
      <c r="H1364" t="s">
        <v>97</v>
      </c>
      <c r="I1364" t="s">
        <v>108</v>
      </c>
      <c r="J1364" t="s">
        <v>95</v>
      </c>
      <c r="K1364" t="s">
        <v>96</v>
      </c>
      <c r="L1364" t="s">
        <v>102</v>
      </c>
      <c r="M1364" t="s">
        <v>96</v>
      </c>
      <c r="N1364" t="s">
        <v>101</v>
      </c>
      <c r="O1364" t="s">
        <v>97</v>
      </c>
      <c r="P1364" t="s">
        <v>108</v>
      </c>
      <c r="Q1364" t="s">
        <v>95</v>
      </c>
      <c r="R1364" t="s">
        <v>100</v>
      </c>
      <c r="S1364" t="s">
        <v>95</v>
      </c>
      <c r="T1364" t="s">
        <v>95</v>
      </c>
      <c r="U1364" t="s">
        <v>101</v>
      </c>
      <c r="V1364" t="s">
        <v>107</v>
      </c>
      <c r="W1364" t="s">
        <v>97</v>
      </c>
      <c r="X1364" t="s">
        <v>96</v>
      </c>
      <c r="Y1364" t="s">
        <v>97</v>
      </c>
      <c r="Z1364" t="s">
        <v>101</v>
      </c>
      <c r="AA1364" t="s">
        <v>108</v>
      </c>
      <c r="AB1364" t="s">
        <v>95</v>
      </c>
      <c r="AC1364" t="s">
        <v>95</v>
      </c>
      <c r="AD1364" t="s">
        <v>95</v>
      </c>
      <c r="AE1364" t="s">
        <v>108</v>
      </c>
      <c r="AF1364" t="s">
        <v>108</v>
      </c>
      <c r="AG1364" t="s">
        <v>96</v>
      </c>
      <c r="AH1364" t="s">
        <v>96</v>
      </c>
      <c r="AI1364" t="s">
        <v>96</v>
      </c>
      <c r="AJ1364" t="s">
        <v>95</v>
      </c>
      <c r="AK1364" t="s">
        <v>103</v>
      </c>
      <c r="AL1364" t="s">
        <v>95</v>
      </c>
      <c r="AM1364" t="s">
        <v>101</v>
      </c>
      <c r="AN1364" t="s">
        <v>101</v>
      </c>
      <c r="AO1364" t="s">
        <v>95</v>
      </c>
      <c r="AP1364" t="s">
        <v>96</v>
      </c>
      <c r="AQ1364" t="s">
        <v>104</v>
      </c>
      <c r="AR1364" t="s">
        <v>101</v>
      </c>
      <c r="AS1364" t="s">
        <v>97</v>
      </c>
      <c r="AT1364" t="s">
        <v>101</v>
      </c>
      <c r="AU1364" t="s">
        <v>101</v>
      </c>
      <c r="AV1364" t="s">
        <v>95</v>
      </c>
      <c r="AW1364" t="s">
        <v>96</v>
      </c>
      <c r="AX1364" t="s">
        <v>101</v>
      </c>
      <c r="AY1364" t="s">
        <v>99</v>
      </c>
      <c r="AZ1364" t="s">
        <v>100</v>
      </c>
      <c r="BA1364" t="s">
        <v>104</v>
      </c>
      <c r="BB1364" t="s">
        <v>101</v>
      </c>
      <c r="BC1364" t="s">
        <v>101</v>
      </c>
      <c r="BD1364" t="s">
        <v>97</v>
      </c>
      <c r="BE1364" t="s">
        <v>107</v>
      </c>
      <c r="BF1364" t="s">
        <v>105</v>
      </c>
      <c r="BG1364" t="s">
        <v>101</v>
      </c>
      <c r="BH1364" t="s">
        <v>101</v>
      </c>
    </row>
    <row r="1365" spans="1:60" x14ac:dyDescent="0.3">
      <c r="A1365" t="s">
        <v>265</v>
      </c>
      <c r="B1365" s="206"/>
      <c r="C1365" t="s">
        <v>205</v>
      </c>
      <c r="E1365" t="s">
        <v>114</v>
      </c>
      <c r="F1365" t="s">
        <v>114</v>
      </c>
      <c r="G1365" t="s">
        <v>114</v>
      </c>
      <c r="H1365" t="s">
        <v>97</v>
      </c>
      <c r="I1365" t="s">
        <v>108</v>
      </c>
      <c r="J1365" t="s">
        <v>95</v>
      </c>
      <c r="K1365" t="s">
        <v>96</v>
      </c>
      <c r="L1365" t="s">
        <v>102</v>
      </c>
      <c r="M1365" t="s">
        <v>96</v>
      </c>
      <c r="N1365" t="s">
        <v>101</v>
      </c>
      <c r="O1365" t="s">
        <v>97</v>
      </c>
      <c r="P1365" t="s">
        <v>108</v>
      </c>
      <c r="Q1365" t="s">
        <v>95</v>
      </c>
      <c r="R1365" t="s">
        <v>100</v>
      </c>
      <c r="S1365" t="s">
        <v>95</v>
      </c>
      <c r="T1365" t="s">
        <v>95</v>
      </c>
      <c r="U1365" t="s">
        <v>101</v>
      </c>
      <c r="V1365" t="s">
        <v>107</v>
      </c>
      <c r="W1365" t="s">
        <v>97</v>
      </c>
      <c r="X1365" t="s">
        <v>96</v>
      </c>
      <c r="Y1365" t="s">
        <v>97</v>
      </c>
      <c r="Z1365" t="s">
        <v>101</v>
      </c>
      <c r="AA1365" t="s">
        <v>108</v>
      </c>
      <c r="AB1365" t="s">
        <v>95</v>
      </c>
      <c r="AC1365" t="s">
        <v>95</v>
      </c>
      <c r="AD1365" t="s">
        <v>95</v>
      </c>
      <c r="AE1365" t="s">
        <v>108</v>
      </c>
      <c r="AF1365" t="s">
        <v>108</v>
      </c>
      <c r="AG1365" t="s">
        <v>96</v>
      </c>
      <c r="AH1365" t="s">
        <v>96</v>
      </c>
      <c r="AI1365" t="s">
        <v>96</v>
      </c>
      <c r="AJ1365" t="s">
        <v>95</v>
      </c>
      <c r="AK1365" t="s">
        <v>103</v>
      </c>
      <c r="AL1365" t="s">
        <v>95</v>
      </c>
      <c r="AM1365" t="s">
        <v>101</v>
      </c>
      <c r="AN1365" t="s">
        <v>101</v>
      </c>
      <c r="AO1365" t="s">
        <v>95</v>
      </c>
      <c r="AP1365" t="s">
        <v>96</v>
      </c>
      <c r="AQ1365" t="s">
        <v>104</v>
      </c>
      <c r="AR1365" t="s">
        <v>101</v>
      </c>
      <c r="AS1365" t="s">
        <v>97</v>
      </c>
      <c r="AT1365" t="s">
        <v>101</v>
      </c>
      <c r="AU1365" t="s">
        <v>101</v>
      </c>
      <c r="AV1365" t="s">
        <v>95</v>
      </c>
      <c r="AW1365" t="s">
        <v>96</v>
      </c>
      <c r="AX1365" t="s">
        <v>101</v>
      </c>
      <c r="AY1365" t="s">
        <v>99</v>
      </c>
      <c r="AZ1365" t="s">
        <v>95</v>
      </c>
      <c r="BA1365" t="s">
        <v>247</v>
      </c>
      <c r="BB1365" t="s">
        <v>107</v>
      </c>
      <c r="BC1365" t="s">
        <v>101</v>
      </c>
      <c r="BD1365" t="s">
        <v>97</v>
      </c>
      <c r="BE1365" t="s">
        <v>105</v>
      </c>
      <c r="BF1365" t="s">
        <v>105</v>
      </c>
      <c r="BG1365" t="s">
        <v>105</v>
      </c>
      <c r="BH1365" t="s">
        <v>105</v>
      </c>
    </row>
    <row r="1366" spans="1:60" x14ac:dyDescent="0.3">
      <c r="A1366" t="s">
        <v>265</v>
      </c>
      <c r="B1366" s="206"/>
      <c r="C1366" t="s">
        <v>222</v>
      </c>
      <c r="E1366" t="s">
        <v>114</v>
      </c>
      <c r="F1366" t="s">
        <v>116</v>
      </c>
      <c r="G1366" t="s">
        <v>114</v>
      </c>
      <c r="H1366" t="s">
        <v>97</v>
      </c>
      <c r="I1366" t="s">
        <v>108</v>
      </c>
      <c r="J1366" t="s">
        <v>95</v>
      </c>
      <c r="K1366" t="s">
        <v>96</v>
      </c>
      <c r="L1366" t="s">
        <v>96</v>
      </c>
      <c r="M1366" t="s">
        <v>114</v>
      </c>
      <c r="N1366" t="s">
        <v>101</v>
      </c>
      <c r="O1366" t="s">
        <v>103</v>
      </c>
      <c r="P1366" t="s">
        <v>101</v>
      </c>
      <c r="Q1366" t="s">
        <v>95</v>
      </c>
      <c r="R1366" t="s">
        <v>95</v>
      </c>
      <c r="S1366" t="s">
        <v>95</v>
      </c>
      <c r="T1366" t="s">
        <v>95</v>
      </c>
      <c r="U1366" t="s">
        <v>101</v>
      </c>
      <c r="V1366" t="s">
        <v>107</v>
      </c>
      <c r="W1366" t="s">
        <v>97</v>
      </c>
      <c r="X1366" t="s">
        <v>96</v>
      </c>
      <c r="Y1366" t="s">
        <v>97</v>
      </c>
      <c r="Z1366" t="s">
        <v>101</v>
      </c>
      <c r="AA1366" t="s">
        <v>108</v>
      </c>
      <c r="AB1366" t="s">
        <v>95</v>
      </c>
      <c r="AC1366" t="s">
        <v>95</v>
      </c>
      <c r="AD1366" t="s">
        <v>95</v>
      </c>
      <c r="AE1366" t="s">
        <v>108</v>
      </c>
      <c r="AF1366" t="s">
        <v>108</v>
      </c>
      <c r="AG1366" t="s">
        <v>107</v>
      </c>
      <c r="AH1366" t="s">
        <v>96</v>
      </c>
      <c r="AI1366" t="s">
        <v>96</v>
      </c>
      <c r="AJ1366" t="s">
        <v>95</v>
      </c>
      <c r="AK1366" t="s">
        <v>103</v>
      </c>
      <c r="AL1366" t="s">
        <v>95</v>
      </c>
      <c r="AM1366" t="s">
        <v>101</v>
      </c>
      <c r="AN1366" t="s">
        <v>101</v>
      </c>
      <c r="AO1366" t="s">
        <v>95</v>
      </c>
      <c r="AP1366" t="s">
        <v>96</v>
      </c>
      <c r="AQ1366" t="s">
        <v>104</v>
      </c>
      <c r="AR1366" t="s">
        <v>101</v>
      </c>
      <c r="AS1366" t="s">
        <v>97</v>
      </c>
      <c r="AT1366" t="s">
        <v>101</v>
      </c>
      <c r="AU1366" t="s">
        <v>107</v>
      </c>
      <c r="AV1366" t="s">
        <v>95</v>
      </c>
      <c r="AW1366" t="s">
        <v>96</v>
      </c>
      <c r="AX1366" t="s">
        <v>101</v>
      </c>
      <c r="AY1366" t="s">
        <v>98</v>
      </c>
      <c r="AZ1366" t="s">
        <v>100</v>
      </c>
      <c r="BA1366" t="s">
        <v>105</v>
      </c>
      <c r="BB1366" t="s">
        <v>105</v>
      </c>
      <c r="BC1366" t="s">
        <v>97</v>
      </c>
      <c r="BD1366" t="s">
        <v>103</v>
      </c>
      <c r="BE1366" t="s">
        <v>101</v>
      </c>
      <c r="BF1366" t="s">
        <v>101</v>
      </c>
      <c r="BG1366" t="s">
        <v>97</v>
      </c>
      <c r="BH1366" t="s">
        <v>105</v>
      </c>
    </row>
    <row r="1367" spans="1:60" x14ac:dyDescent="0.3">
      <c r="A1367" t="s">
        <v>265</v>
      </c>
      <c r="B1367" s="206"/>
      <c r="C1367" t="s">
        <v>229</v>
      </c>
      <c r="E1367" t="s">
        <v>114</v>
      </c>
      <c r="F1367" t="s">
        <v>105</v>
      </c>
      <c r="G1367" t="s">
        <v>96</v>
      </c>
      <c r="H1367" t="s">
        <v>103</v>
      </c>
      <c r="I1367" t="s">
        <v>101</v>
      </c>
      <c r="J1367" t="s">
        <v>95</v>
      </c>
      <c r="K1367" t="s">
        <v>96</v>
      </c>
      <c r="L1367" t="s">
        <v>98</v>
      </c>
      <c r="M1367" t="s">
        <v>96</v>
      </c>
      <c r="N1367" t="s">
        <v>101</v>
      </c>
      <c r="O1367" t="s">
        <v>103</v>
      </c>
      <c r="P1367" t="s">
        <v>107</v>
      </c>
      <c r="Q1367" t="s">
        <v>95</v>
      </c>
      <c r="R1367" t="s">
        <v>95</v>
      </c>
      <c r="S1367" t="s">
        <v>101</v>
      </c>
      <c r="T1367" t="s">
        <v>248</v>
      </c>
      <c r="U1367" t="s">
        <v>101</v>
      </c>
      <c r="V1367" t="s">
        <v>107</v>
      </c>
      <c r="W1367" t="s">
        <v>97</v>
      </c>
      <c r="X1367" t="s">
        <v>96</v>
      </c>
      <c r="Y1367" t="s">
        <v>97</v>
      </c>
      <c r="Z1367" t="s">
        <v>101</v>
      </c>
      <c r="AA1367" t="s">
        <v>108</v>
      </c>
      <c r="AB1367" t="s">
        <v>95</v>
      </c>
      <c r="AC1367" t="s">
        <v>95</v>
      </c>
      <c r="AD1367" t="s">
        <v>95</v>
      </c>
      <c r="AE1367" t="s">
        <v>108</v>
      </c>
      <c r="AF1367" t="s">
        <v>108</v>
      </c>
      <c r="AG1367" t="s">
        <v>107</v>
      </c>
      <c r="AH1367" t="s">
        <v>96</v>
      </c>
      <c r="AI1367" t="s">
        <v>96</v>
      </c>
      <c r="AJ1367" t="s">
        <v>95</v>
      </c>
      <c r="AK1367" t="s">
        <v>103</v>
      </c>
      <c r="AL1367" t="s">
        <v>95</v>
      </c>
      <c r="AM1367" t="s">
        <v>101</v>
      </c>
      <c r="AN1367" t="s">
        <v>101</v>
      </c>
      <c r="AO1367" t="s">
        <v>95</v>
      </c>
      <c r="AP1367" t="s">
        <v>96</v>
      </c>
      <c r="AQ1367" t="s">
        <v>104</v>
      </c>
      <c r="AR1367" t="s">
        <v>101</v>
      </c>
      <c r="AS1367" t="s">
        <v>97</v>
      </c>
      <c r="AT1367" t="s">
        <v>101</v>
      </c>
      <c r="AU1367" t="s">
        <v>101</v>
      </c>
      <c r="AV1367" t="s">
        <v>95</v>
      </c>
      <c r="AW1367" t="s">
        <v>96</v>
      </c>
      <c r="AX1367" t="s">
        <v>101</v>
      </c>
      <c r="AY1367" t="s">
        <v>114</v>
      </c>
      <c r="AZ1367" t="s">
        <v>126</v>
      </c>
      <c r="BA1367" t="s">
        <v>105</v>
      </c>
      <c r="BB1367" t="s">
        <v>101</v>
      </c>
      <c r="BC1367" t="s">
        <v>97</v>
      </c>
      <c r="BD1367" t="s">
        <v>97</v>
      </c>
      <c r="BE1367" t="s">
        <v>107</v>
      </c>
      <c r="BF1367" t="s">
        <v>108</v>
      </c>
      <c r="BG1367" t="s">
        <v>103</v>
      </c>
      <c r="BH1367" t="s">
        <v>101</v>
      </c>
    </row>
    <row r="1368" spans="1:60" x14ac:dyDescent="0.3">
      <c r="A1368" t="s">
        <v>265</v>
      </c>
      <c r="B1368" s="206"/>
      <c r="C1368" t="s">
        <v>221</v>
      </c>
      <c r="E1368" t="s">
        <v>114</v>
      </c>
      <c r="F1368" t="s">
        <v>114</v>
      </c>
      <c r="G1368" t="s">
        <v>114</v>
      </c>
      <c r="H1368" t="s">
        <v>97</v>
      </c>
      <c r="I1368" t="s">
        <v>108</v>
      </c>
      <c r="J1368" t="s">
        <v>95</v>
      </c>
      <c r="K1368" t="s">
        <v>96</v>
      </c>
      <c r="L1368" t="s">
        <v>102</v>
      </c>
      <c r="M1368" t="s">
        <v>96</v>
      </c>
      <c r="N1368" t="s">
        <v>101</v>
      </c>
      <c r="O1368" t="s">
        <v>97</v>
      </c>
      <c r="P1368" t="s">
        <v>108</v>
      </c>
      <c r="Q1368" t="s">
        <v>108</v>
      </c>
      <c r="R1368" t="s">
        <v>100</v>
      </c>
      <c r="S1368" t="s">
        <v>95</v>
      </c>
      <c r="T1368" t="s">
        <v>95</v>
      </c>
      <c r="U1368" t="s">
        <v>101</v>
      </c>
      <c r="V1368" t="s">
        <v>107</v>
      </c>
      <c r="W1368" t="s">
        <v>97</v>
      </c>
      <c r="X1368" t="s">
        <v>96</v>
      </c>
      <c r="Y1368" t="s">
        <v>97</v>
      </c>
      <c r="Z1368" t="s">
        <v>101</v>
      </c>
      <c r="AA1368" t="s">
        <v>108</v>
      </c>
      <c r="AB1368" t="s">
        <v>95</v>
      </c>
      <c r="AC1368" t="s">
        <v>95</v>
      </c>
      <c r="AD1368" t="s">
        <v>95</v>
      </c>
      <c r="AE1368" t="s">
        <v>108</v>
      </c>
      <c r="AF1368" t="s">
        <v>108</v>
      </c>
      <c r="AG1368" t="s">
        <v>96</v>
      </c>
      <c r="AH1368" t="s">
        <v>96</v>
      </c>
      <c r="AI1368" t="s">
        <v>96</v>
      </c>
      <c r="AJ1368" t="s">
        <v>95</v>
      </c>
      <c r="AK1368" t="s">
        <v>103</v>
      </c>
      <c r="AL1368" t="s">
        <v>95</v>
      </c>
      <c r="AM1368" t="s">
        <v>101</v>
      </c>
      <c r="AN1368" t="s">
        <v>101</v>
      </c>
      <c r="AO1368" t="s">
        <v>95</v>
      </c>
      <c r="AP1368" t="s">
        <v>96</v>
      </c>
      <c r="AQ1368" t="s">
        <v>104</v>
      </c>
      <c r="AR1368" t="s">
        <v>101</v>
      </c>
      <c r="AS1368" t="s">
        <v>97</v>
      </c>
      <c r="AT1368" t="s">
        <v>101</v>
      </c>
      <c r="AU1368" t="s">
        <v>101</v>
      </c>
      <c r="AV1368" t="s">
        <v>95</v>
      </c>
      <c r="AW1368" t="s">
        <v>96</v>
      </c>
      <c r="AX1368" t="s">
        <v>101</v>
      </c>
      <c r="AY1368" t="s">
        <v>99</v>
      </c>
      <c r="AZ1368" t="s">
        <v>100</v>
      </c>
      <c r="BA1368" t="s">
        <v>104</v>
      </c>
      <c r="BB1368" t="s">
        <v>101</v>
      </c>
      <c r="BC1368" t="s">
        <v>101</v>
      </c>
      <c r="BD1368" t="s">
        <v>97</v>
      </c>
      <c r="BE1368" t="s">
        <v>107</v>
      </c>
      <c r="BF1368" t="s">
        <v>101</v>
      </c>
      <c r="BG1368" t="s">
        <v>101</v>
      </c>
      <c r="BH1368" t="s">
        <v>101</v>
      </c>
    </row>
    <row r="1369" spans="1:60" x14ac:dyDescent="0.3">
      <c r="A1369" t="s">
        <v>265</v>
      </c>
      <c r="B1369" s="206" t="s">
        <v>329</v>
      </c>
      <c r="C1369" t="s">
        <v>212</v>
      </c>
      <c r="E1369" t="s">
        <v>114</v>
      </c>
      <c r="F1369" t="s">
        <v>126</v>
      </c>
      <c r="G1369" t="s">
        <v>116</v>
      </c>
      <c r="H1369" t="s">
        <v>101</v>
      </c>
      <c r="I1369" t="s">
        <v>97</v>
      </c>
      <c r="J1369" t="s">
        <v>96</v>
      </c>
      <c r="K1369" t="s">
        <v>95</v>
      </c>
      <c r="L1369" t="s">
        <v>111</v>
      </c>
      <c r="M1369" t="s">
        <v>95</v>
      </c>
      <c r="N1369" t="s">
        <v>101</v>
      </c>
      <c r="O1369" t="s">
        <v>123</v>
      </c>
      <c r="P1369" t="s">
        <v>101</v>
      </c>
      <c r="Q1369" t="s">
        <v>95</v>
      </c>
      <c r="R1369" t="s">
        <v>108</v>
      </c>
      <c r="S1369" t="s">
        <v>97</v>
      </c>
      <c r="T1369" t="s">
        <v>101</v>
      </c>
      <c r="U1369" t="s">
        <v>96</v>
      </c>
      <c r="V1369" t="s">
        <v>101</v>
      </c>
      <c r="W1369" t="s">
        <v>108</v>
      </c>
      <c r="X1369" t="s">
        <v>111</v>
      </c>
      <c r="Y1369" t="s">
        <v>101</v>
      </c>
      <c r="Z1369" t="s">
        <v>108</v>
      </c>
      <c r="AA1369" t="s">
        <v>95</v>
      </c>
      <c r="AB1369" t="s">
        <v>95</v>
      </c>
      <c r="AC1369" t="s">
        <v>96</v>
      </c>
      <c r="AD1369" t="s">
        <v>95</v>
      </c>
      <c r="AE1369" t="s">
        <v>96</v>
      </c>
      <c r="AF1369" t="s">
        <v>97</v>
      </c>
      <c r="AG1369" t="s">
        <v>95</v>
      </c>
      <c r="AH1369" t="s">
        <v>101</v>
      </c>
      <c r="AI1369" t="s">
        <v>101</v>
      </c>
      <c r="AJ1369" t="s">
        <v>101</v>
      </c>
      <c r="AK1369" t="s">
        <v>100</v>
      </c>
      <c r="AL1369" t="s">
        <v>101</v>
      </c>
      <c r="AM1369" t="s">
        <v>101</v>
      </c>
      <c r="AN1369" t="s">
        <v>97</v>
      </c>
      <c r="AO1369" t="s">
        <v>96</v>
      </c>
      <c r="AP1369" t="s">
        <v>96</v>
      </c>
      <c r="AQ1369" t="s">
        <v>95</v>
      </c>
      <c r="AR1369" t="s">
        <v>108</v>
      </c>
      <c r="AS1369" t="s">
        <v>97</v>
      </c>
      <c r="AT1369" t="s">
        <v>95</v>
      </c>
      <c r="AU1369" t="s">
        <v>96</v>
      </c>
      <c r="AV1369" t="s">
        <v>96</v>
      </c>
      <c r="AW1369" t="s">
        <v>96</v>
      </c>
      <c r="AX1369" t="s">
        <v>98</v>
      </c>
      <c r="AY1369" t="s">
        <v>95</v>
      </c>
      <c r="AZ1369" t="s">
        <v>107</v>
      </c>
      <c r="BA1369" t="s">
        <v>101</v>
      </c>
      <c r="BB1369" t="s">
        <v>95</v>
      </c>
      <c r="BC1369" t="s">
        <v>104</v>
      </c>
      <c r="BD1369" t="s">
        <v>107</v>
      </c>
      <c r="BE1369" t="s">
        <v>95</v>
      </c>
      <c r="BF1369" t="s">
        <v>96</v>
      </c>
      <c r="BG1369" t="s">
        <v>97</v>
      </c>
      <c r="BH1369" t="s">
        <v>96</v>
      </c>
    </row>
    <row r="1370" spans="1:60" x14ac:dyDescent="0.3">
      <c r="A1370" t="s">
        <v>265</v>
      </c>
      <c r="B1370" s="206"/>
      <c r="C1370" t="s">
        <v>226</v>
      </c>
      <c r="E1370" t="s">
        <v>208</v>
      </c>
      <c r="F1370" t="s">
        <v>208</v>
      </c>
      <c r="G1370" t="s">
        <v>114</v>
      </c>
      <c r="H1370" t="s">
        <v>101</v>
      </c>
      <c r="I1370" t="s">
        <v>97</v>
      </c>
      <c r="J1370" t="s">
        <v>96</v>
      </c>
      <c r="K1370" t="s">
        <v>95</v>
      </c>
      <c r="L1370" t="s">
        <v>108</v>
      </c>
      <c r="M1370" t="s">
        <v>95</v>
      </c>
      <c r="N1370" t="s">
        <v>101</v>
      </c>
      <c r="O1370" t="s">
        <v>123</v>
      </c>
      <c r="P1370" t="s">
        <v>101</v>
      </c>
      <c r="Q1370" t="s">
        <v>101</v>
      </c>
      <c r="R1370" t="s">
        <v>108</v>
      </c>
      <c r="S1370" t="s">
        <v>97</v>
      </c>
      <c r="T1370" t="s">
        <v>101</v>
      </c>
      <c r="U1370" t="s">
        <v>96</v>
      </c>
      <c r="V1370" t="s">
        <v>101</v>
      </c>
      <c r="W1370" t="s">
        <v>108</v>
      </c>
      <c r="X1370" t="s">
        <v>111</v>
      </c>
      <c r="Y1370" t="s">
        <v>101</v>
      </c>
      <c r="Z1370" t="s">
        <v>108</v>
      </c>
      <c r="AA1370" t="s">
        <v>95</v>
      </c>
      <c r="AB1370" t="s">
        <v>95</v>
      </c>
      <c r="AC1370" t="s">
        <v>96</v>
      </c>
      <c r="AD1370" t="s">
        <v>95</v>
      </c>
      <c r="AE1370" t="s">
        <v>96</v>
      </c>
      <c r="AF1370" t="s">
        <v>97</v>
      </c>
      <c r="AG1370" t="s">
        <v>95</v>
      </c>
      <c r="AH1370" t="s">
        <v>101</v>
      </c>
      <c r="AI1370" t="s">
        <v>101</v>
      </c>
      <c r="AJ1370" t="s">
        <v>101</v>
      </c>
      <c r="AK1370" t="s">
        <v>100</v>
      </c>
      <c r="AL1370" t="s">
        <v>101</v>
      </c>
      <c r="AM1370" t="s">
        <v>101</v>
      </c>
      <c r="AN1370" t="s">
        <v>97</v>
      </c>
      <c r="AO1370" t="s">
        <v>96</v>
      </c>
      <c r="AP1370" t="s">
        <v>96</v>
      </c>
      <c r="AQ1370" t="s">
        <v>95</v>
      </c>
      <c r="AR1370" t="s">
        <v>108</v>
      </c>
      <c r="AS1370" t="s">
        <v>97</v>
      </c>
      <c r="AT1370" t="s">
        <v>95</v>
      </c>
      <c r="AU1370" t="s">
        <v>96</v>
      </c>
      <c r="AV1370" t="s">
        <v>107</v>
      </c>
      <c r="AW1370" t="s">
        <v>126</v>
      </c>
      <c r="AX1370" t="s">
        <v>105</v>
      </c>
      <c r="AY1370" t="s">
        <v>96</v>
      </c>
      <c r="AZ1370" t="s">
        <v>208</v>
      </c>
      <c r="BA1370" t="s">
        <v>96</v>
      </c>
      <c r="BB1370" t="s">
        <v>208</v>
      </c>
      <c r="BC1370" t="s">
        <v>208</v>
      </c>
      <c r="BD1370" t="s">
        <v>208</v>
      </c>
      <c r="BE1370" t="s">
        <v>95</v>
      </c>
      <c r="BF1370" t="s">
        <v>96</v>
      </c>
      <c r="BG1370" t="s">
        <v>103</v>
      </c>
      <c r="BH1370" t="s">
        <v>96</v>
      </c>
    </row>
    <row r="1371" spans="1:60" x14ac:dyDescent="0.3">
      <c r="A1371" t="s">
        <v>265</v>
      </c>
      <c r="B1371" s="206"/>
      <c r="C1371" t="s">
        <v>224</v>
      </c>
      <c r="E1371" t="s">
        <v>114</v>
      </c>
      <c r="F1371" t="s">
        <v>126</v>
      </c>
      <c r="G1371" t="s">
        <v>114</v>
      </c>
      <c r="H1371" t="s">
        <v>101</v>
      </c>
      <c r="I1371" t="s">
        <v>97</v>
      </c>
      <c r="J1371" t="s">
        <v>96</v>
      </c>
      <c r="K1371" t="s">
        <v>95</v>
      </c>
      <c r="L1371" t="s">
        <v>95</v>
      </c>
      <c r="M1371" t="s">
        <v>95</v>
      </c>
      <c r="N1371" t="s">
        <v>101</v>
      </c>
      <c r="O1371" t="s">
        <v>123</v>
      </c>
      <c r="P1371" t="s">
        <v>101</v>
      </c>
      <c r="Q1371" t="s">
        <v>101</v>
      </c>
      <c r="R1371" t="s">
        <v>104</v>
      </c>
      <c r="S1371" t="s">
        <v>97</v>
      </c>
      <c r="T1371" t="s">
        <v>101</v>
      </c>
      <c r="U1371" t="s">
        <v>96</v>
      </c>
      <c r="V1371" t="s">
        <v>101</v>
      </c>
      <c r="W1371" t="s">
        <v>108</v>
      </c>
      <c r="X1371" t="s">
        <v>111</v>
      </c>
      <c r="Y1371" t="s">
        <v>101</v>
      </c>
      <c r="Z1371" t="s">
        <v>108</v>
      </c>
      <c r="AA1371" t="s">
        <v>95</v>
      </c>
      <c r="AB1371" t="s">
        <v>95</v>
      </c>
      <c r="AC1371" t="s">
        <v>96</v>
      </c>
      <c r="AD1371" t="s">
        <v>95</v>
      </c>
      <c r="AE1371" t="s">
        <v>96</v>
      </c>
      <c r="AF1371" t="s">
        <v>97</v>
      </c>
      <c r="AG1371" t="s">
        <v>95</v>
      </c>
      <c r="AH1371" t="s">
        <v>101</v>
      </c>
      <c r="AI1371" t="s">
        <v>101</v>
      </c>
      <c r="AJ1371" t="s">
        <v>101</v>
      </c>
      <c r="AK1371" t="s">
        <v>100</v>
      </c>
      <c r="AL1371" t="s">
        <v>101</v>
      </c>
      <c r="AM1371" t="s">
        <v>101</v>
      </c>
      <c r="AN1371" t="s">
        <v>97</v>
      </c>
      <c r="AO1371" t="s">
        <v>96</v>
      </c>
      <c r="AP1371" t="s">
        <v>96</v>
      </c>
      <c r="AQ1371" t="s">
        <v>95</v>
      </c>
      <c r="AR1371" t="s">
        <v>108</v>
      </c>
      <c r="AS1371" t="s">
        <v>97</v>
      </c>
      <c r="AT1371" t="s">
        <v>95</v>
      </c>
      <c r="AU1371" t="s">
        <v>96</v>
      </c>
      <c r="AV1371" t="s">
        <v>107</v>
      </c>
      <c r="AW1371" t="s">
        <v>101</v>
      </c>
      <c r="AX1371" t="s">
        <v>101</v>
      </c>
      <c r="AY1371" t="s">
        <v>101</v>
      </c>
      <c r="AZ1371" t="s">
        <v>207</v>
      </c>
      <c r="BA1371" t="s">
        <v>208</v>
      </c>
      <c r="BB1371" t="s">
        <v>208</v>
      </c>
      <c r="BC1371" t="s">
        <v>208</v>
      </c>
      <c r="BD1371" t="s">
        <v>208</v>
      </c>
      <c r="BE1371" t="s">
        <v>208</v>
      </c>
      <c r="BF1371" t="s">
        <v>96</v>
      </c>
      <c r="BG1371" t="s">
        <v>232</v>
      </c>
      <c r="BH1371" t="s">
        <v>96</v>
      </c>
    </row>
    <row r="1372" spans="1:60" x14ac:dyDescent="0.3">
      <c r="A1372" t="s">
        <v>265</v>
      </c>
      <c r="B1372" s="206"/>
      <c r="C1372" t="s">
        <v>219</v>
      </c>
      <c r="E1372" t="s">
        <v>114</v>
      </c>
      <c r="F1372" t="s">
        <v>105</v>
      </c>
      <c r="G1372" t="s">
        <v>114</v>
      </c>
      <c r="H1372" t="s">
        <v>101</v>
      </c>
      <c r="I1372" t="s">
        <v>97</v>
      </c>
      <c r="J1372" t="s">
        <v>103</v>
      </c>
      <c r="K1372" t="s">
        <v>95</v>
      </c>
      <c r="L1372" t="s">
        <v>95</v>
      </c>
      <c r="M1372" t="s">
        <v>95</v>
      </c>
      <c r="N1372" t="s">
        <v>101</v>
      </c>
      <c r="O1372" t="s">
        <v>100</v>
      </c>
      <c r="P1372" t="s">
        <v>101</v>
      </c>
      <c r="Q1372" t="s">
        <v>108</v>
      </c>
      <c r="R1372" t="s">
        <v>101</v>
      </c>
      <c r="S1372" t="s">
        <v>97</v>
      </c>
      <c r="T1372" t="s">
        <v>101</v>
      </c>
      <c r="U1372" t="s">
        <v>96</v>
      </c>
      <c r="V1372" t="s">
        <v>101</v>
      </c>
      <c r="W1372" t="s">
        <v>108</v>
      </c>
      <c r="X1372" t="s">
        <v>111</v>
      </c>
      <c r="Y1372" t="s">
        <v>101</v>
      </c>
      <c r="Z1372" t="s">
        <v>108</v>
      </c>
      <c r="AA1372" t="s">
        <v>95</v>
      </c>
      <c r="AB1372" t="s">
        <v>95</v>
      </c>
      <c r="AC1372" t="s">
        <v>96</v>
      </c>
      <c r="AD1372" t="s">
        <v>95</v>
      </c>
      <c r="AE1372" t="s">
        <v>96</v>
      </c>
      <c r="AF1372" t="s">
        <v>97</v>
      </c>
      <c r="AG1372" t="s">
        <v>95</v>
      </c>
      <c r="AH1372" t="s">
        <v>101</v>
      </c>
      <c r="AI1372" t="s">
        <v>101</v>
      </c>
      <c r="AJ1372" t="s">
        <v>101</v>
      </c>
      <c r="AK1372" t="s">
        <v>100</v>
      </c>
      <c r="AL1372" t="s">
        <v>101</v>
      </c>
      <c r="AM1372" t="s">
        <v>101</v>
      </c>
      <c r="AN1372" t="s">
        <v>97</v>
      </c>
      <c r="AO1372" t="s">
        <v>96</v>
      </c>
      <c r="AP1372" t="s">
        <v>96</v>
      </c>
      <c r="AQ1372" t="s">
        <v>95</v>
      </c>
      <c r="AR1372" t="s">
        <v>108</v>
      </c>
      <c r="AS1372" t="s">
        <v>97</v>
      </c>
      <c r="AT1372" t="s">
        <v>95</v>
      </c>
      <c r="AU1372" t="s">
        <v>96</v>
      </c>
      <c r="AV1372" t="s">
        <v>107</v>
      </c>
      <c r="AW1372" t="s">
        <v>100</v>
      </c>
      <c r="AX1372" t="s">
        <v>100</v>
      </c>
      <c r="AY1372" t="s">
        <v>99</v>
      </c>
      <c r="AZ1372" t="s">
        <v>107</v>
      </c>
      <c r="BA1372" t="s">
        <v>225</v>
      </c>
      <c r="BB1372" t="s">
        <v>228</v>
      </c>
      <c r="BC1372" t="s">
        <v>207</v>
      </c>
      <c r="BD1372" t="s">
        <v>207</v>
      </c>
      <c r="BE1372" t="s">
        <v>207</v>
      </c>
      <c r="BF1372" t="s">
        <v>96</v>
      </c>
      <c r="BG1372" t="s">
        <v>97</v>
      </c>
      <c r="BH1372" t="s">
        <v>96</v>
      </c>
    </row>
    <row r="1373" spans="1:60" x14ac:dyDescent="0.3">
      <c r="A1373" t="s">
        <v>265</v>
      </c>
      <c r="B1373" s="206"/>
      <c r="C1373" t="s">
        <v>213</v>
      </c>
      <c r="E1373" t="s">
        <v>208</v>
      </c>
      <c r="F1373" t="s">
        <v>208</v>
      </c>
      <c r="G1373" t="s">
        <v>101</v>
      </c>
      <c r="H1373" t="s">
        <v>101</v>
      </c>
      <c r="I1373" t="s">
        <v>97</v>
      </c>
      <c r="J1373" t="s">
        <v>100</v>
      </c>
      <c r="K1373" t="s">
        <v>95</v>
      </c>
      <c r="L1373" t="s">
        <v>101</v>
      </c>
      <c r="M1373" t="s">
        <v>95</v>
      </c>
      <c r="N1373" t="s">
        <v>101</v>
      </c>
      <c r="O1373" t="s">
        <v>97</v>
      </c>
      <c r="P1373" t="s">
        <v>107</v>
      </c>
      <c r="Q1373" t="s">
        <v>108</v>
      </c>
      <c r="R1373" t="s">
        <v>101</v>
      </c>
      <c r="S1373" t="s">
        <v>97</v>
      </c>
      <c r="T1373" t="s">
        <v>101</v>
      </c>
      <c r="U1373" t="s">
        <v>96</v>
      </c>
      <c r="V1373" t="s">
        <v>101</v>
      </c>
      <c r="W1373" t="s">
        <v>108</v>
      </c>
      <c r="X1373" t="s">
        <v>111</v>
      </c>
      <c r="Y1373" t="s">
        <v>101</v>
      </c>
      <c r="Z1373" t="s">
        <v>108</v>
      </c>
      <c r="AA1373" t="s">
        <v>95</v>
      </c>
      <c r="AB1373" t="s">
        <v>95</v>
      </c>
      <c r="AC1373" t="s">
        <v>96</v>
      </c>
      <c r="AD1373" t="s">
        <v>95</v>
      </c>
      <c r="AE1373" t="s">
        <v>96</v>
      </c>
      <c r="AF1373" t="s">
        <v>97</v>
      </c>
      <c r="AG1373" t="s">
        <v>95</v>
      </c>
      <c r="AH1373" t="s">
        <v>101</v>
      </c>
      <c r="AI1373" t="s">
        <v>101</v>
      </c>
      <c r="AJ1373" t="s">
        <v>101</v>
      </c>
      <c r="AK1373" t="s">
        <v>100</v>
      </c>
      <c r="AL1373" t="s">
        <v>101</v>
      </c>
      <c r="AM1373" t="s">
        <v>101</v>
      </c>
      <c r="AN1373" t="s">
        <v>97</v>
      </c>
      <c r="AO1373" t="s">
        <v>96</v>
      </c>
      <c r="AP1373" t="s">
        <v>96</v>
      </c>
      <c r="AQ1373" t="s">
        <v>95</v>
      </c>
      <c r="AR1373" t="s">
        <v>108</v>
      </c>
      <c r="AS1373" t="s">
        <v>97</v>
      </c>
      <c r="AT1373" t="s">
        <v>95</v>
      </c>
      <c r="AU1373" t="s">
        <v>96</v>
      </c>
      <c r="AV1373" t="s">
        <v>105</v>
      </c>
      <c r="AW1373" t="s">
        <v>126</v>
      </c>
      <c r="AX1373" t="s">
        <v>126</v>
      </c>
      <c r="AY1373" t="s">
        <v>126</v>
      </c>
      <c r="AZ1373" t="s">
        <v>105</v>
      </c>
      <c r="BA1373" t="s">
        <v>126</v>
      </c>
      <c r="BB1373" t="s">
        <v>126</v>
      </c>
      <c r="BC1373" t="s">
        <v>105</v>
      </c>
      <c r="BD1373" t="s">
        <v>114</v>
      </c>
      <c r="BE1373" t="s">
        <v>126</v>
      </c>
      <c r="BF1373" t="s">
        <v>114</v>
      </c>
      <c r="BG1373" t="s">
        <v>208</v>
      </c>
      <c r="BH1373" t="s">
        <v>114</v>
      </c>
    </row>
    <row r="1374" spans="1:60" x14ac:dyDescent="0.3">
      <c r="A1374" t="s">
        <v>265</v>
      </c>
      <c r="B1374" s="206"/>
      <c r="C1374" t="s">
        <v>236</v>
      </c>
      <c r="E1374" t="s">
        <v>116</v>
      </c>
      <c r="F1374" t="s">
        <v>208</v>
      </c>
      <c r="G1374" t="s">
        <v>114</v>
      </c>
      <c r="H1374" t="s">
        <v>101</v>
      </c>
      <c r="I1374" t="s">
        <v>97</v>
      </c>
      <c r="J1374" t="s">
        <v>103</v>
      </c>
      <c r="K1374" t="s">
        <v>108</v>
      </c>
      <c r="L1374" t="s">
        <v>95</v>
      </c>
      <c r="M1374" t="s">
        <v>95</v>
      </c>
      <c r="N1374" t="s">
        <v>101</v>
      </c>
      <c r="O1374" t="s">
        <v>100</v>
      </c>
      <c r="P1374" t="s">
        <v>111</v>
      </c>
      <c r="Q1374" t="s">
        <v>101</v>
      </c>
      <c r="R1374" t="s">
        <v>101</v>
      </c>
      <c r="S1374" t="s">
        <v>97</v>
      </c>
      <c r="T1374" t="s">
        <v>101</v>
      </c>
      <c r="U1374" t="s">
        <v>96</v>
      </c>
      <c r="V1374" t="s">
        <v>101</v>
      </c>
      <c r="W1374" t="s">
        <v>108</v>
      </c>
      <c r="X1374" t="s">
        <v>111</v>
      </c>
      <c r="Y1374" t="s">
        <v>101</v>
      </c>
      <c r="Z1374" t="s">
        <v>108</v>
      </c>
      <c r="AA1374" t="s">
        <v>95</v>
      </c>
      <c r="AB1374" t="s">
        <v>95</v>
      </c>
      <c r="AC1374" t="s">
        <v>96</v>
      </c>
      <c r="AD1374" t="s">
        <v>95</v>
      </c>
      <c r="AE1374" t="s">
        <v>96</v>
      </c>
      <c r="AF1374" t="s">
        <v>97</v>
      </c>
      <c r="AG1374" t="s">
        <v>95</v>
      </c>
      <c r="AH1374" t="s">
        <v>101</v>
      </c>
      <c r="AI1374" t="s">
        <v>107</v>
      </c>
      <c r="AJ1374" t="s">
        <v>104</v>
      </c>
      <c r="AK1374" t="s">
        <v>95</v>
      </c>
      <c r="AL1374" t="s">
        <v>101</v>
      </c>
      <c r="AM1374" t="s">
        <v>101</v>
      </c>
      <c r="AN1374" t="s">
        <v>97</v>
      </c>
      <c r="AO1374" t="s">
        <v>96</v>
      </c>
      <c r="AP1374" t="s">
        <v>96</v>
      </c>
      <c r="AQ1374" t="s">
        <v>95</v>
      </c>
      <c r="AR1374" t="s">
        <v>108</v>
      </c>
      <c r="AS1374" t="s">
        <v>97</v>
      </c>
      <c r="AT1374" t="s">
        <v>95</v>
      </c>
      <c r="AU1374" t="s">
        <v>96</v>
      </c>
      <c r="AV1374" t="s">
        <v>107</v>
      </c>
      <c r="AW1374" t="s">
        <v>96</v>
      </c>
      <c r="AX1374" t="s">
        <v>107</v>
      </c>
      <c r="AY1374" t="s">
        <v>99</v>
      </c>
      <c r="AZ1374" t="s">
        <v>208</v>
      </c>
      <c r="BA1374" t="s">
        <v>208</v>
      </c>
      <c r="BB1374" t="s">
        <v>114</v>
      </c>
      <c r="BC1374" t="s">
        <v>96</v>
      </c>
      <c r="BD1374" t="s">
        <v>208</v>
      </c>
      <c r="BE1374" t="s">
        <v>103</v>
      </c>
      <c r="BF1374" t="s">
        <v>97</v>
      </c>
      <c r="BG1374" t="s">
        <v>97</v>
      </c>
      <c r="BH1374" t="s">
        <v>96</v>
      </c>
    </row>
    <row r="1375" spans="1:60" x14ac:dyDescent="0.3">
      <c r="A1375" t="s">
        <v>265</v>
      </c>
      <c r="B1375" s="206"/>
      <c r="C1375" t="s">
        <v>238</v>
      </c>
      <c r="E1375" t="s">
        <v>114</v>
      </c>
      <c r="F1375" t="s">
        <v>105</v>
      </c>
      <c r="G1375" t="s">
        <v>114</v>
      </c>
      <c r="H1375" t="s">
        <v>101</v>
      </c>
      <c r="I1375" t="s">
        <v>97</v>
      </c>
      <c r="J1375" t="s">
        <v>103</v>
      </c>
      <c r="K1375" t="s">
        <v>108</v>
      </c>
      <c r="L1375" t="s">
        <v>95</v>
      </c>
      <c r="M1375" t="s">
        <v>95</v>
      </c>
      <c r="N1375" t="s">
        <v>101</v>
      </c>
      <c r="O1375" t="s">
        <v>100</v>
      </c>
      <c r="P1375" t="s">
        <v>101</v>
      </c>
      <c r="Q1375" t="s">
        <v>108</v>
      </c>
      <c r="R1375" t="s">
        <v>101</v>
      </c>
      <c r="S1375" t="s">
        <v>97</v>
      </c>
      <c r="T1375" t="s">
        <v>101</v>
      </c>
      <c r="U1375" t="s">
        <v>96</v>
      </c>
      <c r="V1375" t="s">
        <v>101</v>
      </c>
      <c r="W1375" t="s">
        <v>108</v>
      </c>
      <c r="X1375" t="s">
        <v>111</v>
      </c>
      <c r="Y1375" t="s">
        <v>101</v>
      </c>
      <c r="Z1375" t="s">
        <v>108</v>
      </c>
      <c r="AA1375" t="s">
        <v>95</v>
      </c>
      <c r="AB1375" t="s">
        <v>95</v>
      </c>
      <c r="AC1375" t="s">
        <v>96</v>
      </c>
      <c r="AD1375" t="s">
        <v>95</v>
      </c>
      <c r="AE1375" t="s">
        <v>96</v>
      </c>
      <c r="AF1375" t="s">
        <v>97</v>
      </c>
      <c r="AG1375" t="s">
        <v>95</v>
      </c>
      <c r="AH1375" t="s">
        <v>101</v>
      </c>
      <c r="AI1375" t="s">
        <v>101</v>
      </c>
      <c r="AJ1375" t="s">
        <v>101</v>
      </c>
      <c r="AK1375" t="s">
        <v>100</v>
      </c>
      <c r="AL1375" t="s">
        <v>101</v>
      </c>
      <c r="AM1375" t="s">
        <v>101</v>
      </c>
      <c r="AN1375" t="s">
        <v>97</v>
      </c>
      <c r="AO1375" t="s">
        <v>96</v>
      </c>
      <c r="AP1375" t="s">
        <v>96</v>
      </c>
      <c r="AQ1375" t="s">
        <v>95</v>
      </c>
      <c r="AR1375" t="s">
        <v>108</v>
      </c>
      <c r="AS1375" t="s">
        <v>97</v>
      </c>
      <c r="AT1375" t="s">
        <v>95</v>
      </c>
      <c r="AU1375" t="s">
        <v>96</v>
      </c>
      <c r="AV1375" t="s">
        <v>107</v>
      </c>
      <c r="AW1375" t="s">
        <v>100</v>
      </c>
      <c r="AX1375" t="s">
        <v>95</v>
      </c>
      <c r="AY1375" t="s">
        <v>96</v>
      </c>
      <c r="AZ1375" t="s">
        <v>107</v>
      </c>
      <c r="BA1375" t="s">
        <v>208</v>
      </c>
      <c r="BB1375" t="s">
        <v>208</v>
      </c>
      <c r="BC1375" t="s">
        <v>208</v>
      </c>
      <c r="BD1375" t="s">
        <v>208</v>
      </c>
      <c r="BE1375" t="s">
        <v>208</v>
      </c>
      <c r="BF1375" t="s">
        <v>101</v>
      </c>
      <c r="BG1375" t="s">
        <v>97</v>
      </c>
      <c r="BH1375" t="s">
        <v>114</v>
      </c>
    </row>
    <row r="1376" spans="1:60" x14ac:dyDescent="0.3">
      <c r="A1376" t="s">
        <v>265</v>
      </c>
      <c r="B1376" s="206"/>
      <c r="C1376" t="s">
        <v>243</v>
      </c>
      <c r="E1376" t="s">
        <v>114</v>
      </c>
      <c r="F1376" t="s">
        <v>126</v>
      </c>
      <c r="G1376" t="s">
        <v>114</v>
      </c>
      <c r="H1376" t="s">
        <v>101</v>
      </c>
      <c r="I1376" t="s">
        <v>97</v>
      </c>
      <c r="J1376" t="s">
        <v>96</v>
      </c>
      <c r="K1376" t="s">
        <v>107</v>
      </c>
      <c r="L1376" t="s">
        <v>95</v>
      </c>
      <c r="M1376" t="s">
        <v>95</v>
      </c>
      <c r="N1376" t="s">
        <v>101</v>
      </c>
      <c r="O1376" t="s">
        <v>100</v>
      </c>
      <c r="P1376" t="s">
        <v>101</v>
      </c>
      <c r="Q1376" t="s">
        <v>108</v>
      </c>
      <c r="R1376" t="s">
        <v>101</v>
      </c>
      <c r="S1376" t="s">
        <v>97</v>
      </c>
      <c r="T1376" t="s">
        <v>101</v>
      </c>
      <c r="U1376" t="s">
        <v>96</v>
      </c>
      <c r="V1376" t="s">
        <v>101</v>
      </c>
      <c r="W1376" t="s">
        <v>108</v>
      </c>
      <c r="X1376" t="s">
        <v>111</v>
      </c>
      <c r="Y1376" t="s">
        <v>101</v>
      </c>
      <c r="Z1376" t="s">
        <v>108</v>
      </c>
      <c r="AA1376" t="s">
        <v>95</v>
      </c>
      <c r="AB1376" t="s">
        <v>95</v>
      </c>
      <c r="AC1376" t="s">
        <v>96</v>
      </c>
      <c r="AD1376" t="s">
        <v>95</v>
      </c>
      <c r="AE1376" t="s">
        <v>96</v>
      </c>
      <c r="AF1376" t="s">
        <v>97</v>
      </c>
      <c r="AG1376" t="s">
        <v>95</v>
      </c>
      <c r="AH1376" t="s">
        <v>101</v>
      </c>
      <c r="AI1376" t="s">
        <v>101</v>
      </c>
      <c r="AJ1376" t="s">
        <v>101</v>
      </c>
      <c r="AK1376" t="s">
        <v>100</v>
      </c>
      <c r="AL1376" t="s">
        <v>101</v>
      </c>
      <c r="AM1376" t="s">
        <v>101</v>
      </c>
      <c r="AN1376" t="s">
        <v>97</v>
      </c>
      <c r="AO1376" t="s">
        <v>96</v>
      </c>
      <c r="AP1376" t="s">
        <v>96</v>
      </c>
      <c r="AQ1376" t="s">
        <v>95</v>
      </c>
      <c r="AR1376" t="s">
        <v>108</v>
      </c>
      <c r="AS1376" t="s">
        <v>97</v>
      </c>
      <c r="AT1376" t="s">
        <v>95</v>
      </c>
      <c r="AU1376" t="s">
        <v>96</v>
      </c>
      <c r="AV1376" t="s">
        <v>107</v>
      </c>
      <c r="AW1376" t="s">
        <v>95</v>
      </c>
      <c r="AX1376" t="s">
        <v>95</v>
      </c>
      <c r="AY1376" t="s">
        <v>96</v>
      </c>
      <c r="AZ1376" t="s">
        <v>207</v>
      </c>
      <c r="BA1376" t="s">
        <v>228</v>
      </c>
      <c r="BB1376" t="s">
        <v>208</v>
      </c>
      <c r="BC1376" t="s">
        <v>208</v>
      </c>
      <c r="BD1376" t="s">
        <v>208</v>
      </c>
      <c r="BE1376" t="s">
        <v>208</v>
      </c>
      <c r="BF1376" t="s">
        <v>96</v>
      </c>
      <c r="BG1376" t="s">
        <v>97</v>
      </c>
      <c r="BH1376" t="s">
        <v>96</v>
      </c>
    </row>
    <row r="1377" spans="1:60" x14ac:dyDescent="0.3">
      <c r="A1377" t="s">
        <v>265</v>
      </c>
      <c r="B1377" s="206"/>
      <c r="C1377" t="s">
        <v>206</v>
      </c>
      <c r="E1377" t="s">
        <v>97</v>
      </c>
      <c r="F1377" t="s">
        <v>95</v>
      </c>
      <c r="G1377" t="s">
        <v>96</v>
      </c>
      <c r="H1377" t="s">
        <v>101</v>
      </c>
      <c r="I1377" t="s">
        <v>97</v>
      </c>
      <c r="J1377" t="s">
        <v>103</v>
      </c>
      <c r="K1377" t="s">
        <v>108</v>
      </c>
      <c r="L1377" t="s">
        <v>95</v>
      </c>
      <c r="M1377" t="s">
        <v>95</v>
      </c>
      <c r="N1377" t="s">
        <v>101</v>
      </c>
      <c r="O1377" t="s">
        <v>107</v>
      </c>
      <c r="P1377" t="s">
        <v>101</v>
      </c>
      <c r="Q1377" t="s">
        <v>108</v>
      </c>
      <c r="R1377" t="s">
        <v>101</v>
      </c>
      <c r="S1377" t="s">
        <v>97</v>
      </c>
      <c r="T1377" t="s">
        <v>101</v>
      </c>
      <c r="U1377" t="s">
        <v>103</v>
      </c>
      <c r="V1377" t="s">
        <v>101</v>
      </c>
      <c r="W1377" t="s">
        <v>108</v>
      </c>
      <c r="X1377" t="s">
        <v>101</v>
      </c>
      <c r="Y1377" t="s">
        <v>101</v>
      </c>
      <c r="Z1377" t="s">
        <v>108</v>
      </c>
      <c r="AA1377" t="s">
        <v>95</v>
      </c>
      <c r="AB1377" t="s">
        <v>95</v>
      </c>
      <c r="AC1377" t="s">
        <v>96</v>
      </c>
      <c r="AD1377" t="s">
        <v>95</v>
      </c>
      <c r="AE1377" t="s">
        <v>96</v>
      </c>
      <c r="AF1377" t="s">
        <v>97</v>
      </c>
      <c r="AG1377" t="s">
        <v>95</v>
      </c>
      <c r="AH1377" t="s">
        <v>101</v>
      </c>
      <c r="AI1377" t="s">
        <v>101</v>
      </c>
      <c r="AJ1377" t="s">
        <v>101</v>
      </c>
      <c r="AK1377" t="s">
        <v>100</v>
      </c>
      <c r="AL1377" t="s">
        <v>101</v>
      </c>
      <c r="AM1377" t="s">
        <v>101</v>
      </c>
      <c r="AN1377" t="s">
        <v>97</v>
      </c>
      <c r="AO1377" t="s">
        <v>96</v>
      </c>
      <c r="AP1377" t="s">
        <v>96</v>
      </c>
      <c r="AQ1377" t="s">
        <v>95</v>
      </c>
      <c r="AR1377" t="s">
        <v>108</v>
      </c>
      <c r="AS1377" t="s">
        <v>97</v>
      </c>
      <c r="AT1377" t="s">
        <v>95</v>
      </c>
      <c r="AU1377" t="s">
        <v>96</v>
      </c>
      <c r="AV1377" t="s">
        <v>107</v>
      </c>
      <c r="AW1377" t="s">
        <v>100</v>
      </c>
      <c r="AX1377" t="s">
        <v>107</v>
      </c>
      <c r="AY1377" t="s">
        <v>99</v>
      </c>
      <c r="AZ1377" t="s">
        <v>208</v>
      </c>
      <c r="BA1377" t="s">
        <v>208</v>
      </c>
      <c r="BB1377" t="s">
        <v>208</v>
      </c>
      <c r="BC1377" t="s">
        <v>208</v>
      </c>
      <c r="BD1377" t="s">
        <v>208</v>
      </c>
      <c r="BE1377" t="s">
        <v>208</v>
      </c>
      <c r="BF1377" t="s">
        <v>96</v>
      </c>
      <c r="BG1377" t="s">
        <v>208</v>
      </c>
      <c r="BH1377" t="s">
        <v>96</v>
      </c>
    </row>
    <row r="1378" spans="1:60" x14ac:dyDescent="0.3">
      <c r="A1378" t="s">
        <v>265</v>
      </c>
      <c r="B1378" s="206"/>
      <c r="C1378" t="s">
        <v>227</v>
      </c>
      <c r="E1378" t="s">
        <v>114</v>
      </c>
      <c r="F1378" t="s">
        <v>105</v>
      </c>
      <c r="G1378" t="s">
        <v>114</v>
      </c>
      <c r="H1378" t="s">
        <v>101</v>
      </c>
      <c r="I1378" t="s">
        <v>97</v>
      </c>
      <c r="J1378" t="s">
        <v>103</v>
      </c>
      <c r="K1378" t="s">
        <v>95</v>
      </c>
      <c r="L1378" t="s">
        <v>95</v>
      </c>
      <c r="M1378" t="s">
        <v>95</v>
      </c>
      <c r="N1378" t="s">
        <v>101</v>
      </c>
      <c r="O1378" t="s">
        <v>100</v>
      </c>
      <c r="P1378" t="s">
        <v>101</v>
      </c>
      <c r="Q1378" t="s">
        <v>108</v>
      </c>
      <c r="R1378" t="s">
        <v>101</v>
      </c>
      <c r="S1378" t="s">
        <v>97</v>
      </c>
      <c r="T1378" t="s">
        <v>101</v>
      </c>
      <c r="U1378" t="s">
        <v>96</v>
      </c>
      <c r="V1378" t="s">
        <v>101</v>
      </c>
      <c r="W1378" t="s">
        <v>108</v>
      </c>
      <c r="X1378" t="s">
        <v>111</v>
      </c>
      <c r="Y1378" t="s">
        <v>101</v>
      </c>
      <c r="Z1378" t="s">
        <v>108</v>
      </c>
      <c r="AA1378" t="s">
        <v>95</v>
      </c>
      <c r="AB1378" t="s">
        <v>95</v>
      </c>
      <c r="AC1378" t="s">
        <v>96</v>
      </c>
      <c r="AD1378" t="s">
        <v>95</v>
      </c>
      <c r="AE1378" t="s">
        <v>96</v>
      </c>
      <c r="AF1378" t="s">
        <v>97</v>
      </c>
      <c r="AG1378" t="s">
        <v>95</v>
      </c>
      <c r="AH1378" t="s">
        <v>101</v>
      </c>
      <c r="AI1378" t="s">
        <v>101</v>
      </c>
      <c r="AJ1378" t="s">
        <v>101</v>
      </c>
      <c r="AK1378" t="s">
        <v>100</v>
      </c>
      <c r="AL1378" t="s">
        <v>101</v>
      </c>
      <c r="AM1378" t="s">
        <v>101</v>
      </c>
      <c r="AN1378" t="s">
        <v>97</v>
      </c>
      <c r="AO1378" t="s">
        <v>96</v>
      </c>
      <c r="AP1378" t="s">
        <v>96</v>
      </c>
      <c r="AQ1378" t="s">
        <v>95</v>
      </c>
      <c r="AR1378" t="s">
        <v>108</v>
      </c>
      <c r="AS1378" t="s">
        <v>97</v>
      </c>
      <c r="AT1378" t="s">
        <v>95</v>
      </c>
      <c r="AU1378" t="s">
        <v>96</v>
      </c>
      <c r="AV1378" t="s">
        <v>107</v>
      </c>
      <c r="AW1378" t="s">
        <v>100</v>
      </c>
      <c r="AX1378" t="s">
        <v>95</v>
      </c>
      <c r="AY1378" t="s">
        <v>96</v>
      </c>
      <c r="AZ1378" t="s">
        <v>107</v>
      </c>
      <c r="BA1378" t="s">
        <v>228</v>
      </c>
      <c r="BB1378" t="s">
        <v>207</v>
      </c>
      <c r="BC1378" t="s">
        <v>207</v>
      </c>
      <c r="BD1378" t="s">
        <v>207</v>
      </c>
      <c r="BE1378" t="s">
        <v>207</v>
      </c>
      <c r="BF1378" t="s">
        <v>209</v>
      </c>
      <c r="BG1378" t="s">
        <v>97</v>
      </c>
      <c r="BH1378" t="s">
        <v>96</v>
      </c>
    </row>
    <row r="1379" spans="1:60" x14ac:dyDescent="0.3">
      <c r="A1379" t="s">
        <v>265</v>
      </c>
      <c r="B1379" s="206"/>
      <c r="C1379" t="s">
        <v>216</v>
      </c>
      <c r="E1379" t="s">
        <v>97</v>
      </c>
      <c r="F1379" t="s">
        <v>96</v>
      </c>
      <c r="G1379" t="s">
        <v>96</v>
      </c>
      <c r="H1379" t="s">
        <v>101</v>
      </c>
      <c r="I1379" t="s">
        <v>97</v>
      </c>
      <c r="J1379" t="s">
        <v>96</v>
      </c>
      <c r="K1379" t="s">
        <v>107</v>
      </c>
      <c r="L1379" t="s">
        <v>95</v>
      </c>
      <c r="M1379" t="s">
        <v>95</v>
      </c>
      <c r="N1379" t="s">
        <v>101</v>
      </c>
      <c r="O1379" t="s">
        <v>123</v>
      </c>
      <c r="P1379" t="s">
        <v>101</v>
      </c>
      <c r="Q1379" t="s">
        <v>101</v>
      </c>
      <c r="R1379" t="s">
        <v>101</v>
      </c>
      <c r="S1379" t="s">
        <v>97</v>
      </c>
      <c r="T1379" t="s">
        <v>101</v>
      </c>
      <c r="U1379" t="s">
        <v>96</v>
      </c>
      <c r="V1379" t="s">
        <v>101</v>
      </c>
      <c r="W1379" t="s">
        <v>108</v>
      </c>
      <c r="X1379" t="s">
        <v>101</v>
      </c>
      <c r="Y1379" t="s">
        <v>101</v>
      </c>
      <c r="Z1379" t="s">
        <v>108</v>
      </c>
      <c r="AA1379" t="s">
        <v>95</v>
      </c>
      <c r="AB1379" t="s">
        <v>95</v>
      </c>
      <c r="AC1379" t="s">
        <v>96</v>
      </c>
      <c r="AD1379" t="s">
        <v>95</v>
      </c>
      <c r="AE1379" t="s">
        <v>96</v>
      </c>
      <c r="AF1379" t="s">
        <v>97</v>
      </c>
      <c r="AG1379" t="s">
        <v>95</v>
      </c>
      <c r="AH1379" t="s">
        <v>101</v>
      </c>
      <c r="AI1379" t="s">
        <v>101</v>
      </c>
      <c r="AJ1379" t="s">
        <v>101</v>
      </c>
      <c r="AK1379" t="s">
        <v>100</v>
      </c>
      <c r="AL1379" t="s">
        <v>101</v>
      </c>
      <c r="AM1379" t="s">
        <v>101</v>
      </c>
      <c r="AN1379" t="s">
        <v>97</v>
      </c>
      <c r="AO1379" t="s">
        <v>96</v>
      </c>
      <c r="AP1379" t="s">
        <v>96</v>
      </c>
      <c r="AQ1379" t="s">
        <v>95</v>
      </c>
      <c r="AR1379" t="s">
        <v>108</v>
      </c>
      <c r="AS1379" t="s">
        <v>97</v>
      </c>
      <c r="AT1379" t="s">
        <v>95</v>
      </c>
      <c r="AU1379" t="s">
        <v>96</v>
      </c>
      <c r="AV1379" t="s">
        <v>105</v>
      </c>
      <c r="AW1379" t="s">
        <v>126</v>
      </c>
      <c r="AX1379" t="s">
        <v>114</v>
      </c>
      <c r="AY1379" t="s">
        <v>126</v>
      </c>
      <c r="AZ1379" t="s">
        <v>208</v>
      </c>
      <c r="BA1379" t="s">
        <v>208</v>
      </c>
      <c r="BB1379" t="s">
        <v>208</v>
      </c>
      <c r="BC1379" t="s">
        <v>208</v>
      </c>
      <c r="BD1379" t="s">
        <v>208</v>
      </c>
      <c r="BE1379" t="s">
        <v>208</v>
      </c>
      <c r="BF1379" t="s">
        <v>105</v>
      </c>
      <c r="BG1379" t="s">
        <v>103</v>
      </c>
      <c r="BH1379" t="s">
        <v>208</v>
      </c>
    </row>
    <row r="1380" spans="1:60" x14ac:dyDescent="0.3">
      <c r="A1380" t="s">
        <v>265</v>
      </c>
      <c r="B1380" s="206"/>
      <c r="C1380" t="s">
        <v>215</v>
      </c>
      <c r="E1380" t="s">
        <v>208</v>
      </c>
      <c r="F1380" t="s">
        <v>208</v>
      </c>
      <c r="G1380" t="s">
        <v>114</v>
      </c>
      <c r="H1380" t="s">
        <v>105</v>
      </c>
      <c r="I1380" t="s">
        <v>116</v>
      </c>
      <c r="J1380" t="s">
        <v>116</v>
      </c>
      <c r="K1380" t="s">
        <v>126</v>
      </c>
      <c r="L1380" t="s">
        <v>126</v>
      </c>
      <c r="M1380" t="s">
        <v>126</v>
      </c>
      <c r="N1380" t="s">
        <v>105</v>
      </c>
      <c r="O1380" t="s">
        <v>126</v>
      </c>
      <c r="P1380" t="s">
        <v>105</v>
      </c>
      <c r="Q1380" t="s">
        <v>105</v>
      </c>
      <c r="R1380" t="s">
        <v>105</v>
      </c>
      <c r="S1380" t="s">
        <v>116</v>
      </c>
      <c r="T1380" t="s">
        <v>105</v>
      </c>
      <c r="U1380" t="s">
        <v>114</v>
      </c>
      <c r="V1380" t="s">
        <v>105</v>
      </c>
      <c r="W1380" t="s">
        <v>101</v>
      </c>
      <c r="X1380" t="s">
        <v>95</v>
      </c>
      <c r="Y1380" t="s">
        <v>101</v>
      </c>
      <c r="Z1380" t="s">
        <v>101</v>
      </c>
      <c r="AA1380" t="s">
        <v>95</v>
      </c>
      <c r="AB1380" t="s">
        <v>95</v>
      </c>
      <c r="AC1380" t="s">
        <v>96</v>
      </c>
      <c r="AD1380" t="s">
        <v>95</v>
      </c>
      <c r="AE1380" t="s">
        <v>96</v>
      </c>
      <c r="AF1380" t="s">
        <v>97</v>
      </c>
      <c r="AG1380" t="s">
        <v>95</v>
      </c>
      <c r="AH1380" t="s">
        <v>101</v>
      </c>
      <c r="AI1380" t="s">
        <v>101</v>
      </c>
      <c r="AJ1380" t="s">
        <v>101</v>
      </c>
      <c r="AK1380" t="s">
        <v>100</v>
      </c>
      <c r="AL1380" t="s">
        <v>101</v>
      </c>
      <c r="AM1380" t="s">
        <v>101</v>
      </c>
      <c r="AN1380" t="s">
        <v>97</v>
      </c>
      <c r="AO1380" t="s">
        <v>96</v>
      </c>
      <c r="AP1380" t="s">
        <v>96</v>
      </c>
      <c r="AQ1380" t="s">
        <v>95</v>
      </c>
      <c r="AR1380" t="s">
        <v>108</v>
      </c>
      <c r="AS1380" t="s">
        <v>97</v>
      </c>
      <c r="AT1380" t="s">
        <v>95</v>
      </c>
      <c r="AU1380" t="s">
        <v>96</v>
      </c>
      <c r="AV1380" t="s">
        <v>96</v>
      </c>
      <c r="AW1380" t="s">
        <v>123</v>
      </c>
      <c r="AX1380" t="s">
        <v>225</v>
      </c>
      <c r="AY1380" t="s">
        <v>233</v>
      </c>
      <c r="AZ1380" t="s">
        <v>107</v>
      </c>
      <c r="BA1380" t="s">
        <v>247</v>
      </c>
      <c r="BB1380" t="s">
        <v>95</v>
      </c>
      <c r="BC1380" t="s">
        <v>103</v>
      </c>
      <c r="BD1380" t="s">
        <v>101</v>
      </c>
      <c r="BE1380" t="s">
        <v>95</v>
      </c>
      <c r="BF1380" t="s">
        <v>107</v>
      </c>
      <c r="BG1380" t="s">
        <v>101</v>
      </c>
      <c r="BH1380" t="s">
        <v>96</v>
      </c>
    </row>
    <row r="1381" spans="1:60" x14ac:dyDescent="0.3">
      <c r="A1381" t="s">
        <v>265</v>
      </c>
      <c r="B1381" s="206"/>
      <c r="C1381" t="s">
        <v>220</v>
      </c>
      <c r="E1381" t="s">
        <v>116</v>
      </c>
      <c r="F1381" t="s">
        <v>208</v>
      </c>
      <c r="G1381" t="s">
        <v>114</v>
      </c>
      <c r="H1381" t="s">
        <v>101</v>
      </c>
      <c r="I1381" t="s">
        <v>97</v>
      </c>
      <c r="J1381" t="s">
        <v>103</v>
      </c>
      <c r="K1381" t="s">
        <v>95</v>
      </c>
      <c r="L1381" t="s">
        <v>95</v>
      </c>
      <c r="M1381" t="s">
        <v>95</v>
      </c>
      <c r="N1381" t="s">
        <v>101</v>
      </c>
      <c r="O1381" t="s">
        <v>123</v>
      </c>
      <c r="P1381" t="s">
        <v>101</v>
      </c>
      <c r="Q1381" t="s">
        <v>108</v>
      </c>
      <c r="R1381" t="s">
        <v>100</v>
      </c>
      <c r="S1381" t="s">
        <v>97</v>
      </c>
      <c r="T1381" t="s">
        <v>101</v>
      </c>
      <c r="U1381" t="s">
        <v>96</v>
      </c>
      <c r="V1381" t="s">
        <v>101</v>
      </c>
      <c r="W1381" t="s">
        <v>108</v>
      </c>
      <c r="X1381" t="s">
        <v>111</v>
      </c>
      <c r="Y1381" t="s">
        <v>101</v>
      </c>
      <c r="Z1381" t="s">
        <v>108</v>
      </c>
      <c r="AA1381" t="s">
        <v>95</v>
      </c>
      <c r="AB1381" t="s">
        <v>95</v>
      </c>
      <c r="AC1381" t="s">
        <v>96</v>
      </c>
      <c r="AD1381" t="s">
        <v>95</v>
      </c>
      <c r="AE1381" t="s">
        <v>96</v>
      </c>
      <c r="AF1381" t="s">
        <v>97</v>
      </c>
      <c r="AG1381" t="s">
        <v>95</v>
      </c>
      <c r="AH1381" t="s">
        <v>101</v>
      </c>
      <c r="AI1381" t="s">
        <v>101</v>
      </c>
      <c r="AJ1381" t="s">
        <v>101</v>
      </c>
      <c r="AK1381" t="s">
        <v>100</v>
      </c>
      <c r="AL1381" t="s">
        <v>101</v>
      </c>
      <c r="AM1381" t="s">
        <v>101</v>
      </c>
      <c r="AN1381" t="s">
        <v>97</v>
      </c>
      <c r="AO1381" t="s">
        <v>96</v>
      </c>
      <c r="AP1381" t="s">
        <v>96</v>
      </c>
      <c r="AQ1381" t="s">
        <v>95</v>
      </c>
      <c r="AR1381" t="s">
        <v>108</v>
      </c>
      <c r="AS1381" t="s">
        <v>97</v>
      </c>
      <c r="AT1381" t="s">
        <v>95</v>
      </c>
      <c r="AU1381" t="s">
        <v>96</v>
      </c>
      <c r="AV1381" t="s">
        <v>107</v>
      </c>
      <c r="AW1381" t="s">
        <v>100</v>
      </c>
      <c r="AX1381" t="s">
        <v>107</v>
      </c>
      <c r="AY1381" t="s">
        <v>126</v>
      </c>
      <c r="AZ1381" t="s">
        <v>208</v>
      </c>
      <c r="BA1381" t="s">
        <v>208</v>
      </c>
      <c r="BB1381" t="s">
        <v>95</v>
      </c>
      <c r="BC1381" t="s">
        <v>96</v>
      </c>
      <c r="BD1381" t="s">
        <v>225</v>
      </c>
      <c r="BE1381" t="s">
        <v>126</v>
      </c>
      <c r="BF1381" t="s">
        <v>97</v>
      </c>
      <c r="BG1381" t="s">
        <v>96</v>
      </c>
      <c r="BH1381" t="s">
        <v>96</v>
      </c>
    </row>
    <row r="1382" spans="1:60" x14ac:dyDescent="0.3">
      <c r="A1382" t="s">
        <v>265</v>
      </c>
      <c r="B1382" s="206"/>
      <c r="C1382" t="s">
        <v>240</v>
      </c>
      <c r="E1382" t="s">
        <v>114</v>
      </c>
      <c r="F1382" t="s">
        <v>208</v>
      </c>
      <c r="G1382" t="s">
        <v>114</v>
      </c>
      <c r="H1382" t="s">
        <v>101</v>
      </c>
      <c r="I1382" t="s">
        <v>97</v>
      </c>
      <c r="J1382" t="s">
        <v>103</v>
      </c>
      <c r="K1382" t="s">
        <v>95</v>
      </c>
      <c r="L1382" t="s">
        <v>95</v>
      </c>
      <c r="M1382" t="s">
        <v>95</v>
      </c>
      <c r="N1382" t="s">
        <v>101</v>
      </c>
      <c r="O1382" t="s">
        <v>123</v>
      </c>
      <c r="P1382" t="s">
        <v>101</v>
      </c>
      <c r="Q1382" t="s">
        <v>108</v>
      </c>
      <c r="R1382" t="s">
        <v>108</v>
      </c>
      <c r="S1382" t="s">
        <v>97</v>
      </c>
      <c r="T1382" t="s">
        <v>101</v>
      </c>
      <c r="U1382" t="s">
        <v>96</v>
      </c>
      <c r="V1382" t="s">
        <v>101</v>
      </c>
      <c r="W1382" t="s">
        <v>108</v>
      </c>
      <c r="X1382" t="s">
        <v>111</v>
      </c>
      <c r="Y1382" t="s">
        <v>101</v>
      </c>
      <c r="Z1382" t="s">
        <v>108</v>
      </c>
      <c r="AA1382" t="s">
        <v>95</v>
      </c>
      <c r="AB1382" t="s">
        <v>95</v>
      </c>
      <c r="AC1382" t="s">
        <v>96</v>
      </c>
      <c r="AD1382" t="s">
        <v>95</v>
      </c>
      <c r="AE1382" t="s">
        <v>96</v>
      </c>
      <c r="AF1382" t="s">
        <v>97</v>
      </c>
      <c r="AG1382" t="s">
        <v>95</v>
      </c>
      <c r="AH1382" t="s">
        <v>101</v>
      </c>
      <c r="AI1382" t="s">
        <v>101</v>
      </c>
      <c r="AJ1382" t="s">
        <v>101</v>
      </c>
      <c r="AK1382" t="s">
        <v>100</v>
      </c>
      <c r="AL1382" t="s">
        <v>101</v>
      </c>
      <c r="AM1382" t="s">
        <v>101</v>
      </c>
      <c r="AN1382" t="s">
        <v>97</v>
      </c>
      <c r="AO1382" t="s">
        <v>96</v>
      </c>
      <c r="AP1382" t="s">
        <v>96</v>
      </c>
      <c r="AQ1382" t="s">
        <v>95</v>
      </c>
      <c r="AR1382" t="s">
        <v>101</v>
      </c>
      <c r="AS1382" t="s">
        <v>97</v>
      </c>
      <c r="AT1382" t="s">
        <v>95</v>
      </c>
      <c r="AU1382" t="s">
        <v>101</v>
      </c>
      <c r="AV1382" t="s">
        <v>96</v>
      </c>
      <c r="AW1382" t="s">
        <v>95</v>
      </c>
      <c r="AX1382" t="s">
        <v>101</v>
      </c>
      <c r="AY1382" t="s">
        <v>105</v>
      </c>
      <c r="AZ1382" t="s">
        <v>208</v>
      </c>
      <c r="BA1382" t="s">
        <v>208</v>
      </c>
      <c r="BB1382" t="s">
        <v>126</v>
      </c>
      <c r="BC1382" t="s">
        <v>105</v>
      </c>
      <c r="BD1382" t="s">
        <v>208</v>
      </c>
      <c r="BE1382" t="s">
        <v>208</v>
      </c>
      <c r="BF1382" t="s">
        <v>114</v>
      </c>
      <c r="BG1382" t="s">
        <v>97</v>
      </c>
      <c r="BH1382" t="s">
        <v>96</v>
      </c>
    </row>
    <row r="1383" spans="1:60" x14ac:dyDescent="0.3">
      <c r="A1383" t="s">
        <v>265</v>
      </c>
      <c r="B1383" s="206"/>
      <c r="C1383" t="s">
        <v>234</v>
      </c>
      <c r="E1383" t="s">
        <v>114</v>
      </c>
      <c r="F1383" t="s">
        <v>105</v>
      </c>
      <c r="G1383" t="s">
        <v>114</v>
      </c>
      <c r="H1383" t="s">
        <v>105</v>
      </c>
      <c r="I1383" t="s">
        <v>116</v>
      </c>
      <c r="J1383" t="s">
        <v>208</v>
      </c>
      <c r="K1383" t="s">
        <v>208</v>
      </c>
      <c r="L1383" t="s">
        <v>126</v>
      </c>
      <c r="M1383" t="s">
        <v>126</v>
      </c>
      <c r="N1383" t="s">
        <v>105</v>
      </c>
      <c r="O1383" t="s">
        <v>126</v>
      </c>
      <c r="P1383" t="s">
        <v>105</v>
      </c>
      <c r="Q1383" t="s">
        <v>105</v>
      </c>
      <c r="R1383" t="s">
        <v>105</v>
      </c>
      <c r="S1383" t="s">
        <v>105</v>
      </c>
      <c r="T1383" t="s">
        <v>101</v>
      </c>
      <c r="U1383" t="s">
        <v>96</v>
      </c>
      <c r="V1383" t="s">
        <v>101</v>
      </c>
      <c r="W1383" t="s">
        <v>95</v>
      </c>
      <c r="X1383" t="s">
        <v>111</v>
      </c>
      <c r="Y1383" t="s">
        <v>101</v>
      </c>
      <c r="Z1383" t="s">
        <v>108</v>
      </c>
      <c r="AA1383" t="s">
        <v>95</v>
      </c>
      <c r="AB1383" t="s">
        <v>95</v>
      </c>
      <c r="AC1383" t="s">
        <v>96</v>
      </c>
      <c r="AD1383" t="s">
        <v>95</v>
      </c>
      <c r="AE1383" t="s">
        <v>96</v>
      </c>
      <c r="AF1383" t="s">
        <v>97</v>
      </c>
      <c r="AG1383" t="s">
        <v>95</v>
      </c>
      <c r="AH1383" t="s">
        <v>101</v>
      </c>
      <c r="AI1383" t="s">
        <v>101</v>
      </c>
      <c r="AJ1383" t="s">
        <v>101</v>
      </c>
      <c r="AK1383" t="s">
        <v>100</v>
      </c>
      <c r="AL1383" t="s">
        <v>101</v>
      </c>
      <c r="AM1383" t="s">
        <v>101</v>
      </c>
      <c r="AN1383" t="s">
        <v>97</v>
      </c>
      <c r="AO1383" t="s">
        <v>96</v>
      </c>
      <c r="AP1383" t="s">
        <v>96</v>
      </c>
      <c r="AQ1383" t="s">
        <v>95</v>
      </c>
      <c r="AR1383" t="s">
        <v>108</v>
      </c>
      <c r="AS1383" t="s">
        <v>97</v>
      </c>
      <c r="AT1383" t="s">
        <v>95</v>
      </c>
      <c r="AU1383" t="s">
        <v>96</v>
      </c>
      <c r="AV1383" t="s">
        <v>105</v>
      </c>
      <c r="AW1383" t="s">
        <v>96</v>
      </c>
      <c r="AX1383" t="s">
        <v>108</v>
      </c>
      <c r="AY1383" t="s">
        <v>96</v>
      </c>
      <c r="AZ1383" t="s">
        <v>208</v>
      </c>
      <c r="BA1383" t="s">
        <v>208</v>
      </c>
      <c r="BB1383" t="s">
        <v>208</v>
      </c>
      <c r="BC1383" t="s">
        <v>208</v>
      </c>
      <c r="BD1383" t="s">
        <v>208</v>
      </c>
      <c r="BE1383" t="s">
        <v>208</v>
      </c>
      <c r="BF1383" t="s">
        <v>96</v>
      </c>
      <c r="BG1383" t="s">
        <v>101</v>
      </c>
      <c r="BH1383" t="s">
        <v>114</v>
      </c>
    </row>
    <row r="1384" spans="1:60" x14ac:dyDescent="0.3">
      <c r="A1384" t="s">
        <v>265</v>
      </c>
      <c r="B1384" s="206"/>
      <c r="C1384" t="s">
        <v>205</v>
      </c>
      <c r="E1384" t="s">
        <v>96</v>
      </c>
      <c r="F1384" t="s">
        <v>111</v>
      </c>
      <c r="G1384" t="s">
        <v>98</v>
      </c>
      <c r="H1384" t="s">
        <v>101</v>
      </c>
      <c r="I1384" t="s">
        <v>97</v>
      </c>
      <c r="J1384" t="s">
        <v>96</v>
      </c>
      <c r="K1384" t="s">
        <v>95</v>
      </c>
      <c r="L1384" t="s">
        <v>95</v>
      </c>
      <c r="M1384" t="s">
        <v>101</v>
      </c>
      <c r="N1384" t="s">
        <v>104</v>
      </c>
      <c r="O1384" t="s">
        <v>126</v>
      </c>
      <c r="P1384" t="s">
        <v>101</v>
      </c>
      <c r="Q1384" t="s">
        <v>95</v>
      </c>
      <c r="R1384" t="s">
        <v>101</v>
      </c>
      <c r="S1384" t="s">
        <v>97</v>
      </c>
      <c r="T1384" t="s">
        <v>101</v>
      </c>
      <c r="U1384" t="s">
        <v>96</v>
      </c>
      <c r="V1384" t="s">
        <v>101</v>
      </c>
      <c r="W1384" t="s">
        <v>108</v>
      </c>
      <c r="X1384" t="s">
        <v>111</v>
      </c>
      <c r="Y1384" t="s">
        <v>101</v>
      </c>
      <c r="Z1384" t="s">
        <v>108</v>
      </c>
      <c r="AA1384" t="s">
        <v>95</v>
      </c>
      <c r="AB1384" t="s">
        <v>95</v>
      </c>
      <c r="AC1384" t="s">
        <v>96</v>
      </c>
      <c r="AD1384" t="s">
        <v>95</v>
      </c>
      <c r="AE1384" t="s">
        <v>96</v>
      </c>
      <c r="AF1384" t="s">
        <v>97</v>
      </c>
      <c r="AG1384" t="s">
        <v>95</v>
      </c>
      <c r="AH1384" t="s">
        <v>101</v>
      </c>
      <c r="AI1384" t="s">
        <v>101</v>
      </c>
      <c r="AJ1384" t="s">
        <v>101</v>
      </c>
      <c r="AK1384" t="s">
        <v>100</v>
      </c>
      <c r="AL1384" t="s">
        <v>101</v>
      </c>
      <c r="AM1384" t="s">
        <v>101</v>
      </c>
      <c r="AN1384" t="s">
        <v>97</v>
      </c>
      <c r="AO1384" t="s">
        <v>96</v>
      </c>
      <c r="AP1384" t="s">
        <v>96</v>
      </c>
      <c r="AQ1384" t="s">
        <v>95</v>
      </c>
      <c r="AR1384" t="s">
        <v>108</v>
      </c>
      <c r="AS1384" t="s">
        <v>97</v>
      </c>
      <c r="AT1384" t="s">
        <v>95</v>
      </c>
      <c r="AU1384" t="s">
        <v>96</v>
      </c>
      <c r="AV1384" t="s">
        <v>96</v>
      </c>
      <c r="AW1384" t="s">
        <v>100</v>
      </c>
      <c r="AX1384" t="s">
        <v>98</v>
      </c>
      <c r="AY1384" t="s">
        <v>95</v>
      </c>
      <c r="AZ1384" t="s">
        <v>107</v>
      </c>
      <c r="BA1384" t="s">
        <v>101</v>
      </c>
      <c r="BB1384" t="s">
        <v>95</v>
      </c>
      <c r="BC1384" t="s">
        <v>104</v>
      </c>
      <c r="BD1384" t="s">
        <v>107</v>
      </c>
      <c r="BE1384" t="s">
        <v>95</v>
      </c>
      <c r="BF1384" t="s">
        <v>96</v>
      </c>
      <c r="BG1384" t="s">
        <v>97</v>
      </c>
      <c r="BH1384" t="s">
        <v>96</v>
      </c>
    </row>
    <row r="1385" spans="1:60" x14ac:dyDescent="0.3">
      <c r="A1385" t="s">
        <v>265</v>
      </c>
      <c r="B1385" s="206"/>
      <c r="C1385" t="s">
        <v>217</v>
      </c>
      <c r="E1385" t="s">
        <v>96</v>
      </c>
      <c r="F1385" t="s">
        <v>111</v>
      </c>
      <c r="G1385" t="s">
        <v>98</v>
      </c>
      <c r="H1385" t="s">
        <v>101</v>
      </c>
      <c r="I1385" t="s">
        <v>97</v>
      </c>
      <c r="J1385" t="s">
        <v>96</v>
      </c>
      <c r="K1385" t="s">
        <v>95</v>
      </c>
      <c r="L1385" t="s">
        <v>95</v>
      </c>
      <c r="M1385" t="s">
        <v>101</v>
      </c>
      <c r="N1385" t="s">
        <v>104</v>
      </c>
      <c r="O1385" t="s">
        <v>126</v>
      </c>
      <c r="P1385" t="s">
        <v>101</v>
      </c>
      <c r="Q1385" t="s">
        <v>95</v>
      </c>
      <c r="R1385" t="s">
        <v>101</v>
      </c>
      <c r="S1385" t="s">
        <v>97</v>
      </c>
      <c r="T1385" t="s">
        <v>101</v>
      </c>
      <c r="U1385" t="s">
        <v>96</v>
      </c>
      <c r="V1385" t="s">
        <v>101</v>
      </c>
      <c r="W1385" t="s">
        <v>108</v>
      </c>
      <c r="X1385" t="s">
        <v>111</v>
      </c>
      <c r="Y1385" t="s">
        <v>101</v>
      </c>
      <c r="Z1385" t="s">
        <v>108</v>
      </c>
      <c r="AA1385" t="s">
        <v>95</v>
      </c>
      <c r="AB1385" t="s">
        <v>95</v>
      </c>
      <c r="AC1385" t="s">
        <v>96</v>
      </c>
      <c r="AD1385" t="s">
        <v>95</v>
      </c>
      <c r="AE1385" t="s">
        <v>96</v>
      </c>
      <c r="AF1385" t="s">
        <v>97</v>
      </c>
      <c r="AG1385" t="s">
        <v>95</v>
      </c>
      <c r="AH1385" t="s">
        <v>101</v>
      </c>
      <c r="AI1385" t="s">
        <v>101</v>
      </c>
      <c r="AJ1385" t="s">
        <v>101</v>
      </c>
      <c r="AK1385" t="s">
        <v>100</v>
      </c>
      <c r="AL1385" t="s">
        <v>101</v>
      </c>
      <c r="AM1385" t="s">
        <v>101</v>
      </c>
      <c r="AN1385" t="s">
        <v>97</v>
      </c>
      <c r="AO1385" t="s">
        <v>96</v>
      </c>
      <c r="AP1385" t="s">
        <v>96</v>
      </c>
      <c r="AQ1385" t="s">
        <v>95</v>
      </c>
      <c r="AR1385" t="s">
        <v>108</v>
      </c>
      <c r="AS1385" t="s">
        <v>97</v>
      </c>
      <c r="AT1385" t="s">
        <v>95</v>
      </c>
      <c r="AU1385" t="s">
        <v>96</v>
      </c>
      <c r="AV1385" t="s">
        <v>96</v>
      </c>
      <c r="AW1385" t="s">
        <v>100</v>
      </c>
      <c r="AX1385" t="s">
        <v>98</v>
      </c>
      <c r="AY1385" t="s">
        <v>95</v>
      </c>
      <c r="AZ1385" t="s">
        <v>107</v>
      </c>
      <c r="BA1385" t="s">
        <v>101</v>
      </c>
      <c r="BB1385" t="s">
        <v>95</v>
      </c>
      <c r="BC1385" t="s">
        <v>104</v>
      </c>
      <c r="BD1385" t="s">
        <v>107</v>
      </c>
      <c r="BE1385" t="s">
        <v>95</v>
      </c>
      <c r="BF1385" t="s">
        <v>96</v>
      </c>
      <c r="BG1385" t="s">
        <v>97</v>
      </c>
      <c r="BH1385" t="s">
        <v>96</v>
      </c>
    </row>
    <row r="1386" spans="1:60" x14ac:dyDescent="0.3">
      <c r="A1386" t="s">
        <v>265</v>
      </c>
      <c r="B1386" s="206"/>
      <c r="C1386" t="s">
        <v>210</v>
      </c>
      <c r="E1386" t="s">
        <v>114</v>
      </c>
      <c r="F1386" t="s">
        <v>105</v>
      </c>
      <c r="G1386" t="s">
        <v>116</v>
      </c>
      <c r="H1386" t="s">
        <v>105</v>
      </c>
      <c r="I1386" t="s">
        <v>116</v>
      </c>
      <c r="J1386" t="s">
        <v>114</v>
      </c>
      <c r="K1386" t="s">
        <v>126</v>
      </c>
      <c r="L1386" t="s">
        <v>126</v>
      </c>
      <c r="M1386" t="s">
        <v>126</v>
      </c>
      <c r="N1386" t="s">
        <v>101</v>
      </c>
      <c r="O1386" t="s">
        <v>95</v>
      </c>
      <c r="P1386" t="s">
        <v>108</v>
      </c>
      <c r="Q1386" t="s">
        <v>101</v>
      </c>
      <c r="R1386" t="s">
        <v>97</v>
      </c>
      <c r="S1386" t="s">
        <v>97</v>
      </c>
      <c r="T1386" t="s">
        <v>101</v>
      </c>
      <c r="U1386" t="s">
        <v>96</v>
      </c>
      <c r="V1386" t="s">
        <v>101</v>
      </c>
      <c r="W1386" t="s">
        <v>108</v>
      </c>
      <c r="X1386" t="s">
        <v>111</v>
      </c>
      <c r="Y1386" t="s">
        <v>101</v>
      </c>
      <c r="Z1386" t="s">
        <v>108</v>
      </c>
      <c r="AA1386" t="s">
        <v>95</v>
      </c>
      <c r="AB1386" t="s">
        <v>95</v>
      </c>
      <c r="AC1386" t="s">
        <v>96</v>
      </c>
      <c r="AD1386" t="s">
        <v>95</v>
      </c>
      <c r="AE1386" t="s">
        <v>96</v>
      </c>
      <c r="AF1386" t="s">
        <v>97</v>
      </c>
      <c r="AG1386" t="s">
        <v>95</v>
      </c>
      <c r="AH1386" t="s">
        <v>101</v>
      </c>
      <c r="AI1386" t="s">
        <v>101</v>
      </c>
      <c r="AJ1386" t="s">
        <v>101</v>
      </c>
      <c r="AK1386" t="s">
        <v>100</v>
      </c>
      <c r="AL1386" t="s">
        <v>101</v>
      </c>
      <c r="AM1386" t="s">
        <v>101</v>
      </c>
      <c r="AN1386" t="s">
        <v>97</v>
      </c>
      <c r="AO1386" t="s">
        <v>96</v>
      </c>
      <c r="AP1386" t="s">
        <v>96</v>
      </c>
      <c r="AQ1386" t="s">
        <v>95</v>
      </c>
      <c r="AR1386" t="s">
        <v>108</v>
      </c>
      <c r="AS1386" t="s">
        <v>97</v>
      </c>
      <c r="AT1386" t="s">
        <v>95</v>
      </c>
      <c r="AU1386" t="s">
        <v>96</v>
      </c>
      <c r="AV1386" t="s">
        <v>100</v>
      </c>
      <c r="AW1386" t="s">
        <v>100</v>
      </c>
      <c r="AX1386" t="s">
        <v>101</v>
      </c>
      <c r="AY1386" t="s">
        <v>96</v>
      </c>
      <c r="AZ1386" t="s">
        <v>207</v>
      </c>
      <c r="BA1386" t="s">
        <v>208</v>
      </c>
      <c r="BB1386" t="s">
        <v>208</v>
      </c>
      <c r="BC1386" t="s">
        <v>208</v>
      </c>
      <c r="BD1386" t="s">
        <v>208</v>
      </c>
      <c r="BE1386" t="s">
        <v>208</v>
      </c>
      <c r="BF1386" t="s">
        <v>108</v>
      </c>
      <c r="BG1386" t="s">
        <v>103</v>
      </c>
      <c r="BH1386" t="s">
        <v>96</v>
      </c>
    </row>
    <row r="1387" spans="1:60" x14ac:dyDescent="0.3">
      <c r="A1387" t="s">
        <v>265</v>
      </c>
      <c r="B1387" s="206"/>
      <c r="C1387" t="s">
        <v>218</v>
      </c>
      <c r="E1387" t="s">
        <v>208</v>
      </c>
      <c r="F1387" t="s">
        <v>208</v>
      </c>
      <c r="G1387" t="s">
        <v>116</v>
      </c>
      <c r="H1387" t="s">
        <v>101</v>
      </c>
      <c r="I1387" t="s">
        <v>97</v>
      </c>
      <c r="J1387" t="s">
        <v>96</v>
      </c>
      <c r="K1387" t="s">
        <v>111</v>
      </c>
      <c r="L1387" t="s">
        <v>95</v>
      </c>
      <c r="M1387" t="s">
        <v>95</v>
      </c>
      <c r="N1387" t="s">
        <v>101</v>
      </c>
      <c r="O1387" t="s">
        <v>123</v>
      </c>
      <c r="P1387" t="s">
        <v>101</v>
      </c>
      <c r="Q1387" t="s">
        <v>101</v>
      </c>
      <c r="R1387" t="s">
        <v>101</v>
      </c>
      <c r="S1387" t="s">
        <v>97</v>
      </c>
      <c r="T1387" t="s">
        <v>101</v>
      </c>
      <c r="U1387" t="s">
        <v>96</v>
      </c>
      <c r="V1387" t="s">
        <v>101</v>
      </c>
      <c r="W1387" t="s">
        <v>108</v>
      </c>
      <c r="X1387" t="s">
        <v>111</v>
      </c>
      <c r="Y1387" t="s">
        <v>101</v>
      </c>
      <c r="Z1387" t="s">
        <v>108</v>
      </c>
      <c r="AA1387" t="s">
        <v>95</v>
      </c>
      <c r="AB1387" t="s">
        <v>95</v>
      </c>
      <c r="AC1387" t="s">
        <v>96</v>
      </c>
      <c r="AD1387" t="s">
        <v>95</v>
      </c>
      <c r="AE1387" t="s">
        <v>96</v>
      </c>
      <c r="AF1387" t="s">
        <v>97</v>
      </c>
      <c r="AG1387" t="s">
        <v>95</v>
      </c>
      <c r="AH1387" t="s">
        <v>101</v>
      </c>
      <c r="AI1387" t="s">
        <v>101</v>
      </c>
      <c r="AJ1387" t="s">
        <v>101</v>
      </c>
      <c r="AK1387" t="s">
        <v>100</v>
      </c>
      <c r="AL1387" t="s">
        <v>101</v>
      </c>
      <c r="AM1387" t="s">
        <v>101</v>
      </c>
      <c r="AN1387" t="s">
        <v>97</v>
      </c>
      <c r="AO1387" t="s">
        <v>96</v>
      </c>
      <c r="AP1387" t="s">
        <v>96</v>
      </c>
      <c r="AQ1387" t="s">
        <v>95</v>
      </c>
      <c r="AR1387" t="s">
        <v>108</v>
      </c>
      <c r="AS1387" t="s">
        <v>97</v>
      </c>
      <c r="AT1387" t="s">
        <v>95</v>
      </c>
      <c r="AU1387" t="s">
        <v>96</v>
      </c>
      <c r="AV1387" t="s">
        <v>100</v>
      </c>
      <c r="AW1387" t="s">
        <v>100</v>
      </c>
      <c r="AX1387" t="s">
        <v>107</v>
      </c>
      <c r="AY1387" t="s">
        <v>209</v>
      </c>
      <c r="AZ1387" t="s">
        <v>225</v>
      </c>
      <c r="BA1387" t="s">
        <v>225</v>
      </c>
      <c r="BB1387" t="s">
        <v>225</v>
      </c>
      <c r="BC1387" t="s">
        <v>207</v>
      </c>
      <c r="BD1387" t="s">
        <v>228</v>
      </c>
      <c r="BE1387" t="s">
        <v>207</v>
      </c>
      <c r="BF1387" t="s">
        <v>96</v>
      </c>
      <c r="BG1387" t="s">
        <v>232</v>
      </c>
      <c r="BH1387" t="s">
        <v>96</v>
      </c>
    </row>
    <row r="1388" spans="1:60" x14ac:dyDescent="0.3">
      <c r="A1388" t="s">
        <v>265</v>
      </c>
      <c r="B1388" s="206"/>
      <c r="C1388" t="s">
        <v>246</v>
      </c>
      <c r="E1388" t="s">
        <v>97</v>
      </c>
      <c r="F1388" t="s">
        <v>95</v>
      </c>
      <c r="G1388" t="s">
        <v>96</v>
      </c>
      <c r="H1388" t="s">
        <v>101</v>
      </c>
      <c r="I1388" t="s">
        <v>97</v>
      </c>
      <c r="J1388" t="s">
        <v>103</v>
      </c>
      <c r="K1388" t="s">
        <v>108</v>
      </c>
      <c r="L1388" t="s">
        <v>95</v>
      </c>
      <c r="M1388" t="s">
        <v>95</v>
      </c>
      <c r="N1388" t="s">
        <v>101</v>
      </c>
      <c r="O1388" t="s">
        <v>107</v>
      </c>
      <c r="P1388" t="s">
        <v>101</v>
      </c>
      <c r="Q1388" t="s">
        <v>108</v>
      </c>
      <c r="R1388" t="s">
        <v>101</v>
      </c>
      <c r="S1388" t="s">
        <v>97</v>
      </c>
      <c r="T1388" t="s">
        <v>101</v>
      </c>
      <c r="U1388" t="s">
        <v>107</v>
      </c>
      <c r="V1388" t="s">
        <v>101</v>
      </c>
      <c r="W1388" t="s">
        <v>108</v>
      </c>
      <c r="X1388" t="s">
        <v>101</v>
      </c>
      <c r="Y1388" t="s">
        <v>101</v>
      </c>
      <c r="Z1388" t="s">
        <v>108</v>
      </c>
      <c r="AA1388" t="s">
        <v>95</v>
      </c>
      <c r="AB1388" t="s">
        <v>95</v>
      </c>
      <c r="AC1388" t="s">
        <v>96</v>
      </c>
      <c r="AD1388" t="s">
        <v>95</v>
      </c>
      <c r="AE1388" t="s">
        <v>96</v>
      </c>
      <c r="AF1388" t="s">
        <v>97</v>
      </c>
      <c r="AG1388" t="s">
        <v>95</v>
      </c>
      <c r="AH1388" t="s">
        <v>108</v>
      </c>
      <c r="AI1388" t="s">
        <v>101</v>
      </c>
      <c r="AJ1388" t="s">
        <v>101</v>
      </c>
      <c r="AK1388" t="s">
        <v>100</v>
      </c>
      <c r="AL1388" t="s">
        <v>101</v>
      </c>
      <c r="AM1388" t="s">
        <v>101</v>
      </c>
      <c r="AN1388" t="s">
        <v>97</v>
      </c>
      <c r="AO1388" t="s">
        <v>96</v>
      </c>
      <c r="AP1388" t="s">
        <v>96</v>
      </c>
      <c r="AQ1388" t="s">
        <v>95</v>
      </c>
      <c r="AR1388" t="s">
        <v>108</v>
      </c>
      <c r="AS1388" t="s">
        <v>97</v>
      </c>
      <c r="AT1388" t="s">
        <v>95</v>
      </c>
      <c r="AU1388" t="s">
        <v>96</v>
      </c>
      <c r="AV1388" t="s">
        <v>107</v>
      </c>
      <c r="AW1388" t="s">
        <v>100</v>
      </c>
      <c r="AX1388" t="s">
        <v>105</v>
      </c>
      <c r="AY1388" t="s">
        <v>96</v>
      </c>
      <c r="AZ1388" t="s">
        <v>208</v>
      </c>
      <c r="BA1388" t="s">
        <v>108</v>
      </c>
      <c r="BB1388" t="s">
        <v>208</v>
      </c>
      <c r="BC1388" t="s">
        <v>208</v>
      </c>
      <c r="BD1388" t="s">
        <v>208</v>
      </c>
      <c r="BE1388" t="s">
        <v>96</v>
      </c>
      <c r="BF1388" t="s">
        <v>96</v>
      </c>
      <c r="BG1388" t="s">
        <v>208</v>
      </c>
      <c r="BH1388" t="s">
        <v>114</v>
      </c>
    </row>
    <row r="1389" spans="1:60" x14ac:dyDescent="0.3">
      <c r="A1389" t="s">
        <v>265</v>
      </c>
      <c r="B1389" s="206"/>
      <c r="C1389" t="s">
        <v>235</v>
      </c>
      <c r="E1389" t="s">
        <v>95</v>
      </c>
      <c r="F1389" t="s">
        <v>233</v>
      </c>
      <c r="G1389" t="s">
        <v>96</v>
      </c>
      <c r="H1389" t="s">
        <v>105</v>
      </c>
      <c r="I1389" t="s">
        <v>97</v>
      </c>
      <c r="J1389" t="s">
        <v>96</v>
      </c>
      <c r="K1389" t="s">
        <v>101</v>
      </c>
      <c r="L1389" t="s">
        <v>111</v>
      </c>
      <c r="M1389" t="s">
        <v>95</v>
      </c>
      <c r="N1389" t="s">
        <v>101</v>
      </c>
      <c r="O1389" t="s">
        <v>100</v>
      </c>
      <c r="P1389" t="s">
        <v>101</v>
      </c>
      <c r="Q1389" t="s">
        <v>108</v>
      </c>
      <c r="R1389" t="s">
        <v>101</v>
      </c>
      <c r="S1389" t="s">
        <v>97</v>
      </c>
      <c r="T1389" t="s">
        <v>101</v>
      </c>
      <c r="U1389" t="s">
        <v>96</v>
      </c>
      <c r="V1389" t="s">
        <v>102</v>
      </c>
      <c r="W1389" t="s">
        <v>101</v>
      </c>
      <c r="X1389" t="s">
        <v>111</v>
      </c>
      <c r="Y1389" t="s">
        <v>101</v>
      </c>
      <c r="Z1389" t="s">
        <v>108</v>
      </c>
      <c r="AA1389" t="s">
        <v>95</v>
      </c>
      <c r="AB1389" t="s">
        <v>95</v>
      </c>
      <c r="AC1389" t="s">
        <v>96</v>
      </c>
      <c r="AD1389" t="s">
        <v>95</v>
      </c>
      <c r="AE1389" t="s">
        <v>96</v>
      </c>
      <c r="AF1389" t="s">
        <v>97</v>
      </c>
      <c r="AG1389" t="s">
        <v>95</v>
      </c>
      <c r="AH1389" t="s">
        <v>101</v>
      </c>
      <c r="AI1389" t="s">
        <v>101</v>
      </c>
      <c r="AJ1389" t="s">
        <v>101</v>
      </c>
      <c r="AK1389" t="s">
        <v>100</v>
      </c>
      <c r="AL1389" t="s">
        <v>101</v>
      </c>
      <c r="AM1389" t="s">
        <v>101</v>
      </c>
      <c r="AN1389" t="s">
        <v>97</v>
      </c>
      <c r="AO1389" t="s">
        <v>96</v>
      </c>
      <c r="AP1389" t="s">
        <v>96</v>
      </c>
      <c r="AQ1389" t="s">
        <v>95</v>
      </c>
      <c r="AR1389" t="s">
        <v>108</v>
      </c>
      <c r="AS1389" t="s">
        <v>97</v>
      </c>
      <c r="AT1389" t="s">
        <v>95</v>
      </c>
      <c r="AU1389" t="s">
        <v>96</v>
      </c>
      <c r="AV1389" t="s">
        <v>108</v>
      </c>
      <c r="AW1389" t="s">
        <v>97</v>
      </c>
      <c r="AX1389" t="s">
        <v>103</v>
      </c>
      <c r="AY1389" t="s">
        <v>208</v>
      </c>
      <c r="AZ1389" t="s">
        <v>208</v>
      </c>
      <c r="BA1389" t="s">
        <v>101</v>
      </c>
      <c r="BB1389" t="s">
        <v>209</v>
      </c>
      <c r="BC1389" t="s">
        <v>96</v>
      </c>
      <c r="BD1389" t="s">
        <v>108</v>
      </c>
      <c r="BE1389" t="s">
        <v>208</v>
      </c>
      <c r="BF1389" t="s">
        <v>96</v>
      </c>
      <c r="BG1389" t="s">
        <v>208</v>
      </c>
      <c r="BH1389" t="s">
        <v>114</v>
      </c>
    </row>
    <row r="1390" spans="1:60" x14ac:dyDescent="0.3">
      <c r="A1390" t="s">
        <v>265</v>
      </c>
      <c r="B1390" s="206"/>
      <c r="C1390" t="s">
        <v>242</v>
      </c>
      <c r="E1390" t="s">
        <v>114</v>
      </c>
      <c r="F1390" t="s">
        <v>101</v>
      </c>
      <c r="G1390" t="s">
        <v>96</v>
      </c>
      <c r="H1390" t="s">
        <v>101</v>
      </c>
      <c r="I1390" t="s">
        <v>97</v>
      </c>
      <c r="J1390" t="s">
        <v>96</v>
      </c>
      <c r="K1390" t="s">
        <v>104</v>
      </c>
      <c r="L1390" t="s">
        <v>95</v>
      </c>
      <c r="M1390" t="s">
        <v>95</v>
      </c>
      <c r="N1390" t="s">
        <v>101</v>
      </c>
      <c r="O1390" t="s">
        <v>100</v>
      </c>
      <c r="P1390" t="s">
        <v>101</v>
      </c>
      <c r="Q1390" t="s">
        <v>108</v>
      </c>
      <c r="R1390" t="s">
        <v>101</v>
      </c>
      <c r="S1390" t="s">
        <v>97</v>
      </c>
      <c r="T1390" t="s">
        <v>101</v>
      </c>
      <c r="U1390" t="s">
        <v>96</v>
      </c>
      <c r="V1390" t="s">
        <v>101</v>
      </c>
      <c r="W1390" t="s">
        <v>108</v>
      </c>
      <c r="X1390" t="s">
        <v>111</v>
      </c>
      <c r="Y1390" t="s">
        <v>101</v>
      </c>
      <c r="Z1390" t="s">
        <v>108</v>
      </c>
      <c r="AA1390" t="s">
        <v>95</v>
      </c>
      <c r="AB1390" t="s">
        <v>95</v>
      </c>
      <c r="AC1390" t="s">
        <v>96</v>
      </c>
      <c r="AD1390" t="s">
        <v>95</v>
      </c>
      <c r="AE1390" t="s">
        <v>96</v>
      </c>
      <c r="AF1390" t="s">
        <v>97</v>
      </c>
      <c r="AG1390" t="s">
        <v>95</v>
      </c>
      <c r="AH1390" t="s">
        <v>101</v>
      </c>
      <c r="AI1390" t="s">
        <v>101</v>
      </c>
      <c r="AJ1390" t="s">
        <v>101</v>
      </c>
      <c r="AK1390" t="s">
        <v>100</v>
      </c>
      <c r="AL1390" t="s">
        <v>101</v>
      </c>
      <c r="AM1390" t="s">
        <v>101</v>
      </c>
      <c r="AN1390" t="s">
        <v>97</v>
      </c>
      <c r="AO1390" t="s">
        <v>96</v>
      </c>
      <c r="AP1390" t="s">
        <v>96</v>
      </c>
      <c r="AQ1390" t="s">
        <v>95</v>
      </c>
      <c r="AR1390" t="s">
        <v>108</v>
      </c>
      <c r="AS1390" t="s">
        <v>97</v>
      </c>
      <c r="AT1390" t="s">
        <v>95</v>
      </c>
      <c r="AU1390" t="s">
        <v>96</v>
      </c>
      <c r="AV1390" t="s">
        <v>101</v>
      </c>
      <c r="AW1390" t="s">
        <v>95</v>
      </c>
      <c r="AX1390" t="s">
        <v>95</v>
      </c>
      <c r="AY1390" t="s">
        <v>96</v>
      </c>
      <c r="AZ1390" t="s">
        <v>107</v>
      </c>
      <c r="BA1390" t="s">
        <v>96</v>
      </c>
      <c r="BB1390" t="s">
        <v>104</v>
      </c>
      <c r="BC1390" t="s">
        <v>97</v>
      </c>
      <c r="BD1390" t="s">
        <v>97</v>
      </c>
      <c r="BE1390" t="s">
        <v>126</v>
      </c>
      <c r="BF1390" t="s">
        <v>114</v>
      </c>
      <c r="BG1390" t="s">
        <v>116</v>
      </c>
      <c r="BH1390" t="s">
        <v>114</v>
      </c>
    </row>
    <row r="1391" spans="1:60" x14ac:dyDescent="0.3">
      <c r="A1391" t="s">
        <v>265</v>
      </c>
      <c r="B1391" s="206"/>
      <c r="C1391" t="s">
        <v>223</v>
      </c>
      <c r="E1391" t="s">
        <v>114</v>
      </c>
      <c r="F1391" t="s">
        <v>126</v>
      </c>
      <c r="G1391" t="s">
        <v>114</v>
      </c>
      <c r="H1391" t="s">
        <v>101</v>
      </c>
      <c r="I1391" t="s">
        <v>97</v>
      </c>
      <c r="J1391" t="s">
        <v>96</v>
      </c>
      <c r="K1391" t="s">
        <v>95</v>
      </c>
      <c r="L1391" t="s">
        <v>111</v>
      </c>
      <c r="M1391" t="s">
        <v>95</v>
      </c>
      <c r="N1391" t="s">
        <v>101</v>
      </c>
      <c r="O1391" t="s">
        <v>123</v>
      </c>
      <c r="P1391" t="s">
        <v>101</v>
      </c>
      <c r="Q1391" t="s">
        <v>95</v>
      </c>
      <c r="R1391" t="s">
        <v>101</v>
      </c>
      <c r="S1391" t="s">
        <v>97</v>
      </c>
      <c r="T1391" t="s">
        <v>101</v>
      </c>
      <c r="U1391" t="s">
        <v>96</v>
      </c>
      <c r="V1391" t="s">
        <v>101</v>
      </c>
      <c r="W1391" t="s">
        <v>108</v>
      </c>
      <c r="X1391" t="s">
        <v>111</v>
      </c>
      <c r="Y1391" t="s">
        <v>101</v>
      </c>
      <c r="Z1391" t="s">
        <v>108</v>
      </c>
      <c r="AA1391" t="s">
        <v>95</v>
      </c>
      <c r="AB1391" t="s">
        <v>95</v>
      </c>
      <c r="AC1391" t="s">
        <v>96</v>
      </c>
      <c r="AD1391" t="s">
        <v>95</v>
      </c>
      <c r="AE1391" t="s">
        <v>96</v>
      </c>
      <c r="AF1391" t="s">
        <v>97</v>
      </c>
      <c r="AG1391" t="s">
        <v>95</v>
      </c>
      <c r="AH1391" t="s">
        <v>101</v>
      </c>
      <c r="AI1391" t="s">
        <v>101</v>
      </c>
      <c r="AJ1391" t="s">
        <v>101</v>
      </c>
      <c r="AK1391" t="s">
        <v>100</v>
      </c>
      <c r="AL1391" t="s">
        <v>101</v>
      </c>
      <c r="AM1391" t="s">
        <v>101</v>
      </c>
      <c r="AN1391" t="s">
        <v>97</v>
      </c>
      <c r="AO1391" t="s">
        <v>96</v>
      </c>
      <c r="AP1391" t="s">
        <v>96</v>
      </c>
      <c r="AQ1391" t="s">
        <v>95</v>
      </c>
      <c r="AR1391" t="s">
        <v>108</v>
      </c>
      <c r="AS1391" t="s">
        <v>97</v>
      </c>
      <c r="AT1391" t="s">
        <v>95</v>
      </c>
      <c r="AU1391" t="s">
        <v>96</v>
      </c>
      <c r="AV1391" t="s">
        <v>96</v>
      </c>
      <c r="AW1391" t="s">
        <v>96</v>
      </c>
      <c r="AX1391" t="s">
        <v>98</v>
      </c>
      <c r="AY1391" t="s">
        <v>95</v>
      </c>
      <c r="AZ1391" t="s">
        <v>107</v>
      </c>
      <c r="BA1391" t="s">
        <v>101</v>
      </c>
      <c r="BB1391" t="s">
        <v>95</v>
      </c>
      <c r="BC1391" t="s">
        <v>104</v>
      </c>
      <c r="BD1391" t="s">
        <v>107</v>
      </c>
      <c r="BE1391" t="s">
        <v>95</v>
      </c>
      <c r="BF1391" t="s">
        <v>96</v>
      </c>
      <c r="BG1391" t="s">
        <v>97</v>
      </c>
      <c r="BH1391" t="s">
        <v>96</v>
      </c>
    </row>
    <row r="1392" spans="1:60" x14ac:dyDescent="0.3">
      <c r="A1392" t="s">
        <v>265</v>
      </c>
      <c r="B1392" s="206"/>
      <c r="C1392" t="s">
        <v>221</v>
      </c>
      <c r="E1392" t="s">
        <v>114</v>
      </c>
      <c r="F1392" t="s">
        <v>126</v>
      </c>
      <c r="G1392" t="s">
        <v>114</v>
      </c>
      <c r="H1392" t="s">
        <v>101</v>
      </c>
      <c r="I1392" t="s">
        <v>97</v>
      </c>
      <c r="J1392" t="s">
        <v>96</v>
      </c>
      <c r="K1392" t="s">
        <v>109</v>
      </c>
      <c r="L1392" t="s">
        <v>111</v>
      </c>
      <c r="M1392" t="s">
        <v>95</v>
      </c>
      <c r="N1392" t="s">
        <v>101</v>
      </c>
      <c r="O1392" t="s">
        <v>123</v>
      </c>
      <c r="P1392" t="s">
        <v>101</v>
      </c>
      <c r="Q1392" t="s">
        <v>95</v>
      </c>
      <c r="R1392" t="s">
        <v>95</v>
      </c>
      <c r="S1392" t="s">
        <v>97</v>
      </c>
      <c r="T1392" t="s">
        <v>101</v>
      </c>
      <c r="U1392" t="s">
        <v>96</v>
      </c>
      <c r="V1392" t="s">
        <v>101</v>
      </c>
      <c r="W1392" t="s">
        <v>108</v>
      </c>
      <c r="X1392" t="s">
        <v>111</v>
      </c>
      <c r="Y1392" t="s">
        <v>101</v>
      </c>
      <c r="Z1392" t="s">
        <v>108</v>
      </c>
      <c r="AA1392" t="s">
        <v>95</v>
      </c>
      <c r="AB1392" t="s">
        <v>95</v>
      </c>
      <c r="AC1392" t="s">
        <v>96</v>
      </c>
      <c r="AD1392" t="s">
        <v>95</v>
      </c>
      <c r="AE1392" t="s">
        <v>96</v>
      </c>
      <c r="AF1392" t="s">
        <v>97</v>
      </c>
      <c r="AG1392" t="s">
        <v>95</v>
      </c>
      <c r="AH1392" t="s">
        <v>101</v>
      </c>
      <c r="AI1392" t="s">
        <v>101</v>
      </c>
      <c r="AJ1392" t="s">
        <v>101</v>
      </c>
      <c r="AK1392" t="s">
        <v>100</v>
      </c>
      <c r="AL1392" t="s">
        <v>101</v>
      </c>
      <c r="AM1392" t="s">
        <v>101</v>
      </c>
      <c r="AN1392" t="s">
        <v>97</v>
      </c>
      <c r="AO1392" t="s">
        <v>96</v>
      </c>
      <c r="AP1392" t="s">
        <v>96</v>
      </c>
      <c r="AQ1392" t="s">
        <v>95</v>
      </c>
      <c r="AR1392" t="s">
        <v>101</v>
      </c>
      <c r="AS1392" t="s">
        <v>97</v>
      </c>
      <c r="AT1392" t="s">
        <v>95</v>
      </c>
      <c r="AU1392" t="s">
        <v>96</v>
      </c>
      <c r="AV1392" t="s">
        <v>96</v>
      </c>
      <c r="AW1392" t="s">
        <v>96</v>
      </c>
      <c r="AX1392" t="s">
        <v>98</v>
      </c>
      <c r="AY1392" t="s">
        <v>95</v>
      </c>
      <c r="AZ1392" t="s">
        <v>107</v>
      </c>
      <c r="BA1392" t="s">
        <v>107</v>
      </c>
      <c r="BB1392" t="s">
        <v>126</v>
      </c>
      <c r="BC1392" t="s">
        <v>105</v>
      </c>
      <c r="BD1392" t="s">
        <v>101</v>
      </c>
      <c r="BE1392" t="s">
        <v>95</v>
      </c>
      <c r="BF1392" t="s">
        <v>96</v>
      </c>
      <c r="BG1392" t="s">
        <v>116</v>
      </c>
      <c r="BH1392" t="s">
        <v>114</v>
      </c>
    </row>
    <row r="1393" spans="1:60" x14ac:dyDescent="0.3">
      <c r="A1393" t="s">
        <v>265</v>
      </c>
      <c r="B1393" s="206"/>
      <c r="C1393" t="s">
        <v>239</v>
      </c>
      <c r="E1393" t="s">
        <v>114</v>
      </c>
      <c r="F1393" t="s">
        <v>105</v>
      </c>
      <c r="G1393" t="s">
        <v>114</v>
      </c>
      <c r="H1393" t="s">
        <v>101</v>
      </c>
      <c r="I1393" t="s">
        <v>97</v>
      </c>
      <c r="J1393" t="s">
        <v>97</v>
      </c>
      <c r="K1393" t="s">
        <v>108</v>
      </c>
      <c r="L1393" t="s">
        <v>95</v>
      </c>
      <c r="M1393" t="s">
        <v>95</v>
      </c>
      <c r="N1393" t="s">
        <v>101</v>
      </c>
      <c r="O1393" t="s">
        <v>102</v>
      </c>
      <c r="P1393" t="s">
        <v>108</v>
      </c>
      <c r="Q1393" t="s">
        <v>108</v>
      </c>
      <c r="R1393" t="s">
        <v>101</v>
      </c>
      <c r="S1393" t="s">
        <v>97</v>
      </c>
      <c r="T1393" t="s">
        <v>101</v>
      </c>
      <c r="U1393" t="s">
        <v>96</v>
      </c>
      <c r="V1393" t="s">
        <v>101</v>
      </c>
      <c r="W1393" t="s">
        <v>108</v>
      </c>
      <c r="X1393" t="s">
        <v>111</v>
      </c>
      <c r="Y1393" t="s">
        <v>101</v>
      </c>
      <c r="Z1393" t="s">
        <v>108</v>
      </c>
      <c r="AA1393" t="s">
        <v>95</v>
      </c>
      <c r="AB1393" t="s">
        <v>95</v>
      </c>
      <c r="AC1393" t="s">
        <v>96</v>
      </c>
      <c r="AD1393" t="s">
        <v>95</v>
      </c>
      <c r="AE1393" t="s">
        <v>96</v>
      </c>
      <c r="AF1393" t="s">
        <v>97</v>
      </c>
      <c r="AG1393" t="s">
        <v>95</v>
      </c>
      <c r="AH1393" t="s">
        <v>101</v>
      </c>
      <c r="AI1393" t="s">
        <v>101</v>
      </c>
      <c r="AJ1393" t="s">
        <v>101</v>
      </c>
      <c r="AK1393" t="s">
        <v>100</v>
      </c>
      <c r="AL1393" t="s">
        <v>101</v>
      </c>
      <c r="AM1393" t="s">
        <v>101</v>
      </c>
      <c r="AN1393" t="s">
        <v>97</v>
      </c>
      <c r="AO1393" t="s">
        <v>96</v>
      </c>
      <c r="AP1393" t="s">
        <v>96</v>
      </c>
      <c r="AQ1393" t="s">
        <v>95</v>
      </c>
      <c r="AR1393" t="s">
        <v>108</v>
      </c>
      <c r="AS1393" t="s">
        <v>97</v>
      </c>
      <c r="AT1393" t="s">
        <v>95</v>
      </c>
      <c r="AU1393" t="s">
        <v>96</v>
      </c>
      <c r="AV1393" t="s">
        <v>107</v>
      </c>
      <c r="AW1393" t="s">
        <v>232</v>
      </c>
      <c r="AX1393" t="s">
        <v>228</v>
      </c>
      <c r="AY1393" t="s">
        <v>114</v>
      </c>
      <c r="AZ1393" t="s">
        <v>208</v>
      </c>
      <c r="BA1393" t="s">
        <v>208</v>
      </c>
      <c r="BB1393" t="s">
        <v>208</v>
      </c>
      <c r="BC1393" t="s">
        <v>208</v>
      </c>
      <c r="BD1393" t="s">
        <v>208</v>
      </c>
      <c r="BE1393" t="s">
        <v>208</v>
      </c>
      <c r="BF1393" t="s">
        <v>126</v>
      </c>
      <c r="BG1393" t="s">
        <v>108</v>
      </c>
      <c r="BH1393" t="s">
        <v>208</v>
      </c>
    </row>
    <row r="1394" spans="1:60" x14ac:dyDescent="0.3">
      <c r="A1394" t="s">
        <v>265</v>
      </c>
      <c r="B1394" s="206"/>
      <c r="C1394" t="s">
        <v>222</v>
      </c>
      <c r="E1394" t="s">
        <v>114</v>
      </c>
      <c r="F1394" t="s">
        <v>126</v>
      </c>
      <c r="G1394" t="s">
        <v>114</v>
      </c>
      <c r="H1394" t="s">
        <v>101</v>
      </c>
      <c r="I1394" t="s">
        <v>97</v>
      </c>
      <c r="J1394" t="s">
        <v>96</v>
      </c>
      <c r="K1394" t="s">
        <v>95</v>
      </c>
      <c r="L1394" t="s">
        <v>101</v>
      </c>
      <c r="M1394" t="s">
        <v>95</v>
      </c>
      <c r="N1394" t="s">
        <v>101</v>
      </c>
      <c r="O1394" t="s">
        <v>123</v>
      </c>
      <c r="P1394" t="s">
        <v>101</v>
      </c>
      <c r="Q1394" t="s">
        <v>100</v>
      </c>
      <c r="R1394" t="s">
        <v>101</v>
      </c>
      <c r="S1394" t="s">
        <v>97</v>
      </c>
      <c r="T1394" t="s">
        <v>101</v>
      </c>
      <c r="U1394" t="s">
        <v>96</v>
      </c>
      <c r="V1394" t="s">
        <v>101</v>
      </c>
      <c r="W1394" t="s">
        <v>108</v>
      </c>
      <c r="X1394" t="s">
        <v>111</v>
      </c>
      <c r="Y1394" t="s">
        <v>101</v>
      </c>
      <c r="Z1394" t="s">
        <v>108</v>
      </c>
      <c r="AA1394" t="s">
        <v>95</v>
      </c>
      <c r="AB1394" t="s">
        <v>95</v>
      </c>
      <c r="AC1394" t="s">
        <v>96</v>
      </c>
      <c r="AD1394" t="s">
        <v>95</v>
      </c>
      <c r="AE1394" t="s">
        <v>96</v>
      </c>
      <c r="AF1394" t="s">
        <v>97</v>
      </c>
      <c r="AG1394" t="s">
        <v>95</v>
      </c>
      <c r="AH1394" t="s">
        <v>101</v>
      </c>
      <c r="AI1394" t="s">
        <v>101</v>
      </c>
      <c r="AJ1394" t="s">
        <v>101</v>
      </c>
      <c r="AK1394" t="s">
        <v>100</v>
      </c>
      <c r="AL1394" t="s">
        <v>101</v>
      </c>
      <c r="AM1394" t="s">
        <v>101</v>
      </c>
      <c r="AN1394" t="s">
        <v>97</v>
      </c>
      <c r="AO1394" t="s">
        <v>96</v>
      </c>
      <c r="AP1394" t="s">
        <v>96</v>
      </c>
      <c r="AQ1394" t="s">
        <v>95</v>
      </c>
      <c r="AR1394" t="s">
        <v>101</v>
      </c>
      <c r="AS1394" t="s">
        <v>97</v>
      </c>
      <c r="AT1394" t="s">
        <v>95</v>
      </c>
      <c r="AU1394" t="s">
        <v>96</v>
      </c>
      <c r="AV1394" t="s">
        <v>96</v>
      </c>
      <c r="AW1394" t="s">
        <v>126</v>
      </c>
      <c r="AX1394" t="s">
        <v>126</v>
      </c>
      <c r="AY1394" t="s">
        <v>208</v>
      </c>
      <c r="AZ1394" t="s">
        <v>105</v>
      </c>
      <c r="BA1394" t="s">
        <v>105</v>
      </c>
      <c r="BB1394" t="s">
        <v>105</v>
      </c>
      <c r="BC1394" t="s">
        <v>105</v>
      </c>
      <c r="BD1394" t="s">
        <v>105</v>
      </c>
      <c r="BE1394" t="s">
        <v>114</v>
      </c>
      <c r="BF1394" t="s">
        <v>114</v>
      </c>
      <c r="BG1394" t="s">
        <v>105</v>
      </c>
      <c r="BH1394" t="s">
        <v>96</v>
      </c>
    </row>
    <row r="1395" spans="1:60" x14ac:dyDescent="0.3">
      <c r="A1395" t="s">
        <v>265</v>
      </c>
      <c r="B1395" s="206"/>
      <c r="C1395" t="s">
        <v>229</v>
      </c>
      <c r="E1395" t="s">
        <v>114</v>
      </c>
      <c r="F1395" t="s">
        <v>126</v>
      </c>
      <c r="G1395" t="s">
        <v>114</v>
      </c>
      <c r="H1395" t="s">
        <v>101</v>
      </c>
      <c r="I1395" t="s">
        <v>97</v>
      </c>
      <c r="J1395" t="s">
        <v>96</v>
      </c>
      <c r="K1395" t="s">
        <v>95</v>
      </c>
      <c r="L1395" t="s">
        <v>101</v>
      </c>
      <c r="M1395" t="s">
        <v>111</v>
      </c>
      <c r="N1395" t="s">
        <v>101</v>
      </c>
      <c r="O1395" t="s">
        <v>123</v>
      </c>
      <c r="P1395" t="s">
        <v>101</v>
      </c>
      <c r="Q1395" t="s">
        <v>95</v>
      </c>
      <c r="R1395" t="s">
        <v>101</v>
      </c>
      <c r="S1395" t="s">
        <v>97</v>
      </c>
      <c r="T1395" t="s">
        <v>101</v>
      </c>
      <c r="U1395" t="s">
        <v>96</v>
      </c>
      <c r="V1395" t="s">
        <v>101</v>
      </c>
      <c r="W1395" t="s">
        <v>108</v>
      </c>
      <c r="X1395" t="s">
        <v>111</v>
      </c>
      <c r="Y1395" t="s">
        <v>101</v>
      </c>
      <c r="Z1395" t="s">
        <v>108</v>
      </c>
      <c r="AA1395" t="s">
        <v>95</v>
      </c>
      <c r="AB1395" t="s">
        <v>95</v>
      </c>
      <c r="AC1395" t="s">
        <v>96</v>
      </c>
      <c r="AD1395" t="s">
        <v>95</v>
      </c>
      <c r="AE1395" t="s">
        <v>96</v>
      </c>
      <c r="AF1395" t="s">
        <v>97</v>
      </c>
      <c r="AG1395" t="s">
        <v>95</v>
      </c>
      <c r="AH1395" t="s">
        <v>101</v>
      </c>
      <c r="AI1395" t="s">
        <v>101</v>
      </c>
      <c r="AJ1395" t="s">
        <v>101</v>
      </c>
      <c r="AK1395" t="s">
        <v>100</v>
      </c>
      <c r="AL1395" t="s">
        <v>101</v>
      </c>
      <c r="AM1395" t="s">
        <v>101</v>
      </c>
      <c r="AN1395" t="s">
        <v>97</v>
      </c>
      <c r="AO1395" t="s">
        <v>96</v>
      </c>
      <c r="AP1395" t="s">
        <v>96</v>
      </c>
      <c r="AQ1395" t="s">
        <v>95</v>
      </c>
      <c r="AR1395" t="s">
        <v>108</v>
      </c>
      <c r="AS1395" t="s">
        <v>97</v>
      </c>
      <c r="AT1395" t="s">
        <v>95</v>
      </c>
      <c r="AU1395" t="s">
        <v>96</v>
      </c>
      <c r="AV1395" t="s">
        <v>96</v>
      </c>
      <c r="AW1395" t="s">
        <v>100</v>
      </c>
      <c r="AX1395" t="s">
        <v>126</v>
      </c>
      <c r="AY1395" t="s">
        <v>208</v>
      </c>
      <c r="AZ1395" t="s">
        <v>105</v>
      </c>
      <c r="BA1395" t="s">
        <v>101</v>
      </c>
      <c r="BB1395" t="s">
        <v>95</v>
      </c>
      <c r="BC1395" t="s">
        <v>107</v>
      </c>
      <c r="BD1395" t="s">
        <v>104</v>
      </c>
      <c r="BE1395" t="s">
        <v>111</v>
      </c>
      <c r="BF1395" t="s">
        <v>99</v>
      </c>
      <c r="BG1395" t="s">
        <v>97</v>
      </c>
      <c r="BH1395" t="s">
        <v>96</v>
      </c>
    </row>
    <row r="1396" spans="1:60" x14ac:dyDescent="0.3">
      <c r="A1396" t="s">
        <v>265</v>
      </c>
      <c r="B1396" s="206"/>
      <c r="C1396" t="s">
        <v>211</v>
      </c>
      <c r="E1396" t="s">
        <v>97</v>
      </c>
      <c r="F1396" t="s">
        <v>96</v>
      </c>
      <c r="G1396" t="s">
        <v>96</v>
      </c>
      <c r="H1396" t="s">
        <v>101</v>
      </c>
      <c r="I1396" t="s">
        <v>97</v>
      </c>
      <c r="J1396" t="s">
        <v>96</v>
      </c>
      <c r="K1396" t="s">
        <v>107</v>
      </c>
      <c r="L1396" t="s">
        <v>95</v>
      </c>
      <c r="M1396" t="s">
        <v>95</v>
      </c>
      <c r="N1396" t="s">
        <v>101</v>
      </c>
      <c r="O1396" t="s">
        <v>123</v>
      </c>
      <c r="P1396" t="s">
        <v>101</v>
      </c>
      <c r="Q1396" t="s">
        <v>101</v>
      </c>
      <c r="R1396" t="s">
        <v>101</v>
      </c>
      <c r="S1396" t="s">
        <v>97</v>
      </c>
      <c r="T1396" t="s">
        <v>101</v>
      </c>
      <c r="U1396" t="s">
        <v>96</v>
      </c>
      <c r="V1396" t="s">
        <v>101</v>
      </c>
      <c r="W1396" t="s">
        <v>108</v>
      </c>
      <c r="X1396" t="s">
        <v>101</v>
      </c>
      <c r="Y1396" t="s">
        <v>101</v>
      </c>
      <c r="Z1396" t="s">
        <v>108</v>
      </c>
      <c r="AA1396" t="s">
        <v>95</v>
      </c>
      <c r="AB1396" t="s">
        <v>95</v>
      </c>
      <c r="AC1396" t="s">
        <v>96</v>
      </c>
      <c r="AD1396" t="s">
        <v>95</v>
      </c>
      <c r="AE1396" t="s">
        <v>96</v>
      </c>
      <c r="AF1396" t="s">
        <v>97</v>
      </c>
      <c r="AG1396" t="s">
        <v>95</v>
      </c>
      <c r="AH1396" t="s">
        <v>101</v>
      </c>
      <c r="AI1396" t="s">
        <v>101</v>
      </c>
      <c r="AJ1396" t="s">
        <v>101</v>
      </c>
      <c r="AK1396" t="s">
        <v>100</v>
      </c>
      <c r="AL1396" t="s">
        <v>101</v>
      </c>
      <c r="AM1396" t="s">
        <v>101</v>
      </c>
      <c r="AN1396" t="s">
        <v>97</v>
      </c>
      <c r="AO1396" t="s">
        <v>96</v>
      </c>
      <c r="AP1396" t="s">
        <v>96</v>
      </c>
      <c r="AQ1396" t="s">
        <v>95</v>
      </c>
      <c r="AR1396" t="s">
        <v>108</v>
      </c>
      <c r="AS1396" t="s">
        <v>97</v>
      </c>
      <c r="AT1396" t="s">
        <v>95</v>
      </c>
      <c r="AU1396" t="s">
        <v>96</v>
      </c>
      <c r="AV1396" t="s">
        <v>105</v>
      </c>
      <c r="AW1396" t="s">
        <v>126</v>
      </c>
      <c r="AX1396" t="s">
        <v>114</v>
      </c>
      <c r="AY1396" t="s">
        <v>126</v>
      </c>
      <c r="AZ1396" t="s">
        <v>208</v>
      </c>
      <c r="BA1396" t="s">
        <v>208</v>
      </c>
      <c r="BB1396" t="s">
        <v>208</v>
      </c>
      <c r="BC1396" t="s">
        <v>208</v>
      </c>
      <c r="BD1396" t="s">
        <v>208</v>
      </c>
      <c r="BE1396" t="s">
        <v>208</v>
      </c>
      <c r="BF1396" t="s">
        <v>105</v>
      </c>
      <c r="BG1396" t="s">
        <v>103</v>
      </c>
      <c r="BH1396" t="s">
        <v>208</v>
      </c>
    </row>
    <row r="1397" spans="1:60" x14ac:dyDescent="0.3">
      <c r="A1397" t="s">
        <v>265</v>
      </c>
      <c r="B1397" s="206"/>
      <c r="C1397" t="s">
        <v>237</v>
      </c>
      <c r="E1397" t="s">
        <v>114</v>
      </c>
      <c r="F1397" t="s">
        <v>114</v>
      </c>
      <c r="G1397" t="s">
        <v>114</v>
      </c>
      <c r="H1397" t="s">
        <v>101</v>
      </c>
      <c r="I1397" t="s">
        <v>97</v>
      </c>
      <c r="J1397" t="s">
        <v>103</v>
      </c>
      <c r="K1397" t="s">
        <v>95</v>
      </c>
      <c r="L1397" t="s">
        <v>95</v>
      </c>
      <c r="M1397" t="s">
        <v>95</v>
      </c>
      <c r="N1397" t="s">
        <v>101</v>
      </c>
      <c r="O1397" t="s">
        <v>95</v>
      </c>
      <c r="P1397" t="s">
        <v>107</v>
      </c>
      <c r="Q1397" t="s">
        <v>108</v>
      </c>
      <c r="R1397" t="s">
        <v>95</v>
      </c>
      <c r="S1397" t="s">
        <v>104</v>
      </c>
      <c r="T1397" t="s">
        <v>101</v>
      </c>
      <c r="U1397" t="s">
        <v>96</v>
      </c>
      <c r="V1397" t="s">
        <v>101</v>
      </c>
      <c r="W1397" t="s">
        <v>108</v>
      </c>
      <c r="X1397" t="s">
        <v>111</v>
      </c>
      <c r="Y1397" t="s">
        <v>101</v>
      </c>
      <c r="Z1397" t="s">
        <v>108</v>
      </c>
      <c r="AA1397" t="s">
        <v>95</v>
      </c>
      <c r="AB1397" t="s">
        <v>95</v>
      </c>
      <c r="AC1397" t="s">
        <v>96</v>
      </c>
      <c r="AD1397" t="s">
        <v>95</v>
      </c>
      <c r="AE1397" t="s">
        <v>96</v>
      </c>
      <c r="AF1397" t="s">
        <v>103</v>
      </c>
      <c r="AG1397" t="s">
        <v>95</v>
      </c>
      <c r="AH1397" t="s">
        <v>101</v>
      </c>
      <c r="AI1397" t="s">
        <v>101</v>
      </c>
      <c r="AJ1397" t="s">
        <v>101</v>
      </c>
      <c r="AK1397" t="s">
        <v>100</v>
      </c>
      <c r="AL1397" t="s">
        <v>101</v>
      </c>
      <c r="AM1397" t="s">
        <v>101</v>
      </c>
      <c r="AN1397" t="s">
        <v>97</v>
      </c>
      <c r="AO1397" t="s">
        <v>96</v>
      </c>
      <c r="AP1397" t="s">
        <v>96</v>
      </c>
      <c r="AQ1397" t="s">
        <v>95</v>
      </c>
      <c r="AR1397" t="s">
        <v>108</v>
      </c>
      <c r="AS1397" t="s">
        <v>103</v>
      </c>
      <c r="AT1397" t="s">
        <v>95</v>
      </c>
      <c r="AU1397" t="s">
        <v>103</v>
      </c>
      <c r="AV1397" t="s">
        <v>96</v>
      </c>
      <c r="AW1397" t="s">
        <v>114</v>
      </c>
      <c r="AX1397" t="s">
        <v>208</v>
      </c>
      <c r="AY1397" t="s">
        <v>208</v>
      </c>
      <c r="AZ1397" t="s">
        <v>208</v>
      </c>
      <c r="BA1397" t="s">
        <v>208</v>
      </c>
      <c r="BB1397" t="s">
        <v>126</v>
      </c>
      <c r="BC1397" t="s">
        <v>105</v>
      </c>
      <c r="BD1397" t="s">
        <v>97</v>
      </c>
      <c r="BE1397" t="s">
        <v>126</v>
      </c>
      <c r="BF1397" t="s">
        <v>96</v>
      </c>
      <c r="BG1397" t="s">
        <v>97</v>
      </c>
      <c r="BH1397" t="s">
        <v>96</v>
      </c>
    </row>
    <row r="1398" spans="1:60" x14ac:dyDescent="0.3">
      <c r="A1398" t="s">
        <v>265</v>
      </c>
      <c r="B1398" s="206"/>
      <c r="C1398" t="s">
        <v>231</v>
      </c>
      <c r="E1398" t="s">
        <v>114</v>
      </c>
      <c r="F1398" t="s">
        <v>105</v>
      </c>
      <c r="G1398" t="s">
        <v>116</v>
      </c>
      <c r="H1398" t="s">
        <v>101</v>
      </c>
      <c r="I1398" t="s">
        <v>97</v>
      </c>
      <c r="J1398" t="s">
        <v>96</v>
      </c>
      <c r="K1398" t="s">
        <v>107</v>
      </c>
      <c r="L1398" t="s">
        <v>95</v>
      </c>
      <c r="M1398" t="s">
        <v>95</v>
      </c>
      <c r="N1398" t="s">
        <v>101</v>
      </c>
      <c r="O1398" t="s">
        <v>123</v>
      </c>
      <c r="P1398" t="s">
        <v>101</v>
      </c>
      <c r="Q1398" t="s">
        <v>101</v>
      </c>
      <c r="R1398" t="s">
        <v>101</v>
      </c>
      <c r="S1398" t="s">
        <v>102</v>
      </c>
      <c r="T1398" t="s">
        <v>101</v>
      </c>
      <c r="U1398" t="s">
        <v>96</v>
      </c>
      <c r="V1398" t="s">
        <v>101</v>
      </c>
      <c r="W1398" t="s">
        <v>95</v>
      </c>
      <c r="X1398" t="s">
        <v>101</v>
      </c>
      <c r="Y1398" t="s">
        <v>101</v>
      </c>
      <c r="Z1398" t="s">
        <v>108</v>
      </c>
      <c r="AA1398" t="s">
        <v>95</v>
      </c>
      <c r="AB1398" t="s">
        <v>95</v>
      </c>
      <c r="AC1398" t="s">
        <v>96</v>
      </c>
      <c r="AD1398" t="s">
        <v>95</v>
      </c>
      <c r="AE1398" t="s">
        <v>96</v>
      </c>
      <c r="AF1398" t="s">
        <v>97</v>
      </c>
      <c r="AG1398" t="s">
        <v>95</v>
      </c>
      <c r="AH1398" t="s">
        <v>101</v>
      </c>
      <c r="AI1398" t="s">
        <v>101</v>
      </c>
      <c r="AJ1398" t="s">
        <v>101</v>
      </c>
      <c r="AK1398" t="s">
        <v>100</v>
      </c>
      <c r="AL1398" t="s">
        <v>101</v>
      </c>
      <c r="AM1398" t="s">
        <v>101</v>
      </c>
      <c r="AN1398" t="s">
        <v>97</v>
      </c>
      <c r="AO1398" t="s">
        <v>96</v>
      </c>
      <c r="AP1398" t="s">
        <v>96</v>
      </c>
      <c r="AQ1398" t="s">
        <v>95</v>
      </c>
      <c r="AR1398" t="s">
        <v>108</v>
      </c>
      <c r="AS1398" t="s">
        <v>97</v>
      </c>
      <c r="AT1398" t="s">
        <v>95</v>
      </c>
      <c r="AU1398" t="s">
        <v>96</v>
      </c>
      <c r="AV1398" t="s">
        <v>101</v>
      </c>
      <c r="AW1398" t="s">
        <v>248</v>
      </c>
      <c r="AX1398" t="s">
        <v>207</v>
      </c>
      <c r="AY1398" t="s">
        <v>208</v>
      </c>
      <c r="AZ1398" t="s">
        <v>105</v>
      </c>
      <c r="BA1398" t="s">
        <v>114</v>
      </c>
      <c r="BB1398" t="s">
        <v>208</v>
      </c>
      <c r="BC1398" t="s">
        <v>208</v>
      </c>
      <c r="BD1398" t="s">
        <v>208</v>
      </c>
      <c r="BE1398" t="s">
        <v>208</v>
      </c>
      <c r="BF1398" t="s">
        <v>208</v>
      </c>
      <c r="BG1398" t="s">
        <v>97</v>
      </c>
      <c r="BH1398" t="s">
        <v>208</v>
      </c>
    </row>
    <row r="1399" spans="1:60" x14ac:dyDescent="0.3">
      <c r="A1399" t="s">
        <v>265</v>
      </c>
      <c r="B1399" s="206" t="s">
        <v>330</v>
      </c>
      <c r="C1399" t="s">
        <v>213</v>
      </c>
      <c r="E1399" t="s">
        <v>108</v>
      </c>
      <c r="F1399" t="s">
        <v>101</v>
      </c>
      <c r="G1399" t="s">
        <v>126</v>
      </c>
      <c r="H1399" t="s">
        <v>96</v>
      </c>
      <c r="I1399" t="s">
        <v>103</v>
      </c>
      <c r="J1399" t="s">
        <v>103</v>
      </c>
      <c r="K1399" t="s">
        <v>101</v>
      </c>
      <c r="L1399" t="s">
        <v>126</v>
      </c>
      <c r="M1399" t="s">
        <v>114</v>
      </c>
      <c r="N1399" t="s">
        <v>105</v>
      </c>
      <c r="O1399" t="s">
        <v>114</v>
      </c>
      <c r="P1399" t="s">
        <v>97</v>
      </c>
      <c r="Q1399" t="s">
        <v>95</v>
      </c>
      <c r="R1399" t="s">
        <v>95</v>
      </c>
      <c r="S1399" t="s">
        <v>96</v>
      </c>
      <c r="T1399" t="s">
        <v>101</v>
      </c>
      <c r="U1399" t="s">
        <v>97</v>
      </c>
      <c r="V1399" t="s">
        <v>111</v>
      </c>
      <c r="W1399" t="s">
        <v>101</v>
      </c>
      <c r="X1399" t="s">
        <v>108</v>
      </c>
      <c r="Y1399" t="s">
        <v>101</v>
      </c>
      <c r="Z1399" t="s">
        <v>108</v>
      </c>
      <c r="AA1399" t="s">
        <v>95</v>
      </c>
      <c r="AB1399" t="s">
        <v>95</v>
      </c>
      <c r="AC1399" t="s">
        <v>96</v>
      </c>
      <c r="AD1399" t="s">
        <v>95</v>
      </c>
      <c r="AE1399" t="s">
        <v>96</v>
      </c>
      <c r="AF1399" t="s">
        <v>97</v>
      </c>
      <c r="AG1399" t="s">
        <v>95</v>
      </c>
      <c r="AH1399" t="s">
        <v>101</v>
      </c>
      <c r="AI1399" t="s">
        <v>101</v>
      </c>
      <c r="AJ1399" t="s">
        <v>101</v>
      </c>
      <c r="AK1399" t="s">
        <v>95</v>
      </c>
      <c r="AL1399" t="s">
        <v>101</v>
      </c>
      <c r="AM1399" t="s">
        <v>101</v>
      </c>
      <c r="AN1399" t="s">
        <v>97</v>
      </c>
      <c r="AO1399" t="s">
        <v>96</v>
      </c>
      <c r="AP1399" t="s">
        <v>96</v>
      </c>
      <c r="AQ1399" t="s">
        <v>95</v>
      </c>
      <c r="AR1399" t="s">
        <v>101</v>
      </c>
      <c r="AS1399" t="s">
        <v>101</v>
      </c>
      <c r="AT1399" t="s">
        <v>108</v>
      </c>
      <c r="AU1399" t="s">
        <v>111</v>
      </c>
      <c r="AV1399" t="s">
        <v>107</v>
      </c>
      <c r="AW1399" t="s">
        <v>247</v>
      </c>
      <c r="AX1399" t="s">
        <v>107</v>
      </c>
      <c r="AY1399" t="s">
        <v>97</v>
      </c>
      <c r="AZ1399" t="s">
        <v>95</v>
      </c>
      <c r="BA1399" t="s">
        <v>101</v>
      </c>
      <c r="BB1399" t="s">
        <v>126</v>
      </c>
      <c r="BC1399" t="s">
        <v>105</v>
      </c>
      <c r="BD1399" t="s">
        <v>105</v>
      </c>
      <c r="BE1399" t="s">
        <v>126</v>
      </c>
      <c r="BF1399" t="s">
        <v>126</v>
      </c>
      <c r="BG1399" t="s">
        <v>126</v>
      </c>
      <c r="BH1399" t="s">
        <v>126</v>
      </c>
    </row>
    <row r="1400" spans="1:60" x14ac:dyDescent="0.3">
      <c r="A1400" t="s">
        <v>265</v>
      </c>
      <c r="B1400" s="206"/>
      <c r="C1400" t="s">
        <v>217</v>
      </c>
      <c r="E1400" t="s">
        <v>105</v>
      </c>
      <c r="F1400" t="s">
        <v>116</v>
      </c>
      <c r="G1400" t="s">
        <v>114</v>
      </c>
      <c r="H1400" t="s">
        <v>114</v>
      </c>
      <c r="I1400" t="s">
        <v>116</v>
      </c>
      <c r="J1400" t="s">
        <v>96</v>
      </c>
      <c r="K1400" t="s">
        <v>108</v>
      </c>
      <c r="L1400" t="s">
        <v>95</v>
      </c>
      <c r="M1400" t="s">
        <v>95</v>
      </c>
      <c r="N1400" t="s">
        <v>101</v>
      </c>
      <c r="O1400" t="s">
        <v>97</v>
      </c>
      <c r="P1400" t="s">
        <v>97</v>
      </c>
      <c r="Q1400" t="s">
        <v>101</v>
      </c>
      <c r="R1400" t="s">
        <v>95</v>
      </c>
      <c r="S1400" t="s">
        <v>96</v>
      </c>
      <c r="T1400" t="s">
        <v>101</v>
      </c>
      <c r="U1400" t="s">
        <v>102</v>
      </c>
      <c r="V1400" t="s">
        <v>111</v>
      </c>
      <c r="W1400" t="s">
        <v>101</v>
      </c>
      <c r="X1400" t="s">
        <v>101</v>
      </c>
      <c r="Y1400" t="s">
        <v>101</v>
      </c>
      <c r="Z1400" t="s">
        <v>108</v>
      </c>
      <c r="AA1400" t="s">
        <v>95</v>
      </c>
      <c r="AB1400" t="s">
        <v>95</v>
      </c>
      <c r="AC1400" t="s">
        <v>96</v>
      </c>
      <c r="AD1400" t="s">
        <v>95</v>
      </c>
      <c r="AE1400" t="s">
        <v>96</v>
      </c>
      <c r="AF1400" t="s">
        <v>97</v>
      </c>
      <c r="AG1400" t="s">
        <v>95</v>
      </c>
      <c r="AH1400" t="s">
        <v>101</v>
      </c>
      <c r="AI1400" t="s">
        <v>101</v>
      </c>
      <c r="AJ1400" t="s">
        <v>101</v>
      </c>
      <c r="AK1400" t="s">
        <v>95</v>
      </c>
      <c r="AL1400" t="s">
        <v>101</v>
      </c>
      <c r="AM1400" t="s">
        <v>101</v>
      </c>
      <c r="AN1400" t="s">
        <v>97</v>
      </c>
      <c r="AO1400" t="s">
        <v>96</v>
      </c>
      <c r="AP1400" t="s">
        <v>102</v>
      </c>
      <c r="AQ1400" t="s">
        <v>95</v>
      </c>
      <c r="AR1400" t="s">
        <v>101</v>
      </c>
      <c r="AS1400" t="s">
        <v>101</v>
      </c>
      <c r="AT1400" t="s">
        <v>101</v>
      </c>
      <c r="AU1400" t="s">
        <v>95</v>
      </c>
      <c r="AV1400" t="s">
        <v>105</v>
      </c>
      <c r="AW1400" t="s">
        <v>105</v>
      </c>
      <c r="AX1400" t="s">
        <v>105</v>
      </c>
      <c r="AY1400" t="s">
        <v>105</v>
      </c>
      <c r="AZ1400" t="s">
        <v>105</v>
      </c>
      <c r="BA1400" t="s">
        <v>126</v>
      </c>
      <c r="BB1400" t="s">
        <v>114</v>
      </c>
      <c r="BC1400" t="s">
        <v>105</v>
      </c>
      <c r="BD1400" t="s">
        <v>105</v>
      </c>
      <c r="BE1400" t="s">
        <v>105</v>
      </c>
      <c r="BF1400" t="s">
        <v>105</v>
      </c>
      <c r="BG1400" t="s">
        <v>208</v>
      </c>
      <c r="BH1400" t="s">
        <v>208</v>
      </c>
    </row>
    <row r="1401" spans="1:60" x14ac:dyDescent="0.3">
      <c r="A1401" t="s">
        <v>265</v>
      </c>
      <c r="B1401" s="206"/>
      <c r="C1401" t="s">
        <v>231</v>
      </c>
      <c r="E1401" t="s">
        <v>96</v>
      </c>
      <c r="F1401" t="s">
        <v>105</v>
      </c>
      <c r="G1401" t="s">
        <v>96</v>
      </c>
      <c r="H1401" t="s">
        <v>96</v>
      </c>
      <c r="I1401" t="s">
        <v>103</v>
      </c>
      <c r="J1401" t="s">
        <v>208</v>
      </c>
      <c r="K1401" t="s">
        <v>101</v>
      </c>
      <c r="L1401" t="s">
        <v>95</v>
      </c>
      <c r="M1401" t="s">
        <v>95</v>
      </c>
      <c r="N1401" t="s">
        <v>101</v>
      </c>
      <c r="O1401" t="s">
        <v>97</v>
      </c>
      <c r="P1401" t="s">
        <v>97</v>
      </c>
      <c r="Q1401" t="s">
        <v>101</v>
      </c>
      <c r="R1401" t="s">
        <v>95</v>
      </c>
      <c r="S1401" t="s">
        <v>96</v>
      </c>
      <c r="T1401" t="s">
        <v>101</v>
      </c>
      <c r="U1401" t="s">
        <v>97</v>
      </c>
      <c r="V1401" t="s">
        <v>111</v>
      </c>
      <c r="W1401" t="s">
        <v>101</v>
      </c>
      <c r="X1401" t="s">
        <v>104</v>
      </c>
      <c r="Y1401" t="s">
        <v>101</v>
      </c>
      <c r="Z1401" t="s">
        <v>108</v>
      </c>
      <c r="AA1401" t="s">
        <v>95</v>
      </c>
      <c r="AB1401" t="s">
        <v>95</v>
      </c>
      <c r="AC1401" t="s">
        <v>96</v>
      </c>
      <c r="AD1401" t="s">
        <v>95</v>
      </c>
      <c r="AE1401" t="s">
        <v>96</v>
      </c>
      <c r="AF1401" t="s">
        <v>97</v>
      </c>
      <c r="AG1401" t="s">
        <v>95</v>
      </c>
      <c r="AH1401" t="s">
        <v>101</v>
      </c>
      <c r="AI1401" t="s">
        <v>101</v>
      </c>
      <c r="AJ1401" t="s">
        <v>101</v>
      </c>
      <c r="AK1401" t="s">
        <v>95</v>
      </c>
      <c r="AL1401" t="s">
        <v>101</v>
      </c>
      <c r="AM1401" t="s">
        <v>101</v>
      </c>
      <c r="AN1401" t="s">
        <v>97</v>
      </c>
      <c r="AO1401" t="s">
        <v>96</v>
      </c>
      <c r="AP1401" t="s">
        <v>102</v>
      </c>
      <c r="AQ1401" t="s">
        <v>95</v>
      </c>
      <c r="AR1401" t="s">
        <v>101</v>
      </c>
      <c r="AS1401" t="s">
        <v>108</v>
      </c>
      <c r="AT1401" t="s">
        <v>95</v>
      </c>
      <c r="AU1401" t="s">
        <v>228</v>
      </c>
      <c r="AV1401" t="s">
        <v>209</v>
      </c>
      <c r="AW1401" t="s">
        <v>101</v>
      </c>
      <c r="AX1401" t="s">
        <v>107</v>
      </c>
      <c r="AY1401" t="s">
        <v>95</v>
      </c>
      <c r="AZ1401" t="s">
        <v>101</v>
      </c>
      <c r="BA1401" t="s">
        <v>95</v>
      </c>
      <c r="BB1401" t="s">
        <v>208</v>
      </c>
      <c r="BC1401" t="s">
        <v>208</v>
      </c>
      <c r="BD1401" t="s">
        <v>208</v>
      </c>
      <c r="BE1401" t="s">
        <v>101</v>
      </c>
      <c r="BF1401" t="s">
        <v>208</v>
      </c>
      <c r="BG1401" t="s">
        <v>208</v>
      </c>
      <c r="BH1401" t="s">
        <v>208</v>
      </c>
    </row>
    <row r="1402" spans="1:60" x14ac:dyDescent="0.3">
      <c r="A1402" t="s">
        <v>265</v>
      </c>
      <c r="B1402" s="206"/>
      <c r="C1402" t="s">
        <v>227</v>
      </c>
      <c r="E1402" t="s">
        <v>126</v>
      </c>
      <c r="F1402" t="s">
        <v>105</v>
      </c>
      <c r="G1402" t="s">
        <v>96</v>
      </c>
      <c r="H1402" t="s">
        <v>96</v>
      </c>
      <c r="I1402" t="s">
        <v>97</v>
      </c>
      <c r="J1402" t="s">
        <v>214</v>
      </c>
      <c r="K1402" t="s">
        <v>105</v>
      </c>
      <c r="L1402" t="s">
        <v>95</v>
      </c>
      <c r="M1402" t="s">
        <v>95</v>
      </c>
      <c r="N1402" t="s">
        <v>101</v>
      </c>
      <c r="O1402" t="s">
        <v>97</v>
      </c>
      <c r="P1402" t="s">
        <v>97</v>
      </c>
      <c r="Q1402" t="s">
        <v>108</v>
      </c>
      <c r="R1402" t="s">
        <v>95</v>
      </c>
      <c r="S1402" t="s">
        <v>96</v>
      </c>
      <c r="T1402" t="s">
        <v>101</v>
      </c>
      <c r="U1402" t="s">
        <v>103</v>
      </c>
      <c r="V1402" t="s">
        <v>111</v>
      </c>
      <c r="W1402" t="s">
        <v>101</v>
      </c>
      <c r="X1402" t="s">
        <v>108</v>
      </c>
      <c r="Y1402" t="s">
        <v>101</v>
      </c>
      <c r="Z1402" t="s">
        <v>108</v>
      </c>
      <c r="AA1402" t="s">
        <v>95</v>
      </c>
      <c r="AB1402" t="s">
        <v>95</v>
      </c>
      <c r="AC1402" t="s">
        <v>96</v>
      </c>
      <c r="AD1402" t="s">
        <v>95</v>
      </c>
      <c r="AE1402" t="s">
        <v>96</v>
      </c>
      <c r="AF1402" t="s">
        <v>97</v>
      </c>
      <c r="AG1402" t="s">
        <v>95</v>
      </c>
      <c r="AH1402" t="s">
        <v>101</v>
      </c>
      <c r="AI1402" t="s">
        <v>101</v>
      </c>
      <c r="AJ1402" t="s">
        <v>101</v>
      </c>
      <c r="AK1402" t="s">
        <v>95</v>
      </c>
      <c r="AL1402" t="s">
        <v>101</v>
      </c>
      <c r="AM1402" t="s">
        <v>101</v>
      </c>
      <c r="AN1402" t="s">
        <v>97</v>
      </c>
      <c r="AO1402" t="s">
        <v>96</v>
      </c>
      <c r="AP1402" t="s">
        <v>102</v>
      </c>
      <c r="AQ1402" t="s">
        <v>95</v>
      </c>
      <c r="AR1402" t="s">
        <v>101</v>
      </c>
      <c r="AS1402" t="s">
        <v>101</v>
      </c>
      <c r="AT1402" t="s">
        <v>95</v>
      </c>
      <c r="AU1402" t="s">
        <v>208</v>
      </c>
      <c r="AV1402" t="s">
        <v>208</v>
      </c>
      <c r="AW1402" t="s">
        <v>208</v>
      </c>
      <c r="AX1402" t="s">
        <v>101</v>
      </c>
      <c r="AY1402" t="s">
        <v>126</v>
      </c>
      <c r="AZ1402" t="s">
        <v>105</v>
      </c>
      <c r="BA1402" t="s">
        <v>126</v>
      </c>
      <c r="BB1402" t="s">
        <v>114</v>
      </c>
      <c r="BC1402" t="s">
        <v>105</v>
      </c>
      <c r="BD1402" t="s">
        <v>126</v>
      </c>
      <c r="BE1402" t="s">
        <v>105</v>
      </c>
      <c r="BF1402" t="s">
        <v>208</v>
      </c>
      <c r="BG1402" t="s">
        <v>208</v>
      </c>
      <c r="BH1402" t="s">
        <v>208</v>
      </c>
    </row>
    <row r="1403" spans="1:60" x14ac:dyDescent="0.3">
      <c r="A1403" t="s">
        <v>265</v>
      </c>
      <c r="B1403" s="206"/>
      <c r="C1403" t="s">
        <v>222</v>
      </c>
      <c r="E1403" t="s">
        <v>105</v>
      </c>
      <c r="F1403" t="s">
        <v>97</v>
      </c>
      <c r="G1403" t="s">
        <v>96</v>
      </c>
      <c r="H1403" t="s">
        <v>102</v>
      </c>
      <c r="I1403" t="s">
        <v>103</v>
      </c>
      <c r="J1403" t="s">
        <v>96</v>
      </c>
      <c r="K1403" t="s">
        <v>108</v>
      </c>
      <c r="L1403" t="s">
        <v>95</v>
      </c>
      <c r="M1403" t="s">
        <v>95</v>
      </c>
      <c r="N1403" t="s">
        <v>101</v>
      </c>
      <c r="O1403" t="s">
        <v>97</v>
      </c>
      <c r="P1403" t="s">
        <v>97</v>
      </c>
      <c r="Q1403" t="s">
        <v>101</v>
      </c>
      <c r="R1403" t="s">
        <v>95</v>
      </c>
      <c r="S1403" t="s">
        <v>96</v>
      </c>
      <c r="T1403" t="s">
        <v>101</v>
      </c>
      <c r="U1403" t="s">
        <v>102</v>
      </c>
      <c r="V1403" t="s">
        <v>101</v>
      </c>
      <c r="W1403" t="s">
        <v>101</v>
      </c>
      <c r="X1403" t="s">
        <v>101</v>
      </c>
      <c r="Y1403" t="s">
        <v>101</v>
      </c>
      <c r="Z1403" t="s">
        <v>108</v>
      </c>
      <c r="AA1403" t="s">
        <v>95</v>
      </c>
      <c r="AB1403" t="s">
        <v>95</v>
      </c>
      <c r="AC1403" t="s">
        <v>96</v>
      </c>
      <c r="AD1403" t="s">
        <v>95</v>
      </c>
      <c r="AE1403" t="s">
        <v>96</v>
      </c>
      <c r="AF1403" t="s">
        <v>97</v>
      </c>
      <c r="AG1403" t="s">
        <v>95</v>
      </c>
      <c r="AH1403" t="s">
        <v>101</v>
      </c>
      <c r="AI1403" t="s">
        <v>101</v>
      </c>
      <c r="AJ1403" t="s">
        <v>101</v>
      </c>
      <c r="AK1403" t="s">
        <v>95</v>
      </c>
      <c r="AL1403" t="s">
        <v>101</v>
      </c>
      <c r="AM1403" t="s">
        <v>101</v>
      </c>
      <c r="AN1403" t="s">
        <v>97</v>
      </c>
      <c r="AO1403" t="s">
        <v>96</v>
      </c>
      <c r="AP1403" t="s">
        <v>102</v>
      </c>
      <c r="AQ1403" t="s">
        <v>95</v>
      </c>
      <c r="AR1403" t="s">
        <v>101</v>
      </c>
      <c r="AS1403" t="s">
        <v>101</v>
      </c>
      <c r="AT1403" t="s">
        <v>108</v>
      </c>
      <c r="AU1403" t="s">
        <v>95</v>
      </c>
      <c r="AV1403" t="s">
        <v>107</v>
      </c>
      <c r="AW1403" t="s">
        <v>104</v>
      </c>
      <c r="AX1403" t="s">
        <v>107</v>
      </c>
      <c r="AY1403" t="s">
        <v>107</v>
      </c>
      <c r="AZ1403" t="s">
        <v>101</v>
      </c>
      <c r="BA1403" t="s">
        <v>123</v>
      </c>
      <c r="BB1403" t="s">
        <v>98</v>
      </c>
      <c r="BC1403" t="s">
        <v>101</v>
      </c>
      <c r="BD1403" t="s">
        <v>101</v>
      </c>
      <c r="BE1403" t="s">
        <v>101</v>
      </c>
      <c r="BF1403" t="s">
        <v>95</v>
      </c>
      <c r="BG1403" t="s">
        <v>126</v>
      </c>
      <c r="BH1403" t="s">
        <v>114</v>
      </c>
    </row>
    <row r="1404" spans="1:60" x14ac:dyDescent="0.3">
      <c r="A1404" t="s">
        <v>265</v>
      </c>
      <c r="B1404" s="206"/>
      <c r="C1404" t="s">
        <v>223</v>
      </c>
      <c r="E1404" t="s">
        <v>101</v>
      </c>
      <c r="F1404" t="s">
        <v>97</v>
      </c>
      <c r="G1404" t="s">
        <v>96</v>
      </c>
      <c r="H1404" t="s">
        <v>96</v>
      </c>
      <c r="I1404" t="s">
        <v>103</v>
      </c>
      <c r="J1404" t="s">
        <v>96</v>
      </c>
      <c r="K1404" t="s">
        <v>108</v>
      </c>
      <c r="L1404" t="s">
        <v>95</v>
      </c>
      <c r="M1404" t="s">
        <v>95</v>
      </c>
      <c r="N1404" t="s">
        <v>101</v>
      </c>
      <c r="O1404" t="s">
        <v>97</v>
      </c>
      <c r="P1404" t="s">
        <v>97</v>
      </c>
      <c r="Q1404" t="s">
        <v>101</v>
      </c>
      <c r="R1404" t="s">
        <v>95</v>
      </c>
      <c r="S1404" t="s">
        <v>96</v>
      </c>
      <c r="T1404" t="s">
        <v>101</v>
      </c>
      <c r="U1404" t="s">
        <v>102</v>
      </c>
      <c r="V1404" t="s">
        <v>111</v>
      </c>
      <c r="W1404" t="s">
        <v>101</v>
      </c>
      <c r="X1404" t="s">
        <v>101</v>
      </c>
      <c r="Y1404" t="s">
        <v>101</v>
      </c>
      <c r="Z1404" t="s">
        <v>108</v>
      </c>
      <c r="AA1404" t="s">
        <v>95</v>
      </c>
      <c r="AB1404" t="s">
        <v>95</v>
      </c>
      <c r="AC1404" t="s">
        <v>96</v>
      </c>
      <c r="AD1404" t="s">
        <v>95</v>
      </c>
      <c r="AE1404" t="s">
        <v>96</v>
      </c>
      <c r="AF1404" t="s">
        <v>97</v>
      </c>
      <c r="AG1404" t="s">
        <v>95</v>
      </c>
      <c r="AH1404" t="s">
        <v>101</v>
      </c>
      <c r="AI1404" t="s">
        <v>101</v>
      </c>
      <c r="AJ1404" t="s">
        <v>101</v>
      </c>
      <c r="AK1404" t="s">
        <v>95</v>
      </c>
      <c r="AL1404" t="s">
        <v>101</v>
      </c>
      <c r="AM1404" t="s">
        <v>101</v>
      </c>
      <c r="AN1404" t="s">
        <v>97</v>
      </c>
      <c r="AO1404" t="s">
        <v>96</v>
      </c>
      <c r="AP1404" t="s">
        <v>102</v>
      </c>
      <c r="AQ1404" t="s">
        <v>95</v>
      </c>
      <c r="AR1404" t="s">
        <v>101</v>
      </c>
      <c r="AS1404" t="s">
        <v>101</v>
      </c>
      <c r="AT1404" t="s">
        <v>108</v>
      </c>
      <c r="AU1404" t="s">
        <v>95</v>
      </c>
      <c r="AV1404" t="s">
        <v>101</v>
      </c>
      <c r="AW1404" t="s">
        <v>101</v>
      </c>
      <c r="AX1404" t="s">
        <v>107</v>
      </c>
      <c r="AY1404" t="s">
        <v>107</v>
      </c>
      <c r="AZ1404" t="s">
        <v>101</v>
      </c>
      <c r="BA1404" t="s">
        <v>95</v>
      </c>
      <c r="BB1404" t="s">
        <v>114</v>
      </c>
      <c r="BC1404" t="s">
        <v>105</v>
      </c>
      <c r="BD1404" t="s">
        <v>105</v>
      </c>
      <c r="BE1404" t="s">
        <v>105</v>
      </c>
      <c r="BF1404" t="s">
        <v>126</v>
      </c>
      <c r="BG1404" t="s">
        <v>126</v>
      </c>
      <c r="BH1404" t="s">
        <v>114</v>
      </c>
    </row>
    <row r="1405" spans="1:60" x14ac:dyDescent="0.3">
      <c r="A1405" t="s">
        <v>265</v>
      </c>
      <c r="B1405" s="206"/>
      <c r="C1405" t="s">
        <v>218</v>
      </c>
      <c r="E1405" t="s">
        <v>114</v>
      </c>
      <c r="F1405" t="s">
        <v>116</v>
      </c>
      <c r="G1405" t="s">
        <v>103</v>
      </c>
      <c r="H1405" t="s">
        <v>96</v>
      </c>
      <c r="I1405" t="s">
        <v>103</v>
      </c>
      <c r="J1405" t="s">
        <v>208</v>
      </c>
      <c r="K1405" t="s">
        <v>108</v>
      </c>
      <c r="L1405" t="s">
        <v>95</v>
      </c>
      <c r="M1405" t="s">
        <v>95</v>
      </c>
      <c r="N1405" t="s">
        <v>101</v>
      </c>
      <c r="O1405" t="s">
        <v>97</v>
      </c>
      <c r="P1405" t="s">
        <v>97</v>
      </c>
      <c r="Q1405" t="s">
        <v>95</v>
      </c>
      <c r="R1405" t="s">
        <v>95</v>
      </c>
      <c r="S1405" t="s">
        <v>96</v>
      </c>
      <c r="T1405" t="s">
        <v>101</v>
      </c>
      <c r="U1405" t="s">
        <v>97</v>
      </c>
      <c r="V1405" t="s">
        <v>111</v>
      </c>
      <c r="W1405" t="s">
        <v>101</v>
      </c>
      <c r="X1405" t="s">
        <v>108</v>
      </c>
      <c r="Y1405" t="s">
        <v>101</v>
      </c>
      <c r="Z1405" t="s">
        <v>108</v>
      </c>
      <c r="AA1405" t="s">
        <v>95</v>
      </c>
      <c r="AB1405" t="s">
        <v>95</v>
      </c>
      <c r="AC1405" t="s">
        <v>96</v>
      </c>
      <c r="AD1405" t="s">
        <v>95</v>
      </c>
      <c r="AE1405" t="s">
        <v>96</v>
      </c>
      <c r="AF1405" t="s">
        <v>97</v>
      </c>
      <c r="AG1405" t="s">
        <v>95</v>
      </c>
      <c r="AH1405" t="s">
        <v>101</v>
      </c>
      <c r="AI1405" t="s">
        <v>101</v>
      </c>
      <c r="AJ1405" t="s">
        <v>101</v>
      </c>
      <c r="AK1405" t="s">
        <v>95</v>
      </c>
      <c r="AL1405" t="s">
        <v>101</v>
      </c>
      <c r="AM1405" t="s">
        <v>101</v>
      </c>
      <c r="AN1405" t="s">
        <v>97</v>
      </c>
      <c r="AO1405" t="s">
        <v>96</v>
      </c>
      <c r="AP1405" t="s">
        <v>102</v>
      </c>
      <c r="AQ1405" t="s">
        <v>95</v>
      </c>
      <c r="AR1405" t="s">
        <v>101</v>
      </c>
      <c r="AS1405" t="s">
        <v>101</v>
      </c>
      <c r="AT1405" t="s">
        <v>95</v>
      </c>
      <c r="AU1405" t="s">
        <v>228</v>
      </c>
      <c r="AV1405" t="s">
        <v>101</v>
      </c>
      <c r="AW1405" t="s">
        <v>108</v>
      </c>
      <c r="AX1405" t="s">
        <v>97</v>
      </c>
      <c r="AY1405" t="s">
        <v>95</v>
      </c>
      <c r="AZ1405" t="s">
        <v>123</v>
      </c>
      <c r="BA1405" t="s">
        <v>95</v>
      </c>
      <c r="BB1405" t="s">
        <v>96</v>
      </c>
      <c r="BC1405" t="s">
        <v>126</v>
      </c>
      <c r="BD1405" t="s">
        <v>105</v>
      </c>
      <c r="BE1405" t="s">
        <v>105</v>
      </c>
      <c r="BF1405" t="s">
        <v>208</v>
      </c>
      <c r="BG1405" t="s">
        <v>208</v>
      </c>
      <c r="BH1405" t="s">
        <v>208</v>
      </c>
    </row>
    <row r="1406" spans="1:60" x14ac:dyDescent="0.3">
      <c r="A1406" t="s">
        <v>265</v>
      </c>
      <c r="B1406" s="206"/>
      <c r="C1406" t="s">
        <v>220</v>
      </c>
      <c r="E1406" t="s">
        <v>105</v>
      </c>
      <c r="F1406" t="s">
        <v>103</v>
      </c>
      <c r="G1406" t="s">
        <v>96</v>
      </c>
      <c r="H1406" t="s">
        <v>96</v>
      </c>
      <c r="I1406" t="s">
        <v>103</v>
      </c>
      <c r="J1406" t="s">
        <v>208</v>
      </c>
      <c r="K1406" t="s">
        <v>101</v>
      </c>
      <c r="L1406" t="s">
        <v>95</v>
      </c>
      <c r="M1406" t="s">
        <v>95</v>
      </c>
      <c r="N1406" t="s">
        <v>101</v>
      </c>
      <c r="O1406" t="s">
        <v>97</v>
      </c>
      <c r="P1406" t="s">
        <v>97</v>
      </c>
      <c r="Q1406" t="s">
        <v>108</v>
      </c>
      <c r="R1406" t="s">
        <v>95</v>
      </c>
      <c r="S1406" t="s">
        <v>96</v>
      </c>
      <c r="T1406" t="s">
        <v>101</v>
      </c>
      <c r="U1406" t="s">
        <v>97</v>
      </c>
      <c r="V1406" t="s">
        <v>111</v>
      </c>
      <c r="W1406" t="s">
        <v>101</v>
      </c>
      <c r="X1406" t="s">
        <v>99</v>
      </c>
      <c r="Y1406" t="s">
        <v>101</v>
      </c>
      <c r="Z1406" t="s">
        <v>108</v>
      </c>
      <c r="AA1406" t="s">
        <v>95</v>
      </c>
      <c r="AB1406" t="s">
        <v>95</v>
      </c>
      <c r="AC1406" t="s">
        <v>96</v>
      </c>
      <c r="AD1406" t="s">
        <v>95</v>
      </c>
      <c r="AE1406" t="s">
        <v>96</v>
      </c>
      <c r="AF1406" t="s">
        <v>97</v>
      </c>
      <c r="AG1406" t="s">
        <v>95</v>
      </c>
      <c r="AH1406" t="s">
        <v>101</v>
      </c>
      <c r="AI1406" t="s">
        <v>101</v>
      </c>
      <c r="AJ1406" t="s">
        <v>101</v>
      </c>
      <c r="AK1406" t="s">
        <v>95</v>
      </c>
      <c r="AL1406" t="s">
        <v>101</v>
      </c>
      <c r="AM1406" t="s">
        <v>101</v>
      </c>
      <c r="AN1406" t="s">
        <v>97</v>
      </c>
      <c r="AO1406" t="s">
        <v>96</v>
      </c>
      <c r="AP1406" t="s">
        <v>102</v>
      </c>
      <c r="AQ1406" t="s">
        <v>95</v>
      </c>
      <c r="AR1406" t="s">
        <v>101</v>
      </c>
      <c r="AS1406" t="s">
        <v>101</v>
      </c>
      <c r="AT1406" t="s">
        <v>108</v>
      </c>
      <c r="AU1406" t="s">
        <v>208</v>
      </c>
      <c r="AV1406" t="s">
        <v>101</v>
      </c>
      <c r="AW1406" t="s">
        <v>107</v>
      </c>
      <c r="AX1406" t="s">
        <v>104</v>
      </c>
      <c r="AY1406" t="s">
        <v>107</v>
      </c>
      <c r="AZ1406" t="s">
        <v>209</v>
      </c>
      <c r="BA1406" t="s">
        <v>248</v>
      </c>
      <c r="BB1406" t="s">
        <v>95</v>
      </c>
      <c r="BC1406" t="s">
        <v>101</v>
      </c>
      <c r="BD1406" t="s">
        <v>105</v>
      </c>
      <c r="BE1406" t="s">
        <v>105</v>
      </c>
      <c r="BF1406" t="s">
        <v>208</v>
      </c>
      <c r="BG1406" t="s">
        <v>208</v>
      </c>
      <c r="BH1406" t="s">
        <v>208</v>
      </c>
    </row>
    <row r="1407" spans="1:60" x14ac:dyDescent="0.3">
      <c r="A1407" t="s">
        <v>265</v>
      </c>
      <c r="B1407" s="206"/>
      <c r="C1407" t="s">
        <v>206</v>
      </c>
      <c r="E1407" t="s">
        <v>101</v>
      </c>
      <c r="F1407" t="s">
        <v>103</v>
      </c>
      <c r="G1407" t="s">
        <v>96</v>
      </c>
      <c r="H1407" t="s">
        <v>96</v>
      </c>
      <c r="I1407" t="s">
        <v>101</v>
      </c>
      <c r="J1407" t="s">
        <v>108</v>
      </c>
      <c r="K1407" t="s">
        <v>208</v>
      </c>
      <c r="L1407" t="s">
        <v>208</v>
      </c>
      <c r="M1407" t="s">
        <v>208</v>
      </c>
      <c r="N1407" t="s">
        <v>208</v>
      </c>
      <c r="O1407" t="s">
        <v>208</v>
      </c>
      <c r="P1407" t="s">
        <v>208</v>
      </c>
      <c r="Q1407" t="s">
        <v>208</v>
      </c>
      <c r="R1407" t="s">
        <v>208</v>
      </c>
      <c r="S1407" t="s">
        <v>208</v>
      </c>
      <c r="T1407" t="s">
        <v>208</v>
      </c>
      <c r="U1407" t="s">
        <v>208</v>
      </c>
      <c r="V1407" t="s">
        <v>208</v>
      </c>
      <c r="W1407" t="s">
        <v>208</v>
      </c>
      <c r="X1407" t="s">
        <v>208</v>
      </c>
      <c r="Y1407" t="s">
        <v>208</v>
      </c>
      <c r="Z1407" t="s">
        <v>208</v>
      </c>
      <c r="AA1407" t="s">
        <v>208</v>
      </c>
      <c r="AB1407" t="s">
        <v>208</v>
      </c>
      <c r="AC1407" t="s">
        <v>208</v>
      </c>
      <c r="AD1407" t="s">
        <v>208</v>
      </c>
      <c r="AE1407" t="s">
        <v>208</v>
      </c>
      <c r="AF1407" t="s">
        <v>208</v>
      </c>
      <c r="AG1407" t="s">
        <v>208</v>
      </c>
      <c r="AH1407" t="s">
        <v>208</v>
      </c>
      <c r="AI1407" t="s">
        <v>208</v>
      </c>
      <c r="AJ1407" t="s">
        <v>208</v>
      </c>
      <c r="AK1407" t="s">
        <v>95</v>
      </c>
      <c r="AL1407" t="s">
        <v>101</v>
      </c>
      <c r="AM1407" t="s">
        <v>96</v>
      </c>
      <c r="AN1407" t="s">
        <v>119</v>
      </c>
      <c r="AO1407" t="s">
        <v>114</v>
      </c>
      <c r="AP1407" t="s">
        <v>208</v>
      </c>
      <c r="AQ1407" t="s">
        <v>95</v>
      </c>
      <c r="AR1407" t="s">
        <v>96</v>
      </c>
      <c r="AS1407" t="s">
        <v>101</v>
      </c>
      <c r="AT1407" t="s">
        <v>97</v>
      </c>
      <c r="AU1407" t="s">
        <v>208</v>
      </c>
      <c r="AV1407" t="s">
        <v>101</v>
      </c>
      <c r="AW1407" t="s">
        <v>101</v>
      </c>
      <c r="AX1407" t="s">
        <v>101</v>
      </c>
      <c r="AY1407" t="s">
        <v>119</v>
      </c>
      <c r="AZ1407" t="s">
        <v>101</v>
      </c>
      <c r="BA1407" t="s">
        <v>95</v>
      </c>
      <c r="BB1407" t="s">
        <v>96</v>
      </c>
      <c r="BC1407" t="s">
        <v>97</v>
      </c>
      <c r="BD1407" t="s">
        <v>108</v>
      </c>
      <c r="BE1407" t="s">
        <v>98</v>
      </c>
      <c r="BF1407" t="s">
        <v>119</v>
      </c>
      <c r="BG1407" t="s">
        <v>97</v>
      </c>
      <c r="BH1407" t="s">
        <v>96</v>
      </c>
    </row>
    <row r="1408" spans="1:60" x14ac:dyDescent="0.3">
      <c r="A1408" t="s">
        <v>265</v>
      </c>
      <c r="B1408" s="206"/>
      <c r="C1408" t="s">
        <v>239</v>
      </c>
      <c r="E1408" t="s">
        <v>105</v>
      </c>
      <c r="F1408" t="s">
        <v>105</v>
      </c>
      <c r="G1408" t="s">
        <v>105</v>
      </c>
      <c r="H1408" t="s">
        <v>114</v>
      </c>
      <c r="I1408" t="s">
        <v>114</v>
      </c>
      <c r="J1408" t="s">
        <v>114</v>
      </c>
      <c r="K1408" t="s">
        <v>101</v>
      </c>
      <c r="L1408" t="s">
        <v>95</v>
      </c>
      <c r="M1408" t="s">
        <v>95</v>
      </c>
      <c r="N1408" t="s">
        <v>101</v>
      </c>
      <c r="O1408" t="s">
        <v>97</v>
      </c>
      <c r="P1408" t="s">
        <v>97</v>
      </c>
      <c r="Q1408" t="s">
        <v>228</v>
      </c>
      <c r="R1408" t="s">
        <v>95</v>
      </c>
      <c r="S1408" t="s">
        <v>96</v>
      </c>
      <c r="T1408" t="s">
        <v>101</v>
      </c>
      <c r="U1408" t="s">
        <v>97</v>
      </c>
      <c r="V1408" t="s">
        <v>101</v>
      </c>
      <c r="W1408" t="s">
        <v>111</v>
      </c>
      <c r="X1408" t="s">
        <v>111</v>
      </c>
      <c r="Y1408" t="s">
        <v>101</v>
      </c>
      <c r="Z1408" t="s">
        <v>111</v>
      </c>
      <c r="AA1408" t="s">
        <v>95</v>
      </c>
      <c r="AB1408" t="s">
        <v>95</v>
      </c>
      <c r="AC1408" t="s">
        <v>96</v>
      </c>
      <c r="AD1408" t="s">
        <v>95</v>
      </c>
      <c r="AE1408" t="s">
        <v>96</v>
      </c>
      <c r="AF1408" t="s">
        <v>97</v>
      </c>
      <c r="AG1408" t="s">
        <v>95</v>
      </c>
      <c r="AH1408" t="s">
        <v>101</v>
      </c>
      <c r="AI1408" t="s">
        <v>101</v>
      </c>
      <c r="AJ1408" t="s">
        <v>101</v>
      </c>
      <c r="AK1408" t="s">
        <v>95</v>
      </c>
      <c r="AL1408" t="s">
        <v>101</v>
      </c>
      <c r="AM1408" t="s">
        <v>101</v>
      </c>
      <c r="AN1408" t="s">
        <v>97</v>
      </c>
      <c r="AO1408" t="s">
        <v>96</v>
      </c>
      <c r="AP1408" t="s">
        <v>103</v>
      </c>
      <c r="AQ1408" t="s">
        <v>95</v>
      </c>
      <c r="AR1408" t="s">
        <v>101</v>
      </c>
      <c r="AS1408" t="s">
        <v>101</v>
      </c>
      <c r="AT1408" t="s">
        <v>95</v>
      </c>
      <c r="AU1408" t="s">
        <v>111</v>
      </c>
      <c r="AV1408" t="s">
        <v>100</v>
      </c>
      <c r="AW1408" t="s">
        <v>247</v>
      </c>
      <c r="AX1408" t="s">
        <v>97</v>
      </c>
      <c r="AY1408" t="s">
        <v>97</v>
      </c>
      <c r="AZ1408" t="s">
        <v>97</v>
      </c>
      <c r="BA1408" t="s">
        <v>126</v>
      </c>
      <c r="BB1408" t="s">
        <v>114</v>
      </c>
      <c r="BC1408" t="s">
        <v>116</v>
      </c>
      <c r="BD1408" t="s">
        <v>105</v>
      </c>
      <c r="BE1408" t="s">
        <v>105</v>
      </c>
      <c r="BF1408" t="s">
        <v>126</v>
      </c>
      <c r="BG1408" t="s">
        <v>126</v>
      </c>
      <c r="BH1408" t="s">
        <v>126</v>
      </c>
    </row>
    <row r="1409" spans="1:60" x14ac:dyDescent="0.3">
      <c r="A1409" t="s">
        <v>265</v>
      </c>
      <c r="B1409" s="206"/>
      <c r="C1409" t="s">
        <v>212</v>
      </c>
      <c r="E1409" t="s">
        <v>114</v>
      </c>
      <c r="F1409" t="s">
        <v>116</v>
      </c>
      <c r="G1409" t="s">
        <v>96</v>
      </c>
      <c r="H1409" t="s">
        <v>96</v>
      </c>
      <c r="I1409" t="s">
        <v>103</v>
      </c>
      <c r="J1409" t="s">
        <v>96</v>
      </c>
      <c r="K1409" t="s">
        <v>108</v>
      </c>
      <c r="L1409" t="s">
        <v>95</v>
      </c>
      <c r="M1409" t="s">
        <v>95</v>
      </c>
      <c r="N1409" t="s">
        <v>101</v>
      </c>
      <c r="O1409" t="s">
        <v>97</v>
      </c>
      <c r="P1409" t="s">
        <v>97</v>
      </c>
      <c r="Q1409" t="s">
        <v>101</v>
      </c>
      <c r="R1409" t="s">
        <v>95</v>
      </c>
      <c r="S1409" t="s">
        <v>96</v>
      </c>
      <c r="T1409" t="s">
        <v>101</v>
      </c>
      <c r="U1409" t="s">
        <v>102</v>
      </c>
      <c r="V1409" t="s">
        <v>101</v>
      </c>
      <c r="W1409" t="s">
        <v>101</v>
      </c>
      <c r="X1409" t="s">
        <v>101</v>
      </c>
      <c r="Y1409" t="s">
        <v>101</v>
      </c>
      <c r="Z1409" t="s">
        <v>108</v>
      </c>
      <c r="AA1409" t="s">
        <v>95</v>
      </c>
      <c r="AB1409" t="s">
        <v>95</v>
      </c>
      <c r="AC1409" t="s">
        <v>96</v>
      </c>
      <c r="AD1409" t="s">
        <v>95</v>
      </c>
      <c r="AE1409" t="s">
        <v>96</v>
      </c>
      <c r="AF1409" t="s">
        <v>97</v>
      </c>
      <c r="AG1409" t="s">
        <v>95</v>
      </c>
      <c r="AH1409" t="s">
        <v>101</v>
      </c>
      <c r="AI1409" t="s">
        <v>101</v>
      </c>
      <c r="AJ1409" t="s">
        <v>101</v>
      </c>
      <c r="AK1409" t="s">
        <v>95</v>
      </c>
      <c r="AL1409" t="s">
        <v>101</v>
      </c>
      <c r="AM1409" t="s">
        <v>101</v>
      </c>
      <c r="AN1409" t="s">
        <v>97</v>
      </c>
      <c r="AO1409" t="s">
        <v>96</v>
      </c>
      <c r="AP1409" t="s">
        <v>102</v>
      </c>
      <c r="AQ1409" t="s">
        <v>95</v>
      </c>
      <c r="AR1409" t="s">
        <v>101</v>
      </c>
      <c r="AS1409" t="s">
        <v>105</v>
      </c>
      <c r="AT1409" t="s">
        <v>105</v>
      </c>
      <c r="AU1409" t="s">
        <v>126</v>
      </c>
      <c r="AV1409" t="s">
        <v>105</v>
      </c>
      <c r="AW1409" t="s">
        <v>105</v>
      </c>
      <c r="AX1409" t="s">
        <v>105</v>
      </c>
      <c r="AY1409" t="s">
        <v>105</v>
      </c>
      <c r="AZ1409" t="s">
        <v>105</v>
      </c>
      <c r="BA1409" t="s">
        <v>126</v>
      </c>
      <c r="BB1409" t="s">
        <v>114</v>
      </c>
      <c r="BC1409" t="s">
        <v>105</v>
      </c>
      <c r="BD1409" t="s">
        <v>105</v>
      </c>
      <c r="BE1409" t="s">
        <v>105</v>
      </c>
      <c r="BF1409" t="s">
        <v>126</v>
      </c>
      <c r="BG1409" t="s">
        <v>126</v>
      </c>
      <c r="BH1409" t="s">
        <v>114</v>
      </c>
    </row>
    <row r="1410" spans="1:60" x14ac:dyDescent="0.3">
      <c r="A1410" t="s">
        <v>265</v>
      </c>
      <c r="B1410" s="206"/>
      <c r="C1410" t="s">
        <v>226</v>
      </c>
      <c r="E1410" t="s">
        <v>105</v>
      </c>
      <c r="F1410" t="s">
        <v>126</v>
      </c>
      <c r="G1410" t="s">
        <v>114</v>
      </c>
      <c r="H1410" t="s">
        <v>114</v>
      </c>
      <c r="I1410" t="s">
        <v>114</v>
      </c>
      <c r="J1410" t="s">
        <v>208</v>
      </c>
      <c r="K1410" t="s">
        <v>105</v>
      </c>
      <c r="L1410" t="s">
        <v>126</v>
      </c>
      <c r="M1410" t="s">
        <v>126</v>
      </c>
      <c r="N1410" t="s">
        <v>101</v>
      </c>
      <c r="O1410" t="s">
        <v>97</v>
      </c>
      <c r="P1410" t="s">
        <v>119</v>
      </c>
      <c r="Q1410" t="s">
        <v>208</v>
      </c>
      <c r="R1410" t="s">
        <v>95</v>
      </c>
      <c r="S1410" t="s">
        <v>96</v>
      </c>
      <c r="T1410" t="s">
        <v>101</v>
      </c>
      <c r="U1410" t="s">
        <v>97</v>
      </c>
      <c r="V1410" t="s">
        <v>108</v>
      </c>
      <c r="W1410" t="s">
        <v>101</v>
      </c>
      <c r="X1410" t="s">
        <v>111</v>
      </c>
      <c r="Y1410" t="s">
        <v>101</v>
      </c>
      <c r="Z1410" t="s">
        <v>111</v>
      </c>
      <c r="AA1410" t="s">
        <v>95</v>
      </c>
      <c r="AB1410" t="s">
        <v>95</v>
      </c>
      <c r="AC1410" t="s">
        <v>96</v>
      </c>
      <c r="AD1410" t="s">
        <v>95</v>
      </c>
      <c r="AE1410" t="s">
        <v>96</v>
      </c>
      <c r="AF1410" t="s">
        <v>97</v>
      </c>
      <c r="AG1410" t="s">
        <v>95</v>
      </c>
      <c r="AH1410" t="s">
        <v>101</v>
      </c>
      <c r="AI1410" t="s">
        <v>101</v>
      </c>
      <c r="AJ1410" t="s">
        <v>101</v>
      </c>
      <c r="AK1410" t="s">
        <v>95</v>
      </c>
      <c r="AL1410" t="s">
        <v>101</v>
      </c>
      <c r="AM1410" t="s">
        <v>101</v>
      </c>
      <c r="AN1410" t="s">
        <v>97</v>
      </c>
      <c r="AO1410" t="s">
        <v>96</v>
      </c>
      <c r="AP1410" t="s">
        <v>96</v>
      </c>
      <c r="AQ1410" t="s">
        <v>95</v>
      </c>
      <c r="AR1410" t="s">
        <v>101</v>
      </c>
      <c r="AS1410" t="s">
        <v>101</v>
      </c>
      <c r="AT1410" t="s">
        <v>99</v>
      </c>
      <c r="AU1410" t="s">
        <v>207</v>
      </c>
      <c r="AV1410" t="s">
        <v>101</v>
      </c>
      <c r="AW1410" t="s">
        <v>208</v>
      </c>
      <c r="AX1410" t="s">
        <v>101</v>
      </c>
      <c r="AY1410" t="s">
        <v>95</v>
      </c>
      <c r="AZ1410" t="s">
        <v>101</v>
      </c>
      <c r="BA1410" t="s">
        <v>208</v>
      </c>
      <c r="BB1410" t="s">
        <v>208</v>
      </c>
      <c r="BC1410" t="s">
        <v>208</v>
      </c>
      <c r="BD1410" t="s">
        <v>208</v>
      </c>
      <c r="BE1410" t="s">
        <v>208</v>
      </c>
      <c r="BF1410" t="s">
        <v>126</v>
      </c>
      <c r="BG1410" t="s">
        <v>114</v>
      </c>
      <c r="BH1410" t="s">
        <v>114</v>
      </c>
    </row>
    <row r="1411" spans="1:60" x14ac:dyDescent="0.3">
      <c r="A1411" t="s">
        <v>265</v>
      </c>
      <c r="B1411" s="206"/>
      <c r="C1411" t="s">
        <v>221</v>
      </c>
      <c r="E1411" t="s">
        <v>105</v>
      </c>
      <c r="F1411" t="s">
        <v>97</v>
      </c>
      <c r="G1411" t="s">
        <v>96</v>
      </c>
      <c r="H1411" t="s">
        <v>96</v>
      </c>
      <c r="I1411" t="s">
        <v>103</v>
      </c>
      <c r="J1411" t="s">
        <v>96</v>
      </c>
      <c r="K1411" t="s">
        <v>108</v>
      </c>
      <c r="L1411" t="s">
        <v>95</v>
      </c>
      <c r="M1411" t="s">
        <v>95</v>
      </c>
      <c r="N1411" t="s">
        <v>101</v>
      </c>
      <c r="O1411" t="s">
        <v>97</v>
      </c>
      <c r="P1411" t="s">
        <v>97</v>
      </c>
      <c r="Q1411" t="s">
        <v>101</v>
      </c>
      <c r="R1411" t="s">
        <v>95</v>
      </c>
      <c r="S1411" t="s">
        <v>96</v>
      </c>
      <c r="T1411" t="s">
        <v>101</v>
      </c>
      <c r="U1411" t="s">
        <v>102</v>
      </c>
      <c r="V1411" t="s">
        <v>101</v>
      </c>
      <c r="W1411" t="s">
        <v>101</v>
      </c>
      <c r="X1411" t="s">
        <v>101</v>
      </c>
      <c r="Y1411" t="s">
        <v>101</v>
      </c>
      <c r="Z1411" t="s">
        <v>108</v>
      </c>
      <c r="AA1411" t="s">
        <v>95</v>
      </c>
      <c r="AB1411" t="s">
        <v>95</v>
      </c>
      <c r="AC1411" t="s">
        <v>96</v>
      </c>
      <c r="AD1411" t="s">
        <v>95</v>
      </c>
      <c r="AE1411" t="s">
        <v>96</v>
      </c>
      <c r="AF1411" t="s">
        <v>97</v>
      </c>
      <c r="AG1411" t="s">
        <v>95</v>
      </c>
      <c r="AH1411" t="s">
        <v>101</v>
      </c>
      <c r="AI1411" t="s">
        <v>101</v>
      </c>
      <c r="AJ1411" t="s">
        <v>101</v>
      </c>
      <c r="AK1411" t="s">
        <v>95</v>
      </c>
      <c r="AL1411" t="s">
        <v>101</v>
      </c>
      <c r="AM1411" t="s">
        <v>101</v>
      </c>
      <c r="AN1411" t="s">
        <v>97</v>
      </c>
      <c r="AO1411" t="s">
        <v>96</v>
      </c>
      <c r="AP1411" t="s">
        <v>102</v>
      </c>
      <c r="AQ1411" t="s">
        <v>95</v>
      </c>
      <c r="AR1411" t="s">
        <v>101</v>
      </c>
      <c r="AS1411" t="s">
        <v>101</v>
      </c>
      <c r="AT1411" t="s">
        <v>101</v>
      </c>
      <c r="AU1411" t="s">
        <v>95</v>
      </c>
      <c r="AV1411" t="s">
        <v>105</v>
      </c>
      <c r="AW1411" t="s">
        <v>105</v>
      </c>
      <c r="AX1411" t="s">
        <v>105</v>
      </c>
      <c r="AY1411" t="s">
        <v>105</v>
      </c>
      <c r="AZ1411" t="s">
        <v>105</v>
      </c>
      <c r="BA1411" t="s">
        <v>105</v>
      </c>
      <c r="BB1411" t="s">
        <v>114</v>
      </c>
      <c r="BC1411" t="s">
        <v>105</v>
      </c>
      <c r="BD1411" t="s">
        <v>105</v>
      </c>
      <c r="BE1411" t="s">
        <v>105</v>
      </c>
      <c r="BF1411" t="s">
        <v>126</v>
      </c>
      <c r="BG1411" t="s">
        <v>126</v>
      </c>
      <c r="BH1411" t="s">
        <v>105</v>
      </c>
    </row>
    <row r="1412" spans="1:60" x14ac:dyDescent="0.3">
      <c r="A1412" t="s">
        <v>265</v>
      </c>
      <c r="B1412" s="206"/>
      <c r="C1412" t="s">
        <v>243</v>
      </c>
      <c r="E1412" t="s">
        <v>108</v>
      </c>
      <c r="F1412" t="s">
        <v>208</v>
      </c>
      <c r="G1412" t="s">
        <v>96</v>
      </c>
      <c r="H1412" t="s">
        <v>96</v>
      </c>
      <c r="I1412" t="s">
        <v>97</v>
      </c>
      <c r="J1412" t="s">
        <v>208</v>
      </c>
      <c r="K1412" t="s">
        <v>101</v>
      </c>
      <c r="L1412" t="s">
        <v>95</v>
      </c>
      <c r="M1412" t="s">
        <v>95</v>
      </c>
      <c r="N1412" t="s">
        <v>104</v>
      </c>
      <c r="O1412" t="s">
        <v>97</v>
      </c>
      <c r="P1412" t="s">
        <v>97</v>
      </c>
      <c r="Q1412" t="s">
        <v>108</v>
      </c>
      <c r="R1412" t="s">
        <v>95</v>
      </c>
      <c r="S1412" t="s">
        <v>96</v>
      </c>
      <c r="T1412" t="s">
        <v>101</v>
      </c>
      <c r="U1412" t="s">
        <v>97</v>
      </c>
      <c r="V1412" t="s">
        <v>111</v>
      </c>
      <c r="W1412" t="s">
        <v>101</v>
      </c>
      <c r="X1412" t="s">
        <v>108</v>
      </c>
      <c r="Y1412" t="s">
        <v>101</v>
      </c>
      <c r="Z1412" t="s">
        <v>108</v>
      </c>
      <c r="AA1412" t="s">
        <v>95</v>
      </c>
      <c r="AB1412" t="s">
        <v>95</v>
      </c>
      <c r="AC1412" t="s">
        <v>96</v>
      </c>
      <c r="AD1412" t="s">
        <v>95</v>
      </c>
      <c r="AE1412" t="s">
        <v>96</v>
      </c>
      <c r="AF1412" t="s">
        <v>97</v>
      </c>
      <c r="AG1412" t="s">
        <v>95</v>
      </c>
      <c r="AH1412" t="s">
        <v>101</v>
      </c>
      <c r="AI1412" t="s">
        <v>101</v>
      </c>
      <c r="AJ1412" t="s">
        <v>101</v>
      </c>
      <c r="AK1412" t="s">
        <v>95</v>
      </c>
      <c r="AL1412" t="s">
        <v>101</v>
      </c>
      <c r="AM1412" t="s">
        <v>101</v>
      </c>
      <c r="AN1412" t="s">
        <v>97</v>
      </c>
      <c r="AO1412" t="s">
        <v>96</v>
      </c>
      <c r="AP1412" t="s">
        <v>102</v>
      </c>
      <c r="AQ1412" t="s">
        <v>95</v>
      </c>
      <c r="AR1412" t="s">
        <v>101</v>
      </c>
      <c r="AS1412" t="s">
        <v>101</v>
      </c>
      <c r="AT1412" t="s">
        <v>95</v>
      </c>
      <c r="AU1412" t="s">
        <v>228</v>
      </c>
      <c r="AV1412" t="s">
        <v>96</v>
      </c>
      <c r="AW1412" t="s">
        <v>101</v>
      </c>
      <c r="AX1412" t="s">
        <v>107</v>
      </c>
      <c r="AY1412" t="s">
        <v>248</v>
      </c>
      <c r="AZ1412" t="s">
        <v>101</v>
      </c>
      <c r="BA1412" t="s">
        <v>95</v>
      </c>
      <c r="BB1412" t="s">
        <v>101</v>
      </c>
      <c r="BC1412" t="s">
        <v>116</v>
      </c>
      <c r="BD1412" t="s">
        <v>105</v>
      </c>
      <c r="BE1412" t="s">
        <v>126</v>
      </c>
      <c r="BF1412" t="s">
        <v>208</v>
      </c>
      <c r="BG1412" t="s">
        <v>208</v>
      </c>
      <c r="BH1412" t="s">
        <v>208</v>
      </c>
    </row>
    <row r="1413" spans="1:60" x14ac:dyDescent="0.3">
      <c r="A1413" t="s">
        <v>265</v>
      </c>
      <c r="B1413" s="206"/>
      <c r="C1413" t="s">
        <v>219</v>
      </c>
      <c r="E1413" t="s">
        <v>126</v>
      </c>
      <c r="F1413" t="s">
        <v>105</v>
      </c>
      <c r="G1413" t="s">
        <v>96</v>
      </c>
      <c r="H1413" t="s">
        <v>96</v>
      </c>
      <c r="I1413" t="s">
        <v>97</v>
      </c>
      <c r="J1413" t="s">
        <v>208</v>
      </c>
      <c r="K1413" t="s">
        <v>105</v>
      </c>
      <c r="L1413" t="s">
        <v>95</v>
      </c>
      <c r="M1413" t="s">
        <v>95</v>
      </c>
      <c r="N1413" t="s">
        <v>101</v>
      </c>
      <c r="O1413" t="s">
        <v>97</v>
      </c>
      <c r="P1413" t="s">
        <v>97</v>
      </c>
      <c r="Q1413" t="s">
        <v>108</v>
      </c>
      <c r="R1413" t="s">
        <v>95</v>
      </c>
      <c r="S1413" t="s">
        <v>96</v>
      </c>
      <c r="T1413" t="s">
        <v>101</v>
      </c>
      <c r="U1413" t="s">
        <v>103</v>
      </c>
      <c r="V1413" t="s">
        <v>111</v>
      </c>
      <c r="W1413" t="s">
        <v>101</v>
      </c>
      <c r="X1413" t="s">
        <v>108</v>
      </c>
      <c r="Y1413" t="s">
        <v>101</v>
      </c>
      <c r="Z1413" t="s">
        <v>108</v>
      </c>
      <c r="AA1413" t="s">
        <v>95</v>
      </c>
      <c r="AB1413" t="s">
        <v>95</v>
      </c>
      <c r="AC1413" t="s">
        <v>96</v>
      </c>
      <c r="AD1413" t="s">
        <v>95</v>
      </c>
      <c r="AE1413" t="s">
        <v>96</v>
      </c>
      <c r="AF1413" t="s">
        <v>97</v>
      </c>
      <c r="AG1413" t="s">
        <v>95</v>
      </c>
      <c r="AH1413" t="s">
        <v>101</v>
      </c>
      <c r="AI1413" t="s">
        <v>101</v>
      </c>
      <c r="AJ1413" t="s">
        <v>101</v>
      </c>
      <c r="AK1413" t="s">
        <v>95</v>
      </c>
      <c r="AL1413" t="s">
        <v>101</v>
      </c>
      <c r="AM1413" t="s">
        <v>101</v>
      </c>
      <c r="AN1413" t="s">
        <v>97</v>
      </c>
      <c r="AO1413" t="s">
        <v>96</v>
      </c>
      <c r="AP1413" t="s">
        <v>102</v>
      </c>
      <c r="AQ1413" t="s">
        <v>95</v>
      </c>
      <c r="AR1413" t="s">
        <v>101</v>
      </c>
      <c r="AS1413" t="s">
        <v>101</v>
      </c>
      <c r="AT1413" t="s">
        <v>95</v>
      </c>
      <c r="AU1413" t="s">
        <v>208</v>
      </c>
      <c r="AV1413" t="s">
        <v>208</v>
      </c>
      <c r="AW1413" t="s">
        <v>208</v>
      </c>
      <c r="AX1413" t="s">
        <v>101</v>
      </c>
      <c r="AY1413" t="s">
        <v>96</v>
      </c>
      <c r="AZ1413" t="s">
        <v>105</v>
      </c>
      <c r="BA1413" t="s">
        <v>126</v>
      </c>
      <c r="BB1413" t="s">
        <v>114</v>
      </c>
      <c r="BC1413" t="s">
        <v>105</v>
      </c>
      <c r="BD1413" t="s">
        <v>126</v>
      </c>
      <c r="BE1413" t="s">
        <v>105</v>
      </c>
      <c r="BF1413" t="s">
        <v>208</v>
      </c>
      <c r="BG1413" t="s">
        <v>208</v>
      </c>
      <c r="BH1413" t="s">
        <v>208</v>
      </c>
    </row>
    <row r="1414" spans="1:60" x14ac:dyDescent="0.3">
      <c r="A1414" t="s">
        <v>265</v>
      </c>
      <c r="B1414" s="206"/>
      <c r="C1414" t="s">
        <v>229</v>
      </c>
      <c r="E1414" t="s">
        <v>101</v>
      </c>
      <c r="F1414" t="s">
        <v>97</v>
      </c>
      <c r="G1414" t="s">
        <v>96</v>
      </c>
      <c r="H1414" t="s">
        <v>96</v>
      </c>
      <c r="I1414" t="s">
        <v>119</v>
      </c>
      <c r="J1414" t="s">
        <v>98</v>
      </c>
      <c r="K1414" t="s">
        <v>105</v>
      </c>
      <c r="L1414" t="s">
        <v>126</v>
      </c>
      <c r="M1414" t="s">
        <v>126</v>
      </c>
      <c r="N1414" t="s">
        <v>105</v>
      </c>
      <c r="O1414" t="s">
        <v>116</v>
      </c>
      <c r="P1414" t="s">
        <v>97</v>
      </c>
      <c r="Q1414" t="s">
        <v>101</v>
      </c>
      <c r="R1414" t="s">
        <v>108</v>
      </c>
      <c r="S1414" t="s">
        <v>96</v>
      </c>
      <c r="T1414" t="s">
        <v>101</v>
      </c>
      <c r="U1414" t="s">
        <v>102</v>
      </c>
      <c r="V1414" t="s">
        <v>101</v>
      </c>
      <c r="W1414" t="s">
        <v>101</v>
      </c>
      <c r="X1414" t="s">
        <v>101</v>
      </c>
      <c r="Y1414" t="s">
        <v>101</v>
      </c>
      <c r="Z1414" t="s">
        <v>108</v>
      </c>
      <c r="AA1414" t="s">
        <v>95</v>
      </c>
      <c r="AB1414" t="s">
        <v>95</v>
      </c>
      <c r="AC1414" t="s">
        <v>96</v>
      </c>
      <c r="AD1414" t="s">
        <v>95</v>
      </c>
      <c r="AE1414" t="s">
        <v>96</v>
      </c>
      <c r="AF1414" t="s">
        <v>97</v>
      </c>
      <c r="AG1414" t="s">
        <v>95</v>
      </c>
      <c r="AH1414" t="s">
        <v>101</v>
      </c>
      <c r="AI1414" t="s">
        <v>101</v>
      </c>
      <c r="AJ1414" t="s">
        <v>101</v>
      </c>
      <c r="AK1414" t="s">
        <v>95</v>
      </c>
      <c r="AL1414" t="s">
        <v>101</v>
      </c>
      <c r="AM1414" t="s">
        <v>101</v>
      </c>
      <c r="AN1414" t="s">
        <v>97</v>
      </c>
      <c r="AO1414" t="s">
        <v>96</v>
      </c>
      <c r="AP1414" t="s">
        <v>102</v>
      </c>
      <c r="AQ1414" t="s">
        <v>95</v>
      </c>
      <c r="AR1414" t="s">
        <v>101</v>
      </c>
      <c r="AS1414" t="s">
        <v>101</v>
      </c>
      <c r="AT1414" t="s">
        <v>101</v>
      </c>
      <c r="AU1414" t="s">
        <v>126</v>
      </c>
      <c r="AV1414" t="s">
        <v>105</v>
      </c>
      <c r="AW1414" t="s">
        <v>105</v>
      </c>
      <c r="AX1414" t="s">
        <v>105</v>
      </c>
      <c r="AY1414" t="s">
        <v>105</v>
      </c>
      <c r="AZ1414" t="s">
        <v>105</v>
      </c>
      <c r="BA1414" t="s">
        <v>126</v>
      </c>
      <c r="BB1414" t="s">
        <v>114</v>
      </c>
      <c r="BC1414" t="s">
        <v>105</v>
      </c>
      <c r="BD1414" t="s">
        <v>105</v>
      </c>
      <c r="BE1414" t="s">
        <v>105</v>
      </c>
      <c r="BF1414" t="s">
        <v>126</v>
      </c>
      <c r="BG1414" t="s">
        <v>126</v>
      </c>
      <c r="BH1414" t="s">
        <v>126</v>
      </c>
    </row>
    <row r="1415" spans="1:60" x14ac:dyDescent="0.3">
      <c r="A1415" t="s">
        <v>265</v>
      </c>
      <c r="B1415" s="206"/>
      <c r="C1415" t="s">
        <v>210</v>
      </c>
      <c r="E1415" t="s">
        <v>96</v>
      </c>
      <c r="F1415" t="s">
        <v>103</v>
      </c>
      <c r="G1415" t="s">
        <v>96</v>
      </c>
      <c r="H1415" t="s">
        <v>96</v>
      </c>
      <c r="I1415" t="s">
        <v>103</v>
      </c>
      <c r="J1415" t="s">
        <v>208</v>
      </c>
      <c r="K1415" t="s">
        <v>101</v>
      </c>
      <c r="L1415" t="s">
        <v>95</v>
      </c>
      <c r="M1415" t="s">
        <v>95</v>
      </c>
      <c r="N1415" t="s">
        <v>101</v>
      </c>
      <c r="O1415" t="s">
        <v>97</v>
      </c>
      <c r="P1415" t="s">
        <v>97</v>
      </c>
      <c r="Q1415" t="s">
        <v>108</v>
      </c>
      <c r="R1415" t="s">
        <v>95</v>
      </c>
      <c r="S1415" t="s">
        <v>96</v>
      </c>
      <c r="T1415" t="s">
        <v>101</v>
      </c>
      <c r="U1415" t="s">
        <v>97</v>
      </c>
      <c r="V1415" t="s">
        <v>111</v>
      </c>
      <c r="W1415" t="s">
        <v>101</v>
      </c>
      <c r="X1415" t="s">
        <v>108</v>
      </c>
      <c r="Y1415" t="s">
        <v>101</v>
      </c>
      <c r="Z1415" t="s">
        <v>108</v>
      </c>
      <c r="AA1415" t="s">
        <v>95</v>
      </c>
      <c r="AB1415" t="s">
        <v>95</v>
      </c>
      <c r="AC1415" t="s">
        <v>96</v>
      </c>
      <c r="AD1415" t="s">
        <v>95</v>
      </c>
      <c r="AE1415" t="s">
        <v>96</v>
      </c>
      <c r="AF1415" t="s">
        <v>97</v>
      </c>
      <c r="AG1415" t="s">
        <v>95</v>
      </c>
      <c r="AH1415" t="s">
        <v>101</v>
      </c>
      <c r="AI1415" t="s">
        <v>101</v>
      </c>
      <c r="AJ1415" t="s">
        <v>101</v>
      </c>
      <c r="AK1415" t="s">
        <v>95</v>
      </c>
      <c r="AL1415" t="s">
        <v>101</v>
      </c>
      <c r="AM1415" t="s">
        <v>101</v>
      </c>
      <c r="AN1415" t="s">
        <v>97</v>
      </c>
      <c r="AO1415" t="s">
        <v>96</v>
      </c>
      <c r="AP1415" t="s">
        <v>102</v>
      </c>
      <c r="AQ1415" t="s">
        <v>95</v>
      </c>
      <c r="AR1415" t="s">
        <v>101</v>
      </c>
      <c r="AS1415" t="s">
        <v>101</v>
      </c>
      <c r="AT1415" t="s">
        <v>95</v>
      </c>
      <c r="AU1415" t="s">
        <v>228</v>
      </c>
      <c r="AV1415" t="s">
        <v>101</v>
      </c>
      <c r="AW1415" t="s">
        <v>101</v>
      </c>
      <c r="AX1415" t="s">
        <v>103</v>
      </c>
      <c r="AY1415" t="s">
        <v>95</v>
      </c>
      <c r="AZ1415" t="s">
        <v>126</v>
      </c>
      <c r="BA1415" t="s">
        <v>126</v>
      </c>
      <c r="BB1415" t="s">
        <v>114</v>
      </c>
      <c r="BC1415" t="s">
        <v>105</v>
      </c>
      <c r="BD1415" t="s">
        <v>126</v>
      </c>
      <c r="BE1415" t="s">
        <v>105</v>
      </c>
      <c r="BF1415" t="s">
        <v>208</v>
      </c>
      <c r="BG1415" t="s">
        <v>208</v>
      </c>
      <c r="BH1415" t="s">
        <v>208</v>
      </c>
    </row>
    <row r="1416" spans="1:60" x14ac:dyDescent="0.3">
      <c r="A1416" t="s">
        <v>265</v>
      </c>
      <c r="B1416" s="206"/>
      <c r="C1416" t="s">
        <v>242</v>
      </c>
      <c r="E1416" t="s">
        <v>114</v>
      </c>
      <c r="F1416" t="s">
        <v>208</v>
      </c>
      <c r="G1416" t="s">
        <v>96</v>
      </c>
      <c r="H1416" t="s">
        <v>96</v>
      </c>
      <c r="I1416" t="s">
        <v>97</v>
      </c>
      <c r="J1416" t="s">
        <v>208</v>
      </c>
      <c r="K1416" t="s">
        <v>101</v>
      </c>
      <c r="L1416" t="s">
        <v>95</v>
      </c>
      <c r="M1416" t="s">
        <v>95</v>
      </c>
      <c r="N1416" t="s">
        <v>101</v>
      </c>
      <c r="O1416" t="s">
        <v>101</v>
      </c>
      <c r="P1416" t="s">
        <v>97</v>
      </c>
      <c r="Q1416" t="s">
        <v>95</v>
      </c>
      <c r="R1416" t="s">
        <v>95</v>
      </c>
      <c r="S1416" t="s">
        <v>96</v>
      </c>
      <c r="T1416" t="s">
        <v>101</v>
      </c>
      <c r="U1416" t="s">
        <v>97</v>
      </c>
      <c r="V1416" t="s">
        <v>123</v>
      </c>
      <c r="W1416" t="s">
        <v>101</v>
      </c>
      <c r="X1416" t="s">
        <v>108</v>
      </c>
      <c r="Y1416" t="s">
        <v>101</v>
      </c>
      <c r="Z1416" t="s">
        <v>108</v>
      </c>
      <c r="AA1416" t="s">
        <v>95</v>
      </c>
      <c r="AB1416" t="s">
        <v>95</v>
      </c>
      <c r="AC1416" t="s">
        <v>96</v>
      </c>
      <c r="AD1416" t="s">
        <v>95</v>
      </c>
      <c r="AE1416" t="s">
        <v>96</v>
      </c>
      <c r="AF1416" t="s">
        <v>97</v>
      </c>
      <c r="AG1416" t="s">
        <v>95</v>
      </c>
      <c r="AH1416" t="s">
        <v>101</v>
      </c>
      <c r="AI1416" t="s">
        <v>101</v>
      </c>
      <c r="AJ1416" t="s">
        <v>101</v>
      </c>
      <c r="AK1416" t="s">
        <v>95</v>
      </c>
      <c r="AL1416" t="s">
        <v>101</v>
      </c>
      <c r="AM1416" t="s">
        <v>101</v>
      </c>
      <c r="AN1416" t="s">
        <v>97</v>
      </c>
      <c r="AO1416" t="s">
        <v>96</v>
      </c>
      <c r="AP1416" t="s">
        <v>102</v>
      </c>
      <c r="AQ1416" t="s">
        <v>95</v>
      </c>
      <c r="AR1416" t="s">
        <v>101</v>
      </c>
      <c r="AS1416" t="s">
        <v>101</v>
      </c>
      <c r="AT1416" t="s">
        <v>95</v>
      </c>
      <c r="AU1416" t="s">
        <v>228</v>
      </c>
      <c r="AV1416" t="s">
        <v>209</v>
      </c>
      <c r="AW1416" t="s">
        <v>247</v>
      </c>
      <c r="AX1416" t="s">
        <v>101</v>
      </c>
      <c r="AY1416" t="s">
        <v>95</v>
      </c>
      <c r="AZ1416" t="s">
        <v>105</v>
      </c>
      <c r="BA1416" t="s">
        <v>95</v>
      </c>
      <c r="BB1416" t="s">
        <v>101</v>
      </c>
      <c r="BC1416" t="s">
        <v>103</v>
      </c>
      <c r="BD1416" t="s">
        <v>105</v>
      </c>
      <c r="BE1416" t="s">
        <v>126</v>
      </c>
      <c r="BF1416" t="s">
        <v>208</v>
      </c>
      <c r="BG1416" t="s">
        <v>208</v>
      </c>
      <c r="BH1416" t="s">
        <v>208</v>
      </c>
    </row>
    <row r="1417" spans="1:60" x14ac:dyDescent="0.3">
      <c r="A1417" t="s">
        <v>265</v>
      </c>
      <c r="B1417" s="206"/>
      <c r="C1417" t="s">
        <v>215</v>
      </c>
      <c r="E1417" t="s">
        <v>95</v>
      </c>
      <c r="F1417" t="s">
        <v>98</v>
      </c>
      <c r="G1417" t="s">
        <v>114</v>
      </c>
      <c r="H1417" t="s">
        <v>96</v>
      </c>
      <c r="I1417" t="s">
        <v>97</v>
      </c>
      <c r="J1417" t="s">
        <v>208</v>
      </c>
      <c r="K1417" t="s">
        <v>101</v>
      </c>
      <c r="L1417" t="s">
        <v>95</v>
      </c>
      <c r="M1417" t="s">
        <v>95</v>
      </c>
      <c r="N1417" t="s">
        <v>101</v>
      </c>
      <c r="O1417" t="s">
        <v>97</v>
      </c>
      <c r="P1417" t="s">
        <v>97</v>
      </c>
      <c r="Q1417" t="s">
        <v>101</v>
      </c>
      <c r="R1417" t="s">
        <v>95</v>
      </c>
      <c r="S1417" t="s">
        <v>96</v>
      </c>
      <c r="T1417" t="s">
        <v>101</v>
      </c>
      <c r="U1417" t="s">
        <v>97</v>
      </c>
      <c r="V1417" t="s">
        <v>111</v>
      </c>
      <c r="W1417" t="s">
        <v>101</v>
      </c>
      <c r="X1417" t="s">
        <v>101</v>
      </c>
      <c r="Y1417" t="s">
        <v>101</v>
      </c>
      <c r="Z1417" t="s">
        <v>108</v>
      </c>
      <c r="AA1417" t="s">
        <v>95</v>
      </c>
      <c r="AB1417" t="s">
        <v>95</v>
      </c>
      <c r="AC1417" t="s">
        <v>96</v>
      </c>
      <c r="AD1417" t="s">
        <v>95</v>
      </c>
      <c r="AE1417" t="s">
        <v>96</v>
      </c>
      <c r="AF1417" t="s">
        <v>97</v>
      </c>
      <c r="AG1417" t="s">
        <v>95</v>
      </c>
      <c r="AH1417" t="s">
        <v>101</v>
      </c>
      <c r="AI1417" t="s">
        <v>101</v>
      </c>
      <c r="AJ1417" t="s">
        <v>101</v>
      </c>
      <c r="AK1417" t="s">
        <v>95</v>
      </c>
      <c r="AL1417" t="s">
        <v>101</v>
      </c>
      <c r="AM1417" t="s">
        <v>101</v>
      </c>
      <c r="AN1417" t="s">
        <v>97</v>
      </c>
      <c r="AO1417" t="s">
        <v>96</v>
      </c>
      <c r="AP1417" t="s">
        <v>102</v>
      </c>
      <c r="AQ1417" t="s">
        <v>95</v>
      </c>
      <c r="AR1417" t="s">
        <v>101</v>
      </c>
      <c r="AS1417" t="s">
        <v>101</v>
      </c>
      <c r="AT1417" t="s">
        <v>108</v>
      </c>
      <c r="AU1417" t="s">
        <v>228</v>
      </c>
      <c r="AV1417" t="s">
        <v>101</v>
      </c>
      <c r="AW1417" t="s">
        <v>108</v>
      </c>
      <c r="AX1417" t="s">
        <v>101</v>
      </c>
      <c r="AY1417" t="s">
        <v>232</v>
      </c>
      <c r="AZ1417" t="s">
        <v>209</v>
      </c>
      <c r="BA1417" t="s">
        <v>95</v>
      </c>
      <c r="BB1417" t="s">
        <v>95</v>
      </c>
      <c r="BC1417" t="s">
        <v>101</v>
      </c>
      <c r="BD1417" t="s">
        <v>126</v>
      </c>
      <c r="BE1417" t="s">
        <v>126</v>
      </c>
      <c r="BF1417" t="s">
        <v>208</v>
      </c>
      <c r="BG1417" t="s">
        <v>208</v>
      </c>
      <c r="BH1417" t="s">
        <v>208</v>
      </c>
    </row>
    <row r="1418" spans="1:60" x14ac:dyDescent="0.3">
      <c r="A1418" t="s">
        <v>265</v>
      </c>
      <c r="B1418" s="206"/>
      <c r="C1418" t="s">
        <v>211</v>
      </c>
      <c r="E1418" t="s">
        <v>114</v>
      </c>
      <c r="F1418" t="s">
        <v>96</v>
      </c>
      <c r="G1418" t="s">
        <v>96</v>
      </c>
      <c r="H1418" t="s">
        <v>96</v>
      </c>
      <c r="I1418" t="s">
        <v>103</v>
      </c>
      <c r="J1418" t="s">
        <v>103</v>
      </c>
      <c r="K1418" t="s">
        <v>105</v>
      </c>
      <c r="L1418" t="s">
        <v>95</v>
      </c>
      <c r="M1418" t="s">
        <v>108</v>
      </c>
      <c r="N1418" t="s">
        <v>101</v>
      </c>
      <c r="O1418" t="s">
        <v>101</v>
      </c>
      <c r="P1418" t="s">
        <v>101</v>
      </c>
      <c r="Q1418" t="s">
        <v>208</v>
      </c>
      <c r="R1418" t="s">
        <v>95</v>
      </c>
      <c r="S1418" t="s">
        <v>96</v>
      </c>
      <c r="T1418" t="s">
        <v>101</v>
      </c>
      <c r="U1418" t="s">
        <v>97</v>
      </c>
      <c r="V1418" t="s">
        <v>111</v>
      </c>
      <c r="W1418" t="s">
        <v>101</v>
      </c>
      <c r="X1418" t="s">
        <v>101</v>
      </c>
      <c r="Y1418" t="s">
        <v>101</v>
      </c>
      <c r="Z1418" t="s">
        <v>108</v>
      </c>
      <c r="AA1418" t="s">
        <v>95</v>
      </c>
      <c r="AB1418" t="s">
        <v>95</v>
      </c>
      <c r="AC1418" t="s">
        <v>96</v>
      </c>
      <c r="AD1418" t="s">
        <v>95</v>
      </c>
      <c r="AE1418" t="s">
        <v>97</v>
      </c>
      <c r="AF1418" t="s">
        <v>97</v>
      </c>
      <c r="AG1418" t="s">
        <v>95</v>
      </c>
      <c r="AH1418" t="s">
        <v>107</v>
      </c>
      <c r="AI1418" t="s">
        <v>101</v>
      </c>
      <c r="AJ1418" t="s">
        <v>101</v>
      </c>
      <c r="AK1418" t="s">
        <v>95</v>
      </c>
      <c r="AL1418" t="s">
        <v>101</v>
      </c>
      <c r="AM1418" t="s">
        <v>101</v>
      </c>
      <c r="AN1418" t="s">
        <v>97</v>
      </c>
      <c r="AO1418" t="s">
        <v>96</v>
      </c>
      <c r="AP1418" t="s">
        <v>102</v>
      </c>
      <c r="AQ1418" t="s">
        <v>95</v>
      </c>
      <c r="AR1418" t="s">
        <v>101</v>
      </c>
      <c r="AS1418" t="s">
        <v>101</v>
      </c>
      <c r="AT1418" t="s">
        <v>98</v>
      </c>
      <c r="AU1418" t="s">
        <v>207</v>
      </c>
      <c r="AV1418" t="s">
        <v>247</v>
      </c>
      <c r="AW1418" t="s">
        <v>107</v>
      </c>
      <c r="AX1418" t="s">
        <v>96</v>
      </c>
      <c r="AY1418" t="s">
        <v>97</v>
      </c>
      <c r="AZ1418" t="s">
        <v>247</v>
      </c>
      <c r="BA1418" t="s">
        <v>248</v>
      </c>
      <c r="BB1418" t="s">
        <v>232</v>
      </c>
      <c r="BC1418" t="s">
        <v>97</v>
      </c>
      <c r="BD1418" t="s">
        <v>108</v>
      </c>
      <c r="BE1418" t="s">
        <v>105</v>
      </c>
      <c r="BF1418" t="s">
        <v>208</v>
      </c>
      <c r="BG1418" t="s">
        <v>114</v>
      </c>
      <c r="BH1418" t="s">
        <v>114</v>
      </c>
    </row>
    <row r="1419" spans="1:60" x14ac:dyDescent="0.3">
      <c r="A1419" t="s">
        <v>265</v>
      </c>
      <c r="B1419" s="206"/>
      <c r="C1419" t="s">
        <v>246</v>
      </c>
      <c r="E1419" t="s">
        <v>208</v>
      </c>
      <c r="F1419" t="s">
        <v>208</v>
      </c>
      <c r="G1419" t="s">
        <v>208</v>
      </c>
      <c r="H1419" t="s">
        <v>96</v>
      </c>
      <c r="I1419" t="s">
        <v>103</v>
      </c>
      <c r="J1419" t="s">
        <v>208</v>
      </c>
      <c r="K1419" t="s">
        <v>101</v>
      </c>
      <c r="L1419" t="s">
        <v>95</v>
      </c>
      <c r="M1419" t="s">
        <v>96</v>
      </c>
      <c r="N1419" t="s">
        <v>108</v>
      </c>
      <c r="O1419" t="s">
        <v>95</v>
      </c>
      <c r="P1419" t="s">
        <v>116</v>
      </c>
      <c r="Q1419" t="s">
        <v>105</v>
      </c>
      <c r="R1419" t="s">
        <v>114</v>
      </c>
      <c r="S1419" t="s">
        <v>114</v>
      </c>
      <c r="T1419" t="s">
        <v>96</v>
      </c>
      <c r="U1419" t="s">
        <v>101</v>
      </c>
      <c r="V1419" t="s">
        <v>97</v>
      </c>
      <c r="W1419" t="s">
        <v>101</v>
      </c>
      <c r="X1419" t="s">
        <v>101</v>
      </c>
      <c r="Y1419" t="s">
        <v>98</v>
      </c>
      <c r="Z1419" t="s">
        <v>108</v>
      </c>
      <c r="AA1419" t="s">
        <v>108</v>
      </c>
      <c r="AB1419" t="s">
        <v>109</v>
      </c>
      <c r="AC1419" t="s">
        <v>96</v>
      </c>
      <c r="AD1419" t="s">
        <v>95</v>
      </c>
      <c r="AE1419" t="s">
        <v>96</v>
      </c>
      <c r="AF1419" t="s">
        <v>103</v>
      </c>
      <c r="AG1419" t="s">
        <v>95</v>
      </c>
      <c r="AH1419" t="s">
        <v>111</v>
      </c>
      <c r="AI1419" t="s">
        <v>101</v>
      </c>
      <c r="AJ1419" t="s">
        <v>101</v>
      </c>
      <c r="AK1419" t="s">
        <v>95</v>
      </c>
      <c r="AL1419" t="s">
        <v>101</v>
      </c>
      <c r="AM1419" t="s">
        <v>101</v>
      </c>
      <c r="AN1419" t="s">
        <v>97</v>
      </c>
      <c r="AO1419" t="s">
        <v>96</v>
      </c>
      <c r="AP1419" t="s">
        <v>96</v>
      </c>
      <c r="AQ1419" t="s">
        <v>108</v>
      </c>
      <c r="AR1419" t="s">
        <v>101</v>
      </c>
      <c r="AS1419" t="s">
        <v>101</v>
      </c>
      <c r="AT1419" t="s">
        <v>101</v>
      </c>
      <c r="AU1419" t="s">
        <v>208</v>
      </c>
      <c r="AV1419" t="s">
        <v>101</v>
      </c>
      <c r="AW1419" t="s">
        <v>105</v>
      </c>
      <c r="AX1419" t="s">
        <v>116</v>
      </c>
      <c r="AY1419" t="s">
        <v>103</v>
      </c>
      <c r="AZ1419" t="s">
        <v>208</v>
      </c>
      <c r="BA1419" t="s">
        <v>208</v>
      </c>
      <c r="BB1419" t="s">
        <v>208</v>
      </c>
      <c r="BC1419" t="s">
        <v>208</v>
      </c>
      <c r="BD1419" t="s">
        <v>101</v>
      </c>
      <c r="BE1419" t="s">
        <v>96</v>
      </c>
      <c r="BF1419" t="s">
        <v>103</v>
      </c>
      <c r="BG1419" t="s">
        <v>116</v>
      </c>
      <c r="BH1419" t="s">
        <v>114</v>
      </c>
    </row>
    <row r="1420" spans="1:60" x14ac:dyDescent="0.3">
      <c r="A1420" t="s">
        <v>265</v>
      </c>
      <c r="B1420" s="206"/>
      <c r="C1420" t="s">
        <v>240</v>
      </c>
      <c r="E1420" t="s">
        <v>126</v>
      </c>
      <c r="F1420" t="s">
        <v>105</v>
      </c>
      <c r="G1420" t="s">
        <v>96</v>
      </c>
      <c r="H1420" t="s">
        <v>96</v>
      </c>
      <c r="I1420" t="s">
        <v>97</v>
      </c>
      <c r="J1420" t="s">
        <v>208</v>
      </c>
      <c r="K1420" t="s">
        <v>101</v>
      </c>
      <c r="L1420" t="s">
        <v>95</v>
      </c>
      <c r="M1420" t="s">
        <v>108</v>
      </c>
      <c r="N1420" t="s">
        <v>101</v>
      </c>
      <c r="O1420" t="s">
        <v>97</v>
      </c>
      <c r="P1420" t="s">
        <v>97</v>
      </c>
      <c r="Q1420" t="s">
        <v>95</v>
      </c>
      <c r="R1420" t="s">
        <v>95</v>
      </c>
      <c r="S1420" t="s">
        <v>96</v>
      </c>
      <c r="T1420" t="s">
        <v>101</v>
      </c>
      <c r="U1420" t="s">
        <v>97</v>
      </c>
      <c r="V1420" t="s">
        <v>111</v>
      </c>
      <c r="W1420" t="s">
        <v>101</v>
      </c>
      <c r="X1420" t="s">
        <v>101</v>
      </c>
      <c r="Y1420" t="s">
        <v>101</v>
      </c>
      <c r="Z1420" t="s">
        <v>108</v>
      </c>
      <c r="AA1420" t="s">
        <v>95</v>
      </c>
      <c r="AB1420" t="s">
        <v>95</v>
      </c>
      <c r="AC1420" t="s">
        <v>96</v>
      </c>
      <c r="AD1420" t="s">
        <v>95</v>
      </c>
      <c r="AE1420" t="s">
        <v>96</v>
      </c>
      <c r="AF1420" t="s">
        <v>97</v>
      </c>
      <c r="AG1420" t="s">
        <v>95</v>
      </c>
      <c r="AH1420" t="s">
        <v>101</v>
      </c>
      <c r="AI1420" t="s">
        <v>101</v>
      </c>
      <c r="AJ1420" t="s">
        <v>101</v>
      </c>
      <c r="AK1420" t="s">
        <v>95</v>
      </c>
      <c r="AL1420" t="s">
        <v>101</v>
      </c>
      <c r="AM1420" t="s">
        <v>101</v>
      </c>
      <c r="AN1420" t="s">
        <v>97</v>
      </c>
      <c r="AO1420" t="s">
        <v>96</v>
      </c>
      <c r="AP1420" t="s">
        <v>102</v>
      </c>
      <c r="AQ1420" t="s">
        <v>95</v>
      </c>
      <c r="AR1420" t="s">
        <v>101</v>
      </c>
      <c r="AS1420" t="s">
        <v>101</v>
      </c>
      <c r="AT1420" t="s">
        <v>108</v>
      </c>
      <c r="AU1420" t="s">
        <v>208</v>
      </c>
      <c r="AV1420" t="s">
        <v>101</v>
      </c>
      <c r="AW1420" t="s">
        <v>105</v>
      </c>
      <c r="AX1420" t="s">
        <v>105</v>
      </c>
      <c r="AY1420" t="s">
        <v>116</v>
      </c>
      <c r="AZ1420" t="s">
        <v>105</v>
      </c>
      <c r="BA1420" t="s">
        <v>126</v>
      </c>
      <c r="BB1420" t="s">
        <v>126</v>
      </c>
      <c r="BC1420" t="s">
        <v>105</v>
      </c>
      <c r="BD1420" t="s">
        <v>126</v>
      </c>
      <c r="BE1420" t="s">
        <v>116</v>
      </c>
      <c r="BF1420" t="s">
        <v>208</v>
      </c>
      <c r="BG1420" t="s">
        <v>208</v>
      </c>
      <c r="BH1420" t="s">
        <v>208</v>
      </c>
    </row>
    <row r="1421" spans="1:60" x14ac:dyDescent="0.3">
      <c r="A1421" t="s">
        <v>265</v>
      </c>
      <c r="B1421" s="206"/>
      <c r="C1421" t="s">
        <v>205</v>
      </c>
      <c r="E1421" t="s">
        <v>105</v>
      </c>
      <c r="F1421" t="s">
        <v>103</v>
      </c>
      <c r="G1421" t="s">
        <v>96</v>
      </c>
      <c r="H1421" t="s">
        <v>96</v>
      </c>
      <c r="I1421" t="s">
        <v>103</v>
      </c>
      <c r="J1421" t="s">
        <v>96</v>
      </c>
      <c r="K1421" t="s">
        <v>108</v>
      </c>
      <c r="L1421" t="s">
        <v>95</v>
      </c>
      <c r="M1421" t="s">
        <v>95</v>
      </c>
      <c r="N1421" t="s">
        <v>101</v>
      </c>
      <c r="O1421" t="s">
        <v>97</v>
      </c>
      <c r="P1421" t="s">
        <v>97</v>
      </c>
      <c r="Q1421" t="s">
        <v>101</v>
      </c>
      <c r="R1421" t="s">
        <v>95</v>
      </c>
      <c r="S1421" t="s">
        <v>96</v>
      </c>
      <c r="T1421" t="s">
        <v>101</v>
      </c>
      <c r="U1421" t="s">
        <v>102</v>
      </c>
      <c r="V1421" t="s">
        <v>111</v>
      </c>
      <c r="W1421" t="s">
        <v>101</v>
      </c>
      <c r="X1421" t="s">
        <v>101</v>
      </c>
      <c r="Y1421" t="s">
        <v>101</v>
      </c>
      <c r="Z1421" t="s">
        <v>108</v>
      </c>
      <c r="AA1421" t="s">
        <v>95</v>
      </c>
      <c r="AB1421" t="s">
        <v>95</v>
      </c>
      <c r="AC1421" t="s">
        <v>96</v>
      </c>
      <c r="AD1421" t="s">
        <v>95</v>
      </c>
      <c r="AE1421" t="s">
        <v>96</v>
      </c>
      <c r="AF1421" t="s">
        <v>97</v>
      </c>
      <c r="AG1421" t="s">
        <v>95</v>
      </c>
      <c r="AH1421" t="s">
        <v>101</v>
      </c>
      <c r="AI1421" t="s">
        <v>101</v>
      </c>
      <c r="AJ1421" t="s">
        <v>101</v>
      </c>
      <c r="AK1421" t="s">
        <v>95</v>
      </c>
      <c r="AL1421" t="s">
        <v>101</v>
      </c>
      <c r="AM1421" t="s">
        <v>101</v>
      </c>
      <c r="AN1421" t="s">
        <v>97</v>
      </c>
      <c r="AO1421" t="s">
        <v>96</v>
      </c>
      <c r="AP1421" t="s">
        <v>102</v>
      </c>
      <c r="AQ1421" t="s">
        <v>95</v>
      </c>
      <c r="AR1421" t="s">
        <v>101</v>
      </c>
      <c r="AS1421" t="s">
        <v>101</v>
      </c>
      <c r="AT1421" t="s">
        <v>101</v>
      </c>
      <c r="AU1421" t="s">
        <v>95</v>
      </c>
      <c r="AV1421" t="s">
        <v>105</v>
      </c>
      <c r="AW1421" t="s">
        <v>105</v>
      </c>
      <c r="AX1421" t="s">
        <v>105</v>
      </c>
      <c r="AY1421" t="s">
        <v>105</v>
      </c>
      <c r="AZ1421" t="s">
        <v>105</v>
      </c>
      <c r="BA1421" t="s">
        <v>126</v>
      </c>
      <c r="BB1421" t="s">
        <v>114</v>
      </c>
      <c r="BC1421" t="s">
        <v>105</v>
      </c>
      <c r="BD1421" t="s">
        <v>105</v>
      </c>
      <c r="BE1421" t="s">
        <v>105</v>
      </c>
      <c r="BF1421" t="s">
        <v>105</v>
      </c>
      <c r="BG1421" t="s">
        <v>208</v>
      </c>
      <c r="BH1421" t="s">
        <v>208</v>
      </c>
    </row>
    <row r="1422" spans="1:60" x14ac:dyDescent="0.3">
      <c r="A1422" t="s">
        <v>265</v>
      </c>
      <c r="B1422" s="206" t="s">
        <v>331</v>
      </c>
      <c r="C1422" t="s">
        <v>243</v>
      </c>
      <c r="E1422" t="s">
        <v>105</v>
      </c>
      <c r="F1422" t="s">
        <v>208</v>
      </c>
      <c r="G1422" t="s">
        <v>95</v>
      </c>
      <c r="H1422" t="s">
        <v>208</v>
      </c>
      <c r="I1422" t="s">
        <v>95</v>
      </c>
      <c r="J1422" t="s">
        <v>96</v>
      </c>
      <c r="K1422" t="s">
        <v>103</v>
      </c>
      <c r="L1422" t="s">
        <v>96</v>
      </c>
      <c r="M1422" t="s">
        <v>101</v>
      </c>
      <c r="N1422" t="s">
        <v>101</v>
      </c>
      <c r="O1422" t="s">
        <v>97</v>
      </c>
      <c r="P1422" t="s">
        <v>96</v>
      </c>
      <c r="Q1422" t="s">
        <v>228</v>
      </c>
      <c r="R1422" t="s">
        <v>96</v>
      </c>
      <c r="S1422" t="s">
        <v>97</v>
      </c>
      <c r="T1422" t="s">
        <v>96</v>
      </c>
      <c r="U1422" t="s">
        <v>96</v>
      </c>
      <c r="V1422" t="s">
        <v>96</v>
      </c>
      <c r="W1422" t="s">
        <v>95</v>
      </c>
      <c r="X1422" t="s">
        <v>96</v>
      </c>
      <c r="Y1422" t="s">
        <v>101</v>
      </c>
      <c r="Z1422" t="s">
        <v>100</v>
      </c>
      <c r="AA1422" t="s">
        <v>96</v>
      </c>
      <c r="AB1422" t="s">
        <v>101</v>
      </c>
      <c r="AC1422" t="s">
        <v>101</v>
      </c>
      <c r="AD1422" t="s">
        <v>97</v>
      </c>
      <c r="AE1422" t="s">
        <v>102</v>
      </c>
      <c r="AF1422" t="s">
        <v>97</v>
      </c>
      <c r="AG1422" t="s">
        <v>101</v>
      </c>
      <c r="AH1422" t="s">
        <v>97</v>
      </c>
      <c r="AI1422" t="s">
        <v>95</v>
      </c>
      <c r="AJ1422" t="s">
        <v>96</v>
      </c>
      <c r="AK1422" t="s">
        <v>97</v>
      </c>
      <c r="AL1422" t="s">
        <v>95</v>
      </c>
      <c r="AM1422" t="s">
        <v>97</v>
      </c>
      <c r="AN1422" t="s">
        <v>108</v>
      </c>
      <c r="AO1422" t="s">
        <v>101</v>
      </c>
      <c r="AP1422" t="s">
        <v>97</v>
      </c>
      <c r="AQ1422" t="s">
        <v>96</v>
      </c>
      <c r="AR1422" t="s">
        <v>101</v>
      </c>
      <c r="AS1422" t="s">
        <v>97</v>
      </c>
      <c r="AT1422" t="s">
        <v>96</v>
      </c>
      <c r="AU1422" t="s">
        <v>96</v>
      </c>
      <c r="AV1422" t="s">
        <v>101</v>
      </c>
      <c r="AW1422" t="s">
        <v>208</v>
      </c>
      <c r="AX1422" t="s">
        <v>108</v>
      </c>
      <c r="AY1422" t="s">
        <v>97</v>
      </c>
      <c r="AZ1422" t="s">
        <v>96</v>
      </c>
      <c r="BA1422" t="s">
        <v>208</v>
      </c>
      <c r="BB1422" t="s">
        <v>96</v>
      </c>
      <c r="BC1422" t="s">
        <v>114</v>
      </c>
      <c r="BD1422" t="s">
        <v>208</v>
      </c>
      <c r="BE1422" t="s">
        <v>105</v>
      </c>
      <c r="BF1422" t="s">
        <v>208</v>
      </c>
      <c r="BG1422" t="s">
        <v>126</v>
      </c>
      <c r="BH1422" t="s">
        <v>105</v>
      </c>
    </row>
    <row r="1423" spans="1:60" x14ac:dyDescent="0.3">
      <c r="A1423" t="s">
        <v>265</v>
      </c>
      <c r="B1423" s="206"/>
      <c r="C1423" t="s">
        <v>211</v>
      </c>
      <c r="E1423" t="s">
        <v>105</v>
      </c>
      <c r="F1423" t="s">
        <v>105</v>
      </c>
      <c r="G1423" t="s">
        <v>126</v>
      </c>
      <c r="H1423" t="s">
        <v>126</v>
      </c>
      <c r="I1423" t="s">
        <v>95</v>
      </c>
      <c r="J1423" t="s">
        <v>96</v>
      </c>
      <c r="K1423" t="s">
        <v>97</v>
      </c>
      <c r="L1423" t="s">
        <v>96</v>
      </c>
      <c r="M1423" t="s">
        <v>104</v>
      </c>
      <c r="N1423" t="s">
        <v>247</v>
      </c>
      <c r="O1423" t="s">
        <v>119</v>
      </c>
      <c r="P1423" t="s">
        <v>96</v>
      </c>
      <c r="Q1423" t="s">
        <v>208</v>
      </c>
      <c r="R1423" t="s">
        <v>96</v>
      </c>
      <c r="S1423" t="s">
        <v>96</v>
      </c>
      <c r="T1423" t="s">
        <v>96</v>
      </c>
      <c r="U1423" t="s">
        <v>96</v>
      </c>
      <c r="V1423" t="s">
        <v>96</v>
      </c>
      <c r="W1423" t="s">
        <v>95</v>
      </c>
      <c r="X1423" t="s">
        <v>96</v>
      </c>
      <c r="Y1423" t="s">
        <v>101</v>
      </c>
      <c r="Z1423" t="s">
        <v>123</v>
      </c>
      <c r="AA1423" t="s">
        <v>96</v>
      </c>
      <c r="AB1423" t="s">
        <v>101</v>
      </c>
      <c r="AC1423" t="s">
        <v>108</v>
      </c>
      <c r="AD1423" t="s">
        <v>97</v>
      </c>
      <c r="AE1423" t="s">
        <v>96</v>
      </c>
      <c r="AF1423" t="s">
        <v>97</v>
      </c>
      <c r="AG1423" t="s">
        <v>101</v>
      </c>
      <c r="AH1423" t="s">
        <v>97</v>
      </c>
      <c r="AI1423" t="s">
        <v>95</v>
      </c>
      <c r="AJ1423" t="s">
        <v>96</v>
      </c>
      <c r="AK1423" t="s">
        <v>97</v>
      </c>
      <c r="AL1423" t="s">
        <v>95</v>
      </c>
      <c r="AM1423" t="s">
        <v>97</v>
      </c>
      <c r="AN1423" t="s">
        <v>108</v>
      </c>
      <c r="AO1423" t="s">
        <v>101</v>
      </c>
      <c r="AP1423" t="s">
        <v>97</v>
      </c>
      <c r="AQ1423" t="s">
        <v>102</v>
      </c>
      <c r="AR1423" t="s">
        <v>101</v>
      </c>
      <c r="AS1423" t="s">
        <v>97</v>
      </c>
      <c r="AT1423" t="s">
        <v>96</v>
      </c>
      <c r="AU1423" t="s">
        <v>96</v>
      </c>
      <c r="AV1423" t="s">
        <v>107</v>
      </c>
      <c r="AW1423" t="s">
        <v>209</v>
      </c>
      <c r="AX1423" t="s">
        <v>108</v>
      </c>
      <c r="AY1423" t="s">
        <v>108</v>
      </c>
      <c r="AZ1423" t="s">
        <v>101</v>
      </c>
      <c r="BA1423" t="s">
        <v>97</v>
      </c>
      <c r="BB1423" t="s">
        <v>108</v>
      </c>
      <c r="BC1423" t="s">
        <v>111</v>
      </c>
      <c r="BD1423" t="s">
        <v>103</v>
      </c>
      <c r="BE1423" t="s">
        <v>97</v>
      </c>
      <c r="BF1423" t="s">
        <v>101</v>
      </c>
      <c r="BG1423" t="s">
        <v>126</v>
      </c>
      <c r="BH1423" t="s">
        <v>105</v>
      </c>
    </row>
    <row r="1424" spans="1:60" x14ac:dyDescent="0.3">
      <c r="A1424" t="s">
        <v>265</v>
      </c>
      <c r="B1424" s="206"/>
      <c r="C1424" t="s">
        <v>227</v>
      </c>
      <c r="E1424" t="s">
        <v>101</v>
      </c>
      <c r="F1424" t="s">
        <v>95</v>
      </c>
      <c r="G1424" t="s">
        <v>95</v>
      </c>
      <c r="H1424" t="s">
        <v>95</v>
      </c>
      <c r="I1424" t="s">
        <v>248</v>
      </c>
      <c r="J1424" t="s">
        <v>96</v>
      </c>
      <c r="K1424" t="s">
        <v>101</v>
      </c>
      <c r="L1424" t="s">
        <v>96</v>
      </c>
      <c r="M1424" t="s">
        <v>101</v>
      </c>
      <c r="N1424" t="s">
        <v>108</v>
      </c>
      <c r="O1424" t="s">
        <v>96</v>
      </c>
      <c r="P1424" t="s">
        <v>97</v>
      </c>
      <c r="Q1424" t="s">
        <v>208</v>
      </c>
      <c r="R1424" t="s">
        <v>96</v>
      </c>
      <c r="S1424" t="s">
        <v>103</v>
      </c>
      <c r="T1424" t="s">
        <v>96</v>
      </c>
      <c r="U1424" t="s">
        <v>96</v>
      </c>
      <c r="V1424" t="s">
        <v>96</v>
      </c>
      <c r="W1424" t="s">
        <v>95</v>
      </c>
      <c r="X1424" t="s">
        <v>96</v>
      </c>
      <c r="Y1424" t="s">
        <v>101</v>
      </c>
      <c r="Z1424" t="s">
        <v>123</v>
      </c>
      <c r="AA1424" t="s">
        <v>96</v>
      </c>
      <c r="AB1424" t="s">
        <v>101</v>
      </c>
      <c r="AC1424" t="s">
        <v>101</v>
      </c>
      <c r="AD1424" t="s">
        <v>97</v>
      </c>
      <c r="AE1424" t="s">
        <v>96</v>
      </c>
      <c r="AF1424" t="s">
        <v>103</v>
      </c>
      <c r="AG1424" t="s">
        <v>101</v>
      </c>
      <c r="AH1424" t="s">
        <v>97</v>
      </c>
      <c r="AI1424" t="s">
        <v>95</v>
      </c>
      <c r="AJ1424" t="s">
        <v>96</v>
      </c>
      <c r="AK1424" t="s">
        <v>97</v>
      </c>
      <c r="AL1424" t="s">
        <v>111</v>
      </c>
      <c r="AM1424" t="s">
        <v>97</v>
      </c>
      <c r="AN1424" t="s">
        <v>101</v>
      </c>
      <c r="AO1424" t="s">
        <v>108</v>
      </c>
      <c r="AP1424" t="s">
        <v>97</v>
      </c>
      <c r="AQ1424" t="s">
        <v>96</v>
      </c>
      <c r="AR1424" t="s">
        <v>101</v>
      </c>
      <c r="AS1424" t="s">
        <v>97</v>
      </c>
      <c r="AT1424" t="s">
        <v>96</v>
      </c>
      <c r="AU1424" t="s">
        <v>99</v>
      </c>
      <c r="AV1424" t="s">
        <v>103</v>
      </c>
      <c r="AW1424" t="s">
        <v>207</v>
      </c>
      <c r="AX1424" t="s">
        <v>105</v>
      </c>
      <c r="AY1424" t="s">
        <v>101</v>
      </c>
      <c r="AZ1424" t="s">
        <v>101</v>
      </c>
      <c r="BA1424" t="s">
        <v>95</v>
      </c>
      <c r="BB1424" t="s">
        <v>101</v>
      </c>
      <c r="BC1424" t="s">
        <v>101</v>
      </c>
      <c r="BD1424" t="s">
        <v>248</v>
      </c>
      <c r="BE1424" t="s">
        <v>228</v>
      </c>
      <c r="BF1424" t="s">
        <v>107</v>
      </c>
      <c r="BG1424" t="s">
        <v>95</v>
      </c>
      <c r="BH1424" t="s">
        <v>114</v>
      </c>
    </row>
    <row r="1425" spans="1:60" x14ac:dyDescent="0.3">
      <c r="A1425" t="s">
        <v>265</v>
      </c>
      <c r="B1425" s="206"/>
      <c r="C1425" t="s">
        <v>236</v>
      </c>
      <c r="E1425" t="s">
        <v>105</v>
      </c>
      <c r="F1425" t="s">
        <v>114</v>
      </c>
      <c r="G1425" t="s">
        <v>95</v>
      </c>
      <c r="H1425" t="s">
        <v>95</v>
      </c>
      <c r="I1425" t="s">
        <v>96</v>
      </c>
      <c r="J1425" t="s">
        <v>96</v>
      </c>
      <c r="K1425" t="s">
        <v>109</v>
      </c>
      <c r="L1425" t="s">
        <v>96</v>
      </c>
      <c r="M1425" t="s">
        <v>101</v>
      </c>
      <c r="N1425" t="s">
        <v>208</v>
      </c>
      <c r="O1425" t="s">
        <v>116</v>
      </c>
      <c r="P1425" t="s">
        <v>126</v>
      </c>
      <c r="Q1425" t="s">
        <v>208</v>
      </c>
      <c r="R1425" t="s">
        <v>96</v>
      </c>
      <c r="S1425" t="s">
        <v>97</v>
      </c>
      <c r="T1425" t="s">
        <v>96</v>
      </c>
      <c r="U1425" t="s">
        <v>96</v>
      </c>
      <c r="V1425" t="s">
        <v>96</v>
      </c>
      <c r="W1425" t="s">
        <v>95</v>
      </c>
      <c r="X1425" t="s">
        <v>96</v>
      </c>
      <c r="Y1425" t="s">
        <v>101</v>
      </c>
      <c r="Z1425" t="s">
        <v>100</v>
      </c>
      <c r="AA1425" t="s">
        <v>96</v>
      </c>
      <c r="AB1425" t="s">
        <v>101</v>
      </c>
      <c r="AC1425" t="s">
        <v>101</v>
      </c>
      <c r="AD1425" t="s">
        <v>97</v>
      </c>
      <c r="AE1425" t="s">
        <v>96</v>
      </c>
      <c r="AF1425" t="s">
        <v>97</v>
      </c>
      <c r="AG1425" t="s">
        <v>101</v>
      </c>
      <c r="AH1425" t="s">
        <v>97</v>
      </c>
      <c r="AI1425" t="s">
        <v>95</v>
      </c>
      <c r="AJ1425" t="s">
        <v>96</v>
      </c>
      <c r="AK1425" t="s">
        <v>97</v>
      </c>
      <c r="AL1425" t="s">
        <v>95</v>
      </c>
      <c r="AM1425" t="s">
        <v>97</v>
      </c>
      <c r="AN1425" t="s">
        <v>108</v>
      </c>
      <c r="AO1425" t="s">
        <v>108</v>
      </c>
      <c r="AP1425" t="s">
        <v>97</v>
      </c>
      <c r="AQ1425" t="s">
        <v>102</v>
      </c>
      <c r="AR1425" t="s">
        <v>108</v>
      </c>
      <c r="AS1425" t="s">
        <v>103</v>
      </c>
      <c r="AT1425" t="s">
        <v>96</v>
      </c>
      <c r="AU1425" t="s">
        <v>96</v>
      </c>
      <c r="AV1425" t="s">
        <v>96</v>
      </c>
      <c r="AW1425" t="s">
        <v>108</v>
      </c>
      <c r="AX1425" t="s">
        <v>95</v>
      </c>
      <c r="AY1425" t="s">
        <v>104</v>
      </c>
      <c r="AZ1425" t="s">
        <v>95</v>
      </c>
      <c r="BA1425" t="s">
        <v>97</v>
      </c>
      <c r="BB1425" t="s">
        <v>116</v>
      </c>
      <c r="BC1425" t="s">
        <v>105</v>
      </c>
      <c r="BD1425" t="s">
        <v>105</v>
      </c>
      <c r="BE1425" t="s">
        <v>126</v>
      </c>
      <c r="BF1425" t="s">
        <v>114</v>
      </c>
      <c r="BG1425" t="s">
        <v>126</v>
      </c>
      <c r="BH1425" t="s">
        <v>116</v>
      </c>
    </row>
    <row r="1426" spans="1:60" x14ac:dyDescent="0.3">
      <c r="A1426" t="s">
        <v>265</v>
      </c>
      <c r="B1426" s="206"/>
      <c r="C1426" t="s">
        <v>239</v>
      </c>
      <c r="E1426" t="s">
        <v>108</v>
      </c>
      <c r="F1426" t="s">
        <v>101</v>
      </c>
      <c r="G1426" t="s">
        <v>95</v>
      </c>
      <c r="H1426" t="s">
        <v>208</v>
      </c>
      <c r="I1426" t="s">
        <v>101</v>
      </c>
      <c r="J1426" t="s">
        <v>96</v>
      </c>
      <c r="K1426" t="s">
        <v>103</v>
      </c>
      <c r="L1426" t="s">
        <v>96</v>
      </c>
      <c r="M1426" t="s">
        <v>104</v>
      </c>
      <c r="N1426" t="s">
        <v>104</v>
      </c>
      <c r="O1426" t="s">
        <v>119</v>
      </c>
      <c r="P1426" t="s">
        <v>97</v>
      </c>
      <c r="Q1426" t="s">
        <v>208</v>
      </c>
      <c r="R1426" t="s">
        <v>96</v>
      </c>
      <c r="S1426" t="s">
        <v>103</v>
      </c>
      <c r="T1426" t="s">
        <v>96</v>
      </c>
      <c r="U1426" t="s">
        <v>96</v>
      </c>
      <c r="V1426" t="s">
        <v>96</v>
      </c>
      <c r="W1426" t="s">
        <v>95</v>
      </c>
      <c r="X1426" t="s">
        <v>96</v>
      </c>
      <c r="Y1426" t="s">
        <v>101</v>
      </c>
      <c r="Z1426" t="s">
        <v>100</v>
      </c>
      <c r="AA1426" t="s">
        <v>96</v>
      </c>
      <c r="AB1426" t="s">
        <v>101</v>
      </c>
      <c r="AC1426" t="s">
        <v>101</v>
      </c>
      <c r="AD1426" t="s">
        <v>97</v>
      </c>
      <c r="AE1426" t="s">
        <v>96</v>
      </c>
      <c r="AF1426" t="s">
        <v>97</v>
      </c>
      <c r="AG1426" t="s">
        <v>101</v>
      </c>
      <c r="AH1426" t="s">
        <v>97</v>
      </c>
      <c r="AI1426" t="s">
        <v>95</v>
      </c>
      <c r="AJ1426" t="s">
        <v>96</v>
      </c>
      <c r="AK1426" t="s">
        <v>97</v>
      </c>
      <c r="AL1426" t="s">
        <v>95</v>
      </c>
      <c r="AM1426" t="s">
        <v>97</v>
      </c>
      <c r="AN1426" t="s">
        <v>108</v>
      </c>
      <c r="AO1426" t="s">
        <v>101</v>
      </c>
      <c r="AP1426" t="s">
        <v>97</v>
      </c>
      <c r="AQ1426" t="s">
        <v>102</v>
      </c>
      <c r="AR1426" t="s">
        <v>101</v>
      </c>
      <c r="AS1426" t="s">
        <v>103</v>
      </c>
      <c r="AT1426" t="s">
        <v>96</v>
      </c>
      <c r="AU1426" t="s">
        <v>97</v>
      </c>
      <c r="AV1426" t="s">
        <v>101</v>
      </c>
      <c r="AW1426" t="s">
        <v>208</v>
      </c>
      <c r="AX1426" t="s">
        <v>208</v>
      </c>
      <c r="AY1426" t="s">
        <v>108</v>
      </c>
      <c r="AZ1426" t="s">
        <v>99</v>
      </c>
      <c r="BA1426" t="s">
        <v>107</v>
      </c>
      <c r="BB1426" t="s">
        <v>104</v>
      </c>
      <c r="BC1426" t="s">
        <v>107</v>
      </c>
      <c r="BD1426" t="s">
        <v>208</v>
      </c>
      <c r="BE1426" t="s">
        <v>108</v>
      </c>
      <c r="BF1426" t="s">
        <v>103</v>
      </c>
      <c r="BG1426" t="s">
        <v>95</v>
      </c>
      <c r="BH1426" t="s">
        <v>208</v>
      </c>
    </row>
    <row r="1427" spans="1:60" x14ac:dyDescent="0.3">
      <c r="A1427" t="s">
        <v>265</v>
      </c>
      <c r="B1427" s="206"/>
      <c r="C1427" t="s">
        <v>229</v>
      </c>
      <c r="E1427" t="s">
        <v>101</v>
      </c>
      <c r="F1427" t="s">
        <v>101</v>
      </c>
      <c r="G1427" t="s">
        <v>95</v>
      </c>
      <c r="H1427" t="s">
        <v>95</v>
      </c>
      <c r="I1427" t="s">
        <v>101</v>
      </c>
      <c r="J1427" t="s">
        <v>97</v>
      </c>
      <c r="K1427" t="s">
        <v>103</v>
      </c>
      <c r="L1427" t="s">
        <v>96</v>
      </c>
      <c r="M1427" t="s">
        <v>101</v>
      </c>
      <c r="N1427" t="s">
        <v>98</v>
      </c>
      <c r="O1427" t="s">
        <v>96</v>
      </c>
      <c r="P1427" t="s">
        <v>97</v>
      </c>
      <c r="Q1427" t="s">
        <v>96</v>
      </c>
      <c r="R1427" t="s">
        <v>103</v>
      </c>
      <c r="S1427" t="s">
        <v>105</v>
      </c>
      <c r="T1427" t="s">
        <v>103</v>
      </c>
      <c r="U1427" t="s">
        <v>96</v>
      </c>
      <c r="V1427" t="s">
        <v>96</v>
      </c>
      <c r="W1427" t="s">
        <v>95</v>
      </c>
      <c r="X1427" t="s">
        <v>96</v>
      </c>
      <c r="Y1427" t="s">
        <v>101</v>
      </c>
      <c r="Z1427" t="s">
        <v>100</v>
      </c>
      <c r="AA1427" t="s">
        <v>96</v>
      </c>
      <c r="AB1427" t="s">
        <v>101</v>
      </c>
      <c r="AC1427" t="s">
        <v>101</v>
      </c>
      <c r="AD1427" t="s">
        <v>97</v>
      </c>
      <c r="AE1427" t="s">
        <v>96</v>
      </c>
      <c r="AF1427" t="s">
        <v>97</v>
      </c>
      <c r="AG1427" t="s">
        <v>108</v>
      </c>
      <c r="AH1427" t="s">
        <v>97</v>
      </c>
      <c r="AI1427" t="s">
        <v>95</v>
      </c>
      <c r="AJ1427" t="s">
        <v>96</v>
      </c>
      <c r="AK1427" t="s">
        <v>103</v>
      </c>
      <c r="AL1427" t="s">
        <v>95</v>
      </c>
      <c r="AM1427" t="s">
        <v>97</v>
      </c>
      <c r="AN1427" t="s">
        <v>108</v>
      </c>
      <c r="AO1427" t="s">
        <v>101</v>
      </c>
      <c r="AP1427" t="s">
        <v>97</v>
      </c>
      <c r="AQ1427" t="s">
        <v>102</v>
      </c>
      <c r="AR1427" t="s">
        <v>101</v>
      </c>
      <c r="AS1427" t="s">
        <v>103</v>
      </c>
      <c r="AT1427" t="s">
        <v>101</v>
      </c>
      <c r="AU1427" t="s">
        <v>96</v>
      </c>
      <c r="AV1427" t="s">
        <v>96</v>
      </c>
      <c r="AW1427" t="s">
        <v>96</v>
      </c>
      <c r="AX1427" t="s">
        <v>101</v>
      </c>
      <c r="AY1427" t="s">
        <v>101</v>
      </c>
      <c r="AZ1427" t="s">
        <v>95</v>
      </c>
      <c r="BA1427" t="s">
        <v>95</v>
      </c>
      <c r="BB1427" t="s">
        <v>103</v>
      </c>
      <c r="BC1427" t="s">
        <v>101</v>
      </c>
      <c r="BD1427" t="s">
        <v>101</v>
      </c>
      <c r="BE1427" t="s">
        <v>247</v>
      </c>
      <c r="BF1427" t="s">
        <v>107</v>
      </c>
      <c r="BG1427" t="s">
        <v>95</v>
      </c>
      <c r="BH1427" t="s">
        <v>105</v>
      </c>
    </row>
    <row r="1428" spans="1:60" x14ac:dyDescent="0.3">
      <c r="A1428" t="s">
        <v>265</v>
      </c>
      <c r="B1428" s="206"/>
      <c r="C1428" t="s">
        <v>221</v>
      </c>
      <c r="E1428" t="s">
        <v>101</v>
      </c>
      <c r="F1428" t="s">
        <v>101</v>
      </c>
      <c r="G1428" t="s">
        <v>95</v>
      </c>
      <c r="H1428" t="s">
        <v>95</v>
      </c>
      <c r="I1428" t="s">
        <v>101</v>
      </c>
      <c r="J1428" t="s">
        <v>97</v>
      </c>
      <c r="K1428" t="s">
        <v>103</v>
      </c>
      <c r="L1428" t="s">
        <v>97</v>
      </c>
      <c r="M1428" t="s">
        <v>101</v>
      </c>
      <c r="N1428" t="s">
        <v>107</v>
      </c>
      <c r="O1428" t="s">
        <v>105</v>
      </c>
      <c r="P1428" t="s">
        <v>97</v>
      </c>
      <c r="Q1428" t="s">
        <v>96</v>
      </c>
      <c r="R1428" t="s">
        <v>96</v>
      </c>
      <c r="S1428" t="s">
        <v>105</v>
      </c>
      <c r="T1428" t="s">
        <v>103</v>
      </c>
      <c r="U1428" t="s">
        <v>96</v>
      </c>
      <c r="V1428" t="s">
        <v>96</v>
      </c>
      <c r="W1428" t="s">
        <v>95</v>
      </c>
      <c r="X1428" t="s">
        <v>96</v>
      </c>
      <c r="Y1428" t="s">
        <v>101</v>
      </c>
      <c r="Z1428" t="s">
        <v>100</v>
      </c>
      <c r="AA1428" t="s">
        <v>96</v>
      </c>
      <c r="AB1428" t="s">
        <v>101</v>
      </c>
      <c r="AC1428" t="s">
        <v>101</v>
      </c>
      <c r="AD1428" t="s">
        <v>97</v>
      </c>
      <c r="AE1428" t="s">
        <v>96</v>
      </c>
      <c r="AF1428" t="s">
        <v>97</v>
      </c>
      <c r="AG1428" t="s">
        <v>108</v>
      </c>
      <c r="AH1428" t="s">
        <v>97</v>
      </c>
      <c r="AI1428" t="s">
        <v>95</v>
      </c>
      <c r="AJ1428" t="s">
        <v>96</v>
      </c>
      <c r="AK1428" t="s">
        <v>103</v>
      </c>
      <c r="AL1428" t="s">
        <v>95</v>
      </c>
      <c r="AM1428" t="s">
        <v>97</v>
      </c>
      <c r="AN1428" t="s">
        <v>108</v>
      </c>
      <c r="AO1428" t="s">
        <v>101</v>
      </c>
      <c r="AP1428" t="s">
        <v>97</v>
      </c>
      <c r="AQ1428" t="s">
        <v>102</v>
      </c>
      <c r="AR1428" t="s">
        <v>101</v>
      </c>
      <c r="AS1428" t="s">
        <v>97</v>
      </c>
      <c r="AT1428" t="s">
        <v>101</v>
      </c>
      <c r="AU1428" t="s">
        <v>96</v>
      </c>
      <c r="AV1428" t="s">
        <v>96</v>
      </c>
      <c r="AW1428" t="s">
        <v>107</v>
      </c>
      <c r="AX1428" t="s">
        <v>101</v>
      </c>
      <c r="AY1428" t="s">
        <v>101</v>
      </c>
      <c r="AZ1428" t="s">
        <v>126</v>
      </c>
      <c r="BA1428" t="s">
        <v>97</v>
      </c>
      <c r="BB1428" t="s">
        <v>108</v>
      </c>
      <c r="BC1428" t="s">
        <v>101</v>
      </c>
      <c r="BD1428" t="s">
        <v>101</v>
      </c>
      <c r="BE1428" t="s">
        <v>101</v>
      </c>
      <c r="BF1428" t="s">
        <v>101</v>
      </c>
      <c r="BG1428" t="s">
        <v>95</v>
      </c>
      <c r="BH1428" t="s">
        <v>108</v>
      </c>
    </row>
    <row r="1429" spans="1:60" x14ac:dyDescent="0.3">
      <c r="A1429" t="s">
        <v>265</v>
      </c>
      <c r="B1429" s="206"/>
      <c r="C1429" t="s">
        <v>210</v>
      </c>
      <c r="E1429" t="s">
        <v>101</v>
      </c>
      <c r="F1429" t="s">
        <v>104</v>
      </c>
      <c r="G1429" t="s">
        <v>95</v>
      </c>
      <c r="H1429" t="s">
        <v>95</v>
      </c>
      <c r="I1429" t="s">
        <v>108</v>
      </c>
      <c r="J1429" t="s">
        <v>97</v>
      </c>
      <c r="K1429" t="s">
        <v>97</v>
      </c>
      <c r="L1429" t="s">
        <v>96</v>
      </c>
      <c r="M1429" t="s">
        <v>107</v>
      </c>
      <c r="N1429" t="s">
        <v>101</v>
      </c>
      <c r="O1429" t="s">
        <v>103</v>
      </c>
      <c r="P1429" t="s">
        <v>97</v>
      </c>
      <c r="Q1429" t="s">
        <v>208</v>
      </c>
      <c r="R1429" t="s">
        <v>96</v>
      </c>
      <c r="S1429" t="s">
        <v>103</v>
      </c>
      <c r="T1429" t="s">
        <v>96</v>
      </c>
      <c r="U1429" t="s">
        <v>96</v>
      </c>
      <c r="V1429" t="s">
        <v>100</v>
      </c>
      <c r="W1429" t="s">
        <v>95</v>
      </c>
      <c r="X1429" t="s">
        <v>96</v>
      </c>
      <c r="Y1429" t="s">
        <v>101</v>
      </c>
      <c r="Z1429" t="s">
        <v>123</v>
      </c>
      <c r="AA1429" t="s">
        <v>96</v>
      </c>
      <c r="AB1429" t="s">
        <v>101</v>
      </c>
      <c r="AC1429" t="s">
        <v>101</v>
      </c>
      <c r="AD1429" t="s">
        <v>97</v>
      </c>
      <c r="AE1429" t="s">
        <v>96</v>
      </c>
      <c r="AF1429" t="s">
        <v>103</v>
      </c>
      <c r="AG1429" t="s">
        <v>101</v>
      </c>
      <c r="AH1429" t="s">
        <v>97</v>
      </c>
      <c r="AI1429" t="s">
        <v>95</v>
      </c>
      <c r="AJ1429" t="s">
        <v>96</v>
      </c>
      <c r="AK1429" t="s">
        <v>97</v>
      </c>
      <c r="AL1429" t="s">
        <v>95</v>
      </c>
      <c r="AM1429" t="s">
        <v>97</v>
      </c>
      <c r="AN1429" t="s">
        <v>108</v>
      </c>
      <c r="AO1429" t="s">
        <v>101</v>
      </c>
      <c r="AP1429" t="s">
        <v>97</v>
      </c>
      <c r="AQ1429" t="s">
        <v>102</v>
      </c>
      <c r="AR1429" t="s">
        <v>101</v>
      </c>
      <c r="AS1429" t="s">
        <v>97</v>
      </c>
      <c r="AT1429" t="s">
        <v>96</v>
      </c>
      <c r="AU1429" t="s">
        <v>96</v>
      </c>
      <c r="AV1429" t="s">
        <v>96</v>
      </c>
      <c r="AW1429" t="s">
        <v>101</v>
      </c>
      <c r="AX1429" t="s">
        <v>95</v>
      </c>
      <c r="AY1429" t="s">
        <v>95</v>
      </c>
      <c r="AZ1429" t="s">
        <v>95</v>
      </c>
      <c r="BA1429" t="s">
        <v>96</v>
      </c>
      <c r="BB1429" t="s">
        <v>101</v>
      </c>
      <c r="BC1429" t="s">
        <v>247</v>
      </c>
      <c r="BD1429" t="s">
        <v>207</v>
      </c>
      <c r="BE1429" t="s">
        <v>107</v>
      </c>
      <c r="BF1429" t="s">
        <v>103</v>
      </c>
      <c r="BG1429" t="s">
        <v>95</v>
      </c>
      <c r="BH1429" t="s">
        <v>105</v>
      </c>
    </row>
    <row r="1430" spans="1:60" x14ac:dyDescent="0.3">
      <c r="A1430" t="s">
        <v>265</v>
      </c>
      <c r="B1430" s="206"/>
      <c r="C1430" t="s">
        <v>219</v>
      </c>
      <c r="E1430" t="s">
        <v>101</v>
      </c>
      <c r="F1430" t="s">
        <v>95</v>
      </c>
      <c r="G1430" t="s">
        <v>95</v>
      </c>
      <c r="H1430" t="s">
        <v>95</v>
      </c>
      <c r="I1430" t="s">
        <v>248</v>
      </c>
      <c r="J1430" t="s">
        <v>96</v>
      </c>
      <c r="K1430" t="s">
        <v>101</v>
      </c>
      <c r="L1430" t="s">
        <v>96</v>
      </c>
      <c r="M1430" t="s">
        <v>101</v>
      </c>
      <c r="N1430" t="s">
        <v>101</v>
      </c>
      <c r="O1430" t="s">
        <v>96</v>
      </c>
      <c r="P1430" t="s">
        <v>97</v>
      </c>
      <c r="Q1430" t="s">
        <v>208</v>
      </c>
      <c r="R1430" t="s">
        <v>96</v>
      </c>
      <c r="S1430" t="s">
        <v>103</v>
      </c>
      <c r="T1430" t="s">
        <v>96</v>
      </c>
      <c r="U1430" t="s">
        <v>96</v>
      </c>
      <c r="V1430" t="s">
        <v>96</v>
      </c>
      <c r="W1430" t="s">
        <v>95</v>
      </c>
      <c r="X1430" t="s">
        <v>96</v>
      </c>
      <c r="Y1430" t="s">
        <v>101</v>
      </c>
      <c r="Z1430" t="s">
        <v>123</v>
      </c>
      <c r="AA1430" t="s">
        <v>96</v>
      </c>
      <c r="AB1430" t="s">
        <v>101</v>
      </c>
      <c r="AC1430" t="s">
        <v>101</v>
      </c>
      <c r="AD1430" t="s">
        <v>97</v>
      </c>
      <c r="AE1430" t="s">
        <v>96</v>
      </c>
      <c r="AF1430" t="s">
        <v>97</v>
      </c>
      <c r="AG1430" t="s">
        <v>101</v>
      </c>
      <c r="AH1430" t="s">
        <v>97</v>
      </c>
      <c r="AI1430" t="s">
        <v>95</v>
      </c>
      <c r="AJ1430" t="s">
        <v>96</v>
      </c>
      <c r="AK1430" t="s">
        <v>97</v>
      </c>
      <c r="AL1430" t="s">
        <v>111</v>
      </c>
      <c r="AM1430" t="s">
        <v>97</v>
      </c>
      <c r="AN1430" t="s">
        <v>101</v>
      </c>
      <c r="AO1430" t="s">
        <v>108</v>
      </c>
      <c r="AP1430" t="s">
        <v>97</v>
      </c>
      <c r="AQ1430" t="s">
        <v>96</v>
      </c>
      <c r="AR1430" t="s">
        <v>101</v>
      </c>
      <c r="AS1430" t="s">
        <v>97</v>
      </c>
      <c r="AT1430" t="s">
        <v>96</v>
      </c>
      <c r="AU1430" t="s">
        <v>114</v>
      </c>
      <c r="AV1430" t="s">
        <v>116</v>
      </c>
      <c r="AW1430" t="s">
        <v>208</v>
      </c>
      <c r="AX1430" t="s">
        <v>105</v>
      </c>
      <c r="AY1430" t="s">
        <v>105</v>
      </c>
      <c r="AZ1430" t="s">
        <v>105</v>
      </c>
      <c r="BA1430" t="s">
        <v>126</v>
      </c>
      <c r="BB1430" t="s">
        <v>114</v>
      </c>
      <c r="BC1430" t="s">
        <v>105</v>
      </c>
      <c r="BD1430" t="s">
        <v>126</v>
      </c>
      <c r="BE1430" t="s">
        <v>208</v>
      </c>
      <c r="BF1430" t="s">
        <v>105</v>
      </c>
      <c r="BG1430" t="s">
        <v>126</v>
      </c>
      <c r="BH1430" t="s">
        <v>114</v>
      </c>
    </row>
    <row r="1431" spans="1:60" x14ac:dyDescent="0.3">
      <c r="A1431" t="s">
        <v>265</v>
      </c>
      <c r="B1431" s="206"/>
      <c r="C1431" t="s">
        <v>224</v>
      </c>
      <c r="E1431" t="s">
        <v>126</v>
      </c>
      <c r="F1431" t="s">
        <v>96</v>
      </c>
      <c r="G1431" t="s">
        <v>95</v>
      </c>
      <c r="H1431" t="s">
        <v>95</v>
      </c>
      <c r="I1431" t="s">
        <v>107</v>
      </c>
      <c r="J1431" t="s">
        <v>102</v>
      </c>
      <c r="K1431" t="s">
        <v>103</v>
      </c>
      <c r="L1431" t="s">
        <v>96</v>
      </c>
      <c r="M1431" t="s">
        <v>101</v>
      </c>
      <c r="N1431" t="s">
        <v>96</v>
      </c>
      <c r="O1431" t="s">
        <v>97</v>
      </c>
      <c r="P1431" t="s">
        <v>96</v>
      </c>
      <c r="Q1431" t="s">
        <v>208</v>
      </c>
      <c r="R1431" t="s">
        <v>96</v>
      </c>
      <c r="S1431" t="s">
        <v>103</v>
      </c>
      <c r="T1431" t="s">
        <v>96</v>
      </c>
      <c r="U1431" t="s">
        <v>96</v>
      </c>
      <c r="V1431" t="s">
        <v>96</v>
      </c>
      <c r="W1431" t="s">
        <v>95</v>
      </c>
      <c r="X1431" t="s">
        <v>96</v>
      </c>
      <c r="Y1431" t="s">
        <v>101</v>
      </c>
      <c r="Z1431" t="s">
        <v>123</v>
      </c>
      <c r="AA1431" t="s">
        <v>96</v>
      </c>
      <c r="AB1431" t="s">
        <v>101</v>
      </c>
      <c r="AC1431" t="s">
        <v>101</v>
      </c>
      <c r="AD1431" t="s">
        <v>97</v>
      </c>
      <c r="AE1431" t="s">
        <v>96</v>
      </c>
      <c r="AF1431" t="s">
        <v>97</v>
      </c>
      <c r="AG1431" t="s">
        <v>101</v>
      </c>
      <c r="AH1431" t="s">
        <v>97</v>
      </c>
      <c r="AI1431" t="s">
        <v>95</v>
      </c>
      <c r="AJ1431" t="s">
        <v>96</v>
      </c>
      <c r="AK1431" t="s">
        <v>97</v>
      </c>
      <c r="AL1431" t="s">
        <v>95</v>
      </c>
      <c r="AM1431" t="s">
        <v>97</v>
      </c>
      <c r="AN1431" t="s">
        <v>108</v>
      </c>
      <c r="AO1431" t="s">
        <v>108</v>
      </c>
      <c r="AP1431" t="s">
        <v>103</v>
      </c>
      <c r="AQ1431" t="s">
        <v>96</v>
      </c>
      <c r="AR1431" t="s">
        <v>101</v>
      </c>
      <c r="AS1431" t="s">
        <v>97</v>
      </c>
      <c r="AT1431" t="s">
        <v>102</v>
      </c>
      <c r="AU1431" t="s">
        <v>96</v>
      </c>
      <c r="AV1431" t="s">
        <v>96</v>
      </c>
      <c r="AW1431" t="s">
        <v>95</v>
      </c>
      <c r="AX1431" t="s">
        <v>107</v>
      </c>
      <c r="AY1431" t="s">
        <v>97</v>
      </c>
      <c r="AZ1431" t="s">
        <v>96</v>
      </c>
      <c r="BA1431" t="s">
        <v>209</v>
      </c>
      <c r="BB1431" t="s">
        <v>109</v>
      </c>
      <c r="BC1431" t="s">
        <v>108</v>
      </c>
      <c r="BD1431" t="s">
        <v>99</v>
      </c>
      <c r="BE1431" t="s">
        <v>107</v>
      </c>
      <c r="BF1431" t="s">
        <v>95</v>
      </c>
      <c r="BG1431" t="s">
        <v>95</v>
      </c>
      <c r="BH1431" t="s">
        <v>96</v>
      </c>
    </row>
    <row r="1432" spans="1:60" x14ac:dyDescent="0.3">
      <c r="A1432" t="s">
        <v>265</v>
      </c>
      <c r="B1432" s="206"/>
      <c r="C1432" t="s">
        <v>231</v>
      </c>
      <c r="E1432" t="s">
        <v>105</v>
      </c>
      <c r="F1432" t="s">
        <v>105</v>
      </c>
      <c r="G1432" t="s">
        <v>126</v>
      </c>
      <c r="H1432" t="s">
        <v>208</v>
      </c>
      <c r="I1432" t="s">
        <v>208</v>
      </c>
      <c r="J1432" t="s">
        <v>96</v>
      </c>
      <c r="K1432" t="s">
        <v>97</v>
      </c>
      <c r="L1432" t="s">
        <v>96</v>
      </c>
      <c r="M1432" t="s">
        <v>96</v>
      </c>
      <c r="N1432" t="s">
        <v>101</v>
      </c>
      <c r="O1432" t="s">
        <v>116</v>
      </c>
      <c r="P1432" t="s">
        <v>114</v>
      </c>
      <c r="Q1432" t="s">
        <v>208</v>
      </c>
      <c r="R1432" t="s">
        <v>96</v>
      </c>
      <c r="S1432" t="s">
        <v>97</v>
      </c>
      <c r="T1432" t="s">
        <v>96</v>
      </c>
      <c r="U1432" t="s">
        <v>96</v>
      </c>
      <c r="V1432" t="s">
        <v>96</v>
      </c>
      <c r="W1432" t="s">
        <v>95</v>
      </c>
      <c r="X1432" t="s">
        <v>103</v>
      </c>
      <c r="Y1432" t="s">
        <v>101</v>
      </c>
      <c r="Z1432" t="s">
        <v>100</v>
      </c>
      <c r="AA1432" t="s">
        <v>96</v>
      </c>
      <c r="AB1432" t="s">
        <v>101</v>
      </c>
      <c r="AC1432" t="s">
        <v>101</v>
      </c>
      <c r="AD1432" t="s">
        <v>97</v>
      </c>
      <c r="AE1432" t="s">
        <v>102</v>
      </c>
      <c r="AF1432" t="s">
        <v>97</v>
      </c>
      <c r="AG1432" t="s">
        <v>101</v>
      </c>
      <c r="AH1432" t="s">
        <v>97</v>
      </c>
      <c r="AI1432" t="s">
        <v>95</v>
      </c>
      <c r="AJ1432" t="s">
        <v>96</v>
      </c>
      <c r="AK1432" t="s">
        <v>97</v>
      </c>
      <c r="AL1432" t="s">
        <v>95</v>
      </c>
      <c r="AM1432" t="s">
        <v>97</v>
      </c>
      <c r="AN1432" t="s">
        <v>101</v>
      </c>
      <c r="AO1432" t="s">
        <v>101</v>
      </c>
      <c r="AP1432" t="s">
        <v>97</v>
      </c>
      <c r="AQ1432" t="s">
        <v>96</v>
      </c>
      <c r="AR1432" t="s">
        <v>101</v>
      </c>
      <c r="AS1432" t="s">
        <v>97</v>
      </c>
      <c r="AT1432" t="s">
        <v>96</v>
      </c>
      <c r="AU1432" t="s">
        <v>96</v>
      </c>
      <c r="AV1432" t="s">
        <v>103</v>
      </c>
      <c r="AW1432" t="s">
        <v>101</v>
      </c>
      <c r="AX1432" t="s">
        <v>111</v>
      </c>
      <c r="AY1432" t="s">
        <v>105</v>
      </c>
      <c r="AZ1432" t="s">
        <v>114</v>
      </c>
      <c r="BA1432" t="s">
        <v>97</v>
      </c>
      <c r="BB1432" t="s">
        <v>208</v>
      </c>
      <c r="BC1432" t="s">
        <v>208</v>
      </c>
      <c r="BD1432" t="s">
        <v>208</v>
      </c>
      <c r="BE1432" t="s">
        <v>108</v>
      </c>
      <c r="BF1432" t="s">
        <v>101</v>
      </c>
      <c r="BG1432" t="s">
        <v>95</v>
      </c>
      <c r="BH1432" t="s">
        <v>116</v>
      </c>
    </row>
    <row r="1433" spans="1:60" x14ac:dyDescent="0.3">
      <c r="A1433" t="s">
        <v>265</v>
      </c>
      <c r="B1433" s="206"/>
      <c r="C1433" t="s">
        <v>235</v>
      </c>
      <c r="E1433" t="s">
        <v>114</v>
      </c>
      <c r="F1433" t="s">
        <v>114</v>
      </c>
      <c r="G1433" t="s">
        <v>126</v>
      </c>
      <c r="H1433" t="s">
        <v>126</v>
      </c>
      <c r="I1433" t="s">
        <v>114</v>
      </c>
      <c r="J1433" t="s">
        <v>114</v>
      </c>
      <c r="K1433" t="s">
        <v>97</v>
      </c>
      <c r="L1433" t="s">
        <v>96</v>
      </c>
      <c r="M1433" t="s">
        <v>107</v>
      </c>
      <c r="N1433" t="s">
        <v>101</v>
      </c>
      <c r="O1433" t="s">
        <v>208</v>
      </c>
      <c r="P1433" t="s">
        <v>97</v>
      </c>
      <c r="Q1433" t="s">
        <v>96</v>
      </c>
      <c r="R1433" t="s">
        <v>96</v>
      </c>
      <c r="S1433" t="s">
        <v>208</v>
      </c>
      <c r="T1433" t="s">
        <v>208</v>
      </c>
      <c r="U1433" t="s">
        <v>96</v>
      </c>
      <c r="V1433" t="s">
        <v>96</v>
      </c>
      <c r="W1433" t="s">
        <v>95</v>
      </c>
      <c r="X1433" t="s">
        <v>96</v>
      </c>
      <c r="Y1433" t="s">
        <v>101</v>
      </c>
      <c r="Z1433" t="s">
        <v>100</v>
      </c>
      <c r="AA1433" t="s">
        <v>96</v>
      </c>
      <c r="AB1433" t="s">
        <v>101</v>
      </c>
      <c r="AC1433" t="s">
        <v>101</v>
      </c>
      <c r="AD1433" t="s">
        <v>97</v>
      </c>
      <c r="AE1433" t="s">
        <v>96</v>
      </c>
      <c r="AF1433" t="s">
        <v>97</v>
      </c>
      <c r="AG1433" t="s">
        <v>108</v>
      </c>
      <c r="AH1433" t="s">
        <v>97</v>
      </c>
      <c r="AI1433" t="s">
        <v>111</v>
      </c>
      <c r="AJ1433" t="s">
        <v>96</v>
      </c>
      <c r="AK1433" t="s">
        <v>97</v>
      </c>
      <c r="AL1433" t="s">
        <v>95</v>
      </c>
      <c r="AM1433" t="s">
        <v>97</v>
      </c>
      <c r="AN1433" t="s">
        <v>108</v>
      </c>
      <c r="AO1433" t="s">
        <v>101</v>
      </c>
      <c r="AP1433" t="s">
        <v>97</v>
      </c>
      <c r="AQ1433" t="s">
        <v>102</v>
      </c>
      <c r="AR1433" t="s">
        <v>101</v>
      </c>
      <c r="AS1433" t="s">
        <v>97</v>
      </c>
      <c r="AT1433" t="s">
        <v>96</v>
      </c>
      <c r="AU1433" t="s">
        <v>96</v>
      </c>
      <c r="AV1433" t="s">
        <v>114</v>
      </c>
      <c r="AW1433" t="s">
        <v>208</v>
      </c>
      <c r="AX1433" t="s">
        <v>101</v>
      </c>
      <c r="AY1433" t="s">
        <v>101</v>
      </c>
      <c r="AZ1433" t="s">
        <v>95</v>
      </c>
      <c r="BA1433" t="s">
        <v>96</v>
      </c>
      <c r="BB1433" t="s">
        <v>108</v>
      </c>
      <c r="BC1433" t="s">
        <v>95</v>
      </c>
      <c r="BD1433" t="s">
        <v>208</v>
      </c>
      <c r="BE1433" t="s">
        <v>208</v>
      </c>
      <c r="BF1433" t="s">
        <v>208</v>
      </c>
      <c r="BG1433" t="s">
        <v>208</v>
      </c>
      <c r="BH1433" t="s">
        <v>208</v>
      </c>
    </row>
    <row r="1434" spans="1:60" x14ac:dyDescent="0.3">
      <c r="A1434" t="s">
        <v>265</v>
      </c>
      <c r="B1434" s="206"/>
      <c r="C1434" t="s">
        <v>222</v>
      </c>
      <c r="E1434" t="s">
        <v>105</v>
      </c>
      <c r="F1434" t="s">
        <v>101</v>
      </c>
      <c r="G1434" t="s">
        <v>95</v>
      </c>
      <c r="H1434" t="s">
        <v>95</v>
      </c>
      <c r="I1434" t="s">
        <v>101</v>
      </c>
      <c r="J1434" t="s">
        <v>97</v>
      </c>
      <c r="K1434" t="s">
        <v>96</v>
      </c>
      <c r="L1434" t="s">
        <v>103</v>
      </c>
      <c r="M1434" t="s">
        <v>107</v>
      </c>
      <c r="N1434" t="s">
        <v>107</v>
      </c>
      <c r="O1434" t="s">
        <v>104</v>
      </c>
      <c r="P1434" t="s">
        <v>97</v>
      </c>
      <c r="Q1434" t="s">
        <v>96</v>
      </c>
      <c r="R1434" t="s">
        <v>96</v>
      </c>
      <c r="S1434" t="s">
        <v>105</v>
      </c>
      <c r="T1434" t="s">
        <v>103</v>
      </c>
      <c r="U1434" t="s">
        <v>96</v>
      </c>
      <c r="V1434" t="s">
        <v>96</v>
      </c>
      <c r="W1434" t="s">
        <v>95</v>
      </c>
      <c r="X1434" t="s">
        <v>96</v>
      </c>
      <c r="Y1434" t="s">
        <v>101</v>
      </c>
      <c r="Z1434" t="s">
        <v>100</v>
      </c>
      <c r="AA1434" t="s">
        <v>96</v>
      </c>
      <c r="AB1434" t="s">
        <v>101</v>
      </c>
      <c r="AC1434" t="s">
        <v>101</v>
      </c>
      <c r="AD1434" t="s">
        <v>97</v>
      </c>
      <c r="AE1434" t="s">
        <v>96</v>
      </c>
      <c r="AF1434" t="s">
        <v>97</v>
      </c>
      <c r="AG1434" t="s">
        <v>108</v>
      </c>
      <c r="AH1434" t="s">
        <v>97</v>
      </c>
      <c r="AI1434" t="s">
        <v>95</v>
      </c>
      <c r="AJ1434" t="s">
        <v>96</v>
      </c>
      <c r="AK1434" t="s">
        <v>103</v>
      </c>
      <c r="AL1434" t="s">
        <v>95</v>
      </c>
      <c r="AM1434" t="s">
        <v>97</v>
      </c>
      <c r="AN1434" t="s">
        <v>108</v>
      </c>
      <c r="AO1434" t="s">
        <v>101</v>
      </c>
      <c r="AP1434" t="s">
        <v>97</v>
      </c>
      <c r="AQ1434" t="s">
        <v>102</v>
      </c>
      <c r="AR1434" t="s">
        <v>101</v>
      </c>
      <c r="AS1434" t="s">
        <v>97</v>
      </c>
      <c r="AT1434" t="s">
        <v>101</v>
      </c>
      <c r="AU1434" t="s">
        <v>96</v>
      </c>
      <c r="AV1434" t="s">
        <v>96</v>
      </c>
      <c r="AW1434" t="s">
        <v>95</v>
      </c>
      <c r="AX1434" t="s">
        <v>101</v>
      </c>
      <c r="AY1434" t="s">
        <v>101</v>
      </c>
      <c r="AZ1434" t="s">
        <v>123</v>
      </c>
      <c r="BA1434" t="s">
        <v>126</v>
      </c>
      <c r="BB1434" t="s">
        <v>105</v>
      </c>
      <c r="BC1434" t="s">
        <v>105</v>
      </c>
      <c r="BD1434" t="s">
        <v>101</v>
      </c>
      <c r="BE1434" t="s">
        <v>101</v>
      </c>
      <c r="BF1434" t="s">
        <v>101</v>
      </c>
      <c r="BG1434" t="s">
        <v>101</v>
      </c>
      <c r="BH1434" t="s">
        <v>105</v>
      </c>
    </row>
    <row r="1435" spans="1:60" x14ac:dyDescent="0.3">
      <c r="A1435" t="s">
        <v>265</v>
      </c>
      <c r="B1435" s="206"/>
      <c r="C1435" t="s">
        <v>215</v>
      </c>
      <c r="E1435" t="s">
        <v>105</v>
      </c>
      <c r="F1435" t="s">
        <v>126</v>
      </c>
      <c r="G1435" t="s">
        <v>126</v>
      </c>
      <c r="H1435" t="s">
        <v>126</v>
      </c>
      <c r="I1435" t="s">
        <v>126</v>
      </c>
      <c r="J1435" t="s">
        <v>116</v>
      </c>
      <c r="K1435" t="s">
        <v>116</v>
      </c>
      <c r="L1435" t="s">
        <v>114</v>
      </c>
      <c r="M1435" t="s">
        <v>105</v>
      </c>
      <c r="N1435" t="s">
        <v>116</v>
      </c>
      <c r="O1435" t="s">
        <v>208</v>
      </c>
      <c r="P1435" t="s">
        <v>103</v>
      </c>
      <c r="Q1435" t="s">
        <v>96</v>
      </c>
      <c r="R1435" t="s">
        <v>96</v>
      </c>
      <c r="S1435" t="s">
        <v>103</v>
      </c>
      <c r="T1435" t="s">
        <v>96</v>
      </c>
      <c r="U1435" t="s">
        <v>96</v>
      </c>
      <c r="V1435" t="s">
        <v>96</v>
      </c>
      <c r="W1435" t="s">
        <v>95</v>
      </c>
      <c r="X1435" t="s">
        <v>96</v>
      </c>
      <c r="Y1435" t="s">
        <v>101</v>
      </c>
      <c r="Z1435" t="s">
        <v>123</v>
      </c>
      <c r="AA1435" t="s">
        <v>96</v>
      </c>
      <c r="AB1435" t="s">
        <v>101</v>
      </c>
      <c r="AC1435" t="s">
        <v>101</v>
      </c>
      <c r="AD1435" t="s">
        <v>97</v>
      </c>
      <c r="AE1435" t="s">
        <v>96</v>
      </c>
      <c r="AF1435" t="s">
        <v>97</v>
      </c>
      <c r="AG1435" t="s">
        <v>107</v>
      </c>
      <c r="AH1435" t="s">
        <v>97</v>
      </c>
      <c r="AI1435" t="s">
        <v>95</v>
      </c>
      <c r="AJ1435" t="s">
        <v>96</v>
      </c>
      <c r="AK1435" t="s">
        <v>97</v>
      </c>
      <c r="AL1435" t="s">
        <v>95</v>
      </c>
      <c r="AM1435" t="s">
        <v>97</v>
      </c>
      <c r="AN1435" t="s">
        <v>108</v>
      </c>
      <c r="AO1435" t="s">
        <v>101</v>
      </c>
      <c r="AP1435" t="s">
        <v>97</v>
      </c>
      <c r="AQ1435" t="s">
        <v>96</v>
      </c>
      <c r="AR1435" t="s">
        <v>108</v>
      </c>
      <c r="AS1435" t="s">
        <v>97</v>
      </c>
      <c r="AT1435" t="s">
        <v>96</v>
      </c>
      <c r="AU1435" t="s">
        <v>96</v>
      </c>
      <c r="AV1435" t="s">
        <v>98</v>
      </c>
      <c r="AW1435" t="s">
        <v>228</v>
      </c>
      <c r="AX1435" t="s">
        <v>108</v>
      </c>
      <c r="AY1435" t="s">
        <v>247</v>
      </c>
      <c r="AZ1435" t="s">
        <v>101</v>
      </c>
      <c r="BA1435" t="s">
        <v>95</v>
      </c>
      <c r="BB1435" t="s">
        <v>101</v>
      </c>
      <c r="BC1435" t="s">
        <v>95</v>
      </c>
      <c r="BD1435" t="s">
        <v>208</v>
      </c>
      <c r="BE1435" t="s">
        <v>208</v>
      </c>
      <c r="BF1435" t="s">
        <v>208</v>
      </c>
      <c r="BG1435" t="s">
        <v>208</v>
      </c>
      <c r="BH1435" t="s">
        <v>208</v>
      </c>
    </row>
    <row r="1436" spans="1:60" x14ac:dyDescent="0.3">
      <c r="A1436" t="s">
        <v>265</v>
      </c>
      <c r="B1436" s="206"/>
      <c r="C1436" t="s">
        <v>213</v>
      </c>
      <c r="E1436" t="s">
        <v>108</v>
      </c>
      <c r="F1436" t="s">
        <v>95</v>
      </c>
      <c r="G1436" t="s">
        <v>95</v>
      </c>
      <c r="H1436" t="s">
        <v>208</v>
      </c>
      <c r="I1436" t="s">
        <v>95</v>
      </c>
      <c r="J1436" t="s">
        <v>96</v>
      </c>
      <c r="K1436" t="s">
        <v>97</v>
      </c>
      <c r="L1436" t="s">
        <v>96</v>
      </c>
      <c r="M1436" t="s">
        <v>247</v>
      </c>
      <c r="N1436" t="s">
        <v>101</v>
      </c>
      <c r="O1436" t="s">
        <v>103</v>
      </c>
      <c r="P1436" t="s">
        <v>96</v>
      </c>
      <c r="Q1436" t="s">
        <v>214</v>
      </c>
      <c r="R1436" t="s">
        <v>96</v>
      </c>
      <c r="S1436" t="s">
        <v>97</v>
      </c>
      <c r="T1436" t="s">
        <v>96</v>
      </c>
      <c r="U1436" t="s">
        <v>107</v>
      </c>
      <c r="V1436" t="s">
        <v>96</v>
      </c>
      <c r="W1436" t="s">
        <v>95</v>
      </c>
      <c r="X1436" t="s">
        <v>97</v>
      </c>
      <c r="Y1436" t="s">
        <v>101</v>
      </c>
      <c r="Z1436" t="s">
        <v>123</v>
      </c>
      <c r="AA1436" t="s">
        <v>96</v>
      </c>
      <c r="AB1436" t="s">
        <v>101</v>
      </c>
      <c r="AC1436" t="s">
        <v>101</v>
      </c>
      <c r="AD1436" t="s">
        <v>97</v>
      </c>
      <c r="AE1436" t="s">
        <v>96</v>
      </c>
      <c r="AF1436" t="s">
        <v>103</v>
      </c>
      <c r="AG1436" t="s">
        <v>101</v>
      </c>
      <c r="AH1436" t="s">
        <v>97</v>
      </c>
      <c r="AI1436" t="s">
        <v>100</v>
      </c>
      <c r="AJ1436" t="s">
        <v>96</v>
      </c>
      <c r="AK1436" t="s">
        <v>97</v>
      </c>
      <c r="AL1436" t="s">
        <v>95</v>
      </c>
      <c r="AM1436" t="s">
        <v>97</v>
      </c>
      <c r="AN1436" t="s">
        <v>108</v>
      </c>
      <c r="AO1436" t="s">
        <v>101</v>
      </c>
      <c r="AP1436" t="s">
        <v>97</v>
      </c>
      <c r="AQ1436" t="s">
        <v>96</v>
      </c>
      <c r="AR1436" t="s">
        <v>101</v>
      </c>
      <c r="AS1436" t="s">
        <v>97</v>
      </c>
      <c r="AT1436" t="s">
        <v>105</v>
      </c>
      <c r="AU1436" t="s">
        <v>126</v>
      </c>
      <c r="AV1436" t="s">
        <v>114</v>
      </c>
      <c r="AW1436" t="s">
        <v>114</v>
      </c>
      <c r="AX1436" t="s">
        <v>114</v>
      </c>
      <c r="AY1436" t="s">
        <v>208</v>
      </c>
      <c r="AZ1436" t="s">
        <v>208</v>
      </c>
      <c r="BA1436" t="s">
        <v>208</v>
      </c>
      <c r="BB1436" t="s">
        <v>208</v>
      </c>
      <c r="BC1436" t="s">
        <v>208</v>
      </c>
      <c r="BD1436" t="s">
        <v>208</v>
      </c>
      <c r="BE1436" t="s">
        <v>208</v>
      </c>
      <c r="BF1436" t="s">
        <v>208</v>
      </c>
      <c r="BG1436" t="s">
        <v>126</v>
      </c>
      <c r="BH1436" t="s">
        <v>105</v>
      </c>
    </row>
    <row r="1437" spans="1:60" x14ac:dyDescent="0.3">
      <c r="A1437" t="s">
        <v>265</v>
      </c>
      <c r="B1437" s="206"/>
      <c r="C1437" t="s">
        <v>217</v>
      </c>
      <c r="E1437" t="s">
        <v>101</v>
      </c>
      <c r="F1437" t="s">
        <v>101</v>
      </c>
      <c r="G1437" t="s">
        <v>95</v>
      </c>
      <c r="H1437" t="s">
        <v>95</v>
      </c>
      <c r="I1437" t="s">
        <v>101</v>
      </c>
      <c r="J1437" t="s">
        <v>97</v>
      </c>
      <c r="K1437" t="s">
        <v>103</v>
      </c>
      <c r="L1437" t="s">
        <v>96</v>
      </c>
      <c r="M1437" t="s">
        <v>107</v>
      </c>
      <c r="N1437" t="s">
        <v>101</v>
      </c>
      <c r="O1437" t="s">
        <v>101</v>
      </c>
      <c r="P1437" t="s">
        <v>97</v>
      </c>
      <c r="Q1437" t="s">
        <v>96</v>
      </c>
      <c r="R1437" t="s">
        <v>96</v>
      </c>
      <c r="S1437" t="s">
        <v>105</v>
      </c>
      <c r="T1437" t="s">
        <v>103</v>
      </c>
      <c r="U1437" t="s">
        <v>96</v>
      </c>
      <c r="V1437" t="s">
        <v>96</v>
      </c>
      <c r="W1437" t="s">
        <v>95</v>
      </c>
      <c r="X1437" t="s">
        <v>96</v>
      </c>
      <c r="Y1437" t="s">
        <v>101</v>
      </c>
      <c r="Z1437" t="s">
        <v>123</v>
      </c>
      <c r="AA1437" t="s">
        <v>96</v>
      </c>
      <c r="AB1437" t="s">
        <v>101</v>
      </c>
      <c r="AC1437" t="s">
        <v>101</v>
      </c>
      <c r="AD1437" t="s">
        <v>97</v>
      </c>
      <c r="AE1437" t="s">
        <v>96</v>
      </c>
      <c r="AF1437" t="s">
        <v>97</v>
      </c>
      <c r="AG1437" t="s">
        <v>108</v>
      </c>
      <c r="AH1437" t="s">
        <v>97</v>
      </c>
      <c r="AI1437" t="s">
        <v>95</v>
      </c>
      <c r="AJ1437" t="s">
        <v>96</v>
      </c>
      <c r="AK1437" t="s">
        <v>103</v>
      </c>
      <c r="AL1437" t="s">
        <v>95</v>
      </c>
      <c r="AM1437" t="s">
        <v>97</v>
      </c>
      <c r="AN1437" t="s">
        <v>108</v>
      </c>
      <c r="AO1437" t="s">
        <v>101</v>
      </c>
      <c r="AP1437" t="s">
        <v>97</v>
      </c>
      <c r="AQ1437" t="s">
        <v>102</v>
      </c>
      <c r="AR1437" t="s">
        <v>101</v>
      </c>
      <c r="AS1437" t="s">
        <v>97</v>
      </c>
      <c r="AT1437" t="s">
        <v>101</v>
      </c>
      <c r="AU1437" t="s">
        <v>96</v>
      </c>
      <c r="AV1437" t="s">
        <v>96</v>
      </c>
      <c r="AW1437" t="s">
        <v>100</v>
      </c>
      <c r="AX1437" t="s">
        <v>101</v>
      </c>
      <c r="AY1437" t="s">
        <v>101</v>
      </c>
      <c r="AZ1437" t="s">
        <v>126</v>
      </c>
      <c r="BA1437" t="s">
        <v>97</v>
      </c>
      <c r="BB1437" t="s">
        <v>108</v>
      </c>
      <c r="BC1437" t="s">
        <v>101</v>
      </c>
      <c r="BD1437" t="s">
        <v>101</v>
      </c>
      <c r="BE1437" t="s">
        <v>101</v>
      </c>
      <c r="BF1437" t="s">
        <v>101</v>
      </c>
      <c r="BG1437" t="s">
        <v>95</v>
      </c>
      <c r="BH1437" t="s">
        <v>108</v>
      </c>
    </row>
    <row r="1438" spans="1:60" x14ac:dyDescent="0.3">
      <c r="A1438" t="s">
        <v>265</v>
      </c>
      <c r="B1438" s="206"/>
      <c r="C1438" t="s">
        <v>238</v>
      </c>
      <c r="E1438" t="s">
        <v>105</v>
      </c>
      <c r="F1438" t="s">
        <v>105</v>
      </c>
      <c r="G1438" t="s">
        <v>126</v>
      </c>
      <c r="H1438" t="s">
        <v>95</v>
      </c>
      <c r="I1438" t="s">
        <v>95</v>
      </c>
      <c r="J1438" t="s">
        <v>96</v>
      </c>
      <c r="K1438" t="s">
        <v>101</v>
      </c>
      <c r="L1438" t="s">
        <v>96</v>
      </c>
      <c r="M1438" t="s">
        <v>101</v>
      </c>
      <c r="N1438" t="s">
        <v>101</v>
      </c>
      <c r="O1438" t="s">
        <v>208</v>
      </c>
      <c r="P1438" t="s">
        <v>103</v>
      </c>
      <c r="Q1438" t="s">
        <v>103</v>
      </c>
      <c r="R1438" t="s">
        <v>96</v>
      </c>
      <c r="S1438" t="s">
        <v>103</v>
      </c>
      <c r="T1438" t="s">
        <v>96</v>
      </c>
      <c r="U1438" t="s">
        <v>96</v>
      </c>
      <c r="V1438" t="s">
        <v>96</v>
      </c>
      <c r="W1438" t="s">
        <v>95</v>
      </c>
      <c r="X1438" t="s">
        <v>96</v>
      </c>
      <c r="Y1438" t="s">
        <v>101</v>
      </c>
      <c r="Z1438" t="s">
        <v>100</v>
      </c>
      <c r="AA1438" t="s">
        <v>96</v>
      </c>
      <c r="AB1438" t="s">
        <v>101</v>
      </c>
      <c r="AC1438" t="s">
        <v>101</v>
      </c>
      <c r="AD1438" t="s">
        <v>97</v>
      </c>
      <c r="AE1438" t="s">
        <v>96</v>
      </c>
      <c r="AF1438" t="s">
        <v>97</v>
      </c>
      <c r="AG1438" t="s">
        <v>101</v>
      </c>
      <c r="AH1438" t="s">
        <v>97</v>
      </c>
      <c r="AI1438" t="s">
        <v>111</v>
      </c>
      <c r="AJ1438" t="s">
        <v>96</v>
      </c>
      <c r="AK1438" t="s">
        <v>97</v>
      </c>
      <c r="AL1438" t="s">
        <v>95</v>
      </c>
      <c r="AM1438" t="s">
        <v>97</v>
      </c>
      <c r="AN1438" t="s">
        <v>101</v>
      </c>
      <c r="AO1438" t="s">
        <v>107</v>
      </c>
      <c r="AP1438" t="s">
        <v>97</v>
      </c>
      <c r="AQ1438" t="s">
        <v>96</v>
      </c>
      <c r="AR1438" t="s">
        <v>101</v>
      </c>
      <c r="AS1438" t="s">
        <v>97</v>
      </c>
      <c r="AT1438" t="s">
        <v>96</v>
      </c>
      <c r="AU1438" t="s">
        <v>96</v>
      </c>
      <c r="AV1438" t="s">
        <v>96</v>
      </c>
      <c r="AW1438" t="s">
        <v>101</v>
      </c>
      <c r="AX1438" t="s">
        <v>126</v>
      </c>
      <c r="AY1438" t="s">
        <v>105</v>
      </c>
      <c r="AZ1438" t="s">
        <v>105</v>
      </c>
      <c r="BA1438" t="s">
        <v>114</v>
      </c>
      <c r="BB1438" t="s">
        <v>101</v>
      </c>
      <c r="BC1438" t="s">
        <v>97</v>
      </c>
      <c r="BD1438" t="s">
        <v>108</v>
      </c>
      <c r="BE1438" t="s">
        <v>98</v>
      </c>
      <c r="BF1438" t="s">
        <v>119</v>
      </c>
      <c r="BG1438" t="s">
        <v>123</v>
      </c>
      <c r="BH1438" t="s">
        <v>96</v>
      </c>
    </row>
    <row r="1439" spans="1:60" x14ac:dyDescent="0.3">
      <c r="A1439" t="s">
        <v>265</v>
      </c>
      <c r="B1439" s="206"/>
      <c r="C1439" t="s">
        <v>220</v>
      </c>
      <c r="E1439" t="s">
        <v>126</v>
      </c>
      <c r="F1439" t="s">
        <v>105</v>
      </c>
      <c r="G1439" t="s">
        <v>126</v>
      </c>
      <c r="H1439" t="s">
        <v>105</v>
      </c>
      <c r="I1439" t="s">
        <v>126</v>
      </c>
      <c r="J1439" t="s">
        <v>114</v>
      </c>
      <c r="K1439" t="s">
        <v>116</v>
      </c>
      <c r="L1439" t="s">
        <v>114</v>
      </c>
      <c r="M1439" t="s">
        <v>105</v>
      </c>
      <c r="N1439" t="s">
        <v>105</v>
      </c>
      <c r="O1439" t="s">
        <v>101</v>
      </c>
      <c r="P1439" t="s">
        <v>97</v>
      </c>
      <c r="Q1439" t="s">
        <v>208</v>
      </c>
      <c r="R1439" t="s">
        <v>96</v>
      </c>
      <c r="S1439" t="s">
        <v>103</v>
      </c>
      <c r="T1439" t="s">
        <v>96</v>
      </c>
      <c r="U1439" t="s">
        <v>96</v>
      </c>
      <c r="V1439" t="s">
        <v>96</v>
      </c>
      <c r="W1439" t="s">
        <v>95</v>
      </c>
      <c r="X1439" t="s">
        <v>96</v>
      </c>
      <c r="Y1439" t="s">
        <v>101</v>
      </c>
      <c r="Z1439" t="s">
        <v>123</v>
      </c>
      <c r="AA1439" t="s">
        <v>96</v>
      </c>
      <c r="AB1439" t="s">
        <v>101</v>
      </c>
      <c r="AC1439" t="s">
        <v>101</v>
      </c>
      <c r="AD1439" t="s">
        <v>103</v>
      </c>
      <c r="AE1439" t="s">
        <v>96</v>
      </c>
      <c r="AF1439" t="s">
        <v>97</v>
      </c>
      <c r="AG1439" t="s">
        <v>101</v>
      </c>
      <c r="AH1439" t="s">
        <v>97</v>
      </c>
      <c r="AI1439" t="s">
        <v>95</v>
      </c>
      <c r="AJ1439" t="s">
        <v>102</v>
      </c>
      <c r="AK1439" t="s">
        <v>97</v>
      </c>
      <c r="AL1439" t="s">
        <v>95</v>
      </c>
      <c r="AM1439" t="s">
        <v>97</v>
      </c>
      <c r="AN1439" t="s">
        <v>108</v>
      </c>
      <c r="AO1439" t="s">
        <v>101</v>
      </c>
      <c r="AP1439" t="s">
        <v>97</v>
      </c>
      <c r="AQ1439" t="s">
        <v>102</v>
      </c>
      <c r="AR1439" t="s">
        <v>101</v>
      </c>
      <c r="AS1439" t="s">
        <v>103</v>
      </c>
      <c r="AT1439" t="s">
        <v>96</v>
      </c>
      <c r="AU1439" t="s">
        <v>96</v>
      </c>
      <c r="AV1439" t="s">
        <v>225</v>
      </c>
      <c r="AW1439" t="s">
        <v>105</v>
      </c>
      <c r="AX1439" t="s">
        <v>105</v>
      </c>
      <c r="AY1439" t="s">
        <v>101</v>
      </c>
      <c r="AZ1439" t="s">
        <v>95</v>
      </c>
      <c r="BA1439" t="s">
        <v>95</v>
      </c>
      <c r="BB1439" t="s">
        <v>101</v>
      </c>
      <c r="BC1439" t="s">
        <v>98</v>
      </c>
      <c r="BD1439" t="s">
        <v>95</v>
      </c>
      <c r="BE1439" t="s">
        <v>96</v>
      </c>
      <c r="BF1439" t="s">
        <v>96</v>
      </c>
      <c r="BG1439" t="s">
        <v>208</v>
      </c>
      <c r="BH1439" t="s">
        <v>105</v>
      </c>
    </row>
    <row r="1440" spans="1:60" x14ac:dyDescent="0.3">
      <c r="A1440" t="s">
        <v>265</v>
      </c>
      <c r="B1440" s="206"/>
      <c r="C1440" t="s">
        <v>205</v>
      </c>
      <c r="E1440" t="s">
        <v>101</v>
      </c>
      <c r="F1440" t="s">
        <v>101</v>
      </c>
      <c r="G1440" t="s">
        <v>95</v>
      </c>
      <c r="H1440" t="s">
        <v>95</v>
      </c>
      <c r="I1440" t="s">
        <v>101</v>
      </c>
      <c r="J1440" t="s">
        <v>97</v>
      </c>
      <c r="K1440" t="s">
        <v>103</v>
      </c>
      <c r="L1440" t="s">
        <v>96</v>
      </c>
      <c r="M1440" t="s">
        <v>107</v>
      </c>
      <c r="N1440" t="s">
        <v>101</v>
      </c>
      <c r="O1440" t="s">
        <v>101</v>
      </c>
      <c r="P1440" t="s">
        <v>97</v>
      </c>
      <c r="Q1440" t="s">
        <v>96</v>
      </c>
      <c r="R1440" t="s">
        <v>96</v>
      </c>
      <c r="S1440" t="s">
        <v>105</v>
      </c>
      <c r="T1440" t="s">
        <v>103</v>
      </c>
      <c r="U1440" t="s">
        <v>96</v>
      </c>
      <c r="V1440" t="s">
        <v>96</v>
      </c>
      <c r="W1440" t="s">
        <v>95</v>
      </c>
      <c r="X1440" t="s">
        <v>96</v>
      </c>
      <c r="Y1440" t="s">
        <v>101</v>
      </c>
      <c r="Z1440" t="s">
        <v>123</v>
      </c>
      <c r="AA1440" t="s">
        <v>96</v>
      </c>
      <c r="AB1440" t="s">
        <v>101</v>
      </c>
      <c r="AC1440" t="s">
        <v>101</v>
      </c>
      <c r="AD1440" t="s">
        <v>97</v>
      </c>
      <c r="AE1440" t="s">
        <v>96</v>
      </c>
      <c r="AF1440" t="s">
        <v>97</v>
      </c>
      <c r="AG1440" t="s">
        <v>108</v>
      </c>
      <c r="AH1440" t="s">
        <v>97</v>
      </c>
      <c r="AI1440" t="s">
        <v>95</v>
      </c>
      <c r="AJ1440" t="s">
        <v>96</v>
      </c>
      <c r="AK1440" t="s">
        <v>103</v>
      </c>
      <c r="AL1440" t="s">
        <v>95</v>
      </c>
      <c r="AM1440" t="s">
        <v>97</v>
      </c>
      <c r="AN1440" t="s">
        <v>108</v>
      </c>
      <c r="AO1440" t="s">
        <v>101</v>
      </c>
      <c r="AP1440" t="s">
        <v>97</v>
      </c>
      <c r="AQ1440" t="s">
        <v>102</v>
      </c>
      <c r="AR1440" t="s">
        <v>101</v>
      </c>
      <c r="AS1440" t="s">
        <v>97</v>
      </c>
      <c r="AT1440" t="s">
        <v>101</v>
      </c>
      <c r="AU1440" t="s">
        <v>96</v>
      </c>
      <c r="AV1440" t="s">
        <v>96</v>
      </c>
      <c r="AW1440" t="s">
        <v>100</v>
      </c>
      <c r="AX1440" t="s">
        <v>101</v>
      </c>
      <c r="AY1440" t="s">
        <v>101</v>
      </c>
      <c r="AZ1440" t="s">
        <v>126</v>
      </c>
      <c r="BA1440" t="s">
        <v>97</v>
      </c>
      <c r="BB1440" t="s">
        <v>108</v>
      </c>
      <c r="BC1440" t="s">
        <v>101</v>
      </c>
      <c r="BD1440" t="s">
        <v>101</v>
      </c>
      <c r="BE1440" t="s">
        <v>101</v>
      </c>
      <c r="BF1440" t="s">
        <v>208</v>
      </c>
      <c r="BG1440" t="s">
        <v>126</v>
      </c>
      <c r="BH1440" t="s">
        <v>105</v>
      </c>
    </row>
    <row r="1441" spans="1:60" x14ac:dyDescent="0.3">
      <c r="A1441" t="s">
        <v>265</v>
      </c>
      <c r="B1441" s="206"/>
      <c r="C1441" t="s">
        <v>242</v>
      </c>
      <c r="E1441" t="s">
        <v>105</v>
      </c>
      <c r="F1441" t="s">
        <v>208</v>
      </c>
      <c r="G1441" t="s">
        <v>95</v>
      </c>
      <c r="H1441" t="s">
        <v>208</v>
      </c>
      <c r="I1441" t="s">
        <v>95</v>
      </c>
      <c r="J1441" t="s">
        <v>96</v>
      </c>
      <c r="K1441" t="s">
        <v>103</v>
      </c>
      <c r="L1441" t="s">
        <v>96</v>
      </c>
      <c r="M1441" t="s">
        <v>247</v>
      </c>
      <c r="N1441" t="s">
        <v>101</v>
      </c>
      <c r="O1441" t="s">
        <v>97</v>
      </c>
      <c r="P1441" t="s">
        <v>96</v>
      </c>
      <c r="Q1441" t="s">
        <v>228</v>
      </c>
      <c r="R1441" t="s">
        <v>96</v>
      </c>
      <c r="S1441" t="s">
        <v>97</v>
      </c>
      <c r="T1441" t="s">
        <v>96</v>
      </c>
      <c r="U1441" t="s">
        <v>96</v>
      </c>
      <c r="V1441" t="s">
        <v>96</v>
      </c>
      <c r="W1441" t="s">
        <v>95</v>
      </c>
      <c r="X1441" t="s">
        <v>96</v>
      </c>
      <c r="Y1441" t="s">
        <v>101</v>
      </c>
      <c r="Z1441" t="s">
        <v>100</v>
      </c>
      <c r="AA1441" t="s">
        <v>96</v>
      </c>
      <c r="AB1441" t="s">
        <v>101</v>
      </c>
      <c r="AC1441" t="s">
        <v>101</v>
      </c>
      <c r="AD1441" t="s">
        <v>97</v>
      </c>
      <c r="AE1441" t="s">
        <v>102</v>
      </c>
      <c r="AF1441" t="s">
        <v>97</v>
      </c>
      <c r="AG1441" t="s">
        <v>101</v>
      </c>
      <c r="AH1441" t="s">
        <v>97</v>
      </c>
      <c r="AI1441" t="s">
        <v>95</v>
      </c>
      <c r="AJ1441" t="s">
        <v>96</v>
      </c>
      <c r="AK1441" t="s">
        <v>97</v>
      </c>
      <c r="AL1441" t="s">
        <v>95</v>
      </c>
      <c r="AM1441" t="s">
        <v>97</v>
      </c>
      <c r="AN1441" t="s">
        <v>101</v>
      </c>
      <c r="AO1441" t="s">
        <v>101</v>
      </c>
      <c r="AP1441" t="s">
        <v>97</v>
      </c>
      <c r="AQ1441" t="s">
        <v>96</v>
      </c>
      <c r="AR1441" t="s">
        <v>101</v>
      </c>
      <c r="AS1441" t="s">
        <v>97</v>
      </c>
      <c r="AT1441" t="s">
        <v>96</v>
      </c>
      <c r="AU1441" t="s">
        <v>96</v>
      </c>
      <c r="AV1441" t="s">
        <v>96</v>
      </c>
      <c r="AW1441" t="s">
        <v>97</v>
      </c>
      <c r="AX1441" t="s">
        <v>101</v>
      </c>
      <c r="AY1441" t="s">
        <v>101</v>
      </c>
      <c r="AZ1441" t="s">
        <v>95</v>
      </c>
      <c r="BA1441" t="s">
        <v>97</v>
      </c>
      <c r="BB1441" t="s">
        <v>105</v>
      </c>
      <c r="BC1441" t="s">
        <v>96</v>
      </c>
      <c r="BD1441" t="s">
        <v>208</v>
      </c>
      <c r="BE1441" t="s">
        <v>101</v>
      </c>
      <c r="BF1441" t="s">
        <v>109</v>
      </c>
      <c r="BG1441" t="s">
        <v>95</v>
      </c>
      <c r="BH1441" t="s">
        <v>101</v>
      </c>
    </row>
    <row r="1442" spans="1:60" x14ac:dyDescent="0.3">
      <c r="A1442" t="s">
        <v>265</v>
      </c>
      <c r="B1442" s="206"/>
      <c r="C1442" t="s">
        <v>223</v>
      </c>
      <c r="E1442" t="s">
        <v>101</v>
      </c>
      <c r="F1442" t="s">
        <v>101</v>
      </c>
      <c r="G1442" t="s">
        <v>95</v>
      </c>
      <c r="H1442" t="s">
        <v>95</v>
      </c>
      <c r="I1442" t="s">
        <v>101</v>
      </c>
      <c r="J1442" t="s">
        <v>97</v>
      </c>
      <c r="K1442" t="s">
        <v>103</v>
      </c>
      <c r="L1442" t="s">
        <v>103</v>
      </c>
      <c r="M1442" t="s">
        <v>107</v>
      </c>
      <c r="N1442" t="s">
        <v>107</v>
      </c>
      <c r="O1442" t="s">
        <v>101</v>
      </c>
      <c r="P1442" t="s">
        <v>97</v>
      </c>
      <c r="Q1442" t="s">
        <v>96</v>
      </c>
      <c r="R1442" t="s">
        <v>96</v>
      </c>
      <c r="S1442" t="s">
        <v>105</v>
      </c>
      <c r="T1442" t="s">
        <v>103</v>
      </c>
      <c r="U1442" t="s">
        <v>96</v>
      </c>
      <c r="V1442" t="s">
        <v>96</v>
      </c>
      <c r="W1442" t="s">
        <v>95</v>
      </c>
      <c r="X1442" t="s">
        <v>96</v>
      </c>
      <c r="Y1442" t="s">
        <v>101</v>
      </c>
      <c r="Z1442" t="s">
        <v>100</v>
      </c>
      <c r="AA1442" t="s">
        <v>96</v>
      </c>
      <c r="AB1442" t="s">
        <v>101</v>
      </c>
      <c r="AC1442" t="s">
        <v>101</v>
      </c>
      <c r="AD1442" t="s">
        <v>97</v>
      </c>
      <c r="AE1442" t="s">
        <v>96</v>
      </c>
      <c r="AF1442" t="s">
        <v>97</v>
      </c>
      <c r="AG1442" t="s">
        <v>108</v>
      </c>
      <c r="AH1442" t="s">
        <v>97</v>
      </c>
      <c r="AI1442" t="s">
        <v>95</v>
      </c>
      <c r="AJ1442" t="s">
        <v>96</v>
      </c>
      <c r="AK1442" t="s">
        <v>103</v>
      </c>
      <c r="AL1442" t="s">
        <v>95</v>
      </c>
      <c r="AM1442" t="s">
        <v>97</v>
      </c>
      <c r="AN1442" t="s">
        <v>108</v>
      </c>
      <c r="AO1442" t="s">
        <v>101</v>
      </c>
      <c r="AP1442" t="s">
        <v>97</v>
      </c>
      <c r="AQ1442" t="s">
        <v>102</v>
      </c>
      <c r="AR1442" t="s">
        <v>101</v>
      </c>
      <c r="AS1442" t="s">
        <v>103</v>
      </c>
      <c r="AT1442" t="s">
        <v>101</v>
      </c>
      <c r="AU1442" t="s">
        <v>96</v>
      </c>
      <c r="AV1442" t="s">
        <v>96</v>
      </c>
      <c r="AW1442" t="s">
        <v>107</v>
      </c>
      <c r="AX1442" t="s">
        <v>101</v>
      </c>
      <c r="AY1442" t="s">
        <v>101</v>
      </c>
      <c r="AZ1442" t="s">
        <v>95</v>
      </c>
      <c r="BA1442" t="s">
        <v>116</v>
      </c>
      <c r="BB1442" t="s">
        <v>101</v>
      </c>
      <c r="BC1442" t="s">
        <v>101</v>
      </c>
      <c r="BD1442" t="s">
        <v>101</v>
      </c>
      <c r="BE1442" t="s">
        <v>101</v>
      </c>
      <c r="BF1442" t="s">
        <v>103</v>
      </c>
      <c r="BG1442" t="s">
        <v>105</v>
      </c>
      <c r="BH1442" t="s">
        <v>105</v>
      </c>
    </row>
    <row r="1443" spans="1:60" x14ac:dyDescent="0.3">
      <c r="A1443" t="s">
        <v>265</v>
      </c>
      <c r="B1443" s="206"/>
      <c r="C1443" t="s">
        <v>216</v>
      </c>
      <c r="E1443" t="s">
        <v>105</v>
      </c>
      <c r="F1443" t="s">
        <v>105</v>
      </c>
      <c r="G1443" t="s">
        <v>126</v>
      </c>
      <c r="H1443" t="s">
        <v>126</v>
      </c>
      <c r="I1443" t="s">
        <v>95</v>
      </c>
      <c r="J1443" t="s">
        <v>96</v>
      </c>
      <c r="K1443" t="s">
        <v>97</v>
      </c>
      <c r="L1443" t="s">
        <v>96</v>
      </c>
      <c r="M1443" t="s">
        <v>104</v>
      </c>
      <c r="N1443" t="s">
        <v>247</v>
      </c>
      <c r="O1443" t="s">
        <v>119</v>
      </c>
      <c r="P1443" t="s">
        <v>96</v>
      </c>
      <c r="Q1443" t="s">
        <v>208</v>
      </c>
      <c r="R1443" t="s">
        <v>96</v>
      </c>
      <c r="S1443" t="s">
        <v>96</v>
      </c>
      <c r="T1443" t="s">
        <v>96</v>
      </c>
      <c r="U1443" t="s">
        <v>96</v>
      </c>
      <c r="V1443" t="s">
        <v>96</v>
      </c>
      <c r="W1443" t="s">
        <v>95</v>
      </c>
      <c r="X1443" t="s">
        <v>96</v>
      </c>
      <c r="Y1443" t="s">
        <v>101</v>
      </c>
      <c r="Z1443" t="s">
        <v>123</v>
      </c>
      <c r="AA1443" t="s">
        <v>96</v>
      </c>
      <c r="AB1443" t="s">
        <v>101</v>
      </c>
      <c r="AC1443" t="s">
        <v>108</v>
      </c>
      <c r="AD1443" t="s">
        <v>97</v>
      </c>
      <c r="AE1443" t="s">
        <v>96</v>
      </c>
      <c r="AF1443" t="s">
        <v>97</v>
      </c>
      <c r="AG1443" t="s">
        <v>101</v>
      </c>
      <c r="AH1443" t="s">
        <v>97</v>
      </c>
      <c r="AI1443" t="s">
        <v>95</v>
      </c>
      <c r="AJ1443" t="s">
        <v>96</v>
      </c>
      <c r="AK1443" t="s">
        <v>97</v>
      </c>
      <c r="AL1443" t="s">
        <v>95</v>
      </c>
      <c r="AM1443" t="s">
        <v>97</v>
      </c>
      <c r="AN1443" t="s">
        <v>108</v>
      </c>
      <c r="AO1443" t="s">
        <v>101</v>
      </c>
      <c r="AP1443" t="s">
        <v>97</v>
      </c>
      <c r="AQ1443" t="s">
        <v>102</v>
      </c>
      <c r="AR1443" t="s">
        <v>101</v>
      </c>
      <c r="AS1443" t="s">
        <v>97</v>
      </c>
      <c r="AT1443" t="s">
        <v>96</v>
      </c>
      <c r="AU1443" t="s">
        <v>96</v>
      </c>
      <c r="AV1443" t="s">
        <v>107</v>
      </c>
      <c r="AW1443" t="s">
        <v>209</v>
      </c>
      <c r="AX1443" t="s">
        <v>108</v>
      </c>
      <c r="AY1443" t="s">
        <v>108</v>
      </c>
      <c r="AZ1443" t="s">
        <v>101</v>
      </c>
      <c r="BA1443" t="s">
        <v>97</v>
      </c>
      <c r="BB1443" t="s">
        <v>108</v>
      </c>
      <c r="BC1443" t="s">
        <v>111</v>
      </c>
      <c r="BD1443" t="s">
        <v>103</v>
      </c>
      <c r="BE1443" t="s">
        <v>97</v>
      </c>
      <c r="BF1443" t="s">
        <v>101</v>
      </c>
      <c r="BG1443" t="s">
        <v>126</v>
      </c>
      <c r="BH1443" t="s">
        <v>105</v>
      </c>
    </row>
    <row r="1444" spans="1:60" x14ac:dyDescent="0.3">
      <c r="A1444" t="s">
        <v>265</v>
      </c>
      <c r="B1444" s="206"/>
      <c r="C1444" t="s">
        <v>212</v>
      </c>
      <c r="E1444" t="s">
        <v>105</v>
      </c>
      <c r="F1444" t="s">
        <v>101</v>
      </c>
      <c r="G1444" t="s">
        <v>95</v>
      </c>
      <c r="H1444" t="s">
        <v>95</v>
      </c>
      <c r="I1444" t="s">
        <v>101</v>
      </c>
      <c r="J1444" t="s">
        <v>97</v>
      </c>
      <c r="K1444" t="s">
        <v>103</v>
      </c>
      <c r="L1444" t="s">
        <v>96</v>
      </c>
      <c r="M1444" t="s">
        <v>107</v>
      </c>
      <c r="N1444" t="s">
        <v>107</v>
      </c>
      <c r="O1444" t="s">
        <v>101</v>
      </c>
      <c r="P1444" t="s">
        <v>103</v>
      </c>
      <c r="Q1444" t="s">
        <v>96</v>
      </c>
      <c r="R1444" t="s">
        <v>102</v>
      </c>
      <c r="S1444" t="s">
        <v>107</v>
      </c>
      <c r="T1444" t="s">
        <v>103</v>
      </c>
      <c r="U1444" t="s">
        <v>96</v>
      </c>
      <c r="V1444" t="s">
        <v>96</v>
      </c>
      <c r="W1444" t="s">
        <v>95</v>
      </c>
      <c r="X1444" t="s">
        <v>96</v>
      </c>
      <c r="Y1444" t="s">
        <v>101</v>
      </c>
      <c r="Z1444" t="s">
        <v>100</v>
      </c>
      <c r="AA1444" t="s">
        <v>96</v>
      </c>
      <c r="AB1444" t="s">
        <v>101</v>
      </c>
      <c r="AC1444" t="s">
        <v>101</v>
      </c>
      <c r="AD1444" t="s">
        <v>97</v>
      </c>
      <c r="AE1444" t="s">
        <v>96</v>
      </c>
      <c r="AF1444" t="s">
        <v>97</v>
      </c>
      <c r="AG1444" t="s">
        <v>108</v>
      </c>
      <c r="AH1444" t="s">
        <v>97</v>
      </c>
      <c r="AI1444" t="s">
        <v>95</v>
      </c>
      <c r="AJ1444" t="s">
        <v>96</v>
      </c>
      <c r="AK1444" t="s">
        <v>103</v>
      </c>
      <c r="AL1444" t="s">
        <v>95</v>
      </c>
      <c r="AM1444" t="s">
        <v>97</v>
      </c>
      <c r="AN1444" t="s">
        <v>108</v>
      </c>
      <c r="AO1444" t="s">
        <v>108</v>
      </c>
      <c r="AP1444" t="s">
        <v>97</v>
      </c>
      <c r="AQ1444" t="s">
        <v>102</v>
      </c>
      <c r="AR1444" t="s">
        <v>101</v>
      </c>
      <c r="AS1444" t="s">
        <v>97</v>
      </c>
      <c r="AT1444" t="s">
        <v>101</v>
      </c>
      <c r="AU1444" t="s">
        <v>96</v>
      </c>
      <c r="AV1444" t="s">
        <v>96</v>
      </c>
      <c r="AW1444" t="s">
        <v>107</v>
      </c>
      <c r="AX1444" t="s">
        <v>101</v>
      </c>
      <c r="AY1444" t="s">
        <v>101</v>
      </c>
      <c r="AZ1444" t="s">
        <v>95</v>
      </c>
      <c r="BA1444" t="s">
        <v>126</v>
      </c>
      <c r="BB1444" t="s">
        <v>105</v>
      </c>
      <c r="BC1444" t="s">
        <v>101</v>
      </c>
      <c r="BD1444" t="s">
        <v>101</v>
      </c>
      <c r="BE1444" t="s">
        <v>101</v>
      </c>
      <c r="BF1444" t="s">
        <v>101</v>
      </c>
      <c r="BG1444" t="s">
        <v>105</v>
      </c>
      <c r="BH1444" t="s">
        <v>208</v>
      </c>
    </row>
    <row r="1445" spans="1:60" x14ac:dyDescent="0.3">
      <c r="A1445" t="s">
        <v>265</v>
      </c>
      <c r="B1445" s="206" t="s">
        <v>332</v>
      </c>
      <c r="C1445" t="s">
        <v>223</v>
      </c>
      <c r="E1445" t="s">
        <v>126</v>
      </c>
      <c r="F1445" t="s">
        <v>126</v>
      </c>
      <c r="G1445" t="s">
        <v>95</v>
      </c>
      <c r="H1445" t="s">
        <v>95</v>
      </c>
      <c r="I1445" t="s">
        <v>101</v>
      </c>
      <c r="J1445" t="s">
        <v>97</v>
      </c>
      <c r="K1445" t="s">
        <v>103</v>
      </c>
      <c r="L1445" t="s">
        <v>103</v>
      </c>
      <c r="M1445" t="s">
        <v>107</v>
      </c>
      <c r="N1445" t="s">
        <v>107</v>
      </c>
      <c r="O1445" t="s">
        <v>101</v>
      </c>
      <c r="P1445" t="s">
        <v>97</v>
      </c>
      <c r="Q1445" t="s">
        <v>96</v>
      </c>
      <c r="R1445" t="s">
        <v>96</v>
      </c>
      <c r="S1445" t="s">
        <v>105</v>
      </c>
      <c r="T1445" t="s">
        <v>103</v>
      </c>
      <c r="U1445" t="s">
        <v>96</v>
      </c>
      <c r="V1445" t="s">
        <v>96</v>
      </c>
      <c r="W1445" t="s">
        <v>95</v>
      </c>
      <c r="X1445" t="s">
        <v>96</v>
      </c>
      <c r="Y1445" t="s">
        <v>101</v>
      </c>
      <c r="Z1445" t="s">
        <v>100</v>
      </c>
      <c r="AA1445" t="s">
        <v>96</v>
      </c>
      <c r="AB1445" t="s">
        <v>101</v>
      </c>
      <c r="AC1445" t="s">
        <v>101</v>
      </c>
      <c r="AD1445" t="s">
        <v>97</v>
      </c>
      <c r="AE1445" t="s">
        <v>96</v>
      </c>
      <c r="AF1445" t="s">
        <v>103</v>
      </c>
      <c r="AG1445" t="s">
        <v>101</v>
      </c>
      <c r="AH1445" t="s">
        <v>97</v>
      </c>
      <c r="AI1445" t="s">
        <v>95</v>
      </c>
      <c r="AJ1445" t="s">
        <v>96</v>
      </c>
      <c r="AK1445" t="s">
        <v>107</v>
      </c>
      <c r="AL1445" t="s">
        <v>95</v>
      </c>
      <c r="AM1445" t="s">
        <v>97</v>
      </c>
      <c r="AN1445" t="s">
        <v>108</v>
      </c>
      <c r="AO1445" t="s">
        <v>101</v>
      </c>
      <c r="AP1445" t="s">
        <v>97</v>
      </c>
      <c r="AQ1445" t="s">
        <v>96</v>
      </c>
      <c r="AR1445" t="s">
        <v>101</v>
      </c>
      <c r="AS1445" t="s">
        <v>103</v>
      </c>
      <c r="AT1445" t="s">
        <v>101</v>
      </c>
      <c r="AU1445" t="s">
        <v>96</v>
      </c>
      <c r="AV1445" t="s">
        <v>114</v>
      </c>
      <c r="AW1445" t="s">
        <v>105</v>
      </c>
      <c r="AX1445" t="s">
        <v>105</v>
      </c>
      <c r="AY1445" t="s">
        <v>105</v>
      </c>
      <c r="AZ1445" t="s">
        <v>101</v>
      </c>
      <c r="BA1445" t="s">
        <v>96</v>
      </c>
      <c r="BB1445" t="s">
        <v>95</v>
      </c>
      <c r="BC1445" t="s">
        <v>101</v>
      </c>
      <c r="BD1445" t="s">
        <v>101</v>
      </c>
      <c r="BE1445" t="s">
        <v>114</v>
      </c>
      <c r="BF1445" t="s">
        <v>108</v>
      </c>
      <c r="BG1445" t="s">
        <v>101</v>
      </c>
      <c r="BH1445" t="s">
        <v>101</v>
      </c>
    </row>
    <row r="1446" spans="1:60" x14ac:dyDescent="0.3">
      <c r="A1446" t="s">
        <v>265</v>
      </c>
      <c r="B1446" s="206"/>
      <c r="C1446" t="s">
        <v>221</v>
      </c>
      <c r="E1446" t="s">
        <v>101</v>
      </c>
      <c r="F1446" t="s">
        <v>95</v>
      </c>
      <c r="G1446" t="s">
        <v>95</v>
      </c>
      <c r="H1446" t="s">
        <v>208</v>
      </c>
      <c r="I1446" t="s">
        <v>101</v>
      </c>
      <c r="J1446" t="s">
        <v>97</v>
      </c>
      <c r="K1446" t="s">
        <v>103</v>
      </c>
      <c r="L1446" t="s">
        <v>103</v>
      </c>
      <c r="M1446" t="s">
        <v>107</v>
      </c>
      <c r="N1446" t="s">
        <v>107</v>
      </c>
      <c r="O1446" t="s">
        <v>101</v>
      </c>
      <c r="P1446" t="s">
        <v>97</v>
      </c>
      <c r="Q1446" t="s">
        <v>96</v>
      </c>
      <c r="R1446" t="s">
        <v>96</v>
      </c>
      <c r="S1446" t="s">
        <v>105</v>
      </c>
      <c r="T1446" t="s">
        <v>103</v>
      </c>
      <c r="U1446" t="s">
        <v>96</v>
      </c>
      <c r="V1446" t="s">
        <v>96</v>
      </c>
      <c r="W1446" t="s">
        <v>95</v>
      </c>
      <c r="X1446" t="s">
        <v>96</v>
      </c>
      <c r="Y1446" t="s">
        <v>101</v>
      </c>
      <c r="Z1446" t="s">
        <v>100</v>
      </c>
      <c r="AA1446" t="s">
        <v>96</v>
      </c>
      <c r="AB1446" t="s">
        <v>101</v>
      </c>
      <c r="AC1446" t="s">
        <v>101</v>
      </c>
      <c r="AD1446" t="s">
        <v>97</v>
      </c>
      <c r="AE1446" t="s">
        <v>96</v>
      </c>
      <c r="AF1446" t="s">
        <v>103</v>
      </c>
      <c r="AG1446" t="s">
        <v>108</v>
      </c>
      <c r="AH1446" t="s">
        <v>97</v>
      </c>
      <c r="AI1446" t="s">
        <v>95</v>
      </c>
      <c r="AJ1446" t="s">
        <v>96</v>
      </c>
      <c r="AK1446" t="s">
        <v>97</v>
      </c>
      <c r="AL1446" t="s">
        <v>95</v>
      </c>
      <c r="AM1446" t="s">
        <v>97</v>
      </c>
      <c r="AN1446" t="s">
        <v>108</v>
      </c>
      <c r="AO1446" t="s">
        <v>101</v>
      </c>
      <c r="AP1446" t="s">
        <v>97</v>
      </c>
      <c r="AQ1446" t="s">
        <v>96</v>
      </c>
      <c r="AR1446" t="s">
        <v>101</v>
      </c>
      <c r="AS1446" t="s">
        <v>97</v>
      </c>
      <c r="AT1446" t="s">
        <v>101</v>
      </c>
      <c r="AU1446" t="s">
        <v>96</v>
      </c>
      <c r="AV1446" t="s">
        <v>102</v>
      </c>
      <c r="AW1446" t="s">
        <v>107</v>
      </c>
      <c r="AX1446" t="s">
        <v>101</v>
      </c>
      <c r="AY1446" t="s">
        <v>101</v>
      </c>
      <c r="AZ1446" t="s">
        <v>208</v>
      </c>
      <c r="BA1446" t="s">
        <v>96</v>
      </c>
      <c r="BB1446" t="s">
        <v>95</v>
      </c>
      <c r="BC1446" t="s">
        <v>101</v>
      </c>
      <c r="BD1446" t="s">
        <v>101</v>
      </c>
      <c r="BE1446" t="s">
        <v>119</v>
      </c>
      <c r="BF1446" t="s">
        <v>107</v>
      </c>
      <c r="BG1446" t="s">
        <v>107</v>
      </c>
      <c r="BH1446" t="s">
        <v>95</v>
      </c>
    </row>
    <row r="1447" spans="1:60" x14ac:dyDescent="0.3">
      <c r="A1447" t="s">
        <v>265</v>
      </c>
      <c r="B1447" s="206"/>
      <c r="C1447" t="s">
        <v>205</v>
      </c>
      <c r="E1447" t="s">
        <v>208</v>
      </c>
      <c r="F1447" t="s">
        <v>208</v>
      </c>
      <c r="G1447" t="s">
        <v>208</v>
      </c>
      <c r="H1447" t="s">
        <v>208</v>
      </c>
      <c r="I1447" t="s">
        <v>208</v>
      </c>
      <c r="J1447" t="s">
        <v>208</v>
      </c>
      <c r="K1447" t="s">
        <v>103</v>
      </c>
      <c r="L1447" t="s">
        <v>103</v>
      </c>
      <c r="M1447" t="s">
        <v>107</v>
      </c>
      <c r="N1447" t="s">
        <v>101</v>
      </c>
      <c r="O1447" t="s">
        <v>101</v>
      </c>
      <c r="P1447" t="s">
        <v>97</v>
      </c>
      <c r="Q1447" t="s">
        <v>96</v>
      </c>
      <c r="R1447" t="s">
        <v>96</v>
      </c>
      <c r="S1447" t="s">
        <v>105</v>
      </c>
      <c r="T1447" t="s">
        <v>103</v>
      </c>
      <c r="U1447" t="s">
        <v>96</v>
      </c>
      <c r="V1447" t="s">
        <v>96</v>
      </c>
      <c r="W1447" t="s">
        <v>95</v>
      </c>
      <c r="X1447" t="s">
        <v>96</v>
      </c>
      <c r="Y1447" t="s">
        <v>101</v>
      </c>
      <c r="Z1447" t="s">
        <v>100</v>
      </c>
      <c r="AA1447" t="s">
        <v>96</v>
      </c>
      <c r="AB1447" t="s">
        <v>101</v>
      </c>
      <c r="AC1447" t="s">
        <v>101</v>
      </c>
      <c r="AD1447" t="s">
        <v>97</v>
      </c>
      <c r="AE1447" t="s">
        <v>96</v>
      </c>
      <c r="AF1447" t="s">
        <v>103</v>
      </c>
      <c r="AG1447" t="s">
        <v>108</v>
      </c>
      <c r="AH1447" t="s">
        <v>97</v>
      </c>
      <c r="AI1447" t="s">
        <v>95</v>
      </c>
      <c r="AJ1447" t="s">
        <v>96</v>
      </c>
      <c r="AK1447" t="s">
        <v>103</v>
      </c>
      <c r="AL1447" t="s">
        <v>95</v>
      </c>
      <c r="AM1447" t="s">
        <v>103</v>
      </c>
      <c r="AN1447" t="s">
        <v>96</v>
      </c>
      <c r="AO1447" t="s">
        <v>101</v>
      </c>
      <c r="AP1447" t="s">
        <v>97</v>
      </c>
      <c r="AQ1447" t="s">
        <v>96</v>
      </c>
      <c r="AR1447" t="s">
        <v>101</v>
      </c>
      <c r="AS1447" t="s">
        <v>96</v>
      </c>
      <c r="AT1447" t="s">
        <v>101</v>
      </c>
      <c r="AU1447" t="s">
        <v>96</v>
      </c>
      <c r="AV1447" t="s">
        <v>96</v>
      </c>
      <c r="AW1447" t="s">
        <v>107</v>
      </c>
      <c r="AX1447" t="s">
        <v>101</v>
      </c>
      <c r="AY1447" t="s">
        <v>105</v>
      </c>
      <c r="AZ1447" t="s">
        <v>208</v>
      </c>
      <c r="BA1447" t="s">
        <v>114</v>
      </c>
      <c r="BB1447" t="s">
        <v>126</v>
      </c>
      <c r="BC1447" t="s">
        <v>101</v>
      </c>
      <c r="BD1447" t="s">
        <v>101</v>
      </c>
      <c r="BE1447" t="s">
        <v>95</v>
      </c>
      <c r="BF1447" t="s">
        <v>101</v>
      </c>
      <c r="BG1447" t="s">
        <v>101</v>
      </c>
      <c r="BH1447" t="s">
        <v>101</v>
      </c>
    </row>
    <row r="1448" spans="1:60" x14ac:dyDescent="0.3">
      <c r="A1448" t="s">
        <v>265</v>
      </c>
      <c r="B1448" s="206"/>
      <c r="C1448" t="s">
        <v>212</v>
      </c>
      <c r="E1448" t="s">
        <v>126</v>
      </c>
      <c r="F1448" t="s">
        <v>95</v>
      </c>
      <c r="G1448" t="s">
        <v>95</v>
      </c>
      <c r="H1448" t="s">
        <v>208</v>
      </c>
      <c r="I1448" t="s">
        <v>101</v>
      </c>
      <c r="J1448" t="s">
        <v>97</v>
      </c>
      <c r="K1448" t="s">
        <v>103</v>
      </c>
      <c r="L1448" t="s">
        <v>103</v>
      </c>
      <c r="M1448" t="s">
        <v>107</v>
      </c>
      <c r="N1448" t="s">
        <v>107</v>
      </c>
      <c r="O1448" t="s">
        <v>101</v>
      </c>
      <c r="P1448" t="s">
        <v>97</v>
      </c>
      <c r="Q1448" t="s">
        <v>96</v>
      </c>
      <c r="R1448" t="s">
        <v>96</v>
      </c>
      <c r="S1448" t="s">
        <v>105</v>
      </c>
      <c r="T1448" t="s">
        <v>96</v>
      </c>
      <c r="U1448" t="s">
        <v>96</v>
      </c>
      <c r="V1448" t="s">
        <v>96</v>
      </c>
      <c r="W1448" t="s">
        <v>95</v>
      </c>
      <c r="X1448" t="s">
        <v>96</v>
      </c>
      <c r="Y1448" t="s">
        <v>101</v>
      </c>
      <c r="Z1448" t="s">
        <v>100</v>
      </c>
      <c r="AA1448" t="s">
        <v>96</v>
      </c>
      <c r="AB1448" t="s">
        <v>101</v>
      </c>
      <c r="AC1448" t="s">
        <v>101</v>
      </c>
      <c r="AD1448" t="s">
        <v>97</v>
      </c>
      <c r="AE1448" t="s">
        <v>96</v>
      </c>
      <c r="AF1448" t="s">
        <v>103</v>
      </c>
      <c r="AG1448" t="s">
        <v>101</v>
      </c>
      <c r="AH1448" t="s">
        <v>97</v>
      </c>
      <c r="AI1448" t="s">
        <v>95</v>
      </c>
      <c r="AJ1448" t="s">
        <v>96</v>
      </c>
      <c r="AK1448" t="s">
        <v>103</v>
      </c>
      <c r="AL1448" t="s">
        <v>95</v>
      </c>
      <c r="AM1448" t="s">
        <v>97</v>
      </c>
      <c r="AN1448" t="s">
        <v>108</v>
      </c>
      <c r="AO1448" t="s">
        <v>101</v>
      </c>
      <c r="AP1448" t="s">
        <v>97</v>
      </c>
      <c r="AQ1448" t="s">
        <v>96</v>
      </c>
      <c r="AR1448" t="s">
        <v>101</v>
      </c>
      <c r="AS1448" t="s">
        <v>97</v>
      </c>
      <c r="AT1448" t="s">
        <v>101</v>
      </c>
      <c r="AU1448" t="s">
        <v>96</v>
      </c>
      <c r="AV1448" t="s">
        <v>98</v>
      </c>
      <c r="AW1448" t="s">
        <v>103</v>
      </c>
      <c r="AX1448" t="s">
        <v>101</v>
      </c>
      <c r="AY1448" t="s">
        <v>108</v>
      </c>
      <c r="AZ1448" t="s">
        <v>107</v>
      </c>
      <c r="BA1448" t="s">
        <v>98</v>
      </c>
      <c r="BB1448" t="s">
        <v>111</v>
      </c>
      <c r="BC1448" t="s">
        <v>101</v>
      </c>
      <c r="BD1448" t="s">
        <v>101</v>
      </c>
      <c r="BE1448" t="s">
        <v>96</v>
      </c>
      <c r="BF1448" t="s">
        <v>107</v>
      </c>
      <c r="BG1448" t="s">
        <v>101</v>
      </c>
      <c r="BH1448" t="s">
        <v>101</v>
      </c>
    </row>
    <row r="1449" spans="1:60" x14ac:dyDescent="0.3">
      <c r="A1449" t="s">
        <v>265</v>
      </c>
      <c r="B1449" s="206"/>
      <c r="C1449" t="s">
        <v>217</v>
      </c>
      <c r="E1449" t="s">
        <v>208</v>
      </c>
      <c r="F1449" t="s">
        <v>208</v>
      </c>
      <c r="G1449" t="s">
        <v>208</v>
      </c>
      <c r="H1449" t="s">
        <v>208</v>
      </c>
      <c r="I1449" t="s">
        <v>208</v>
      </c>
      <c r="J1449" t="s">
        <v>208</v>
      </c>
      <c r="K1449" t="s">
        <v>103</v>
      </c>
      <c r="L1449" t="s">
        <v>103</v>
      </c>
      <c r="M1449" t="s">
        <v>107</v>
      </c>
      <c r="N1449" t="s">
        <v>101</v>
      </c>
      <c r="O1449" t="s">
        <v>101</v>
      </c>
      <c r="P1449" t="s">
        <v>97</v>
      </c>
      <c r="Q1449" t="s">
        <v>96</v>
      </c>
      <c r="R1449" t="s">
        <v>96</v>
      </c>
      <c r="S1449" t="s">
        <v>105</v>
      </c>
      <c r="T1449" t="s">
        <v>103</v>
      </c>
      <c r="U1449" t="s">
        <v>96</v>
      </c>
      <c r="V1449" t="s">
        <v>96</v>
      </c>
      <c r="W1449" t="s">
        <v>95</v>
      </c>
      <c r="X1449" t="s">
        <v>96</v>
      </c>
      <c r="Y1449" t="s">
        <v>101</v>
      </c>
      <c r="Z1449" t="s">
        <v>100</v>
      </c>
      <c r="AA1449" t="s">
        <v>96</v>
      </c>
      <c r="AB1449" t="s">
        <v>101</v>
      </c>
      <c r="AC1449" t="s">
        <v>101</v>
      </c>
      <c r="AD1449" t="s">
        <v>97</v>
      </c>
      <c r="AE1449" t="s">
        <v>96</v>
      </c>
      <c r="AF1449" t="s">
        <v>103</v>
      </c>
      <c r="AG1449" t="s">
        <v>108</v>
      </c>
      <c r="AH1449" t="s">
        <v>97</v>
      </c>
      <c r="AI1449" t="s">
        <v>95</v>
      </c>
      <c r="AJ1449" t="s">
        <v>96</v>
      </c>
      <c r="AK1449" t="s">
        <v>103</v>
      </c>
      <c r="AL1449" t="s">
        <v>95</v>
      </c>
      <c r="AM1449" t="s">
        <v>103</v>
      </c>
      <c r="AN1449" t="s">
        <v>107</v>
      </c>
      <c r="AO1449" t="s">
        <v>101</v>
      </c>
      <c r="AP1449" t="s">
        <v>97</v>
      </c>
      <c r="AQ1449" t="s">
        <v>96</v>
      </c>
      <c r="AR1449" t="s">
        <v>101</v>
      </c>
      <c r="AS1449" t="s">
        <v>96</v>
      </c>
      <c r="AT1449" t="s">
        <v>101</v>
      </c>
      <c r="AU1449" t="s">
        <v>96</v>
      </c>
      <c r="AV1449" t="s">
        <v>96</v>
      </c>
      <c r="AW1449" t="s">
        <v>107</v>
      </c>
      <c r="AX1449" t="s">
        <v>101</v>
      </c>
      <c r="AY1449" t="s">
        <v>105</v>
      </c>
      <c r="AZ1449" t="s">
        <v>208</v>
      </c>
      <c r="BA1449" t="s">
        <v>114</v>
      </c>
      <c r="BB1449" t="s">
        <v>126</v>
      </c>
      <c r="BC1449" t="s">
        <v>101</v>
      </c>
      <c r="BD1449" t="s">
        <v>101</v>
      </c>
      <c r="BE1449" t="s">
        <v>95</v>
      </c>
      <c r="BF1449" t="s">
        <v>101</v>
      </c>
      <c r="BG1449" t="s">
        <v>101</v>
      </c>
      <c r="BH1449" t="s">
        <v>101</v>
      </c>
    </row>
    <row r="1450" spans="1:60" x14ac:dyDescent="0.3">
      <c r="A1450" t="s">
        <v>265</v>
      </c>
      <c r="B1450" s="206"/>
      <c r="C1450" t="s">
        <v>229</v>
      </c>
      <c r="E1450" t="s">
        <v>208</v>
      </c>
      <c r="F1450" t="s">
        <v>208</v>
      </c>
      <c r="G1450" t="s">
        <v>95</v>
      </c>
      <c r="H1450" t="s">
        <v>95</v>
      </c>
      <c r="I1450" t="s">
        <v>101</v>
      </c>
      <c r="J1450" t="s">
        <v>97</v>
      </c>
      <c r="K1450" t="s">
        <v>103</v>
      </c>
      <c r="L1450" t="s">
        <v>96</v>
      </c>
      <c r="M1450" t="s">
        <v>107</v>
      </c>
      <c r="N1450" t="s">
        <v>107</v>
      </c>
      <c r="O1450" t="s">
        <v>101</v>
      </c>
      <c r="P1450" t="s">
        <v>116</v>
      </c>
      <c r="Q1450" t="s">
        <v>95</v>
      </c>
      <c r="R1450" t="s">
        <v>96</v>
      </c>
      <c r="S1450" t="s">
        <v>123</v>
      </c>
      <c r="T1450" t="s">
        <v>103</v>
      </c>
      <c r="U1450" t="s">
        <v>96</v>
      </c>
      <c r="V1450" t="s">
        <v>96</v>
      </c>
      <c r="W1450" t="s">
        <v>95</v>
      </c>
      <c r="X1450" t="s">
        <v>96</v>
      </c>
      <c r="Y1450" t="s">
        <v>101</v>
      </c>
      <c r="Z1450" t="s">
        <v>100</v>
      </c>
      <c r="AA1450" t="s">
        <v>96</v>
      </c>
      <c r="AB1450" t="s">
        <v>101</v>
      </c>
      <c r="AC1450" t="s">
        <v>101</v>
      </c>
      <c r="AD1450" t="s">
        <v>97</v>
      </c>
      <c r="AE1450" t="s">
        <v>96</v>
      </c>
      <c r="AF1450" t="s">
        <v>97</v>
      </c>
      <c r="AG1450" t="s">
        <v>108</v>
      </c>
      <c r="AH1450" t="s">
        <v>116</v>
      </c>
      <c r="AI1450" t="s">
        <v>95</v>
      </c>
      <c r="AJ1450" t="s">
        <v>96</v>
      </c>
      <c r="AK1450" t="s">
        <v>103</v>
      </c>
      <c r="AL1450" t="s">
        <v>95</v>
      </c>
      <c r="AM1450" t="s">
        <v>97</v>
      </c>
      <c r="AN1450" t="s">
        <v>101</v>
      </c>
      <c r="AO1450" t="s">
        <v>101</v>
      </c>
      <c r="AP1450" t="s">
        <v>97</v>
      </c>
      <c r="AQ1450" t="s">
        <v>96</v>
      </c>
      <c r="AR1450" t="s">
        <v>101</v>
      </c>
      <c r="AS1450" t="s">
        <v>97</v>
      </c>
      <c r="AT1450" t="s">
        <v>101</v>
      </c>
      <c r="AU1450" t="s">
        <v>103</v>
      </c>
      <c r="AV1450" t="s">
        <v>96</v>
      </c>
      <c r="AW1450" t="s">
        <v>107</v>
      </c>
      <c r="AX1450" t="s">
        <v>101</v>
      </c>
      <c r="AY1450" t="s">
        <v>101</v>
      </c>
      <c r="AZ1450" t="s">
        <v>214</v>
      </c>
      <c r="BA1450" t="s">
        <v>114</v>
      </c>
      <c r="BB1450" t="s">
        <v>95</v>
      </c>
      <c r="BC1450" t="s">
        <v>101</v>
      </c>
      <c r="BD1450" t="s">
        <v>101</v>
      </c>
      <c r="BE1450" t="s">
        <v>96</v>
      </c>
      <c r="BF1450" t="s">
        <v>101</v>
      </c>
      <c r="BG1450" t="s">
        <v>95</v>
      </c>
      <c r="BH1450" t="s">
        <v>101</v>
      </c>
    </row>
    <row r="1451" spans="1:60" x14ac:dyDescent="0.3">
      <c r="A1451" t="s">
        <v>265</v>
      </c>
      <c r="B1451" s="206"/>
      <c r="C1451" t="s">
        <v>222</v>
      </c>
      <c r="E1451" t="s">
        <v>208</v>
      </c>
      <c r="F1451" t="s">
        <v>208</v>
      </c>
      <c r="G1451" t="s">
        <v>208</v>
      </c>
      <c r="H1451" t="s">
        <v>208</v>
      </c>
      <c r="I1451" t="s">
        <v>101</v>
      </c>
      <c r="J1451" t="s">
        <v>97</v>
      </c>
      <c r="K1451" t="s">
        <v>97</v>
      </c>
      <c r="L1451" t="s">
        <v>103</v>
      </c>
      <c r="M1451" t="s">
        <v>101</v>
      </c>
      <c r="N1451" t="s">
        <v>108</v>
      </c>
      <c r="O1451" t="s">
        <v>107</v>
      </c>
      <c r="P1451" t="s">
        <v>97</v>
      </c>
      <c r="Q1451" t="s">
        <v>96</v>
      </c>
      <c r="R1451" t="s">
        <v>96</v>
      </c>
      <c r="S1451" t="s">
        <v>126</v>
      </c>
      <c r="T1451" t="s">
        <v>103</v>
      </c>
      <c r="U1451" t="s">
        <v>96</v>
      </c>
      <c r="V1451" t="s">
        <v>96</v>
      </c>
      <c r="W1451" t="s">
        <v>95</v>
      </c>
      <c r="X1451" t="s">
        <v>103</v>
      </c>
      <c r="Y1451" t="s">
        <v>105</v>
      </c>
      <c r="Z1451" t="s">
        <v>95</v>
      </c>
      <c r="AA1451" t="s">
        <v>96</v>
      </c>
      <c r="AB1451" t="s">
        <v>101</v>
      </c>
      <c r="AC1451" t="s">
        <v>101</v>
      </c>
      <c r="AD1451" t="s">
        <v>97</v>
      </c>
      <c r="AE1451" t="s">
        <v>96</v>
      </c>
      <c r="AF1451" t="s">
        <v>97</v>
      </c>
      <c r="AG1451" t="s">
        <v>108</v>
      </c>
      <c r="AH1451" t="s">
        <v>97</v>
      </c>
      <c r="AI1451" t="s">
        <v>95</v>
      </c>
      <c r="AJ1451" t="s">
        <v>96</v>
      </c>
      <c r="AK1451" t="s">
        <v>103</v>
      </c>
      <c r="AL1451" t="s">
        <v>95</v>
      </c>
      <c r="AM1451" t="s">
        <v>97</v>
      </c>
      <c r="AN1451" t="s">
        <v>108</v>
      </c>
      <c r="AO1451" t="s">
        <v>101</v>
      </c>
      <c r="AP1451" t="s">
        <v>97</v>
      </c>
      <c r="AQ1451" t="s">
        <v>102</v>
      </c>
      <c r="AR1451" t="s">
        <v>101</v>
      </c>
      <c r="AS1451" t="s">
        <v>97</v>
      </c>
      <c r="AT1451" t="s">
        <v>101</v>
      </c>
      <c r="AU1451" t="s">
        <v>96</v>
      </c>
      <c r="AV1451" t="s">
        <v>96</v>
      </c>
      <c r="AW1451" t="s">
        <v>107</v>
      </c>
      <c r="AX1451" t="s">
        <v>101</v>
      </c>
      <c r="AY1451" t="s">
        <v>101</v>
      </c>
      <c r="AZ1451" t="s">
        <v>208</v>
      </c>
      <c r="BA1451" t="s">
        <v>96</v>
      </c>
      <c r="BB1451" t="s">
        <v>95</v>
      </c>
      <c r="BC1451" t="s">
        <v>101</v>
      </c>
      <c r="BD1451" t="s">
        <v>101</v>
      </c>
      <c r="BE1451" t="s">
        <v>101</v>
      </c>
      <c r="BF1451" t="s">
        <v>103</v>
      </c>
      <c r="BG1451" t="s">
        <v>107</v>
      </c>
      <c r="BH1451" t="s">
        <v>101</v>
      </c>
    </row>
    <row r="1452" spans="1:60" x14ac:dyDescent="0.3">
      <c r="A1452" t="s">
        <v>265</v>
      </c>
      <c r="B1452" s="206" t="s">
        <v>333</v>
      </c>
      <c r="C1452" t="s">
        <v>222</v>
      </c>
      <c r="E1452" t="s">
        <v>96</v>
      </c>
      <c r="F1452" t="s">
        <v>95</v>
      </c>
      <c r="G1452" t="s">
        <v>96</v>
      </c>
      <c r="H1452" t="s">
        <v>97</v>
      </c>
      <c r="I1452" t="s">
        <v>97</v>
      </c>
      <c r="J1452" t="s">
        <v>105</v>
      </c>
      <c r="K1452" t="s">
        <v>97</v>
      </c>
      <c r="L1452" t="s">
        <v>97</v>
      </c>
      <c r="M1452" t="s">
        <v>100</v>
      </c>
      <c r="N1452" t="s">
        <v>97</v>
      </c>
      <c r="O1452" t="s">
        <v>96</v>
      </c>
      <c r="P1452" t="s">
        <v>98</v>
      </c>
      <c r="Q1452" t="s">
        <v>114</v>
      </c>
      <c r="R1452" t="s">
        <v>105</v>
      </c>
      <c r="S1452" t="s">
        <v>126</v>
      </c>
      <c r="T1452" t="s">
        <v>101</v>
      </c>
      <c r="U1452" t="s">
        <v>95</v>
      </c>
      <c r="V1452" t="s">
        <v>96</v>
      </c>
      <c r="W1452" t="s">
        <v>96</v>
      </c>
      <c r="X1452" t="s">
        <v>96</v>
      </c>
      <c r="Y1452" t="s">
        <v>97</v>
      </c>
      <c r="Z1452" t="s">
        <v>97</v>
      </c>
      <c r="AA1452" t="s">
        <v>102</v>
      </c>
      <c r="AB1452" t="s">
        <v>97</v>
      </c>
      <c r="AC1452" t="s">
        <v>101</v>
      </c>
      <c r="AD1452" t="s">
        <v>97</v>
      </c>
      <c r="AE1452" t="s">
        <v>96</v>
      </c>
      <c r="AF1452" t="s">
        <v>108</v>
      </c>
      <c r="AG1452" t="s">
        <v>99</v>
      </c>
      <c r="AH1452" t="s">
        <v>101</v>
      </c>
      <c r="AI1452" t="s">
        <v>97</v>
      </c>
      <c r="AJ1452" t="s">
        <v>96</v>
      </c>
      <c r="AK1452" t="s">
        <v>97</v>
      </c>
      <c r="AL1452" t="s">
        <v>96</v>
      </c>
      <c r="AM1452" t="s">
        <v>96</v>
      </c>
      <c r="AN1452" t="s">
        <v>95</v>
      </c>
      <c r="AO1452" t="s">
        <v>96</v>
      </c>
      <c r="AP1452" t="s">
        <v>95</v>
      </c>
      <c r="AQ1452" t="s">
        <v>96</v>
      </c>
      <c r="AR1452" t="s">
        <v>103</v>
      </c>
      <c r="AS1452" t="s">
        <v>96</v>
      </c>
      <c r="AT1452" t="s">
        <v>108</v>
      </c>
      <c r="AU1452" t="s">
        <v>100</v>
      </c>
      <c r="AV1452" t="s">
        <v>95</v>
      </c>
      <c r="AW1452" t="s">
        <v>104</v>
      </c>
      <c r="AX1452" t="s">
        <v>100</v>
      </c>
      <c r="AY1452" t="s">
        <v>101</v>
      </c>
      <c r="AZ1452" t="s">
        <v>119</v>
      </c>
      <c r="BA1452" t="s">
        <v>97</v>
      </c>
      <c r="BB1452" t="s">
        <v>101</v>
      </c>
      <c r="BC1452" t="s">
        <v>101</v>
      </c>
      <c r="BD1452" t="s">
        <v>101</v>
      </c>
      <c r="BE1452" t="s">
        <v>95</v>
      </c>
      <c r="BF1452" t="s">
        <v>126</v>
      </c>
      <c r="BG1452" t="s">
        <v>105</v>
      </c>
      <c r="BH1452" t="s">
        <v>105</v>
      </c>
    </row>
    <row r="1453" spans="1:60" x14ac:dyDescent="0.3">
      <c r="A1453" t="s">
        <v>265</v>
      </c>
      <c r="B1453" s="206"/>
      <c r="C1453" t="s">
        <v>242</v>
      </c>
      <c r="E1453" t="s">
        <v>97</v>
      </c>
      <c r="F1453" t="s">
        <v>95</v>
      </c>
      <c r="G1453" t="s">
        <v>96</v>
      </c>
      <c r="H1453" t="s">
        <v>252</v>
      </c>
      <c r="I1453" t="s">
        <v>114</v>
      </c>
      <c r="J1453" t="s">
        <v>105</v>
      </c>
      <c r="K1453" t="s">
        <v>97</v>
      </c>
      <c r="L1453" t="s">
        <v>97</v>
      </c>
      <c r="M1453" t="s">
        <v>101</v>
      </c>
      <c r="N1453" t="s">
        <v>123</v>
      </c>
      <c r="O1453" t="s">
        <v>208</v>
      </c>
      <c r="P1453" t="s">
        <v>208</v>
      </c>
      <c r="Q1453" t="s">
        <v>114</v>
      </c>
      <c r="R1453" t="s">
        <v>95</v>
      </c>
      <c r="S1453" t="s">
        <v>95</v>
      </c>
      <c r="T1453" t="s">
        <v>95</v>
      </c>
      <c r="U1453" t="s">
        <v>95</v>
      </c>
      <c r="V1453" t="s">
        <v>96</v>
      </c>
      <c r="W1453" t="s">
        <v>96</v>
      </c>
      <c r="X1453" t="s">
        <v>96</v>
      </c>
      <c r="Y1453" t="s">
        <v>97</v>
      </c>
      <c r="Z1453" t="s">
        <v>97</v>
      </c>
      <c r="AA1453" t="s">
        <v>104</v>
      </c>
      <c r="AB1453" t="s">
        <v>97</v>
      </c>
      <c r="AC1453" t="s">
        <v>101</v>
      </c>
      <c r="AD1453" t="s">
        <v>97</v>
      </c>
      <c r="AE1453" t="s">
        <v>96</v>
      </c>
      <c r="AF1453" t="s">
        <v>99</v>
      </c>
      <c r="AG1453" t="s">
        <v>99</v>
      </c>
      <c r="AH1453" t="s">
        <v>101</v>
      </c>
      <c r="AI1453" t="s">
        <v>97</v>
      </c>
      <c r="AJ1453" t="s">
        <v>96</v>
      </c>
      <c r="AK1453" t="s">
        <v>97</v>
      </c>
      <c r="AL1453" t="s">
        <v>96</v>
      </c>
      <c r="AM1453" t="s">
        <v>96</v>
      </c>
      <c r="AN1453" t="s">
        <v>95</v>
      </c>
      <c r="AO1453" t="s">
        <v>96</v>
      </c>
      <c r="AP1453" t="s">
        <v>95</v>
      </c>
      <c r="AQ1453" t="s">
        <v>96</v>
      </c>
      <c r="AR1453" t="s">
        <v>96</v>
      </c>
      <c r="AS1453" t="s">
        <v>96</v>
      </c>
      <c r="AT1453" t="s">
        <v>101</v>
      </c>
      <c r="AU1453" t="s">
        <v>97</v>
      </c>
      <c r="AV1453" t="s">
        <v>97</v>
      </c>
      <c r="AW1453" t="s">
        <v>101</v>
      </c>
      <c r="AX1453" t="s">
        <v>97</v>
      </c>
      <c r="AY1453" t="s">
        <v>108</v>
      </c>
      <c r="AZ1453" t="s">
        <v>101</v>
      </c>
      <c r="BA1453" t="s">
        <v>116</v>
      </c>
      <c r="BB1453" t="s">
        <v>334</v>
      </c>
      <c r="BC1453" t="s">
        <v>126</v>
      </c>
      <c r="BD1453" t="s">
        <v>334</v>
      </c>
      <c r="BE1453" t="s">
        <v>208</v>
      </c>
      <c r="BF1453" t="s">
        <v>126</v>
      </c>
      <c r="BG1453" t="s">
        <v>116</v>
      </c>
      <c r="BH1453" t="s">
        <v>208</v>
      </c>
    </row>
    <row r="1454" spans="1:60" x14ac:dyDescent="0.3">
      <c r="A1454" t="s">
        <v>265</v>
      </c>
      <c r="B1454" s="206"/>
      <c r="C1454" t="s">
        <v>224</v>
      </c>
      <c r="E1454" t="s">
        <v>96</v>
      </c>
      <c r="F1454" t="s">
        <v>95</v>
      </c>
      <c r="G1454" t="s">
        <v>96</v>
      </c>
      <c r="H1454" t="s">
        <v>232</v>
      </c>
      <c r="I1454" t="s">
        <v>98</v>
      </c>
      <c r="J1454" t="s">
        <v>114</v>
      </c>
      <c r="K1454" t="s">
        <v>97</v>
      </c>
      <c r="L1454" t="s">
        <v>97</v>
      </c>
      <c r="M1454" t="s">
        <v>101</v>
      </c>
      <c r="N1454" t="s">
        <v>214</v>
      </c>
      <c r="O1454" t="s">
        <v>114</v>
      </c>
      <c r="P1454" t="s">
        <v>126</v>
      </c>
      <c r="Q1454" t="s">
        <v>114</v>
      </c>
      <c r="R1454" t="s">
        <v>95</v>
      </c>
      <c r="S1454" t="s">
        <v>95</v>
      </c>
      <c r="T1454" t="s">
        <v>95</v>
      </c>
      <c r="U1454" t="s">
        <v>95</v>
      </c>
      <c r="V1454" t="s">
        <v>96</v>
      </c>
      <c r="W1454" t="s">
        <v>96</v>
      </c>
      <c r="X1454" t="s">
        <v>103</v>
      </c>
      <c r="Y1454" t="s">
        <v>97</v>
      </c>
      <c r="Z1454" t="s">
        <v>97</v>
      </c>
      <c r="AA1454" t="s">
        <v>102</v>
      </c>
      <c r="AB1454" t="s">
        <v>97</v>
      </c>
      <c r="AC1454" t="s">
        <v>101</v>
      </c>
      <c r="AD1454" t="s">
        <v>97</v>
      </c>
      <c r="AE1454" t="s">
        <v>103</v>
      </c>
      <c r="AF1454" t="s">
        <v>95</v>
      </c>
      <c r="AG1454" t="s">
        <v>99</v>
      </c>
      <c r="AH1454" t="s">
        <v>101</v>
      </c>
      <c r="AI1454" t="s">
        <v>97</v>
      </c>
      <c r="AJ1454" t="s">
        <v>96</v>
      </c>
      <c r="AK1454" t="s">
        <v>97</v>
      </c>
      <c r="AL1454" t="s">
        <v>96</v>
      </c>
      <c r="AM1454" t="s">
        <v>96</v>
      </c>
      <c r="AN1454" t="s">
        <v>95</v>
      </c>
      <c r="AO1454" t="s">
        <v>96</v>
      </c>
      <c r="AP1454" t="s">
        <v>95</v>
      </c>
      <c r="AQ1454" t="s">
        <v>100</v>
      </c>
      <c r="AR1454" t="s">
        <v>103</v>
      </c>
      <c r="AS1454" t="s">
        <v>103</v>
      </c>
      <c r="AT1454" t="s">
        <v>247</v>
      </c>
      <c r="AU1454" t="s">
        <v>101</v>
      </c>
      <c r="AV1454" t="s">
        <v>97</v>
      </c>
      <c r="AW1454" t="s">
        <v>108</v>
      </c>
      <c r="AX1454" t="s">
        <v>103</v>
      </c>
      <c r="AY1454" t="s">
        <v>101</v>
      </c>
      <c r="AZ1454" t="s">
        <v>103</v>
      </c>
      <c r="BA1454" t="s">
        <v>97</v>
      </c>
      <c r="BB1454" t="s">
        <v>95</v>
      </c>
      <c r="BC1454" t="s">
        <v>101</v>
      </c>
      <c r="BD1454" t="s">
        <v>103</v>
      </c>
      <c r="BE1454" t="s">
        <v>248</v>
      </c>
      <c r="BF1454" t="s">
        <v>97</v>
      </c>
      <c r="BG1454" t="s">
        <v>126</v>
      </c>
      <c r="BH1454" t="s">
        <v>126</v>
      </c>
    </row>
    <row r="1455" spans="1:60" x14ac:dyDescent="0.3">
      <c r="A1455" t="s">
        <v>265</v>
      </c>
      <c r="B1455" s="206"/>
      <c r="C1455" t="s">
        <v>239</v>
      </c>
      <c r="E1455" t="s">
        <v>103</v>
      </c>
      <c r="F1455" t="s">
        <v>95</v>
      </c>
      <c r="G1455" t="s">
        <v>96</v>
      </c>
      <c r="H1455" t="s">
        <v>103</v>
      </c>
      <c r="I1455" t="s">
        <v>96</v>
      </c>
      <c r="J1455" t="s">
        <v>104</v>
      </c>
      <c r="K1455" t="s">
        <v>97</v>
      </c>
      <c r="L1455" t="s">
        <v>97</v>
      </c>
      <c r="M1455" t="s">
        <v>101</v>
      </c>
      <c r="N1455" t="s">
        <v>104</v>
      </c>
      <c r="O1455" t="s">
        <v>126</v>
      </c>
      <c r="P1455" t="s">
        <v>208</v>
      </c>
      <c r="Q1455" t="s">
        <v>114</v>
      </c>
      <c r="R1455" t="s">
        <v>103</v>
      </c>
      <c r="S1455" t="s">
        <v>95</v>
      </c>
      <c r="T1455" t="s">
        <v>101</v>
      </c>
      <c r="U1455" t="s">
        <v>95</v>
      </c>
      <c r="V1455" t="s">
        <v>96</v>
      </c>
      <c r="W1455" t="s">
        <v>103</v>
      </c>
      <c r="X1455" t="s">
        <v>96</v>
      </c>
      <c r="Y1455" t="s">
        <v>97</v>
      </c>
      <c r="Z1455" t="s">
        <v>97</v>
      </c>
      <c r="AA1455" t="s">
        <v>97</v>
      </c>
      <c r="AB1455" t="s">
        <v>97</v>
      </c>
      <c r="AC1455" t="s">
        <v>101</v>
      </c>
      <c r="AD1455" t="s">
        <v>97</v>
      </c>
      <c r="AE1455" t="s">
        <v>95</v>
      </c>
      <c r="AF1455" t="s">
        <v>95</v>
      </c>
      <c r="AG1455" t="s">
        <v>98</v>
      </c>
      <c r="AH1455" t="s">
        <v>126</v>
      </c>
      <c r="AI1455" t="s">
        <v>97</v>
      </c>
      <c r="AJ1455" t="s">
        <v>96</v>
      </c>
      <c r="AK1455" t="s">
        <v>97</v>
      </c>
      <c r="AL1455" t="s">
        <v>96</v>
      </c>
      <c r="AM1455" t="s">
        <v>96</v>
      </c>
      <c r="AN1455" t="s">
        <v>95</v>
      </c>
      <c r="AO1455" t="s">
        <v>96</v>
      </c>
      <c r="AP1455" t="s">
        <v>95</v>
      </c>
      <c r="AQ1455" t="s">
        <v>96</v>
      </c>
      <c r="AR1455" t="s">
        <v>107</v>
      </c>
      <c r="AS1455" t="s">
        <v>103</v>
      </c>
      <c r="AT1455" t="s">
        <v>247</v>
      </c>
      <c r="AU1455" t="s">
        <v>97</v>
      </c>
      <c r="AV1455" t="s">
        <v>97</v>
      </c>
      <c r="AW1455" t="s">
        <v>97</v>
      </c>
      <c r="AX1455" t="s">
        <v>101</v>
      </c>
      <c r="AY1455" t="s">
        <v>101</v>
      </c>
      <c r="AZ1455" t="s">
        <v>97</v>
      </c>
      <c r="BA1455" t="s">
        <v>97</v>
      </c>
      <c r="BB1455" t="s">
        <v>101</v>
      </c>
      <c r="BC1455" t="s">
        <v>104</v>
      </c>
      <c r="BD1455" t="s">
        <v>97</v>
      </c>
      <c r="BE1455" t="s">
        <v>208</v>
      </c>
      <c r="BF1455" t="s">
        <v>126</v>
      </c>
      <c r="BG1455" t="s">
        <v>105</v>
      </c>
      <c r="BH1455" t="s">
        <v>126</v>
      </c>
    </row>
    <row r="1456" spans="1:60" x14ac:dyDescent="0.3">
      <c r="A1456" t="s">
        <v>265</v>
      </c>
      <c r="B1456" s="206"/>
      <c r="C1456" t="s">
        <v>212</v>
      </c>
      <c r="E1456" t="s">
        <v>96</v>
      </c>
      <c r="F1456" t="s">
        <v>95</v>
      </c>
      <c r="G1456" t="s">
        <v>96</v>
      </c>
      <c r="H1456" t="s">
        <v>97</v>
      </c>
      <c r="I1456" t="s">
        <v>97</v>
      </c>
      <c r="J1456" t="s">
        <v>114</v>
      </c>
      <c r="K1456" t="s">
        <v>97</v>
      </c>
      <c r="L1456" t="s">
        <v>97</v>
      </c>
      <c r="M1456" t="s">
        <v>107</v>
      </c>
      <c r="N1456" t="s">
        <v>97</v>
      </c>
      <c r="O1456" t="s">
        <v>96</v>
      </c>
      <c r="P1456" t="s">
        <v>98</v>
      </c>
      <c r="Q1456" t="s">
        <v>114</v>
      </c>
      <c r="R1456" t="s">
        <v>105</v>
      </c>
      <c r="S1456" t="s">
        <v>126</v>
      </c>
      <c r="T1456" t="s">
        <v>101</v>
      </c>
      <c r="U1456" t="s">
        <v>95</v>
      </c>
      <c r="V1456" t="s">
        <v>96</v>
      </c>
      <c r="W1456" t="s">
        <v>96</v>
      </c>
      <c r="X1456" t="s">
        <v>96</v>
      </c>
      <c r="Y1456" t="s">
        <v>97</v>
      </c>
      <c r="Z1456" t="s">
        <v>97</v>
      </c>
      <c r="AA1456" t="s">
        <v>102</v>
      </c>
      <c r="AB1456" t="s">
        <v>97</v>
      </c>
      <c r="AC1456" t="s">
        <v>101</v>
      </c>
      <c r="AD1456" t="s">
        <v>97</v>
      </c>
      <c r="AE1456" t="s">
        <v>107</v>
      </c>
      <c r="AF1456" t="s">
        <v>95</v>
      </c>
      <c r="AG1456" t="s">
        <v>99</v>
      </c>
      <c r="AH1456" t="s">
        <v>101</v>
      </c>
      <c r="AI1456" t="s">
        <v>97</v>
      </c>
      <c r="AJ1456" t="s">
        <v>96</v>
      </c>
      <c r="AK1456" t="s">
        <v>97</v>
      </c>
      <c r="AL1456" t="s">
        <v>96</v>
      </c>
      <c r="AM1456" t="s">
        <v>96</v>
      </c>
      <c r="AN1456" t="s">
        <v>95</v>
      </c>
      <c r="AO1456" t="s">
        <v>96</v>
      </c>
      <c r="AP1456" t="s">
        <v>95</v>
      </c>
      <c r="AQ1456" t="s">
        <v>96</v>
      </c>
      <c r="AR1456" t="s">
        <v>103</v>
      </c>
      <c r="AS1456" t="s">
        <v>96</v>
      </c>
      <c r="AT1456" t="s">
        <v>108</v>
      </c>
      <c r="AU1456" t="s">
        <v>111</v>
      </c>
      <c r="AV1456" t="s">
        <v>95</v>
      </c>
      <c r="AW1456" t="s">
        <v>107</v>
      </c>
      <c r="AX1456" t="s">
        <v>96</v>
      </c>
      <c r="AY1456" t="s">
        <v>101</v>
      </c>
      <c r="AZ1456" t="s">
        <v>97</v>
      </c>
      <c r="BA1456" t="s">
        <v>97</v>
      </c>
      <c r="BB1456" t="s">
        <v>101</v>
      </c>
      <c r="BC1456" t="s">
        <v>101</v>
      </c>
      <c r="BD1456" t="s">
        <v>101</v>
      </c>
      <c r="BE1456" t="s">
        <v>95</v>
      </c>
      <c r="BF1456" t="s">
        <v>105</v>
      </c>
      <c r="BG1456" t="s">
        <v>105</v>
      </c>
      <c r="BH1456" t="s">
        <v>105</v>
      </c>
    </row>
    <row r="1457" spans="1:60" x14ac:dyDescent="0.3">
      <c r="A1457" t="s">
        <v>265</v>
      </c>
      <c r="B1457" s="206"/>
      <c r="C1457" t="s">
        <v>217</v>
      </c>
      <c r="E1457" t="s">
        <v>96</v>
      </c>
      <c r="F1457" t="s">
        <v>95</v>
      </c>
      <c r="G1457" t="s">
        <v>96</v>
      </c>
      <c r="H1457" t="s">
        <v>97</v>
      </c>
      <c r="I1457" t="s">
        <v>97</v>
      </c>
      <c r="J1457" t="s">
        <v>114</v>
      </c>
      <c r="K1457" t="s">
        <v>97</v>
      </c>
      <c r="L1457" t="s">
        <v>97</v>
      </c>
      <c r="M1457" t="s">
        <v>107</v>
      </c>
      <c r="N1457" t="s">
        <v>97</v>
      </c>
      <c r="O1457" t="s">
        <v>96</v>
      </c>
      <c r="P1457" t="s">
        <v>98</v>
      </c>
      <c r="Q1457" t="s">
        <v>114</v>
      </c>
      <c r="R1457" t="s">
        <v>105</v>
      </c>
      <c r="S1457" t="s">
        <v>126</v>
      </c>
      <c r="T1457" t="s">
        <v>101</v>
      </c>
      <c r="U1457" t="s">
        <v>95</v>
      </c>
      <c r="V1457" t="s">
        <v>96</v>
      </c>
      <c r="W1457" t="s">
        <v>96</v>
      </c>
      <c r="X1457" t="s">
        <v>96</v>
      </c>
      <c r="Y1457" t="s">
        <v>97</v>
      </c>
      <c r="Z1457" t="s">
        <v>97</v>
      </c>
      <c r="AA1457" t="s">
        <v>123</v>
      </c>
      <c r="AB1457" t="s">
        <v>97</v>
      </c>
      <c r="AC1457" t="s">
        <v>101</v>
      </c>
      <c r="AD1457" t="s">
        <v>97</v>
      </c>
      <c r="AE1457" t="s">
        <v>107</v>
      </c>
      <c r="AF1457" t="s">
        <v>95</v>
      </c>
      <c r="AG1457" t="s">
        <v>99</v>
      </c>
      <c r="AH1457" t="s">
        <v>101</v>
      </c>
      <c r="AI1457" t="s">
        <v>97</v>
      </c>
      <c r="AJ1457" t="s">
        <v>96</v>
      </c>
      <c r="AK1457" t="s">
        <v>97</v>
      </c>
      <c r="AL1457" t="s">
        <v>96</v>
      </c>
      <c r="AM1457" t="s">
        <v>96</v>
      </c>
      <c r="AN1457" t="s">
        <v>95</v>
      </c>
      <c r="AO1457" t="s">
        <v>96</v>
      </c>
      <c r="AP1457" t="s">
        <v>95</v>
      </c>
      <c r="AQ1457" t="s">
        <v>96</v>
      </c>
      <c r="AR1457" t="s">
        <v>100</v>
      </c>
      <c r="AS1457" t="s">
        <v>96</v>
      </c>
      <c r="AT1457" t="s">
        <v>108</v>
      </c>
      <c r="AU1457" t="s">
        <v>111</v>
      </c>
      <c r="AV1457" t="s">
        <v>95</v>
      </c>
      <c r="AW1457" t="s">
        <v>107</v>
      </c>
      <c r="AX1457" t="s">
        <v>107</v>
      </c>
      <c r="AY1457" t="s">
        <v>101</v>
      </c>
      <c r="AZ1457" t="s">
        <v>97</v>
      </c>
      <c r="BA1457" t="s">
        <v>97</v>
      </c>
      <c r="BB1457" t="s">
        <v>101</v>
      </c>
      <c r="BC1457" t="s">
        <v>101</v>
      </c>
      <c r="BD1457" t="s">
        <v>101</v>
      </c>
      <c r="BE1457" t="s">
        <v>95</v>
      </c>
      <c r="BF1457" t="s">
        <v>105</v>
      </c>
      <c r="BG1457" t="s">
        <v>116</v>
      </c>
      <c r="BH1457" t="s">
        <v>126</v>
      </c>
    </row>
    <row r="1458" spans="1:60" x14ac:dyDescent="0.3">
      <c r="A1458" t="s">
        <v>265</v>
      </c>
      <c r="B1458" s="206"/>
      <c r="C1458" t="s">
        <v>238</v>
      </c>
      <c r="E1458" t="s">
        <v>103</v>
      </c>
      <c r="F1458" t="s">
        <v>95</v>
      </c>
      <c r="G1458" t="s">
        <v>96</v>
      </c>
      <c r="H1458" t="s">
        <v>107</v>
      </c>
      <c r="I1458" t="s">
        <v>114</v>
      </c>
      <c r="J1458" t="s">
        <v>105</v>
      </c>
      <c r="K1458" t="s">
        <v>97</v>
      </c>
      <c r="L1458" t="s">
        <v>97</v>
      </c>
      <c r="M1458" t="s">
        <v>101</v>
      </c>
      <c r="N1458" t="s">
        <v>101</v>
      </c>
      <c r="O1458" t="s">
        <v>123</v>
      </c>
      <c r="P1458" t="s">
        <v>107</v>
      </c>
      <c r="Q1458" t="s">
        <v>114</v>
      </c>
      <c r="R1458" t="s">
        <v>105</v>
      </c>
      <c r="S1458" t="s">
        <v>95</v>
      </c>
      <c r="T1458" t="s">
        <v>101</v>
      </c>
      <c r="U1458" t="s">
        <v>95</v>
      </c>
      <c r="V1458" t="s">
        <v>96</v>
      </c>
      <c r="W1458" t="s">
        <v>103</v>
      </c>
      <c r="X1458" t="s">
        <v>96</v>
      </c>
      <c r="Y1458" t="s">
        <v>97</v>
      </c>
      <c r="Z1458" t="s">
        <v>97</v>
      </c>
      <c r="AA1458" t="s">
        <v>102</v>
      </c>
      <c r="AB1458" t="s">
        <v>97</v>
      </c>
      <c r="AC1458" t="s">
        <v>101</v>
      </c>
      <c r="AD1458" t="s">
        <v>97</v>
      </c>
      <c r="AE1458" t="s">
        <v>96</v>
      </c>
      <c r="AF1458" t="s">
        <v>95</v>
      </c>
      <c r="AG1458" t="s">
        <v>99</v>
      </c>
      <c r="AH1458" t="s">
        <v>101</v>
      </c>
      <c r="AI1458" t="s">
        <v>97</v>
      </c>
      <c r="AJ1458" t="s">
        <v>96</v>
      </c>
      <c r="AK1458" t="s">
        <v>97</v>
      </c>
      <c r="AL1458" t="s">
        <v>96</v>
      </c>
      <c r="AM1458" t="s">
        <v>96</v>
      </c>
      <c r="AN1458" t="s">
        <v>95</v>
      </c>
      <c r="AO1458" t="s">
        <v>96</v>
      </c>
      <c r="AP1458" t="s">
        <v>95</v>
      </c>
      <c r="AQ1458" t="s">
        <v>96</v>
      </c>
      <c r="AR1458" t="s">
        <v>96</v>
      </c>
      <c r="AS1458" t="s">
        <v>96</v>
      </c>
      <c r="AT1458" t="s">
        <v>247</v>
      </c>
      <c r="AU1458" t="s">
        <v>105</v>
      </c>
      <c r="AV1458" t="s">
        <v>103</v>
      </c>
      <c r="AW1458" t="s">
        <v>208</v>
      </c>
      <c r="AX1458" t="s">
        <v>101</v>
      </c>
      <c r="AY1458" t="s">
        <v>108</v>
      </c>
      <c r="AZ1458" t="s">
        <v>96</v>
      </c>
      <c r="BA1458" t="s">
        <v>96</v>
      </c>
      <c r="BB1458" t="s">
        <v>101</v>
      </c>
      <c r="BC1458" t="s">
        <v>208</v>
      </c>
      <c r="BD1458" t="s">
        <v>208</v>
      </c>
      <c r="BE1458" t="s">
        <v>126</v>
      </c>
      <c r="BF1458" t="s">
        <v>114</v>
      </c>
      <c r="BG1458" t="s">
        <v>105</v>
      </c>
      <c r="BH1458" t="s">
        <v>208</v>
      </c>
    </row>
    <row r="1459" spans="1:60" x14ac:dyDescent="0.3">
      <c r="A1459" t="s">
        <v>265</v>
      </c>
      <c r="B1459" s="206"/>
      <c r="C1459" t="s">
        <v>219</v>
      </c>
      <c r="E1459" t="s">
        <v>208</v>
      </c>
      <c r="F1459" t="s">
        <v>126</v>
      </c>
      <c r="G1459" t="s">
        <v>114</v>
      </c>
      <c r="H1459" t="s">
        <v>114</v>
      </c>
      <c r="I1459" t="s">
        <v>114</v>
      </c>
      <c r="J1459" t="s">
        <v>105</v>
      </c>
      <c r="K1459" t="s">
        <v>97</v>
      </c>
      <c r="L1459" t="s">
        <v>97</v>
      </c>
      <c r="M1459" t="s">
        <v>101</v>
      </c>
      <c r="N1459" t="s">
        <v>101</v>
      </c>
      <c r="O1459" t="s">
        <v>104</v>
      </c>
      <c r="P1459" t="s">
        <v>214</v>
      </c>
      <c r="Q1459" t="s">
        <v>114</v>
      </c>
      <c r="R1459" t="s">
        <v>105</v>
      </c>
      <c r="S1459" t="s">
        <v>95</v>
      </c>
      <c r="T1459" t="s">
        <v>101</v>
      </c>
      <c r="U1459" t="s">
        <v>95</v>
      </c>
      <c r="V1459" t="s">
        <v>96</v>
      </c>
      <c r="W1459" t="s">
        <v>103</v>
      </c>
      <c r="X1459" t="s">
        <v>96</v>
      </c>
      <c r="Y1459" t="s">
        <v>97</v>
      </c>
      <c r="Z1459" t="s">
        <v>97</v>
      </c>
      <c r="AA1459" t="s">
        <v>102</v>
      </c>
      <c r="AB1459" t="s">
        <v>97</v>
      </c>
      <c r="AC1459" t="s">
        <v>101</v>
      </c>
      <c r="AD1459" t="s">
        <v>97</v>
      </c>
      <c r="AE1459" t="s">
        <v>103</v>
      </c>
      <c r="AF1459" t="s">
        <v>99</v>
      </c>
      <c r="AG1459" t="s">
        <v>108</v>
      </c>
      <c r="AH1459" t="s">
        <v>101</v>
      </c>
      <c r="AI1459" t="s">
        <v>97</v>
      </c>
      <c r="AJ1459" t="s">
        <v>96</v>
      </c>
      <c r="AK1459" t="s">
        <v>97</v>
      </c>
      <c r="AL1459" t="s">
        <v>96</v>
      </c>
      <c r="AM1459" t="s">
        <v>96</v>
      </c>
      <c r="AN1459" t="s">
        <v>95</v>
      </c>
      <c r="AO1459" t="s">
        <v>96</v>
      </c>
      <c r="AP1459" t="s">
        <v>95</v>
      </c>
      <c r="AQ1459" t="s">
        <v>96</v>
      </c>
      <c r="AR1459" t="s">
        <v>96</v>
      </c>
      <c r="AS1459" t="s">
        <v>103</v>
      </c>
      <c r="AT1459" t="s">
        <v>248</v>
      </c>
      <c r="AU1459" t="s">
        <v>101</v>
      </c>
      <c r="AV1459" t="s">
        <v>103</v>
      </c>
      <c r="AW1459" t="s">
        <v>225</v>
      </c>
      <c r="AX1459" t="s">
        <v>107</v>
      </c>
      <c r="AY1459" t="s">
        <v>101</v>
      </c>
      <c r="AZ1459" t="s">
        <v>101</v>
      </c>
      <c r="BA1459" t="s">
        <v>103</v>
      </c>
      <c r="BB1459" t="s">
        <v>126</v>
      </c>
      <c r="BC1459" t="s">
        <v>101</v>
      </c>
      <c r="BD1459" t="s">
        <v>103</v>
      </c>
      <c r="BE1459" t="s">
        <v>95</v>
      </c>
      <c r="BF1459" t="s">
        <v>108</v>
      </c>
      <c r="BG1459" t="s">
        <v>96</v>
      </c>
      <c r="BH1459" t="s">
        <v>208</v>
      </c>
    </row>
    <row r="1460" spans="1:60" x14ac:dyDescent="0.3">
      <c r="A1460" t="s">
        <v>265</v>
      </c>
      <c r="B1460" s="206"/>
      <c r="C1460" t="s">
        <v>223</v>
      </c>
      <c r="E1460" t="s">
        <v>96</v>
      </c>
      <c r="F1460" t="s">
        <v>95</v>
      </c>
      <c r="G1460" t="s">
        <v>96</v>
      </c>
      <c r="H1460" t="s">
        <v>97</v>
      </c>
      <c r="I1460" t="s">
        <v>97</v>
      </c>
      <c r="J1460" t="s">
        <v>114</v>
      </c>
      <c r="K1460" t="s">
        <v>97</v>
      </c>
      <c r="L1460" t="s">
        <v>97</v>
      </c>
      <c r="M1460" t="s">
        <v>107</v>
      </c>
      <c r="N1460" t="s">
        <v>97</v>
      </c>
      <c r="O1460" t="s">
        <v>96</v>
      </c>
      <c r="P1460" t="s">
        <v>114</v>
      </c>
      <c r="Q1460" t="s">
        <v>114</v>
      </c>
      <c r="R1460" t="s">
        <v>105</v>
      </c>
      <c r="S1460" t="s">
        <v>101</v>
      </c>
      <c r="T1460" t="s">
        <v>101</v>
      </c>
      <c r="U1460" t="s">
        <v>95</v>
      </c>
      <c r="V1460" t="s">
        <v>96</v>
      </c>
      <c r="W1460" t="s">
        <v>96</v>
      </c>
      <c r="X1460" t="s">
        <v>96</v>
      </c>
      <c r="Y1460" t="s">
        <v>97</v>
      </c>
      <c r="Z1460" t="s">
        <v>97</v>
      </c>
      <c r="AA1460" t="s">
        <v>102</v>
      </c>
      <c r="AB1460" t="s">
        <v>97</v>
      </c>
      <c r="AC1460" t="s">
        <v>101</v>
      </c>
      <c r="AD1460" t="s">
        <v>97</v>
      </c>
      <c r="AE1460" t="s">
        <v>103</v>
      </c>
      <c r="AF1460" t="s">
        <v>95</v>
      </c>
      <c r="AG1460" t="s">
        <v>99</v>
      </c>
      <c r="AH1460" t="s">
        <v>101</v>
      </c>
      <c r="AI1460" t="s">
        <v>97</v>
      </c>
      <c r="AJ1460" t="s">
        <v>107</v>
      </c>
      <c r="AK1460" t="s">
        <v>97</v>
      </c>
      <c r="AL1460" t="s">
        <v>96</v>
      </c>
      <c r="AM1460" t="s">
        <v>96</v>
      </c>
      <c r="AN1460" t="s">
        <v>95</v>
      </c>
      <c r="AO1460" t="s">
        <v>96</v>
      </c>
      <c r="AP1460" t="s">
        <v>95</v>
      </c>
      <c r="AQ1460" t="s">
        <v>96</v>
      </c>
      <c r="AR1460" t="s">
        <v>107</v>
      </c>
      <c r="AS1460" t="s">
        <v>96</v>
      </c>
      <c r="AT1460" t="s">
        <v>101</v>
      </c>
      <c r="AU1460" t="s">
        <v>95</v>
      </c>
      <c r="AV1460" t="s">
        <v>100</v>
      </c>
      <c r="AW1460" t="s">
        <v>105</v>
      </c>
      <c r="AX1460" t="s">
        <v>96</v>
      </c>
      <c r="AY1460" t="s">
        <v>101</v>
      </c>
      <c r="AZ1460" t="s">
        <v>97</v>
      </c>
      <c r="BA1460" t="s">
        <v>97</v>
      </c>
      <c r="BB1460" t="s">
        <v>101</v>
      </c>
      <c r="BC1460" t="s">
        <v>101</v>
      </c>
      <c r="BD1460" t="s">
        <v>101</v>
      </c>
      <c r="BE1460" t="s">
        <v>95</v>
      </c>
      <c r="BF1460" t="s">
        <v>105</v>
      </c>
      <c r="BG1460" t="s">
        <v>105</v>
      </c>
      <c r="BH1460" t="s">
        <v>126</v>
      </c>
    </row>
    <row r="1461" spans="1:60" x14ac:dyDescent="0.3">
      <c r="A1461" t="s">
        <v>265</v>
      </c>
      <c r="B1461" s="206"/>
      <c r="C1461" t="s">
        <v>229</v>
      </c>
      <c r="E1461" t="s">
        <v>208</v>
      </c>
      <c r="F1461" t="s">
        <v>126</v>
      </c>
      <c r="G1461" t="s">
        <v>114</v>
      </c>
      <c r="H1461" t="s">
        <v>97</v>
      </c>
      <c r="I1461" t="s">
        <v>97</v>
      </c>
      <c r="J1461" t="s">
        <v>214</v>
      </c>
      <c r="K1461" t="s">
        <v>208</v>
      </c>
      <c r="L1461" t="s">
        <v>208</v>
      </c>
      <c r="M1461" t="s">
        <v>105</v>
      </c>
      <c r="N1461" t="s">
        <v>97</v>
      </c>
      <c r="O1461" t="s">
        <v>96</v>
      </c>
      <c r="P1461" t="s">
        <v>97</v>
      </c>
      <c r="Q1461" t="s">
        <v>96</v>
      </c>
      <c r="R1461" t="s">
        <v>101</v>
      </c>
      <c r="S1461" t="s">
        <v>126</v>
      </c>
      <c r="T1461" t="s">
        <v>101</v>
      </c>
      <c r="U1461" t="s">
        <v>95</v>
      </c>
      <c r="V1461" t="s">
        <v>96</v>
      </c>
      <c r="W1461" t="s">
        <v>96</v>
      </c>
      <c r="X1461" t="s">
        <v>96</v>
      </c>
      <c r="Y1461" t="s">
        <v>97</v>
      </c>
      <c r="Z1461" t="s">
        <v>97</v>
      </c>
      <c r="AA1461" t="s">
        <v>102</v>
      </c>
      <c r="AB1461" t="s">
        <v>97</v>
      </c>
      <c r="AC1461" t="s">
        <v>101</v>
      </c>
      <c r="AD1461" t="s">
        <v>97</v>
      </c>
      <c r="AE1461" t="s">
        <v>107</v>
      </c>
      <c r="AF1461" t="s">
        <v>95</v>
      </c>
      <c r="AG1461" t="s">
        <v>99</v>
      </c>
      <c r="AH1461" t="s">
        <v>101</v>
      </c>
      <c r="AI1461" t="s">
        <v>97</v>
      </c>
      <c r="AJ1461" t="s">
        <v>96</v>
      </c>
      <c r="AK1461" t="s">
        <v>97</v>
      </c>
      <c r="AL1461" t="s">
        <v>96</v>
      </c>
      <c r="AM1461" t="s">
        <v>96</v>
      </c>
      <c r="AN1461" t="s">
        <v>95</v>
      </c>
      <c r="AO1461" t="s">
        <v>96</v>
      </c>
      <c r="AP1461" t="s">
        <v>95</v>
      </c>
      <c r="AQ1461" t="s">
        <v>103</v>
      </c>
      <c r="AR1461" t="s">
        <v>103</v>
      </c>
      <c r="AS1461" t="s">
        <v>96</v>
      </c>
      <c r="AT1461" t="s">
        <v>107</v>
      </c>
      <c r="AU1461" t="s">
        <v>126</v>
      </c>
      <c r="AV1461" t="s">
        <v>95</v>
      </c>
      <c r="AW1461" t="s">
        <v>101</v>
      </c>
      <c r="AX1461" t="s">
        <v>95</v>
      </c>
      <c r="AY1461" t="s">
        <v>107</v>
      </c>
      <c r="AZ1461" t="s">
        <v>107</v>
      </c>
      <c r="BA1461" t="s">
        <v>97</v>
      </c>
      <c r="BB1461" t="s">
        <v>101</v>
      </c>
      <c r="BC1461" t="s">
        <v>101</v>
      </c>
      <c r="BD1461" t="s">
        <v>101</v>
      </c>
      <c r="BE1461" t="s">
        <v>95</v>
      </c>
      <c r="BF1461" t="s">
        <v>105</v>
      </c>
      <c r="BG1461" t="s">
        <v>105</v>
      </c>
      <c r="BH1461" t="s">
        <v>105</v>
      </c>
    </row>
    <row r="1462" spans="1:60" x14ac:dyDescent="0.3">
      <c r="A1462" t="s">
        <v>265</v>
      </c>
      <c r="B1462" s="206"/>
      <c r="C1462" t="s">
        <v>243</v>
      </c>
      <c r="E1462" t="s">
        <v>96</v>
      </c>
      <c r="F1462" t="s">
        <v>95</v>
      </c>
      <c r="G1462" t="s">
        <v>96</v>
      </c>
      <c r="H1462" t="s">
        <v>103</v>
      </c>
      <c r="I1462" t="s">
        <v>114</v>
      </c>
      <c r="J1462" t="s">
        <v>105</v>
      </c>
      <c r="K1462" t="s">
        <v>97</v>
      </c>
      <c r="L1462" t="s">
        <v>97</v>
      </c>
      <c r="M1462" t="s">
        <v>101</v>
      </c>
      <c r="N1462" t="s">
        <v>123</v>
      </c>
      <c r="O1462" t="s">
        <v>228</v>
      </c>
      <c r="P1462" t="s">
        <v>208</v>
      </c>
      <c r="Q1462" t="s">
        <v>114</v>
      </c>
      <c r="R1462" t="s">
        <v>126</v>
      </c>
      <c r="S1462" t="s">
        <v>95</v>
      </c>
      <c r="T1462" t="s">
        <v>95</v>
      </c>
      <c r="U1462" t="s">
        <v>95</v>
      </c>
      <c r="V1462" t="s">
        <v>96</v>
      </c>
      <c r="W1462" t="s">
        <v>96</v>
      </c>
      <c r="X1462" t="s">
        <v>96</v>
      </c>
      <c r="Y1462" t="s">
        <v>97</v>
      </c>
      <c r="Z1462" t="s">
        <v>97</v>
      </c>
      <c r="AA1462" t="s">
        <v>104</v>
      </c>
      <c r="AB1462" t="s">
        <v>97</v>
      </c>
      <c r="AC1462" t="s">
        <v>101</v>
      </c>
      <c r="AD1462" t="s">
        <v>97</v>
      </c>
      <c r="AE1462" t="s">
        <v>96</v>
      </c>
      <c r="AF1462" t="s">
        <v>108</v>
      </c>
      <c r="AG1462" t="s">
        <v>109</v>
      </c>
      <c r="AH1462" t="s">
        <v>101</v>
      </c>
      <c r="AI1462" t="s">
        <v>97</v>
      </c>
      <c r="AJ1462" t="s">
        <v>96</v>
      </c>
      <c r="AK1462" t="s">
        <v>97</v>
      </c>
      <c r="AL1462" t="s">
        <v>96</v>
      </c>
      <c r="AM1462" t="s">
        <v>96</v>
      </c>
      <c r="AN1462" t="s">
        <v>95</v>
      </c>
      <c r="AO1462" t="s">
        <v>96</v>
      </c>
      <c r="AP1462" t="s">
        <v>95</v>
      </c>
      <c r="AQ1462" t="s">
        <v>96</v>
      </c>
      <c r="AR1462" t="s">
        <v>100</v>
      </c>
      <c r="AS1462" t="s">
        <v>96</v>
      </c>
      <c r="AT1462" t="s">
        <v>96</v>
      </c>
      <c r="AU1462" t="s">
        <v>119</v>
      </c>
      <c r="AV1462" t="s">
        <v>97</v>
      </c>
      <c r="AW1462" t="s">
        <v>95</v>
      </c>
      <c r="AX1462" t="s">
        <v>107</v>
      </c>
      <c r="AY1462" t="s">
        <v>101</v>
      </c>
      <c r="AZ1462" t="s">
        <v>96</v>
      </c>
      <c r="BA1462" t="s">
        <v>97</v>
      </c>
      <c r="BB1462" t="s">
        <v>101</v>
      </c>
      <c r="BC1462" t="s">
        <v>101</v>
      </c>
      <c r="BD1462" t="s">
        <v>97</v>
      </c>
      <c r="BE1462" t="s">
        <v>95</v>
      </c>
      <c r="BF1462" t="s">
        <v>101</v>
      </c>
      <c r="BG1462" t="s">
        <v>96</v>
      </c>
      <c r="BH1462" t="s">
        <v>101</v>
      </c>
    </row>
    <row r="1463" spans="1:60" x14ac:dyDescent="0.3">
      <c r="A1463" t="s">
        <v>265</v>
      </c>
      <c r="B1463" s="206"/>
      <c r="C1463" t="s">
        <v>227</v>
      </c>
      <c r="E1463" t="s">
        <v>208</v>
      </c>
      <c r="F1463" t="s">
        <v>208</v>
      </c>
      <c r="G1463" t="s">
        <v>96</v>
      </c>
      <c r="H1463" t="s">
        <v>108</v>
      </c>
      <c r="I1463" t="s">
        <v>96</v>
      </c>
      <c r="J1463" t="s">
        <v>209</v>
      </c>
      <c r="K1463" t="s">
        <v>97</v>
      </c>
      <c r="L1463" t="s">
        <v>97</v>
      </c>
      <c r="M1463" t="s">
        <v>101</v>
      </c>
      <c r="N1463" t="s">
        <v>101</v>
      </c>
      <c r="O1463" t="s">
        <v>104</v>
      </c>
      <c r="P1463" t="s">
        <v>214</v>
      </c>
      <c r="Q1463" t="s">
        <v>114</v>
      </c>
      <c r="R1463" t="s">
        <v>105</v>
      </c>
      <c r="S1463" t="s">
        <v>95</v>
      </c>
      <c r="T1463" t="s">
        <v>101</v>
      </c>
      <c r="U1463" t="s">
        <v>95</v>
      </c>
      <c r="V1463" t="s">
        <v>96</v>
      </c>
      <c r="W1463" t="s">
        <v>103</v>
      </c>
      <c r="X1463" t="s">
        <v>96</v>
      </c>
      <c r="Y1463" t="s">
        <v>97</v>
      </c>
      <c r="Z1463" t="s">
        <v>97</v>
      </c>
      <c r="AA1463" t="s">
        <v>102</v>
      </c>
      <c r="AB1463" t="s">
        <v>97</v>
      </c>
      <c r="AC1463" t="s">
        <v>101</v>
      </c>
      <c r="AD1463" t="s">
        <v>97</v>
      </c>
      <c r="AE1463" t="s">
        <v>96</v>
      </c>
      <c r="AF1463" t="s">
        <v>99</v>
      </c>
      <c r="AG1463" t="s">
        <v>108</v>
      </c>
      <c r="AH1463" t="s">
        <v>101</v>
      </c>
      <c r="AI1463" t="s">
        <v>97</v>
      </c>
      <c r="AJ1463" t="s">
        <v>96</v>
      </c>
      <c r="AK1463" t="s">
        <v>97</v>
      </c>
      <c r="AL1463" t="s">
        <v>96</v>
      </c>
      <c r="AM1463" t="s">
        <v>96</v>
      </c>
      <c r="AN1463" t="s">
        <v>95</v>
      </c>
      <c r="AO1463" t="s">
        <v>96</v>
      </c>
      <c r="AP1463" t="s">
        <v>95</v>
      </c>
      <c r="AQ1463" t="s">
        <v>96</v>
      </c>
      <c r="AR1463" t="s">
        <v>96</v>
      </c>
      <c r="AS1463" t="s">
        <v>103</v>
      </c>
      <c r="AT1463" t="s">
        <v>248</v>
      </c>
      <c r="AU1463" t="s">
        <v>105</v>
      </c>
      <c r="AV1463" t="s">
        <v>97</v>
      </c>
      <c r="AW1463" t="s">
        <v>208</v>
      </c>
      <c r="AX1463" t="s">
        <v>101</v>
      </c>
      <c r="AY1463" t="s">
        <v>107</v>
      </c>
      <c r="AZ1463" t="s">
        <v>104</v>
      </c>
      <c r="BA1463" t="s">
        <v>103</v>
      </c>
      <c r="BB1463" t="s">
        <v>101</v>
      </c>
      <c r="BC1463" t="s">
        <v>107</v>
      </c>
      <c r="BD1463" t="s">
        <v>105</v>
      </c>
      <c r="BE1463" t="s">
        <v>126</v>
      </c>
      <c r="BF1463" t="s">
        <v>208</v>
      </c>
      <c r="BG1463" t="s">
        <v>96</v>
      </c>
      <c r="BH1463" t="s">
        <v>208</v>
      </c>
    </row>
    <row r="1464" spans="1:60" x14ac:dyDescent="0.3">
      <c r="A1464" t="s">
        <v>265</v>
      </c>
      <c r="B1464" s="206"/>
      <c r="C1464" t="s">
        <v>235</v>
      </c>
      <c r="E1464" t="s">
        <v>96</v>
      </c>
      <c r="F1464" t="s">
        <v>95</v>
      </c>
      <c r="G1464" t="s">
        <v>96</v>
      </c>
      <c r="H1464" t="s">
        <v>97</v>
      </c>
      <c r="I1464" t="s">
        <v>96</v>
      </c>
      <c r="J1464" t="s">
        <v>208</v>
      </c>
      <c r="K1464" t="s">
        <v>97</v>
      </c>
      <c r="L1464" t="s">
        <v>208</v>
      </c>
      <c r="M1464" t="s">
        <v>101</v>
      </c>
      <c r="N1464" t="s">
        <v>208</v>
      </c>
      <c r="O1464" t="s">
        <v>114</v>
      </c>
      <c r="P1464" t="s">
        <v>126</v>
      </c>
      <c r="Q1464" t="s">
        <v>101</v>
      </c>
      <c r="R1464" t="s">
        <v>108</v>
      </c>
      <c r="S1464" t="s">
        <v>95</v>
      </c>
      <c r="T1464" t="s">
        <v>95</v>
      </c>
      <c r="U1464" t="s">
        <v>108</v>
      </c>
      <c r="V1464" t="s">
        <v>103</v>
      </c>
      <c r="W1464" t="s">
        <v>103</v>
      </c>
      <c r="X1464" t="s">
        <v>96</v>
      </c>
      <c r="Y1464" t="s">
        <v>97</v>
      </c>
      <c r="Z1464" t="s">
        <v>97</v>
      </c>
      <c r="AA1464" t="s">
        <v>102</v>
      </c>
      <c r="AB1464" t="s">
        <v>97</v>
      </c>
      <c r="AC1464" t="s">
        <v>101</v>
      </c>
      <c r="AD1464" t="s">
        <v>97</v>
      </c>
      <c r="AE1464" t="s">
        <v>103</v>
      </c>
      <c r="AF1464" t="s">
        <v>95</v>
      </c>
      <c r="AG1464" t="s">
        <v>99</v>
      </c>
      <c r="AH1464" t="s">
        <v>101</v>
      </c>
      <c r="AI1464" t="s">
        <v>102</v>
      </c>
      <c r="AJ1464" t="s">
        <v>96</v>
      </c>
      <c r="AK1464" t="s">
        <v>97</v>
      </c>
      <c r="AL1464" t="s">
        <v>96</v>
      </c>
      <c r="AM1464" t="s">
        <v>96</v>
      </c>
      <c r="AN1464" t="s">
        <v>95</v>
      </c>
      <c r="AO1464" t="s">
        <v>96</v>
      </c>
      <c r="AP1464" t="s">
        <v>95</v>
      </c>
      <c r="AQ1464" t="s">
        <v>96</v>
      </c>
      <c r="AR1464" t="s">
        <v>103</v>
      </c>
      <c r="AS1464" t="s">
        <v>103</v>
      </c>
      <c r="AT1464" t="s">
        <v>101</v>
      </c>
      <c r="AU1464" t="s">
        <v>97</v>
      </c>
      <c r="AV1464" t="s">
        <v>109</v>
      </c>
      <c r="AW1464" t="s">
        <v>107</v>
      </c>
      <c r="AX1464" t="s">
        <v>225</v>
      </c>
      <c r="AY1464" t="s">
        <v>247</v>
      </c>
      <c r="AZ1464" t="s">
        <v>103</v>
      </c>
      <c r="BA1464" t="s">
        <v>101</v>
      </c>
      <c r="BB1464" t="s">
        <v>208</v>
      </c>
      <c r="BC1464" t="s">
        <v>208</v>
      </c>
      <c r="BD1464" t="s">
        <v>97</v>
      </c>
      <c r="BE1464" t="s">
        <v>95</v>
      </c>
      <c r="BF1464" t="s">
        <v>103</v>
      </c>
      <c r="BG1464" t="s">
        <v>96</v>
      </c>
      <c r="BH1464" t="s">
        <v>101</v>
      </c>
    </row>
    <row r="1465" spans="1:60" x14ac:dyDescent="0.3">
      <c r="A1465" t="s">
        <v>265</v>
      </c>
      <c r="B1465" s="206"/>
      <c r="C1465" t="s">
        <v>205</v>
      </c>
      <c r="E1465" t="s">
        <v>96</v>
      </c>
      <c r="F1465" t="s">
        <v>95</v>
      </c>
      <c r="G1465" t="s">
        <v>96</v>
      </c>
      <c r="H1465" t="s">
        <v>97</v>
      </c>
      <c r="I1465" t="s">
        <v>97</v>
      </c>
      <c r="J1465" t="s">
        <v>96</v>
      </c>
      <c r="K1465" t="s">
        <v>97</v>
      </c>
      <c r="L1465" t="s">
        <v>116</v>
      </c>
      <c r="M1465" t="s">
        <v>101</v>
      </c>
      <c r="N1465" t="s">
        <v>97</v>
      </c>
      <c r="O1465" t="s">
        <v>96</v>
      </c>
      <c r="P1465" t="s">
        <v>98</v>
      </c>
      <c r="Q1465" t="s">
        <v>114</v>
      </c>
      <c r="R1465" t="s">
        <v>105</v>
      </c>
      <c r="S1465" t="s">
        <v>126</v>
      </c>
      <c r="T1465" t="s">
        <v>101</v>
      </c>
      <c r="U1465" t="s">
        <v>95</v>
      </c>
      <c r="V1465" t="s">
        <v>96</v>
      </c>
      <c r="W1465" t="s">
        <v>96</v>
      </c>
      <c r="X1465" t="s">
        <v>96</v>
      </c>
      <c r="Y1465" t="s">
        <v>97</v>
      </c>
      <c r="Z1465" t="s">
        <v>97</v>
      </c>
      <c r="AA1465" t="s">
        <v>123</v>
      </c>
      <c r="AB1465" t="s">
        <v>97</v>
      </c>
      <c r="AC1465" t="s">
        <v>101</v>
      </c>
      <c r="AD1465" t="s">
        <v>97</v>
      </c>
      <c r="AE1465" t="s">
        <v>107</v>
      </c>
      <c r="AF1465" t="s">
        <v>95</v>
      </c>
      <c r="AG1465" t="s">
        <v>99</v>
      </c>
      <c r="AH1465" t="s">
        <v>101</v>
      </c>
      <c r="AI1465" t="s">
        <v>97</v>
      </c>
      <c r="AJ1465" t="s">
        <v>96</v>
      </c>
      <c r="AK1465" t="s">
        <v>97</v>
      </c>
      <c r="AL1465" t="s">
        <v>96</v>
      </c>
      <c r="AM1465" t="s">
        <v>96</v>
      </c>
      <c r="AN1465" t="s">
        <v>95</v>
      </c>
      <c r="AO1465" t="s">
        <v>96</v>
      </c>
      <c r="AP1465" t="s">
        <v>95</v>
      </c>
      <c r="AQ1465" t="s">
        <v>96</v>
      </c>
      <c r="AR1465" t="s">
        <v>100</v>
      </c>
      <c r="AS1465" t="s">
        <v>96</v>
      </c>
      <c r="AT1465" t="s">
        <v>108</v>
      </c>
      <c r="AU1465" t="s">
        <v>111</v>
      </c>
      <c r="AV1465" t="s">
        <v>95</v>
      </c>
      <c r="AW1465" t="s">
        <v>107</v>
      </c>
      <c r="AX1465" t="s">
        <v>100</v>
      </c>
      <c r="AY1465" t="s">
        <v>101</v>
      </c>
      <c r="AZ1465" t="s">
        <v>97</v>
      </c>
      <c r="BA1465" t="s">
        <v>97</v>
      </c>
      <c r="BB1465" t="s">
        <v>101</v>
      </c>
      <c r="BC1465" t="s">
        <v>101</v>
      </c>
      <c r="BD1465" t="s">
        <v>101</v>
      </c>
      <c r="BE1465" t="s">
        <v>95</v>
      </c>
      <c r="BF1465" t="s">
        <v>105</v>
      </c>
      <c r="BG1465" t="s">
        <v>105</v>
      </c>
      <c r="BH1465" t="s">
        <v>105</v>
      </c>
    </row>
    <row r="1466" spans="1:60" x14ac:dyDescent="0.3">
      <c r="A1466" t="s">
        <v>265</v>
      </c>
      <c r="B1466" s="206"/>
      <c r="C1466" t="s">
        <v>221</v>
      </c>
      <c r="E1466" t="s">
        <v>114</v>
      </c>
      <c r="F1466" t="s">
        <v>126</v>
      </c>
      <c r="G1466" t="s">
        <v>96</v>
      </c>
      <c r="H1466" t="s">
        <v>97</v>
      </c>
      <c r="I1466" t="s">
        <v>114</v>
      </c>
      <c r="J1466" t="s">
        <v>208</v>
      </c>
      <c r="K1466" t="s">
        <v>97</v>
      </c>
      <c r="L1466" t="s">
        <v>97</v>
      </c>
      <c r="M1466" t="s">
        <v>96</v>
      </c>
      <c r="N1466" t="s">
        <v>97</v>
      </c>
      <c r="O1466" t="s">
        <v>96</v>
      </c>
      <c r="P1466" t="s">
        <v>98</v>
      </c>
      <c r="Q1466" t="s">
        <v>114</v>
      </c>
      <c r="R1466" t="s">
        <v>105</v>
      </c>
      <c r="S1466" t="s">
        <v>126</v>
      </c>
      <c r="T1466" t="s">
        <v>101</v>
      </c>
      <c r="U1466" t="s">
        <v>95</v>
      </c>
      <c r="V1466" t="s">
        <v>103</v>
      </c>
      <c r="W1466" t="s">
        <v>96</v>
      </c>
      <c r="X1466" t="s">
        <v>96</v>
      </c>
      <c r="Y1466" t="s">
        <v>97</v>
      </c>
      <c r="Z1466" t="s">
        <v>97</v>
      </c>
      <c r="AA1466" t="s">
        <v>102</v>
      </c>
      <c r="AB1466" t="s">
        <v>97</v>
      </c>
      <c r="AC1466" t="s">
        <v>101</v>
      </c>
      <c r="AD1466" t="s">
        <v>97</v>
      </c>
      <c r="AE1466" t="s">
        <v>107</v>
      </c>
      <c r="AF1466" t="s">
        <v>95</v>
      </c>
      <c r="AG1466" t="s">
        <v>99</v>
      </c>
      <c r="AH1466" t="s">
        <v>101</v>
      </c>
      <c r="AI1466" t="s">
        <v>97</v>
      </c>
      <c r="AJ1466" t="s">
        <v>96</v>
      </c>
      <c r="AK1466" t="s">
        <v>97</v>
      </c>
      <c r="AL1466" t="s">
        <v>96</v>
      </c>
      <c r="AM1466" t="s">
        <v>96</v>
      </c>
      <c r="AN1466" t="s">
        <v>108</v>
      </c>
      <c r="AO1466" t="s">
        <v>96</v>
      </c>
      <c r="AP1466" t="s">
        <v>95</v>
      </c>
      <c r="AQ1466" t="s">
        <v>96</v>
      </c>
      <c r="AR1466" t="s">
        <v>103</v>
      </c>
      <c r="AS1466" t="s">
        <v>96</v>
      </c>
      <c r="AT1466" t="s">
        <v>108</v>
      </c>
      <c r="AU1466" t="s">
        <v>111</v>
      </c>
      <c r="AV1466" t="s">
        <v>95</v>
      </c>
      <c r="AW1466" t="s">
        <v>104</v>
      </c>
      <c r="AX1466" t="s">
        <v>100</v>
      </c>
      <c r="AY1466" t="s">
        <v>101</v>
      </c>
      <c r="AZ1466" t="s">
        <v>97</v>
      </c>
      <c r="BA1466" t="s">
        <v>97</v>
      </c>
      <c r="BB1466" t="s">
        <v>101</v>
      </c>
      <c r="BC1466" t="s">
        <v>108</v>
      </c>
      <c r="BD1466" t="s">
        <v>101</v>
      </c>
      <c r="BE1466" t="s">
        <v>95</v>
      </c>
      <c r="BF1466" t="s">
        <v>105</v>
      </c>
      <c r="BG1466" t="s">
        <v>105</v>
      </c>
      <c r="BH1466" t="s">
        <v>105</v>
      </c>
    </row>
    <row r="1467" spans="1:60" x14ac:dyDescent="0.3">
      <c r="A1467" t="s">
        <v>265</v>
      </c>
      <c r="B1467" s="206"/>
      <c r="C1467" t="s">
        <v>215</v>
      </c>
      <c r="E1467" t="s">
        <v>116</v>
      </c>
      <c r="F1467" t="s">
        <v>126</v>
      </c>
      <c r="G1467" t="s">
        <v>114</v>
      </c>
      <c r="H1467" t="s">
        <v>116</v>
      </c>
      <c r="I1467" t="s">
        <v>114</v>
      </c>
      <c r="J1467" t="s">
        <v>105</v>
      </c>
      <c r="K1467" t="s">
        <v>116</v>
      </c>
      <c r="L1467" t="s">
        <v>116</v>
      </c>
      <c r="M1467" t="s">
        <v>105</v>
      </c>
      <c r="N1467" t="s">
        <v>105</v>
      </c>
      <c r="O1467" t="s">
        <v>101</v>
      </c>
      <c r="P1467" t="s">
        <v>208</v>
      </c>
      <c r="Q1467" t="s">
        <v>96</v>
      </c>
      <c r="R1467" t="s">
        <v>95</v>
      </c>
      <c r="S1467" t="s">
        <v>95</v>
      </c>
      <c r="T1467" t="s">
        <v>95</v>
      </c>
      <c r="U1467" t="s">
        <v>95</v>
      </c>
      <c r="V1467" t="s">
        <v>96</v>
      </c>
      <c r="W1467" t="s">
        <v>103</v>
      </c>
      <c r="X1467" t="s">
        <v>96</v>
      </c>
      <c r="Y1467" t="s">
        <v>97</v>
      </c>
      <c r="Z1467" t="s">
        <v>97</v>
      </c>
      <c r="AA1467" t="s">
        <v>97</v>
      </c>
      <c r="AB1467" t="s">
        <v>97</v>
      </c>
      <c r="AC1467" t="s">
        <v>101</v>
      </c>
      <c r="AD1467" t="s">
        <v>97</v>
      </c>
      <c r="AE1467" t="s">
        <v>95</v>
      </c>
      <c r="AF1467" t="s">
        <v>95</v>
      </c>
      <c r="AG1467" t="s">
        <v>98</v>
      </c>
      <c r="AH1467" t="s">
        <v>104</v>
      </c>
      <c r="AI1467" t="s">
        <v>114</v>
      </c>
      <c r="AJ1467" t="s">
        <v>96</v>
      </c>
      <c r="AK1467" t="s">
        <v>97</v>
      </c>
      <c r="AL1467" t="s">
        <v>96</v>
      </c>
      <c r="AM1467" t="s">
        <v>96</v>
      </c>
      <c r="AN1467" t="s">
        <v>95</v>
      </c>
      <c r="AO1467" t="s">
        <v>96</v>
      </c>
      <c r="AP1467" t="s">
        <v>95</v>
      </c>
      <c r="AQ1467" t="s">
        <v>96</v>
      </c>
      <c r="AR1467" t="s">
        <v>103</v>
      </c>
      <c r="AS1467" t="s">
        <v>97</v>
      </c>
      <c r="AT1467" t="s">
        <v>105</v>
      </c>
      <c r="AU1467" t="s">
        <v>208</v>
      </c>
      <c r="AV1467" t="s">
        <v>208</v>
      </c>
      <c r="AW1467" t="s">
        <v>208</v>
      </c>
      <c r="AX1467" t="s">
        <v>208</v>
      </c>
      <c r="AY1467" t="s">
        <v>208</v>
      </c>
      <c r="AZ1467" t="s">
        <v>208</v>
      </c>
      <c r="BA1467" t="s">
        <v>208</v>
      </c>
      <c r="BB1467" t="s">
        <v>208</v>
      </c>
      <c r="BC1467" t="s">
        <v>208</v>
      </c>
      <c r="BD1467" t="s">
        <v>208</v>
      </c>
      <c r="BE1467" t="s">
        <v>208</v>
      </c>
      <c r="BF1467" t="s">
        <v>208</v>
      </c>
      <c r="BG1467" t="s">
        <v>208</v>
      </c>
      <c r="BH1467" t="s">
        <v>208</v>
      </c>
    </row>
    <row r="1468" spans="1:60" x14ac:dyDescent="0.3">
      <c r="A1468" t="s">
        <v>265</v>
      </c>
      <c r="B1468" s="206"/>
      <c r="C1468" t="s">
        <v>213</v>
      </c>
      <c r="E1468" t="s">
        <v>96</v>
      </c>
      <c r="F1468" t="s">
        <v>95</v>
      </c>
      <c r="G1468" t="s">
        <v>96</v>
      </c>
      <c r="H1468" t="s">
        <v>96</v>
      </c>
      <c r="I1468" t="s">
        <v>96</v>
      </c>
      <c r="J1468" t="s">
        <v>247</v>
      </c>
      <c r="K1468" t="s">
        <v>97</v>
      </c>
      <c r="L1468" t="s">
        <v>97</v>
      </c>
      <c r="M1468" t="s">
        <v>101</v>
      </c>
      <c r="N1468" t="s">
        <v>98</v>
      </c>
      <c r="O1468" t="s">
        <v>208</v>
      </c>
      <c r="P1468" t="s">
        <v>208</v>
      </c>
      <c r="Q1468" t="s">
        <v>114</v>
      </c>
      <c r="R1468" t="s">
        <v>126</v>
      </c>
      <c r="S1468" t="s">
        <v>126</v>
      </c>
      <c r="T1468" t="s">
        <v>95</v>
      </c>
      <c r="U1468" t="s">
        <v>95</v>
      </c>
      <c r="V1468" t="s">
        <v>96</v>
      </c>
      <c r="W1468" t="s">
        <v>96</v>
      </c>
      <c r="X1468" t="s">
        <v>96</v>
      </c>
      <c r="Y1468" t="s">
        <v>97</v>
      </c>
      <c r="Z1468" t="s">
        <v>97</v>
      </c>
      <c r="AA1468" t="s">
        <v>102</v>
      </c>
      <c r="AB1468" t="s">
        <v>97</v>
      </c>
      <c r="AC1468" t="s">
        <v>101</v>
      </c>
      <c r="AD1468" t="s">
        <v>97</v>
      </c>
      <c r="AE1468" t="s">
        <v>96</v>
      </c>
      <c r="AF1468" t="s">
        <v>99</v>
      </c>
      <c r="AG1468" t="s">
        <v>233</v>
      </c>
      <c r="AH1468" t="s">
        <v>101</v>
      </c>
      <c r="AI1468" t="s">
        <v>97</v>
      </c>
      <c r="AJ1468" t="s">
        <v>96</v>
      </c>
      <c r="AK1468" t="s">
        <v>97</v>
      </c>
      <c r="AL1468" t="s">
        <v>96</v>
      </c>
      <c r="AM1468" t="s">
        <v>96</v>
      </c>
      <c r="AN1468" t="s">
        <v>95</v>
      </c>
      <c r="AO1468" t="s">
        <v>96</v>
      </c>
      <c r="AP1468" t="s">
        <v>95</v>
      </c>
      <c r="AQ1468" t="s">
        <v>96</v>
      </c>
      <c r="AR1468" t="s">
        <v>96</v>
      </c>
      <c r="AS1468" t="s">
        <v>103</v>
      </c>
      <c r="AT1468" t="s">
        <v>247</v>
      </c>
      <c r="AU1468" t="s">
        <v>104</v>
      </c>
      <c r="AV1468" t="s">
        <v>97</v>
      </c>
      <c r="AW1468" t="s">
        <v>96</v>
      </c>
      <c r="AX1468" t="s">
        <v>101</v>
      </c>
      <c r="AY1468" t="s">
        <v>101</v>
      </c>
      <c r="AZ1468" t="s">
        <v>97</v>
      </c>
      <c r="BA1468" t="s">
        <v>96</v>
      </c>
      <c r="BB1468" t="s">
        <v>96</v>
      </c>
      <c r="BC1468" t="s">
        <v>101</v>
      </c>
      <c r="BD1468" t="s">
        <v>108</v>
      </c>
      <c r="BE1468" t="s">
        <v>208</v>
      </c>
      <c r="BF1468" t="s">
        <v>95</v>
      </c>
      <c r="BG1468" t="s">
        <v>126</v>
      </c>
      <c r="BH1468" t="s">
        <v>126</v>
      </c>
    </row>
    <row r="1469" spans="1:60" x14ac:dyDescent="0.3">
      <c r="A1469" t="s">
        <v>265</v>
      </c>
      <c r="B1469" s="206"/>
      <c r="C1469" t="s">
        <v>210</v>
      </c>
      <c r="E1469" t="s">
        <v>96</v>
      </c>
      <c r="F1469" t="s">
        <v>95</v>
      </c>
      <c r="G1469" t="s">
        <v>96</v>
      </c>
      <c r="H1469" t="s">
        <v>97</v>
      </c>
      <c r="I1469" t="s">
        <v>126</v>
      </c>
      <c r="J1469" t="s">
        <v>126</v>
      </c>
      <c r="K1469" t="s">
        <v>97</v>
      </c>
      <c r="L1469" t="s">
        <v>97</v>
      </c>
      <c r="M1469" t="s">
        <v>101</v>
      </c>
      <c r="N1469" t="s">
        <v>214</v>
      </c>
      <c r="O1469" t="s">
        <v>114</v>
      </c>
      <c r="P1469" t="s">
        <v>126</v>
      </c>
      <c r="Q1469" t="s">
        <v>114</v>
      </c>
      <c r="R1469" t="s">
        <v>95</v>
      </c>
      <c r="S1469" t="s">
        <v>95</v>
      </c>
      <c r="T1469" t="s">
        <v>95</v>
      </c>
      <c r="U1469" t="s">
        <v>95</v>
      </c>
      <c r="V1469" t="s">
        <v>96</v>
      </c>
      <c r="W1469" t="s">
        <v>103</v>
      </c>
      <c r="X1469" t="s">
        <v>96</v>
      </c>
      <c r="Y1469" t="s">
        <v>97</v>
      </c>
      <c r="Z1469" t="s">
        <v>97</v>
      </c>
      <c r="AA1469" t="s">
        <v>102</v>
      </c>
      <c r="AB1469" t="s">
        <v>97</v>
      </c>
      <c r="AC1469" t="s">
        <v>101</v>
      </c>
      <c r="AD1469" t="s">
        <v>97</v>
      </c>
      <c r="AE1469" t="s">
        <v>103</v>
      </c>
      <c r="AF1469" t="s">
        <v>95</v>
      </c>
      <c r="AG1469" t="s">
        <v>108</v>
      </c>
      <c r="AH1469" t="s">
        <v>98</v>
      </c>
      <c r="AI1469" t="s">
        <v>97</v>
      </c>
      <c r="AJ1469" t="s">
        <v>96</v>
      </c>
      <c r="AK1469" t="s">
        <v>97</v>
      </c>
      <c r="AL1469" t="s">
        <v>96</v>
      </c>
      <c r="AM1469" t="s">
        <v>96</v>
      </c>
      <c r="AN1469" t="s">
        <v>95</v>
      </c>
      <c r="AO1469" t="s">
        <v>96</v>
      </c>
      <c r="AP1469" t="s">
        <v>95</v>
      </c>
      <c r="AQ1469" t="s">
        <v>96</v>
      </c>
      <c r="AR1469" t="s">
        <v>97</v>
      </c>
      <c r="AS1469" t="s">
        <v>103</v>
      </c>
      <c r="AT1469" t="s">
        <v>97</v>
      </c>
      <c r="AU1469" t="s">
        <v>119</v>
      </c>
      <c r="AV1469" t="s">
        <v>97</v>
      </c>
      <c r="AW1469" t="s">
        <v>108</v>
      </c>
      <c r="AX1469" t="s">
        <v>208</v>
      </c>
      <c r="AY1469" t="s">
        <v>101</v>
      </c>
      <c r="AZ1469" t="s">
        <v>119</v>
      </c>
      <c r="BA1469" t="s">
        <v>97</v>
      </c>
      <c r="BB1469" t="s">
        <v>101</v>
      </c>
      <c r="BC1469" t="s">
        <v>108</v>
      </c>
      <c r="BD1469" t="s">
        <v>108</v>
      </c>
      <c r="BE1469" t="s">
        <v>100</v>
      </c>
      <c r="BF1469" t="s">
        <v>101</v>
      </c>
      <c r="BG1469" t="s">
        <v>97</v>
      </c>
      <c r="BH1469" t="s">
        <v>101</v>
      </c>
    </row>
    <row r="1470" spans="1:60" x14ac:dyDescent="0.3">
      <c r="A1470" t="s">
        <v>265</v>
      </c>
      <c r="B1470" s="206" t="s">
        <v>335</v>
      </c>
      <c r="C1470" t="s">
        <v>221</v>
      </c>
      <c r="E1470" t="s">
        <v>97</v>
      </c>
      <c r="F1470" t="s">
        <v>96</v>
      </c>
      <c r="G1470" t="s">
        <v>99</v>
      </c>
      <c r="H1470" t="s">
        <v>97</v>
      </c>
      <c r="I1470" t="s">
        <v>97</v>
      </c>
      <c r="J1470" t="s">
        <v>101</v>
      </c>
      <c r="K1470" t="s">
        <v>96</v>
      </c>
      <c r="L1470" t="s">
        <v>97</v>
      </c>
      <c r="M1470" t="s">
        <v>107</v>
      </c>
      <c r="N1470" t="s">
        <v>103</v>
      </c>
      <c r="O1470" t="s">
        <v>97</v>
      </c>
      <c r="P1470" t="s">
        <v>96</v>
      </c>
      <c r="Q1470" t="s">
        <v>104</v>
      </c>
      <c r="R1470" t="s">
        <v>95</v>
      </c>
      <c r="S1470" t="s">
        <v>101</v>
      </c>
      <c r="T1470" t="s">
        <v>95</v>
      </c>
      <c r="U1470" t="s">
        <v>103</v>
      </c>
      <c r="V1470" t="s">
        <v>102</v>
      </c>
      <c r="W1470" t="s">
        <v>95</v>
      </c>
      <c r="X1470" t="s">
        <v>96</v>
      </c>
      <c r="Y1470" t="s">
        <v>97</v>
      </c>
      <c r="Z1470" t="s">
        <v>97</v>
      </c>
      <c r="AA1470" t="s">
        <v>97</v>
      </c>
      <c r="AB1470" t="s">
        <v>104</v>
      </c>
      <c r="AC1470" t="s">
        <v>101</v>
      </c>
      <c r="AD1470" t="s">
        <v>97</v>
      </c>
      <c r="AE1470" t="s">
        <v>96</v>
      </c>
      <c r="AF1470" t="s">
        <v>108</v>
      </c>
      <c r="AG1470" t="s">
        <v>99</v>
      </c>
      <c r="AH1470" t="s">
        <v>101</v>
      </c>
      <c r="AI1470" t="s">
        <v>97</v>
      </c>
      <c r="AJ1470" t="s">
        <v>96</v>
      </c>
      <c r="AK1470" t="s">
        <v>97</v>
      </c>
      <c r="AL1470" t="s">
        <v>96</v>
      </c>
      <c r="AM1470" t="s">
        <v>96</v>
      </c>
      <c r="AN1470" t="s">
        <v>95</v>
      </c>
      <c r="AO1470" t="s">
        <v>96</v>
      </c>
      <c r="AP1470" t="s">
        <v>95</v>
      </c>
      <c r="AQ1470" t="s">
        <v>96</v>
      </c>
      <c r="AR1470" t="s">
        <v>101</v>
      </c>
      <c r="AS1470" t="s">
        <v>97</v>
      </c>
      <c r="AT1470" t="s">
        <v>107</v>
      </c>
      <c r="AU1470" t="s">
        <v>103</v>
      </c>
      <c r="AV1470" t="s">
        <v>95</v>
      </c>
      <c r="AW1470" t="s">
        <v>102</v>
      </c>
      <c r="AX1470" t="s">
        <v>96</v>
      </c>
      <c r="AY1470" t="s">
        <v>104</v>
      </c>
      <c r="AZ1470" t="s">
        <v>100</v>
      </c>
      <c r="BA1470" t="s">
        <v>102</v>
      </c>
      <c r="BB1470" t="s">
        <v>96</v>
      </c>
      <c r="BC1470" t="s">
        <v>111</v>
      </c>
      <c r="BD1470" t="s">
        <v>97</v>
      </c>
      <c r="BE1470" t="s">
        <v>97</v>
      </c>
      <c r="BF1470" t="s">
        <v>95</v>
      </c>
      <c r="BG1470" t="s">
        <v>105</v>
      </c>
      <c r="BH1470" t="s">
        <v>97</v>
      </c>
    </row>
    <row r="1471" spans="1:60" x14ac:dyDescent="0.3">
      <c r="A1471" t="s">
        <v>265</v>
      </c>
      <c r="B1471" s="206"/>
      <c r="C1471" t="s">
        <v>210</v>
      </c>
      <c r="E1471" t="s">
        <v>116</v>
      </c>
      <c r="F1471" t="s">
        <v>114</v>
      </c>
      <c r="G1471" t="s">
        <v>105</v>
      </c>
      <c r="H1471" t="s">
        <v>105</v>
      </c>
      <c r="I1471" t="s">
        <v>116</v>
      </c>
      <c r="J1471" t="s">
        <v>105</v>
      </c>
      <c r="K1471" t="s">
        <v>114</v>
      </c>
      <c r="L1471" t="s">
        <v>114</v>
      </c>
      <c r="M1471" t="s">
        <v>114</v>
      </c>
      <c r="N1471" t="s">
        <v>96</v>
      </c>
      <c r="O1471" t="s">
        <v>103</v>
      </c>
      <c r="P1471" t="s">
        <v>97</v>
      </c>
      <c r="Q1471" t="s">
        <v>108</v>
      </c>
      <c r="R1471" t="s">
        <v>105</v>
      </c>
      <c r="S1471" t="s">
        <v>95</v>
      </c>
      <c r="T1471" t="s">
        <v>95</v>
      </c>
      <c r="U1471" t="s">
        <v>97</v>
      </c>
      <c r="V1471" t="s">
        <v>102</v>
      </c>
      <c r="W1471" t="s">
        <v>95</v>
      </c>
      <c r="X1471" t="s">
        <v>96</v>
      </c>
      <c r="Y1471" t="s">
        <v>97</v>
      </c>
      <c r="Z1471" t="s">
        <v>97</v>
      </c>
      <c r="AA1471" t="s">
        <v>102</v>
      </c>
      <c r="AB1471" t="s">
        <v>97</v>
      </c>
      <c r="AC1471" t="s">
        <v>95</v>
      </c>
      <c r="AD1471" t="s">
        <v>97</v>
      </c>
      <c r="AE1471" t="s">
        <v>103</v>
      </c>
      <c r="AF1471" t="s">
        <v>95</v>
      </c>
      <c r="AG1471" t="s">
        <v>95</v>
      </c>
      <c r="AH1471" t="s">
        <v>101</v>
      </c>
      <c r="AI1471" t="s">
        <v>104</v>
      </c>
      <c r="AJ1471" t="s">
        <v>103</v>
      </c>
      <c r="AK1471" t="s">
        <v>97</v>
      </c>
      <c r="AL1471" t="s">
        <v>100</v>
      </c>
      <c r="AM1471" t="s">
        <v>107</v>
      </c>
      <c r="AN1471" t="s">
        <v>95</v>
      </c>
      <c r="AO1471" t="s">
        <v>96</v>
      </c>
      <c r="AP1471" t="s">
        <v>95</v>
      </c>
      <c r="AQ1471" t="s">
        <v>96</v>
      </c>
      <c r="AR1471" t="s">
        <v>101</v>
      </c>
      <c r="AS1471" t="s">
        <v>97</v>
      </c>
      <c r="AT1471" t="s">
        <v>107</v>
      </c>
      <c r="AU1471" t="s">
        <v>103</v>
      </c>
      <c r="AV1471" t="s">
        <v>103</v>
      </c>
      <c r="AW1471" t="s">
        <v>208</v>
      </c>
      <c r="AX1471" t="s">
        <v>208</v>
      </c>
      <c r="AY1471" t="s">
        <v>208</v>
      </c>
      <c r="AZ1471" t="s">
        <v>208</v>
      </c>
      <c r="BA1471" t="s">
        <v>208</v>
      </c>
      <c r="BB1471" t="s">
        <v>208</v>
      </c>
      <c r="BC1471" t="s">
        <v>208</v>
      </c>
      <c r="BD1471" t="s">
        <v>208</v>
      </c>
      <c r="BE1471" t="s">
        <v>208</v>
      </c>
      <c r="BF1471" t="s">
        <v>208</v>
      </c>
      <c r="BG1471" t="s">
        <v>208</v>
      </c>
      <c r="BH1471" t="s">
        <v>208</v>
      </c>
    </row>
    <row r="1472" spans="1:60" x14ac:dyDescent="0.3">
      <c r="A1472" t="s">
        <v>265</v>
      </c>
      <c r="B1472" s="206"/>
      <c r="C1472" t="s">
        <v>239</v>
      </c>
      <c r="E1472" t="s">
        <v>116</v>
      </c>
      <c r="F1472" t="s">
        <v>114</v>
      </c>
      <c r="G1472" t="s">
        <v>208</v>
      </c>
      <c r="H1472" t="s">
        <v>97</v>
      </c>
      <c r="I1472" t="s">
        <v>97</v>
      </c>
      <c r="J1472" t="s">
        <v>101</v>
      </c>
      <c r="K1472" t="s">
        <v>96</v>
      </c>
      <c r="L1472" t="s">
        <v>97</v>
      </c>
      <c r="M1472" t="s">
        <v>96</v>
      </c>
      <c r="N1472" t="s">
        <v>208</v>
      </c>
      <c r="O1472" t="s">
        <v>97</v>
      </c>
      <c r="P1472" t="s">
        <v>96</v>
      </c>
      <c r="Q1472" t="s">
        <v>101</v>
      </c>
      <c r="R1472" t="s">
        <v>108</v>
      </c>
      <c r="S1472" t="s">
        <v>95</v>
      </c>
      <c r="T1472" t="s">
        <v>95</v>
      </c>
      <c r="U1472" t="s">
        <v>103</v>
      </c>
      <c r="V1472" t="s">
        <v>102</v>
      </c>
      <c r="W1472" t="s">
        <v>95</v>
      </c>
      <c r="X1472" t="s">
        <v>103</v>
      </c>
      <c r="Y1472" t="s">
        <v>97</v>
      </c>
      <c r="Z1472" t="s">
        <v>97</v>
      </c>
      <c r="AA1472" t="s">
        <v>97</v>
      </c>
      <c r="AB1472" t="s">
        <v>102</v>
      </c>
      <c r="AC1472" t="s">
        <v>95</v>
      </c>
      <c r="AD1472" t="s">
        <v>97</v>
      </c>
      <c r="AE1472" t="s">
        <v>96</v>
      </c>
      <c r="AF1472" t="s">
        <v>95</v>
      </c>
      <c r="AG1472" t="s">
        <v>99</v>
      </c>
      <c r="AH1472" t="s">
        <v>101</v>
      </c>
      <c r="AI1472" t="s">
        <v>97</v>
      </c>
      <c r="AJ1472" t="s">
        <v>96</v>
      </c>
      <c r="AK1472" t="s">
        <v>97</v>
      </c>
      <c r="AL1472" t="s">
        <v>96</v>
      </c>
      <c r="AM1472" t="s">
        <v>107</v>
      </c>
      <c r="AN1472" t="s">
        <v>95</v>
      </c>
      <c r="AO1472" t="s">
        <v>96</v>
      </c>
      <c r="AP1472" t="s">
        <v>95</v>
      </c>
      <c r="AQ1472" t="s">
        <v>96</v>
      </c>
      <c r="AR1472" t="s">
        <v>95</v>
      </c>
      <c r="AS1472" t="s">
        <v>97</v>
      </c>
      <c r="AT1472" t="s">
        <v>96</v>
      </c>
      <c r="AU1472" t="s">
        <v>208</v>
      </c>
      <c r="AV1472" t="s">
        <v>208</v>
      </c>
      <c r="AW1472" t="s">
        <v>96</v>
      </c>
      <c r="AX1472" t="s">
        <v>96</v>
      </c>
      <c r="AY1472" t="s">
        <v>97</v>
      </c>
      <c r="AZ1472" t="s">
        <v>97</v>
      </c>
      <c r="BA1472" t="s">
        <v>209</v>
      </c>
      <c r="BB1472" t="s">
        <v>98</v>
      </c>
      <c r="BC1472" t="s">
        <v>111</v>
      </c>
      <c r="BD1472" t="s">
        <v>100</v>
      </c>
      <c r="BE1472" t="s">
        <v>119</v>
      </c>
      <c r="BF1472" t="s">
        <v>95</v>
      </c>
      <c r="BG1472" t="s">
        <v>96</v>
      </c>
      <c r="BH1472" t="s">
        <v>97</v>
      </c>
    </row>
    <row r="1473" spans="1:60" x14ac:dyDescent="0.3">
      <c r="A1473" t="s">
        <v>265</v>
      </c>
      <c r="B1473" s="206"/>
      <c r="C1473" t="s">
        <v>219</v>
      </c>
      <c r="E1473" t="s">
        <v>116</v>
      </c>
      <c r="F1473" t="s">
        <v>114</v>
      </c>
      <c r="G1473" t="s">
        <v>208</v>
      </c>
      <c r="H1473" t="s">
        <v>97</v>
      </c>
      <c r="I1473" t="s">
        <v>97</v>
      </c>
      <c r="J1473" t="s">
        <v>101</v>
      </c>
      <c r="K1473" t="s">
        <v>96</v>
      </c>
      <c r="L1473" t="s">
        <v>97</v>
      </c>
      <c r="M1473" t="s">
        <v>96</v>
      </c>
      <c r="N1473" t="s">
        <v>97</v>
      </c>
      <c r="O1473" t="s">
        <v>103</v>
      </c>
      <c r="P1473" t="s">
        <v>96</v>
      </c>
      <c r="Q1473" t="s">
        <v>96</v>
      </c>
      <c r="R1473" t="s">
        <v>101</v>
      </c>
      <c r="S1473" t="s">
        <v>101</v>
      </c>
      <c r="T1473" t="s">
        <v>95</v>
      </c>
      <c r="U1473" t="s">
        <v>107</v>
      </c>
      <c r="V1473" t="s">
        <v>102</v>
      </c>
      <c r="W1473" t="s">
        <v>95</v>
      </c>
      <c r="X1473" t="s">
        <v>96</v>
      </c>
      <c r="Y1473" t="s">
        <v>97</v>
      </c>
      <c r="Z1473" t="s">
        <v>97</v>
      </c>
      <c r="AA1473" t="s">
        <v>97</v>
      </c>
      <c r="AB1473" t="s">
        <v>104</v>
      </c>
      <c r="AC1473" t="s">
        <v>95</v>
      </c>
      <c r="AD1473" t="s">
        <v>97</v>
      </c>
      <c r="AE1473" t="s">
        <v>107</v>
      </c>
      <c r="AF1473" t="s">
        <v>95</v>
      </c>
      <c r="AG1473" t="s">
        <v>95</v>
      </c>
      <c r="AH1473" t="s">
        <v>101</v>
      </c>
      <c r="AI1473" t="s">
        <v>97</v>
      </c>
      <c r="AJ1473" t="s">
        <v>96</v>
      </c>
      <c r="AK1473" t="s">
        <v>97</v>
      </c>
      <c r="AL1473" t="s">
        <v>96</v>
      </c>
      <c r="AM1473" t="s">
        <v>100</v>
      </c>
      <c r="AN1473" t="s">
        <v>95</v>
      </c>
      <c r="AO1473" t="s">
        <v>96</v>
      </c>
      <c r="AP1473" t="s">
        <v>95</v>
      </c>
      <c r="AQ1473" t="s">
        <v>96</v>
      </c>
      <c r="AR1473" t="s">
        <v>101</v>
      </c>
      <c r="AS1473" t="s">
        <v>97</v>
      </c>
      <c r="AT1473" t="s">
        <v>96</v>
      </c>
      <c r="AU1473" t="s">
        <v>96</v>
      </c>
      <c r="AV1473" t="s">
        <v>209</v>
      </c>
      <c r="AW1473" t="s">
        <v>233</v>
      </c>
      <c r="AX1473" t="s">
        <v>228</v>
      </c>
      <c r="AY1473" t="s">
        <v>214</v>
      </c>
      <c r="AZ1473" t="s">
        <v>126</v>
      </c>
      <c r="BA1473" t="s">
        <v>96</v>
      </c>
      <c r="BB1473" t="s">
        <v>97</v>
      </c>
      <c r="BC1473" t="s">
        <v>208</v>
      </c>
      <c r="BD1473" t="s">
        <v>208</v>
      </c>
      <c r="BE1473" t="s">
        <v>96</v>
      </c>
      <c r="BF1473" t="s">
        <v>105</v>
      </c>
      <c r="BG1473" t="s">
        <v>105</v>
      </c>
      <c r="BH1473" t="s">
        <v>126</v>
      </c>
    </row>
    <row r="1474" spans="1:60" x14ac:dyDescent="0.3">
      <c r="A1474" t="s">
        <v>265</v>
      </c>
      <c r="B1474" s="206"/>
      <c r="C1474" t="s">
        <v>223</v>
      </c>
      <c r="E1474" t="s">
        <v>116</v>
      </c>
      <c r="F1474" t="s">
        <v>114</v>
      </c>
      <c r="G1474" t="s">
        <v>114</v>
      </c>
      <c r="H1474" t="s">
        <v>97</v>
      </c>
      <c r="I1474" t="s">
        <v>97</v>
      </c>
      <c r="J1474" t="s">
        <v>101</v>
      </c>
      <c r="K1474" t="s">
        <v>96</v>
      </c>
      <c r="L1474" t="s">
        <v>97</v>
      </c>
      <c r="M1474" t="s">
        <v>107</v>
      </c>
      <c r="N1474" t="s">
        <v>103</v>
      </c>
      <c r="O1474" t="s">
        <v>97</v>
      </c>
      <c r="P1474" t="s">
        <v>96</v>
      </c>
      <c r="Q1474" t="s">
        <v>104</v>
      </c>
      <c r="R1474" t="s">
        <v>95</v>
      </c>
      <c r="S1474" t="s">
        <v>101</v>
      </c>
      <c r="T1474" t="s">
        <v>95</v>
      </c>
      <c r="U1474" t="s">
        <v>103</v>
      </c>
      <c r="V1474" t="s">
        <v>102</v>
      </c>
      <c r="W1474" t="s">
        <v>95</v>
      </c>
      <c r="X1474" t="s">
        <v>96</v>
      </c>
      <c r="Y1474" t="s">
        <v>97</v>
      </c>
      <c r="Z1474" t="s">
        <v>97</v>
      </c>
      <c r="AA1474" t="s">
        <v>97</v>
      </c>
      <c r="AB1474" t="s">
        <v>104</v>
      </c>
      <c r="AC1474" t="s">
        <v>101</v>
      </c>
      <c r="AD1474" t="s">
        <v>97</v>
      </c>
      <c r="AE1474" t="s">
        <v>96</v>
      </c>
      <c r="AF1474" t="s">
        <v>108</v>
      </c>
      <c r="AG1474" t="s">
        <v>99</v>
      </c>
      <c r="AH1474" t="s">
        <v>101</v>
      </c>
      <c r="AI1474" t="s">
        <v>97</v>
      </c>
      <c r="AJ1474" t="s">
        <v>96</v>
      </c>
      <c r="AK1474" t="s">
        <v>97</v>
      </c>
      <c r="AL1474" t="s">
        <v>96</v>
      </c>
      <c r="AM1474" t="s">
        <v>96</v>
      </c>
      <c r="AN1474" t="s">
        <v>95</v>
      </c>
      <c r="AO1474" t="s">
        <v>96</v>
      </c>
      <c r="AP1474" t="s">
        <v>95</v>
      </c>
      <c r="AQ1474" t="s">
        <v>96</v>
      </c>
      <c r="AR1474" t="s">
        <v>111</v>
      </c>
      <c r="AS1474" t="s">
        <v>97</v>
      </c>
      <c r="AT1474" t="s">
        <v>96</v>
      </c>
      <c r="AU1474" t="s">
        <v>103</v>
      </c>
      <c r="AV1474" t="s">
        <v>105</v>
      </c>
      <c r="AW1474" t="s">
        <v>96</v>
      </c>
      <c r="AX1474" t="s">
        <v>96</v>
      </c>
      <c r="AY1474" t="s">
        <v>108</v>
      </c>
      <c r="AZ1474" t="s">
        <v>123</v>
      </c>
      <c r="BA1474" t="s">
        <v>96</v>
      </c>
      <c r="BB1474" t="s">
        <v>102</v>
      </c>
      <c r="BC1474" t="s">
        <v>126</v>
      </c>
      <c r="BD1474" t="s">
        <v>103</v>
      </c>
      <c r="BE1474" t="s">
        <v>97</v>
      </c>
      <c r="BF1474" t="s">
        <v>95</v>
      </c>
      <c r="BG1474" t="s">
        <v>101</v>
      </c>
      <c r="BH1474" t="s">
        <v>97</v>
      </c>
    </row>
    <row r="1475" spans="1:60" x14ac:dyDescent="0.3">
      <c r="A1475" t="s">
        <v>265</v>
      </c>
      <c r="B1475" s="206"/>
      <c r="C1475" t="s">
        <v>238</v>
      </c>
      <c r="E1475" t="s">
        <v>116</v>
      </c>
      <c r="F1475" t="s">
        <v>114</v>
      </c>
      <c r="G1475" t="s">
        <v>208</v>
      </c>
      <c r="H1475" t="s">
        <v>103</v>
      </c>
      <c r="I1475" t="s">
        <v>97</v>
      </c>
      <c r="J1475" t="s">
        <v>108</v>
      </c>
      <c r="K1475" t="s">
        <v>96</v>
      </c>
      <c r="L1475" t="s">
        <v>97</v>
      </c>
      <c r="M1475" t="s">
        <v>96</v>
      </c>
      <c r="N1475" t="s">
        <v>97</v>
      </c>
      <c r="O1475" t="s">
        <v>96</v>
      </c>
      <c r="P1475" t="s">
        <v>107</v>
      </c>
      <c r="Q1475" t="s">
        <v>103</v>
      </c>
      <c r="R1475" t="s">
        <v>101</v>
      </c>
      <c r="S1475" t="s">
        <v>101</v>
      </c>
      <c r="T1475" t="s">
        <v>95</v>
      </c>
      <c r="U1475" t="s">
        <v>107</v>
      </c>
      <c r="V1475" t="s">
        <v>102</v>
      </c>
      <c r="W1475" t="s">
        <v>95</v>
      </c>
      <c r="X1475" t="s">
        <v>96</v>
      </c>
      <c r="Y1475" t="s">
        <v>97</v>
      </c>
      <c r="Z1475" t="s">
        <v>97</v>
      </c>
      <c r="AA1475" t="s">
        <v>97</v>
      </c>
      <c r="AB1475" t="s">
        <v>104</v>
      </c>
      <c r="AC1475" t="s">
        <v>95</v>
      </c>
      <c r="AD1475" t="s">
        <v>97</v>
      </c>
      <c r="AE1475" t="s">
        <v>96</v>
      </c>
      <c r="AF1475" t="s">
        <v>95</v>
      </c>
      <c r="AG1475" t="s">
        <v>99</v>
      </c>
      <c r="AH1475" t="s">
        <v>101</v>
      </c>
      <c r="AI1475" t="s">
        <v>97</v>
      </c>
      <c r="AJ1475" t="s">
        <v>96</v>
      </c>
      <c r="AK1475" t="s">
        <v>97</v>
      </c>
      <c r="AL1475" t="s">
        <v>96</v>
      </c>
      <c r="AM1475" t="s">
        <v>100</v>
      </c>
      <c r="AN1475" t="s">
        <v>95</v>
      </c>
      <c r="AO1475" t="s">
        <v>96</v>
      </c>
      <c r="AP1475" t="s">
        <v>95</v>
      </c>
      <c r="AQ1475" t="s">
        <v>96</v>
      </c>
      <c r="AR1475" t="s">
        <v>101</v>
      </c>
      <c r="AS1475" t="s">
        <v>97</v>
      </c>
      <c r="AT1475" t="s">
        <v>96</v>
      </c>
      <c r="AU1475" t="s">
        <v>102</v>
      </c>
      <c r="AV1475" t="s">
        <v>207</v>
      </c>
      <c r="AW1475" t="s">
        <v>228</v>
      </c>
      <c r="AX1475" t="s">
        <v>228</v>
      </c>
      <c r="AY1475" t="s">
        <v>208</v>
      </c>
      <c r="AZ1475" t="s">
        <v>208</v>
      </c>
      <c r="BA1475" t="s">
        <v>208</v>
      </c>
      <c r="BB1475" t="s">
        <v>208</v>
      </c>
      <c r="BC1475" t="s">
        <v>208</v>
      </c>
      <c r="BD1475" t="s">
        <v>208</v>
      </c>
      <c r="BE1475" t="s">
        <v>97</v>
      </c>
      <c r="BF1475" t="s">
        <v>100</v>
      </c>
      <c r="BG1475" t="s">
        <v>101</v>
      </c>
      <c r="BH1475" t="s">
        <v>96</v>
      </c>
    </row>
    <row r="1476" spans="1:60" x14ac:dyDescent="0.3">
      <c r="A1476" t="s">
        <v>265</v>
      </c>
      <c r="B1476" s="206"/>
      <c r="C1476" t="s">
        <v>224</v>
      </c>
      <c r="E1476" t="s">
        <v>97</v>
      </c>
      <c r="F1476" t="s">
        <v>108</v>
      </c>
      <c r="G1476" t="s">
        <v>208</v>
      </c>
      <c r="H1476" t="s">
        <v>97</v>
      </c>
      <c r="I1476" t="s">
        <v>97</v>
      </c>
      <c r="J1476" t="s">
        <v>101</v>
      </c>
      <c r="K1476" t="s">
        <v>97</v>
      </c>
      <c r="L1476" t="s">
        <v>97</v>
      </c>
      <c r="M1476" t="s">
        <v>96</v>
      </c>
      <c r="N1476" t="s">
        <v>208</v>
      </c>
      <c r="O1476" t="s">
        <v>97</v>
      </c>
      <c r="P1476" t="s">
        <v>104</v>
      </c>
      <c r="Q1476" t="s">
        <v>97</v>
      </c>
      <c r="R1476" t="s">
        <v>101</v>
      </c>
      <c r="S1476" t="s">
        <v>95</v>
      </c>
      <c r="T1476" t="s">
        <v>95</v>
      </c>
      <c r="U1476" t="s">
        <v>107</v>
      </c>
      <c r="V1476" t="s">
        <v>102</v>
      </c>
      <c r="W1476" t="s">
        <v>95</v>
      </c>
      <c r="X1476" t="s">
        <v>96</v>
      </c>
      <c r="Y1476" t="s">
        <v>97</v>
      </c>
      <c r="Z1476" t="s">
        <v>97</v>
      </c>
      <c r="AA1476" t="s">
        <v>102</v>
      </c>
      <c r="AB1476" t="s">
        <v>97</v>
      </c>
      <c r="AC1476" t="s">
        <v>108</v>
      </c>
      <c r="AD1476" t="s">
        <v>97</v>
      </c>
      <c r="AE1476" t="s">
        <v>96</v>
      </c>
      <c r="AF1476" t="s">
        <v>95</v>
      </c>
      <c r="AG1476" t="s">
        <v>95</v>
      </c>
      <c r="AH1476" t="s">
        <v>101</v>
      </c>
      <c r="AI1476" t="s">
        <v>97</v>
      </c>
      <c r="AJ1476" t="s">
        <v>96</v>
      </c>
      <c r="AK1476" t="s">
        <v>97</v>
      </c>
      <c r="AL1476" t="s">
        <v>96</v>
      </c>
      <c r="AM1476" t="s">
        <v>96</v>
      </c>
      <c r="AN1476" t="s">
        <v>95</v>
      </c>
      <c r="AO1476" t="s">
        <v>96</v>
      </c>
      <c r="AP1476" t="s">
        <v>95</v>
      </c>
      <c r="AQ1476" t="s">
        <v>96</v>
      </c>
      <c r="AR1476" t="s">
        <v>101</v>
      </c>
      <c r="AS1476" t="s">
        <v>97</v>
      </c>
      <c r="AT1476" t="s">
        <v>100</v>
      </c>
      <c r="AU1476" t="s">
        <v>214</v>
      </c>
      <c r="AV1476" t="s">
        <v>225</v>
      </c>
      <c r="AW1476" t="s">
        <v>208</v>
      </c>
      <c r="AX1476" t="s">
        <v>208</v>
      </c>
      <c r="AY1476" t="s">
        <v>208</v>
      </c>
      <c r="AZ1476" t="s">
        <v>208</v>
      </c>
      <c r="BA1476" t="s">
        <v>208</v>
      </c>
      <c r="BB1476" t="s">
        <v>208</v>
      </c>
      <c r="BC1476" t="s">
        <v>126</v>
      </c>
      <c r="BD1476" t="s">
        <v>126</v>
      </c>
      <c r="BE1476" t="s">
        <v>97</v>
      </c>
      <c r="BF1476" t="s">
        <v>95</v>
      </c>
      <c r="BG1476" t="s">
        <v>208</v>
      </c>
      <c r="BH1476" t="s">
        <v>208</v>
      </c>
    </row>
    <row r="1477" spans="1:60" x14ac:dyDescent="0.3">
      <c r="A1477" t="s">
        <v>265</v>
      </c>
      <c r="B1477" s="206"/>
      <c r="C1477" t="s">
        <v>205</v>
      </c>
      <c r="E1477" t="s">
        <v>116</v>
      </c>
      <c r="F1477" t="s">
        <v>114</v>
      </c>
      <c r="G1477" t="s">
        <v>114</v>
      </c>
      <c r="H1477" t="s">
        <v>97</v>
      </c>
      <c r="I1477" t="s">
        <v>97</v>
      </c>
      <c r="J1477" t="s">
        <v>101</v>
      </c>
      <c r="K1477" t="s">
        <v>96</v>
      </c>
      <c r="L1477" t="s">
        <v>97</v>
      </c>
      <c r="M1477" t="s">
        <v>107</v>
      </c>
      <c r="N1477" t="s">
        <v>103</v>
      </c>
      <c r="O1477" t="s">
        <v>97</v>
      </c>
      <c r="P1477" t="s">
        <v>96</v>
      </c>
      <c r="Q1477" t="s">
        <v>104</v>
      </c>
      <c r="R1477" t="s">
        <v>95</v>
      </c>
      <c r="S1477" t="s">
        <v>101</v>
      </c>
      <c r="T1477" t="s">
        <v>95</v>
      </c>
      <c r="U1477" t="s">
        <v>103</v>
      </c>
      <c r="V1477" t="s">
        <v>102</v>
      </c>
      <c r="W1477" t="s">
        <v>95</v>
      </c>
      <c r="X1477" t="s">
        <v>96</v>
      </c>
      <c r="Y1477" t="s">
        <v>97</v>
      </c>
      <c r="Z1477" t="s">
        <v>97</v>
      </c>
      <c r="AA1477" t="s">
        <v>97</v>
      </c>
      <c r="AB1477" t="s">
        <v>104</v>
      </c>
      <c r="AC1477" t="s">
        <v>101</v>
      </c>
      <c r="AD1477" t="s">
        <v>97</v>
      </c>
      <c r="AE1477" t="s">
        <v>96</v>
      </c>
      <c r="AF1477" t="s">
        <v>108</v>
      </c>
      <c r="AG1477" t="s">
        <v>99</v>
      </c>
      <c r="AH1477" t="s">
        <v>101</v>
      </c>
      <c r="AI1477" t="s">
        <v>97</v>
      </c>
      <c r="AJ1477" t="s">
        <v>96</v>
      </c>
      <c r="AK1477" t="s">
        <v>97</v>
      </c>
      <c r="AL1477" t="s">
        <v>96</v>
      </c>
      <c r="AM1477" t="s">
        <v>96</v>
      </c>
      <c r="AN1477" t="s">
        <v>95</v>
      </c>
      <c r="AO1477" t="s">
        <v>96</v>
      </c>
      <c r="AP1477" t="s">
        <v>95</v>
      </c>
      <c r="AQ1477" t="s">
        <v>96</v>
      </c>
      <c r="AR1477" t="s">
        <v>101</v>
      </c>
      <c r="AS1477" t="s">
        <v>101</v>
      </c>
      <c r="AT1477" t="s">
        <v>101</v>
      </c>
      <c r="AU1477" t="s">
        <v>103</v>
      </c>
      <c r="AV1477" t="s">
        <v>95</v>
      </c>
      <c r="AW1477" t="s">
        <v>96</v>
      </c>
      <c r="AX1477" t="s">
        <v>114</v>
      </c>
      <c r="AY1477" t="s">
        <v>105</v>
      </c>
      <c r="AZ1477" t="s">
        <v>126</v>
      </c>
      <c r="BA1477" t="s">
        <v>114</v>
      </c>
      <c r="BB1477" t="s">
        <v>114</v>
      </c>
      <c r="BC1477" t="s">
        <v>126</v>
      </c>
      <c r="BD1477" t="s">
        <v>116</v>
      </c>
      <c r="BE1477" t="s">
        <v>116</v>
      </c>
      <c r="BF1477" t="s">
        <v>126</v>
      </c>
      <c r="BG1477" t="s">
        <v>105</v>
      </c>
      <c r="BH1477" t="s">
        <v>116</v>
      </c>
    </row>
    <row r="1478" spans="1:60" x14ac:dyDescent="0.3">
      <c r="A1478" t="s">
        <v>265</v>
      </c>
      <c r="B1478" s="206"/>
      <c r="C1478" t="s">
        <v>212</v>
      </c>
      <c r="E1478" t="s">
        <v>116</v>
      </c>
      <c r="F1478" t="s">
        <v>114</v>
      </c>
      <c r="G1478" t="s">
        <v>114</v>
      </c>
      <c r="H1478" t="s">
        <v>97</v>
      </c>
      <c r="I1478" t="s">
        <v>97</v>
      </c>
      <c r="J1478" t="s">
        <v>101</v>
      </c>
      <c r="K1478" t="s">
        <v>96</v>
      </c>
      <c r="L1478" t="s">
        <v>97</v>
      </c>
      <c r="M1478" t="s">
        <v>107</v>
      </c>
      <c r="N1478" t="s">
        <v>103</v>
      </c>
      <c r="O1478" t="s">
        <v>97</v>
      </c>
      <c r="P1478" t="s">
        <v>96</v>
      </c>
      <c r="Q1478" t="s">
        <v>104</v>
      </c>
      <c r="R1478" t="s">
        <v>95</v>
      </c>
      <c r="S1478" t="s">
        <v>101</v>
      </c>
      <c r="T1478" t="s">
        <v>95</v>
      </c>
      <c r="U1478" t="s">
        <v>103</v>
      </c>
      <c r="V1478" t="s">
        <v>102</v>
      </c>
      <c r="W1478" t="s">
        <v>95</v>
      </c>
      <c r="X1478" t="s">
        <v>96</v>
      </c>
      <c r="Y1478" t="s">
        <v>97</v>
      </c>
      <c r="Z1478" t="s">
        <v>97</v>
      </c>
      <c r="AA1478" t="s">
        <v>97</v>
      </c>
      <c r="AB1478" t="s">
        <v>104</v>
      </c>
      <c r="AC1478" t="s">
        <v>101</v>
      </c>
      <c r="AD1478" t="s">
        <v>97</v>
      </c>
      <c r="AE1478" t="s">
        <v>96</v>
      </c>
      <c r="AF1478" t="s">
        <v>108</v>
      </c>
      <c r="AG1478" t="s">
        <v>99</v>
      </c>
      <c r="AH1478" t="s">
        <v>101</v>
      </c>
      <c r="AI1478" t="s">
        <v>97</v>
      </c>
      <c r="AJ1478" t="s">
        <v>96</v>
      </c>
      <c r="AK1478" t="s">
        <v>97</v>
      </c>
      <c r="AL1478" t="s">
        <v>103</v>
      </c>
      <c r="AM1478" t="s">
        <v>96</v>
      </c>
      <c r="AN1478" t="s">
        <v>95</v>
      </c>
      <c r="AO1478" t="s">
        <v>96</v>
      </c>
      <c r="AP1478" t="s">
        <v>95</v>
      </c>
      <c r="AQ1478" t="s">
        <v>96</v>
      </c>
      <c r="AR1478" t="s">
        <v>101</v>
      </c>
      <c r="AS1478" t="s">
        <v>97</v>
      </c>
      <c r="AT1478" t="s">
        <v>101</v>
      </c>
      <c r="AU1478" t="s">
        <v>103</v>
      </c>
      <c r="AV1478" t="s">
        <v>105</v>
      </c>
      <c r="AW1478" t="s">
        <v>114</v>
      </c>
      <c r="AX1478" t="s">
        <v>114</v>
      </c>
      <c r="AY1478" t="s">
        <v>105</v>
      </c>
      <c r="AZ1478" t="s">
        <v>126</v>
      </c>
      <c r="BA1478" t="s">
        <v>114</v>
      </c>
      <c r="BB1478" t="s">
        <v>114</v>
      </c>
      <c r="BC1478" t="s">
        <v>126</v>
      </c>
      <c r="BD1478" t="s">
        <v>116</v>
      </c>
      <c r="BE1478" t="s">
        <v>116</v>
      </c>
      <c r="BF1478" t="s">
        <v>126</v>
      </c>
      <c r="BG1478" t="s">
        <v>105</v>
      </c>
      <c r="BH1478" t="s">
        <v>116</v>
      </c>
    </row>
    <row r="1479" spans="1:60" x14ac:dyDescent="0.3">
      <c r="A1479" t="s">
        <v>265</v>
      </c>
      <c r="B1479" s="206"/>
      <c r="C1479" t="s">
        <v>227</v>
      </c>
      <c r="E1479" t="s">
        <v>116</v>
      </c>
      <c r="F1479" t="s">
        <v>114</v>
      </c>
      <c r="G1479" t="s">
        <v>208</v>
      </c>
      <c r="H1479" t="s">
        <v>97</v>
      </c>
      <c r="I1479" t="s">
        <v>97</v>
      </c>
      <c r="J1479" t="s">
        <v>101</v>
      </c>
      <c r="K1479" t="s">
        <v>96</v>
      </c>
      <c r="L1479" t="s">
        <v>97</v>
      </c>
      <c r="M1479" t="s">
        <v>96</v>
      </c>
      <c r="N1479" t="s">
        <v>97</v>
      </c>
      <c r="O1479" t="s">
        <v>103</v>
      </c>
      <c r="P1479" t="s">
        <v>103</v>
      </c>
      <c r="Q1479" t="s">
        <v>97</v>
      </c>
      <c r="R1479" t="s">
        <v>101</v>
      </c>
      <c r="S1479" t="s">
        <v>108</v>
      </c>
      <c r="T1479" t="s">
        <v>95</v>
      </c>
      <c r="U1479" t="s">
        <v>107</v>
      </c>
      <c r="V1479" t="s">
        <v>102</v>
      </c>
      <c r="W1479" t="s">
        <v>95</v>
      </c>
      <c r="X1479" t="s">
        <v>96</v>
      </c>
      <c r="Y1479" t="s">
        <v>97</v>
      </c>
      <c r="Z1479" t="s">
        <v>97</v>
      </c>
      <c r="AA1479" t="s">
        <v>97</v>
      </c>
      <c r="AB1479" t="s">
        <v>104</v>
      </c>
      <c r="AC1479" t="s">
        <v>95</v>
      </c>
      <c r="AD1479" t="s">
        <v>97</v>
      </c>
      <c r="AE1479" t="s">
        <v>107</v>
      </c>
      <c r="AF1479" t="s">
        <v>95</v>
      </c>
      <c r="AG1479" t="s">
        <v>95</v>
      </c>
      <c r="AH1479" t="s">
        <v>111</v>
      </c>
      <c r="AI1479" t="s">
        <v>97</v>
      </c>
      <c r="AJ1479" t="s">
        <v>96</v>
      </c>
      <c r="AK1479" t="s">
        <v>97</v>
      </c>
      <c r="AL1479" t="s">
        <v>96</v>
      </c>
      <c r="AM1479" t="s">
        <v>100</v>
      </c>
      <c r="AN1479" t="s">
        <v>95</v>
      </c>
      <c r="AO1479" t="s">
        <v>96</v>
      </c>
      <c r="AP1479" t="s">
        <v>95</v>
      </c>
      <c r="AQ1479" t="s">
        <v>96</v>
      </c>
      <c r="AR1479" t="s">
        <v>101</v>
      </c>
      <c r="AS1479" t="s">
        <v>97</v>
      </c>
      <c r="AT1479" t="s">
        <v>96</v>
      </c>
      <c r="AU1479" t="s">
        <v>97</v>
      </c>
      <c r="AV1479" t="s">
        <v>209</v>
      </c>
      <c r="AW1479" t="s">
        <v>99</v>
      </c>
      <c r="AX1479" t="s">
        <v>101</v>
      </c>
      <c r="AY1479" t="s">
        <v>97</v>
      </c>
      <c r="AZ1479" t="s">
        <v>95</v>
      </c>
      <c r="BA1479" t="s">
        <v>209</v>
      </c>
      <c r="BB1479" t="s">
        <v>101</v>
      </c>
      <c r="BC1479" t="s">
        <v>208</v>
      </c>
      <c r="BD1479" t="s">
        <v>208</v>
      </c>
      <c r="BE1479" t="s">
        <v>114</v>
      </c>
      <c r="BF1479" t="s">
        <v>101</v>
      </c>
      <c r="BG1479" t="s">
        <v>108</v>
      </c>
      <c r="BH1479" t="s">
        <v>101</v>
      </c>
    </row>
    <row r="1480" spans="1:60" x14ac:dyDescent="0.3">
      <c r="A1480" t="s">
        <v>265</v>
      </c>
      <c r="B1480" s="206"/>
      <c r="C1480" t="s">
        <v>229</v>
      </c>
      <c r="E1480" t="s">
        <v>105</v>
      </c>
      <c r="F1480" t="s">
        <v>103</v>
      </c>
      <c r="G1480" t="s">
        <v>96</v>
      </c>
      <c r="H1480" t="s">
        <v>103</v>
      </c>
      <c r="I1480" t="s">
        <v>97</v>
      </c>
      <c r="J1480" t="s">
        <v>208</v>
      </c>
      <c r="K1480" t="s">
        <v>208</v>
      </c>
      <c r="L1480" t="s">
        <v>103</v>
      </c>
      <c r="M1480" t="s">
        <v>101</v>
      </c>
      <c r="N1480" t="s">
        <v>103</v>
      </c>
      <c r="O1480" t="s">
        <v>97</v>
      </c>
      <c r="P1480" t="s">
        <v>96</v>
      </c>
      <c r="Q1480" t="s">
        <v>95</v>
      </c>
      <c r="R1480" t="s">
        <v>95</v>
      </c>
      <c r="S1480" t="s">
        <v>101</v>
      </c>
      <c r="T1480" t="s">
        <v>95</v>
      </c>
      <c r="U1480" t="s">
        <v>103</v>
      </c>
      <c r="V1480" t="s">
        <v>102</v>
      </c>
      <c r="W1480" t="s">
        <v>95</v>
      </c>
      <c r="X1480" t="s">
        <v>96</v>
      </c>
      <c r="Y1480" t="s">
        <v>97</v>
      </c>
      <c r="Z1480" t="s">
        <v>97</v>
      </c>
      <c r="AA1480" t="s">
        <v>97</v>
      </c>
      <c r="AB1480" t="s">
        <v>104</v>
      </c>
      <c r="AC1480" t="s">
        <v>111</v>
      </c>
      <c r="AD1480" t="s">
        <v>97</v>
      </c>
      <c r="AE1480" t="s">
        <v>96</v>
      </c>
      <c r="AF1480" t="s">
        <v>95</v>
      </c>
      <c r="AG1480" t="s">
        <v>99</v>
      </c>
      <c r="AH1480" t="s">
        <v>101</v>
      </c>
      <c r="AI1480" t="s">
        <v>97</v>
      </c>
      <c r="AJ1480" t="s">
        <v>96</v>
      </c>
      <c r="AK1480" t="s">
        <v>97</v>
      </c>
      <c r="AL1480" t="s">
        <v>96</v>
      </c>
      <c r="AM1480" t="s">
        <v>96</v>
      </c>
      <c r="AN1480" t="s">
        <v>95</v>
      </c>
      <c r="AO1480" t="s">
        <v>96</v>
      </c>
      <c r="AP1480" t="s">
        <v>95</v>
      </c>
      <c r="AQ1480" t="s">
        <v>96</v>
      </c>
      <c r="AR1480" t="s">
        <v>101</v>
      </c>
      <c r="AS1480" t="s">
        <v>97</v>
      </c>
      <c r="AT1480" t="s">
        <v>103</v>
      </c>
      <c r="AU1480" t="s">
        <v>225</v>
      </c>
      <c r="AV1480" t="s">
        <v>107</v>
      </c>
      <c r="AW1480" t="s">
        <v>96</v>
      </c>
      <c r="AX1480" t="s">
        <v>209</v>
      </c>
      <c r="AY1480" t="s">
        <v>104</v>
      </c>
      <c r="AZ1480" t="s">
        <v>100</v>
      </c>
      <c r="BA1480" t="s">
        <v>102</v>
      </c>
      <c r="BB1480" t="s">
        <v>114</v>
      </c>
      <c r="BC1480" t="s">
        <v>96</v>
      </c>
      <c r="BD1480" t="s">
        <v>97</v>
      </c>
      <c r="BE1480" t="s">
        <v>103</v>
      </c>
      <c r="BF1480" t="s">
        <v>126</v>
      </c>
      <c r="BG1480" t="s">
        <v>101</v>
      </c>
      <c r="BH1480" t="s">
        <v>97</v>
      </c>
    </row>
    <row r="1481" spans="1:60" x14ac:dyDescent="0.3">
      <c r="A1481" t="s">
        <v>265</v>
      </c>
      <c r="B1481" s="206"/>
      <c r="C1481" t="s">
        <v>226</v>
      </c>
      <c r="E1481" t="s">
        <v>208</v>
      </c>
      <c r="F1481" t="s">
        <v>208</v>
      </c>
      <c r="G1481" t="s">
        <v>208</v>
      </c>
      <c r="H1481" t="s">
        <v>208</v>
      </c>
      <c r="I1481" t="s">
        <v>97</v>
      </c>
      <c r="J1481" t="s">
        <v>101</v>
      </c>
      <c r="K1481" t="s">
        <v>97</v>
      </c>
      <c r="L1481" t="s">
        <v>97</v>
      </c>
      <c r="M1481" t="s">
        <v>96</v>
      </c>
      <c r="N1481" t="s">
        <v>208</v>
      </c>
      <c r="O1481" t="s">
        <v>97</v>
      </c>
      <c r="P1481" t="s">
        <v>102</v>
      </c>
      <c r="Q1481" t="s">
        <v>107</v>
      </c>
      <c r="R1481" t="s">
        <v>108</v>
      </c>
      <c r="S1481" t="s">
        <v>95</v>
      </c>
      <c r="T1481" t="s">
        <v>95</v>
      </c>
      <c r="U1481" t="s">
        <v>104</v>
      </c>
      <c r="V1481" t="s">
        <v>102</v>
      </c>
      <c r="W1481" t="s">
        <v>95</v>
      </c>
      <c r="X1481" t="s">
        <v>96</v>
      </c>
      <c r="Y1481" t="s">
        <v>97</v>
      </c>
      <c r="Z1481" t="s">
        <v>97</v>
      </c>
      <c r="AA1481" t="s">
        <v>102</v>
      </c>
      <c r="AB1481" t="s">
        <v>97</v>
      </c>
      <c r="AC1481" t="s">
        <v>95</v>
      </c>
      <c r="AD1481" t="s">
        <v>97</v>
      </c>
      <c r="AE1481" t="s">
        <v>96</v>
      </c>
      <c r="AF1481" t="s">
        <v>95</v>
      </c>
      <c r="AG1481" t="s">
        <v>95</v>
      </c>
      <c r="AH1481" t="s">
        <v>101</v>
      </c>
      <c r="AI1481" t="s">
        <v>97</v>
      </c>
      <c r="AJ1481" t="s">
        <v>96</v>
      </c>
      <c r="AK1481" t="s">
        <v>97</v>
      </c>
      <c r="AL1481" t="s">
        <v>96</v>
      </c>
      <c r="AM1481" t="s">
        <v>96</v>
      </c>
      <c r="AN1481" t="s">
        <v>95</v>
      </c>
      <c r="AO1481" t="s">
        <v>96</v>
      </c>
      <c r="AP1481" t="s">
        <v>95</v>
      </c>
      <c r="AQ1481" t="s">
        <v>96</v>
      </c>
      <c r="AR1481" t="s">
        <v>101</v>
      </c>
      <c r="AS1481" t="s">
        <v>97</v>
      </c>
      <c r="AT1481" t="s">
        <v>107</v>
      </c>
      <c r="AU1481" t="s">
        <v>103</v>
      </c>
      <c r="AV1481" t="s">
        <v>116</v>
      </c>
      <c r="AW1481" t="s">
        <v>114</v>
      </c>
      <c r="AX1481" t="s">
        <v>114</v>
      </c>
      <c r="AY1481" t="s">
        <v>105</v>
      </c>
      <c r="AZ1481" t="s">
        <v>105</v>
      </c>
      <c r="BA1481" t="s">
        <v>126</v>
      </c>
      <c r="BB1481" t="s">
        <v>105</v>
      </c>
      <c r="BC1481" t="s">
        <v>105</v>
      </c>
      <c r="BD1481" t="s">
        <v>96</v>
      </c>
      <c r="BE1481" t="s">
        <v>97</v>
      </c>
      <c r="BF1481" t="s">
        <v>95</v>
      </c>
      <c r="BG1481" t="s">
        <v>108</v>
      </c>
      <c r="BH1481" t="s">
        <v>96</v>
      </c>
    </row>
    <row r="1482" spans="1:60" x14ac:dyDescent="0.3">
      <c r="A1482" t="s">
        <v>265</v>
      </c>
      <c r="B1482" s="206"/>
      <c r="C1482" t="s">
        <v>231</v>
      </c>
      <c r="E1482" t="s">
        <v>114</v>
      </c>
      <c r="F1482" t="s">
        <v>114</v>
      </c>
      <c r="G1482" t="s">
        <v>126</v>
      </c>
      <c r="H1482" t="s">
        <v>97</v>
      </c>
      <c r="I1482" t="s">
        <v>97</v>
      </c>
      <c r="J1482" t="s">
        <v>101</v>
      </c>
      <c r="K1482" t="s">
        <v>96</v>
      </c>
      <c r="L1482" t="s">
        <v>102</v>
      </c>
      <c r="M1482" t="s">
        <v>96</v>
      </c>
      <c r="N1482" t="s">
        <v>97</v>
      </c>
      <c r="O1482" t="s">
        <v>97</v>
      </c>
      <c r="P1482" t="s">
        <v>96</v>
      </c>
      <c r="Q1482" t="s">
        <v>97</v>
      </c>
      <c r="R1482" t="s">
        <v>101</v>
      </c>
      <c r="S1482" t="s">
        <v>95</v>
      </c>
      <c r="T1482" t="s">
        <v>95</v>
      </c>
      <c r="U1482" t="s">
        <v>95</v>
      </c>
      <c r="V1482" t="s">
        <v>102</v>
      </c>
      <c r="W1482" t="s">
        <v>95</v>
      </c>
      <c r="X1482" t="s">
        <v>96</v>
      </c>
      <c r="Y1482" t="s">
        <v>97</v>
      </c>
      <c r="Z1482" t="s">
        <v>97</v>
      </c>
      <c r="AA1482" t="s">
        <v>104</v>
      </c>
      <c r="AB1482" t="s">
        <v>97</v>
      </c>
      <c r="AC1482" t="s">
        <v>95</v>
      </c>
      <c r="AD1482" t="s">
        <v>97</v>
      </c>
      <c r="AE1482" t="s">
        <v>96</v>
      </c>
      <c r="AF1482" t="s">
        <v>95</v>
      </c>
      <c r="AG1482" t="s">
        <v>95</v>
      </c>
      <c r="AH1482" t="s">
        <v>101</v>
      </c>
      <c r="AI1482" t="s">
        <v>97</v>
      </c>
      <c r="AJ1482" t="s">
        <v>96</v>
      </c>
      <c r="AK1482" t="s">
        <v>97</v>
      </c>
      <c r="AL1482" t="s">
        <v>96</v>
      </c>
      <c r="AM1482" t="s">
        <v>105</v>
      </c>
      <c r="AN1482" t="s">
        <v>126</v>
      </c>
      <c r="AO1482" t="s">
        <v>96</v>
      </c>
      <c r="AP1482" t="s">
        <v>95</v>
      </c>
      <c r="AQ1482" t="s">
        <v>96</v>
      </c>
      <c r="AR1482" t="s">
        <v>95</v>
      </c>
      <c r="AS1482" t="s">
        <v>123</v>
      </c>
      <c r="AT1482" t="s">
        <v>101</v>
      </c>
      <c r="AU1482" t="s">
        <v>97</v>
      </c>
      <c r="AV1482" t="s">
        <v>96</v>
      </c>
      <c r="AW1482" t="s">
        <v>103</v>
      </c>
      <c r="AX1482" t="s">
        <v>96</v>
      </c>
      <c r="AY1482" t="s">
        <v>101</v>
      </c>
      <c r="AZ1482" t="s">
        <v>95</v>
      </c>
      <c r="BA1482" t="s">
        <v>96</v>
      </c>
      <c r="BB1482" t="s">
        <v>96</v>
      </c>
      <c r="BC1482" t="s">
        <v>107</v>
      </c>
      <c r="BD1482" t="s">
        <v>119</v>
      </c>
      <c r="BE1482" t="s">
        <v>101</v>
      </c>
      <c r="BF1482" t="s">
        <v>103</v>
      </c>
      <c r="BG1482" t="s">
        <v>105</v>
      </c>
      <c r="BH1482" t="s">
        <v>103</v>
      </c>
    </row>
    <row r="1483" spans="1:60" x14ac:dyDescent="0.3">
      <c r="A1483" t="s">
        <v>265</v>
      </c>
      <c r="B1483" s="206"/>
      <c r="C1483" t="s">
        <v>240</v>
      </c>
      <c r="E1483" t="s">
        <v>96</v>
      </c>
      <c r="F1483" t="s">
        <v>102</v>
      </c>
      <c r="G1483" t="s">
        <v>107</v>
      </c>
      <c r="H1483" t="s">
        <v>97</v>
      </c>
      <c r="I1483" t="s">
        <v>97</v>
      </c>
      <c r="J1483" t="s">
        <v>101</v>
      </c>
      <c r="K1483" t="s">
        <v>97</v>
      </c>
      <c r="L1483" t="s">
        <v>97</v>
      </c>
      <c r="M1483" t="s">
        <v>96</v>
      </c>
      <c r="N1483" t="s">
        <v>207</v>
      </c>
      <c r="O1483" t="s">
        <v>103</v>
      </c>
      <c r="P1483" t="s">
        <v>96</v>
      </c>
      <c r="Q1483" t="s">
        <v>97</v>
      </c>
      <c r="R1483" t="s">
        <v>95</v>
      </c>
      <c r="S1483" t="s">
        <v>95</v>
      </c>
      <c r="T1483" t="s">
        <v>95</v>
      </c>
      <c r="U1483" t="s">
        <v>98</v>
      </c>
      <c r="V1483" t="s">
        <v>102</v>
      </c>
      <c r="W1483" t="s">
        <v>95</v>
      </c>
      <c r="X1483" t="s">
        <v>96</v>
      </c>
      <c r="Y1483" t="s">
        <v>97</v>
      </c>
      <c r="Z1483" t="s">
        <v>97</v>
      </c>
      <c r="AA1483" t="s">
        <v>102</v>
      </c>
      <c r="AB1483" t="s">
        <v>97</v>
      </c>
      <c r="AC1483" t="s">
        <v>95</v>
      </c>
      <c r="AD1483" t="s">
        <v>97</v>
      </c>
      <c r="AE1483" t="s">
        <v>96</v>
      </c>
      <c r="AF1483" t="s">
        <v>95</v>
      </c>
      <c r="AG1483" t="s">
        <v>99</v>
      </c>
      <c r="AH1483" t="s">
        <v>101</v>
      </c>
      <c r="AI1483" t="s">
        <v>97</v>
      </c>
      <c r="AJ1483" t="s">
        <v>96</v>
      </c>
      <c r="AK1483" t="s">
        <v>97</v>
      </c>
      <c r="AL1483" t="s">
        <v>96</v>
      </c>
      <c r="AM1483" t="s">
        <v>96</v>
      </c>
      <c r="AN1483" t="s">
        <v>95</v>
      </c>
      <c r="AO1483" t="s">
        <v>96</v>
      </c>
      <c r="AP1483" t="s">
        <v>95</v>
      </c>
      <c r="AQ1483" t="s">
        <v>96</v>
      </c>
      <c r="AR1483" t="s">
        <v>101</v>
      </c>
      <c r="AS1483" t="s">
        <v>109</v>
      </c>
      <c r="AT1483" t="s">
        <v>107</v>
      </c>
      <c r="AU1483" t="s">
        <v>103</v>
      </c>
      <c r="AV1483" t="s">
        <v>103</v>
      </c>
      <c r="AW1483" t="s">
        <v>208</v>
      </c>
      <c r="AX1483" t="s">
        <v>208</v>
      </c>
      <c r="AY1483" t="s">
        <v>95</v>
      </c>
      <c r="AZ1483" t="s">
        <v>207</v>
      </c>
      <c r="BA1483" t="s">
        <v>95</v>
      </c>
      <c r="BB1483" t="s">
        <v>96</v>
      </c>
      <c r="BC1483" t="s">
        <v>95</v>
      </c>
      <c r="BD1483" t="s">
        <v>105</v>
      </c>
      <c r="BE1483" t="s">
        <v>208</v>
      </c>
      <c r="BF1483" t="s">
        <v>126</v>
      </c>
      <c r="BG1483" t="s">
        <v>105</v>
      </c>
      <c r="BH1483" t="s">
        <v>105</v>
      </c>
    </row>
    <row r="1484" spans="1:60" x14ac:dyDescent="0.3">
      <c r="A1484" t="s">
        <v>265</v>
      </c>
      <c r="B1484" s="206"/>
      <c r="C1484" t="s">
        <v>217</v>
      </c>
      <c r="E1484" t="s">
        <v>97</v>
      </c>
      <c r="F1484" t="s">
        <v>96</v>
      </c>
      <c r="G1484" t="s">
        <v>96</v>
      </c>
      <c r="H1484" t="s">
        <v>103</v>
      </c>
      <c r="I1484" t="s">
        <v>103</v>
      </c>
      <c r="J1484" t="s">
        <v>108</v>
      </c>
      <c r="K1484" t="s">
        <v>97</v>
      </c>
      <c r="L1484" t="s">
        <v>97</v>
      </c>
      <c r="M1484" t="s">
        <v>101</v>
      </c>
      <c r="N1484" t="s">
        <v>103</v>
      </c>
      <c r="O1484" t="s">
        <v>97</v>
      </c>
      <c r="P1484" t="s">
        <v>96</v>
      </c>
      <c r="Q1484" t="s">
        <v>104</v>
      </c>
      <c r="R1484" t="s">
        <v>95</v>
      </c>
      <c r="S1484" t="s">
        <v>101</v>
      </c>
      <c r="T1484" t="s">
        <v>95</v>
      </c>
      <c r="U1484" t="s">
        <v>103</v>
      </c>
      <c r="V1484" t="s">
        <v>102</v>
      </c>
      <c r="W1484" t="s">
        <v>95</v>
      </c>
      <c r="X1484" t="s">
        <v>96</v>
      </c>
      <c r="Y1484" t="s">
        <v>97</v>
      </c>
      <c r="Z1484" t="s">
        <v>97</v>
      </c>
      <c r="AA1484" t="s">
        <v>97</v>
      </c>
      <c r="AB1484" t="s">
        <v>104</v>
      </c>
      <c r="AC1484" t="s">
        <v>101</v>
      </c>
      <c r="AD1484" t="s">
        <v>97</v>
      </c>
      <c r="AE1484" t="s">
        <v>96</v>
      </c>
      <c r="AF1484" t="s">
        <v>108</v>
      </c>
      <c r="AG1484" t="s">
        <v>99</v>
      </c>
      <c r="AH1484" t="s">
        <v>101</v>
      </c>
      <c r="AI1484" t="s">
        <v>97</v>
      </c>
      <c r="AJ1484" t="s">
        <v>96</v>
      </c>
      <c r="AK1484" t="s">
        <v>97</v>
      </c>
      <c r="AL1484" t="s">
        <v>96</v>
      </c>
      <c r="AM1484" t="s">
        <v>96</v>
      </c>
      <c r="AN1484" t="s">
        <v>95</v>
      </c>
      <c r="AO1484" t="s">
        <v>96</v>
      </c>
      <c r="AP1484" t="s">
        <v>95</v>
      </c>
      <c r="AQ1484" t="s">
        <v>96</v>
      </c>
      <c r="AR1484" t="s">
        <v>101</v>
      </c>
      <c r="AS1484" t="s">
        <v>101</v>
      </c>
      <c r="AT1484" t="s">
        <v>101</v>
      </c>
      <c r="AU1484" t="s">
        <v>103</v>
      </c>
      <c r="AV1484" t="s">
        <v>95</v>
      </c>
      <c r="AW1484" t="s">
        <v>96</v>
      </c>
      <c r="AX1484" t="s">
        <v>114</v>
      </c>
      <c r="AY1484" t="s">
        <v>105</v>
      </c>
      <c r="AZ1484" t="s">
        <v>126</v>
      </c>
      <c r="BA1484" t="s">
        <v>114</v>
      </c>
      <c r="BB1484" t="s">
        <v>114</v>
      </c>
      <c r="BC1484" t="s">
        <v>126</v>
      </c>
      <c r="BD1484" t="s">
        <v>116</v>
      </c>
      <c r="BE1484" t="s">
        <v>116</v>
      </c>
      <c r="BF1484" t="s">
        <v>126</v>
      </c>
      <c r="BG1484" t="s">
        <v>105</v>
      </c>
      <c r="BH1484" t="s">
        <v>116</v>
      </c>
    </row>
    <row r="1485" spans="1:60" x14ac:dyDescent="0.3">
      <c r="A1485" t="s">
        <v>265</v>
      </c>
      <c r="B1485" s="206" t="s">
        <v>336</v>
      </c>
      <c r="C1485" t="s">
        <v>222</v>
      </c>
      <c r="E1485" t="s">
        <v>114</v>
      </c>
      <c r="F1485" t="s">
        <v>114</v>
      </c>
      <c r="G1485" t="s">
        <v>114</v>
      </c>
      <c r="H1485" t="s">
        <v>97</v>
      </c>
      <c r="I1485" t="s">
        <v>97</v>
      </c>
      <c r="J1485" t="s">
        <v>101</v>
      </c>
      <c r="K1485" t="s">
        <v>96</v>
      </c>
      <c r="L1485" t="s">
        <v>97</v>
      </c>
      <c r="M1485" t="s">
        <v>107</v>
      </c>
      <c r="N1485" t="s">
        <v>97</v>
      </c>
      <c r="O1485" t="s">
        <v>103</v>
      </c>
      <c r="P1485" t="s">
        <v>96</v>
      </c>
      <c r="Q1485" t="s">
        <v>96</v>
      </c>
      <c r="R1485" t="s">
        <v>95</v>
      </c>
      <c r="S1485" t="s">
        <v>101</v>
      </c>
      <c r="T1485" t="s">
        <v>95</v>
      </c>
      <c r="U1485" t="s">
        <v>103</v>
      </c>
      <c r="V1485" t="s">
        <v>102</v>
      </c>
      <c r="W1485" t="s">
        <v>95</v>
      </c>
      <c r="X1485" t="s">
        <v>96</v>
      </c>
      <c r="Y1485" t="s">
        <v>97</v>
      </c>
      <c r="Z1485" t="s">
        <v>97</v>
      </c>
      <c r="AA1485" t="s">
        <v>97</v>
      </c>
      <c r="AB1485" t="s">
        <v>104</v>
      </c>
      <c r="AC1485" t="s">
        <v>98</v>
      </c>
      <c r="AD1485" t="s">
        <v>97</v>
      </c>
      <c r="AE1485" t="s">
        <v>96</v>
      </c>
      <c r="AF1485" t="s">
        <v>95</v>
      </c>
      <c r="AG1485" t="s">
        <v>99</v>
      </c>
      <c r="AH1485" t="s">
        <v>101</v>
      </c>
      <c r="AI1485" t="s">
        <v>97</v>
      </c>
      <c r="AJ1485" t="s">
        <v>96</v>
      </c>
      <c r="AK1485" t="s">
        <v>97</v>
      </c>
      <c r="AL1485" t="s">
        <v>96</v>
      </c>
      <c r="AM1485" t="s">
        <v>96</v>
      </c>
      <c r="AN1485" t="s">
        <v>95</v>
      </c>
      <c r="AO1485" t="s">
        <v>96</v>
      </c>
      <c r="AP1485" t="s">
        <v>95</v>
      </c>
      <c r="AQ1485" t="s">
        <v>96</v>
      </c>
      <c r="AR1485" t="s">
        <v>101</v>
      </c>
      <c r="AS1485" t="s">
        <v>97</v>
      </c>
      <c r="AT1485" t="s">
        <v>100</v>
      </c>
      <c r="AU1485" t="s">
        <v>103</v>
      </c>
      <c r="AV1485" t="s">
        <v>100</v>
      </c>
      <c r="AW1485" t="s">
        <v>96</v>
      </c>
      <c r="AX1485" t="s">
        <v>102</v>
      </c>
      <c r="AY1485" t="s">
        <v>107</v>
      </c>
      <c r="AZ1485" t="s">
        <v>123</v>
      </c>
      <c r="BA1485" t="s">
        <v>114</v>
      </c>
      <c r="BB1485" t="s">
        <v>114</v>
      </c>
      <c r="BC1485" t="s">
        <v>126</v>
      </c>
      <c r="BD1485" t="s">
        <v>103</v>
      </c>
      <c r="BE1485" t="s">
        <v>97</v>
      </c>
      <c r="BF1485" t="s">
        <v>100</v>
      </c>
      <c r="BG1485" t="s">
        <v>101</v>
      </c>
      <c r="BH1485" t="s">
        <v>97</v>
      </c>
    </row>
    <row r="1486" spans="1:60" x14ac:dyDescent="0.3">
      <c r="A1486" t="s">
        <v>265</v>
      </c>
      <c r="B1486" s="206"/>
      <c r="C1486" t="s">
        <v>212</v>
      </c>
      <c r="E1486" t="s">
        <v>105</v>
      </c>
      <c r="F1486" t="s">
        <v>114</v>
      </c>
      <c r="G1486" t="s">
        <v>114</v>
      </c>
      <c r="H1486" t="s">
        <v>97</v>
      </c>
      <c r="I1486" t="s">
        <v>97</v>
      </c>
      <c r="J1486" t="s">
        <v>101</v>
      </c>
      <c r="K1486" t="s">
        <v>96</v>
      </c>
      <c r="L1486" t="s">
        <v>97</v>
      </c>
      <c r="M1486" t="s">
        <v>107</v>
      </c>
      <c r="N1486" t="s">
        <v>103</v>
      </c>
      <c r="O1486" t="s">
        <v>97</v>
      </c>
      <c r="P1486" t="s">
        <v>96</v>
      </c>
      <c r="Q1486" t="s">
        <v>104</v>
      </c>
      <c r="R1486" t="s">
        <v>95</v>
      </c>
      <c r="S1486" t="s">
        <v>101</v>
      </c>
      <c r="T1486" t="s">
        <v>95</v>
      </c>
      <c r="U1486" t="s">
        <v>103</v>
      </c>
      <c r="V1486" t="s">
        <v>102</v>
      </c>
      <c r="W1486" t="s">
        <v>95</v>
      </c>
      <c r="X1486" t="s">
        <v>96</v>
      </c>
      <c r="Y1486" t="s">
        <v>97</v>
      </c>
      <c r="Z1486" t="s">
        <v>97</v>
      </c>
      <c r="AA1486" t="s">
        <v>97</v>
      </c>
      <c r="AB1486" t="s">
        <v>104</v>
      </c>
      <c r="AC1486" t="s">
        <v>111</v>
      </c>
      <c r="AD1486" t="s">
        <v>97</v>
      </c>
      <c r="AE1486" t="s">
        <v>96</v>
      </c>
      <c r="AF1486" t="s">
        <v>95</v>
      </c>
      <c r="AG1486" t="s">
        <v>99</v>
      </c>
      <c r="AH1486" t="s">
        <v>101</v>
      </c>
      <c r="AI1486" t="s">
        <v>97</v>
      </c>
      <c r="AJ1486" t="s">
        <v>96</v>
      </c>
      <c r="AK1486" t="s">
        <v>97</v>
      </c>
      <c r="AL1486" t="s">
        <v>96</v>
      </c>
      <c r="AM1486" t="s">
        <v>96</v>
      </c>
      <c r="AN1486" t="s">
        <v>95</v>
      </c>
      <c r="AO1486" t="s">
        <v>96</v>
      </c>
      <c r="AP1486" t="s">
        <v>108</v>
      </c>
      <c r="AQ1486" t="s">
        <v>96</v>
      </c>
      <c r="AR1486" t="s">
        <v>101</v>
      </c>
      <c r="AS1486" t="s">
        <v>97</v>
      </c>
      <c r="AT1486" t="s">
        <v>96</v>
      </c>
      <c r="AU1486" t="s">
        <v>103</v>
      </c>
      <c r="AV1486" t="s">
        <v>100</v>
      </c>
      <c r="AW1486" t="s">
        <v>99</v>
      </c>
      <c r="AX1486" t="s">
        <v>102</v>
      </c>
      <c r="AY1486" t="s">
        <v>107</v>
      </c>
      <c r="AZ1486" t="s">
        <v>123</v>
      </c>
      <c r="BA1486" t="s">
        <v>96</v>
      </c>
      <c r="BB1486" t="s">
        <v>102</v>
      </c>
      <c r="BC1486" t="s">
        <v>100</v>
      </c>
      <c r="BD1486" t="s">
        <v>119</v>
      </c>
      <c r="BE1486" t="s">
        <v>97</v>
      </c>
      <c r="BF1486" t="s">
        <v>111</v>
      </c>
      <c r="BG1486" t="s">
        <v>107</v>
      </c>
      <c r="BH1486" t="s">
        <v>103</v>
      </c>
    </row>
    <row r="1487" spans="1:60" x14ac:dyDescent="0.3">
      <c r="A1487" t="s">
        <v>265</v>
      </c>
      <c r="B1487" s="206"/>
      <c r="C1487" t="s">
        <v>223</v>
      </c>
      <c r="E1487" t="s">
        <v>105</v>
      </c>
      <c r="F1487" t="s">
        <v>114</v>
      </c>
      <c r="G1487" t="s">
        <v>114</v>
      </c>
      <c r="H1487" t="s">
        <v>97</v>
      </c>
      <c r="I1487" t="s">
        <v>97</v>
      </c>
      <c r="J1487" t="s">
        <v>101</v>
      </c>
      <c r="K1487" t="s">
        <v>96</v>
      </c>
      <c r="L1487" t="s">
        <v>97</v>
      </c>
      <c r="M1487" t="s">
        <v>107</v>
      </c>
      <c r="N1487" t="s">
        <v>103</v>
      </c>
      <c r="O1487" t="s">
        <v>97</v>
      </c>
      <c r="P1487" t="s">
        <v>96</v>
      </c>
      <c r="Q1487" t="s">
        <v>104</v>
      </c>
      <c r="R1487" t="s">
        <v>95</v>
      </c>
      <c r="S1487" t="s">
        <v>101</v>
      </c>
      <c r="T1487" t="s">
        <v>95</v>
      </c>
      <c r="U1487" t="s">
        <v>103</v>
      </c>
      <c r="V1487" t="s">
        <v>102</v>
      </c>
      <c r="W1487" t="s">
        <v>95</v>
      </c>
      <c r="X1487" t="s">
        <v>96</v>
      </c>
      <c r="Y1487" t="s">
        <v>97</v>
      </c>
      <c r="Z1487" t="s">
        <v>97</v>
      </c>
      <c r="AA1487" t="s">
        <v>97</v>
      </c>
      <c r="AB1487" t="s">
        <v>104</v>
      </c>
      <c r="AC1487" t="s">
        <v>101</v>
      </c>
      <c r="AD1487" t="s">
        <v>97</v>
      </c>
      <c r="AE1487" t="s">
        <v>96</v>
      </c>
      <c r="AF1487" t="s">
        <v>108</v>
      </c>
      <c r="AG1487" t="s">
        <v>99</v>
      </c>
      <c r="AH1487" t="s">
        <v>101</v>
      </c>
      <c r="AI1487" t="s">
        <v>97</v>
      </c>
      <c r="AJ1487" t="s">
        <v>96</v>
      </c>
      <c r="AK1487" t="s">
        <v>97</v>
      </c>
      <c r="AL1487" t="s">
        <v>96</v>
      </c>
      <c r="AM1487" t="s">
        <v>96</v>
      </c>
      <c r="AN1487" t="s">
        <v>95</v>
      </c>
      <c r="AO1487" t="s">
        <v>96</v>
      </c>
      <c r="AP1487" t="s">
        <v>95</v>
      </c>
      <c r="AQ1487" t="s">
        <v>96</v>
      </c>
      <c r="AR1487" t="s">
        <v>95</v>
      </c>
      <c r="AS1487" t="s">
        <v>97</v>
      </c>
      <c r="AT1487" t="s">
        <v>96</v>
      </c>
      <c r="AU1487" t="s">
        <v>97</v>
      </c>
      <c r="AV1487" t="s">
        <v>126</v>
      </c>
      <c r="AW1487" t="s">
        <v>114</v>
      </c>
      <c r="AX1487" t="s">
        <v>114</v>
      </c>
      <c r="AY1487" t="s">
        <v>105</v>
      </c>
      <c r="AZ1487" t="s">
        <v>126</v>
      </c>
      <c r="BA1487" t="s">
        <v>114</v>
      </c>
      <c r="BB1487" t="s">
        <v>114</v>
      </c>
      <c r="BC1487" t="s">
        <v>126</v>
      </c>
      <c r="BD1487" t="s">
        <v>103</v>
      </c>
      <c r="BE1487" t="s">
        <v>97</v>
      </c>
      <c r="BF1487" t="s">
        <v>95</v>
      </c>
      <c r="BG1487" t="s">
        <v>101</v>
      </c>
      <c r="BH1487" t="s">
        <v>114</v>
      </c>
    </row>
    <row r="1488" spans="1:60" x14ac:dyDescent="0.3">
      <c r="A1488" t="s">
        <v>265</v>
      </c>
      <c r="B1488" s="206"/>
      <c r="C1488" t="s">
        <v>221</v>
      </c>
      <c r="E1488" t="s">
        <v>126</v>
      </c>
      <c r="F1488" t="s">
        <v>114</v>
      </c>
      <c r="G1488" t="s">
        <v>114</v>
      </c>
      <c r="H1488" t="s">
        <v>97</v>
      </c>
      <c r="I1488" t="s">
        <v>97</v>
      </c>
      <c r="J1488" t="s">
        <v>101</v>
      </c>
      <c r="K1488" t="s">
        <v>96</v>
      </c>
      <c r="L1488" t="s">
        <v>97</v>
      </c>
      <c r="M1488" t="s">
        <v>107</v>
      </c>
      <c r="N1488" t="s">
        <v>97</v>
      </c>
      <c r="O1488" t="s">
        <v>103</v>
      </c>
      <c r="P1488" t="s">
        <v>96</v>
      </c>
      <c r="Q1488" t="s">
        <v>96</v>
      </c>
      <c r="R1488" t="s">
        <v>95</v>
      </c>
      <c r="S1488" t="s">
        <v>101</v>
      </c>
      <c r="T1488" t="s">
        <v>95</v>
      </c>
      <c r="U1488" t="s">
        <v>103</v>
      </c>
      <c r="V1488" t="s">
        <v>102</v>
      </c>
      <c r="W1488" t="s">
        <v>95</v>
      </c>
      <c r="X1488" t="s">
        <v>96</v>
      </c>
      <c r="Y1488" t="s">
        <v>97</v>
      </c>
      <c r="Z1488" t="s">
        <v>97</v>
      </c>
      <c r="AA1488" t="s">
        <v>97</v>
      </c>
      <c r="AB1488" t="s">
        <v>104</v>
      </c>
      <c r="AC1488" t="s">
        <v>111</v>
      </c>
      <c r="AD1488" t="s">
        <v>97</v>
      </c>
      <c r="AE1488" t="s">
        <v>96</v>
      </c>
      <c r="AF1488" t="s">
        <v>95</v>
      </c>
      <c r="AG1488" t="s">
        <v>99</v>
      </c>
      <c r="AH1488" t="s">
        <v>101</v>
      </c>
      <c r="AI1488" t="s">
        <v>97</v>
      </c>
      <c r="AJ1488" t="s">
        <v>96</v>
      </c>
      <c r="AK1488" t="s">
        <v>97</v>
      </c>
      <c r="AL1488" t="s">
        <v>96</v>
      </c>
      <c r="AM1488" t="s">
        <v>96</v>
      </c>
      <c r="AN1488" t="s">
        <v>95</v>
      </c>
      <c r="AO1488" t="s">
        <v>96</v>
      </c>
      <c r="AP1488" t="s">
        <v>95</v>
      </c>
      <c r="AQ1488" t="s">
        <v>96</v>
      </c>
      <c r="AR1488" t="s">
        <v>101</v>
      </c>
      <c r="AS1488" t="s">
        <v>97</v>
      </c>
      <c r="AT1488" t="s">
        <v>107</v>
      </c>
      <c r="AU1488" t="s">
        <v>103</v>
      </c>
      <c r="AV1488" t="s">
        <v>100</v>
      </c>
      <c r="AW1488" t="s">
        <v>209</v>
      </c>
      <c r="AX1488" t="s">
        <v>102</v>
      </c>
      <c r="AY1488" t="s">
        <v>107</v>
      </c>
      <c r="AZ1488" t="s">
        <v>123</v>
      </c>
      <c r="BA1488" t="s">
        <v>96</v>
      </c>
      <c r="BB1488" t="s">
        <v>102</v>
      </c>
      <c r="BC1488" t="s">
        <v>111</v>
      </c>
      <c r="BD1488" t="s">
        <v>119</v>
      </c>
      <c r="BE1488" t="s">
        <v>102</v>
      </c>
      <c r="BF1488" t="s">
        <v>111</v>
      </c>
      <c r="BG1488" t="s">
        <v>107</v>
      </c>
      <c r="BH1488" t="s">
        <v>103</v>
      </c>
    </row>
    <row r="1489" spans="1:61" x14ac:dyDescent="0.3">
      <c r="A1489" t="s">
        <v>265</v>
      </c>
      <c r="B1489" s="206"/>
      <c r="C1489" t="s">
        <v>205</v>
      </c>
      <c r="E1489" t="s">
        <v>105</v>
      </c>
      <c r="F1489" t="s">
        <v>114</v>
      </c>
      <c r="G1489" t="s">
        <v>114</v>
      </c>
      <c r="H1489" t="s">
        <v>97</v>
      </c>
      <c r="I1489" t="s">
        <v>97</v>
      </c>
      <c r="J1489" t="s">
        <v>101</v>
      </c>
      <c r="K1489" t="s">
        <v>96</v>
      </c>
      <c r="L1489" t="s">
        <v>97</v>
      </c>
      <c r="M1489" t="s">
        <v>101</v>
      </c>
      <c r="N1489" t="s">
        <v>103</v>
      </c>
      <c r="O1489" t="s">
        <v>103</v>
      </c>
      <c r="P1489" t="s">
        <v>96</v>
      </c>
      <c r="Q1489" t="s">
        <v>96</v>
      </c>
      <c r="R1489" t="s">
        <v>95</v>
      </c>
      <c r="S1489" t="s">
        <v>101</v>
      </c>
      <c r="T1489" t="s">
        <v>95</v>
      </c>
      <c r="U1489" t="s">
        <v>103</v>
      </c>
      <c r="V1489" t="s">
        <v>102</v>
      </c>
      <c r="W1489" t="s">
        <v>95</v>
      </c>
      <c r="X1489" t="s">
        <v>96</v>
      </c>
      <c r="Y1489" t="s">
        <v>97</v>
      </c>
      <c r="Z1489" t="s">
        <v>97</v>
      </c>
      <c r="AA1489" t="s">
        <v>97</v>
      </c>
      <c r="AB1489" t="s">
        <v>104</v>
      </c>
      <c r="AC1489" t="s">
        <v>111</v>
      </c>
      <c r="AD1489" t="s">
        <v>97</v>
      </c>
      <c r="AE1489" t="s">
        <v>96</v>
      </c>
      <c r="AF1489" t="s">
        <v>95</v>
      </c>
      <c r="AG1489" t="s">
        <v>99</v>
      </c>
      <c r="AH1489" t="s">
        <v>101</v>
      </c>
      <c r="AI1489" t="s">
        <v>97</v>
      </c>
      <c r="AJ1489" t="s">
        <v>96</v>
      </c>
      <c r="AK1489" t="s">
        <v>97</v>
      </c>
      <c r="AL1489" t="s">
        <v>96</v>
      </c>
      <c r="AM1489" t="s">
        <v>96</v>
      </c>
      <c r="AN1489" t="s">
        <v>95</v>
      </c>
      <c r="AO1489" t="s">
        <v>96</v>
      </c>
      <c r="AP1489" t="s">
        <v>95</v>
      </c>
      <c r="AQ1489" t="s">
        <v>96</v>
      </c>
      <c r="AR1489" t="s">
        <v>101</v>
      </c>
      <c r="AS1489" t="s">
        <v>97</v>
      </c>
      <c r="AT1489" t="s">
        <v>107</v>
      </c>
      <c r="AU1489" t="s">
        <v>103</v>
      </c>
      <c r="AV1489" t="s">
        <v>100</v>
      </c>
      <c r="AW1489" t="s">
        <v>209</v>
      </c>
      <c r="AX1489" t="s">
        <v>104</v>
      </c>
      <c r="AY1489" t="s">
        <v>107</v>
      </c>
      <c r="AZ1489" t="s">
        <v>123</v>
      </c>
      <c r="BA1489" t="s">
        <v>96</v>
      </c>
      <c r="BB1489" t="s">
        <v>114</v>
      </c>
      <c r="BC1489" t="s">
        <v>126</v>
      </c>
      <c r="BD1489" t="s">
        <v>97</v>
      </c>
      <c r="BE1489" t="s">
        <v>96</v>
      </c>
      <c r="BF1489" t="s">
        <v>126</v>
      </c>
      <c r="BG1489" t="s">
        <v>101</v>
      </c>
      <c r="BH1489" t="s">
        <v>97</v>
      </c>
    </row>
    <row r="1490" spans="1:61" x14ac:dyDescent="0.3">
      <c r="A1490" t="s">
        <v>265</v>
      </c>
      <c r="B1490" s="206"/>
      <c r="C1490" t="s">
        <v>234</v>
      </c>
      <c r="E1490" t="s">
        <v>108</v>
      </c>
      <c r="F1490" t="s">
        <v>96</v>
      </c>
      <c r="G1490" t="s">
        <v>96</v>
      </c>
      <c r="H1490" t="s">
        <v>97</v>
      </c>
      <c r="I1490" t="s">
        <v>104</v>
      </c>
      <c r="J1490" t="s">
        <v>101</v>
      </c>
      <c r="K1490" t="s">
        <v>114</v>
      </c>
      <c r="L1490" t="s">
        <v>116</v>
      </c>
      <c r="M1490" t="s">
        <v>97</v>
      </c>
      <c r="N1490" t="s">
        <v>97</v>
      </c>
      <c r="O1490" t="s">
        <v>95</v>
      </c>
      <c r="P1490" t="s">
        <v>99</v>
      </c>
      <c r="Q1490" t="s">
        <v>98</v>
      </c>
      <c r="R1490" t="s">
        <v>214</v>
      </c>
      <c r="S1490" t="s">
        <v>208</v>
      </c>
      <c r="T1490" t="s">
        <v>208</v>
      </c>
      <c r="U1490" t="s">
        <v>97</v>
      </c>
      <c r="V1490" t="s">
        <v>96</v>
      </c>
      <c r="W1490" t="s">
        <v>97</v>
      </c>
      <c r="X1490" t="s">
        <v>97</v>
      </c>
      <c r="Y1490" t="s">
        <v>97</v>
      </c>
      <c r="Z1490" t="s">
        <v>97</v>
      </c>
      <c r="AA1490" t="s">
        <v>101</v>
      </c>
      <c r="AB1490" t="s">
        <v>97</v>
      </c>
      <c r="AC1490" t="s">
        <v>126</v>
      </c>
      <c r="AD1490" t="s">
        <v>114</v>
      </c>
      <c r="AE1490" t="s">
        <v>96</v>
      </c>
      <c r="AF1490" t="s">
        <v>95</v>
      </c>
      <c r="AG1490" t="s">
        <v>95</v>
      </c>
      <c r="AH1490" t="s">
        <v>101</v>
      </c>
      <c r="AI1490" t="s">
        <v>97</v>
      </c>
      <c r="AJ1490" t="s">
        <v>96</v>
      </c>
      <c r="AK1490" t="s">
        <v>102</v>
      </c>
      <c r="AL1490" t="s">
        <v>96</v>
      </c>
      <c r="AM1490" t="s">
        <v>96</v>
      </c>
      <c r="AN1490" t="s">
        <v>95</v>
      </c>
      <c r="AO1490" t="s">
        <v>96</v>
      </c>
      <c r="AP1490" t="s">
        <v>95</v>
      </c>
      <c r="AQ1490" t="s">
        <v>96</v>
      </c>
      <c r="AR1490" t="s">
        <v>97</v>
      </c>
      <c r="AS1490" t="s">
        <v>96</v>
      </c>
      <c r="AT1490" t="s">
        <v>126</v>
      </c>
      <c r="AU1490" t="s">
        <v>97</v>
      </c>
      <c r="AV1490" t="s">
        <v>208</v>
      </c>
      <c r="AW1490" t="s">
        <v>208</v>
      </c>
      <c r="AX1490" t="s">
        <v>208</v>
      </c>
      <c r="AY1490" t="s">
        <v>208</v>
      </c>
      <c r="AZ1490" t="s">
        <v>208</v>
      </c>
      <c r="BA1490" t="s">
        <v>208</v>
      </c>
      <c r="BB1490" t="s">
        <v>96</v>
      </c>
      <c r="BC1490" t="s">
        <v>95</v>
      </c>
      <c r="BD1490" t="s">
        <v>97</v>
      </c>
      <c r="BE1490" t="s">
        <v>97</v>
      </c>
      <c r="BF1490" t="s">
        <v>96</v>
      </c>
      <c r="BG1490" t="s">
        <v>101</v>
      </c>
      <c r="BH1490" t="s">
        <v>105</v>
      </c>
    </row>
    <row r="1491" spans="1:61" x14ac:dyDescent="0.3">
      <c r="A1491" t="s">
        <v>265</v>
      </c>
      <c r="B1491" s="206"/>
      <c r="C1491" t="s">
        <v>215</v>
      </c>
      <c r="E1491" t="s">
        <v>208</v>
      </c>
      <c r="F1491" t="s">
        <v>208</v>
      </c>
      <c r="G1491" t="s">
        <v>96</v>
      </c>
      <c r="H1491" t="s">
        <v>97</v>
      </c>
      <c r="I1491" t="s">
        <v>103</v>
      </c>
      <c r="J1491" t="s">
        <v>107</v>
      </c>
      <c r="K1491" t="s">
        <v>97</v>
      </c>
      <c r="L1491" t="s">
        <v>97</v>
      </c>
      <c r="M1491" t="s">
        <v>114</v>
      </c>
      <c r="N1491" t="s">
        <v>97</v>
      </c>
      <c r="O1491" t="s">
        <v>103</v>
      </c>
      <c r="P1491" t="s">
        <v>96</v>
      </c>
      <c r="Q1491" t="s">
        <v>96</v>
      </c>
      <c r="R1491" t="s">
        <v>108</v>
      </c>
      <c r="S1491" t="s">
        <v>95</v>
      </c>
      <c r="T1491" t="s">
        <v>95</v>
      </c>
      <c r="U1491" t="s">
        <v>97</v>
      </c>
      <c r="V1491" t="s">
        <v>96</v>
      </c>
      <c r="W1491" t="s">
        <v>95</v>
      </c>
      <c r="X1491" t="s">
        <v>100</v>
      </c>
      <c r="Y1491" t="s">
        <v>97</v>
      </c>
      <c r="Z1491" t="s">
        <v>97</v>
      </c>
      <c r="AA1491" t="s">
        <v>97</v>
      </c>
      <c r="AB1491" t="s">
        <v>104</v>
      </c>
      <c r="AC1491" t="s">
        <v>95</v>
      </c>
      <c r="AD1491" t="s">
        <v>97</v>
      </c>
      <c r="AE1491" t="s">
        <v>96</v>
      </c>
      <c r="AF1491" t="s">
        <v>108</v>
      </c>
      <c r="AG1491" t="s">
        <v>95</v>
      </c>
      <c r="AH1491" t="s">
        <v>101</v>
      </c>
      <c r="AI1491" t="s">
        <v>104</v>
      </c>
      <c r="AJ1491" t="s">
        <v>96</v>
      </c>
      <c r="AK1491" t="s">
        <v>97</v>
      </c>
      <c r="AL1491" t="s">
        <v>96</v>
      </c>
      <c r="AM1491" t="s">
        <v>96</v>
      </c>
      <c r="AN1491" t="s">
        <v>95</v>
      </c>
      <c r="AO1491" t="s">
        <v>96</v>
      </c>
      <c r="AP1491" t="s">
        <v>95</v>
      </c>
      <c r="AQ1491" t="s">
        <v>96</v>
      </c>
      <c r="AR1491" t="s">
        <v>101</v>
      </c>
      <c r="AS1491" t="s">
        <v>97</v>
      </c>
      <c r="AT1491" t="s">
        <v>107</v>
      </c>
      <c r="AU1491" t="s">
        <v>103</v>
      </c>
      <c r="AV1491" t="s">
        <v>208</v>
      </c>
      <c r="AW1491" t="s">
        <v>96</v>
      </c>
      <c r="AX1491" t="s">
        <v>208</v>
      </c>
      <c r="AY1491" t="s">
        <v>108</v>
      </c>
      <c r="AZ1491" t="s">
        <v>105</v>
      </c>
      <c r="BA1491" t="s">
        <v>208</v>
      </c>
      <c r="BB1491" t="s">
        <v>208</v>
      </c>
      <c r="BC1491" t="s">
        <v>208</v>
      </c>
      <c r="BD1491" t="s">
        <v>116</v>
      </c>
      <c r="BE1491" t="s">
        <v>105</v>
      </c>
      <c r="BF1491" t="s">
        <v>105</v>
      </c>
      <c r="BG1491" t="s">
        <v>105</v>
      </c>
      <c r="BH1491" t="s">
        <v>105</v>
      </c>
    </row>
    <row r="1492" spans="1:61" x14ac:dyDescent="0.3">
      <c r="A1492" t="s">
        <v>265</v>
      </c>
      <c r="B1492" s="206"/>
      <c r="C1492" t="s">
        <v>217</v>
      </c>
      <c r="E1492" t="s">
        <v>105</v>
      </c>
      <c r="F1492" t="s">
        <v>114</v>
      </c>
      <c r="G1492" t="s">
        <v>114</v>
      </c>
      <c r="H1492" t="s">
        <v>97</v>
      </c>
      <c r="I1492" t="s">
        <v>97</v>
      </c>
      <c r="J1492" t="s">
        <v>101</v>
      </c>
      <c r="K1492" t="s">
        <v>96</v>
      </c>
      <c r="L1492" t="s">
        <v>97</v>
      </c>
      <c r="M1492" t="s">
        <v>107</v>
      </c>
      <c r="N1492" t="s">
        <v>97</v>
      </c>
      <c r="O1492" t="s">
        <v>103</v>
      </c>
      <c r="P1492" t="s">
        <v>96</v>
      </c>
      <c r="Q1492" t="s">
        <v>96</v>
      </c>
      <c r="R1492" t="s">
        <v>95</v>
      </c>
      <c r="S1492" t="s">
        <v>101</v>
      </c>
      <c r="T1492" t="s">
        <v>95</v>
      </c>
      <c r="U1492" t="s">
        <v>103</v>
      </c>
      <c r="V1492" t="s">
        <v>102</v>
      </c>
      <c r="W1492" t="s">
        <v>95</v>
      </c>
      <c r="X1492" t="s">
        <v>96</v>
      </c>
      <c r="Y1492" t="s">
        <v>97</v>
      </c>
      <c r="Z1492" t="s">
        <v>97</v>
      </c>
      <c r="AA1492" t="s">
        <v>97</v>
      </c>
      <c r="AB1492" t="s">
        <v>104</v>
      </c>
      <c r="AC1492" t="s">
        <v>111</v>
      </c>
      <c r="AD1492" t="s">
        <v>97</v>
      </c>
      <c r="AE1492" t="s">
        <v>96</v>
      </c>
      <c r="AF1492" t="s">
        <v>95</v>
      </c>
      <c r="AG1492" t="s">
        <v>99</v>
      </c>
      <c r="AH1492" t="s">
        <v>101</v>
      </c>
      <c r="AI1492" t="s">
        <v>97</v>
      </c>
      <c r="AJ1492" t="s">
        <v>96</v>
      </c>
      <c r="AK1492" t="s">
        <v>97</v>
      </c>
      <c r="AL1492" t="s">
        <v>96</v>
      </c>
      <c r="AM1492" t="s">
        <v>96</v>
      </c>
      <c r="AN1492" t="s">
        <v>95</v>
      </c>
      <c r="AO1492" t="s">
        <v>96</v>
      </c>
      <c r="AP1492" t="s">
        <v>95</v>
      </c>
      <c r="AQ1492" t="s">
        <v>96</v>
      </c>
      <c r="AR1492" t="s">
        <v>101</v>
      </c>
      <c r="AS1492" t="s">
        <v>97</v>
      </c>
      <c r="AT1492" t="s">
        <v>107</v>
      </c>
      <c r="AU1492" t="s">
        <v>103</v>
      </c>
      <c r="AV1492" t="s">
        <v>100</v>
      </c>
      <c r="AW1492" t="s">
        <v>102</v>
      </c>
      <c r="AX1492" t="s">
        <v>104</v>
      </c>
      <c r="AY1492" t="s">
        <v>107</v>
      </c>
      <c r="AZ1492" t="s">
        <v>123</v>
      </c>
      <c r="BA1492" t="s">
        <v>96</v>
      </c>
      <c r="BB1492" t="s">
        <v>114</v>
      </c>
      <c r="BC1492" t="s">
        <v>126</v>
      </c>
      <c r="BD1492" t="s">
        <v>97</v>
      </c>
      <c r="BE1492" t="s">
        <v>96</v>
      </c>
      <c r="BF1492" t="s">
        <v>126</v>
      </c>
      <c r="BG1492" t="s">
        <v>101</v>
      </c>
      <c r="BH1492" t="s">
        <v>97</v>
      </c>
    </row>
    <row r="1493" spans="1:61" x14ac:dyDescent="0.3">
      <c r="A1493" t="s">
        <v>265</v>
      </c>
      <c r="B1493" s="206" t="s">
        <v>337</v>
      </c>
      <c r="C1493" t="s">
        <v>223</v>
      </c>
      <c r="E1493" t="s">
        <v>96</v>
      </c>
      <c r="F1493" t="s">
        <v>98</v>
      </c>
      <c r="G1493" t="s">
        <v>96</v>
      </c>
      <c r="H1493" t="s">
        <v>97</v>
      </c>
      <c r="I1493" t="s">
        <v>97</v>
      </c>
      <c r="J1493" t="s">
        <v>101</v>
      </c>
      <c r="K1493" t="s">
        <v>97</v>
      </c>
      <c r="L1493" t="s">
        <v>109</v>
      </c>
      <c r="M1493" t="s">
        <v>96</v>
      </c>
      <c r="N1493" t="s">
        <v>102</v>
      </c>
      <c r="O1493" t="s">
        <v>96</v>
      </c>
      <c r="P1493" t="s">
        <v>107</v>
      </c>
      <c r="Q1493" t="s">
        <v>97</v>
      </c>
      <c r="R1493" t="s">
        <v>100</v>
      </c>
      <c r="S1493" t="s">
        <v>96</v>
      </c>
      <c r="T1493" t="s">
        <v>101</v>
      </c>
      <c r="U1493" t="s">
        <v>101</v>
      </c>
      <c r="V1493" t="s">
        <v>96</v>
      </c>
      <c r="W1493" t="s">
        <v>95</v>
      </c>
      <c r="X1493" t="s">
        <v>96</v>
      </c>
      <c r="Y1493" t="s">
        <v>97</v>
      </c>
      <c r="Z1493" t="s">
        <v>97</v>
      </c>
      <c r="AA1493" t="s">
        <v>97</v>
      </c>
      <c r="AB1493" t="s">
        <v>108</v>
      </c>
      <c r="AC1493" t="s">
        <v>96</v>
      </c>
      <c r="AD1493" t="s">
        <v>114</v>
      </c>
      <c r="AE1493" t="s">
        <v>103</v>
      </c>
      <c r="AF1493" t="s">
        <v>96</v>
      </c>
      <c r="AG1493" t="s">
        <v>101</v>
      </c>
      <c r="AH1493" t="s">
        <v>95</v>
      </c>
      <c r="AI1493" t="s">
        <v>101</v>
      </c>
      <c r="AJ1493" t="s">
        <v>95</v>
      </c>
      <c r="AK1493" t="s">
        <v>108</v>
      </c>
      <c r="AL1493" t="s">
        <v>98</v>
      </c>
      <c r="AM1493" t="s">
        <v>101</v>
      </c>
      <c r="AN1493" t="s">
        <v>101</v>
      </c>
      <c r="AO1493" t="s">
        <v>97</v>
      </c>
      <c r="AP1493" t="s">
        <v>97</v>
      </c>
      <c r="AQ1493" t="s">
        <v>95</v>
      </c>
      <c r="AR1493" t="s">
        <v>96</v>
      </c>
      <c r="AS1493" t="s">
        <v>97</v>
      </c>
      <c r="AT1493" t="s">
        <v>103</v>
      </c>
      <c r="AU1493" t="s">
        <v>98</v>
      </c>
      <c r="AV1493" t="s">
        <v>96</v>
      </c>
      <c r="AW1493" t="s">
        <v>96</v>
      </c>
      <c r="AX1493" t="s">
        <v>95</v>
      </c>
      <c r="AY1493" t="s">
        <v>95</v>
      </c>
      <c r="AZ1493" t="s">
        <v>96</v>
      </c>
      <c r="BA1493" t="s">
        <v>108</v>
      </c>
      <c r="BB1493" t="s">
        <v>101</v>
      </c>
      <c r="BC1493" t="s">
        <v>96</v>
      </c>
      <c r="BD1493" t="s">
        <v>100</v>
      </c>
      <c r="BE1493" t="s">
        <v>101</v>
      </c>
      <c r="BF1493" t="s">
        <v>101</v>
      </c>
      <c r="BG1493" t="s">
        <v>96</v>
      </c>
      <c r="BH1493" t="s">
        <v>103</v>
      </c>
      <c r="BI1493" t="s">
        <v>96</v>
      </c>
    </row>
    <row r="1494" spans="1:61" x14ac:dyDescent="0.3">
      <c r="A1494" t="s">
        <v>265</v>
      </c>
      <c r="B1494" s="206"/>
      <c r="C1494" t="s">
        <v>206</v>
      </c>
      <c r="E1494" t="s">
        <v>96</v>
      </c>
      <c r="F1494" t="s">
        <v>96</v>
      </c>
      <c r="G1494" t="s">
        <v>114</v>
      </c>
      <c r="H1494" t="s">
        <v>105</v>
      </c>
      <c r="I1494" t="s">
        <v>97</v>
      </c>
      <c r="J1494" t="s">
        <v>208</v>
      </c>
      <c r="K1494" t="s">
        <v>208</v>
      </c>
      <c r="L1494" t="s">
        <v>208</v>
      </c>
      <c r="M1494" t="s">
        <v>96</v>
      </c>
      <c r="N1494" t="s">
        <v>103</v>
      </c>
      <c r="O1494" t="s">
        <v>101</v>
      </c>
      <c r="P1494" t="s">
        <v>102</v>
      </c>
      <c r="Q1494" t="s">
        <v>114</v>
      </c>
      <c r="R1494" t="s">
        <v>114</v>
      </c>
      <c r="S1494" t="s">
        <v>114</v>
      </c>
      <c r="T1494" t="s">
        <v>105</v>
      </c>
      <c r="U1494" t="s">
        <v>114</v>
      </c>
      <c r="V1494" t="s">
        <v>96</v>
      </c>
      <c r="W1494" t="s">
        <v>95</v>
      </c>
      <c r="X1494" t="s">
        <v>96</v>
      </c>
      <c r="Y1494" t="s">
        <v>97</v>
      </c>
      <c r="Z1494" t="s">
        <v>104</v>
      </c>
      <c r="AA1494" t="s">
        <v>97</v>
      </c>
      <c r="AB1494" t="s">
        <v>95</v>
      </c>
      <c r="AC1494" t="s">
        <v>96</v>
      </c>
      <c r="AD1494" t="s">
        <v>96</v>
      </c>
      <c r="AE1494" t="s">
        <v>101</v>
      </c>
      <c r="AF1494" t="s">
        <v>208</v>
      </c>
      <c r="AG1494" t="s">
        <v>101</v>
      </c>
      <c r="AH1494" t="s">
        <v>95</v>
      </c>
      <c r="AI1494" t="s">
        <v>101</v>
      </c>
      <c r="AJ1494" t="s">
        <v>95</v>
      </c>
      <c r="AK1494" t="s">
        <v>95</v>
      </c>
      <c r="AL1494" t="s">
        <v>101</v>
      </c>
      <c r="AM1494" t="s">
        <v>101</v>
      </c>
      <c r="AN1494" t="s">
        <v>101</v>
      </c>
      <c r="AO1494" t="s">
        <v>97</v>
      </c>
      <c r="AP1494" t="s">
        <v>97</v>
      </c>
      <c r="AQ1494" t="s">
        <v>95</v>
      </c>
      <c r="AR1494" t="s">
        <v>96</v>
      </c>
      <c r="AS1494" t="s">
        <v>96</v>
      </c>
      <c r="AT1494" t="s">
        <v>97</v>
      </c>
      <c r="AU1494" t="s">
        <v>96</v>
      </c>
      <c r="AV1494" t="s">
        <v>96</v>
      </c>
      <c r="AW1494" t="s">
        <v>98</v>
      </c>
      <c r="AX1494" t="s">
        <v>96</v>
      </c>
      <c r="AY1494" t="s">
        <v>248</v>
      </c>
      <c r="AZ1494" t="s">
        <v>248</v>
      </c>
      <c r="BA1494" t="s">
        <v>248</v>
      </c>
      <c r="BB1494" t="s">
        <v>247</v>
      </c>
      <c r="BC1494" t="s">
        <v>209</v>
      </c>
      <c r="BD1494" t="s">
        <v>101</v>
      </c>
      <c r="BE1494" t="s">
        <v>96</v>
      </c>
      <c r="BF1494" t="s">
        <v>101</v>
      </c>
      <c r="BG1494" t="s">
        <v>102</v>
      </c>
      <c r="BH1494" t="s">
        <v>108</v>
      </c>
      <c r="BI1494" t="s">
        <v>96</v>
      </c>
    </row>
    <row r="1495" spans="1:61" x14ac:dyDescent="0.3">
      <c r="A1495" t="s">
        <v>265</v>
      </c>
      <c r="B1495" s="206"/>
      <c r="C1495" t="s">
        <v>205</v>
      </c>
      <c r="E1495" t="s">
        <v>96</v>
      </c>
      <c r="F1495" t="s">
        <v>98</v>
      </c>
      <c r="G1495" t="s">
        <v>98</v>
      </c>
      <c r="H1495" t="s">
        <v>97</v>
      </c>
      <c r="I1495" t="s">
        <v>97</v>
      </c>
      <c r="J1495" t="s">
        <v>108</v>
      </c>
      <c r="K1495" t="s">
        <v>97</v>
      </c>
      <c r="L1495" t="s">
        <v>99</v>
      </c>
      <c r="M1495" t="s">
        <v>96</v>
      </c>
      <c r="N1495" t="s">
        <v>102</v>
      </c>
      <c r="O1495" t="s">
        <v>96</v>
      </c>
      <c r="P1495" t="s">
        <v>107</v>
      </c>
      <c r="Q1495" t="s">
        <v>97</v>
      </c>
      <c r="R1495" t="s">
        <v>100</v>
      </c>
      <c r="S1495" t="s">
        <v>96</v>
      </c>
      <c r="T1495" t="s">
        <v>101</v>
      </c>
      <c r="U1495" t="s">
        <v>101</v>
      </c>
      <c r="V1495" t="s">
        <v>96</v>
      </c>
      <c r="W1495" t="s">
        <v>95</v>
      </c>
      <c r="X1495" t="s">
        <v>99</v>
      </c>
      <c r="Y1495" t="s">
        <v>97</v>
      </c>
      <c r="Z1495" t="s">
        <v>97</v>
      </c>
      <c r="AA1495" t="s">
        <v>97</v>
      </c>
      <c r="AB1495" t="s">
        <v>95</v>
      </c>
      <c r="AC1495" t="s">
        <v>96</v>
      </c>
      <c r="AD1495" t="s">
        <v>114</v>
      </c>
      <c r="AE1495" t="s">
        <v>103</v>
      </c>
      <c r="AF1495" t="s">
        <v>96</v>
      </c>
      <c r="AG1495" t="s">
        <v>101</v>
      </c>
      <c r="AH1495" t="s">
        <v>95</v>
      </c>
      <c r="AI1495" t="s">
        <v>101</v>
      </c>
      <c r="AJ1495" t="s">
        <v>95</v>
      </c>
      <c r="AK1495" t="s">
        <v>108</v>
      </c>
      <c r="AL1495" t="s">
        <v>98</v>
      </c>
      <c r="AM1495" t="s">
        <v>101</v>
      </c>
      <c r="AN1495" t="s">
        <v>101</v>
      </c>
      <c r="AO1495" t="s">
        <v>97</v>
      </c>
      <c r="AP1495" t="s">
        <v>97</v>
      </c>
      <c r="AQ1495" t="s">
        <v>95</v>
      </c>
      <c r="AR1495" t="s">
        <v>96</v>
      </c>
      <c r="AS1495" t="s">
        <v>97</v>
      </c>
      <c r="AT1495" t="s">
        <v>103</v>
      </c>
      <c r="AU1495" t="s">
        <v>102</v>
      </c>
      <c r="AV1495" t="s">
        <v>96</v>
      </c>
      <c r="AW1495" t="s">
        <v>96</v>
      </c>
      <c r="AX1495" t="s">
        <v>95</v>
      </c>
      <c r="AY1495" t="s">
        <v>95</v>
      </c>
      <c r="AZ1495" t="s">
        <v>96</v>
      </c>
      <c r="BA1495" t="s">
        <v>108</v>
      </c>
      <c r="BB1495" t="s">
        <v>101</v>
      </c>
      <c r="BC1495" t="s">
        <v>96</v>
      </c>
      <c r="BD1495" t="s">
        <v>95</v>
      </c>
      <c r="BE1495" t="s">
        <v>107</v>
      </c>
      <c r="BF1495" t="s">
        <v>105</v>
      </c>
      <c r="BG1495" t="s">
        <v>105</v>
      </c>
      <c r="BH1495" t="s">
        <v>103</v>
      </c>
      <c r="BI1495" t="s">
        <v>96</v>
      </c>
    </row>
    <row r="1496" spans="1:61" x14ac:dyDescent="0.3">
      <c r="A1496" t="s">
        <v>265</v>
      </c>
      <c r="B1496" s="206"/>
      <c r="C1496" t="s">
        <v>216</v>
      </c>
      <c r="E1496" t="s">
        <v>114</v>
      </c>
      <c r="F1496" t="s">
        <v>114</v>
      </c>
      <c r="G1496" t="s">
        <v>108</v>
      </c>
      <c r="H1496" t="s">
        <v>97</v>
      </c>
      <c r="I1496" t="s">
        <v>97</v>
      </c>
      <c r="J1496" t="s">
        <v>208</v>
      </c>
      <c r="K1496" t="s">
        <v>97</v>
      </c>
      <c r="L1496" t="s">
        <v>101</v>
      </c>
      <c r="M1496" t="s">
        <v>96</v>
      </c>
      <c r="N1496" t="s">
        <v>97</v>
      </c>
      <c r="O1496" t="s">
        <v>107</v>
      </c>
      <c r="P1496" t="s">
        <v>104</v>
      </c>
      <c r="Q1496" t="s">
        <v>97</v>
      </c>
      <c r="R1496" t="s">
        <v>96</v>
      </c>
      <c r="S1496" t="s">
        <v>96</v>
      </c>
      <c r="T1496" t="s">
        <v>101</v>
      </c>
      <c r="U1496" t="s">
        <v>119</v>
      </c>
      <c r="V1496" t="s">
        <v>109</v>
      </c>
      <c r="W1496" t="s">
        <v>95</v>
      </c>
      <c r="X1496" t="s">
        <v>96</v>
      </c>
      <c r="Y1496" t="s">
        <v>97</v>
      </c>
      <c r="Z1496" t="s">
        <v>97</v>
      </c>
      <c r="AA1496" t="s">
        <v>97</v>
      </c>
      <c r="AB1496" t="s">
        <v>95</v>
      </c>
      <c r="AC1496" t="s">
        <v>96</v>
      </c>
      <c r="AD1496" t="s">
        <v>96</v>
      </c>
      <c r="AE1496" t="s">
        <v>101</v>
      </c>
      <c r="AF1496" t="s">
        <v>208</v>
      </c>
      <c r="AG1496" t="s">
        <v>101</v>
      </c>
      <c r="AH1496" t="s">
        <v>95</v>
      </c>
      <c r="AI1496" t="s">
        <v>101</v>
      </c>
      <c r="AJ1496" t="s">
        <v>95</v>
      </c>
      <c r="AK1496" t="s">
        <v>95</v>
      </c>
      <c r="AL1496" t="s">
        <v>101</v>
      </c>
      <c r="AM1496" t="s">
        <v>101</v>
      </c>
      <c r="AN1496" t="s">
        <v>101</v>
      </c>
      <c r="AO1496" t="s">
        <v>97</v>
      </c>
      <c r="AP1496" t="s">
        <v>97</v>
      </c>
      <c r="AQ1496" t="s">
        <v>95</v>
      </c>
      <c r="AR1496" t="s">
        <v>103</v>
      </c>
      <c r="AS1496" t="s">
        <v>208</v>
      </c>
      <c r="AT1496" t="s">
        <v>97</v>
      </c>
      <c r="AU1496" t="s">
        <v>100</v>
      </c>
      <c r="AV1496" t="s">
        <v>96</v>
      </c>
      <c r="AW1496" t="s">
        <v>96</v>
      </c>
      <c r="AX1496" t="s">
        <v>96</v>
      </c>
      <c r="AY1496" t="s">
        <v>101</v>
      </c>
      <c r="AZ1496" t="s">
        <v>96</v>
      </c>
      <c r="BA1496" t="s">
        <v>108</v>
      </c>
      <c r="BB1496" t="s">
        <v>101</v>
      </c>
      <c r="BC1496" t="s">
        <v>96</v>
      </c>
      <c r="BD1496" t="s">
        <v>108</v>
      </c>
      <c r="BE1496" t="s">
        <v>214</v>
      </c>
      <c r="BF1496" t="s">
        <v>208</v>
      </c>
      <c r="BG1496" t="s">
        <v>208</v>
      </c>
      <c r="BH1496" t="s">
        <v>101</v>
      </c>
      <c r="BI1496" t="s">
        <v>96</v>
      </c>
    </row>
    <row r="1497" spans="1:61" x14ac:dyDescent="0.3">
      <c r="A1497" t="s">
        <v>265</v>
      </c>
      <c r="B1497" s="206"/>
      <c r="C1497" t="s">
        <v>246</v>
      </c>
      <c r="E1497" t="s">
        <v>114</v>
      </c>
      <c r="F1497" t="s">
        <v>114</v>
      </c>
      <c r="G1497" t="s">
        <v>114</v>
      </c>
      <c r="H1497" t="s">
        <v>101</v>
      </c>
      <c r="I1497" t="s">
        <v>97</v>
      </c>
      <c r="J1497" t="s">
        <v>208</v>
      </c>
      <c r="K1497" t="s">
        <v>208</v>
      </c>
      <c r="L1497" t="s">
        <v>208</v>
      </c>
      <c r="M1497" t="s">
        <v>96</v>
      </c>
      <c r="N1497" t="s">
        <v>97</v>
      </c>
      <c r="O1497" t="s">
        <v>108</v>
      </c>
      <c r="P1497" t="s">
        <v>96</v>
      </c>
      <c r="Q1497" t="s">
        <v>96</v>
      </c>
      <c r="R1497" t="s">
        <v>96</v>
      </c>
      <c r="S1497" t="s">
        <v>96</v>
      </c>
      <c r="T1497" t="s">
        <v>101</v>
      </c>
      <c r="U1497" t="s">
        <v>102</v>
      </c>
      <c r="V1497" t="s">
        <v>96</v>
      </c>
      <c r="W1497" t="s">
        <v>95</v>
      </c>
      <c r="X1497" t="s">
        <v>96</v>
      </c>
      <c r="Y1497" t="s">
        <v>97</v>
      </c>
      <c r="Z1497" t="s">
        <v>104</v>
      </c>
      <c r="AA1497" t="s">
        <v>97</v>
      </c>
      <c r="AB1497" t="s">
        <v>95</v>
      </c>
      <c r="AC1497" t="s">
        <v>96</v>
      </c>
      <c r="AD1497" t="s">
        <v>96</v>
      </c>
      <c r="AE1497" t="s">
        <v>101</v>
      </c>
      <c r="AF1497" t="s">
        <v>208</v>
      </c>
      <c r="AG1497" t="s">
        <v>101</v>
      </c>
      <c r="AH1497" t="s">
        <v>95</v>
      </c>
      <c r="AI1497" t="s">
        <v>101</v>
      </c>
      <c r="AJ1497" t="s">
        <v>95</v>
      </c>
      <c r="AK1497" t="s">
        <v>95</v>
      </c>
      <c r="AL1497" t="s">
        <v>101</v>
      </c>
      <c r="AM1497" t="s">
        <v>101</v>
      </c>
      <c r="AN1497" t="s">
        <v>101</v>
      </c>
      <c r="AO1497" t="s">
        <v>97</v>
      </c>
      <c r="AP1497" t="s">
        <v>97</v>
      </c>
      <c r="AQ1497" t="s">
        <v>95</v>
      </c>
      <c r="AR1497" t="s">
        <v>96</v>
      </c>
      <c r="AS1497" t="s">
        <v>96</v>
      </c>
      <c r="AT1497" t="s">
        <v>97</v>
      </c>
      <c r="AU1497" t="s">
        <v>96</v>
      </c>
      <c r="AV1497" t="s">
        <v>114</v>
      </c>
      <c r="AW1497" t="s">
        <v>114</v>
      </c>
      <c r="AX1497" t="s">
        <v>114</v>
      </c>
      <c r="AY1497" t="s">
        <v>126</v>
      </c>
      <c r="AZ1497" t="s">
        <v>126</v>
      </c>
      <c r="BA1497" t="s">
        <v>126</v>
      </c>
      <c r="BB1497" t="s">
        <v>105</v>
      </c>
      <c r="BC1497" t="s">
        <v>114</v>
      </c>
      <c r="BD1497" t="s">
        <v>105</v>
      </c>
      <c r="BE1497" t="s">
        <v>114</v>
      </c>
      <c r="BF1497" t="s">
        <v>105</v>
      </c>
      <c r="BG1497" t="s">
        <v>96</v>
      </c>
      <c r="BH1497" t="s">
        <v>101</v>
      </c>
      <c r="BI1497" t="s">
        <v>96</v>
      </c>
    </row>
    <row r="1498" spans="1:61" x14ac:dyDescent="0.3">
      <c r="A1498" t="s">
        <v>265</v>
      </c>
      <c r="B1498" s="206"/>
      <c r="C1498" t="s">
        <v>242</v>
      </c>
      <c r="E1498" t="s">
        <v>97</v>
      </c>
      <c r="F1498" t="s">
        <v>103</v>
      </c>
      <c r="G1498" t="s">
        <v>105</v>
      </c>
      <c r="H1498" t="s">
        <v>97</v>
      </c>
      <c r="I1498" t="s">
        <v>208</v>
      </c>
      <c r="J1498" t="s">
        <v>101</v>
      </c>
      <c r="K1498" t="s">
        <v>97</v>
      </c>
      <c r="L1498" t="s">
        <v>95</v>
      </c>
      <c r="M1498" t="s">
        <v>96</v>
      </c>
      <c r="N1498" t="s">
        <v>103</v>
      </c>
      <c r="O1498" t="s">
        <v>96</v>
      </c>
      <c r="P1498" t="s">
        <v>105</v>
      </c>
      <c r="Q1498" t="s">
        <v>97</v>
      </c>
      <c r="R1498" t="s">
        <v>100</v>
      </c>
      <c r="S1498" t="s">
        <v>96</v>
      </c>
      <c r="T1498" t="s">
        <v>101</v>
      </c>
      <c r="U1498" t="s">
        <v>101</v>
      </c>
      <c r="V1498" t="s">
        <v>102</v>
      </c>
      <c r="W1498" t="s">
        <v>95</v>
      </c>
      <c r="X1498" t="s">
        <v>99</v>
      </c>
      <c r="Y1498" t="s">
        <v>97</v>
      </c>
      <c r="Z1498" t="s">
        <v>103</v>
      </c>
      <c r="AA1498" t="s">
        <v>97</v>
      </c>
      <c r="AB1498" t="s">
        <v>95</v>
      </c>
      <c r="AC1498" t="s">
        <v>96</v>
      </c>
      <c r="AD1498" t="s">
        <v>96</v>
      </c>
      <c r="AE1498" t="s">
        <v>96</v>
      </c>
      <c r="AF1498" t="s">
        <v>116</v>
      </c>
      <c r="AG1498" t="s">
        <v>101</v>
      </c>
      <c r="AH1498" t="s">
        <v>95</v>
      </c>
      <c r="AI1498" t="s">
        <v>101</v>
      </c>
      <c r="AJ1498" t="s">
        <v>95</v>
      </c>
      <c r="AK1498" t="s">
        <v>108</v>
      </c>
      <c r="AL1498" t="s">
        <v>101</v>
      </c>
      <c r="AM1498" t="s">
        <v>111</v>
      </c>
      <c r="AN1498" t="s">
        <v>101</v>
      </c>
      <c r="AO1498" t="s">
        <v>97</v>
      </c>
      <c r="AP1498" t="s">
        <v>97</v>
      </c>
      <c r="AQ1498" t="s">
        <v>95</v>
      </c>
      <c r="AR1498" t="s">
        <v>96</v>
      </c>
      <c r="AS1498" t="s">
        <v>101</v>
      </c>
      <c r="AT1498" t="s">
        <v>103</v>
      </c>
      <c r="AU1498" t="s">
        <v>107</v>
      </c>
      <c r="AV1498" t="s">
        <v>96</v>
      </c>
      <c r="AW1498" t="s">
        <v>97</v>
      </c>
      <c r="AX1498" t="s">
        <v>95</v>
      </c>
      <c r="AY1498" t="s">
        <v>95</v>
      </c>
      <c r="AZ1498" t="s">
        <v>96</v>
      </c>
      <c r="BA1498" t="s">
        <v>95</v>
      </c>
      <c r="BB1498" t="s">
        <v>101</v>
      </c>
      <c r="BC1498" t="s">
        <v>96</v>
      </c>
      <c r="BD1498" t="s">
        <v>95</v>
      </c>
      <c r="BE1498" t="s">
        <v>105</v>
      </c>
      <c r="BF1498" t="s">
        <v>105</v>
      </c>
      <c r="BG1498" t="s">
        <v>114</v>
      </c>
      <c r="BH1498" t="s">
        <v>126</v>
      </c>
      <c r="BI1498" t="s">
        <v>114</v>
      </c>
    </row>
    <row r="1499" spans="1:61" x14ac:dyDescent="0.3">
      <c r="A1499" t="s">
        <v>265</v>
      </c>
      <c r="B1499" s="206"/>
      <c r="C1499" t="s">
        <v>238</v>
      </c>
      <c r="E1499" t="s">
        <v>126</v>
      </c>
      <c r="F1499" t="s">
        <v>114</v>
      </c>
      <c r="G1499" t="s">
        <v>96</v>
      </c>
      <c r="H1499" t="s">
        <v>97</v>
      </c>
      <c r="I1499" t="s">
        <v>101</v>
      </c>
      <c r="J1499" t="s">
        <v>101</v>
      </c>
      <c r="K1499" t="s">
        <v>97</v>
      </c>
      <c r="L1499" t="s">
        <v>95</v>
      </c>
      <c r="M1499" t="s">
        <v>96</v>
      </c>
      <c r="N1499" t="s">
        <v>97</v>
      </c>
      <c r="O1499" t="s">
        <v>104</v>
      </c>
      <c r="P1499" t="s">
        <v>107</v>
      </c>
      <c r="Q1499" t="s">
        <v>97</v>
      </c>
      <c r="R1499" t="s">
        <v>96</v>
      </c>
      <c r="S1499" t="s">
        <v>96</v>
      </c>
      <c r="T1499" t="s">
        <v>101</v>
      </c>
      <c r="U1499" t="s">
        <v>108</v>
      </c>
      <c r="V1499" t="s">
        <v>102</v>
      </c>
      <c r="W1499" t="s">
        <v>95</v>
      </c>
      <c r="X1499" t="s">
        <v>98</v>
      </c>
      <c r="Y1499" t="s">
        <v>97</v>
      </c>
      <c r="Z1499" t="s">
        <v>97</v>
      </c>
      <c r="AA1499" t="s">
        <v>97</v>
      </c>
      <c r="AB1499" t="s">
        <v>108</v>
      </c>
      <c r="AC1499" t="s">
        <v>103</v>
      </c>
      <c r="AD1499" t="s">
        <v>96</v>
      </c>
      <c r="AE1499" t="s">
        <v>103</v>
      </c>
      <c r="AF1499" t="s">
        <v>101</v>
      </c>
      <c r="AG1499" t="s">
        <v>105</v>
      </c>
      <c r="AH1499" t="s">
        <v>95</v>
      </c>
      <c r="AI1499" t="s">
        <v>101</v>
      </c>
      <c r="AJ1499" t="s">
        <v>95</v>
      </c>
      <c r="AK1499" t="s">
        <v>95</v>
      </c>
      <c r="AL1499" t="s">
        <v>98</v>
      </c>
      <c r="AM1499" t="s">
        <v>101</v>
      </c>
      <c r="AN1499" t="s">
        <v>101</v>
      </c>
      <c r="AO1499" t="s">
        <v>97</v>
      </c>
      <c r="AP1499" t="s">
        <v>97</v>
      </c>
      <c r="AQ1499" t="s">
        <v>95</v>
      </c>
      <c r="AR1499" t="s">
        <v>96</v>
      </c>
      <c r="AS1499" t="s">
        <v>97</v>
      </c>
      <c r="AT1499" t="s">
        <v>103</v>
      </c>
      <c r="AU1499" t="s">
        <v>101</v>
      </c>
      <c r="AV1499" t="s">
        <v>98</v>
      </c>
      <c r="AW1499" t="s">
        <v>97</v>
      </c>
      <c r="AX1499" t="s">
        <v>95</v>
      </c>
      <c r="AY1499" t="s">
        <v>108</v>
      </c>
      <c r="AZ1499" t="s">
        <v>96</v>
      </c>
      <c r="BA1499" t="s">
        <v>109</v>
      </c>
      <c r="BB1499" t="s">
        <v>101</v>
      </c>
      <c r="BC1499" t="s">
        <v>96</v>
      </c>
      <c r="BD1499" t="s">
        <v>248</v>
      </c>
      <c r="BE1499" t="s">
        <v>207</v>
      </c>
      <c r="BF1499" t="s">
        <v>209</v>
      </c>
      <c r="BG1499" t="s">
        <v>107</v>
      </c>
      <c r="BH1499" t="s">
        <v>96</v>
      </c>
      <c r="BI1499" t="s">
        <v>101</v>
      </c>
    </row>
    <row r="1500" spans="1:61" x14ac:dyDescent="0.3">
      <c r="A1500" t="s">
        <v>265</v>
      </c>
      <c r="B1500" s="206"/>
      <c r="C1500" t="s">
        <v>231</v>
      </c>
      <c r="E1500" t="s">
        <v>97</v>
      </c>
      <c r="F1500" t="s">
        <v>95</v>
      </c>
      <c r="G1500" t="s">
        <v>247</v>
      </c>
      <c r="H1500" t="s">
        <v>97</v>
      </c>
      <c r="I1500" t="s">
        <v>97</v>
      </c>
      <c r="J1500" t="s">
        <v>101</v>
      </c>
      <c r="K1500" t="s">
        <v>103</v>
      </c>
      <c r="L1500" t="s">
        <v>95</v>
      </c>
      <c r="M1500" t="s">
        <v>96</v>
      </c>
      <c r="N1500" t="s">
        <v>103</v>
      </c>
      <c r="O1500" t="s">
        <v>101</v>
      </c>
      <c r="P1500" t="s">
        <v>101</v>
      </c>
      <c r="Q1500" t="s">
        <v>97</v>
      </c>
      <c r="R1500" t="s">
        <v>95</v>
      </c>
      <c r="S1500" t="s">
        <v>114</v>
      </c>
      <c r="T1500" t="s">
        <v>105</v>
      </c>
      <c r="U1500" t="s">
        <v>105</v>
      </c>
      <c r="V1500" t="s">
        <v>114</v>
      </c>
      <c r="W1500" t="s">
        <v>95</v>
      </c>
      <c r="X1500" t="s">
        <v>114</v>
      </c>
      <c r="Y1500" t="s">
        <v>97</v>
      </c>
      <c r="Z1500" t="s">
        <v>103</v>
      </c>
      <c r="AA1500" t="s">
        <v>97</v>
      </c>
      <c r="AB1500" t="s">
        <v>95</v>
      </c>
      <c r="AC1500" t="s">
        <v>96</v>
      </c>
      <c r="AD1500" t="s">
        <v>96</v>
      </c>
      <c r="AE1500" t="s">
        <v>103</v>
      </c>
      <c r="AF1500" t="s">
        <v>101</v>
      </c>
      <c r="AG1500" t="s">
        <v>105</v>
      </c>
      <c r="AH1500" t="s">
        <v>95</v>
      </c>
      <c r="AI1500" t="s">
        <v>101</v>
      </c>
      <c r="AJ1500" t="s">
        <v>95</v>
      </c>
      <c r="AK1500" t="s">
        <v>95</v>
      </c>
      <c r="AL1500" t="s">
        <v>101</v>
      </c>
      <c r="AM1500" t="s">
        <v>111</v>
      </c>
      <c r="AN1500" t="s">
        <v>101</v>
      </c>
      <c r="AO1500" t="s">
        <v>97</v>
      </c>
      <c r="AP1500" t="s">
        <v>97</v>
      </c>
      <c r="AQ1500" t="s">
        <v>95</v>
      </c>
      <c r="AR1500" t="s">
        <v>96</v>
      </c>
      <c r="AS1500" t="s">
        <v>101</v>
      </c>
      <c r="AT1500" t="s">
        <v>119</v>
      </c>
      <c r="AU1500" t="s">
        <v>104</v>
      </c>
      <c r="AV1500" t="s">
        <v>96</v>
      </c>
      <c r="AW1500" t="s">
        <v>103</v>
      </c>
      <c r="AX1500" t="s">
        <v>95</v>
      </c>
      <c r="AY1500" t="s">
        <v>95</v>
      </c>
      <c r="AZ1500" t="s">
        <v>96</v>
      </c>
      <c r="BA1500" t="s">
        <v>95</v>
      </c>
      <c r="BB1500" t="s">
        <v>101</v>
      </c>
      <c r="BC1500" t="s">
        <v>96</v>
      </c>
      <c r="BD1500" t="s">
        <v>95</v>
      </c>
      <c r="BE1500" t="s">
        <v>105</v>
      </c>
      <c r="BF1500" t="s">
        <v>105</v>
      </c>
      <c r="BG1500" t="s">
        <v>114</v>
      </c>
      <c r="BH1500" t="s">
        <v>116</v>
      </c>
      <c r="BI1500" t="s">
        <v>114</v>
      </c>
    </row>
    <row r="1501" spans="1:61" x14ac:dyDescent="0.3">
      <c r="A1501" t="s">
        <v>265</v>
      </c>
      <c r="B1501" s="206"/>
      <c r="C1501" t="s">
        <v>243</v>
      </c>
      <c r="E1501" t="s">
        <v>116</v>
      </c>
      <c r="F1501" t="s">
        <v>116</v>
      </c>
      <c r="G1501" t="s">
        <v>105</v>
      </c>
      <c r="H1501" t="s">
        <v>97</v>
      </c>
      <c r="I1501" t="s">
        <v>208</v>
      </c>
      <c r="J1501" t="s">
        <v>101</v>
      </c>
      <c r="K1501" t="s">
        <v>97</v>
      </c>
      <c r="L1501" t="s">
        <v>95</v>
      </c>
      <c r="M1501" t="s">
        <v>96</v>
      </c>
      <c r="N1501" t="s">
        <v>103</v>
      </c>
      <c r="O1501" t="s">
        <v>105</v>
      </c>
      <c r="P1501" t="s">
        <v>105</v>
      </c>
      <c r="Q1501" t="s">
        <v>96</v>
      </c>
      <c r="R1501" t="s">
        <v>97</v>
      </c>
      <c r="S1501" t="s">
        <v>96</v>
      </c>
      <c r="T1501" t="s">
        <v>107</v>
      </c>
      <c r="U1501" t="s">
        <v>101</v>
      </c>
      <c r="V1501" t="s">
        <v>98</v>
      </c>
      <c r="W1501" t="s">
        <v>123</v>
      </c>
      <c r="X1501" t="s">
        <v>99</v>
      </c>
      <c r="Y1501" t="s">
        <v>97</v>
      </c>
      <c r="Z1501" t="s">
        <v>103</v>
      </c>
      <c r="AA1501" t="s">
        <v>97</v>
      </c>
      <c r="AB1501" t="s">
        <v>95</v>
      </c>
      <c r="AC1501" t="s">
        <v>96</v>
      </c>
      <c r="AD1501" t="s">
        <v>96</v>
      </c>
      <c r="AE1501" t="s">
        <v>96</v>
      </c>
      <c r="AF1501" t="s">
        <v>116</v>
      </c>
      <c r="AG1501" t="s">
        <v>101</v>
      </c>
      <c r="AH1501" t="s">
        <v>95</v>
      </c>
      <c r="AI1501" t="s">
        <v>101</v>
      </c>
      <c r="AJ1501" t="s">
        <v>95</v>
      </c>
      <c r="AK1501" t="s">
        <v>95</v>
      </c>
      <c r="AL1501" t="s">
        <v>101</v>
      </c>
      <c r="AM1501" t="s">
        <v>111</v>
      </c>
      <c r="AN1501" t="s">
        <v>101</v>
      </c>
      <c r="AO1501" t="s">
        <v>97</v>
      </c>
      <c r="AP1501" t="s">
        <v>97</v>
      </c>
      <c r="AQ1501" t="s">
        <v>95</v>
      </c>
      <c r="AR1501" t="s">
        <v>96</v>
      </c>
      <c r="AS1501" t="s">
        <v>101</v>
      </c>
      <c r="AT1501" t="s">
        <v>103</v>
      </c>
      <c r="AU1501" t="s">
        <v>107</v>
      </c>
      <c r="AV1501" t="s">
        <v>103</v>
      </c>
      <c r="AW1501" t="s">
        <v>97</v>
      </c>
      <c r="AX1501" t="s">
        <v>95</v>
      </c>
      <c r="AY1501" t="s">
        <v>95</v>
      </c>
      <c r="AZ1501" t="s">
        <v>96</v>
      </c>
      <c r="BA1501" t="s">
        <v>95</v>
      </c>
      <c r="BB1501" t="s">
        <v>101</v>
      </c>
      <c r="BC1501" t="s">
        <v>96</v>
      </c>
      <c r="BD1501" t="s">
        <v>108</v>
      </c>
      <c r="BE1501" t="s">
        <v>105</v>
      </c>
      <c r="BF1501" t="s">
        <v>105</v>
      </c>
      <c r="BG1501" t="s">
        <v>114</v>
      </c>
      <c r="BH1501" t="s">
        <v>105</v>
      </c>
      <c r="BI1501" t="s">
        <v>114</v>
      </c>
    </row>
    <row r="1502" spans="1:61" x14ac:dyDescent="0.3">
      <c r="A1502" t="s">
        <v>265</v>
      </c>
      <c r="B1502" s="206"/>
      <c r="C1502" t="s">
        <v>212</v>
      </c>
      <c r="E1502" t="s">
        <v>114</v>
      </c>
      <c r="F1502" t="s">
        <v>114</v>
      </c>
      <c r="G1502" t="s">
        <v>114</v>
      </c>
      <c r="H1502" t="s">
        <v>97</v>
      </c>
      <c r="I1502" t="s">
        <v>97</v>
      </c>
      <c r="J1502" t="s">
        <v>101</v>
      </c>
      <c r="K1502" t="s">
        <v>97</v>
      </c>
      <c r="L1502" t="s">
        <v>109</v>
      </c>
      <c r="M1502" t="s">
        <v>96</v>
      </c>
      <c r="N1502" t="s">
        <v>102</v>
      </c>
      <c r="O1502" t="s">
        <v>96</v>
      </c>
      <c r="P1502" t="s">
        <v>107</v>
      </c>
      <c r="Q1502" t="s">
        <v>97</v>
      </c>
      <c r="R1502" t="s">
        <v>107</v>
      </c>
      <c r="S1502" t="s">
        <v>96</v>
      </c>
      <c r="T1502" t="s">
        <v>101</v>
      </c>
      <c r="U1502" t="s">
        <v>101</v>
      </c>
      <c r="V1502" t="s">
        <v>96</v>
      </c>
      <c r="W1502" t="s">
        <v>95</v>
      </c>
      <c r="X1502" t="s">
        <v>99</v>
      </c>
      <c r="Y1502" t="s">
        <v>97</v>
      </c>
      <c r="Z1502" t="s">
        <v>97</v>
      </c>
      <c r="AA1502" t="s">
        <v>97</v>
      </c>
      <c r="AB1502" t="s">
        <v>108</v>
      </c>
      <c r="AC1502" t="s">
        <v>96</v>
      </c>
      <c r="AD1502" t="s">
        <v>114</v>
      </c>
      <c r="AE1502" t="s">
        <v>103</v>
      </c>
      <c r="AF1502" t="s">
        <v>96</v>
      </c>
      <c r="AG1502" t="s">
        <v>101</v>
      </c>
      <c r="AH1502" t="s">
        <v>95</v>
      </c>
      <c r="AI1502" t="s">
        <v>101</v>
      </c>
      <c r="AJ1502" t="s">
        <v>95</v>
      </c>
      <c r="AK1502" t="s">
        <v>108</v>
      </c>
      <c r="AL1502" t="s">
        <v>98</v>
      </c>
      <c r="AM1502" t="s">
        <v>101</v>
      </c>
      <c r="AN1502" t="s">
        <v>101</v>
      </c>
      <c r="AO1502" t="s">
        <v>97</v>
      </c>
      <c r="AP1502" t="s">
        <v>97</v>
      </c>
      <c r="AQ1502" t="s">
        <v>95</v>
      </c>
      <c r="AR1502" t="s">
        <v>96</v>
      </c>
      <c r="AS1502" t="s">
        <v>97</v>
      </c>
      <c r="AT1502" t="s">
        <v>103</v>
      </c>
      <c r="AU1502" t="s">
        <v>102</v>
      </c>
      <c r="AV1502" t="s">
        <v>96</v>
      </c>
      <c r="AW1502" t="s">
        <v>96</v>
      </c>
      <c r="AX1502" t="s">
        <v>95</v>
      </c>
      <c r="AY1502" t="s">
        <v>126</v>
      </c>
      <c r="AZ1502" t="s">
        <v>114</v>
      </c>
      <c r="BA1502" t="s">
        <v>101</v>
      </c>
      <c r="BB1502" t="s">
        <v>108</v>
      </c>
      <c r="BC1502" t="s">
        <v>96</v>
      </c>
      <c r="BD1502" t="s">
        <v>95</v>
      </c>
      <c r="BE1502" t="s">
        <v>101</v>
      </c>
      <c r="BF1502" t="s">
        <v>101</v>
      </c>
      <c r="BG1502" t="s">
        <v>96</v>
      </c>
      <c r="BH1502" t="s">
        <v>103</v>
      </c>
      <c r="BI1502" t="s">
        <v>96</v>
      </c>
    </row>
    <row r="1503" spans="1:61" x14ac:dyDescent="0.3">
      <c r="A1503" t="s">
        <v>265</v>
      </c>
      <c r="B1503" s="206"/>
      <c r="C1503" t="s">
        <v>211</v>
      </c>
      <c r="E1503" t="s">
        <v>114</v>
      </c>
      <c r="F1503" t="s">
        <v>114</v>
      </c>
      <c r="G1503" t="s">
        <v>108</v>
      </c>
      <c r="H1503" t="s">
        <v>97</v>
      </c>
      <c r="I1503" t="s">
        <v>97</v>
      </c>
      <c r="J1503" t="s">
        <v>208</v>
      </c>
      <c r="K1503" t="s">
        <v>97</v>
      </c>
      <c r="L1503" t="s">
        <v>101</v>
      </c>
      <c r="M1503" t="s">
        <v>96</v>
      </c>
      <c r="N1503" t="s">
        <v>97</v>
      </c>
      <c r="O1503" t="s">
        <v>107</v>
      </c>
      <c r="P1503" t="s">
        <v>104</v>
      </c>
      <c r="Q1503" t="s">
        <v>97</v>
      </c>
      <c r="R1503" t="s">
        <v>96</v>
      </c>
      <c r="S1503" t="s">
        <v>96</v>
      </c>
      <c r="T1503" t="s">
        <v>101</v>
      </c>
      <c r="U1503" t="s">
        <v>119</v>
      </c>
      <c r="V1503" t="s">
        <v>109</v>
      </c>
      <c r="W1503" t="s">
        <v>95</v>
      </c>
      <c r="X1503" t="s">
        <v>96</v>
      </c>
      <c r="Y1503" t="s">
        <v>97</v>
      </c>
      <c r="Z1503" t="s">
        <v>97</v>
      </c>
      <c r="AA1503" t="s">
        <v>97</v>
      </c>
      <c r="AB1503" t="s">
        <v>95</v>
      </c>
      <c r="AC1503" t="s">
        <v>96</v>
      </c>
      <c r="AD1503" t="s">
        <v>96</v>
      </c>
      <c r="AE1503" t="s">
        <v>101</v>
      </c>
      <c r="AF1503" t="s">
        <v>208</v>
      </c>
      <c r="AG1503" t="s">
        <v>101</v>
      </c>
      <c r="AH1503" t="s">
        <v>95</v>
      </c>
      <c r="AI1503" t="s">
        <v>101</v>
      </c>
      <c r="AJ1503" t="s">
        <v>95</v>
      </c>
      <c r="AK1503" t="s">
        <v>95</v>
      </c>
      <c r="AL1503" t="s">
        <v>101</v>
      </c>
      <c r="AM1503" t="s">
        <v>101</v>
      </c>
      <c r="AN1503" t="s">
        <v>101</v>
      </c>
      <c r="AO1503" t="s">
        <v>97</v>
      </c>
      <c r="AP1503" t="s">
        <v>97</v>
      </c>
      <c r="AQ1503" t="s">
        <v>95</v>
      </c>
      <c r="AR1503" t="s">
        <v>103</v>
      </c>
      <c r="AS1503" t="s">
        <v>208</v>
      </c>
      <c r="AT1503" t="s">
        <v>97</v>
      </c>
      <c r="AU1503" t="s">
        <v>100</v>
      </c>
      <c r="AV1503" t="s">
        <v>96</v>
      </c>
      <c r="AW1503" t="s">
        <v>96</v>
      </c>
      <c r="AX1503" t="s">
        <v>96</v>
      </c>
      <c r="AY1503" t="s">
        <v>101</v>
      </c>
      <c r="AZ1503" t="s">
        <v>96</v>
      </c>
      <c r="BA1503" t="s">
        <v>108</v>
      </c>
      <c r="BB1503" t="s">
        <v>101</v>
      </c>
      <c r="BC1503" t="s">
        <v>96</v>
      </c>
      <c r="BD1503" t="s">
        <v>108</v>
      </c>
      <c r="BE1503" t="s">
        <v>208</v>
      </c>
      <c r="BF1503" t="s">
        <v>208</v>
      </c>
      <c r="BG1503" t="s">
        <v>208</v>
      </c>
      <c r="BH1503" t="s">
        <v>208</v>
      </c>
      <c r="BI1503" t="s">
        <v>208</v>
      </c>
    </row>
    <row r="1504" spans="1:61" x14ac:dyDescent="0.3">
      <c r="A1504" t="s">
        <v>265</v>
      </c>
      <c r="B1504" s="206"/>
      <c r="C1504" t="s">
        <v>239</v>
      </c>
      <c r="E1504" t="s">
        <v>96</v>
      </c>
      <c r="F1504" t="s">
        <v>96</v>
      </c>
      <c r="G1504" t="s">
        <v>96</v>
      </c>
      <c r="H1504" t="s">
        <v>103</v>
      </c>
      <c r="I1504" t="s">
        <v>96</v>
      </c>
      <c r="J1504" t="s">
        <v>101</v>
      </c>
      <c r="K1504" t="s">
        <v>97</v>
      </c>
      <c r="L1504" t="s">
        <v>95</v>
      </c>
      <c r="M1504" t="s">
        <v>103</v>
      </c>
      <c r="N1504" t="s">
        <v>103</v>
      </c>
      <c r="O1504" t="s">
        <v>103</v>
      </c>
      <c r="P1504" t="s">
        <v>104</v>
      </c>
      <c r="Q1504" t="s">
        <v>103</v>
      </c>
      <c r="R1504" t="s">
        <v>208</v>
      </c>
      <c r="S1504" t="s">
        <v>96</v>
      </c>
      <c r="T1504" t="s">
        <v>101</v>
      </c>
      <c r="U1504" t="s">
        <v>101</v>
      </c>
      <c r="V1504" t="s">
        <v>96</v>
      </c>
      <c r="W1504" t="s">
        <v>95</v>
      </c>
      <c r="X1504" t="s">
        <v>98</v>
      </c>
      <c r="Y1504" t="s">
        <v>97</v>
      </c>
      <c r="Z1504" t="s">
        <v>97</v>
      </c>
      <c r="AA1504" t="s">
        <v>97</v>
      </c>
      <c r="AB1504" t="s">
        <v>95</v>
      </c>
      <c r="AC1504" t="s">
        <v>96</v>
      </c>
      <c r="AD1504" t="s">
        <v>96</v>
      </c>
      <c r="AE1504" t="s">
        <v>126</v>
      </c>
      <c r="AF1504" t="s">
        <v>96</v>
      </c>
      <c r="AG1504" t="s">
        <v>101</v>
      </c>
      <c r="AH1504" t="s">
        <v>95</v>
      </c>
      <c r="AI1504" t="s">
        <v>101</v>
      </c>
      <c r="AJ1504" t="s">
        <v>108</v>
      </c>
      <c r="AK1504" t="s">
        <v>95</v>
      </c>
      <c r="AL1504" t="s">
        <v>101</v>
      </c>
      <c r="AM1504" t="s">
        <v>101</v>
      </c>
      <c r="AN1504" t="s">
        <v>98</v>
      </c>
      <c r="AO1504" t="s">
        <v>97</v>
      </c>
      <c r="AP1504" t="s">
        <v>97</v>
      </c>
      <c r="AQ1504" t="s">
        <v>95</v>
      </c>
      <c r="AR1504" t="s">
        <v>96</v>
      </c>
      <c r="AS1504" t="s">
        <v>97</v>
      </c>
      <c r="AT1504" t="s">
        <v>97</v>
      </c>
      <c r="AU1504" t="s">
        <v>104</v>
      </c>
      <c r="AV1504" t="s">
        <v>107</v>
      </c>
      <c r="AW1504" t="s">
        <v>97</v>
      </c>
      <c r="AX1504" t="s">
        <v>97</v>
      </c>
      <c r="AY1504" t="s">
        <v>101</v>
      </c>
      <c r="AZ1504" t="s">
        <v>103</v>
      </c>
      <c r="BA1504" t="s">
        <v>101</v>
      </c>
      <c r="BB1504" t="s">
        <v>105</v>
      </c>
      <c r="BC1504" t="s">
        <v>208</v>
      </c>
      <c r="BD1504" t="s">
        <v>208</v>
      </c>
      <c r="BE1504" t="s">
        <v>208</v>
      </c>
      <c r="BF1504" t="s">
        <v>126</v>
      </c>
      <c r="BG1504" t="s">
        <v>114</v>
      </c>
      <c r="BH1504" t="s">
        <v>116</v>
      </c>
      <c r="BI1504" t="s">
        <v>114</v>
      </c>
    </row>
    <row r="1505" spans="1:61" x14ac:dyDescent="0.3">
      <c r="A1505" t="s">
        <v>265</v>
      </c>
      <c r="B1505" s="206"/>
      <c r="C1505" t="s">
        <v>222</v>
      </c>
      <c r="E1505" t="s">
        <v>114</v>
      </c>
      <c r="F1505" t="s">
        <v>114</v>
      </c>
      <c r="G1505" t="s">
        <v>114</v>
      </c>
      <c r="H1505" t="s">
        <v>97</v>
      </c>
      <c r="I1505" t="s">
        <v>97</v>
      </c>
      <c r="J1505" t="s">
        <v>108</v>
      </c>
      <c r="K1505" t="s">
        <v>97</v>
      </c>
      <c r="L1505" t="s">
        <v>99</v>
      </c>
      <c r="M1505" t="s">
        <v>96</v>
      </c>
      <c r="N1505" t="s">
        <v>102</v>
      </c>
      <c r="O1505" t="s">
        <v>96</v>
      </c>
      <c r="P1505" t="s">
        <v>107</v>
      </c>
      <c r="Q1505" t="s">
        <v>97</v>
      </c>
      <c r="R1505" t="s">
        <v>100</v>
      </c>
      <c r="S1505" t="s">
        <v>96</v>
      </c>
      <c r="T1505" t="s">
        <v>101</v>
      </c>
      <c r="U1505" t="s">
        <v>101</v>
      </c>
      <c r="V1505" t="s">
        <v>96</v>
      </c>
      <c r="W1505" t="s">
        <v>95</v>
      </c>
      <c r="X1505" t="s">
        <v>99</v>
      </c>
      <c r="Y1505" t="s">
        <v>97</v>
      </c>
      <c r="Z1505" t="s">
        <v>97</v>
      </c>
      <c r="AA1505" t="s">
        <v>97</v>
      </c>
      <c r="AB1505" t="s">
        <v>108</v>
      </c>
      <c r="AC1505" t="s">
        <v>96</v>
      </c>
      <c r="AD1505" t="s">
        <v>114</v>
      </c>
      <c r="AE1505" t="s">
        <v>103</v>
      </c>
      <c r="AF1505" t="s">
        <v>96</v>
      </c>
      <c r="AG1505" t="s">
        <v>101</v>
      </c>
      <c r="AH1505" t="s">
        <v>95</v>
      </c>
      <c r="AI1505" t="s">
        <v>101</v>
      </c>
      <c r="AJ1505" t="s">
        <v>95</v>
      </c>
      <c r="AK1505" t="s">
        <v>108</v>
      </c>
      <c r="AL1505" t="s">
        <v>98</v>
      </c>
      <c r="AM1505" t="s">
        <v>101</v>
      </c>
      <c r="AN1505" t="s">
        <v>101</v>
      </c>
      <c r="AO1505" t="s">
        <v>97</v>
      </c>
      <c r="AP1505" t="s">
        <v>97</v>
      </c>
      <c r="AQ1505" t="s">
        <v>95</v>
      </c>
      <c r="AR1505" t="s">
        <v>96</v>
      </c>
      <c r="AS1505" t="s">
        <v>97</v>
      </c>
      <c r="AT1505" t="s">
        <v>103</v>
      </c>
      <c r="AU1505" t="s">
        <v>102</v>
      </c>
      <c r="AV1505" t="s">
        <v>96</v>
      </c>
      <c r="AW1505" t="s">
        <v>96</v>
      </c>
      <c r="AX1505" t="s">
        <v>95</v>
      </c>
      <c r="AY1505" t="s">
        <v>95</v>
      </c>
      <c r="AZ1505" t="s">
        <v>96</v>
      </c>
      <c r="BA1505" t="s">
        <v>108</v>
      </c>
      <c r="BB1505" t="s">
        <v>101</v>
      </c>
      <c r="BC1505" t="s">
        <v>96</v>
      </c>
      <c r="BD1505" t="s">
        <v>95</v>
      </c>
      <c r="BE1505" t="s">
        <v>105</v>
      </c>
      <c r="BF1505" t="s">
        <v>105</v>
      </c>
      <c r="BG1505" t="s">
        <v>208</v>
      </c>
      <c r="BH1505" t="s">
        <v>116</v>
      </c>
      <c r="BI1505" t="s">
        <v>114</v>
      </c>
    </row>
    <row r="1506" spans="1:61" x14ac:dyDescent="0.3">
      <c r="A1506" t="s">
        <v>265</v>
      </c>
      <c r="B1506" s="206"/>
      <c r="C1506" t="s">
        <v>234</v>
      </c>
      <c r="E1506" t="s">
        <v>103</v>
      </c>
      <c r="F1506" t="s">
        <v>97</v>
      </c>
      <c r="G1506" t="s">
        <v>233</v>
      </c>
      <c r="H1506" t="s">
        <v>207</v>
      </c>
      <c r="I1506" t="s">
        <v>207</v>
      </c>
      <c r="J1506" t="s">
        <v>207</v>
      </c>
      <c r="K1506" t="s">
        <v>207</v>
      </c>
      <c r="L1506" t="s">
        <v>208</v>
      </c>
      <c r="M1506" t="s">
        <v>96</v>
      </c>
      <c r="N1506" t="s">
        <v>97</v>
      </c>
      <c r="O1506" t="s">
        <v>101</v>
      </c>
      <c r="P1506" t="s">
        <v>104</v>
      </c>
      <c r="Q1506" t="s">
        <v>97</v>
      </c>
      <c r="R1506" t="s">
        <v>96</v>
      </c>
      <c r="S1506" t="s">
        <v>96</v>
      </c>
      <c r="T1506" t="s">
        <v>101</v>
      </c>
      <c r="U1506" t="s">
        <v>95</v>
      </c>
      <c r="V1506" t="s">
        <v>102</v>
      </c>
      <c r="W1506" t="s">
        <v>95</v>
      </c>
      <c r="X1506" t="s">
        <v>99</v>
      </c>
      <c r="Y1506" t="s">
        <v>97</v>
      </c>
      <c r="Z1506" t="s">
        <v>97</v>
      </c>
      <c r="AA1506" t="s">
        <v>97</v>
      </c>
      <c r="AB1506" t="s">
        <v>95</v>
      </c>
      <c r="AC1506" t="s">
        <v>96</v>
      </c>
      <c r="AD1506" t="s">
        <v>96</v>
      </c>
      <c r="AE1506" t="s">
        <v>103</v>
      </c>
      <c r="AF1506" t="s">
        <v>98</v>
      </c>
      <c r="AG1506" t="s">
        <v>126</v>
      </c>
      <c r="AH1506" t="s">
        <v>95</v>
      </c>
      <c r="AI1506" t="s">
        <v>101</v>
      </c>
      <c r="AJ1506" t="s">
        <v>95</v>
      </c>
      <c r="AK1506" t="s">
        <v>108</v>
      </c>
      <c r="AL1506" t="s">
        <v>98</v>
      </c>
      <c r="AM1506" t="s">
        <v>101</v>
      </c>
      <c r="AN1506" t="s">
        <v>101</v>
      </c>
      <c r="AO1506" t="s">
        <v>97</v>
      </c>
      <c r="AP1506" t="s">
        <v>97</v>
      </c>
      <c r="AQ1506" t="s">
        <v>95</v>
      </c>
      <c r="AR1506" t="s">
        <v>96</v>
      </c>
      <c r="AS1506" t="s">
        <v>97</v>
      </c>
      <c r="AT1506" t="s">
        <v>103</v>
      </c>
      <c r="AU1506" t="s">
        <v>95</v>
      </c>
      <c r="AV1506" t="s">
        <v>96</v>
      </c>
      <c r="AW1506" t="s">
        <v>103</v>
      </c>
      <c r="AX1506" t="s">
        <v>101</v>
      </c>
      <c r="AY1506" t="s">
        <v>95</v>
      </c>
      <c r="AZ1506" t="s">
        <v>96</v>
      </c>
      <c r="BA1506" t="s">
        <v>95</v>
      </c>
      <c r="BB1506" t="s">
        <v>101</v>
      </c>
      <c r="BC1506" t="s">
        <v>208</v>
      </c>
      <c r="BD1506" t="s">
        <v>208</v>
      </c>
      <c r="BE1506" t="s">
        <v>208</v>
      </c>
      <c r="BF1506" t="s">
        <v>101</v>
      </c>
      <c r="BG1506" t="s">
        <v>209</v>
      </c>
      <c r="BH1506" t="s">
        <v>103</v>
      </c>
      <c r="BI1506" t="s">
        <v>96</v>
      </c>
    </row>
    <row r="1507" spans="1:61" x14ac:dyDescent="0.3">
      <c r="A1507" t="s">
        <v>265</v>
      </c>
      <c r="B1507" s="206"/>
      <c r="C1507" t="s">
        <v>221</v>
      </c>
      <c r="E1507" t="s">
        <v>114</v>
      </c>
      <c r="F1507" t="s">
        <v>114</v>
      </c>
      <c r="G1507" t="s">
        <v>114</v>
      </c>
      <c r="H1507" t="s">
        <v>97</v>
      </c>
      <c r="I1507" t="s">
        <v>97</v>
      </c>
      <c r="J1507" t="s">
        <v>108</v>
      </c>
      <c r="K1507" t="s">
        <v>97</v>
      </c>
      <c r="L1507" t="s">
        <v>109</v>
      </c>
      <c r="M1507" t="s">
        <v>96</v>
      </c>
      <c r="N1507" t="s">
        <v>102</v>
      </c>
      <c r="O1507" t="s">
        <v>96</v>
      </c>
      <c r="P1507" t="s">
        <v>107</v>
      </c>
      <c r="Q1507" t="s">
        <v>97</v>
      </c>
      <c r="R1507" t="s">
        <v>100</v>
      </c>
      <c r="S1507" t="s">
        <v>96</v>
      </c>
      <c r="T1507" t="s">
        <v>101</v>
      </c>
      <c r="U1507" t="s">
        <v>101</v>
      </c>
      <c r="V1507" t="s">
        <v>96</v>
      </c>
      <c r="W1507" t="s">
        <v>95</v>
      </c>
      <c r="X1507" t="s">
        <v>99</v>
      </c>
      <c r="Y1507" t="s">
        <v>97</v>
      </c>
      <c r="Z1507" t="s">
        <v>97</v>
      </c>
      <c r="AA1507" t="s">
        <v>97</v>
      </c>
      <c r="AB1507" t="s">
        <v>108</v>
      </c>
      <c r="AC1507" t="s">
        <v>96</v>
      </c>
      <c r="AD1507" t="s">
        <v>114</v>
      </c>
      <c r="AE1507" t="s">
        <v>103</v>
      </c>
      <c r="AF1507" t="s">
        <v>96</v>
      </c>
      <c r="AG1507" t="s">
        <v>101</v>
      </c>
      <c r="AH1507" t="s">
        <v>95</v>
      </c>
      <c r="AI1507" t="s">
        <v>101</v>
      </c>
      <c r="AJ1507" t="s">
        <v>95</v>
      </c>
      <c r="AK1507" t="s">
        <v>108</v>
      </c>
      <c r="AL1507" t="s">
        <v>98</v>
      </c>
      <c r="AM1507" t="s">
        <v>101</v>
      </c>
      <c r="AN1507" t="s">
        <v>101</v>
      </c>
      <c r="AO1507" t="s">
        <v>97</v>
      </c>
      <c r="AP1507" t="s">
        <v>97</v>
      </c>
      <c r="AQ1507" t="s">
        <v>95</v>
      </c>
      <c r="AR1507" t="s">
        <v>96</v>
      </c>
      <c r="AS1507" t="s">
        <v>97</v>
      </c>
      <c r="AT1507" t="s">
        <v>103</v>
      </c>
      <c r="AU1507" t="s">
        <v>102</v>
      </c>
      <c r="AV1507" t="s">
        <v>96</v>
      </c>
      <c r="AW1507" t="s">
        <v>96</v>
      </c>
      <c r="AX1507" t="s">
        <v>95</v>
      </c>
      <c r="AY1507" t="s">
        <v>95</v>
      </c>
      <c r="AZ1507" t="s">
        <v>96</v>
      </c>
      <c r="BA1507" t="s">
        <v>108</v>
      </c>
      <c r="BB1507" t="s">
        <v>101</v>
      </c>
      <c r="BC1507" t="s">
        <v>96</v>
      </c>
      <c r="BD1507" t="s">
        <v>95</v>
      </c>
      <c r="BE1507" t="s">
        <v>107</v>
      </c>
      <c r="BF1507" t="s">
        <v>105</v>
      </c>
      <c r="BG1507" t="s">
        <v>105</v>
      </c>
      <c r="BH1507" t="s">
        <v>103</v>
      </c>
      <c r="BI1507" t="s">
        <v>96</v>
      </c>
    </row>
    <row r="1508" spans="1:61" x14ac:dyDescent="0.3">
      <c r="A1508" t="s">
        <v>265</v>
      </c>
      <c r="B1508" s="206"/>
      <c r="C1508" t="s">
        <v>217</v>
      </c>
      <c r="E1508" t="s">
        <v>114</v>
      </c>
      <c r="F1508" t="s">
        <v>114</v>
      </c>
      <c r="G1508" t="s">
        <v>114</v>
      </c>
      <c r="H1508" t="s">
        <v>116</v>
      </c>
      <c r="I1508" t="s">
        <v>97</v>
      </c>
      <c r="J1508" t="s">
        <v>108</v>
      </c>
      <c r="K1508" t="s">
        <v>103</v>
      </c>
      <c r="L1508" t="s">
        <v>97</v>
      </c>
      <c r="M1508" t="s">
        <v>96</v>
      </c>
      <c r="N1508" t="s">
        <v>96</v>
      </c>
      <c r="O1508" t="s">
        <v>96</v>
      </c>
      <c r="P1508" t="s">
        <v>107</v>
      </c>
      <c r="Q1508" t="s">
        <v>116</v>
      </c>
      <c r="R1508" t="s">
        <v>126</v>
      </c>
      <c r="S1508" t="s">
        <v>96</v>
      </c>
      <c r="T1508" t="s">
        <v>101</v>
      </c>
      <c r="U1508" t="s">
        <v>101</v>
      </c>
      <c r="V1508" t="s">
        <v>96</v>
      </c>
      <c r="W1508" t="s">
        <v>95</v>
      </c>
      <c r="X1508" t="s">
        <v>99</v>
      </c>
      <c r="Y1508" t="s">
        <v>97</v>
      </c>
      <c r="Z1508" t="s">
        <v>97</v>
      </c>
      <c r="AA1508" t="s">
        <v>97</v>
      </c>
      <c r="AB1508" t="s">
        <v>108</v>
      </c>
      <c r="AC1508" t="s">
        <v>96</v>
      </c>
      <c r="AD1508" t="s">
        <v>114</v>
      </c>
      <c r="AE1508" t="s">
        <v>103</v>
      </c>
      <c r="AF1508" t="s">
        <v>96</v>
      </c>
      <c r="AG1508" t="s">
        <v>101</v>
      </c>
      <c r="AH1508" t="s">
        <v>95</v>
      </c>
      <c r="AI1508" t="s">
        <v>101</v>
      </c>
      <c r="AJ1508" t="s">
        <v>95</v>
      </c>
      <c r="AK1508" t="s">
        <v>108</v>
      </c>
      <c r="AL1508" t="s">
        <v>98</v>
      </c>
      <c r="AM1508" t="s">
        <v>101</v>
      </c>
      <c r="AN1508" t="s">
        <v>101</v>
      </c>
      <c r="AO1508" t="s">
        <v>97</v>
      </c>
      <c r="AP1508" t="s">
        <v>97</v>
      </c>
      <c r="AQ1508" t="s">
        <v>95</v>
      </c>
      <c r="AR1508" t="s">
        <v>96</v>
      </c>
      <c r="AS1508" t="s">
        <v>97</v>
      </c>
      <c r="AT1508" t="s">
        <v>103</v>
      </c>
      <c r="AU1508" t="s">
        <v>102</v>
      </c>
      <c r="AV1508" t="s">
        <v>96</v>
      </c>
      <c r="AW1508" t="s">
        <v>96</v>
      </c>
      <c r="AX1508" t="s">
        <v>95</v>
      </c>
      <c r="AY1508" t="s">
        <v>95</v>
      </c>
      <c r="AZ1508" t="s">
        <v>96</v>
      </c>
      <c r="BA1508" t="s">
        <v>108</v>
      </c>
      <c r="BB1508" t="s">
        <v>101</v>
      </c>
      <c r="BC1508" t="s">
        <v>96</v>
      </c>
      <c r="BD1508" t="s">
        <v>95</v>
      </c>
      <c r="BE1508" t="s">
        <v>107</v>
      </c>
      <c r="BF1508" t="s">
        <v>105</v>
      </c>
      <c r="BG1508" t="s">
        <v>105</v>
      </c>
      <c r="BH1508" t="s">
        <v>103</v>
      </c>
      <c r="BI1508" t="s">
        <v>96</v>
      </c>
    </row>
    <row r="1509" spans="1:61" x14ac:dyDescent="0.3">
      <c r="A1509" t="s">
        <v>265</v>
      </c>
      <c r="B1509" s="206"/>
      <c r="C1509" t="s">
        <v>215</v>
      </c>
      <c r="E1509" t="s">
        <v>114</v>
      </c>
      <c r="F1509" t="s">
        <v>114</v>
      </c>
      <c r="G1509" t="s">
        <v>105</v>
      </c>
      <c r="H1509" t="s">
        <v>97</v>
      </c>
      <c r="I1509" t="s">
        <v>96</v>
      </c>
      <c r="J1509" t="s">
        <v>208</v>
      </c>
      <c r="K1509" t="s">
        <v>97</v>
      </c>
      <c r="L1509" t="s">
        <v>107</v>
      </c>
      <c r="M1509" t="s">
        <v>96</v>
      </c>
      <c r="N1509" t="s">
        <v>116</v>
      </c>
      <c r="O1509" t="s">
        <v>105</v>
      </c>
      <c r="P1509" t="s">
        <v>105</v>
      </c>
      <c r="Q1509" t="s">
        <v>97</v>
      </c>
      <c r="R1509" t="s">
        <v>96</v>
      </c>
      <c r="S1509" t="s">
        <v>96</v>
      </c>
      <c r="T1509" t="s">
        <v>101</v>
      </c>
      <c r="U1509" t="s">
        <v>96</v>
      </c>
      <c r="V1509" t="s">
        <v>103</v>
      </c>
      <c r="W1509" t="s">
        <v>95</v>
      </c>
      <c r="X1509" t="s">
        <v>114</v>
      </c>
      <c r="Y1509" t="s">
        <v>97</v>
      </c>
      <c r="Z1509" t="s">
        <v>97</v>
      </c>
      <c r="AA1509" t="s">
        <v>97</v>
      </c>
      <c r="AB1509" t="s">
        <v>95</v>
      </c>
      <c r="AC1509" t="s">
        <v>96</v>
      </c>
      <c r="AD1509" t="s">
        <v>96</v>
      </c>
      <c r="AE1509" t="s">
        <v>101</v>
      </c>
      <c r="AF1509" t="s">
        <v>208</v>
      </c>
      <c r="AG1509" t="s">
        <v>101</v>
      </c>
      <c r="AH1509" t="s">
        <v>95</v>
      </c>
      <c r="AI1509" t="s">
        <v>101</v>
      </c>
      <c r="AJ1509" t="s">
        <v>95</v>
      </c>
      <c r="AK1509" t="s">
        <v>95</v>
      </c>
      <c r="AL1509" t="s">
        <v>101</v>
      </c>
      <c r="AM1509" t="s">
        <v>101</v>
      </c>
      <c r="AN1509" t="s">
        <v>101</v>
      </c>
      <c r="AO1509" t="s">
        <v>97</v>
      </c>
      <c r="AP1509" t="s">
        <v>97</v>
      </c>
      <c r="AQ1509" t="s">
        <v>95</v>
      </c>
      <c r="AR1509" t="s">
        <v>103</v>
      </c>
      <c r="AS1509" t="s">
        <v>97</v>
      </c>
      <c r="AT1509" t="s">
        <v>103</v>
      </c>
      <c r="AU1509" t="s">
        <v>96</v>
      </c>
      <c r="AV1509" t="s">
        <v>101</v>
      </c>
      <c r="AW1509" t="s">
        <v>101</v>
      </c>
      <c r="AX1509" t="s">
        <v>97</v>
      </c>
      <c r="AY1509" t="s">
        <v>95</v>
      </c>
      <c r="AZ1509" t="s">
        <v>96</v>
      </c>
      <c r="BA1509" t="s">
        <v>95</v>
      </c>
      <c r="BB1509" t="s">
        <v>105</v>
      </c>
      <c r="BC1509" t="s">
        <v>96</v>
      </c>
      <c r="BD1509" t="s">
        <v>95</v>
      </c>
      <c r="BE1509" t="s">
        <v>101</v>
      </c>
      <c r="BF1509" t="s">
        <v>101</v>
      </c>
      <c r="BG1509" t="s">
        <v>105</v>
      </c>
      <c r="BH1509" t="s">
        <v>105</v>
      </c>
      <c r="BI1509" t="s">
        <v>105</v>
      </c>
    </row>
    <row r="1510" spans="1:61" x14ac:dyDescent="0.3">
      <c r="A1510" t="s">
        <v>265</v>
      </c>
      <c r="B1510" s="206"/>
      <c r="C1510" t="s">
        <v>220</v>
      </c>
      <c r="E1510" t="s">
        <v>101</v>
      </c>
      <c r="F1510" t="s">
        <v>96</v>
      </c>
      <c r="G1510" t="s">
        <v>208</v>
      </c>
      <c r="H1510" t="s">
        <v>208</v>
      </c>
      <c r="I1510" t="s">
        <v>97</v>
      </c>
      <c r="J1510" t="s">
        <v>101</v>
      </c>
      <c r="K1510" t="s">
        <v>97</v>
      </c>
      <c r="L1510" t="s">
        <v>95</v>
      </c>
      <c r="M1510" t="s">
        <v>96</v>
      </c>
      <c r="N1510" t="s">
        <v>97</v>
      </c>
      <c r="O1510" t="s">
        <v>100</v>
      </c>
      <c r="P1510" t="s">
        <v>107</v>
      </c>
      <c r="Q1510" t="s">
        <v>97</v>
      </c>
      <c r="R1510" t="s">
        <v>100</v>
      </c>
      <c r="S1510" t="s">
        <v>96</v>
      </c>
      <c r="T1510" t="s">
        <v>101</v>
      </c>
      <c r="U1510" t="s">
        <v>101</v>
      </c>
      <c r="V1510" t="s">
        <v>102</v>
      </c>
      <c r="W1510" t="s">
        <v>95</v>
      </c>
      <c r="X1510" t="s">
        <v>99</v>
      </c>
      <c r="Y1510" t="s">
        <v>97</v>
      </c>
      <c r="Z1510" t="s">
        <v>97</v>
      </c>
      <c r="AA1510" t="s">
        <v>97</v>
      </c>
      <c r="AB1510" t="s">
        <v>108</v>
      </c>
      <c r="AC1510" t="s">
        <v>96</v>
      </c>
      <c r="AD1510" t="s">
        <v>96</v>
      </c>
      <c r="AE1510" t="s">
        <v>96</v>
      </c>
      <c r="AF1510" t="s">
        <v>126</v>
      </c>
      <c r="AG1510" t="s">
        <v>101</v>
      </c>
      <c r="AH1510" t="s">
        <v>95</v>
      </c>
      <c r="AI1510" t="s">
        <v>101</v>
      </c>
      <c r="AJ1510" t="s">
        <v>95</v>
      </c>
      <c r="AK1510" t="s">
        <v>95</v>
      </c>
      <c r="AL1510" t="s">
        <v>98</v>
      </c>
      <c r="AM1510" t="s">
        <v>101</v>
      </c>
      <c r="AN1510" t="s">
        <v>101</v>
      </c>
      <c r="AO1510" t="s">
        <v>97</v>
      </c>
      <c r="AP1510" t="s">
        <v>97</v>
      </c>
      <c r="AQ1510" t="s">
        <v>95</v>
      </c>
      <c r="AR1510" t="s">
        <v>96</v>
      </c>
      <c r="AS1510" t="s">
        <v>97</v>
      </c>
      <c r="AT1510" t="s">
        <v>103</v>
      </c>
      <c r="AU1510" t="s">
        <v>123</v>
      </c>
      <c r="AV1510" t="s">
        <v>96</v>
      </c>
      <c r="AW1510" t="s">
        <v>97</v>
      </c>
      <c r="AX1510" t="s">
        <v>95</v>
      </c>
      <c r="AY1510" t="s">
        <v>95</v>
      </c>
      <c r="AZ1510" t="s">
        <v>96</v>
      </c>
      <c r="BA1510" t="s">
        <v>95</v>
      </c>
      <c r="BB1510" t="s">
        <v>101</v>
      </c>
      <c r="BC1510" t="s">
        <v>96</v>
      </c>
      <c r="BD1510" t="s">
        <v>248</v>
      </c>
      <c r="BE1510" t="s">
        <v>207</v>
      </c>
      <c r="BF1510" t="s">
        <v>207</v>
      </c>
      <c r="BG1510" t="s">
        <v>225</v>
      </c>
      <c r="BH1510" t="s">
        <v>103</v>
      </c>
      <c r="BI1510" t="s">
        <v>96</v>
      </c>
    </row>
    <row r="1511" spans="1:61" x14ac:dyDescent="0.3">
      <c r="A1511" t="s">
        <v>265</v>
      </c>
      <c r="B1511" s="206"/>
      <c r="C1511" t="s">
        <v>227</v>
      </c>
      <c r="E1511" t="s">
        <v>126</v>
      </c>
      <c r="F1511" t="s">
        <v>105</v>
      </c>
      <c r="G1511" t="s">
        <v>114</v>
      </c>
      <c r="H1511" t="s">
        <v>97</v>
      </c>
      <c r="I1511" t="s">
        <v>101</v>
      </c>
      <c r="J1511" t="s">
        <v>101</v>
      </c>
      <c r="K1511" t="s">
        <v>97</v>
      </c>
      <c r="L1511" t="s">
        <v>95</v>
      </c>
      <c r="M1511" t="s">
        <v>96</v>
      </c>
      <c r="N1511" t="s">
        <v>97</v>
      </c>
      <c r="O1511" t="s">
        <v>123</v>
      </c>
      <c r="P1511" t="s">
        <v>107</v>
      </c>
      <c r="Q1511" t="s">
        <v>97</v>
      </c>
      <c r="R1511" t="s">
        <v>100</v>
      </c>
      <c r="S1511" t="s">
        <v>96</v>
      </c>
      <c r="T1511" t="s">
        <v>101</v>
      </c>
      <c r="U1511" t="s">
        <v>108</v>
      </c>
      <c r="V1511" t="s">
        <v>102</v>
      </c>
      <c r="W1511" t="s">
        <v>95</v>
      </c>
      <c r="X1511" t="s">
        <v>98</v>
      </c>
      <c r="Y1511" t="s">
        <v>97</v>
      </c>
      <c r="Z1511" t="s">
        <v>97</v>
      </c>
      <c r="AA1511" t="s">
        <v>97</v>
      </c>
      <c r="AB1511" t="s">
        <v>95</v>
      </c>
      <c r="AC1511" t="s">
        <v>96</v>
      </c>
      <c r="AD1511" t="s">
        <v>96</v>
      </c>
      <c r="AE1511" t="s">
        <v>103</v>
      </c>
      <c r="AF1511" t="s">
        <v>101</v>
      </c>
      <c r="AG1511" t="s">
        <v>105</v>
      </c>
      <c r="AH1511" t="s">
        <v>95</v>
      </c>
      <c r="AI1511" t="s">
        <v>101</v>
      </c>
      <c r="AJ1511" t="s">
        <v>95</v>
      </c>
      <c r="AK1511" t="s">
        <v>95</v>
      </c>
      <c r="AL1511" t="s">
        <v>98</v>
      </c>
      <c r="AM1511" t="s">
        <v>101</v>
      </c>
      <c r="AN1511" t="s">
        <v>101</v>
      </c>
      <c r="AO1511" t="s">
        <v>97</v>
      </c>
      <c r="AP1511" t="s">
        <v>97</v>
      </c>
      <c r="AQ1511" t="s">
        <v>95</v>
      </c>
      <c r="AR1511" t="s">
        <v>96</v>
      </c>
      <c r="AS1511" t="s">
        <v>97</v>
      </c>
      <c r="AT1511" t="s">
        <v>103</v>
      </c>
      <c r="AU1511" t="s">
        <v>101</v>
      </c>
      <c r="AV1511" t="s">
        <v>98</v>
      </c>
      <c r="AW1511" t="s">
        <v>97</v>
      </c>
      <c r="AX1511" t="s">
        <v>95</v>
      </c>
      <c r="AY1511" t="s">
        <v>95</v>
      </c>
      <c r="AZ1511" t="s">
        <v>102</v>
      </c>
      <c r="BA1511" t="s">
        <v>95</v>
      </c>
      <c r="BB1511" t="s">
        <v>101</v>
      </c>
      <c r="BC1511" t="s">
        <v>208</v>
      </c>
      <c r="BD1511" t="s">
        <v>208</v>
      </c>
      <c r="BE1511" t="s">
        <v>208</v>
      </c>
      <c r="BF1511" t="s">
        <v>96</v>
      </c>
      <c r="BG1511" t="s">
        <v>247</v>
      </c>
      <c r="BH1511" t="s">
        <v>103</v>
      </c>
      <c r="BI1511" t="s">
        <v>96</v>
      </c>
    </row>
    <row r="1512" spans="1:61" x14ac:dyDescent="0.3">
      <c r="A1512" t="s">
        <v>265</v>
      </c>
      <c r="B1512" s="206"/>
      <c r="C1512" t="s">
        <v>229</v>
      </c>
      <c r="E1512" t="s">
        <v>114</v>
      </c>
      <c r="F1512" t="s">
        <v>114</v>
      </c>
      <c r="G1512" t="s">
        <v>114</v>
      </c>
      <c r="H1512" t="s">
        <v>97</v>
      </c>
      <c r="I1512" t="s">
        <v>97</v>
      </c>
      <c r="J1512" t="s">
        <v>101</v>
      </c>
      <c r="K1512" t="s">
        <v>97</v>
      </c>
      <c r="L1512" t="s">
        <v>109</v>
      </c>
      <c r="M1512" t="s">
        <v>96</v>
      </c>
      <c r="N1512" t="s">
        <v>102</v>
      </c>
      <c r="O1512" t="s">
        <v>96</v>
      </c>
      <c r="P1512" t="s">
        <v>107</v>
      </c>
      <c r="Q1512" t="s">
        <v>97</v>
      </c>
      <c r="R1512" t="s">
        <v>100</v>
      </c>
      <c r="S1512" t="s">
        <v>96</v>
      </c>
      <c r="T1512" t="s">
        <v>101</v>
      </c>
      <c r="U1512" t="s">
        <v>101</v>
      </c>
      <c r="V1512" t="s">
        <v>96</v>
      </c>
      <c r="W1512" t="s">
        <v>95</v>
      </c>
      <c r="X1512" t="s">
        <v>99</v>
      </c>
      <c r="Y1512" t="s">
        <v>97</v>
      </c>
      <c r="Z1512" t="s">
        <v>97</v>
      </c>
      <c r="AA1512" t="s">
        <v>119</v>
      </c>
      <c r="AB1512" t="s">
        <v>95</v>
      </c>
      <c r="AC1512" t="s">
        <v>114</v>
      </c>
      <c r="AD1512" t="s">
        <v>96</v>
      </c>
      <c r="AE1512" t="s">
        <v>103</v>
      </c>
      <c r="AF1512" t="s">
        <v>96</v>
      </c>
      <c r="AG1512" t="s">
        <v>101</v>
      </c>
      <c r="AH1512" t="s">
        <v>95</v>
      </c>
      <c r="AI1512" t="s">
        <v>101</v>
      </c>
      <c r="AJ1512" t="s">
        <v>95</v>
      </c>
      <c r="AK1512" t="s">
        <v>108</v>
      </c>
      <c r="AL1512" t="s">
        <v>98</v>
      </c>
      <c r="AM1512" t="s">
        <v>101</v>
      </c>
      <c r="AN1512" t="s">
        <v>101</v>
      </c>
      <c r="AO1512" t="s">
        <v>97</v>
      </c>
      <c r="AP1512" t="s">
        <v>97</v>
      </c>
      <c r="AQ1512" t="s">
        <v>95</v>
      </c>
      <c r="AR1512" t="s">
        <v>96</v>
      </c>
      <c r="AS1512" t="s">
        <v>97</v>
      </c>
      <c r="AT1512" t="s">
        <v>103</v>
      </c>
      <c r="AU1512" t="s">
        <v>102</v>
      </c>
      <c r="AV1512" t="s">
        <v>96</v>
      </c>
      <c r="AW1512" t="s">
        <v>96</v>
      </c>
      <c r="AX1512" t="s">
        <v>95</v>
      </c>
      <c r="AY1512" t="s">
        <v>95</v>
      </c>
      <c r="AZ1512" t="s">
        <v>96</v>
      </c>
      <c r="BA1512" t="s">
        <v>108</v>
      </c>
      <c r="BB1512" t="s">
        <v>101</v>
      </c>
      <c r="BC1512" t="s">
        <v>96</v>
      </c>
      <c r="BD1512" t="s">
        <v>95</v>
      </c>
      <c r="BE1512" t="s">
        <v>105</v>
      </c>
      <c r="BF1512" t="s">
        <v>105</v>
      </c>
      <c r="BG1512" t="s">
        <v>96</v>
      </c>
      <c r="BH1512" t="s">
        <v>103</v>
      </c>
      <c r="BI1512" t="s">
        <v>96</v>
      </c>
    </row>
    <row r="1513" spans="1:61" x14ac:dyDescent="0.3">
      <c r="A1513" t="s">
        <v>265</v>
      </c>
      <c r="B1513" s="206"/>
      <c r="C1513" t="s">
        <v>219</v>
      </c>
      <c r="E1513" t="s">
        <v>126</v>
      </c>
      <c r="F1513" t="s">
        <v>126</v>
      </c>
      <c r="G1513" t="s">
        <v>114</v>
      </c>
      <c r="H1513" t="s">
        <v>97</v>
      </c>
      <c r="I1513" t="s">
        <v>101</v>
      </c>
      <c r="J1513" t="s">
        <v>101</v>
      </c>
      <c r="K1513" t="s">
        <v>97</v>
      </c>
      <c r="L1513" t="s">
        <v>95</v>
      </c>
      <c r="M1513" t="s">
        <v>96</v>
      </c>
      <c r="N1513" t="s">
        <v>97</v>
      </c>
      <c r="O1513" t="s">
        <v>123</v>
      </c>
      <c r="P1513" t="s">
        <v>107</v>
      </c>
      <c r="Q1513" t="s">
        <v>97</v>
      </c>
      <c r="R1513" t="s">
        <v>107</v>
      </c>
      <c r="S1513" t="s">
        <v>96</v>
      </c>
      <c r="T1513" t="s">
        <v>101</v>
      </c>
      <c r="U1513" t="s">
        <v>108</v>
      </c>
      <c r="V1513" t="s">
        <v>102</v>
      </c>
      <c r="W1513" t="s">
        <v>95</v>
      </c>
      <c r="X1513" t="s">
        <v>98</v>
      </c>
      <c r="Y1513" t="s">
        <v>97</v>
      </c>
      <c r="Z1513" t="s">
        <v>97</v>
      </c>
      <c r="AA1513" t="s">
        <v>97</v>
      </c>
      <c r="AB1513" t="s">
        <v>95</v>
      </c>
      <c r="AC1513" t="s">
        <v>96</v>
      </c>
      <c r="AD1513" t="s">
        <v>96</v>
      </c>
      <c r="AE1513" t="s">
        <v>103</v>
      </c>
      <c r="AF1513" t="s">
        <v>101</v>
      </c>
      <c r="AG1513" t="s">
        <v>105</v>
      </c>
      <c r="AH1513" t="s">
        <v>95</v>
      </c>
      <c r="AI1513" t="s">
        <v>101</v>
      </c>
      <c r="AJ1513" t="s">
        <v>95</v>
      </c>
      <c r="AK1513" t="s">
        <v>95</v>
      </c>
      <c r="AL1513" t="s">
        <v>98</v>
      </c>
      <c r="AM1513" t="s">
        <v>101</v>
      </c>
      <c r="AN1513" t="s">
        <v>101</v>
      </c>
      <c r="AO1513" t="s">
        <v>97</v>
      </c>
      <c r="AP1513" t="s">
        <v>97</v>
      </c>
      <c r="AQ1513" t="s">
        <v>95</v>
      </c>
      <c r="AR1513" t="s">
        <v>96</v>
      </c>
      <c r="AS1513" t="s">
        <v>97</v>
      </c>
      <c r="AT1513" t="s">
        <v>103</v>
      </c>
      <c r="AU1513" t="s">
        <v>101</v>
      </c>
      <c r="AV1513" t="s">
        <v>98</v>
      </c>
      <c r="AW1513" t="s">
        <v>97</v>
      </c>
      <c r="AX1513" t="s">
        <v>95</v>
      </c>
      <c r="AY1513" t="s">
        <v>100</v>
      </c>
      <c r="AZ1513" t="s">
        <v>96</v>
      </c>
      <c r="BA1513" t="s">
        <v>95</v>
      </c>
      <c r="BB1513" t="s">
        <v>101</v>
      </c>
      <c r="BC1513" t="s">
        <v>208</v>
      </c>
      <c r="BD1513" t="s">
        <v>208</v>
      </c>
      <c r="BE1513" t="s">
        <v>208</v>
      </c>
      <c r="BF1513" t="s">
        <v>96</v>
      </c>
      <c r="BG1513" t="s">
        <v>247</v>
      </c>
      <c r="BH1513" t="s">
        <v>103</v>
      </c>
      <c r="BI1513" t="s">
        <v>96</v>
      </c>
    </row>
    <row r="1514" spans="1:61" x14ac:dyDescent="0.3">
      <c r="A1514" t="s">
        <v>265</v>
      </c>
      <c r="B1514" s="206" t="s">
        <v>338</v>
      </c>
      <c r="C1514" t="s">
        <v>216</v>
      </c>
      <c r="E1514" t="s">
        <v>114</v>
      </c>
      <c r="F1514" t="s">
        <v>208</v>
      </c>
      <c r="G1514" t="s">
        <v>208</v>
      </c>
      <c r="H1514" t="s">
        <v>105</v>
      </c>
      <c r="I1514" t="s">
        <v>96</v>
      </c>
      <c r="J1514" t="s">
        <v>96</v>
      </c>
      <c r="K1514" t="s">
        <v>97</v>
      </c>
      <c r="L1514" t="s">
        <v>95</v>
      </c>
      <c r="M1514" t="s">
        <v>116</v>
      </c>
      <c r="N1514" t="s">
        <v>114</v>
      </c>
      <c r="O1514" t="s">
        <v>105</v>
      </c>
      <c r="P1514" t="s">
        <v>105</v>
      </c>
      <c r="Q1514" t="s">
        <v>105</v>
      </c>
      <c r="R1514" t="s">
        <v>96</v>
      </c>
      <c r="S1514" t="s">
        <v>97</v>
      </c>
      <c r="T1514" t="s">
        <v>101</v>
      </c>
      <c r="U1514" t="s">
        <v>101</v>
      </c>
      <c r="V1514" t="s">
        <v>103</v>
      </c>
      <c r="W1514" t="s">
        <v>101</v>
      </c>
      <c r="X1514" t="s">
        <v>96</v>
      </c>
      <c r="Y1514" t="s">
        <v>97</v>
      </c>
      <c r="Z1514" t="s">
        <v>97</v>
      </c>
      <c r="AA1514" t="s">
        <v>97</v>
      </c>
      <c r="AB1514" t="s">
        <v>95</v>
      </c>
      <c r="AC1514" t="s">
        <v>107</v>
      </c>
      <c r="AD1514" t="s">
        <v>107</v>
      </c>
      <c r="AE1514" t="s">
        <v>95</v>
      </c>
      <c r="AF1514" t="s">
        <v>101</v>
      </c>
      <c r="AG1514" t="s">
        <v>95</v>
      </c>
      <c r="AH1514" t="s">
        <v>101</v>
      </c>
      <c r="AI1514" t="s">
        <v>95</v>
      </c>
      <c r="AJ1514" t="s">
        <v>95</v>
      </c>
      <c r="AK1514" t="s">
        <v>101</v>
      </c>
      <c r="AL1514" t="s">
        <v>101</v>
      </c>
      <c r="AM1514" t="s">
        <v>101</v>
      </c>
      <c r="AN1514" t="s">
        <v>97</v>
      </c>
      <c r="AO1514" t="s">
        <v>97</v>
      </c>
      <c r="AP1514" t="s">
        <v>95</v>
      </c>
      <c r="AQ1514" t="s">
        <v>96</v>
      </c>
      <c r="AR1514" t="s">
        <v>97</v>
      </c>
      <c r="AS1514" t="s">
        <v>97</v>
      </c>
      <c r="AT1514" t="s">
        <v>101</v>
      </c>
      <c r="AU1514" t="s">
        <v>109</v>
      </c>
      <c r="AV1514" t="s">
        <v>96</v>
      </c>
      <c r="AW1514" t="s">
        <v>101</v>
      </c>
      <c r="AX1514" t="s">
        <v>97</v>
      </c>
      <c r="AY1514" t="s">
        <v>103</v>
      </c>
      <c r="AZ1514" t="s">
        <v>111</v>
      </c>
      <c r="BA1514" t="s">
        <v>225</v>
      </c>
      <c r="BB1514" t="s">
        <v>97</v>
      </c>
      <c r="BC1514" t="s">
        <v>103</v>
      </c>
      <c r="BD1514" t="s">
        <v>103</v>
      </c>
      <c r="BE1514" t="s">
        <v>95</v>
      </c>
      <c r="BF1514" t="s">
        <v>96</v>
      </c>
      <c r="BG1514" t="s">
        <v>96</v>
      </c>
      <c r="BH1514" t="s">
        <v>96</v>
      </c>
    </row>
    <row r="1515" spans="1:61" x14ac:dyDescent="0.3">
      <c r="A1515" t="s">
        <v>265</v>
      </c>
      <c r="B1515" s="206"/>
      <c r="C1515" t="s">
        <v>213</v>
      </c>
      <c r="E1515" t="s">
        <v>114</v>
      </c>
      <c r="F1515" t="s">
        <v>105</v>
      </c>
      <c r="G1515" t="s">
        <v>105</v>
      </c>
      <c r="H1515" t="s">
        <v>105</v>
      </c>
      <c r="I1515" t="s">
        <v>96</v>
      </c>
      <c r="J1515" t="s">
        <v>96</v>
      </c>
      <c r="K1515" t="s">
        <v>97</v>
      </c>
      <c r="L1515" t="s">
        <v>95</v>
      </c>
      <c r="M1515" t="s">
        <v>96</v>
      </c>
      <c r="N1515" t="s">
        <v>96</v>
      </c>
      <c r="O1515" t="s">
        <v>96</v>
      </c>
      <c r="P1515" t="s">
        <v>95</v>
      </c>
      <c r="Q1515" t="s">
        <v>108</v>
      </c>
      <c r="R1515" t="s">
        <v>96</v>
      </c>
      <c r="S1515" t="s">
        <v>97</v>
      </c>
      <c r="T1515" t="s">
        <v>100</v>
      </c>
      <c r="U1515" t="s">
        <v>98</v>
      </c>
      <c r="V1515" t="s">
        <v>97</v>
      </c>
      <c r="W1515" t="s">
        <v>96</v>
      </c>
      <c r="X1515" t="s">
        <v>96</v>
      </c>
      <c r="Y1515" t="s">
        <v>97</v>
      </c>
      <c r="Z1515" t="s">
        <v>97</v>
      </c>
      <c r="AA1515" t="s">
        <v>97</v>
      </c>
      <c r="AB1515" t="s">
        <v>95</v>
      </c>
      <c r="AC1515" t="s">
        <v>107</v>
      </c>
      <c r="AD1515" t="s">
        <v>107</v>
      </c>
      <c r="AE1515" t="s">
        <v>95</v>
      </c>
      <c r="AF1515" t="s">
        <v>101</v>
      </c>
      <c r="AG1515" t="s">
        <v>95</v>
      </c>
      <c r="AH1515" t="s">
        <v>101</v>
      </c>
      <c r="AI1515" t="s">
        <v>95</v>
      </c>
      <c r="AJ1515" t="s">
        <v>95</v>
      </c>
      <c r="AK1515" t="s">
        <v>98</v>
      </c>
      <c r="AL1515" t="s">
        <v>101</v>
      </c>
      <c r="AM1515" t="s">
        <v>101</v>
      </c>
      <c r="AN1515" t="s">
        <v>97</v>
      </c>
      <c r="AO1515" t="s">
        <v>97</v>
      </c>
      <c r="AP1515" t="s">
        <v>95</v>
      </c>
      <c r="AQ1515" t="s">
        <v>96</v>
      </c>
      <c r="AR1515" t="s">
        <v>97</v>
      </c>
      <c r="AS1515" t="s">
        <v>97</v>
      </c>
      <c r="AT1515" t="s">
        <v>126</v>
      </c>
      <c r="AU1515" t="s">
        <v>114</v>
      </c>
      <c r="AV1515" t="s">
        <v>114</v>
      </c>
      <c r="AW1515" t="s">
        <v>114</v>
      </c>
      <c r="AX1515" t="s">
        <v>105</v>
      </c>
      <c r="AY1515" t="s">
        <v>208</v>
      </c>
      <c r="AZ1515" t="s">
        <v>208</v>
      </c>
      <c r="BA1515" t="s">
        <v>208</v>
      </c>
      <c r="BB1515" t="s">
        <v>208</v>
      </c>
      <c r="BC1515" t="s">
        <v>208</v>
      </c>
      <c r="BD1515" t="s">
        <v>208</v>
      </c>
      <c r="BE1515" t="s">
        <v>208</v>
      </c>
      <c r="BF1515" t="s">
        <v>208</v>
      </c>
      <c r="BG1515" t="s">
        <v>208</v>
      </c>
      <c r="BH1515" t="s">
        <v>208</v>
      </c>
    </row>
    <row r="1516" spans="1:61" x14ac:dyDescent="0.3">
      <c r="A1516" t="s">
        <v>265</v>
      </c>
      <c r="B1516" s="206"/>
      <c r="C1516" t="s">
        <v>224</v>
      </c>
      <c r="E1516" t="s">
        <v>126</v>
      </c>
      <c r="F1516" t="s">
        <v>105</v>
      </c>
      <c r="G1516" t="s">
        <v>116</v>
      </c>
      <c r="H1516" t="s">
        <v>101</v>
      </c>
      <c r="I1516" t="s">
        <v>97</v>
      </c>
      <c r="J1516" t="s">
        <v>96</v>
      </c>
      <c r="K1516" t="s">
        <v>103</v>
      </c>
      <c r="L1516" t="s">
        <v>95</v>
      </c>
      <c r="M1516" t="s">
        <v>101</v>
      </c>
      <c r="N1516" t="s">
        <v>103</v>
      </c>
      <c r="O1516" t="s">
        <v>96</v>
      </c>
      <c r="P1516" t="s">
        <v>95</v>
      </c>
      <c r="Q1516" t="s">
        <v>95</v>
      </c>
      <c r="R1516" t="s">
        <v>103</v>
      </c>
      <c r="S1516" t="s">
        <v>97</v>
      </c>
      <c r="T1516" t="s">
        <v>107</v>
      </c>
      <c r="U1516" t="s">
        <v>95</v>
      </c>
      <c r="V1516" t="s">
        <v>107</v>
      </c>
      <c r="W1516" t="s">
        <v>95</v>
      </c>
      <c r="X1516" t="s">
        <v>96</v>
      </c>
      <c r="Y1516" t="s">
        <v>97</v>
      </c>
      <c r="Z1516" t="s">
        <v>97</v>
      </c>
      <c r="AA1516" t="s">
        <v>97</v>
      </c>
      <c r="AB1516" t="s">
        <v>95</v>
      </c>
      <c r="AC1516" t="s">
        <v>100</v>
      </c>
      <c r="AD1516" t="s">
        <v>107</v>
      </c>
      <c r="AE1516" t="s">
        <v>95</v>
      </c>
      <c r="AF1516" t="s">
        <v>101</v>
      </c>
      <c r="AG1516" t="s">
        <v>108</v>
      </c>
      <c r="AH1516" t="s">
        <v>101</v>
      </c>
      <c r="AI1516" t="s">
        <v>95</v>
      </c>
      <c r="AJ1516" t="s">
        <v>99</v>
      </c>
      <c r="AK1516" t="s">
        <v>111</v>
      </c>
      <c r="AL1516" t="s">
        <v>101</v>
      </c>
      <c r="AM1516" t="s">
        <v>101</v>
      </c>
      <c r="AN1516" t="s">
        <v>97</v>
      </c>
      <c r="AO1516" t="s">
        <v>97</v>
      </c>
      <c r="AP1516" t="s">
        <v>108</v>
      </c>
      <c r="AQ1516" t="s">
        <v>96</v>
      </c>
      <c r="AR1516" t="s">
        <v>97</v>
      </c>
      <c r="AS1516" t="s">
        <v>103</v>
      </c>
      <c r="AT1516" t="s">
        <v>101</v>
      </c>
      <c r="AU1516" t="s">
        <v>208</v>
      </c>
      <c r="AV1516" t="s">
        <v>208</v>
      </c>
      <c r="AW1516" t="s">
        <v>208</v>
      </c>
      <c r="AX1516" t="s">
        <v>208</v>
      </c>
      <c r="AY1516" t="s">
        <v>208</v>
      </c>
      <c r="AZ1516" t="s">
        <v>208</v>
      </c>
      <c r="BA1516" t="s">
        <v>208</v>
      </c>
      <c r="BB1516" t="s">
        <v>208</v>
      </c>
      <c r="BC1516" t="s">
        <v>208</v>
      </c>
      <c r="BD1516" t="s">
        <v>208</v>
      </c>
      <c r="BE1516" t="s">
        <v>208</v>
      </c>
      <c r="BF1516" t="s">
        <v>208</v>
      </c>
      <c r="BG1516" t="s">
        <v>208</v>
      </c>
      <c r="BH1516" t="s">
        <v>208</v>
      </c>
    </row>
    <row r="1517" spans="1:61" x14ac:dyDescent="0.3">
      <c r="A1517" t="s">
        <v>265</v>
      </c>
      <c r="B1517" s="206"/>
      <c r="C1517" t="s">
        <v>206</v>
      </c>
      <c r="E1517" t="s">
        <v>114</v>
      </c>
      <c r="F1517" t="s">
        <v>105</v>
      </c>
      <c r="G1517" t="s">
        <v>116</v>
      </c>
      <c r="H1517" t="s">
        <v>101</v>
      </c>
      <c r="I1517" t="s">
        <v>96</v>
      </c>
      <c r="J1517" t="s">
        <v>96</v>
      </c>
      <c r="K1517" t="s">
        <v>97</v>
      </c>
      <c r="L1517" t="s">
        <v>96</v>
      </c>
      <c r="M1517" t="s">
        <v>97</v>
      </c>
      <c r="N1517" t="s">
        <v>96</v>
      </c>
      <c r="O1517" t="s">
        <v>102</v>
      </c>
      <c r="P1517" t="s">
        <v>96</v>
      </c>
      <c r="Q1517" t="s">
        <v>95</v>
      </c>
      <c r="R1517" t="s">
        <v>96</v>
      </c>
      <c r="S1517" t="s">
        <v>97</v>
      </c>
      <c r="T1517" t="s">
        <v>101</v>
      </c>
      <c r="U1517" t="s">
        <v>103</v>
      </c>
      <c r="V1517" t="s">
        <v>103</v>
      </c>
      <c r="W1517" t="s">
        <v>108</v>
      </c>
      <c r="X1517" t="s">
        <v>96</v>
      </c>
      <c r="Y1517" t="s">
        <v>97</v>
      </c>
      <c r="Z1517" t="s">
        <v>97</v>
      </c>
      <c r="AA1517" t="s">
        <v>97</v>
      </c>
      <c r="AB1517" t="s">
        <v>95</v>
      </c>
      <c r="AC1517" t="s">
        <v>107</v>
      </c>
      <c r="AD1517" t="s">
        <v>102</v>
      </c>
      <c r="AE1517" t="s">
        <v>95</v>
      </c>
      <c r="AF1517" t="s">
        <v>101</v>
      </c>
      <c r="AG1517" t="s">
        <v>95</v>
      </c>
      <c r="AH1517" t="s">
        <v>101</v>
      </c>
      <c r="AI1517" t="s">
        <v>95</v>
      </c>
      <c r="AJ1517" t="s">
        <v>108</v>
      </c>
      <c r="AK1517" t="s">
        <v>98</v>
      </c>
      <c r="AL1517" t="s">
        <v>101</v>
      </c>
      <c r="AM1517" t="s">
        <v>101</v>
      </c>
      <c r="AN1517" t="s">
        <v>97</v>
      </c>
      <c r="AO1517" t="s">
        <v>97</v>
      </c>
      <c r="AP1517" t="s">
        <v>95</v>
      </c>
      <c r="AQ1517" t="s">
        <v>96</v>
      </c>
      <c r="AR1517" t="s">
        <v>101</v>
      </c>
      <c r="AS1517" t="s">
        <v>97</v>
      </c>
      <c r="AT1517" t="s">
        <v>228</v>
      </c>
      <c r="AU1517" t="s">
        <v>208</v>
      </c>
      <c r="AV1517" t="s">
        <v>208</v>
      </c>
      <c r="AW1517" t="s">
        <v>208</v>
      </c>
      <c r="AX1517" t="s">
        <v>208</v>
      </c>
      <c r="AY1517" t="s">
        <v>208</v>
      </c>
      <c r="AZ1517" t="s">
        <v>208</v>
      </c>
      <c r="BA1517" t="s">
        <v>208</v>
      </c>
      <c r="BB1517" t="s">
        <v>208</v>
      </c>
      <c r="BC1517" t="s">
        <v>208</v>
      </c>
      <c r="BD1517" t="s">
        <v>208</v>
      </c>
      <c r="BE1517" t="s">
        <v>95</v>
      </c>
      <c r="BF1517" t="s">
        <v>96</v>
      </c>
      <c r="BG1517" t="s">
        <v>126</v>
      </c>
      <c r="BH1517" t="s">
        <v>208</v>
      </c>
    </row>
    <row r="1518" spans="1:61" x14ac:dyDescent="0.3">
      <c r="A1518" t="s">
        <v>265</v>
      </c>
      <c r="B1518" s="206"/>
      <c r="C1518" t="s">
        <v>220</v>
      </c>
      <c r="E1518" t="s">
        <v>101</v>
      </c>
      <c r="F1518" t="s">
        <v>103</v>
      </c>
      <c r="G1518" t="s">
        <v>119</v>
      </c>
      <c r="H1518" t="s">
        <v>101</v>
      </c>
      <c r="I1518" t="s">
        <v>96</v>
      </c>
      <c r="J1518" t="s">
        <v>96</v>
      </c>
      <c r="K1518" t="s">
        <v>97</v>
      </c>
      <c r="L1518" t="s">
        <v>101</v>
      </c>
      <c r="M1518" t="s">
        <v>97</v>
      </c>
      <c r="N1518" t="s">
        <v>96</v>
      </c>
      <c r="O1518" t="s">
        <v>96</v>
      </c>
      <c r="P1518" t="s">
        <v>123</v>
      </c>
      <c r="Q1518" t="s">
        <v>107</v>
      </c>
      <c r="R1518" t="s">
        <v>96</v>
      </c>
      <c r="S1518" t="s">
        <v>97</v>
      </c>
      <c r="T1518" t="s">
        <v>101</v>
      </c>
      <c r="U1518" t="s">
        <v>101</v>
      </c>
      <c r="V1518" t="s">
        <v>103</v>
      </c>
      <c r="W1518" t="s">
        <v>107</v>
      </c>
      <c r="X1518" t="s">
        <v>96</v>
      </c>
      <c r="Y1518" t="s">
        <v>97</v>
      </c>
      <c r="Z1518" t="s">
        <v>97</v>
      </c>
      <c r="AA1518" t="s">
        <v>97</v>
      </c>
      <c r="AB1518" t="s">
        <v>95</v>
      </c>
      <c r="AC1518" t="s">
        <v>107</v>
      </c>
      <c r="AD1518" t="s">
        <v>107</v>
      </c>
      <c r="AE1518" t="s">
        <v>95</v>
      </c>
      <c r="AF1518" t="s">
        <v>101</v>
      </c>
      <c r="AG1518" t="s">
        <v>95</v>
      </c>
      <c r="AH1518" t="s">
        <v>101</v>
      </c>
      <c r="AI1518" t="s">
        <v>95</v>
      </c>
      <c r="AJ1518" t="s">
        <v>95</v>
      </c>
      <c r="AK1518" t="s">
        <v>101</v>
      </c>
      <c r="AL1518" t="s">
        <v>111</v>
      </c>
      <c r="AM1518" t="s">
        <v>101</v>
      </c>
      <c r="AN1518" t="s">
        <v>97</v>
      </c>
      <c r="AO1518" t="s">
        <v>97</v>
      </c>
      <c r="AP1518" t="s">
        <v>95</v>
      </c>
      <c r="AQ1518" t="s">
        <v>102</v>
      </c>
      <c r="AR1518" t="s">
        <v>126</v>
      </c>
      <c r="AS1518" t="s">
        <v>97</v>
      </c>
      <c r="AT1518" t="s">
        <v>96</v>
      </c>
      <c r="AU1518" t="s">
        <v>101</v>
      </c>
      <c r="AV1518" t="s">
        <v>95</v>
      </c>
      <c r="AW1518" t="s">
        <v>96</v>
      </c>
      <c r="AX1518" t="s">
        <v>101</v>
      </c>
      <c r="AY1518" t="s">
        <v>95</v>
      </c>
      <c r="AZ1518" t="s">
        <v>208</v>
      </c>
      <c r="BA1518" t="s">
        <v>208</v>
      </c>
      <c r="BB1518" t="s">
        <v>208</v>
      </c>
      <c r="BC1518" t="s">
        <v>208</v>
      </c>
      <c r="BD1518" t="s">
        <v>208</v>
      </c>
      <c r="BE1518" t="s">
        <v>208</v>
      </c>
      <c r="BF1518" t="s">
        <v>208</v>
      </c>
      <c r="BG1518" t="s">
        <v>208</v>
      </c>
      <c r="BH1518" t="s">
        <v>208</v>
      </c>
    </row>
    <row r="1519" spans="1:61" x14ac:dyDescent="0.3">
      <c r="A1519" t="s">
        <v>265</v>
      </c>
      <c r="B1519" s="206"/>
      <c r="C1519" t="s">
        <v>229</v>
      </c>
      <c r="E1519" t="s">
        <v>114</v>
      </c>
      <c r="F1519" t="s">
        <v>105</v>
      </c>
      <c r="G1519" t="s">
        <v>116</v>
      </c>
      <c r="H1519" t="s">
        <v>101</v>
      </c>
      <c r="I1519" t="s">
        <v>96</v>
      </c>
      <c r="J1519" t="s">
        <v>96</v>
      </c>
      <c r="K1519" t="s">
        <v>97</v>
      </c>
      <c r="L1519" t="s">
        <v>95</v>
      </c>
      <c r="M1519" t="s">
        <v>101</v>
      </c>
      <c r="N1519" t="s">
        <v>100</v>
      </c>
      <c r="O1519" t="s">
        <v>96</v>
      </c>
      <c r="P1519" t="s">
        <v>95</v>
      </c>
      <c r="Q1519" t="s">
        <v>101</v>
      </c>
      <c r="R1519" t="s">
        <v>96</v>
      </c>
      <c r="S1519" t="s">
        <v>97</v>
      </c>
      <c r="T1519" t="s">
        <v>101</v>
      </c>
      <c r="U1519" t="s">
        <v>101</v>
      </c>
      <c r="V1519" t="s">
        <v>123</v>
      </c>
      <c r="W1519" t="s">
        <v>95</v>
      </c>
      <c r="X1519" t="s">
        <v>96</v>
      </c>
      <c r="Y1519" t="s">
        <v>97</v>
      </c>
      <c r="Z1519" t="s">
        <v>97</v>
      </c>
      <c r="AA1519" t="s">
        <v>97</v>
      </c>
      <c r="AB1519" t="s">
        <v>95</v>
      </c>
      <c r="AC1519" t="s">
        <v>107</v>
      </c>
      <c r="AD1519" t="s">
        <v>107</v>
      </c>
      <c r="AE1519" t="s">
        <v>95</v>
      </c>
      <c r="AF1519" t="s">
        <v>101</v>
      </c>
      <c r="AG1519" t="s">
        <v>95</v>
      </c>
      <c r="AH1519" t="s">
        <v>101</v>
      </c>
      <c r="AI1519" t="s">
        <v>95</v>
      </c>
      <c r="AJ1519" t="s">
        <v>108</v>
      </c>
      <c r="AK1519" t="s">
        <v>98</v>
      </c>
      <c r="AL1519" t="s">
        <v>101</v>
      </c>
      <c r="AM1519" t="s">
        <v>101</v>
      </c>
      <c r="AN1519" t="s">
        <v>97</v>
      </c>
      <c r="AO1519" t="s">
        <v>97</v>
      </c>
      <c r="AP1519" t="s">
        <v>95</v>
      </c>
      <c r="AQ1519" t="s">
        <v>96</v>
      </c>
      <c r="AR1519" t="s">
        <v>97</v>
      </c>
      <c r="AS1519" t="s">
        <v>103</v>
      </c>
      <c r="AT1519" t="s">
        <v>101</v>
      </c>
      <c r="AU1519" t="s">
        <v>95</v>
      </c>
      <c r="AV1519" t="s">
        <v>100</v>
      </c>
      <c r="AW1519" t="s">
        <v>111</v>
      </c>
      <c r="AX1519" t="s">
        <v>101</v>
      </c>
      <c r="AY1519" t="s">
        <v>101</v>
      </c>
      <c r="AZ1519" t="s">
        <v>97</v>
      </c>
      <c r="BA1519" t="s">
        <v>101</v>
      </c>
      <c r="BB1519" t="s">
        <v>116</v>
      </c>
      <c r="BC1519" t="s">
        <v>126</v>
      </c>
      <c r="BD1519" t="s">
        <v>114</v>
      </c>
      <c r="BE1519" t="s">
        <v>126</v>
      </c>
      <c r="BF1519" t="s">
        <v>114</v>
      </c>
      <c r="BG1519" t="s">
        <v>126</v>
      </c>
      <c r="BH1519" t="s">
        <v>114</v>
      </c>
    </row>
    <row r="1520" spans="1:61" x14ac:dyDescent="0.3">
      <c r="A1520" t="s">
        <v>265</v>
      </c>
      <c r="B1520" s="206"/>
      <c r="C1520" t="s">
        <v>217</v>
      </c>
      <c r="E1520" t="s">
        <v>114</v>
      </c>
      <c r="F1520" t="s">
        <v>105</v>
      </c>
      <c r="G1520" t="s">
        <v>116</v>
      </c>
      <c r="H1520" t="s">
        <v>105</v>
      </c>
      <c r="I1520" t="s">
        <v>114</v>
      </c>
      <c r="J1520" t="s">
        <v>114</v>
      </c>
      <c r="K1520" t="s">
        <v>116</v>
      </c>
      <c r="L1520" t="s">
        <v>126</v>
      </c>
      <c r="M1520" t="s">
        <v>2</v>
      </c>
      <c r="N1520" t="s">
        <v>126</v>
      </c>
      <c r="O1520" t="s">
        <v>96</v>
      </c>
      <c r="P1520" t="s">
        <v>95</v>
      </c>
      <c r="Q1520" t="s">
        <v>108</v>
      </c>
      <c r="R1520" t="s">
        <v>96</v>
      </c>
      <c r="S1520" t="s">
        <v>97</v>
      </c>
      <c r="T1520" t="s">
        <v>101</v>
      </c>
      <c r="U1520" t="s">
        <v>101</v>
      </c>
      <c r="V1520" t="s">
        <v>111</v>
      </c>
      <c r="W1520" t="s">
        <v>108</v>
      </c>
      <c r="X1520" t="s">
        <v>96</v>
      </c>
      <c r="Y1520" t="s">
        <v>97</v>
      </c>
      <c r="Z1520" t="s">
        <v>97</v>
      </c>
      <c r="AA1520" t="s">
        <v>97</v>
      </c>
      <c r="AB1520" t="s">
        <v>95</v>
      </c>
      <c r="AC1520" t="s">
        <v>96</v>
      </c>
      <c r="AD1520" t="s">
        <v>100</v>
      </c>
      <c r="AE1520" t="s">
        <v>108</v>
      </c>
      <c r="AF1520" t="s">
        <v>101</v>
      </c>
      <c r="AG1520" t="s">
        <v>95</v>
      </c>
      <c r="AH1520" t="s">
        <v>101</v>
      </c>
      <c r="AI1520" t="s">
        <v>95</v>
      </c>
      <c r="AJ1520" t="s">
        <v>108</v>
      </c>
      <c r="AK1520" t="s">
        <v>98</v>
      </c>
      <c r="AL1520" t="s">
        <v>101</v>
      </c>
      <c r="AM1520" t="s">
        <v>101</v>
      </c>
      <c r="AN1520" t="s">
        <v>97</v>
      </c>
      <c r="AO1520" t="s">
        <v>97</v>
      </c>
      <c r="AP1520" t="s">
        <v>95</v>
      </c>
      <c r="AQ1520" t="s">
        <v>96</v>
      </c>
      <c r="AR1520" t="s">
        <v>97</v>
      </c>
      <c r="AS1520" t="s">
        <v>97</v>
      </c>
      <c r="AT1520" t="s">
        <v>101</v>
      </c>
      <c r="AU1520" t="s">
        <v>95</v>
      </c>
      <c r="AV1520" t="s">
        <v>126</v>
      </c>
      <c r="AW1520" t="s">
        <v>105</v>
      </c>
      <c r="AX1520" t="s">
        <v>105</v>
      </c>
      <c r="AY1520" t="s">
        <v>105</v>
      </c>
      <c r="AZ1520" t="s">
        <v>208</v>
      </c>
      <c r="BA1520" t="s">
        <v>208</v>
      </c>
      <c r="BB1520" t="s">
        <v>208</v>
      </c>
      <c r="BC1520" t="s">
        <v>105</v>
      </c>
      <c r="BD1520" t="s">
        <v>126</v>
      </c>
      <c r="BE1520" t="s">
        <v>126</v>
      </c>
      <c r="BF1520" t="s">
        <v>114</v>
      </c>
      <c r="BG1520" t="s">
        <v>126</v>
      </c>
      <c r="BH1520" t="s">
        <v>114</v>
      </c>
    </row>
    <row r="1521" spans="1:60" x14ac:dyDescent="0.3">
      <c r="A1521" t="s">
        <v>265</v>
      </c>
      <c r="B1521" s="206"/>
      <c r="C1521" t="s">
        <v>234</v>
      </c>
      <c r="E1521" t="s">
        <v>116</v>
      </c>
      <c r="F1521" t="s">
        <v>208</v>
      </c>
      <c r="G1521" t="s">
        <v>208</v>
      </c>
      <c r="H1521" t="s">
        <v>101</v>
      </c>
      <c r="I1521" t="s">
        <v>96</v>
      </c>
      <c r="J1521" t="s">
        <v>96</v>
      </c>
      <c r="K1521" t="s">
        <v>97</v>
      </c>
      <c r="L1521" t="s">
        <v>95</v>
      </c>
      <c r="M1521" t="s">
        <v>96</v>
      </c>
      <c r="N1521" t="s">
        <v>96</v>
      </c>
      <c r="O1521" t="s">
        <v>96</v>
      </c>
      <c r="P1521" t="s">
        <v>107</v>
      </c>
      <c r="Q1521" t="s">
        <v>95</v>
      </c>
      <c r="R1521" t="s">
        <v>96</v>
      </c>
      <c r="S1521" t="s">
        <v>97</v>
      </c>
      <c r="T1521" t="s">
        <v>101</v>
      </c>
      <c r="U1521" t="s">
        <v>108</v>
      </c>
      <c r="V1521" t="s">
        <v>101</v>
      </c>
      <c r="W1521" t="s">
        <v>109</v>
      </c>
      <c r="X1521" t="s">
        <v>96</v>
      </c>
      <c r="Y1521" t="s">
        <v>97</v>
      </c>
      <c r="Z1521" t="s">
        <v>97</v>
      </c>
      <c r="AA1521" t="s">
        <v>97</v>
      </c>
      <c r="AB1521" t="s">
        <v>95</v>
      </c>
      <c r="AC1521" t="s">
        <v>96</v>
      </c>
      <c r="AD1521" t="s">
        <v>100</v>
      </c>
      <c r="AE1521" t="s">
        <v>95</v>
      </c>
      <c r="AF1521" t="s">
        <v>101</v>
      </c>
      <c r="AG1521" t="s">
        <v>95</v>
      </c>
      <c r="AH1521" t="s">
        <v>101</v>
      </c>
      <c r="AI1521" t="s">
        <v>109</v>
      </c>
      <c r="AJ1521" t="s">
        <v>99</v>
      </c>
      <c r="AK1521" t="s">
        <v>98</v>
      </c>
      <c r="AL1521" t="s">
        <v>101</v>
      </c>
      <c r="AM1521" t="s">
        <v>101</v>
      </c>
      <c r="AN1521" t="s">
        <v>97</v>
      </c>
      <c r="AO1521" t="s">
        <v>97</v>
      </c>
      <c r="AP1521" t="s">
        <v>95</v>
      </c>
      <c r="AQ1521" t="s">
        <v>96</v>
      </c>
      <c r="AR1521" t="s">
        <v>100</v>
      </c>
      <c r="AS1521" t="s">
        <v>96</v>
      </c>
      <c r="AT1521" t="s">
        <v>95</v>
      </c>
      <c r="AU1521" t="s">
        <v>208</v>
      </c>
      <c r="AV1521" t="s">
        <v>95</v>
      </c>
      <c r="AW1521" t="s">
        <v>96</v>
      </c>
      <c r="AX1521" t="s">
        <v>109</v>
      </c>
      <c r="AY1521" t="s">
        <v>107</v>
      </c>
      <c r="AZ1521" t="s">
        <v>207</v>
      </c>
      <c r="BA1521" t="s">
        <v>225</v>
      </c>
      <c r="BB1521" t="s">
        <v>208</v>
      </c>
      <c r="BC1521" t="s">
        <v>105</v>
      </c>
      <c r="BD1521" t="s">
        <v>95</v>
      </c>
      <c r="BE1521" t="s">
        <v>96</v>
      </c>
      <c r="BF1521" t="s">
        <v>97</v>
      </c>
      <c r="BG1521" t="s">
        <v>95</v>
      </c>
      <c r="BH1521" t="s">
        <v>208</v>
      </c>
    </row>
    <row r="1522" spans="1:60" x14ac:dyDescent="0.3">
      <c r="A1522" t="s">
        <v>265</v>
      </c>
      <c r="B1522" s="206"/>
      <c r="C1522" t="s">
        <v>215</v>
      </c>
      <c r="E1522" t="s">
        <v>105</v>
      </c>
      <c r="F1522" t="s">
        <v>105</v>
      </c>
      <c r="G1522" t="s">
        <v>116</v>
      </c>
      <c r="H1522" t="s">
        <v>101</v>
      </c>
      <c r="I1522" t="s">
        <v>96</v>
      </c>
      <c r="J1522" t="s">
        <v>96</v>
      </c>
      <c r="K1522" t="s">
        <v>97</v>
      </c>
      <c r="L1522" t="s">
        <v>101</v>
      </c>
      <c r="M1522" t="s">
        <v>97</v>
      </c>
      <c r="N1522" t="s">
        <v>96</v>
      </c>
      <c r="O1522" t="s">
        <v>96</v>
      </c>
      <c r="P1522" t="s">
        <v>111</v>
      </c>
      <c r="Q1522" t="s">
        <v>108</v>
      </c>
      <c r="R1522" t="s">
        <v>103</v>
      </c>
      <c r="S1522" t="s">
        <v>97</v>
      </c>
      <c r="T1522" t="s">
        <v>101</v>
      </c>
      <c r="U1522" t="s">
        <v>101</v>
      </c>
      <c r="V1522" t="s">
        <v>103</v>
      </c>
      <c r="W1522" t="s">
        <v>100</v>
      </c>
      <c r="X1522" t="s">
        <v>96</v>
      </c>
      <c r="Y1522" t="s">
        <v>97</v>
      </c>
      <c r="Z1522" t="s">
        <v>97</v>
      </c>
      <c r="AA1522" t="s">
        <v>97</v>
      </c>
      <c r="AB1522" t="s">
        <v>95</v>
      </c>
      <c r="AC1522" t="s">
        <v>107</v>
      </c>
      <c r="AD1522" t="s">
        <v>107</v>
      </c>
      <c r="AE1522" t="s">
        <v>95</v>
      </c>
      <c r="AF1522" t="s">
        <v>101</v>
      </c>
      <c r="AG1522" t="s">
        <v>95</v>
      </c>
      <c r="AH1522" t="s">
        <v>101</v>
      </c>
      <c r="AI1522" t="s">
        <v>109</v>
      </c>
      <c r="AJ1522" t="s">
        <v>95</v>
      </c>
      <c r="AK1522" t="s">
        <v>98</v>
      </c>
      <c r="AL1522" t="s">
        <v>101</v>
      </c>
      <c r="AM1522" t="s">
        <v>101</v>
      </c>
      <c r="AN1522" t="s">
        <v>97</v>
      </c>
      <c r="AO1522" t="s">
        <v>97</v>
      </c>
      <c r="AP1522" t="s">
        <v>95</v>
      </c>
      <c r="AQ1522" t="s">
        <v>96</v>
      </c>
      <c r="AR1522" t="s">
        <v>97</v>
      </c>
      <c r="AS1522" t="s">
        <v>97</v>
      </c>
      <c r="AT1522" t="s">
        <v>101</v>
      </c>
      <c r="AU1522" t="s">
        <v>98</v>
      </c>
      <c r="AV1522" t="s">
        <v>103</v>
      </c>
      <c r="AW1522" t="s">
        <v>96</v>
      </c>
      <c r="AX1522" t="s">
        <v>108</v>
      </c>
      <c r="AY1522" t="s">
        <v>103</v>
      </c>
      <c r="AZ1522" t="s">
        <v>208</v>
      </c>
      <c r="BA1522" t="s">
        <v>208</v>
      </c>
      <c r="BB1522" t="s">
        <v>208</v>
      </c>
      <c r="BC1522" t="s">
        <v>208</v>
      </c>
      <c r="BD1522" t="s">
        <v>208</v>
      </c>
      <c r="BE1522" t="s">
        <v>208</v>
      </c>
      <c r="BF1522" t="s">
        <v>208</v>
      </c>
      <c r="BG1522" t="s">
        <v>208</v>
      </c>
      <c r="BH1522" t="s">
        <v>208</v>
      </c>
    </row>
    <row r="1523" spans="1:60" x14ac:dyDescent="0.3">
      <c r="A1523" t="s">
        <v>265</v>
      </c>
      <c r="B1523" s="206"/>
      <c r="C1523" t="s">
        <v>212</v>
      </c>
      <c r="E1523" t="s">
        <v>96</v>
      </c>
      <c r="F1523" t="s">
        <v>101</v>
      </c>
      <c r="G1523" t="s">
        <v>97</v>
      </c>
      <c r="H1523" t="s">
        <v>101</v>
      </c>
      <c r="I1523" t="s">
        <v>96</v>
      </c>
      <c r="J1523" t="s">
        <v>96</v>
      </c>
      <c r="K1523" t="s">
        <v>97</v>
      </c>
      <c r="L1523" t="s">
        <v>95</v>
      </c>
      <c r="M1523" t="s">
        <v>101</v>
      </c>
      <c r="N1523" t="s">
        <v>123</v>
      </c>
      <c r="O1523" t="s">
        <v>96</v>
      </c>
      <c r="P1523" t="s">
        <v>95</v>
      </c>
      <c r="Q1523" t="s">
        <v>99</v>
      </c>
      <c r="R1523" t="s">
        <v>96</v>
      </c>
      <c r="S1523" t="s">
        <v>97</v>
      </c>
      <c r="T1523" t="s">
        <v>101</v>
      </c>
      <c r="U1523" t="s">
        <v>101</v>
      </c>
      <c r="V1523" t="s">
        <v>101</v>
      </c>
      <c r="W1523" t="s">
        <v>108</v>
      </c>
      <c r="X1523" t="s">
        <v>96</v>
      </c>
      <c r="Y1523" t="s">
        <v>97</v>
      </c>
      <c r="Z1523" t="s">
        <v>97</v>
      </c>
      <c r="AA1523" t="s">
        <v>97</v>
      </c>
      <c r="AB1523" t="s">
        <v>95</v>
      </c>
      <c r="AC1523" t="s">
        <v>103</v>
      </c>
      <c r="AD1523" t="s">
        <v>100</v>
      </c>
      <c r="AE1523" t="s">
        <v>95</v>
      </c>
      <c r="AF1523" t="s">
        <v>101</v>
      </c>
      <c r="AG1523" t="s">
        <v>95</v>
      </c>
      <c r="AH1523" t="s">
        <v>101</v>
      </c>
      <c r="AI1523" t="s">
        <v>95</v>
      </c>
      <c r="AJ1523" t="s">
        <v>95</v>
      </c>
      <c r="AK1523" t="s">
        <v>98</v>
      </c>
      <c r="AL1523" t="s">
        <v>101</v>
      </c>
      <c r="AM1523" t="s">
        <v>101</v>
      </c>
      <c r="AN1523" t="s">
        <v>97</v>
      </c>
      <c r="AO1523" t="s">
        <v>97</v>
      </c>
      <c r="AP1523" t="s">
        <v>95</v>
      </c>
      <c r="AQ1523" t="s">
        <v>96</v>
      </c>
      <c r="AR1523" t="s">
        <v>97</v>
      </c>
      <c r="AS1523" t="s">
        <v>97</v>
      </c>
      <c r="AT1523" t="s">
        <v>101</v>
      </c>
      <c r="AU1523" t="s">
        <v>95</v>
      </c>
      <c r="AV1523" t="s">
        <v>126</v>
      </c>
      <c r="AW1523" t="s">
        <v>105</v>
      </c>
      <c r="AX1523" t="s">
        <v>105</v>
      </c>
      <c r="AY1523" t="s">
        <v>105</v>
      </c>
      <c r="AZ1523" t="s">
        <v>114</v>
      </c>
      <c r="BA1523" t="s">
        <v>105</v>
      </c>
      <c r="BB1523" t="s">
        <v>105</v>
      </c>
      <c r="BC1523" t="s">
        <v>105</v>
      </c>
      <c r="BD1523" t="s">
        <v>126</v>
      </c>
      <c r="BE1523" t="s">
        <v>126</v>
      </c>
      <c r="BF1523" t="s">
        <v>114</v>
      </c>
      <c r="BG1523" t="s">
        <v>114</v>
      </c>
      <c r="BH1523" t="s">
        <v>114</v>
      </c>
    </row>
    <row r="1524" spans="1:60" x14ac:dyDescent="0.3">
      <c r="A1524" t="s">
        <v>265</v>
      </c>
      <c r="B1524" s="206"/>
      <c r="C1524" t="s">
        <v>246</v>
      </c>
      <c r="E1524" t="s">
        <v>96</v>
      </c>
      <c r="F1524" t="s">
        <v>108</v>
      </c>
      <c r="G1524" t="s">
        <v>209</v>
      </c>
      <c r="H1524" t="s">
        <v>101</v>
      </c>
      <c r="I1524" t="s">
        <v>96</v>
      </c>
      <c r="J1524" t="s">
        <v>96</v>
      </c>
      <c r="K1524" t="s">
        <v>97</v>
      </c>
      <c r="L1524" t="s">
        <v>103</v>
      </c>
      <c r="M1524" t="s">
        <v>97</v>
      </c>
      <c r="N1524" t="s">
        <v>96</v>
      </c>
      <c r="O1524" t="s">
        <v>102</v>
      </c>
      <c r="P1524" t="s">
        <v>96</v>
      </c>
      <c r="Q1524" t="s">
        <v>95</v>
      </c>
      <c r="R1524" t="s">
        <v>96</v>
      </c>
      <c r="S1524" t="s">
        <v>97</v>
      </c>
      <c r="T1524" t="s">
        <v>101</v>
      </c>
      <c r="U1524" t="s">
        <v>103</v>
      </c>
      <c r="V1524" t="s">
        <v>103</v>
      </c>
      <c r="W1524" t="s">
        <v>108</v>
      </c>
      <c r="X1524" t="s">
        <v>96</v>
      </c>
      <c r="Y1524" t="s">
        <v>97</v>
      </c>
      <c r="Z1524" t="s">
        <v>97</v>
      </c>
      <c r="AA1524" t="s">
        <v>97</v>
      </c>
      <c r="AB1524" t="s">
        <v>95</v>
      </c>
      <c r="AC1524" t="s">
        <v>107</v>
      </c>
      <c r="AD1524" t="s">
        <v>102</v>
      </c>
      <c r="AE1524" t="s">
        <v>95</v>
      </c>
      <c r="AF1524" t="s">
        <v>101</v>
      </c>
      <c r="AG1524" t="s">
        <v>95</v>
      </c>
      <c r="AH1524" t="s">
        <v>101</v>
      </c>
      <c r="AI1524" t="s">
        <v>95</v>
      </c>
      <c r="AJ1524" t="s">
        <v>108</v>
      </c>
      <c r="AK1524" t="s">
        <v>98</v>
      </c>
      <c r="AL1524" t="s">
        <v>101</v>
      </c>
      <c r="AM1524" t="s">
        <v>101</v>
      </c>
      <c r="AN1524" t="s">
        <v>97</v>
      </c>
      <c r="AO1524" t="s">
        <v>97</v>
      </c>
      <c r="AP1524" t="s">
        <v>95</v>
      </c>
      <c r="AQ1524" t="s">
        <v>96</v>
      </c>
      <c r="AR1524" t="s">
        <v>101</v>
      </c>
      <c r="AS1524" t="s">
        <v>97</v>
      </c>
      <c r="AT1524" t="s">
        <v>228</v>
      </c>
      <c r="AU1524" t="s">
        <v>208</v>
      </c>
      <c r="AV1524" t="s">
        <v>208</v>
      </c>
      <c r="AW1524" t="s">
        <v>208</v>
      </c>
      <c r="AX1524" t="s">
        <v>208</v>
      </c>
      <c r="AY1524" t="s">
        <v>208</v>
      </c>
      <c r="AZ1524" t="s">
        <v>208</v>
      </c>
      <c r="BA1524" t="s">
        <v>208</v>
      </c>
      <c r="BB1524" t="s">
        <v>208</v>
      </c>
      <c r="BC1524" t="s">
        <v>208</v>
      </c>
      <c r="BD1524" t="s">
        <v>208</v>
      </c>
      <c r="BE1524" t="s">
        <v>95</v>
      </c>
      <c r="BF1524" t="s">
        <v>96</v>
      </c>
      <c r="BG1524" t="s">
        <v>97</v>
      </c>
      <c r="BH1524" t="s">
        <v>208</v>
      </c>
    </row>
    <row r="1525" spans="1:60" x14ac:dyDescent="0.3">
      <c r="A1525" t="s">
        <v>265</v>
      </c>
      <c r="B1525" s="206"/>
      <c r="C1525" t="s">
        <v>223</v>
      </c>
      <c r="E1525" t="s">
        <v>114</v>
      </c>
      <c r="F1525" t="s">
        <v>105</v>
      </c>
      <c r="G1525" t="s">
        <v>116</v>
      </c>
      <c r="H1525" t="s">
        <v>105</v>
      </c>
      <c r="I1525" t="s">
        <v>114</v>
      </c>
      <c r="J1525" t="s">
        <v>114</v>
      </c>
      <c r="K1525" t="s">
        <v>114</v>
      </c>
      <c r="L1525" t="s">
        <v>126</v>
      </c>
      <c r="M1525" t="s">
        <v>105</v>
      </c>
      <c r="N1525" t="s">
        <v>126</v>
      </c>
      <c r="O1525" t="s">
        <v>96</v>
      </c>
      <c r="P1525" t="s">
        <v>95</v>
      </c>
      <c r="Q1525" t="s">
        <v>108</v>
      </c>
      <c r="R1525" t="s">
        <v>96</v>
      </c>
      <c r="S1525" t="s">
        <v>97</v>
      </c>
      <c r="T1525" t="s">
        <v>101</v>
      </c>
      <c r="U1525" t="s">
        <v>101</v>
      </c>
      <c r="V1525" t="s">
        <v>101</v>
      </c>
      <c r="W1525" t="s">
        <v>108</v>
      </c>
      <c r="X1525" t="s">
        <v>96</v>
      </c>
      <c r="Y1525" t="s">
        <v>97</v>
      </c>
      <c r="Z1525" t="s">
        <v>97</v>
      </c>
      <c r="AA1525" t="s">
        <v>97</v>
      </c>
      <c r="AB1525" t="s">
        <v>95</v>
      </c>
      <c r="AC1525" t="s">
        <v>103</v>
      </c>
      <c r="AD1525" t="s">
        <v>100</v>
      </c>
      <c r="AE1525" t="s">
        <v>95</v>
      </c>
      <c r="AF1525" t="s">
        <v>101</v>
      </c>
      <c r="AG1525" t="s">
        <v>95</v>
      </c>
      <c r="AH1525" t="s">
        <v>101</v>
      </c>
      <c r="AI1525" t="s">
        <v>95</v>
      </c>
      <c r="AJ1525" t="s">
        <v>95</v>
      </c>
      <c r="AK1525" t="s">
        <v>98</v>
      </c>
      <c r="AL1525" t="s">
        <v>101</v>
      </c>
      <c r="AM1525" t="s">
        <v>101</v>
      </c>
      <c r="AN1525" t="s">
        <v>97</v>
      </c>
      <c r="AO1525" t="s">
        <v>97</v>
      </c>
      <c r="AP1525" t="s">
        <v>95</v>
      </c>
      <c r="AQ1525" t="s">
        <v>96</v>
      </c>
      <c r="AR1525" t="s">
        <v>97</v>
      </c>
      <c r="AS1525" t="s">
        <v>97</v>
      </c>
      <c r="AT1525" t="s">
        <v>101</v>
      </c>
      <c r="AU1525" t="s">
        <v>95</v>
      </c>
      <c r="AV1525" t="s">
        <v>100</v>
      </c>
      <c r="AW1525" t="s">
        <v>101</v>
      </c>
      <c r="AX1525" t="s">
        <v>101</v>
      </c>
      <c r="AY1525" t="s">
        <v>101</v>
      </c>
      <c r="AZ1525" t="s">
        <v>96</v>
      </c>
      <c r="BA1525" t="s">
        <v>111</v>
      </c>
      <c r="BB1525" t="s">
        <v>107</v>
      </c>
      <c r="BC1525" t="s">
        <v>107</v>
      </c>
      <c r="BD1525" t="s">
        <v>100</v>
      </c>
      <c r="BE1525" t="s">
        <v>111</v>
      </c>
      <c r="BF1525" t="s">
        <v>99</v>
      </c>
      <c r="BG1525" t="s">
        <v>102</v>
      </c>
      <c r="BH1525" t="s">
        <v>96</v>
      </c>
    </row>
    <row r="1526" spans="1:60" x14ac:dyDescent="0.3">
      <c r="A1526" t="s">
        <v>265</v>
      </c>
      <c r="B1526" s="206"/>
      <c r="C1526" t="s">
        <v>205</v>
      </c>
      <c r="E1526" t="s">
        <v>114</v>
      </c>
      <c r="F1526" t="s">
        <v>105</v>
      </c>
      <c r="G1526" t="s">
        <v>116</v>
      </c>
      <c r="H1526" t="s">
        <v>105</v>
      </c>
      <c r="I1526" t="s">
        <v>114</v>
      </c>
      <c r="J1526" t="s">
        <v>114</v>
      </c>
      <c r="K1526" t="s">
        <v>116</v>
      </c>
      <c r="L1526" t="s">
        <v>126</v>
      </c>
      <c r="M1526" t="s">
        <v>105</v>
      </c>
      <c r="N1526" t="s">
        <v>126</v>
      </c>
      <c r="O1526" t="s">
        <v>96</v>
      </c>
      <c r="P1526" t="s">
        <v>95</v>
      </c>
      <c r="Q1526" t="s">
        <v>108</v>
      </c>
      <c r="R1526" t="s">
        <v>96</v>
      </c>
      <c r="S1526" t="s">
        <v>97</v>
      </c>
      <c r="T1526" t="s">
        <v>101</v>
      </c>
      <c r="U1526" t="s">
        <v>101</v>
      </c>
      <c r="V1526" t="s">
        <v>111</v>
      </c>
      <c r="W1526" t="s">
        <v>108</v>
      </c>
      <c r="X1526" t="s">
        <v>96</v>
      </c>
      <c r="Y1526" t="s">
        <v>97</v>
      </c>
      <c r="Z1526" t="s">
        <v>97</v>
      </c>
      <c r="AA1526" t="s">
        <v>97</v>
      </c>
      <c r="AB1526" t="s">
        <v>95</v>
      </c>
      <c r="AC1526" t="s">
        <v>96</v>
      </c>
      <c r="AD1526" t="s">
        <v>100</v>
      </c>
      <c r="AE1526" t="s">
        <v>108</v>
      </c>
      <c r="AF1526" t="s">
        <v>101</v>
      </c>
      <c r="AG1526" t="s">
        <v>95</v>
      </c>
      <c r="AH1526" t="s">
        <v>101</v>
      </c>
      <c r="AI1526" t="s">
        <v>95</v>
      </c>
      <c r="AJ1526" t="s">
        <v>108</v>
      </c>
      <c r="AK1526" t="s">
        <v>98</v>
      </c>
      <c r="AL1526" t="s">
        <v>101</v>
      </c>
      <c r="AM1526" t="s">
        <v>101</v>
      </c>
      <c r="AN1526" t="s">
        <v>97</v>
      </c>
      <c r="AO1526" t="s">
        <v>97</v>
      </c>
      <c r="AP1526" t="s">
        <v>95</v>
      </c>
      <c r="AQ1526" t="s">
        <v>96</v>
      </c>
      <c r="AR1526" t="s">
        <v>97</v>
      </c>
      <c r="AS1526" t="s">
        <v>97</v>
      </c>
      <c r="AT1526" t="s">
        <v>101</v>
      </c>
      <c r="AU1526" t="s">
        <v>95</v>
      </c>
      <c r="AV1526" t="s">
        <v>126</v>
      </c>
      <c r="AW1526" t="s">
        <v>105</v>
      </c>
      <c r="AX1526" t="s">
        <v>105</v>
      </c>
      <c r="AY1526" t="s">
        <v>105</v>
      </c>
      <c r="AZ1526" t="s">
        <v>208</v>
      </c>
      <c r="BA1526" t="s">
        <v>208</v>
      </c>
      <c r="BB1526" t="s">
        <v>208</v>
      </c>
      <c r="BC1526" t="s">
        <v>105</v>
      </c>
      <c r="BD1526" t="s">
        <v>126</v>
      </c>
      <c r="BE1526" t="s">
        <v>126</v>
      </c>
      <c r="BF1526" t="s">
        <v>114</v>
      </c>
      <c r="BG1526" t="s">
        <v>126</v>
      </c>
      <c r="BH1526" t="s">
        <v>114</v>
      </c>
    </row>
    <row r="1527" spans="1:60" x14ac:dyDescent="0.3">
      <c r="A1527" t="s">
        <v>265</v>
      </c>
      <c r="B1527" s="206"/>
      <c r="C1527" t="s">
        <v>222</v>
      </c>
      <c r="E1527" t="s">
        <v>96</v>
      </c>
      <c r="F1527" t="s">
        <v>101</v>
      </c>
      <c r="G1527" t="s">
        <v>97</v>
      </c>
      <c r="H1527" t="s">
        <v>101</v>
      </c>
      <c r="I1527" t="s">
        <v>96</v>
      </c>
      <c r="J1527" t="s">
        <v>96</v>
      </c>
      <c r="K1527" t="s">
        <v>97</v>
      </c>
      <c r="L1527" t="s">
        <v>95</v>
      </c>
      <c r="M1527" t="s">
        <v>101</v>
      </c>
      <c r="N1527" t="s">
        <v>100</v>
      </c>
      <c r="O1527" t="s">
        <v>96</v>
      </c>
      <c r="P1527" t="s">
        <v>95</v>
      </c>
      <c r="Q1527" t="s">
        <v>108</v>
      </c>
      <c r="R1527" t="s">
        <v>107</v>
      </c>
      <c r="S1527" t="s">
        <v>97</v>
      </c>
      <c r="T1527" t="s">
        <v>101</v>
      </c>
      <c r="U1527" t="s">
        <v>101</v>
      </c>
      <c r="V1527" t="s">
        <v>123</v>
      </c>
      <c r="W1527" t="s">
        <v>95</v>
      </c>
      <c r="X1527" t="s">
        <v>96</v>
      </c>
      <c r="Y1527" t="s">
        <v>97</v>
      </c>
      <c r="Z1527" t="s">
        <v>97</v>
      </c>
      <c r="AA1527" t="s">
        <v>97</v>
      </c>
      <c r="AB1527" t="s">
        <v>95</v>
      </c>
      <c r="AC1527" t="s">
        <v>107</v>
      </c>
      <c r="AD1527" t="s">
        <v>107</v>
      </c>
      <c r="AE1527" t="s">
        <v>95</v>
      </c>
      <c r="AF1527" t="s">
        <v>101</v>
      </c>
      <c r="AG1527" t="s">
        <v>95</v>
      </c>
      <c r="AH1527" t="s">
        <v>111</v>
      </c>
      <c r="AI1527" t="s">
        <v>95</v>
      </c>
      <c r="AJ1527" t="s">
        <v>95</v>
      </c>
      <c r="AK1527" t="s">
        <v>98</v>
      </c>
      <c r="AL1527" t="s">
        <v>101</v>
      </c>
      <c r="AM1527" t="s">
        <v>101</v>
      </c>
      <c r="AN1527" t="s">
        <v>97</v>
      </c>
      <c r="AO1527" t="s">
        <v>97</v>
      </c>
      <c r="AP1527" t="s">
        <v>95</v>
      </c>
      <c r="AQ1527" t="s">
        <v>96</v>
      </c>
      <c r="AR1527" t="s">
        <v>97</v>
      </c>
      <c r="AS1527" t="s">
        <v>97</v>
      </c>
      <c r="AT1527" t="s">
        <v>101</v>
      </c>
      <c r="AU1527" t="s">
        <v>95</v>
      </c>
      <c r="AV1527" t="s">
        <v>100</v>
      </c>
      <c r="AW1527" t="s">
        <v>111</v>
      </c>
      <c r="AX1527" t="s">
        <v>101</v>
      </c>
      <c r="AY1527" t="s">
        <v>101</v>
      </c>
      <c r="AZ1527" t="s">
        <v>96</v>
      </c>
      <c r="BA1527" t="s">
        <v>100</v>
      </c>
      <c r="BB1527" t="s">
        <v>108</v>
      </c>
      <c r="BC1527" t="s">
        <v>101</v>
      </c>
      <c r="BD1527" t="s">
        <v>95</v>
      </c>
      <c r="BE1527" t="s">
        <v>95</v>
      </c>
      <c r="BF1527" t="s">
        <v>96</v>
      </c>
      <c r="BG1527" t="s">
        <v>126</v>
      </c>
      <c r="BH1527" t="s">
        <v>114</v>
      </c>
    </row>
    <row r="1528" spans="1:60" x14ac:dyDescent="0.3">
      <c r="A1528" t="s">
        <v>265</v>
      </c>
      <c r="B1528" s="206"/>
      <c r="C1528" t="s">
        <v>231</v>
      </c>
      <c r="E1528" t="s">
        <v>208</v>
      </c>
      <c r="F1528" t="s">
        <v>208</v>
      </c>
      <c r="G1528" t="s">
        <v>208</v>
      </c>
      <c r="H1528" t="s">
        <v>101</v>
      </c>
      <c r="I1528" t="s">
        <v>96</v>
      </c>
      <c r="J1528" t="s">
        <v>96</v>
      </c>
      <c r="K1528" t="s">
        <v>97</v>
      </c>
      <c r="L1528" t="s">
        <v>95</v>
      </c>
      <c r="M1528" t="s">
        <v>103</v>
      </c>
      <c r="N1528" t="s">
        <v>96</v>
      </c>
      <c r="O1528" t="s">
        <v>96</v>
      </c>
      <c r="P1528" t="s">
        <v>107</v>
      </c>
      <c r="Q1528" t="s">
        <v>108</v>
      </c>
      <c r="R1528" t="s">
        <v>96</v>
      </c>
      <c r="S1528" t="s">
        <v>97</v>
      </c>
      <c r="T1528" t="s">
        <v>101</v>
      </c>
      <c r="U1528" t="s">
        <v>101</v>
      </c>
      <c r="V1528" t="s">
        <v>97</v>
      </c>
      <c r="W1528" t="s">
        <v>108</v>
      </c>
      <c r="X1528" t="s">
        <v>96</v>
      </c>
      <c r="Y1528" t="s">
        <v>97</v>
      </c>
      <c r="Z1528" t="s">
        <v>97</v>
      </c>
      <c r="AA1528" t="s">
        <v>97</v>
      </c>
      <c r="AB1528" t="s">
        <v>95</v>
      </c>
      <c r="AC1528" t="s">
        <v>103</v>
      </c>
      <c r="AD1528" t="s">
        <v>107</v>
      </c>
      <c r="AE1528" t="s">
        <v>95</v>
      </c>
      <c r="AF1528" t="s">
        <v>101</v>
      </c>
      <c r="AG1528" t="s">
        <v>108</v>
      </c>
      <c r="AH1528" t="s">
        <v>101</v>
      </c>
      <c r="AI1528" t="s">
        <v>95</v>
      </c>
      <c r="AJ1528" t="s">
        <v>95</v>
      </c>
      <c r="AK1528" t="s">
        <v>101</v>
      </c>
      <c r="AL1528" t="s">
        <v>101</v>
      </c>
      <c r="AM1528" t="s">
        <v>101</v>
      </c>
      <c r="AN1528" t="s">
        <v>97</v>
      </c>
      <c r="AO1528" t="s">
        <v>97</v>
      </c>
      <c r="AP1528" t="s">
        <v>95</v>
      </c>
      <c r="AQ1528" t="s">
        <v>96</v>
      </c>
      <c r="AR1528" t="s">
        <v>97</v>
      </c>
      <c r="AS1528" t="s">
        <v>103</v>
      </c>
      <c r="AT1528" t="s">
        <v>111</v>
      </c>
      <c r="AU1528" t="s">
        <v>99</v>
      </c>
      <c r="AV1528" t="s">
        <v>96</v>
      </c>
      <c r="AW1528" t="s">
        <v>101</v>
      </c>
      <c r="AX1528" t="s">
        <v>103</v>
      </c>
      <c r="AY1528" t="s">
        <v>103</v>
      </c>
      <c r="AZ1528" t="s">
        <v>247</v>
      </c>
      <c r="BA1528" t="s">
        <v>232</v>
      </c>
      <c r="BB1528" t="s">
        <v>109</v>
      </c>
      <c r="BC1528" t="s">
        <v>107</v>
      </c>
      <c r="BD1528" t="s">
        <v>108</v>
      </c>
      <c r="BE1528" t="s">
        <v>208</v>
      </c>
      <c r="BF1528" t="s">
        <v>208</v>
      </c>
      <c r="BG1528" t="s">
        <v>108</v>
      </c>
      <c r="BH1528" t="s">
        <v>95</v>
      </c>
    </row>
    <row r="1529" spans="1:60" x14ac:dyDescent="0.3">
      <c r="A1529" t="s">
        <v>265</v>
      </c>
      <c r="B1529" s="206"/>
      <c r="C1529" t="s">
        <v>242</v>
      </c>
      <c r="E1529" t="s">
        <v>208</v>
      </c>
      <c r="F1529" t="s">
        <v>208</v>
      </c>
      <c r="G1529" t="s">
        <v>208</v>
      </c>
      <c r="H1529" t="s">
        <v>101</v>
      </c>
      <c r="I1529" t="s">
        <v>103</v>
      </c>
      <c r="J1529" t="s">
        <v>96</v>
      </c>
      <c r="K1529" t="s">
        <v>97</v>
      </c>
      <c r="L1529" t="s">
        <v>95</v>
      </c>
      <c r="M1529" t="s">
        <v>103</v>
      </c>
      <c r="N1529" t="s">
        <v>96</v>
      </c>
      <c r="O1529" t="s">
        <v>96</v>
      </c>
      <c r="P1529" t="s">
        <v>107</v>
      </c>
      <c r="Q1529" t="s">
        <v>108</v>
      </c>
      <c r="R1529" t="s">
        <v>96</v>
      </c>
      <c r="S1529" t="s">
        <v>97</v>
      </c>
      <c r="T1529" t="s">
        <v>101</v>
      </c>
      <c r="U1529" t="s">
        <v>108</v>
      </c>
      <c r="V1529" t="s">
        <v>97</v>
      </c>
      <c r="W1529" t="s">
        <v>101</v>
      </c>
      <c r="X1529" t="s">
        <v>96</v>
      </c>
      <c r="Y1529" t="s">
        <v>97</v>
      </c>
      <c r="Z1529" t="s">
        <v>97</v>
      </c>
      <c r="AA1529" t="s">
        <v>97</v>
      </c>
      <c r="AB1529" t="s">
        <v>95</v>
      </c>
      <c r="AC1529" t="s">
        <v>107</v>
      </c>
      <c r="AD1529" t="s">
        <v>107</v>
      </c>
      <c r="AE1529" t="s">
        <v>95</v>
      </c>
      <c r="AF1529" t="s">
        <v>101</v>
      </c>
      <c r="AG1529" t="s">
        <v>95</v>
      </c>
      <c r="AH1529" t="s">
        <v>101</v>
      </c>
      <c r="AI1529" t="s">
        <v>95</v>
      </c>
      <c r="AJ1529" t="s">
        <v>95</v>
      </c>
      <c r="AK1529" t="s">
        <v>119</v>
      </c>
      <c r="AL1529" t="s">
        <v>98</v>
      </c>
      <c r="AM1529" t="s">
        <v>101</v>
      </c>
      <c r="AN1529" t="s">
        <v>97</v>
      </c>
      <c r="AO1529" t="s">
        <v>97</v>
      </c>
      <c r="AP1529" t="s">
        <v>95</v>
      </c>
      <c r="AQ1529" t="s">
        <v>96</v>
      </c>
      <c r="AR1529" t="s">
        <v>97</v>
      </c>
      <c r="AS1529" t="s">
        <v>97</v>
      </c>
      <c r="AT1529" t="s">
        <v>98</v>
      </c>
      <c r="AU1529" t="s">
        <v>99</v>
      </c>
      <c r="AV1529" t="s">
        <v>96</v>
      </c>
      <c r="AW1529" t="s">
        <v>101</v>
      </c>
      <c r="AX1529" t="s">
        <v>96</v>
      </c>
      <c r="AY1529" t="s">
        <v>107</v>
      </c>
      <c r="AZ1529" t="s">
        <v>108</v>
      </c>
      <c r="BA1529" t="s">
        <v>207</v>
      </c>
      <c r="BB1529" t="s">
        <v>97</v>
      </c>
      <c r="BC1529" t="s">
        <v>103</v>
      </c>
      <c r="BD1529" t="s">
        <v>104</v>
      </c>
      <c r="BE1529" t="s">
        <v>100</v>
      </c>
      <c r="BF1529" t="s">
        <v>102</v>
      </c>
      <c r="BG1529" t="s">
        <v>247</v>
      </c>
      <c r="BH1529" t="s">
        <v>103</v>
      </c>
    </row>
    <row r="1530" spans="1:60" x14ac:dyDescent="0.3">
      <c r="A1530" t="s">
        <v>265</v>
      </c>
      <c r="B1530" s="206"/>
      <c r="C1530" t="s">
        <v>219</v>
      </c>
      <c r="E1530" t="s">
        <v>103</v>
      </c>
      <c r="F1530" t="s">
        <v>101</v>
      </c>
      <c r="G1530" t="s">
        <v>116</v>
      </c>
      <c r="H1530" t="s">
        <v>101</v>
      </c>
      <c r="I1530" t="s">
        <v>96</v>
      </c>
      <c r="J1530" t="s">
        <v>96</v>
      </c>
      <c r="K1530" t="s">
        <v>97</v>
      </c>
      <c r="L1530" t="s">
        <v>95</v>
      </c>
      <c r="M1530" t="s">
        <v>96</v>
      </c>
      <c r="N1530" t="s">
        <v>96</v>
      </c>
      <c r="O1530" t="s">
        <v>96</v>
      </c>
      <c r="P1530" t="s">
        <v>108</v>
      </c>
      <c r="Q1530" t="s">
        <v>95</v>
      </c>
      <c r="R1530" t="s">
        <v>96</v>
      </c>
      <c r="S1530" t="s">
        <v>97</v>
      </c>
      <c r="T1530" t="s">
        <v>95</v>
      </c>
      <c r="U1530" t="s">
        <v>99</v>
      </c>
      <c r="V1530" t="s">
        <v>96</v>
      </c>
      <c r="W1530" t="s">
        <v>108</v>
      </c>
      <c r="X1530" t="s">
        <v>96</v>
      </c>
      <c r="Y1530" t="s">
        <v>97</v>
      </c>
      <c r="Z1530" t="s">
        <v>97</v>
      </c>
      <c r="AA1530" t="s">
        <v>97</v>
      </c>
      <c r="AB1530" t="s">
        <v>95</v>
      </c>
      <c r="AC1530" t="s">
        <v>96</v>
      </c>
      <c r="AD1530" t="s">
        <v>100</v>
      </c>
      <c r="AE1530" t="s">
        <v>95</v>
      </c>
      <c r="AF1530" t="s">
        <v>101</v>
      </c>
      <c r="AG1530" t="s">
        <v>95</v>
      </c>
      <c r="AH1530" t="s">
        <v>101</v>
      </c>
      <c r="AI1530" t="s">
        <v>95</v>
      </c>
      <c r="AJ1530" t="s">
        <v>108</v>
      </c>
      <c r="AK1530" t="s">
        <v>111</v>
      </c>
      <c r="AL1530" t="s">
        <v>111</v>
      </c>
      <c r="AM1530" t="s">
        <v>101</v>
      </c>
      <c r="AN1530" t="s">
        <v>97</v>
      </c>
      <c r="AO1530" t="s">
        <v>97</v>
      </c>
      <c r="AP1530" t="s">
        <v>95</v>
      </c>
      <c r="AQ1530" t="s">
        <v>96</v>
      </c>
      <c r="AR1530" t="s">
        <v>103</v>
      </c>
      <c r="AS1530" t="s">
        <v>97</v>
      </c>
      <c r="AT1530" t="s">
        <v>101</v>
      </c>
      <c r="AU1530" t="s">
        <v>98</v>
      </c>
      <c r="AV1530" t="s">
        <v>107</v>
      </c>
      <c r="AW1530" t="s">
        <v>105</v>
      </c>
      <c r="AX1530" t="s">
        <v>101</v>
      </c>
      <c r="AY1530" t="s">
        <v>101</v>
      </c>
      <c r="AZ1530" t="s">
        <v>208</v>
      </c>
      <c r="BA1530" t="s">
        <v>208</v>
      </c>
      <c r="BB1530" t="s">
        <v>208</v>
      </c>
      <c r="BC1530" t="s">
        <v>208</v>
      </c>
      <c r="BD1530" t="s">
        <v>208</v>
      </c>
      <c r="BE1530" t="s">
        <v>208</v>
      </c>
      <c r="BF1530" t="s">
        <v>208</v>
      </c>
      <c r="BG1530" t="s">
        <v>208</v>
      </c>
      <c r="BH1530" t="s">
        <v>208</v>
      </c>
    </row>
    <row r="1531" spans="1:60" x14ac:dyDescent="0.3">
      <c r="A1531" t="s">
        <v>265</v>
      </c>
      <c r="B1531" s="206"/>
      <c r="C1531" t="s">
        <v>221</v>
      </c>
      <c r="E1531" t="s">
        <v>114</v>
      </c>
      <c r="F1531" t="s">
        <v>105</v>
      </c>
      <c r="G1531" t="s">
        <v>105</v>
      </c>
      <c r="H1531" t="s">
        <v>101</v>
      </c>
      <c r="I1531" t="s">
        <v>96</v>
      </c>
      <c r="J1531" t="s">
        <v>96</v>
      </c>
      <c r="K1531" t="s">
        <v>97</v>
      </c>
      <c r="L1531" t="s">
        <v>95</v>
      </c>
      <c r="M1531" t="s">
        <v>101</v>
      </c>
      <c r="N1531" t="s">
        <v>123</v>
      </c>
      <c r="O1531" t="s">
        <v>96</v>
      </c>
      <c r="P1531" t="s">
        <v>95</v>
      </c>
      <c r="Q1531" t="s">
        <v>108</v>
      </c>
      <c r="R1531" t="s">
        <v>96</v>
      </c>
      <c r="S1531" t="s">
        <v>97</v>
      </c>
      <c r="T1531" t="s">
        <v>101</v>
      </c>
      <c r="U1531" t="s">
        <v>101</v>
      </c>
      <c r="V1531" t="s">
        <v>123</v>
      </c>
      <c r="W1531" t="s">
        <v>108</v>
      </c>
      <c r="X1531" t="s">
        <v>96</v>
      </c>
      <c r="Y1531" t="s">
        <v>97</v>
      </c>
      <c r="Z1531" t="s">
        <v>97</v>
      </c>
      <c r="AA1531" t="s">
        <v>97</v>
      </c>
      <c r="AB1531" t="s">
        <v>95</v>
      </c>
      <c r="AC1531" t="s">
        <v>96</v>
      </c>
      <c r="AD1531" t="s">
        <v>96</v>
      </c>
      <c r="AE1531" t="s">
        <v>108</v>
      </c>
      <c r="AF1531" t="s">
        <v>101</v>
      </c>
      <c r="AG1531" t="s">
        <v>95</v>
      </c>
      <c r="AH1531" t="s">
        <v>101</v>
      </c>
      <c r="AI1531" t="s">
        <v>95</v>
      </c>
      <c r="AJ1531" t="s">
        <v>95</v>
      </c>
      <c r="AK1531" t="s">
        <v>98</v>
      </c>
      <c r="AL1531" t="s">
        <v>101</v>
      </c>
      <c r="AM1531" t="s">
        <v>101</v>
      </c>
      <c r="AN1531" t="s">
        <v>97</v>
      </c>
      <c r="AO1531" t="s">
        <v>97</v>
      </c>
      <c r="AP1531" t="s">
        <v>95</v>
      </c>
      <c r="AQ1531" t="s">
        <v>96</v>
      </c>
      <c r="AR1531" t="s">
        <v>102</v>
      </c>
      <c r="AS1531" t="s">
        <v>97</v>
      </c>
      <c r="AT1531" t="s">
        <v>101</v>
      </c>
      <c r="AU1531" t="s">
        <v>95</v>
      </c>
      <c r="AV1531" t="s">
        <v>126</v>
      </c>
      <c r="AW1531" t="s">
        <v>126</v>
      </c>
      <c r="AX1531" t="s">
        <v>105</v>
      </c>
      <c r="AY1531" t="s">
        <v>105</v>
      </c>
      <c r="AZ1531" t="s">
        <v>208</v>
      </c>
      <c r="BA1531" t="s">
        <v>208</v>
      </c>
      <c r="BB1531" t="s">
        <v>208</v>
      </c>
      <c r="BC1531" t="s">
        <v>208</v>
      </c>
      <c r="BD1531" t="s">
        <v>126</v>
      </c>
      <c r="BE1531" t="s">
        <v>126</v>
      </c>
      <c r="BF1531" t="s">
        <v>114</v>
      </c>
      <c r="BG1531" t="s">
        <v>126</v>
      </c>
      <c r="BH1531" t="s">
        <v>96</v>
      </c>
    </row>
    <row r="1532" spans="1:60" x14ac:dyDescent="0.3">
      <c r="A1532" t="s">
        <v>265</v>
      </c>
      <c r="B1532" s="206"/>
      <c r="C1532" t="s">
        <v>236</v>
      </c>
      <c r="E1532" t="s">
        <v>114</v>
      </c>
      <c r="F1532" t="s">
        <v>208</v>
      </c>
      <c r="G1532" t="s">
        <v>208</v>
      </c>
      <c r="H1532" t="s">
        <v>105</v>
      </c>
      <c r="I1532" t="s">
        <v>97</v>
      </c>
      <c r="J1532" t="s">
        <v>96</v>
      </c>
      <c r="K1532" t="s">
        <v>97</v>
      </c>
      <c r="L1532" t="s">
        <v>95</v>
      </c>
      <c r="M1532" t="s">
        <v>97</v>
      </c>
      <c r="N1532" t="s">
        <v>103</v>
      </c>
      <c r="O1532" t="s">
        <v>96</v>
      </c>
      <c r="P1532" t="s">
        <v>123</v>
      </c>
      <c r="Q1532" t="s">
        <v>108</v>
      </c>
      <c r="R1532" t="s">
        <v>103</v>
      </c>
      <c r="S1532" t="s">
        <v>97</v>
      </c>
      <c r="T1532" t="s">
        <v>101</v>
      </c>
      <c r="U1532" t="s">
        <v>101</v>
      </c>
      <c r="V1532" t="s">
        <v>97</v>
      </c>
      <c r="W1532" t="s">
        <v>104</v>
      </c>
      <c r="X1532" t="s">
        <v>96</v>
      </c>
      <c r="Y1532" t="s">
        <v>97</v>
      </c>
      <c r="Z1532" t="s">
        <v>97</v>
      </c>
      <c r="AA1532" t="s">
        <v>97</v>
      </c>
      <c r="AB1532" t="s">
        <v>95</v>
      </c>
      <c r="AC1532" t="s">
        <v>107</v>
      </c>
      <c r="AD1532" t="s">
        <v>107</v>
      </c>
      <c r="AE1532" t="s">
        <v>95</v>
      </c>
      <c r="AF1532" t="s">
        <v>101</v>
      </c>
      <c r="AG1532" t="s">
        <v>108</v>
      </c>
      <c r="AH1532" t="s">
        <v>101</v>
      </c>
      <c r="AI1532" t="s">
        <v>95</v>
      </c>
      <c r="AJ1532" t="s">
        <v>95</v>
      </c>
      <c r="AK1532" t="s">
        <v>101</v>
      </c>
      <c r="AL1532" t="s">
        <v>101</v>
      </c>
      <c r="AM1532" t="s">
        <v>101</v>
      </c>
      <c r="AN1532" t="s">
        <v>97</v>
      </c>
      <c r="AO1532" t="s">
        <v>97</v>
      </c>
      <c r="AP1532" t="s">
        <v>95</v>
      </c>
      <c r="AQ1532" t="s">
        <v>96</v>
      </c>
      <c r="AR1532" t="s">
        <v>97</v>
      </c>
      <c r="AS1532" t="s">
        <v>97</v>
      </c>
      <c r="AT1532" t="s">
        <v>111</v>
      </c>
      <c r="AU1532" t="s">
        <v>99</v>
      </c>
      <c r="AV1532" t="s">
        <v>96</v>
      </c>
      <c r="AW1532" t="s">
        <v>101</v>
      </c>
      <c r="AX1532" t="s">
        <v>101</v>
      </c>
      <c r="AY1532" t="s">
        <v>108</v>
      </c>
      <c r="AZ1532" t="s">
        <v>208</v>
      </c>
      <c r="BA1532" t="s">
        <v>208</v>
      </c>
      <c r="BB1532" t="s">
        <v>208</v>
      </c>
      <c r="BC1532" t="s">
        <v>208</v>
      </c>
      <c r="BD1532" t="s">
        <v>208</v>
      </c>
      <c r="BE1532" t="s">
        <v>208</v>
      </c>
      <c r="BF1532" t="s">
        <v>208</v>
      </c>
      <c r="BG1532" t="s">
        <v>208</v>
      </c>
      <c r="BH1532" t="s">
        <v>208</v>
      </c>
    </row>
    <row r="1533" spans="1:60" x14ac:dyDescent="0.3">
      <c r="A1533" t="s">
        <v>265</v>
      </c>
      <c r="B1533" s="206"/>
      <c r="C1533" t="s">
        <v>240</v>
      </c>
      <c r="E1533" t="s">
        <v>114</v>
      </c>
      <c r="F1533" t="s">
        <v>105</v>
      </c>
      <c r="G1533" t="s">
        <v>116</v>
      </c>
      <c r="H1533" t="s">
        <v>101</v>
      </c>
      <c r="I1533" t="s">
        <v>96</v>
      </c>
      <c r="J1533" t="s">
        <v>96</v>
      </c>
      <c r="K1533" t="s">
        <v>97</v>
      </c>
      <c r="L1533" t="s">
        <v>101</v>
      </c>
      <c r="M1533" t="s">
        <v>97</v>
      </c>
      <c r="N1533" t="s">
        <v>96</v>
      </c>
      <c r="O1533" t="s">
        <v>96</v>
      </c>
      <c r="P1533" t="s">
        <v>111</v>
      </c>
      <c r="Q1533" t="s">
        <v>108</v>
      </c>
      <c r="R1533" t="s">
        <v>96</v>
      </c>
      <c r="S1533" t="s">
        <v>97</v>
      </c>
      <c r="T1533" t="s">
        <v>101</v>
      </c>
      <c r="U1533" t="s">
        <v>101</v>
      </c>
      <c r="V1533" t="s">
        <v>103</v>
      </c>
      <c r="W1533" t="s">
        <v>108</v>
      </c>
      <c r="X1533" t="s">
        <v>96</v>
      </c>
      <c r="Y1533" t="s">
        <v>97</v>
      </c>
      <c r="Z1533" t="s">
        <v>97</v>
      </c>
      <c r="AA1533" t="s">
        <v>97</v>
      </c>
      <c r="AB1533" t="s">
        <v>95</v>
      </c>
      <c r="AC1533" t="s">
        <v>107</v>
      </c>
      <c r="AD1533" t="s">
        <v>107</v>
      </c>
      <c r="AE1533" t="s">
        <v>95</v>
      </c>
      <c r="AF1533" t="s">
        <v>101</v>
      </c>
      <c r="AG1533" t="s">
        <v>95</v>
      </c>
      <c r="AH1533" t="s">
        <v>101</v>
      </c>
      <c r="AI1533" t="s">
        <v>95</v>
      </c>
      <c r="AJ1533" t="s">
        <v>95</v>
      </c>
      <c r="AK1533" t="s">
        <v>101</v>
      </c>
      <c r="AL1533" t="s">
        <v>101</v>
      </c>
      <c r="AM1533" t="s">
        <v>101</v>
      </c>
      <c r="AN1533" t="s">
        <v>97</v>
      </c>
      <c r="AO1533" t="s">
        <v>97</v>
      </c>
      <c r="AP1533" t="s">
        <v>95</v>
      </c>
      <c r="AQ1533" t="s">
        <v>102</v>
      </c>
      <c r="AR1533" t="s">
        <v>103</v>
      </c>
      <c r="AS1533" t="s">
        <v>97</v>
      </c>
      <c r="AT1533" t="s">
        <v>101</v>
      </c>
      <c r="AU1533" t="s">
        <v>101</v>
      </c>
      <c r="AV1533" t="s">
        <v>96</v>
      </c>
      <c r="AW1533" t="s">
        <v>101</v>
      </c>
      <c r="AX1533" t="s">
        <v>116</v>
      </c>
      <c r="AY1533" t="s">
        <v>105</v>
      </c>
      <c r="AZ1533" t="s">
        <v>105</v>
      </c>
      <c r="BA1533" t="s">
        <v>208</v>
      </c>
      <c r="BB1533" t="s">
        <v>208</v>
      </c>
      <c r="BC1533" t="s">
        <v>208</v>
      </c>
      <c r="BD1533" t="s">
        <v>208</v>
      </c>
      <c r="BE1533" t="s">
        <v>208</v>
      </c>
      <c r="BF1533" t="s">
        <v>208</v>
      </c>
      <c r="BG1533" t="s">
        <v>208</v>
      </c>
      <c r="BH1533" t="s">
        <v>208</v>
      </c>
    </row>
    <row r="1534" spans="1:60" x14ac:dyDescent="0.3">
      <c r="A1534" t="s">
        <v>265</v>
      </c>
      <c r="B1534" s="206"/>
      <c r="C1534" t="s">
        <v>227</v>
      </c>
      <c r="E1534" t="s">
        <v>97</v>
      </c>
      <c r="F1534" t="s">
        <v>101</v>
      </c>
      <c r="G1534" t="s">
        <v>101</v>
      </c>
      <c r="H1534" t="s">
        <v>108</v>
      </c>
      <c r="I1534" t="s">
        <v>96</v>
      </c>
      <c r="J1534" t="s">
        <v>96</v>
      </c>
      <c r="K1534" t="s">
        <v>97</v>
      </c>
      <c r="L1534" t="s">
        <v>95</v>
      </c>
      <c r="M1534" t="s">
        <v>97</v>
      </c>
      <c r="N1534" t="s">
        <v>96</v>
      </c>
      <c r="O1534" t="s">
        <v>96</v>
      </c>
      <c r="P1534" t="s">
        <v>111</v>
      </c>
      <c r="Q1534" t="s">
        <v>123</v>
      </c>
      <c r="R1534" t="s">
        <v>96</v>
      </c>
      <c r="S1534" t="s">
        <v>97</v>
      </c>
      <c r="T1534" t="s">
        <v>101</v>
      </c>
      <c r="U1534" t="s">
        <v>101</v>
      </c>
      <c r="V1534" t="s">
        <v>102</v>
      </c>
      <c r="W1534" t="s">
        <v>95</v>
      </c>
      <c r="X1534" t="s">
        <v>96</v>
      </c>
      <c r="Y1534" t="s">
        <v>97</v>
      </c>
      <c r="Z1534" t="s">
        <v>97</v>
      </c>
      <c r="AA1534" t="s">
        <v>97</v>
      </c>
      <c r="AB1534" t="s">
        <v>95</v>
      </c>
      <c r="AC1534" t="s">
        <v>96</v>
      </c>
      <c r="AD1534" t="s">
        <v>107</v>
      </c>
      <c r="AE1534" t="s">
        <v>99</v>
      </c>
      <c r="AF1534" t="s">
        <v>101</v>
      </c>
      <c r="AG1534" t="s">
        <v>95</v>
      </c>
      <c r="AH1534" t="s">
        <v>101</v>
      </c>
      <c r="AI1534" t="s">
        <v>108</v>
      </c>
      <c r="AJ1534" t="s">
        <v>95</v>
      </c>
      <c r="AK1534" t="s">
        <v>101</v>
      </c>
      <c r="AL1534" t="s">
        <v>101</v>
      </c>
      <c r="AM1534" t="s">
        <v>101</v>
      </c>
      <c r="AN1534" t="s">
        <v>97</v>
      </c>
      <c r="AO1534" t="s">
        <v>97</v>
      </c>
      <c r="AP1534" t="s">
        <v>95</v>
      </c>
      <c r="AQ1534" t="s">
        <v>96</v>
      </c>
      <c r="AR1534" t="s">
        <v>95</v>
      </c>
      <c r="AS1534" t="s">
        <v>102</v>
      </c>
      <c r="AT1534" t="s">
        <v>101</v>
      </c>
      <c r="AU1534" t="s">
        <v>97</v>
      </c>
      <c r="AV1534" t="s">
        <v>100</v>
      </c>
      <c r="AW1534" t="s">
        <v>107</v>
      </c>
      <c r="AX1534" t="s">
        <v>95</v>
      </c>
      <c r="AY1534" t="s">
        <v>97</v>
      </c>
      <c r="AZ1534" t="s">
        <v>96</v>
      </c>
      <c r="BA1534" t="s">
        <v>225</v>
      </c>
      <c r="BB1534" t="s">
        <v>225</v>
      </c>
      <c r="BC1534" t="s">
        <v>126</v>
      </c>
      <c r="BD1534" t="s">
        <v>105</v>
      </c>
      <c r="BE1534" t="s">
        <v>95</v>
      </c>
      <c r="BF1534" t="s">
        <v>208</v>
      </c>
      <c r="BG1534" t="s">
        <v>208</v>
      </c>
      <c r="BH1534" t="s">
        <v>208</v>
      </c>
    </row>
    <row r="1535" spans="1:60" x14ac:dyDescent="0.3">
      <c r="A1535" t="s">
        <v>265</v>
      </c>
      <c r="B1535" s="206"/>
      <c r="C1535" t="s">
        <v>211</v>
      </c>
      <c r="E1535" t="s">
        <v>114</v>
      </c>
      <c r="F1535" t="s">
        <v>208</v>
      </c>
      <c r="G1535" t="s">
        <v>208</v>
      </c>
      <c r="H1535" t="s">
        <v>105</v>
      </c>
      <c r="I1535" t="s">
        <v>96</v>
      </c>
      <c r="J1535" t="s">
        <v>96</v>
      </c>
      <c r="K1535" t="s">
        <v>97</v>
      </c>
      <c r="L1535" t="s">
        <v>95</v>
      </c>
      <c r="M1535" t="s">
        <v>116</v>
      </c>
      <c r="N1535" t="s">
        <v>114</v>
      </c>
      <c r="O1535" t="s">
        <v>105</v>
      </c>
      <c r="P1535" t="s">
        <v>105</v>
      </c>
      <c r="Q1535" t="s">
        <v>105</v>
      </c>
      <c r="R1535" t="s">
        <v>96</v>
      </c>
      <c r="S1535" t="s">
        <v>97</v>
      </c>
      <c r="T1535" t="s">
        <v>101</v>
      </c>
      <c r="U1535" t="s">
        <v>101</v>
      </c>
      <c r="V1535" t="s">
        <v>103</v>
      </c>
      <c r="W1535" t="s">
        <v>101</v>
      </c>
      <c r="X1535" t="s">
        <v>96</v>
      </c>
      <c r="Y1535" t="s">
        <v>97</v>
      </c>
      <c r="Z1535" t="s">
        <v>97</v>
      </c>
      <c r="AA1535" t="s">
        <v>97</v>
      </c>
      <c r="AB1535" t="s">
        <v>95</v>
      </c>
      <c r="AC1535" t="s">
        <v>107</v>
      </c>
      <c r="AD1535" t="s">
        <v>107</v>
      </c>
      <c r="AE1535" t="s">
        <v>95</v>
      </c>
      <c r="AF1535" t="s">
        <v>101</v>
      </c>
      <c r="AG1535" t="s">
        <v>95</v>
      </c>
      <c r="AH1535" t="s">
        <v>101</v>
      </c>
      <c r="AI1535" t="s">
        <v>95</v>
      </c>
      <c r="AJ1535" t="s">
        <v>95</v>
      </c>
      <c r="AK1535" t="s">
        <v>101</v>
      </c>
      <c r="AL1535" t="s">
        <v>101</v>
      </c>
      <c r="AM1535" t="s">
        <v>101</v>
      </c>
      <c r="AN1535" t="s">
        <v>97</v>
      </c>
      <c r="AO1535" t="s">
        <v>97</v>
      </c>
      <c r="AP1535" t="s">
        <v>95</v>
      </c>
      <c r="AQ1535" t="s">
        <v>96</v>
      </c>
      <c r="AR1535" t="s">
        <v>97</v>
      </c>
      <c r="AS1535" t="s">
        <v>97</v>
      </c>
      <c r="AT1535" t="s">
        <v>101</v>
      </c>
      <c r="AU1535" t="s">
        <v>109</v>
      </c>
      <c r="AV1535" t="s">
        <v>96</v>
      </c>
      <c r="AW1535" t="s">
        <v>101</v>
      </c>
      <c r="AX1535" t="s">
        <v>97</v>
      </c>
      <c r="AY1535" t="s">
        <v>103</v>
      </c>
      <c r="AZ1535" t="s">
        <v>111</v>
      </c>
      <c r="BA1535" t="s">
        <v>225</v>
      </c>
      <c r="BB1535" t="s">
        <v>97</v>
      </c>
      <c r="BC1535" t="s">
        <v>103</v>
      </c>
      <c r="BD1535" t="s">
        <v>103</v>
      </c>
      <c r="BE1535" t="s">
        <v>95</v>
      </c>
      <c r="BF1535" t="s">
        <v>96</v>
      </c>
      <c r="BG1535" t="s">
        <v>96</v>
      </c>
      <c r="BH1535" t="s">
        <v>96</v>
      </c>
    </row>
    <row r="1536" spans="1:60" x14ac:dyDescent="0.3">
      <c r="A1536" t="s">
        <v>265</v>
      </c>
      <c r="B1536" s="206" t="s">
        <v>339</v>
      </c>
      <c r="C1536" t="s">
        <v>229</v>
      </c>
      <c r="E1536" t="s">
        <v>114</v>
      </c>
      <c r="F1536" t="s">
        <v>208</v>
      </c>
      <c r="G1536" t="s">
        <v>114</v>
      </c>
      <c r="H1536" t="s">
        <v>101</v>
      </c>
      <c r="I1536" t="s">
        <v>96</v>
      </c>
      <c r="J1536" t="s">
        <v>96</v>
      </c>
      <c r="K1536" t="s">
        <v>97</v>
      </c>
      <c r="L1536" t="s">
        <v>95</v>
      </c>
      <c r="M1536" t="s">
        <v>102</v>
      </c>
      <c r="N1536" t="s">
        <v>103</v>
      </c>
      <c r="O1536" t="s">
        <v>96</v>
      </c>
      <c r="P1536" t="s">
        <v>97</v>
      </c>
      <c r="Q1536" t="s">
        <v>95</v>
      </c>
      <c r="R1536" t="s">
        <v>96</v>
      </c>
      <c r="S1536" t="s">
        <v>97</v>
      </c>
      <c r="T1536" t="s">
        <v>101</v>
      </c>
      <c r="U1536" t="s">
        <v>98</v>
      </c>
      <c r="V1536" t="s">
        <v>96</v>
      </c>
      <c r="W1536" t="s">
        <v>108</v>
      </c>
      <c r="X1536" t="s">
        <v>96</v>
      </c>
      <c r="Y1536" t="s">
        <v>97</v>
      </c>
      <c r="Z1536" t="s">
        <v>97</v>
      </c>
      <c r="AA1536" t="s">
        <v>97</v>
      </c>
      <c r="AB1536" t="s">
        <v>95</v>
      </c>
      <c r="AC1536" t="s">
        <v>96</v>
      </c>
      <c r="AD1536" t="s">
        <v>107</v>
      </c>
      <c r="AE1536" t="s">
        <v>95</v>
      </c>
      <c r="AF1536" t="s">
        <v>101</v>
      </c>
      <c r="AG1536" t="s">
        <v>108</v>
      </c>
      <c r="AH1536" t="s">
        <v>101</v>
      </c>
      <c r="AI1536" t="s">
        <v>95</v>
      </c>
      <c r="AJ1536" t="s">
        <v>108</v>
      </c>
      <c r="AK1536" t="s">
        <v>98</v>
      </c>
      <c r="AL1536" t="s">
        <v>101</v>
      </c>
      <c r="AM1536" t="s">
        <v>98</v>
      </c>
      <c r="AN1536" t="s">
        <v>97</v>
      </c>
      <c r="AO1536" t="s">
        <v>97</v>
      </c>
      <c r="AP1536" t="s">
        <v>95</v>
      </c>
      <c r="AQ1536" t="s">
        <v>96</v>
      </c>
      <c r="AR1536" t="s">
        <v>100</v>
      </c>
      <c r="AS1536" t="s">
        <v>97</v>
      </c>
      <c r="AT1536" t="s">
        <v>111</v>
      </c>
      <c r="AU1536" t="s">
        <v>97</v>
      </c>
      <c r="AV1536" t="s">
        <v>96</v>
      </c>
      <c r="AW1536" t="s">
        <v>95</v>
      </c>
      <c r="AX1536" t="s">
        <v>107</v>
      </c>
      <c r="AY1536" t="s">
        <v>96</v>
      </c>
      <c r="AZ1536" t="s">
        <v>107</v>
      </c>
      <c r="BA1536" t="s">
        <v>97</v>
      </c>
      <c r="BB1536" t="s">
        <v>95</v>
      </c>
      <c r="BC1536" t="s">
        <v>96</v>
      </c>
      <c r="BD1536" t="s">
        <v>96</v>
      </c>
      <c r="BE1536" t="s">
        <v>101</v>
      </c>
      <c r="BF1536" t="s">
        <v>107</v>
      </c>
      <c r="BG1536" t="s">
        <v>107</v>
      </c>
      <c r="BH1536" t="s">
        <v>97</v>
      </c>
    </row>
    <row r="1537" spans="1:60" x14ac:dyDescent="0.3">
      <c r="A1537" t="s">
        <v>265</v>
      </c>
      <c r="B1537" s="206"/>
      <c r="C1537" t="s">
        <v>243</v>
      </c>
      <c r="E1537" t="s">
        <v>96</v>
      </c>
      <c r="F1537" t="s">
        <v>208</v>
      </c>
      <c r="G1537" t="s">
        <v>96</v>
      </c>
      <c r="H1537" t="s">
        <v>101</v>
      </c>
      <c r="I1537" t="s">
        <v>97</v>
      </c>
      <c r="J1537" t="s">
        <v>96</v>
      </c>
      <c r="K1537" t="s">
        <v>97</v>
      </c>
      <c r="L1537" t="s">
        <v>95</v>
      </c>
      <c r="M1537" t="s">
        <v>103</v>
      </c>
      <c r="N1537" t="s">
        <v>97</v>
      </c>
      <c r="O1537" t="s">
        <v>96</v>
      </c>
      <c r="P1537" t="s">
        <v>107</v>
      </c>
      <c r="Q1537" t="s">
        <v>108</v>
      </c>
      <c r="R1537" t="s">
        <v>96</v>
      </c>
      <c r="S1537" t="s">
        <v>97</v>
      </c>
      <c r="T1537" t="s">
        <v>101</v>
      </c>
      <c r="U1537" t="s">
        <v>108</v>
      </c>
      <c r="V1537" t="s">
        <v>97</v>
      </c>
      <c r="W1537" t="s">
        <v>107</v>
      </c>
      <c r="X1537" t="s">
        <v>96</v>
      </c>
      <c r="Y1537" t="s">
        <v>97</v>
      </c>
      <c r="Z1537" t="s">
        <v>97</v>
      </c>
      <c r="AA1537" t="s">
        <v>97</v>
      </c>
      <c r="AB1537" t="s">
        <v>95</v>
      </c>
      <c r="AC1537" t="s">
        <v>103</v>
      </c>
      <c r="AD1537" t="s">
        <v>107</v>
      </c>
      <c r="AE1537" t="s">
        <v>95</v>
      </c>
      <c r="AF1537" t="s">
        <v>101</v>
      </c>
      <c r="AG1537" t="s">
        <v>95</v>
      </c>
      <c r="AH1537" t="s">
        <v>101</v>
      </c>
      <c r="AI1537" t="s">
        <v>95</v>
      </c>
      <c r="AJ1537" t="s">
        <v>95</v>
      </c>
      <c r="AK1537" t="s">
        <v>98</v>
      </c>
      <c r="AL1537" t="s">
        <v>101</v>
      </c>
      <c r="AM1537" t="s">
        <v>101</v>
      </c>
      <c r="AN1537" t="s">
        <v>97</v>
      </c>
      <c r="AO1537" t="s">
        <v>97</v>
      </c>
      <c r="AP1537" t="s">
        <v>95</v>
      </c>
      <c r="AQ1537" t="s">
        <v>102</v>
      </c>
      <c r="AR1537" t="s">
        <v>97</v>
      </c>
      <c r="AS1537" t="s">
        <v>97</v>
      </c>
      <c r="AT1537" t="s">
        <v>111</v>
      </c>
      <c r="AU1537" t="s">
        <v>99</v>
      </c>
      <c r="AV1537" t="s">
        <v>96</v>
      </c>
      <c r="AW1537" t="s">
        <v>101</v>
      </c>
      <c r="AX1537" t="s">
        <v>207</v>
      </c>
      <c r="AY1537" t="s">
        <v>207</v>
      </c>
      <c r="AZ1537" t="s">
        <v>207</v>
      </c>
      <c r="BA1537" t="s">
        <v>97</v>
      </c>
      <c r="BB1537" t="s">
        <v>108</v>
      </c>
      <c r="BC1537" t="s">
        <v>208</v>
      </c>
      <c r="BD1537" t="s">
        <v>114</v>
      </c>
      <c r="BE1537" t="s">
        <v>105</v>
      </c>
      <c r="BF1537" t="s">
        <v>105</v>
      </c>
      <c r="BG1537" t="s">
        <v>208</v>
      </c>
      <c r="BH1537" t="s">
        <v>116</v>
      </c>
    </row>
    <row r="1538" spans="1:60" x14ac:dyDescent="0.3">
      <c r="A1538" t="s">
        <v>265</v>
      </c>
      <c r="B1538" s="206"/>
      <c r="C1538" t="s">
        <v>238</v>
      </c>
      <c r="E1538" t="s">
        <v>126</v>
      </c>
      <c r="F1538" t="s">
        <v>101</v>
      </c>
      <c r="G1538" t="s">
        <v>97</v>
      </c>
      <c r="H1538" t="s">
        <v>101</v>
      </c>
      <c r="I1538" t="s">
        <v>96</v>
      </c>
      <c r="J1538" t="s">
        <v>96</v>
      </c>
      <c r="K1538" t="s">
        <v>97</v>
      </c>
      <c r="L1538" t="s">
        <v>95</v>
      </c>
      <c r="M1538" t="s">
        <v>98</v>
      </c>
      <c r="N1538" t="s">
        <v>96</v>
      </c>
      <c r="O1538" t="s">
        <v>96</v>
      </c>
      <c r="P1538" t="s">
        <v>107</v>
      </c>
      <c r="Q1538" t="s">
        <v>95</v>
      </c>
      <c r="R1538" t="s">
        <v>96</v>
      </c>
      <c r="S1538" t="s">
        <v>109</v>
      </c>
      <c r="T1538" t="s">
        <v>101</v>
      </c>
      <c r="U1538" t="s">
        <v>95</v>
      </c>
      <c r="V1538" t="s">
        <v>96</v>
      </c>
      <c r="W1538" t="s">
        <v>108</v>
      </c>
      <c r="X1538" t="s">
        <v>96</v>
      </c>
      <c r="Y1538" t="s">
        <v>97</v>
      </c>
      <c r="Z1538" t="s">
        <v>97</v>
      </c>
      <c r="AA1538" t="s">
        <v>97</v>
      </c>
      <c r="AB1538" t="s">
        <v>95</v>
      </c>
      <c r="AC1538" t="s">
        <v>96</v>
      </c>
      <c r="AD1538" t="s">
        <v>104</v>
      </c>
      <c r="AE1538" t="s">
        <v>109</v>
      </c>
      <c r="AF1538" t="s">
        <v>101</v>
      </c>
      <c r="AG1538" t="s">
        <v>95</v>
      </c>
      <c r="AH1538" t="s">
        <v>101</v>
      </c>
      <c r="AI1538" t="s">
        <v>95</v>
      </c>
      <c r="AJ1538" t="s">
        <v>108</v>
      </c>
      <c r="AK1538" t="s">
        <v>98</v>
      </c>
      <c r="AL1538" t="s">
        <v>101</v>
      </c>
      <c r="AM1538" t="s">
        <v>101</v>
      </c>
      <c r="AN1538" t="s">
        <v>97</v>
      </c>
      <c r="AO1538" t="s">
        <v>97</v>
      </c>
      <c r="AP1538" t="s">
        <v>108</v>
      </c>
      <c r="AQ1538" t="s">
        <v>96</v>
      </c>
      <c r="AR1538" t="s">
        <v>103</v>
      </c>
      <c r="AS1538" t="s">
        <v>97</v>
      </c>
      <c r="AT1538" t="s">
        <v>101</v>
      </c>
      <c r="AU1538" t="s">
        <v>97</v>
      </c>
      <c r="AV1538" t="s">
        <v>96</v>
      </c>
      <c r="AW1538" t="s">
        <v>247</v>
      </c>
      <c r="AX1538" t="s">
        <v>96</v>
      </c>
      <c r="AY1538" t="s">
        <v>101</v>
      </c>
      <c r="AZ1538" t="s">
        <v>228</v>
      </c>
      <c r="BA1538" t="s">
        <v>119</v>
      </c>
      <c r="BB1538" t="s">
        <v>101</v>
      </c>
      <c r="BC1538" t="s">
        <v>97</v>
      </c>
      <c r="BD1538" t="s">
        <v>96</v>
      </c>
      <c r="BE1538" t="s">
        <v>247</v>
      </c>
      <c r="BF1538" t="s">
        <v>96</v>
      </c>
      <c r="BG1538" t="s">
        <v>108</v>
      </c>
      <c r="BH1538" t="s">
        <v>108</v>
      </c>
    </row>
    <row r="1539" spans="1:60" x14ac:dyDescent="0.3">
      <c r="A1539" t="s">
        <v>265</v>
      </c>
      <c r="B1539" s="206"/>
      <c r="C1539" t="s">
        <v>226</v>
      </c>
      <c r="E1539" t="s">
        <v>126</v>
      </c>
      <c r="F1539" t="s">
        <v>208</v>
      </c>
      <c r="G1539" t="s">
        <v>114</v>
      </c>
      <c r="H1539" t="s">
        <v>101</v>
      </c>
      <c r="I1539" t="s">
        <v>96</v>
      </c>
      <c r="J1539" t="s">
        <v>103</v>
      </c>
      <c r="K1539" t="s">
        <v>97</v>
      </c>
      <c r="L1539" t="s">
        <v>95</v>
      </c>
      <c r="M1539" t="s">
        <v>96</v>
      </c>
      <c r="N1539" t="s">
        <v>96</v>
      </c>
      <c r="O1539" t="s">
        <v>96</v>
      </c>
      <c r="P1539" t="s">
        <v>104</v>
      </c>
      <c r="Q1539" t="s">
        <v>95</v>
      </c>
      <c r="R1539" t="s">
        <v>96</v>
      </c>
      <c r="S1539" t="s">
        <v>97</v>
      </c>
      <c r="T1539" t="s">
        <v>101</v>
      </c>
      <c r="U1539" t="s">
        <v>108</v>
      </c>
      <c r="V1539" t="s">
        <v>103</v>
      </c>
      <c r="W1539" t="s">
        <v>108</v>
      </c>
      <c r="X1539" t="s">
        <v>96</v>
      </c>
      <c r="Y1539" t="s">
        <v>97</v>
      </c>
      <c r="Z1539" t="s">
        <v>97</v>
      </c>
      <c r="AA1539" t="s">
        <v>97</v>
      </c>
      <c r="AB1539" t="s">
        <v>95</v>
      </c>
      <c r="AC1539" t="s">
        <v>96</v>
      </c>
      <c r="AD1539" t="s">
        <v>100</v>
      </c>
      <c r="AE1539" t="s">
        <v>95</v>
      </c>
      <c r="AF1539" t="s">
        <v>101</v>
      </c>
      <c r="AG1539" t="s">
        <v>95</v>
      </c>
      <c r="AH1539" t="s">
        <v>101</v>
      </c>
      <c r="AI1539" t="s">
        <v>108</v>
      </c>
      <c r="AJ1539" t="s">
        <v>109</v>
      </c>
      <c r="AK1539" t="s">
        <v>111</v>
      </c>
      <c r="AL1539" t="s">
        <v>101</v>
      </c>
      <c r="AM1539" t="s">
        <v>101</v>
      </c>
      <c r="AN1539" t="s">
        <v>97</v>
      </c>
      <c r="AO1539" t="s">
        <v>97</v>
      </c>
      <c r="AP1539" t="s">
        <v>95</v>
      </c>
      <c r="AQ1539" t="s">
        <v>96</v>
      </c>
      <c r="AR1539" t="s">
        <v>103</v>
      </c>
      <c r="AS1539" t="s">
        <v>97</v>
      </c>
      <c r="AT1539" t="s">
        <v>108</v>
      </c>
      <c r="AU1539" t="s">
        <v>96</v>
      </c>
      <c r="AV1539" t="s">
        <v>96</v>
      </c>
      <c r="AW1539" t="s">
        <v>114</v>
      </c>
      <c r="AX1539" t="s">
        <v>208</v>
      </c>
      <c r="AY1539" t="s">
        <v>208</v>
      </c>
      <c r="AZ1539" t="s">
        <v>208</v>
      </c>
      <c r="BA1539" t="s">
        <v>97</v>
      </c>
      <c r="BB1539" t="s">
        <v>116</v>
      </c>
      <c r="BC1539" t="s">
        <v>208</v>
      </c>
      <c r="BD1539" t="s">
        <v>114</v>
      </c>
      <c r="BE1539" t="s">
        <v>126</v>
      </c>
      <c r="BF1539" t="s">
        <v>114</v>
      </c>
      <c r="BG1539" t="s">
        <v>208</v>
      </c>
      <c r="BH1539" t="s">
        <v>116</v>
      </c>
    </row>
    <row r="1540" spans="1:60" x14ac:dyDescent="0.3">
      <c r="A1540" t="s">
        <v>265</v>
      </c>
      <c r="B1540" s="206"/>
      <c r="C1540" t="s">
        <v>218</v>
      </c>
      <c r="E1540" t="s">
        <v>105</v>
      </c>
      <c r="F1540" t="s">
        <v>208</v>
      </c>
      <c r="G1540" t="s">
        <v>114</v>
      </c>
      <c r="H1540" t="s">
        <v>101</v>
      </c>
      <c r="I1540" t="s">
        <v>96</v>
      </c>
      <c r="J1540" t="s">
        <v>96</v>
      </c>
      <c r="K1540" t="s">
        <v>97</v>
      </c>
      <c r="L1540" t="s">
        <v>95</v>
      </c>
      <c r="M1540" t="s">
        <v>96</v>
      </c>
      <c r="N1540" t="s">
        <v>96</v>
      </c>
      <c r="O1540" t="s">
        <v>96</v>
      </c>
      <c r="P1540" t="s">
        <v>100</v>
      </c>
      <c r="Q1540" t="s">
        <v>95</v>
      </c>
      <c r="R1540" t="s">
        <v>96</v>
      </c>
      <c r="S1540" t="s">
        <v>97</v>
      </c>
      <c r="T1540" t="s">
        <v>101</v>
      </c>
      <c r="U1540" t="s">
        <v>108</v>
      </c>
      <c r="V1540" t="s">
        <v>103</v>
      </c>
      <c r="W1540" t="s">
        <v>108</v>
      </c>
      <c r="X1540" t="s">
        <v>96</v>
      </c>
      <c r="Y1540" t="s">
        <v>97</v>
      </c>
      <c r="Z1540" t="s">
        <v>97</v>
      </c>
      <c r="AA1540" t="s">
        <v>97</v>
      </c>
      <c r="AB1540" t="s">
        <v>95</v>
      </c>
      <c r="AC1540" t="s">
        <v>103</v>
      </c>
      <c r="AD1540" t="s">
        <v>100</v>
      </c>
      <c r="AE1540" t="s">
        <v>95</v>
      </c>
      <c r="AF1540" t="s">
        <v>101</v>
      </c>
      <c r="AG1540" t="s">
        <v>95</v>
      </c>
      <c r="AH1540" t="s">
        <v>101</v>
      </c>
      <c r="AI1540" t="s">
        <v>108</v>
      </c>
      <c r="AJ1540" t="s">
        <v>109</v>
      </c>
      <c r="AK1540" t="s">
        <v>111</v>
      </c>
      <c r="AL1540" t="s">
        <v>101</v>
      </c>
      <c r="AM1540" t="s">
        <v>101</v>
      </c>
      <c r="AN1540" t="s">
        <v>97</v>
      </c>
      <c r="AO1540" t="s">
        <v>97</v>
      </c>
      <c r="AP1540" t="s">
        <v>95</v>
      </c>
      <c r="AQ1540" t="s">
        <v>96</v>
      </c>
      <c r="AR1540" t="s">
        <v>96</v>
      </c>
      <c r="AS1540" t="s">
        <v>97</v>
      </c>
      <c r="AT1540" t="s">
        <v>95</v>
      </c>
      <c r="AU1540" t="s">
        <v>96</v>
      </c>
      <c r="AV1540" t="s">
        <v>96</v>
      </c>
      <c r="AW1540" t="s">
        <v>247</v>
      </c>
      <c r="AX1540" t="s">
        <v>207</v>
      </c>
      <c r="AY1540" t="s">
        <v>207</v>
      </c>
      <c r="AZ1540" t="s">
        <v>207</v>
      </c>
      <c r="BA1540" t="s">
        <v>97</v>
      </c>
      <c r="BB1540" t="s">
        <v>108</v>
      </c>
      <c r="BC1540" t="s">
        <v>208</v>
      </c>
      <c r="BD1540" t="s">
        <v>96</v>
      </c>
      <c r="BE1540" t="s">
        <v>105</v>
      </c>
      <c r="BF1540" t="s">
        <v>105</v>
      </c>
      <c r="BG1540" t="s">
        <v>208</v>
      </c>
      <c r="BH1540" t="s">
        <v>116</v>
      </c>
    </row>
    <row r="1541" spans="1:60" x14ac:dyDescent="0.3">
      <c r="A1541" t="s">
        <v>265</v>
      </c>
      <c r="B1541" s="206"/>
      <c r="C1541" t="s">
        <v>234</v>
      </c>
      <c r="E1541" t="s">
        <v>101</v>
      </c>
      <c r="F1541" t="s">
        <v>96</v>
      </c>
      <c r="G1541" t="s">
        <v>96</v>
      </c>
      <c r="H1541" t="s">
        <v>101</v>
      </c>
      <c r="I1541" t="s">
        <v>96</v>
      </c>
      <c r="J1541" t="s">
        <v>96</v>
      </c>
      <c r="K1541" t="s">
        <v>97</v>
      </c>
      <c r="L1541" t="s">
        <v>95</v>
      </c>
      <c r="M1541" t="s">
        <v>96</v>
      </c>
      <c r="N1541" t="s">
        <v>96</v>
      </c>
      <c r="O1541" t="s">
        <v>96</v>
      </c>
      <c r="P1541" t="s">
        <v>101</v>
      </c>
      <c r="Q1541" t="s">
        <v>95</v>
      </c>
      <c r="R1541" t="s">
        <v>96</v>
      </c>
      <c r="S1541" t="s">
        <v>97</v>
      </c>
      <c r="T1541" t="s">
        <v>101</v>
      </c>
      <c r="U1541" t="s">
        <v>95</v>
      </c>
      <c r="V1541" t="s">
        <v>107</v>
      </c>
      <c r="W1541" t="s">
        <v>109</v>
      </c>
      <c r="X1541" t="s">
        <v>96</v>
      </c>
      <c r="Y1541" t="s">
        <v>97</v>
      </c>
      <c r="Z1541" t="s">
        <v>97</v>
      </c>
      <c r="AA1541" t="s">
        <v>97</v>
      </c>
      <c r="AB1541" t="s">
        <v>95</v>
      </c>
      <c r="AC1541" t="s">
        <v>96</v>
      </c>
      <c r="AD1541" t="s">
        <v>100</v>
      </c>
      <c r="AE1541" t="s">
        <v>95</v>
      </c>
      <c r="AF1541" t="s">
        <v>101</v>
      </c>
      <c r="AG1541" t="s">
        <v>95</v>
      </c>
      <c r="AH1541" t="s">
        <v>101</v>
      </c>
      <c r="AI1541" t="s">
        <v>109</v>
      </c>
      <c r="AJ1541" t="s">
        <v>99</v>
      </c>
      <c r="AK1541" t="s">
        <v>98</v>
      </c>
      <c r="AL1541" t="s">
        <v>101</v>
      </c>
      <c r="AM1541" t="s">
        <v>101</v>
      </c>
      <c r="AN1541" t="s">
        <v>97</v>
      </c>
      <c r="AO1541" t="s">
        <v>97</v>
      </c>
      <c r="AP1541" t="s">
        <v>95</v>
      </c>
      <c r="AQ1541" t="s">
        <v>96</v>
      </c>
      <c r="AR1541" t="s">
        <v>100</v>
      </c>
      <c r="AS1541" t="s">
        <v>96</v>
      </c>
      <c r="AT1541" t="s">
        <v>95</v>
      </c>
      <c r="AU1541" t="s">
        <v>95</v>
      </c>
      <c r="AV1541" t="s">
        <v>96</v>
      </c>
      <c r="AW1541" t="s">
        <v>232</v>
      </c>
      <c r="AX1541" t="s">
        <v>247</v>
      </c>
      <c r="AY1541" t="s">
        <v>95</v>
      </c>
      <c r="AZ1541" t="s">
        <v>96</v>
      </c>
      <c r="BA1541" t="s">
        <v>97</v>
      </c>
      <c r="BB1541" t="s">
        <v>95</v>
      </c>
      <c r="BC1541" t="s">
        <v>96</v>
      </c>
      <c r="BD1541" t="s">
        <v>102</v>
      </c>
      <c r="BE1541" t="s">
        <v>107</v>
      </c>
      <c r="BF1541" t="s">
        <v>101</v>
      </c>
      <c r="BG1541" t="s">
        <v>97</v>
      </c>
      <c r="BH1541" t="s">
        <v>97</v>
      </c>
    </row>
    <row r="1542" spans="1:60" x14ac:dyDescent="0.3">
      <c r="A1542" t="s">
        <v>265</v>
      </c>
      <c r="B1542" s="206"/>
      <c r="C1542" t="s">
        <v>212</v>
      </c>
      <c r="E1542" t="s">
        <v>95</v>
      </c>
      <c r="F1542" t="s">
        <v>107</v>
      </c>
      <c r="G1542" t="s">
        <v>98</v>
      </c>
      <c r="H1542" t="s">
        <v>101</v>
      </c>
      <c r="I1542" t="s">
        <v>96</v>
      </c>
      <c r="J1542" t="s">
        <v>96</v>
      </c>
      <c r="K1542" t="s">
        <v>97</v>
      </c>
      <c r="L1542" t="s">
        <v>95</v>
      </c>
      <c r="M1542" t="s">
        <v>97</v>
      </c>
      <c r="N1542" t="s">
        <v>97</v>
      </c>
      <c r="O1542" t="s">
        <v>96</v>
      </c>
      <c r="P1542" t="s">
        <v>97</v>
      </c>
      <c r="Q1542" t="s">
        <v>111</v>
      </c>
      <c r="R1542" t="s">
        <v>96</v>
      </c>
      <c r="S1542" t="s">
        <v>97</v>
      </c>
      <c r="T1542" t="s">
        <v>101</v>
      </c>
      <c r="U1542" t="s">
        <v>102</v>
      </c>
      <c r="V1542" t="s">
        <v>96</v>
      </c>
      <c r="W1542" t="s">
        <v>108</v>
      </c>
      <c r="X1542" t="s">
        <v>96</v>
      </c>
      <c r="Y1542" t="s">
        <v>97</v>
      </c>
      <c r="Z1542" t="s">
        <v>97</v>
      </c>
      <c r="AA1542" t="s">
        <v>97</v>
      </c>
      <c r="AB1542" t="s">
        <v>95</v>
      </c>
      <c r="AC1542" t="s">
        <v>96</v>
      </c>
      <c r="AD1542" t="s">
        <v>107</v>
      </c>
      <c r="AE1542" t="s">
        <v>95</v>
      </c>
      <c r="AF1542" t="s">
        <v>101</v>
      </c>
      <c r="AG1542" t="s">
        <v>108</v>
      </c>
      <c r="AH1542" t="s">
        <v>101</v>
      </c>
      <c r="AI1542" t="s">
        <v>95</v>
      </c>
      <c r="AJ1542" t="s">
        <v>108</v>
      </c>
      <c r="AK1542" t="s">
        <v>98</v>
      </c>
      <c r="AL1542" t="s">
        <v>101</v>
      </c>
      <c r="AM1542" t="s">
        <v>101</v>
      </c>
      <c r="AN1542" t="s">
        <v>97</v>
      </c>
      <c r="AO1542" t="s">
        <v>97</v>
      </c>
      <c r="AP1542" t="s">
        <v>95</v>
      </c>
      <c r="AQ1542" t="s">
        <v>96</v>
      </c>
      <c r="AR1542" t="s">
        <v>103</v>
      </c>
      <c r="AS1542" t="s">
        <v>97</v>
      </c>
      <c r="AT1542" t="s">
        <v>98</v>
      </c>
      <c r="AU1542" t="s">
        <v>97</v>
      </c>
      <c r="AV1542" t="s">
        <v>96</v>
      </c>
      <c r="AW1542" t="s">
        <v>95</v>
      </c>
      <c r="AX1542" t="s">
        <v>107</v>
      </c>
      <c r="AY1542" t="s">
        <v>111</v>
      </c>
      <c r="AZ1542" t="s">
        <v>103</v>
      </c>
      <c r="BA1542" t="s">
        <v>97</v>
      </c>
      <c r="BB1542" t="s">
        <v>95</v>
      </c>
      <c r="BC1542" t="s">
        <v>108</v>
      </c>
      <c r="BD1542" t="s">
        <v>96</v>
      </c>
      <c r="BE1542" t="s">
        <v>107</v>
      </c>
      <c r="BF1542" t="s">
        <v>101</v>
      </c>
      <c r="BG1542" t="s">
        <v>107</v>
      </c>
      <c r="BH1542" t="s">
        <v>97</v>
      </c>
    </row>
    <row r="1543" spans="1:60" x14ac:dyDescent="0.3">
      <c r="A1543" t="s">
        <v>265</v>
      </c>
      <c r="B1543" s="206"/>
      <c r="C1543" t="s">
        <v>246</v>
      </c>
      <c r="E1543" t="s">
        <v>95</v>
      </c>
      <c r="F1543" t="s">
        <v>101</v>
      </c>
      <c r="G1543" t="s">
        <v>208</v>
      </c>
      <c r="H1543" t="s">
        <v>101</v>
      </c>
      <c r="I1543" t="s">
        <v>96</v>
      </c>
      <c r="J1543" t="s">
        <v>96</v>
      </c>
      <c r="K1543" t="s">
        <v>97</v>
      </c>
      <c r="L1543" t="s">
        <v>108</v>
      </c>
      <c r="M1543" t="s">
        <v>97</v>
      </c>
      <c r="N1543" t="s">
        <v>96</v>
      </c>
      <c r="O1543" t="s">
        <v>96</v>
      </c>
      <c r="P1543" t="s">
        <v>97</v>
      </c>
      <c r="Q1543" t="s">
        <v>95</v>
      </c>
      <c r="R1543" t="s">
        <v>96</v>
      </c>
      <c r="S1543" t="s">
        <v>103</v>
      </c>
      <c r="T1543" t="s">
        <v>101</v>
      </c>
      <c r="U1543" t="s">
        <v>108</v>
      </c>
      <c r="V1543" t="s">
        <v>103</v>
      </c>
      <c r="W1543" t="s">
        <v>101</v>
      </c>
      <c r="X1543" t="s">
        <v>96</v>
      </c>
      <c r="Y1543" t="s">
        <v>97</v>
      </c>
      <c r="Z1543" t="s">
        <v>97</v>
      </c>
      <c r="AA1543" t="s">
        <v>97</v>
      </c>
      <c r="AB1543" t="s">
        <v>95</v>
      </c>
      <c r="AC1543" t="s">
        <v>96</v>
      </c>
      <c r="AD1543" t="s">
        <v>103</v>
      </c>
      <c r="AE1543" t="s">
        <v>108</v>
      </c>
      <c r="AF1543" t="s">
        <v>101</v>
      </c>
      <c r="AG1543" t="s">
        <v>95</v>
      </c>
      <c r="AH1543" t="s">
        <v>101</v>
      </c>
      <c r="AI1543" t="s">
        <v>95</v>
      </c>
      <c r="AJ1543" t="s">
        <v>95</v>
      </c>
      <c r="AK1543" t="s">
        <v>119</v>
      </c>
      <c r="AL1543" t="s">
        <v>101</v>
      </c>
      <c r="AM1543" t="s">
        <v>101</v>
      </c>
      <c r="AN1543" t="s">
        <v>97</v>
      </c>
      <c r="AO1543" t="s">
        <v>97</v>
      </c>
      <c r="AP1543" t="s">
        <v>95</v>
      </c>
      <c r="AQ1543" t="s">
        <v>96</v>
      </c>
      <c r="AR1543" t="s">
        <v>97</v>
      </c>
      <c r="AS1543" t="s">
        <v>96</v>
      </c>
      <c r="AT1543" t="s">
        <v>101</v>
      </c>
      <c r="AU1543" t="s">
        <v>208</v>
      </c>
      <c r="AV1543" t="s">
        <v>208</v>
      </c>
      <c r="AW1543" t="s">
        <v>208</v>
      </c>
      <c r="AX1543" t="s">
        <v>208</v>
      </c>
      <c r="AY1543" t="s">
        <v>208</v>
      </c>
      <c r="AZ1543" t="s">
        <v>208</v>
      </c>
      <c r="BA1543" t="s">
        <v>208</v>
      </c>
      <c r="BB1543" t="s">
        <v>208</v>
      </c>
      <c r="BC1543" t="s">
        <v>208</v>
      </c>
      <c r="BD1543" t="s">
        <v>208</v>
      </c>
      <c r="BE1543" t="s">
        <v>208</v>
      </c>
      <c r="BF1543" t="s">
        <v>208</v>
      </c>
      <c r="BG1543" t="s">
        <v>208</v>
      </c>
      <c r="BH1543" t="s">
        <v>208</v>
      </c>
    </row>
    <row r="1544" spans="1:60" x14ac:dyDescent="0.3">
      <c r="A1544" t="s">
        <v>265</v>
      </c>
      <c r="B1544" s="206"/>
      <c r="C1544" t="s">
        <v>217</v>
      </c>
      <c r="E1544" t="s">
        <v>108</v>
      </c>
      <c r="F1544" t="s">
        <v>96</v>
      </c>
      <c r="G1544" t="s">
        <v>97</v>
      </c>
      <c r="H1544" t="s">
        <v>101</v>
      </c>
      <c r="I1544" t="s">
        <v>96</v>
      </c>
      <c r="J1544" t="s">
        <v>96</v>
      </c>
      <c r="K1544" t="s">
        <v>97</v>
      </c>
      <c r="L1544" t="s">
        <v>95</v>
      </c>
      <c r="M1544" t="s">
        <v>97</v>
      </c>
      <c r="N1544" t="s">
        <v>97</v>
      </c>
      <c r="O1544" t="s">
        <v>96</v>
      </c>
      <c r="P1544" t="s">
        <v>103</v>
      </c>
      <c r="Q1544" t="s">
        <v>102</v>
      </c>
      <c r="R1544" t="s">
        <v>96</v>
      </c>
      <c r="S1544" t="s">
        <v>97</v>
      </c>
      <c r="T1544" t="s">
        <v>101</v>
      </c>
      <c r="U1544" t="s">
        <v>102</v>
      </c>
      <c r="V1544" t="s">
        <v>96</v>
      </c>
      <c r="W1544" t="s">
        <v>108</v>
      </c>
      <c r="X1544" t="s">
        <v>96</v>
      </c>
      <c r="Y1544" t="s">
        <v>97</v>
      </c>
      <c r="Z1544" t="s">
        <v>97</v>
      </c>
      <c r="AA1544" t="s">
        <v>97</v>
      </c>
      <c r="AB1544" t="s">
        <v>95</v>
      </c>
      <c r="AC1544" t="s">
        <v>96</v>
      </c>
      <c r="AD1544" t="s">
        <v>107</v>
      </c>
      <c r="AE1544" t="s">
        <v>95</v>
      </c>
      <c r="AF1544" t="s">
        <v>101</v>
      </c>
      <c r="AG1544" t="s">
        <v>108</v>
      </c>
      <c r="AH1544" t="s">
        <v>101</v>
      </c>
      <c r="AI1544" t="s">
        <v>95</v>
      </c>
      <c r="AJ1544" t="s">
        <v>108</v>
      </c>
      <c r="AK1544" t="s">
        <v>98</v>
      </c>
      <c r="AL1544" t="s">
        <v>101</v>
      </c>
      <c r="AM1544" t="s">
        <v>101</v>
      </c>
      <c r="AN1544" t="s">
        <v>97</v>
      </c>
      <c r="AO1544" t="s">
        <v>97</v>
      </c>
      <c r="AP1544" t="s">
        <v>95</v>
      </c>
      <c r="AQ1544" t="s">
        <v>96</v>
      </c>
      <c r="AR1544" t="s">
        <v>103</v>
      </c>
      <c r="AS1544" t="s">
        <v>97</v>
      </c>
      <c r="AT1544" t="s">
        <v>111</v>
      </c>
      <c r="AU1544" t="s">
        <v>97</v>
      </c>
      <c r="AV1544" t="s">
        <v>103</v>
      </c>
      <c r="AW1544" t="s">
        <v>95</v>
      </c>
      <c r="AX1544" t="s">
        <v>107</v>
      </c>
      <c r="AY1544" t="s">
        <v>111</v>
      </c>
      <c r="AZ1544" t="s">
        <v>107</v>
      </c>
      <c r="BA1544" t="s">
        <v>97</v>
      </c>
      <c r="BB1544" t="s">
        <v>95</v>
      </c>
      <c r="BC1544" t="s">
        <v>109</v>
      </c>
      <c r="BD1544" t="s">
        <v>96</v>
      </c>
      <c r="BE1544" t="s">
        <v>107</v>
      </c>
      <c r="BF1544" t="s">
        <v>108</v>
      </c>
      <c r="BG1544" t="s">
        <v>107</v>
      </c>
      <c r="BH1544" t="s">
        <v>97</v>
      </c>
    </row>
    <row r="1545" spans="1:60" x14ac:dyDescent="0.3">
      <c r="A1545" t="s">
        <v>265</v>
      </c>
      <c r="B1545" s="206"/>
      <c r="C1545" t="s">
        <v>222</v>
      </c>
      <c r="E1545" t="s">
        <v>126</v>
      </c>
      <c r="F1545" t="s">
        <v>114</v>
      </c>
      <c r="G1545" t="s">
        <v>114</v>
      </c>
      <c r="H1545" t="s">
        <v>101</v>
      </c>
      <c r="I1545" t="s">
        <v>96</v>
      </c>
      <c r="J1545" t="s">
        <v>96</v>
      </c>
      <c r="K1545" t="s">
        <v>97</v>
      </c>
      <c r="L1545" t="s">
        <v>95</v>
      </c>
      <c r="M1545" t="s">
        <v>102</v>
      </c>
      <c r="N1545" t="s">
        <v>103</v>
      </c>
      <c r="O1545" t="s">
        <v>96</v>
      </c>
      <c r="P1545" t="s">
        <v>97</v>
      </c>
      <c r="Q1545" t="s">
        <v>95</v>
      </c>
      <c r="R1545" t="s">
        <v>96</v>
      </c>
      <c r="S1545" t="s">
        <v>97</v>
      </c>
      <c r="T1545" t="s">
        <v>101</v>
      </c>
      <c r="U1545" t="s">
        <v>102</v>
      </c>
      <c r="V1545" t="s">
        <v>96</v>
      </c>
      <c r="W1545" t="s">
        <v>108</v>
      </c>
      <c r="X1545" t="s">
        <v>96</v>
      </c>
      <c r="Y1545" t="s">
        <v>97</v>
      </c>
      <c r="Z1545" t="s">
        <v>97</v>
      </c>
      <c r="AA1545" t="s">
        <v>97</v>
      </c>
      <c r="AB1545" t="s">
        <v>95</v>
      </c>
      <c r="AC1545" t="s">
        <v>96</v>
      </c>
      <c r="AD1545" t="s">
        <v>107</v>
      </c>
      <c r="AE1545" t="s">
        <v>95</v>
      </c>
      <c r="AF1545" t="s">
        <v>101</v>
      </c>
      <c r="AG1545" t="s">
        <v>108</v>
      </c>
      <c r="AH1545" t="s">
        <v>101</v>
      </c>
      <c r="AI1545" t="s">
        <v>95</v>
      </c>
      <c r="AJ1545" t="s">
        <v>108</v>
      </c>
      <c r="AK1545" t="s">
        <v>98</v>
      </c>
      <c r="AL1545" t="s">
        <v>101</v>
      </c>
      <c r="AM1545" t="s">
        <v>101</v>
      </c>
      <c r="AN1545" t="s">
        <v>97</v>
      </c>
      <c r="AO1545" t="s">
        <v>97</v>
      </c>
      <c r="AP1545" t="s">
        <v>95</v>
      </c>
      <c r="AQ1545" t="s">
        <v>96</v>
      </c>
      <c r="AR1545" t="s">
        <v>103</v>
      </c>
      <c r="AS1545" t="s">
        <v>97</v>
      </c>
      <c r="AT1545" t="s">
        <v>111</v>
      </c>
      <c r="AU1545" t="s">
        <v>97</v>
      </c>
      <c r="AV1545" t="s">
        <v>96</v>
      </c>
      <c r="AW1545" t="s">
        <v>109</v>
      </c>
      <c r="AX1545" t="s">
        <v>96</v>
      </c>
      <c r="AY1545" t="s">
        <v>123</v>
      </c>
      <c r="AZ1545" t="s">
        <v>107</v>
      </c>
      <c r="BA1545" t="s">
        <v>97</v>
      </c>
      <c r="BB1545" t="s">
        <v>95</v>
      </c>
      <c r="BC1545" t="s">
        <v>96</v>
      </c>
      <c r="BD1545" t="s">
        <v>96</v>
      </c>
      <c r="BE1545" t="s">
        <v>107</v>
      </c>
      <c r="BF1545" t="s">
        <v>101</v>
      </c>
      <c r="BG1545" t="s">
        <v>107</v>
      </c>
      <c r="BH1545" t="s">
        <v>97</v>
      </c>
    </row>
    <row r="1546" spans="1:60" x14ac:dyDescent="0.3">
      <c r="A1546" t="s">
        <v>265</v>
      </c>
      <c r="B1546" s="206"/>
      <c r="C1546" t="s">
        <v>215</v>
      </c>
      <c r="E1546" t="s">
        <v>105</v>
      </c>
      <c r="F1546" t="s">
        <v>114</v>
      </c>
      <c r="G1546" t="s">
        <v>114</v>
      </c>
      <c r="H1546" t="s">
        <v>101</v>
      </c>
      <c r="I1546" t="s">
        <v>96</v>
      </c>
      <c r="J1546" t="s">
        <v>96</v>
      </c>
      <c r="K1546" t="s">
        <v>97</v>
      </c>
      <c r="L1546" t="s">
        <v>95</v>
      </c>
      <c r="M1546" t="s">
        <v>98</v>
      </c>
      <c r="N1546" t="s">
        <v>102</v>
      </c>
      <c r="O1546" t="s">
        <v>96</v>
      </c>
      <c r="P1546" t="s">
        <v>100</v>
      </c>
      <c r="Q1546" t="s">
        <v>95</v>
      </c>
      <c r="R1546" t="s">
        <v>96</v>
      </c>
      <c r="S1546" t="s">
        <v>97</v>
      </c>
      <c r="T1546" t="s">
        <v>101</v>
      </c>
      <c r="U1546" t="s">
        <v>95</v>
      </c>
      <c r="V1546" t="s">
        <v>107</v>
      </c>
      <c r="W1546" t="s">
        <v>108</v>
      </c>
      <c r="X1546" t="s">
        <v>96</v>
      </c>
      <c r="Y1546" t="s">
        <v>97</v>
      </c>
      <c r="Z1546" t="s">
        <v>97</v>
      </c>
      <c r="AA1546" t="s">
        <v>97</v>
      </c>
      <c r="AB1546" t="s">
        <v>95</v>
      </c>
      <c r="AC1546" t="s">
        <v>96</v>
      </c>
      <c r="AD1546" t="s">
        <v>100</v>
      </c>
      <c r="AE1546" t="s">
        <v>95</v>
      </c>
      <c r="AF1546" t="s">
        <v>101</v>
      </c>
      <c r="AG1546" t="s">
        <v>95</v>
      </c>
      <c r="AH1546" t="s">
        <v>101</v>
      </c>
      <c r="AI1546" t="s">
        <v>95</v>
      </c>
      <c r="AJ1546" t="s">
        <v>99</v>
      </c>
      <c r="AK1546" t="s">
        <v>111</v>
      </c>
      <c r="AL1546" t="s">
        <v>101</v>
      </c>
      <c r="AM1546" t="s">
        <v>101</v>
      </c>
      <c r="AN1546" t="s">
        <v>97</v>
      </c>
      <c r="AO1546" t="s">
        <v>97</v>
      </c>
      <c r="AP1546" t="s">
        <v>95</v>
      </c>
      <c r="AQ1546" t="s">
        <v>96</v>
      </c>
      <c r="AR1546" t="s">
        <v>103</v>
      </c>
      <c r="AS1546" t="s">
        <v>97</v>
      </c>
      <c r="AT1546" t="s">
        <v>101</v>
      </c>
      <c r="AU1546" t="s">
        <v>99</v>
      </c>
      <c r="AV1546" t="s">
        <v>96</v>
      </c>
      <c r="AW1546" t="s">
        <v>101</v>
      </c>
      <c r="AX1546" t="s">
        <v>208</v>
      </c>
      <c r="AY1546" t="s">
        <v>208</v>
      </c>
      <c r="AZ1546" t="s">
        <v>208</v>
      </c>
      <c r="BA1546" t="s">
        <v>97</v>
      </c>
      <c r="BB1546" t="s">
        <v>105</v>
      </c>
      <c r="BC1546" t="s">
        <v>208</v>
      </c>
      <c r="BD1546" t="s">
        <v>126</v>
      </c>
      <c r="BE1546" t="s">
        <v>114</v>
      </c>
      <c r="BF1546" t="s">
        <v>105</v>
      </c>
      <c r="BG1546" t="s">
        <v>114</v>
      </c>
      <c r="BH1546" t="s">
        <v>105</v>
      </c>
    </row>
    <row r="1547" spans="1:60" x14ac:dyDescent="0.3">
      <c r="A1547" t="s">
        <v>265</v>
      </c>
      <c r="B1547" s="206"/>
      <c r="C1547" t="s">
        <v>211</v>
      </c>
      <c r="E1547" t="s">
        <v>105</v>
      </c>
      <c r="F1547" t="s">
        <v>208</v>
      </c>
      <c r="G1547" t="s">
        <v>114</v>
      </c>
      <c r="H1547" t="s">
        <v>101</v>
      </c>
      <c r="I1547" t="s">
        <v>96</v>
      </c>
      <c r="J1547" t="s">
        <v>96</v>
      </c>
      <c r="K1547" t="s">
        <v>97</v>
      </c>
      <c r="L1547" t="s">
        <v>95</v>
      </c>
      <c r="M1547" t="s">
        <v>98</v>
      </c>
      <c r="N1547" t="s">
        <v>96</v>
      </c>
      <c r="O1547" t="s">
        <v>96</v>
      </c>
      <c r="P1547" t="s">
        <v>97</v>
      </c>
      <c r="Q1547" t="s">
        <v>95</v>
      </c>
      <c r="R1547" t="s">
        <v>96</v>
      </c>
      <c r="S1547" t="s">
        <v>97</v>
      </c>
      <c r="T1547" t="s">
        <v>101</v>
      </c>
      <c r="U1547" t="s">
        <v>108</v>
      </c>
      <c r="V1547" t="s">
        <v>107</v>
      </c>
      <c r="W1547" t="s">
        <v>108</v>
      </c>
      <c r="X1547" t="s">
        <v>96</v>
      </c>
      <c r="Y1547" t="s">
        <v>97</v>
      </c>
      <c r="Z1547" t="s">
        <v>97</v>
      </c>
      <c r="AA1547" t="s">
        <v>97</v>
      </c>
      <c r="AB1547" t="s">
        <v>95</v>
      </c>
      <c r="AC1547" t="s">
        <v>96</v>
      </c>
      <c r="AD1547" t="s">
        <v>100</v>
      </c>
      <c r="AE1547" t="s">
        <v>95</v>
      </c>
      <c r="AF1547" t="s">
        <v>101</v>
      </c>
      <c r="AG1547" t="s">
        <v>95</v>
      </c>
      <c r="AH1547" t="s">
        <v>101</v>
      </c>
      <c r="AI1547" t="s">
        <v>108</v>
      </c>
      <c r="AJ1547" t="s">
        <v>99</v>
      </c>
      <c r="AK1547" t="s">
        <v>111</v>
      </c>
      <c r="AL1547" t="s">
        <v>101</v>
      </c>
      <c r="AM1547" t="s">
        <v>101</v>
      </c>
      <c r="AN1547" t="s">
        <v>97</v>
      </c>
      <c r="AO1547" t="s">
        <v>97</v>
      </c>
      <c r="AP1547" t="s">
        <v>95</v>
      </c>
      <c r="AQ1547" t="s">
        <v>96</v>
      </c>
      <c r="AR1547" t="s">
        <v>101</v>
      </c>
      <c r="AS1547" t="s">
        <v>103</v>
      </c>
      <c r="AT1547" t="s">
        <v>95</v>
      </c>
      <c r="AU1547" t="s">
        <v>96</v>
      </c>
      <c r="AV1547" t="s">
        <v>102</v>
      </c>
      <c r="AW1547" t="s">
        <v>101</v>
      </c>
      <c r="AX1547" t="s">
        <v>208</v>
      </c>
      <c r="AY1547" t="s">
        <v>208</v>
      </c>
      <c r="AZ1547" t="s">
        <v>208</v>
      </c>
      <c r="BA1547" t="s">
        <v>97</v>
      </c>
      <c r="BB1547" t="s">
        <v>104</v>
      </c>
      <c r="BC1547" t="s">
        <v>208</v>
      </c>
      <c r="BD1547" t="s">
        <v>114</v>
      </c>
      <c r="BE1547" t="s">
        <v>105</v>
      </c>
      <c r="BF1547" t="s">
        <v>105</v>
      </c>
      <c r="BG1547" t="s">
        <v>105</v>
      </c>
      <c r="BH1547" t="s">
        <v>97</v>
      </c>
    </row>
    <row r="1548" spans="1:60" x14ac:dyDescent="0.3">
      <c r="A1548" t="s">
        <v>265</v>
      </c>
      <c r="B1548" s="206"/>
      <c r="C1548" t="s">
        <v>236</v>
      </c>
      <c r="E1548" t="s">
        <v>114</v>
      </c>
      <c r="F1548" t="s">
        <v>208</v>
      </c>
      <c r="G1548" t="s">
        <v>126</v>
      </c>
      <c r="H1548" t="s">
        <v>101</v>
      </c>
      <c r="I1548" t="s">
        <v>96</v>
      </c>
      <c r="J1548" t="s">
        <v>96</v>
      </c>
      <c r="K1548" t="s">
        <v>97</v>
      </c>
      <c r="L1548" t="s">
        <v>95</v>
      </c>
      <c r="M1548" t="s">
        <v>96</v>
      </c>
      <c r="N1548" t="s">
        <v>96</v>
      </c>
      <c r="O1548" t="s">
        <v>96</v>
      </c>
      <c r="P1548" t="s">
        <v>123</v>
      </c>
      <c r="Q1548" t="s">
        <v>95</v>
      </c>
      <c r="R1548" t="s">
        <v>96</v>
      </c>
      <c r="S1548" t="s">
        <v>97</v>
      </c>
      <c r="T1548" t="s">
        <v>101</v>
      </c>
      <c r="U1548" t="s">
        <v>108</v>
      </c>
      <c r="V1548" t="s">
        <v>107</v>
      </c>
      <c r="W1548" t="s">
        <v>107</v>
      </c>
      <c r="X1548" t="s">
        <v>96</v>
      </c>
      <c r="Y1548" t="s">
        <v>97</v>
      </c>
      <c r="Z1548" t="s">
        <v>97</v>
      </c>
      <c r="AA1548" t="s">
        <v>97</v>
      </c>
      <c r="AB1548" t="s">
        <v>95</v>
      </c>
      <c r="AC1548" t="s">
        <v>107</v>
      </c>
      <c r="AD1548" t="s">
        <v>107</v>
      </c>
      <c r="AE1548" t="s">
        <v>95</v>
      </c>
      <c r="AF1548" t="s">
        <v>101</v>
      </c>
      <c r="AG1548" t="s">
        <v>95</v>
      </c>
      <c r="AH1548" t="s">
        <v>101</v>
      </c>
      <c r="AI1548" t="s">
        <v>99</v>
      </c>
      <c r="AJ1548" t="s">
        <v>95</v>
      </c>
      <c r="AK1548" t="s">
        <v>101</v>
      </c>
      <c r="AL1548" t="s">
        <v>101</v>
      </c>
      <c r="AM1548" t="s">
        <v>101</v>
      </c>
      <c r="AN1548" t="s">
        <v>97</v>
      </c>
      <c r="AO1548" t="s">
        <v>97</v>
      </c>
      <c r="AP1548" t="s">
        <v>95</v>
      </c>
      <c r="AQ1548" t="s">
        <v>96</v>
      </c>
      <c r="AR1548" t="s">
        <v>96</v>
      </c>
      <c r="AS1548" t="s">
        <v>123</v>
      </c>
      <c r="AT1548" t="s">
        <v>98</v>
      </c>
      <c r="AU1548" t="s">
        <v>95</v>
      </c>
      <c r="AV1548" t="s">
        <v>102</v>
      </c>
      <c r="AW1548" t="s">
        <v>247</v>
      </c>
      <c r="AX1548" t="s">
        <v>207</v>
      </c>
      <c r="AY1548" t="s">
        <v>228</v>
      </c>
      <c r="AZ1548" t="s">
        <v>208</v>
      </c>
      <c r="BA1548" t="s">
        <v>116</v>
      </c>
      <c r="BB1548" t="s">
        <v>95</v>
      </c>
      <c r="BC1548" t="s">
        <v>214</v>
      </c>
      <c r="BD1548" t="s">
        <v>114</v>
      </c>
      <c r="BE1548" t="s">
        <v>96</v>
      </c>
      <c r="BF1548" t="s">
        <v>101</v>
      </c>
      <c r="BG1548" t="s">
        <v>97</v>
      </c>
      <c r="BH1548" t="s">
        <v>103</v>
      </c>
    </row>
    <row r="1549" spans="1:60" x14ac:dyDescent="0.3">
      <c r="A1549" t="s">
        <v>265</v>
      </c>
      <c r="B1549" s="206"/>
      <c r="C1549" t="s">
        <v>205</v>
      </c>
      <c r="E1549" t="s">
        <v>108</v>
      </c>
      <c r="F1549" t="s">
        <v>96</v>
      </c>
      <c r="G1549" t="s">
        <v>97</v>
      </c>
      <c r="H1549" t="s">
        <v>101</v>
      </c>
      <c r="I1549" t="s">
        <v>96</v>
      </c>
      <c r="J1549" t="s">
        <v>96</v>
      </c>
      <c r="K1549" t="s">
        <v>97</v>
      </c>
      <c r="L1549" t="s">
        <v>95</v>
      </c>
      <c r="M1549" t="s">
        <v>97</v>
      </c>
      <c r="N1549" t="s">
        <v>97</v>
      </c>
      <c r="O1549" t="s">
        <v>96</v>
      </c>
      <c r="P1549" t="s">
        <v>103</v>
      </c>
      <c r="Q1549" t="s">
        <v>102</v>
      </c>
      <c r="R1549" t="s">
        <v>96</v>
      </c>
      <c r="S1549" t="s">
        <v>97</v>
      </c>
      <c r="T1549" t="s">
        <v>101</v>
      </c>
      <c r="U1549" t="s">
        <v>102</v>
      </c>
      <c r="V1549" t="s">
        <v>96</v>
      </c>
      <c r="W1549" t="s">
        <v>108</v>
      </c>
      <c r="X1549" t="s">
        <v>96</v>
      </c>
      <c r="Y1549" t="s">
        <v>97</v>
      </c>
      <c r="Z1549" t="s">
        <v>97</v>
      </c>
      <c r="AA1549" t="s">
        <v>97</v>
      </c>
      <c r="AB1549" t="s">
        <v>95</v>
      </c>
      <c r="AC1549" t="s">
        <v>96</v>
      </c>
      <c r="AD1549" t="s">
        <v>107</v>
      </c>
      <c r="AE1549" t="s">
        <v>95</v>
      </c>
      <c r="AF1549" t="s">
        <v>101</v>
      </c>
      <c r="AG1549" t="s">
        <v>108</v>
      </c>
      <c r="AH1549" t="s">
        <v>101</v>
      </c>
      <c r="AI1549" t="s">
        <v>95</v>
      </c>
      <c r="AJ1549" t="s">
        <v>108</v>
      </c>
      <c r="AK1549" t="s">
        <v>98</v>
      </c>
      <c r="AL1549" t="s">
        <v>101</v>
      </c>
      <c r="AM1549" t="s">
        <v>101</v>
      </c>
      <c r="AN1549" t="s">
        <v>97</v>
      </c>
      <c r="AO1549" t="s">
        <v>97</v>
      </c>
      <c r="AP1549" t="s">
        <v>95</v>
      </c>
      <c r="AQ1549" t="s">
        <v>96</v>
      </c>
      <c r="AR1549" t="s">
        <v>103</v>
      </c>
      <c r="AS1549" t="s">
        <v>97</v>
      </c>
      <c r="AT1549" t="s">
        <v>111</v>
      </c>
      <c r="AU1549" t="s">
        <v>97</v>
      </c>
      <c r="AV1549" t="s">
        <v>103</v>
      </c>
      <c r="AW1549" t="s">
        <v>95</v>
      </c>
      <c r="AX1549" t="s">
        <v>107</v>
      </c>
      <c r="AY1549" t="s">
        <v>111</v>
      </c>
      <c r="AZ1549" t="s">
        <v>107</v>
      </c>
      <c r="BA1549" t="s">
        <v>97</v>
      </c>
      <c r="BB1549" t="s">
        <v>95</v>
      </c>
      <c r="BC1549" t="s">
        <v>109</v>
      </c>
      <c r="BD1549" t="s">
        <v>96</v>
      </c>
      <c r="BE1549" t="s">
        <v>107</v>
      </c>
      <c r="BF1549" t="s">
        <v>108</v>
      </c>
      <c r="BG1549" t="s">
        <v>107</v>
      </c>
      <c r="BH1549" t="s">
        <v>97</v>
      </c>
    </row>
    <row r="1550" spans="1:60" x14ac:dyDescent="0.3">
      <c r="A1550" t="s">
        <v>265</v>
      </c>
      <c r="B1550" s="206"/>
      <c r="C1550" t="s">
        <v>239</v>
      </c>
      <c r="E1550" t="s">
        <v>105</v>
      </c>
      <c r="F1550" t="s">
        <v>208</v>
      </c>
      <c r="G1550" t="s">
        <v>126</v>
      </c>
      <c r="H1550" t="s">
        <v>101</v>
      </c>
      <c r="I1550" t="s">
        <v>96</v>
      </c>
      <c r="J1550" t="s">
        <v>96</v>
      </c>
      <c r="K1550" t="s">
        <v>97</v>
      </c>
      <c r="L1550" t="s">
        <v>95</v>
      </c>
      <c r="M1550" t="s">
        <v>96</v>
      </c>
      <c r="N1550" t="s">
        <v>96</v>
      </c>
      <c r="O1550" t="s">
        <v>96</v>
      </c>
      <c r="P1550" t="s">
        <v>104</v>
      </c>
      <c r="Q1550" t="s">
        <v>95</v>
      </c>
      <c r="R1550" t="s">
        <v>96</v>
      </c>
      <c r="S1550" t="s">
        <v>97</v>
      </c>
      <c r="T1550" t="s">
        <v>101</v>
      </c>
      <c r="U1550" t="s">
        <v>108</v>
      </c>
      <c r="V1550" t="s">
        <v>97</v>
      </c>
      <c r="W1550" t="s">
        <v>108</v>
      </c>
      <c r="X1550" t="s">
        <v>96</v>
      </c>
      <c r="Y1550" t="s">
        <v>97</v>
      </c>
      <c r="Z1550" t="s">
        <v>97</v>
      </c>
      <c r="AA1550" t="s">
        <v>97</v>
      </c>
      <c r="AB1550" t="s">
        <v>95</v>
      </c>
      <c r="AC1550" t="s">
        <v>96</v>
      </c>
      <c r="AD1550" t="s">
        <v>100</v>
      </c>
      <c r="AE1550" t="s">
        <v>95</v>
      </c>
      <c r="AF1550" t="s">
        <v>101</v>
      </c>
      <c r="AG1550" t="s">
        <v>95</v>
      </c>
      <c r="AH1550" t="s">
        <v>101</v>
      </c>
      <c r="AI1550" t="s">
        <v>108</v>
      </c>
      <c r="AJ1550" t="s">
        <v>108</v>
      </c>
      <c r="AK1550" t="s">
        <v>111</v>
      </c>
      <c r="AL1550" t="s">
        <v>101</v>
      </c>
      <c r="AM1550" t="s">
        <v>101</v>
      </c>
      <c r="AN1550" t="s">
        <v>97</v>
      </c>
      <c r="AO1550" t="s">
        <v>97</v>
      </c>
      <c r="AP1550" t="s">
        <v>95</v>
      </c>
      <c r="AQ1550" t="s">
        <v>96</v>
      </c>
      <c r="AR1550" t="s">
        <v>103</v>
      </c>
      <c r="AS1550" t="s">
        <v>97</v>
      </c>
      <c r="AT1550" t="s">
        <v>101</v>
      </c>
      <c r="AU1550" t="s">
        <v>119</v>
      </c>
      <c r="AV1550" t="s">
        <v>96</v>
      </c>
      <c r="AW1550" t="s">
        <v>101</v>
      </c>
      <c r="AX1550" t="s">
        <v>208</v>
      </c>
      <c r="AY1550" t="s">
        <v>208</v>
      </c>
      <c r="AZ1550" t="s">
        <v>208</v>
      </c>
      <c r="BA1550" t="s">
        <v>208</v>
      </c>
      <c r="BB1550" t="s">
        <v>208</v>
      </c>
      <c r="BC1550" t="s">
        <v>208</v>
      </c>
      <c r="BD1550" t="s">
        <v>96</v>
      </c>
      <c r="BE1550" t="s">
        <v>101</v>
      </c>
      <c r="BF1550" t="s">
        <v>114</v>
      </c>
      <c r="BG1550" t="s">
        <v>208</v>
      </c>
      <c r="BH1550" t="s">
        <v>116</v>
      </c>
    </row>
    <row r="1551" spans="1:60" x14ac:dyDescent="0.3">
      <c r="A1551" t="s">
        <v>265</v>
      </c>
      <c r="B1551" s="206"/>
      <c r="C1551" t="s">
        <v>221</v>
      </c>
      <c r="E1551" t="s">
        <v>105</v>
      </c>
      <c r="F1551" t="s">
        <v>105</v>
      </c>
      <c r="G1551" t="s">
        <v>114</v>
      </c>
      <c r="H1551" t="s">
        <v>101</v>
      </c>
      <c r="I1551" t="s">
        <v>96</v>
      </c>
      <c r="J1551" t="s">
        <v>96</v>
      </c>
      <c r="K1551" t="s">
        <v>97</v>
      </c>
      <c r="L1551" t="s">
        <v>107</v>
      </c>
      <c r="M1551" t="s">
        <v>97</v>
      </c>
      <c r="N1551" t="s">
        <v>97</v>
      </c>
      <c r="O1551" t="s">
        <v>96</v>
      </c>
      <c r="P1551" t="s">
        <v>97</v>
      </c>
      <c r="Q1551" t="s">
        <v>95</v>
      </c>
      <c r="R1551" t="s">
        <v>96</v>
      </c>
      <c r="S1551" t="s">
        <v>97</v>
      </c>
      <c r="T1551" t="s">
        <v>101</v>
      </c>
      <c r="U1551" t="s">
        <v>102</v>
      </c>
      <c r="V1551" t="s">
        <v>96</v>
      </c>
      <c r="W1551" t="s">
        <v>108</v>
      </c>
      <c r="X1551" t="s">
        <v>96</v>
      </c>
      <c r="Y1551" t="s">
        <v>97</v>
      </c>
      <c r="Z1551" t="s">
        <v>97</v>
      </c>
      <c r="AA1551" t="s">
        <v>97</v>
      </c>
      <c r="AB1551" t="s">
        <v>95</v>
      </c>
      <c r="AC1551" t="s">
        <v>96</v>
      </c>
      <c r="AD1551" t="s">
        <v>107</v>
      </c>
      <c r="AE1551" t="s">
        <v>95</v>
      </c>
      <c r="AF1551" t="s">
        <v>101</v>
      </c>
      <c r="AG1551" t="s">
        <v>108</v>
      </c>
      <c r="AH1551" t="s">
        <v>101</v>
      </c>
      <c r="AI1551" t="s">
        <v>95</v>
      </c>
      <c r="AJ1551" t="s">
        <v>108</v>
      </c>
      <c r="AK1551" t="s">
        <v>98</v>
      </c>
      <c r="AL1551" t="s">
        <v>101</v>
      </c>
      <c r="AM1551" t="s">
        <v>101</v>
      </c>
      <c r="AN1551" t="s">
        <v>97</v>
      </c>
      <c r="AO1551" t="s">
        <v>97</v>
      </c>
      <c r="AP1551" t="s">
        <v>95</v>
      </c>
      <c r="AQ1551" t="s">
        <v>96</v>
      </c>
      <c r="AR1551" t="s">
        <v>103</v>
      </c>
      <c r="AS1551" t="s">
        <v>97</v>
      </c>
      <c r="AT1551" t="s">
        <v>111</v>
      </c>
      <c r="AU1551" t="s">
        <v>97</v>
      </c>
      <c r="AV1551" t="s">
        <v>96</v>
      </c>
      <c r="AW1551" t="s">
        <v>95</v>
      </c>
      <c r="AX1551" t="s">
        <v>107</v>
      </c>
      <c r="AY1551" t="s">
        <v>111</v>
      </c>
      <c r="AZ1551" t="s">
        <v>107</v>
      </c>
      <c r="BA1551" t="s">
        <v>97</v>
      </c>
      <c r="BB1551" t="s">
        <v>208</v>
      </c>
      <c r="BC1551" t="s">
        <v>208</v>
      </c>
      <c r="BD1551" t="s">
        <v>108</v>
      </c>
      <c r="BE1551" t="s">
        <v>108</v>
      </c>
      <c r="BF1551" t="s">
        <v>208</v>
      </c>
      <c r="BG1551" t="s">
        <v>208</v>
      </c>
      <c r="BH1551" t="s">
        <v>208</v>
      </c>
    </row>
    <row r="1552" spans="1:60" x14ac:dyDescent="0.3">
      <c r="A1552" t="s">
        <v>265</v>
      </c>
      <c r="B1552" s="206"/>
      <c r="C1552" t="s">
        <v>240</v>
      </c>
      <c r="E1552" t="s">
        <v>95</v>
      </c>
      <c r="F1552" t="s">
        <v>101</v>
      </c>
      <c r="G1552" t="s">
        <v>103</v>
      </c>
      <c r="H1552" t="s">
        <v>105</v>
      </c>
      <c r="I1552" t="s">
        <v>114</v>
      </c>
      <c r="J1552" t="s">
        <v>96</v>
      </c>
      <c r="K1552" t="s">
        <v>97</v>
      </c>
      <c r="L1552" t="s">
        <v>95</v>
      </c>
      <c r="M1552" t="s">
        <v>98</v>
      </c>
      <c r="N1552" t="s">
        <v>102</v>
      </c>
      <c r="O1552" t="s">
        <v>96</v>
      </c>
      <c r="P1552" t="s">
        <v>100</v>
      </c>
      <c r="Q1552" t="s">
        <v>95</v>
      </c>
      <c r="R1552" t="s">
        <v>96</v>
      </c>
      <c r="S1552" t="s">
        <v>97</v>
      </c>
      <c r="T1552" t="s">
        <v>101</v>
      </c>
      <c r="U1552" t="s">
        <v>95</v>
      </c>
      <c r="V1552" t="s">
        <v>96</v>
      </c>
      <c r="W1552" t="s">
        <v>108</v>
      </c>
      <c r="X1552" t="s">
        <v>96</v>
      </c>
      <c r="Y1552" t="s">
        <v>97</v>
      </c>
      <c r="Z1552" t="s">
        <v>97</v>
      </c>
      <c r="AA1552" t="s">
        <v>97</v>
      </c>
      <c r="AB1552" t="s">
        <v>95</v>
      </c>
      <c r="AC1552" t="s">
        <v>96</v>
      </c>
      <c r="AD1552" t="s">
        <v>100</v>
      </c>
      <c r="AE1552" t="s">
        <v>95</v>
      </c>
      <c r="AF1552" t="s">
        <v>101</v>
      </c>
      <c r="AG1552" t="s">
        <v>95</v>
      </c>
      <c r="AH1552" t="s">
        <v>101</v>
      </c>
      <c r="AI1552" t="s">
        <v>95</v>
      </c>
      <c r="AJ1552" t="s">
        <v>99</v>
      </c>
      <c r="AK1552" t="s">
        <v>111</v>
      </c>
      <c r="AL1552" t="s">
        <v>119</v>
      </c>
      <c r="AM1552" t="s">
        <v>101</v>
      </c>
      <c r="AN1552" t="s">
        <v>97</v>
      </c>
      <c r="AO1552" t="s">
        <v>104</v>
      </c>
      <c r="AP1552" t="s">
        <v>95</v>
      </c>
      <c r="AQ1552" t="s">
        <v>107</v>
      </c>
      <c r="AR1552" t="s">
        <v>96</v>
      </c>
      <c r="AS1552" t="s">
        <v>97</v>
      </c>
      <c r="AT1552" t="s">
        <v>101</v>
      </c>
      <c r="AU1552" t="s">
        <v>99</v>
      </c>
      <c r="AV1552" t="s">
        <v>209</v>
      </c>
      <c r="AW1552" t="s">
        <v>101</v>
      </c>
      <c r="AX1552" t="s">
        <v>208</v>
      </c>
      <c r="AY1552" t="s">
        <v>208</v>
      </c>
      <c r="AZ1552" t="s">
        <v>208</v>
      </c>
      <c r="BA1552" t="s">
        <v>97</v>
      </c>
      <c r="BB1552" t="s">
        <v>104</v>
      </c>
      <c r="BC1552" t="s">
        <v>233</v>
      </c>
      <c r="BD1552" t="s">
        <v>96</v>
      </c>
      <c r="BE1552" t="s">
        <v>105</v>
      </c>
      <c r="BF1552" t="s">
        <v>105</v>
      </c>
      <c r="BG1552" t="s">
        <v>96</v>
      </c>
      <c r="BH1552" t="s">
        <v>96</v>
      </c>
    </row>
    <row r="1553" spans="1:61" x14ac:dyDescent="0.3">
      <c r="A1553" t="s">
        <v>265</v>
      </c>
      <c r="B1553" s="206"/>
      <c r="C1553" t="s">
        <v>210</v>
      </c>
      <c r="E1553" t="s">
        <v>208</v>
      </c>
      <c r="F1553" t="s">
        <v>208</v>
      </c>
      <c r="G1553" t="s">
        <v>114</v>
      </c>
      <c r="H1553" t="s">
        <v>101</v>
      </c>
      <c r="I1553" t="s">
        <v>96</v>
      </c>
      <c r="J1553" t="s">
        <v>96</v>
      </c>
      <c r="K1553" t="s">
        <v>97</v>
      </c>
      <c r="L1553" t="s">
        <v>95</v>
      </c>
      <c r="M1553" t="s">
        <v>96</v>
      </c>
      <c r="N1553" t="s">
        <v>96</v>
      </c>
      <c r="O1553" t="s">
        <v>96</v>
      </c>
      <c r="P1553" t="s">
        <v>100</v>
      </c>
      <c r="Q1553" t="s">
        <v>95</v>
      </c>
      <c r="R1553" t="s">
        <v>96</v>
      </c>
      <c r="S1553" t="s">
        <v>97</v>
      </c>
      <c r="T1553" t="s">
        <v>101</v>
      </c>
      <c r="U1553" t="s">
        <v>108</v>
      </c>
      <c r="V1553" t="s">
        <v>103</v>
      </c>
      <c r="W1553" t="s">
        <v>101</v>
      </c>
      <c r="X1553" t="s">
        <v>96</v>
      </c>
      <c r="Y1553" t="s">
        <v>97</v>
      </c>
      <c r="Z1553" t="s">
        <v>97</v>
      </c>
      <c r="AA1553" t="s">
        <v>97</v>
      </c>
      <c r="AB1553" t="s">
        <v>108</v>
      </c>
      <c r="AC1553" t="s">
        <v>96</v>
      </c>
      <c r="AD1553" t="s">
        <v>100</v>
      </c>
      <c r="AE1553" t="s">
        <v>95</v>
      </c>
      <c r="AF1553" t="s">
        <v>101</v>
      </c>
      <c r="AG1553" t="s">
        <v>95</v>
      </c>
      <c r="AH1553" t="s">
        <v>101</v>
      </c>
      <c r="AI1553" t="s">
        <v>108</v>
      </c>
      <c r="AJ1553" t="s">
        <v>99</v>
      </c>
      <c r="AK1553" t="s">
        <v>111</v>
      </c>
      <c r="AL1553" t="s">
        <v>101</v>
      </c>
      <c r="AM1553" t="s">
        <v>101</v>
      </c>
      <c r="AN1553" t="s">
        <v>97</v>
      </c>
      <c r="AO1553" t="s">
        <v>97</v>
      </c>
      <c r="AP1553" t="s">
        <v>95</v>
      </c>
      <c r="AQ1553" t="s">
        <v>96</v>
      </c>
      <c r="AR1553" t="s">
        <v>96</v>
      </c>
      <c r="AS1553" t="s">
        <v>97</v>
      </c>
      <c r="AT1553" t="s">
        <v>95</v>
      </c>
      <c r="AU1553" t="s">
        <v>99</v>
      </c>
      <c r="AV1553" t="s">
        <v>96</v>
      </c>
      <c r="AW1553" t="s">
        <v>108</v>
      </c>
      <c r="AX1553" t="s">
        <v>207</v>
      </c>
      <c r="AY1553" t="s">
        <v>207</v>
      </c>
      <c r="AZ1553" t="s">
        <v>207</v>
      </c>
      <c r="BA1553" t="s">
        <v>97</v>
      </c>
      <c r="BB1553" t="s">
        <v>108</v>
      </c>
      <c r="BC1553" t="s">
        <v>208</v>
      </c>
      <c r="BD1553" t="s">
        <v>96</v>
      </c>
      <c r="BE1553" t="s">
        <v>105</v>
      </c>
      <c r="BF1553" t="s">
        <v>105</v>
      </c>
      <c r="BG1553" t="s">
        <v>208</v>
      </c>
      <c r="BH1553" t="s">
        <v>116</v>
      </c>
    </row>
    <row r="1554" spans="1:61" x14ac:dyDescent="0.3">
      <c r="A1554" t="s">
        <v>265</v>
      </c>
      <c r="B1554" s="206"/>
      <c r="C1554" t="s">
        <v>219</v>
      </c>
      <c r="E1554" t="s">
        <v>208</v>
      </c>
      <c r="F1554" t="s">
        <v>96</v>
      </c>
      <c r="G1554" t="s">
        <v>103</v>
      </c>
      <c r="H1554" t="s">
        <v>107</v>
      </c>
      <c r="I1554" t="s">
        <v>102</v>
      </c>
      <c r="J1554" t="s">
        <v>96</v>
      </c>
      <c r="K1554" t="s">
        <v>103</v>
      </c>
      <c r="L1554" t="s">
        <v>95</v>
      </c>
      <c r="M1554" t="s">
        <v>96</v>
      </c>
      <c r="N1554" t="s">
        <v>96</v>
      </c>
      <c r="O1554" t="s">
        <v>96</v>
      </c>
      <c r="P1554" t="s">
        <v>101</v>
      </c>
      <c r="Q1554" t="s">
        <v>95</v>
      </c>
      <c r="R1554" t="s">
        <v>96</v>
      </c>
      <c r="S1554" t="s">
        <v>108</v>
      </c>
      <c r="T1554" t="s">
        <v>101</v>
      </c>
      <c r="U1554" t="s">
        <v>95</v>
      </c>
      <c r="V1554" t="s">
        <v>96</v>
      </c>
      <c r="W1554" t="s">
        <v>108</v>
      </c>
      <c r="X1554" t="s">
        <v>96</v>
      </c>
      <c r="Y1554" t="s">
        <v>97</v>
      </c>
      <c r="Z1554" t="s">
        <v>97</v>
      </c>
      <c r="AA1554" t="s">
        <v>97</v>
      </c>
      <c r="AB1554" t="s">
        <v>95</v>
      </c>
      <c r="AC1554" t="s">
        <v>96</v>
      </c>
      <c r="AD1554" t="s">
        <v>104</v>
      </c>
      <c r="AE1554" t="s">
        <v>109</v>
      </c>
      <c r="AF1554" t="s">
        <v>101</v>
      </c>
      <c r="AG1554" t="s">
        <v>95</v>
      </c>
      <c r="AH1554" t="s">
        <v>101</v>
      </c>
      <c r="AI1554" t="s">
        <v>95</v>
      </c>
      <c r="AJ1554" t="s">
        <v>108</v>
      </c>
      <c r="AK1554" t="s">
        <v>101</v>
      </c>
      <c r="AL1554" t="s">
        <v>101</v>
      </c>
      <c r="AM1554" t="s">
        <v>101</v>
      </c>
      <c r="AN1554" t="s">
        <v>97</v>
      </c>
      <c r="AO1554" t="s">
        <v>97</v>
      </c>
      <c r="AP1554" t="s">
        <v>95</v>
      </c>
      <c r="AQ1554" t="s">
        <v>96</v>
      </c>
      <c r="AR1554" t="s">
        <v>97</v>
      </c>
      <c r="AS1554" t="s">
        <v>97</v>
      </c>
      <c r="AT1554" t="s">
        <v>108</v>
      </c>
      <c r="AU1554" t="s">
        <v>96</v>
      </c>
      <c r="AV1554" t="s">
        <v>96</v>
      </c>
      <c r="AW1554" t="s">
        <v>105</v>
      </c>
      <c r="AX1554" t="s">
        <v>208</v>
      </c>
      <c r="AY1554" t="s">
        <v>208</v>
      </c>
      <c r="AZ1554" t="s">
        <v>208</v>
      </c>
      <c r="BA1554" t="s">
        <v>97</v>
      </c>
      <c r="BB1554" t="s">
        <v>101</v>
      </c>
      <c r="BC1554" t="s">
        <v>97</v>
      </c>
      <c r="BD1554" t="s">
        <v>96</v>
      </c>
      <c r="BE1554" t="s">
        <v>105</v>
      </c>
      <c r="BF1554" t="s">
        <v>105</v>
      </c>
      <c r="BG1554" t="s">
        <v>114</v>
      </c>
      <c r="BH1554" t="s">
        <v>105</v>
      </c>
    </row>
    <row r="1555" spans="1:61" x14ac:dyDescent="0.3">
      <c r="A1555" t="s">
        <v>265</v>
      </c>
      <c r="B1555" s="206"/>
      <c r="C1555" t="s">
        <v>227</v>
      </c>
      <c r="E1555" t="s">
        <v>103</v>
      </c>
      <c r="F1555" t="s">
        <v>228</v>
      </c>
      <c r="G1555" t="s">
        <v>96</v>
      </c>
      <c r="H1555" t="s">
        <v>101</v>
      </c>
      <c r="I1555" t="s">
        <v>96</v>
      </c>
      <c r="J1555" t="s">
        <v>96</v>
      </c>
      <c r="K1555" t="s">
        <v>97</v>
      </c>
      <c r="L1555" t="s">
        <v>95</v>
      </c>
      <c r="M1555" t="s">
        <v>96</v>
      </c>
      <c r="N1555" t="s">
        <v>96</v>
      </c>
      <c r="O1555" t="s">
        <v>96</v>
      </c>
      <c r="P1555" t="s">
        <v>123</v>
      </c>
      <c r="Q1555" t="s">
        <v>95</v>
      </c>
      <c r="R1555" t="s">
        <v>96</v>
      </c>
      <c r="S1555" t="s">
        <v>97</v>
      </c>
      <c r="T1555" t="s">
        <v>108</v>
      </c>
      <c r="U1555" t="s">
        <v>107</v>
      </c>
      <c r="V1555" t="s">
        <v>96</v>
      </c>
      <c r="W1555" t="s">
        <v>108</v>
      </c>
      <c r="X1555" t="s">
        <v>96</v>
      </c>
      <c r="Y1555" t="s">
        <v>97</v>
      </c>
      <c r="Z1555" t="s">
        <v>97</v>
      </c>
      <c r="AA1555" t="s">
        <v>97</v>
      </c>
      <c r="AB1555" t="s">
        <v>95</v>
      </c>
      <c r="AC1555" t="s">
        <v>107</v>
      </c>
      <c r="AD1555" t="s">
        <v>107</v>
      </c>
      <c r="AE1555" t="s">
        <v>95</v>
      </c>
      <c r="AF1555" t="s">
        <v>101</v>
      </c>
      <c r="AG1555" t="s">
        <v>95</v>
      </c>
      <c r="AH1555" t="s">
        <v>101</v>
      </c>
      <c r="AI1555" t="s">
        <v>108</v>
      </c>
      <c r="AJ1555" t="s">
        <v>108</v>
      </c>
      <c r="AK1555" t="s">
        <v>119</v>
      </c>
      <c r="AL1555" t="s">
        <v>101</v>
      </c>
      <c r="AM1555" t="s">
        <v>101</v>
      </c>
      <c r="AN1555" t="s">
        <v>97</v>
      </c>
      <c r="AO1555" t="s">
        <v>97</v>
      </c>
      <c r="AP1555" t="s">
        <v>95</v>
      </c>
      <c r="AQ1555" t="s">
        <v>96</v>
      </c>
      <c r="AR1555" t="s">
        <v>103</v>
      </c>
      <c r="AS1555" t="s">
        <v>97</v>
      </c>
      <c r="AT1555" t="s">
        <v>96</v>
      </c>
      <c r="AU1555" t="s">
        <v>98</v>
      </c>
      <c r="AV1555" t="s">
        <v>96</v>
      </c>
      <c r="AW1555" t="s">
        <v>101</v>
      </c>
      <c r="AX1555" t="s">
        <v>208</v>
      </c>
      <c r="AY1555" t="s">
        <v>208</v>
      </c>
      <c r="AZ1555" t="s">
        <v>208</v>
      </c>
      <c r="BA1555" t="s">
        <v>116</v>
      </c>
      <c r="BB1555" t="s">
        <v>126</v>
      </c>
      <c r="BC1555" t="s">
        <v>208</v>
      </c>
      <c r="BD1555" t="s">
        <v>114</v>
      </c>
      <c r="BE1555" t="s">
        <v>105</v>
      </c>
      <c r="BF1555" t="s">
        <v>208</v>
      </c>
      <c r="BG1555" t="s">
        <v>208</v>
      </c>
      <c r="BH1555" t="s">
        <v>116</v>
      </c>
    </row>
    <row r="1556" spans="1:61" x14ac:dyDescent="0.3">
      <c r="A1556" t="s">
        <v>265</v>
      </c>
      <c r="B1556" s="206"/>
      <c r="C1556" t="s">
        <v>224</v>
      </c>
      <c r="E1556" t="s">
        <v>95</v>
      </c>
      <c r="F1556" t="s">
        <v>108</v>
      </c>
      <c r="G1556" t="s">
        <v>119</v>
      </c>
      <c r="H1556" t="s">
        <v>101</v>
      </c>
      <c r="I1556" t="s">
        <v>96</v>
      </c>
      <c r="J1556" t="s">
        <v>96</v>
      </c>
      <c r="K1556" t="s">
        <v>97</v>
      </c>
      <c r="L1556" t="s">
        <v>108</v>
      </c>
      <c r="M1556" t="s">
        <v>99</v>
      </c>
      <c r="N1556" t="s">
        <v>96</v>
      </c>
      <c r="O1556" t="s">
        <v>96</v>
      </c>
      <c r="P1556" t="s">
        <v>104</v>
      </c>
      <c r="Q1556" t="s">
        <v>95</v>
      </c>
      <c r="R1556" t="s">
        <v>96</v>
      </c>
      <c r="S1556" t="s">
        <v>102</v>
      </c>
      <c r="T1556" t="s">
        <v>101</v>
      </c>
      <c r="U1556" t="s">
        <v>95</v>
      </c>
      <c r="V1556" t="s">
        <v>96</v>
      </c>
      <c r="W1556" t="s">
        <v>108</v>
      </c>
      <c r="X1556" t="s">
        <v>96</v>
      </c>
      <c r="Y1556" t="s">
        <v>97</v>
      </c>
      <c r="Z1556" t="s">
        <v>97</v>
      </c>
      <c r="AA1556" t="s">
        <v>97</v>
      </c>
      <c r="AB1556" t="s">
        <v>95</v>
      </c>
      <c r="AC1556" t="s">
        <v>96</v>
      </c>
      <c r="AD1556" t="s">
        <v>100</v>
      </c>
      <c r="AE1556" t="s">
        <v>95</v>
      </c>
      <c r="AF1556" t="s">
        <v>101</v>
      </c>
      <c r="AG1556" t="s">
        <v>95</v>
      </c>
      <c r="AH1556" t="s">
        <v>101</v>
      </c>
      <c r="AI1556" t="s">
        <v>108</v>
      </c>
      <c r="AJ1556" t="s">
        <v>108</v>
      </c>
      <c r="AK1556" t="s">
        <v>111</v>
      </c>
      <c r="AL1556" t="s">
        <v>101</v>
      </c>
      <c r="AM1556" t="s">
        <v>101</v>
      </c>
      <c r="AN1556" t="s">
        <v>97</v>
      </c>
      <c r="AO1556" t="s">
        <v>97</v>
      </c>
      <c r="AP1556" t="s">
        <v>95</v>
      </c>
      <c r="AQ1556" t="s">
        <v>96</v>
      </c>
      <c r="AR1556" t="s">
        <v>103</v>
      </c>
      <c r="AS1556" t="s">
        <v>97</v>
      </c>
      <c r="AT1556" t="s">
        <v>95</v>
      </c>
      <c r="AU1556" t="s">
        <v>96</v>
      </c>
      <c r="AV1556" t="s">
        <v>95</v>
      </c>
      <c r="AW1556" t="s">
        <v>105</v>
      </c>
      <c r="AX1556" t="s">
        <v>208</v>
      </c>
      <c r="AY1556" t="s">
        <v>208</v>
      </c>
      <c r="AZ1556" t="s">
        <v>208</v>
      </c>
      <c r="BA1556" t="s">
        <v>116</v>
      </c>
      <c r="BB1556" t="s">
        <v>126</v>
      </c>
      <c r="BC1556" t="s">
        <v>126</v>
      </c>
      <c r="BD1556" t="s">
        <v>126</v>
      </c>
      <c r="BE1556" t="s">
        <v>105</v>
      </c>
      <c r="BF1556" t="s">
        <v>114</v>
      </c>
      <c r="BG1556" t="s">
        <v>105</v>
      </c>
      <c r="BH1556" t="s">
        <v>105</v>
      </c>
    </row>
    <row r="1557" spans="1:61" x14ac:dyDescent="0.3">
      <c r="A1557" t="s">
        <v>265</v>
      </c>
      <c r="B1557" s="206"/>
      <c r="C1557" t="s">
        <v>223</v>
      </c>
      <c r="E1557" t="s">
        <v>126</v>
      </c>
      <c r="F1557" t="s">
        <v>97</v>
      </c>
      <c r="G1557" t="s">
        <v>96</v>
      </c>
      <c r="H1557" t="s">
        <v>108</v>
      </c>
      <c r="I1557" t="s">
        <v>96</v>
      </c>
      <c r="J1557" t="s">
        <v>96</v>
      </c>
      <c r="K1557" t="s">
        <v>97</v>
      </c>
      <c r="L1557" t="s">
        <v>95</v>
      </c>
      <c r="M1557" t="s">
        <v>97</v>
      </c>
      <c r="N1557" t="s">
        <v>97</v>
      </c>
      <c r="O1557" t="s">
        <v>96</v>
      </c>
      <c r="P1557" t="s">
        <v>97</v>
      </c>
      <c r="Q1557" t="s">
        <v>95</v>
      </c>
      <c r="R1557" t="s">
        <v>96</v>
      </c>
      <c r="S1557" t="s">
        <v>97</v>
      </c>
      <c r="T1557" t="s">
        <v>101</v>
      </c>
      <c r="U1557" t="s">
        <v>102</v>
      </c>
      <c r="V1557" t="s">
        <v>96</v>
      </c>
      <c r="W1557" t="s">
        <v>108</v>
      </c>
      <c r="X1557" t="s">
        <v>96</v>
      </c>
      <c r="Y1557" t="s">
        <v>97</v>
      </c>
      <c r="Z1557" t="s">
        <v>97</v>
      </c>
      <c r="AA1557" t="s">
        <v>97</v>
      </c>
      <c r="AB1557" t="s">
        <v>95</v>
      </c>
      <c r="AC1557" t="s">
        <v>96</v>
      </c>
      <c r="AD1557" t="s">
        <v>107</v>
      </c>
      <c r="AE1557" t="s">
        <v>95</v>
      </c>
      <c r="AF1557" t="s">
        <v>101</v>
      </c>
      <c r="AG1557" t="s">
        <v>108</v>
      </c>
      <c r="AH1557" t="s">
        <v>101</v>
      </c>
      <c r="AI1557" t="s">
        <v>95</v>
      </c>
      <c r="AJ1557" t="s">
        <v>108</v>
      </c>
      <c r="AK1557" t="s">
        <v>98</v>
      </c>
      <c r="AL1557" t="s">
        <v>101</v>
      </c>
      <c r="AM1557" t="s">
        <v>101</v>
      </c>
      <c r="AN1557" t="s">
        <v>97</v>
      </c>
      <c r="AO1557" t="s">
        <v>97</v>
      </c>
      <c r="AP1557" t="s">
        <v>95</v>
      </c>
      <c r="AQ1557" t="s">
        <v>96</v>
      </c>
      <c r="AR1557" t="s">
        <v>103</v>
      </c>
      <c r="AS1557" t="s">
        <v>97</v>
      </c>
      <c r="AT1557" t="s">
        <v>111</v>
      </c>
      <c r="AU1557" t="s">
        <v>97</v>
      </c>
      <c r="AV1557" t="s">
        <v>96</v>
      </c>
      <c r="AW1557" t="s">
        <v>95</v>
      </c>
      <c r="AX1557" t="s">
        <v>107</v>
      </c>
      <c r="AY1557" t="s">
        <v>101</v>
      </c>
      <c r="AZ1557" t="s">
        <v>103</v>
      </c>
      <c r="BA1557" t="s">
        <v>97</v>
      </c>
      <c r="BB1557" t="s">
        <v>95</v>
      </c>
      <c r="BC1557" t="s">
        <v>108</v>
      </c>
      <c r="BD1557" t="s">
        <v>96</v>
      </c>
      <c r="BE1557" t="s">
        <v>107</v>
      </c>
      <c r="BF1557" t="s">
        <v>101</v>
      </c>
      <c r="BG1557" t="s">
        <v>107</v>
      </c>
      <c r="BH1557" t="s">
        <v>97</v>
      </c>
    </row>
    <row r="1558" spans="1:61" x14ac:dyDescent="0.3">
      <c r="A1558" t="s">
        <v>265</v>
      </c>
      <c r="B1558" s="206"/>
      <c r="C1558" t="s">
        <v>216</v>
      </c>
      <c r="E1558" t="s">
        <v>105</v>
      </c>
      <c r="F1558" t="s">
        <v>208</v>
      </c>
      <c r="G1558" t="s">
        <v>114</v>
      </c>
      <c r="H1558" t="s">
        <v>101</v>
      </c>
      <c r="I1558" t="s">
        <v>96</v>
      </c>
      <c r="J1558" t="s">
        <v>96</v>
      </c>
      <c r="K1558" t="s">
        <v>97</v>
      </c>
      <c r="L1558" t="s">
        <v>95</v>
      </c>
      <c r="M1558" t="s">
        <v>98</v>
      </c>
      <c r="N1558" t="s">
        <v>96</v>
      </c>
      <c r="O1558" t="s">
        <v>96</v>
      </c>
      <c r="P1558" t="s">
        <v>97</v>
      </c>
      <c r="Q1558" t="s">
        <v>95</v>
      </c>
      <c r="R1558" t="s">
        <v>96</v>
      </c>
      <c r="S1558" t="s">
        <v>97</v>
      </c>
      <c r="T1558" t="s">
        <v>101</v>
      </c>
      <c r="U1558" t="s">
        <v>108</v>
      </c>
      <c r="V1558" t="s">
        <v>107</v>
      </c>
      <c r="W1558" t="s">
        <v>108</v>
      </c>
      <c r="X1558" t="s">
        <v>96</v>
      </c>
      <c r="Y1558" t="s">
        <v>97</v>
      </c>
      <c r="Z1558" t="s">
        <v>97</v>
      </c>
      <c r="AA1558" t="s">
        <v>97</v>
      </c>
      <c r="AB1558" t="s">
        <v>95</v>
      </c>
      <c r="AC1558" t="s">
        <v>96</v>
      </c>
      <c r="AD1558" t="s">
        <v>100</v>
      </c>
      <c r="AE1558" t="s">
        <v>95</v>
      </c>
      <c r="AF1558" t="s">
        <v>101</v>
      </c>
      <c r="AG1558" t="s">
        <v>95</v>
      </c>
      <c r="AH1558" t="s">
        <v>101</v>
      </c>
      <c r="AI1558" t="s">
        <v>108</v>
      </c>
      <c r="AJ1558" t="s">
        <v>99</v>
      </c>
      <c r="AK1558" t="s">
        <v>111</v>
      </c>
      <c r="AL1558" t="s">
        <v>101</v>
      </c>
      <c r="AM1558" t="s">
        <v>101</v>
      </c>
      <c r="AN1558" t="s">
        <v>97</v>
      </c>
      <c r="AO1558" t="s">
        <v>97</v>
      </c>
      <c r="AP1558" t="s">
        <v>95</v>
      </c>
      <c r="AQ1558" t="s">
        <v>96</v>
      </c>
      <c r="AR1558" t="s">
        <v>101</v>
      </c>
      <c r="AS1558" t="s">
        <v>103</v>
      </c>
      <c r="AT1558" t="s">
        <v>95</v>
      </c>
      <c r="AU1558" t="s">
        <v>96</v>
      </c>
      <c r="AV1558" t="s">
        <v>102</v>
      </c>
      <c r="AW1558" t="s">
        <v>101</v>
      </c>
      <c r="AX1558" t="s">
        <v>208</v>
      </c>
      <c r="AY1558" t="s">
        <v>208</v>
      </c>
      <c r="AZ1558" t="s">
        <v>208</v>
      </c>
      <c r="BA1558" t="s">
        <v>97</v>
      </c>
      <c r="BB1558" t="s">
        <v>104</v>
      </c>
      <c r="BC1558" t="s">
        <v>208</v>
      </c>
      <c r="BD1558" t="s">
        <v>114</v>
      </c>
      <c r="BE1558" t="s">
        <v>105</v>
      </c>
      <c r="BF1558" t="s">
        <v>105</v>
      </c>
      <c r="BG1558" t="s">
        <v>105</v>
      </c>
      <c r="BH1558" t="s">
        <v>97</v>
      </c>
    </row>
    <row r="1559" spans="1:61" x14ac:dyDescent="0.3">
      <c r="A1559" t="s">
        <v>265</v>
      </c>
      <c r="B1559" s="206"/>
      <c r="C1559" t="s">
        <v>220</v>
      </c>
      <c r="E1559" t="s">
        <v>95</v>
      </c>
      <c r="F1559" t="s">
        <v>208</v>
      </c>
      <c r="G1559" t="s">
        <v>97</v>
      </c>
      <c r="H1559" t="s">
        <v>101</v>
      </c>
      <c r="I1559" t="s">
        <v>96</v>
      </c>
      <c r="J1559" t="s">
        <v>96</v>
      </c>
      <c r="K1559" t="s">
        <v>97</v>
      </c>
      <c r="L1559" t="s">
        <v>95</v>
      </c>
      <c r="M1559" t="s">
        <v>96</v>
      </c>
      <c r="N1559" t="s">
        <v>96</v>
      </c>
      <c r="O1559" t="s">
        <v>96</v>
      </c>
      <c r="P1559" t="s">
        <v>104</v>
      </c>
      <c r="Q1559" t="s">
        <v>95</v>
      </c>
      <c r="R1559" t="s">
        <v>103</v>
      </c>
      <c r="S1559" t="s">
        <v>103</v>
      </c>
      <c r="T1559" t="s">
        <v>101</v>
      </c>
      <c r="U1559" t="s">
        <v>95</v>
      </c>
      <c r="V1559" t="s">
        <v>103</v>
      </c>
      <c r="W1559" t="s">
        <v>95</v>
      </c>
      <c r="X1559" t="s">
        <v>96</v>
      </c>
      <c r="Y1559" t="s">
        <v>97</v>
      </c>
      <c r="Z1559" t="s">
        <v>97</v>
      </c>
      <c r="AA1559" t="s">
        <v>97</v>
      </c>
      <c r="AB1559" t="s">
        <v>95</v>
      </c>
      <c r="AC1559" t="s">
        <v>96</v>
      </c>
      <c r="AD1559" t="s">
        <v>100</v>
      </c>
      <c r="AE1559" t="s">
        <v>95</v>
      </c>
      <c r="AF1559" t="s">
        <v>101</v>
      </c>
      <c r="AG1559" t="s">
        <v>95</v>
      </c>
      <c r="AH1559" t="s">
        <v>101</v>
      </c>
      <c r="AI1559" t="s">
        <v>95</v>
      </c>
      <c r="AJ1559" t="s">
        <v>109</v>
      </c>
      <c r="AK1559" t="s">
        <v>111</v>
      </c>
      <c r="AL1559" t="s">
        <v>101</v>
      </c>
      <c r="AM1559" t="s">
        <v>101</v>
      </c>
      <c r="AN1559" t="s">
        <v>97</v>
      </c>
      <c r="AO1559" t="s">
        <v>97</v>
      </c>
      <c r="AP1559" t="s">
        <v>95</v>
      </c>
      <c r="AQ1559" t="s">
        <v>96</v>
      </c>
      <c r="AR1559" t="s">
        <v>103</v>
      </c>
      <c r="AS1559" t="s">
        <v>97</v>
      </c>
      <c r="AT1559" t="s">
        <v>101</v>
      </c>
      <c r="AU1559" t="s">
        <v>96</v>
      </c>
      <c r="AV1559" t="s">
        <v>95</v>
      </c>
      <c r="AW1559" t="s">
        <v>105</v>
      </c>
      <c r="AX1559" t="s">
        <v>208</v>
      </c>
      <c r="AY1559" t="s">
        <v>208</v>
      </c>
      <c r="AZ1559" t="s">
        <v>208</v>
      </c>
      <c r="BA1559" t="s">
        <v>208</v>
      </c>
      <c r="BB1559" t="s">
        <v>105</v>
      </c>
      <c r="BC1559" t="s">
        <v>208</v>
      </c>
      <c r="BD1559" t="s">
        <v>114</v>
      </c>
      <c r="BE1559" t="s">
        <v>105</v>
      </c>
      <c r="BF1559" t="s">
        <v>116</v>
      </c>
      <c r="BG1559" t="s">
        <v>208</v>
      </c>
      <c r="BH1559" t="s">
        <v>114</v>
      </c>
    </row>
    <row r="1560" spans="1:61" x14ac:dyDescent="0.3">
      <c r="A1560" t="s">
        <v>265</v>
      </c>
      <c r="B1560" s="206"/>
      <c r="C1560" t="s">
        <v>213</v>
      </c>
      <c r="E1560" t="s">
        <v>95</v>
      </c>
      <c r="F1560" t="s">
        <v>107</v>
      </c>
      <c r="G1560" t="s">
        <v>99</v>
      </c>
      <c r="H1560" t="s">
        <v>101</v>
      </c>
      <c r="I1560" t="s">
        <v>96</v>
      </c>
      <c r="J1560" t="s">
        <v>96</v>
      </c>
      <c r="K1560" t="s">
        <v>97</v>
      </c>
      <c r="L1560" t="s">
        <v>95</v>
      </c>
      <c r="M1560" t="s">
        <v>98</v>
      </c>
      <c r="N1560" t="s">
        <v>96</v>
      </c>
      <c r="O1560" t="s">
        <v>98</v>
      </c>
      <c r="P1560" t="s">
        <v>107</v>
      </c>
      <c r="Q1560" t="s">
        <v>95</v>
      </c>
      <c r="R1560" t="s">
        <v>96</v>
      </c>
      <c r="S1560" t="s">
        <v>97</v>
      </c>
      <c r="T1560" t="s">
        <v>101</v>
      </c>
      <c r="U1560" t="s">
        <v>95</v>
      </c>
      <c r="V1560" t="s">
        <v>107</v>
      </c>
      <c r="W1560" t="s">
        <v>101</v>
      </c>
      <c r="X1560" t="s">
        <v>96</v>
      </c>
      <c r="Y1560" t="s">
        <v>97</v>
      </c>
      <c r="Z1560" t="s">
        <v>97</v>
      </c>
      <c r="AA1560" t="s">
        <v>97</v>
      </c>
      <c r="AB1560" t="s">
        <v>95</v>
      </c>
      <c r="AC1560" t="s">
        <v>96</v>
      </c>
      <c r="AD1560" t="s">
        <v>96</v>
      </c>
      <c r="AE1560" t="s">
        <v>95</v>
      </c>
      <c r="AF1560" t="s">
        <v>101</v>
      </c>
      <c r="AG1560" t="s">
        <v>95</v>
      </c>
      <c r="AH1560" t="s">
        <v>101</v>
      </c>
      <c r="AI1560" t="s">
        <v>108</v>
      </c>
      <c r="AJ1560" t="s">
        <v>108</v>
      </c>
      <c r="AK1560" t="s">
        <v>111</v>
      </c>
      <c r="AL1560" t="s">
        <v>101</v>
      </c>
      <c r="AM1560" t="s">
        <v>101</v>
      </c>
      <c r="AN1560" t="s">
        <v>97</v>
      </c>
      <c r="AO1560" t="s">
        <v>97</v>
      </c>
      <c r="AP1560" t="s">
        <v>95</v>
      </c>
      <c r="AQ1560" t="s">
        <v>96</v>
      </c>
      <c r="AR1560" t="s">
        <v>103</v>
      </c>
      <c r="AS1560" t="s">
        <v>97</v>
      </c>
      <c r="AT1560" t="s">
        <v>101</v>
      </c>
      <c r="AU1560" t="s">
        <v>101</v>
      </c>
      <c r="AV1560" t="s">
        <v>126</v>
      </c>
      <c r="AW1560" t="s">
        <v>105</v>
      </c>
      <c r="AX1560" t="s">
        <v>208</v>
      </c>
      <c r="AY1560" t="s">
        <v>105</v>
      </c>
      <c r="AZ1560" t="s">
        <v>208</v>
      </c>
      <c r="BA1560" t="s">
        <v>116</v>
      </c>
      <c r="BB1560" t="s">
        <v>126</v>
      </c>
      <c r="BC1560" t="s">
        <v>114</v>
      </c>
      <c r="BD1560" t="s">
        <v>96</v>
      </c>
      <c r="BE1560" t="s">
        <v>101</v>
      </c>
      <c r="BF1560" t="s">
        <v>105</v>
      </c>
      <c r="BG1560" t="s">
        <v>114</v>
      </c>
      <c r="BH1560" t="s">
        <v>105</v>
      </c>
    </row>
    <row r="1561" spans="1:61" x14ac:dyDescent="0.3">
      <c r="A1561" t="s">
        <v>265</v>
      </c>
      <c r="B1561" s="206" t="s">
        <v>340</v>
      </c>
      <c r="C1561" t="s">
        <v>231</v>
      </c>
      <c r="E1561" t="s">
        <v>208</v>
      </c>
      <c r="F1561" t="s">
        <v>208</v>
      </c>
      <c r="G1561" t="s">
        <v>208</v>
      </c>
      <c r="H1561" t="s">
        <v>101</v>
      </c>
      <c r="I1561" t="s">
        <v>97</v>
      </c>
      <c r="J1561" t="s">
        <v>95</v>
      </c>
      <c r="K1561" t="s">
        <v>96</v>
      </c>
      <c r="L1561" t="s">
        <v>107</v>
      </c>
      <c r="M1561" t="s">
        <v>103</v>
      </c>
      <c r="N1561" t="s">
        <v>97</v>
      </c>
      <c r="O1561" t="s">
        <v>103</v>
      </c>
      <c r="P1561" t="s">
        <v>101</v>
      </c>
      <c r="Q1561" t="s">
        <v>97</v>
      </c>
      <c r="R1561" t="s">
        <v>100</v>
      </c>
      <c r="S1561" t="s">
        <v>96</v>
      </c>
      <c r="T1561" t="s">
        <v>101</v>
      </c>
      <c r="U1561" t="s">
        <v>101</v>
      </c>
      <c r="V1561" t="s">
        <v>102</v>
      </c>
      <c r="W1561" t="s">
        <v>95</v>
      </c>
      <c r="X1561" t="s">
        <v>104</v>
      </c>
      <c r="Y1561" t="s">
        <v>97</v>
      </c>
      <c r="Z1561" t="s">
        <v>97</v>
      </c>
      <c r="AA1561" t="s">
        <v>97</v>
      </c>
      <c r="AB1561" t="s">
        <v>95</v>
      </c>
      <c r="AC1561" t="s">
        <v>208</v>
      </c>
      <c r="AD1561" t="s">
        <v>96</v>
      </c>
      <c r="AE1561" t="s">
        <v>96</v>
      </c>
      <c r="AF1561" t="s">
        <v>107</v>
      </c>
      <c r="AG1561" t="s">
        <v>98</v>
      </c>
      <c r="AH1561" t="s">
        <v>95</v>
      </c>
      <c r="AI1561" t="s">
        <v>101</v>
      </c>
      <c r="AJ1561" t="s">
        <v>95</v>
      </c>
      <c r="AK1561" t="s">
        <v>95</v>
      </c>
      <c r="AL1561" t="s">
        <v>101</v>
      </c>
      <c r="AM1561" t="s">
        <v>111</v>
      </c>
      <c r="AN1561" t="s">
        <v>101</v>
      </c>
      <c r="AO1561" t="s">
        <v>97</v>
      </c>
      <c r="AP1561" t="s">
        <v>97</v>
      </c>
      <c r="AQ1561" t="s">
        <v>95</v>
      </c>
      <c r="AR1561" t="s">
        <v>107</v>
      </c>
      <c r="AS1561" t="s">
        <v>97</v>
      </c>
      <c r="AT1561" t="s">
        <v>101</v>
      </c>
      <c r="AU1561" t="s">
        <v>104</v>
      </c>
      <c r="AV1561" t="s">
        <v>97</v>
      </c>
      <c r="AW1561" t="s">
        <v>95</v>
      </c>
      <c r="AX1561" t="s">
        <v>207</v>
      </c>
      <c r="AY1561" t="s">
        <v>95</v>
      </c>
      <c r="AZ1561" t="s">
        <v>114</v>
      </c>
      <c r="BA1561" t="s">
        <v>114</v>
      </c>
      <c r="BB1561" t="s">
        <v>97</v>
      </c>
      <c r="BC1561" t="s">
        <v>96</v>
      </c>
      <c r="BD1561" t="s">
        <v>95</v>
      </c>
      <c r="BE1561" t="s">
        <v>208</v>
      </c>
      <c r="BF1561" t="s">
        <v>208</v>
      </c>
      <c r="BG1561" t="s">
        <v>208</v>
      </c>
      <c r="BH1561" t="s">
        <v>208</v>
      </c>
      <c r="BI1561" t="s">
        <v>116</v>
      </c>
    </row>
    <row r="1562" spans="1:61" x14ac:dyDescent="0.3">
      <c r="A1562" t="s">
        <v>265</v>
      </c>
      <c r="B1562" s="206"/>
      <c r="C1562" t="s">
        <v>220</v>
      </c>
      <c r="E1562" t="s">
        <v>126</v>
      </c>
      <c r="F1562" t="s">
        <v>208</v>
      </c>
      <c r="G1562" t="s">
        <v>208</v>
      </c>
      <c r="H1562" t="s">
        <v>114</v>
      </c>
      <c r="I1562" t="s">
        <v>105</v>
      </c>
      <c r="J1562" t="s">
        <v>105</v>
      </c>
      <c r="K1562" t="s">
        <v>96</v>
      </c>
      <c r="L1562" t="s">
        <v>101</v>
      </c>
      <c r="M1562" t="s">
        <v>97</v>
      </c>
      <c r="N1562" t="s">
        <v>103</v>
      </c>
      <c r="O1562" t="s">
        <v>101</v>
      </c>
      <c r="P1562" t="s">
        <v>101</v>
      </c>
      <c r="Q1562" t="s">
        <v>97</v>
      </c>
      <c r="R1562" t="s">
        <v>95</v>
      </c>
      <c r="S1562" t="s">
        <v>102</v>
      </c>
      <c r="T1562" t="s">
        <v>105</v>
      </c>
      <c r="U1562" t="s">
        <v>105</v>
      </c>
      <c r="V1562" t="s">
        <v>114</v>
      </c>
      <c r="W1562" t="s">
        <v>126</v>
      </c>
      <c r="X1562" t="s">
        <v>105</v>
      </c>
      <c r="Y1562" t="s">
        <v>97</v>
      </c>
      <c r="Z1562" t="s">
        <v>97</v>
      </c>
      <c r="AA1562" t="s">
        <v>97</v>
      </c>
      <c r="AB1562" t="s">
        <v>95</v>
      </c>
      <c r="AC1562" t="s">
        <v>208</v>
      </c>
      <c r="AD1562" t="s">
        <v>96</v>
      </c>
      <c r="AE1562" t="s">
        <v>103</v>
      </c>
      <c r="AF1562" t="s">
        <v>101</v>
      </c>
      <c r="AG1562" t="s">
        <v>95</v>
      </c>
      <c r="AH1562" t="s">
        <v>101</v>
      </c>
      <c r="AI1562" t="s">
        <v>101</v>
      </c>
      <c r="AJ1562" t="s">
        <v>116</v>
      </c>
      <c r="AK1562" t="s">
        <v>95</v>
      </c>
      <c r="AL1562" t="s">
        <v>101</v>
      </c>
      <c r="AM1562" t="s">
        <v>101</v>
      </c>
      <c r="AN1562" t="s">
        <v>101</v>
      </c>
      <c r="AO1562" t="s">
        <v>97</v>
      </c>
      <c r="AP1562" t="s">
        <v>97</v>
      </c>
      <c r="AQ1562" t="s">
        <v>95</v>
      </c>
      <c r="AR1562" t="s">
        <v>96</v>
      </c>
      <c r="AS1562" t="s">
        <v>97</v>
      </c>
      <c r="AT1562" t="s">
        <v>247</v>
      </c>
      <c r="AU1562" t="s">
        <v>104</v>
      </c>
      <c r="AV1562" t="s">
        <v>103</v>
      </c>
      <c r="AW1562" t="s">
        <v>97</v>
      </c>
      <c r="AX1562" t="s">
        <v>95</v>
      </c>
      <c r="AY1562" t="s">
        <v>114</v>
      </c>
      <c r="AZ1562" t="s">
        <v>208</v>
      </c>
      <c r="BA1562" t="s">
        <v>114</v>
      </c>
      <c r="BB1562" t="s">
        <v>116</v>
      </c>
      <c r="BC1562" t="s">
        <v>208</v>
      </c>
      <c r="BD1562" t="s">
        <v>105</v>
      </c>
      <c r="BE1562" t="s">
        <v>126</v>
      </c>
      <c r="BF1562" t="s">
        <v>114</v>
      </c>
      <c r="BG1562" t="s">
        <v>116</v>
      </c>
      <c r="BH1562" t="s">
        <v>114</v>
      </c>
      <c r="BI1562" t="s">
        <v>114</v>
      </c>
    </row>
    <row r="1563" spans="1:61" x14ac:dyDescent="0.3">
      <c r="A1563" t="s">
        <v>265</v>
      </c>
      <c r="B1563" s="206"/>
      <c r="C1563" t="s">
        <v>237</v>
      </c>
      <c r="E1563" t="s">
        <v>105</v>
      </c>
      <c r="F1563" t="s">
        <v>208</v>
      </c>
      <c r="G1563" t="s">
        <v>208</v>
      </c>
      <c r="H1563" t="s">
        <v>105</v>
      </c>
      <c r="I1563" t="s">
        <v>116</v>
      </c>
      <c r="J1563" t="s">
        <v>105</v>
      </c>
      <c r="K1563" t="s">
        <v>114</v>
      </c>
      <c r="L1563" t="s">
        <v>126</v>
      </c>
      <c r="M1563" t="s">
        <v>208</v>
      </c>
      <c r="N1563" t="s">
        <v>208</v>
      </c>
      <c r="O1563" t="s">
        <v>96</v>
      </c>
      <c r="P1563" t="s">
        <v>101</v>
      </c>
      <c r="Q1563" t="s">
        <v>97</v>
      </c>
      <c r="R1563" t="s">
        <v>123</v>
      </c>
      <c r="S1563" t="s">
        <v>96</v>
      </c>
      <c r="T1563" t="s">
        <v>101</v>
      </c>
      <c r="U1563" t="s">
        <v>101</v>
      </c>
      <c r="V1563" t="s">
        <v>102</v>
      </c>
      <c r="W1563" t="s">
        <v>95</v>
      </c>
      <c r="X1563" t="s">
        <v>108</v>
      </c>
      <c r="Y1563" t="s">
        <v>97</v>
      </c>
      <c r="Z1563" t="s">
        <v>97</v>
      </c>
      <c r="AA1563" t="s">
        <v>97</v>
      </c>
      <c r="AB1563" t="s">
        <v>95</v>
      </c>
      <c r="AC1563" t="s">
        <v>208</v>
      </c>
      <c r="AD1563" t="s">
        <v>96</v>
      </c>
      <c r="AE1563" t="s">
        <v>107</v>
      </c>
      <c r="AF1563" t="s">
        <v>96</v>
      </c>
      <c r="AG1563" t="s">
        <v>228</v>
      </c>
      <c r="AH1563" t="s">
        <v>95</v>
      </c>
      <c r="AI1563" t="s">
        <v>101</v>
      </c>
      <c r="AJ1563" t="s">
        <v>95</v>
      </c>
      <c r="AK1563" t="s">
        <v>108</v>
      </c>
      <c r="AL1563" t="s">
        <v>101</v>
      </c>
      <c r="AM1563" t="s">
        <v>111</v>
      </c>
      <c r="AN1563" t="s">
        <v>101</v>
      </c>
      <c r="AO1563" t="s">
        <v>97</v>
      </c>
      <c r="AP1563" t="s">
        <v>97</v>
      </c>
      <c r="AQ1563" t="s">
        <v>95</v>
      </c>
      <c r="AR1563" t="s">
        <v>96</v>
      </c>
      <c r="AS1563" t="s">
        <v>97</v>
      </c>
      <c r="AT1563" t="s">
        <v>98</v>
      </c>
      <c r="AU1563" t="s">
        <v>96</v>
      </c>
      <c r="AV1563" t="s">
        <v>97</v>
      </c>
      <c r="AW1563" t="s">
        <v>95</v>
      </c>
      <c r="AX1563" t="s">
        <v>126</v>
      </c>
      <c r="AY1563" t="s">
        <v>114</v>
      </c>
      <c r="AZ1563" t="s">
        <v>208</v>
      </c>
      <c r="BA1563" t="s">
        <v>114</v>
      </c>
      <c r="BB1563" t="s">
        <v>126</v>
      </c>
      <c r="BC1563" t="s">
        <v>208</v>
      </c>
      <c r="BD1563" t="s">
        <v>116</v>
      </c>
      <c r="BE1563" t="s">
        <v>208</v>
      </c>
      <c r="BF1563" t="s">
        <v>208</v>
      </c>
      <c r="BG1563" t="s">
        <v>208</v>
      </c>
      <c r="BH1563" t="s">
        <v>126</v>
      </c>
      <c r="BI1563" t="s">
        <v>208</v>
      </c>
    </row>
    <row r="1564" spans="1:61" x14ac:dyDescent="0.3">
      <c r="A1564" t="s">
        <v>265</v>
      </c>
      <c r="B1564" s="206"/>
      <c r="C1564" t="s">
        <v>222</v>
      </c>
      <c r="E1564" t="s">
        <v>105</v>
      </c>
      <c r="F1564" t="s">
        <v>114</v>
      </c>
      <c r="G1564" t="s">
        <v>114</v>
      </c>
      <c r="H1564" t="s">
        <v>101</v>
      </c>
      <c r="I1564" t="s">
        <v>97</v>
      </c>
      <c r="J1564" t="s">
        <v>108</v>
      </c>
      <c r="K1564" t="s">
        <v>96</v>
      </c>
      <c r="L1564" t="s">
        <v>101</v>
      </c>
      <c r="M1564" t="s">
        <v>97</v>
      </c>
      <c r="N1564" t="s">
        <v>97</v>
      </c>
      <c r="O1564" t="s">
        <v>123</v>
      </c>
      <c r="P1564" t="s">
        <v>101</v>
      </c>
      <c r="Q1564" t="s">
        <v>97</v>
      </c>
      <c r="R1564" t="s">
        <v>103</v>
      </c>
      <c r="S1564" t="s">
        <v>96</v>
      </c>
      <c r="T1564" t="s">
        <v>108</v>
      </c>
      <c r="U1564" t="s">
        <v>101</v>
      </c>
      <c r="V1564" t="s">
        <v>102</v>
      </c>
      <c r="W1564" t="s">
        <v>95</v>
      </c>
      <c r="X1564" t="s">
        <v>104</v>
      </c>
      <c r="Y1564" t="s">
        <v>97</v>
      </c>
      <c r="Z1564" t="s">
        <v>97</v>
      </c>
      <c r="AA1564" t="s">
        <v>97</v>
      </c>
      <c r="AB1564" t="s">
        <v>95</v>
      </c>
      <c r="AC1564" t="s">
        <v>103</v>
      </c>
      <c r="AD1564" t="s">
        <v>96</v>
      </c>
      <c r="AE1564" t="s">
        <v>96</v>
      </c>
      <c r="AF1564" t="s">
        <v>101</v>
      </c>
      <c r="AG1564" t="s">
        <v>96</v>
      </c>
      <c r="AH1564" t="s">
        <v>126</v>
      </c>
      <c r="AI1564" t="s">
        <v>101</v>
      </c>
      <c r="AJ1564" t="s">
        <v>95</v>
      </c>
      <c r="AK1564" t="s">
        <v>95</v>
      </c>
      <c r="AL1564" t="s">
        <v>101</v>
      </c>
      <c r="AM1564" t="s">
        <v>98</v>
      </c>
      <c r="AN1564" t="s">
        <v>101</v>
      </c>
      <c r="AO1564" t="s">
        <v>97</v>
      </c>
      <c r="AP1564" t="s">
        <v>97</v>
      </c>
      <c r="AQ1564" t="s">
        <v>95</v>
      </c>
      <c r="AR1564" t="s">
        <v>96</v>
      </c>
      <c r="AS1564" t="s">
        <v>97</v>
      </c>
      <c r="AT1564" t="s">
        <v>96</v>
      </c>
      <c r="AU1564" t="s">
        <v>104</v>
      </c>
      <c r="AV1564" t="s">
        <v>103</v>
      </c>
      <c r="AW1564" t="s">
        <v>97</v>
      </c>
      <c r="AX1564" t="s">
        <v>108</v>
      </c>
      <c r="AY1564" t="s">
        <v>96</v>
      </c>
      <c r="AZ1564" t="s">
        <v>101</v>
      </c>
      <c r="BA1564" t="s">
        <v>208</v>
      </c>
      <c r="BB1564" t="s">
        <v>97</v>
      </c>
      <c r="BC1564" t="s">
        <v>97</v>
      </c>
      <c r="BD1564" t="s">
        <v>95</v>
      </c>
      <c r="BE1564" t="s">
        <v>101</v>
      </c>
      <c r="BF1564" t="s">
        <v>101</v>
      </c>
      <c r="BG1564" t="s">
        <v>97</v>
      </c>
      <c r="BH1564" t="s">
        <v>114</v>
      </c>
      <c r="BI1564" t="s">
        <v>116</v>
      </c>
    </row>
    <row r="1565" spans="1:61" x14ac:dyDescent="0.3">
      <c r="A1565" t="s">
        <v>265</v>
      </c>
      <c r="B1565" s="206"/>
      <c r="C1565" t="s">
        <v>243</v>
      </c>
      <c r="E1565" t="s">
        <v>208</v>
      </c>
      <c r="F1565" t="s">
        <v>208</v>
      </c>
      <c r="G1565" t="s">
        <v>208</v>
      </c>
      <c r="H1565" t="s">
        <v>105</v>
      </c>
      <c r="I1565" t="s">
        <v>116</v>
      </c>
      <c r="J1565" t="s">
        <v>126</v>
      </c>
      <c r="K1565" t="s">
        <v>114</v>
      </c>
      <c r="L1565" t="s">
        <v>105</v>
      </c>
      <c r="M1565" t="s">
        <v>116</v>
      </c>
      <c r="N1565" t="s">
        <v>116</v>
      </c>
      <c r="O1565" t="s">
        <v>126</v>
      </c>
      <c r="P1565" t="s">
        <v>105</v>
      </c>
      <c r="Q1565" t="s">
        <v>116</v>
      </c>
      <c r="R1565" t="s">
        <v>126</v>
      </c>
      <c r="S1565" t="s">
        <v>114</v>
      </c>
      <c r="T1565" t="s">
        <v>105</v>
      </c>
      <c r="U1565" t="s">
        <v>105</v>
      </c>
      <c r="V1565" t="s">
        <v>114</v>
      </c>
      <c r="W1565" t="s">
        <v>95</v>
      </c>
      <c r="X1565" t="s">
        <v>108</v>
      </c>
      <c r="Y1565" t="s">
        <v>97</v>
      </c>
      <c r="Z1565" t="s">
        <v>97</v>
      </c>
      <c r="AA1565" t="s">
        <v>97</v>
      </c>
      <c r="AB1565" t="s">
        <v>95</v>
      </c>
      <c r="AC1565" t="s">
        <v>208</v>
      </c>
      <c r="AD1565" t="s">
        <v>96</v>
      </c>
      <c r="AE1565" t="s">
        <v>107</v>
      </c>
      <c r="AF1565" t="s">
        <v>107</v>
      </c>
      <c r="AG1565" t="s">
        <v>98</v>
      </c>
      <c r="AH1565" t="s">
        <v>95</v>
      </c>
      <c r="AI1565" t="s">
        <v>101</v>
      </c>
      <c r="AJ1565" t="s">
        <v>95</v>
      </c>
      <c r="AK1565" t="s">
        <v>95</v>
      </c>
      <c r="AL1565" t="s">
        <v>101</v>
      </c>
      <c r="AM1565" t="s">
        <v>101</v>
      </c>
      <c r="AN1565" t="s">
        <v>101</v>
      </c>
      <c r="AO1565" t="s">
        <v>97</v>
      </c>
      <c r="AP1565" t="s">
        <v>97</v>
      </c>
      <c r="AQ1565" t="s">
        <v>95</v>
      </c>
      <c r="AR1565" t="s">
        <v>96</v>
      </c>
      <c r="AS1565" t="s">
        <v>97</v>
      </c>
      <c r="AT1565" t="s">
        <v>101</v>
      </c>
      <c r="AU1565" t="s">
        <v>105</v>
      </c>
      <c r="AV1565" t="s">
        <v>116</v>
      </c>
      <c r="AW1565" t="s">
        <v>114</v>
      </c>
      <c r="AX1565" t="s">
        <v>208</v>
      </c>
      <c r="AY1565" t="s">
        <v>105</v>
      </c>
      <c r="AZ1565" t="s">
        <v>116</v>
      </c>
      <c r="BA1565" t="s">
        <v>208</v>
      </c>
      <c r="BB1565" t="s">
        <v>116</v>
      </c>
      <c r="BC1565" t="s">
        <v>126</v>
      </c>
      <c r="BD1565" t="s">
        <v>105</v>
      </c>
      <c r="BE1565" t="s">
        <v>208</v>
      </c>
      <c r="BF1565" t="s">
        <v>105</v>
      </c>
      <c r="BG1565" t="s">
        <v>208</v>
      </c>
      <c r="BH1565" t="s">
        <v>114</v>
      </c>
      <c r="BI1565" t="s">
        <v>97</v>
      </c>
    </row>
    <row r="1566" spans="1:61" x14ac:dyDescent="0.3">
      <c r="A1566" t="s">
        <v>265</v>
      </c>
      <c r="B1566" s="206"/>
      <c r="C1566" t="s">
        <v>226</v>
      </c>
      <c r="E1566" t="s">
        <v>208</v>
      </c>
      <c r="F1566" t="s">
        <v>114</v>
      </c>
      <c r="G1566" t="s">
        <v>116</v>
      </c>
      <c r="H1566" t="s">
        <v>101</v>
      </c>
      <c r="I1566" t="s">
        <v>97</v>
      </c>
      <c r="J1566" t="s">
        <v>101</v>
      </c>
      <c r="K1566" t="s">
        <v>96</v>
      </c>
      <c r="L1566" t="s">
        <v>101</v>
      </c>
      <c r="M1566" t="s">
        <v>96</v>
      </c>
      <c r="N1566" t="s">
        <v>97</v>
      </c>
      <c r="O1566" t="s">
        <v>96</v>
      </c>
      <c r="P1566" t="s">
        <v>101</v>
      </c>
      <c r="Q1566" t="s">
        <v>97</v>
      </c>
      <c r="R1566" t="s">
        <v>107</v>
      </c>
      <c r="S1566" t="s">
        <v>96</v>
      </c>
      <c r="T1566" t="s">
        <v>101</v>
      </c>
      <c r="U1566" t="s">
        <v>101</v>
      </c>
      <c r="V1566" t="s">
        <v>102</v>
      </c>
      <c r="W1566" t="s">
        <v>95</v>
      </c>
      <c r="X1566" t="s">
        <v>104</v>
      </c>
      <c r="Y1566" t="s">
        <v>97</v>
      </c>
      <c r="Z1566" t="s">
        <v>97</v>
      </c>
      <c r="AA1566" t="s">
        <v>97</v>
      </c>
      <c r="AB1566" t="s">
        <v>95</v>
      </c>
      <c r="AC1566" t="s">
        <v>96</v>
      </c>
      <c r="AD1566" t="s">
        <v>96</v>
      </c>
      <c r="AE1566" t="s">
        <v>107</v>
      </c>
      <c r="AF1566" t="s">
        <v>101</v>
      </c>
      <c r="AG1566" t="s">
        <v>114</v>
      </c>
      <c r="AH1566" t="s">
        <v>95</v>
      </c>
      <c r="AI1566" t="s">
        <v>101</v>
      </c>
      <c r="AJ1566" t="s">
        <v>95</v>
      </c>
      <c r="AK1566" t="s">
        <v>108</v>
      </c>
      <c r="AL1566" t="s">
        <v>101</v>
      </c>
      <c r="AM1566" t="s">
        <v>101</v>
      </c>
      <c r="AN1566" t="s">
        <v>101</v>
      </c>
      <c r="AO1566" t="s">
        <v>97</v>
      </c>
      <c r="AP1566" t="s">
        <v>97</v>
      </c>
      <c r="AQ1566" t="s">
        <v>95</v>
      </c>
      <c r="AR1566" t="s">
        <v>96</v>
      </c>
      <c r="AS1566" t="s">
        <v>97</v>
      </c>
      <c r="AT1566" t="s">
        <v>101</v>
      </c>
      <c r="AU1566" t="s">
        <v>104</v>
      </c>
      <c r="AV1566" t="s">
        <v>103</v>
      </c>
      <c r="AW1566" t="s">
        <v>97</v>
      </c>
      <c r="AX1566" t="s">
        <v>95</v>
      </c>
      <c r="AY1566" t="s">
        <v>111</v>
      </c>
      <c r="AZ1566" t="s">
        <v>98</v>
      </c>
      <c r="BA1566" t="s">
        <v>95</v>
      </c>
      <c r="BB1566" t="s">
        <v>208</v>
      </c>
      <c r="BC1566" t="s">
        <v>208</v>
      </c>
      <c r="BD1566" t="s">
        <v>101</v>
      </c>
      <c r="BE1566" t="s">
        <v>116</v>
      </c>
      <c r="BF1566" t="s">
        <v>126</v>
      </c>
      <c r="BG1566" t="s">
        <v>208</v>
      </c>
      <c r="BH1566" t="s">
        <v>114</v>
      </c>
      <c r="BI1566" t="s">
        <v>116</v>
      </c>
    </row>
    <row r="1567" spans="1:61" x14ac:dyDescent="0.3">
      <c r="A1567" t="s">
        <v>265</v>
      </c>
      <c r="B1567" s="206"/>
      <c r="C1567" t="s">
        <v>234</v>
      </c>
      <c r="E1567" t="s">
        <v>105</v>
      </c>
      <c r="F1567" t="s">
        <v>208</v>
      </c>
      <c r="G1567" t="s">
        <v>208</v>
      </c>
      <c r="H1567" t="s">
        <v>105</v>
      </c>
      <c r="I1567" t="s">
        <v>103</v>
      </c>
      <c r="J1567" t="s">
        <v>101</v>
      </c>
      <c r="K1567" t="s">
        <v>96</v>
      </c>
      <c r="L1567" t="s">
        <v>104</v>
      </c>
      <c r="M1567" t="s">
        <v>97</v>
      </c>
      <c r="N1567" t="s">
        <v>97</v>
      </c>
      <c r="O1567" t="s">
        <v>98</v>
      </c>
      <c r="P1567" t="s">
        <v>101</v>
      </c>
      <c r="Q1567" t="s">
        <v>97</v>
      </c>
      <c r="R1567" t="s">
        <v>100</v>
      </c>
      <c r="S1567" t="s">
        <v>96</v>
      </c>
      <c r="T1567" t="s">
        <v>101</v>
      </c>
      <c r="U1567" t="s">
        <v>101</v>
      </c>
      <c r="V1567" t="s">
        <v>102</v>
      </c>
      <c r="W1567" t="s">
        <v>95</v>
      </c>
      <c r="X1567" t="s">
        <v>99</v>
      </c>
      <c r="Y1567" t="s">
        <v>97</v>
      </c>
      <c r="Z1567" t="s">
        <v>97</v>
      </c>
      <c r="AA1567" t="s">
        <v>97</v>
      </c>
      <c r="AB1567" t="s">
        <v>95</v>
      </c>
      <c r="AC1567" t="s">
        <v>208</v>
      </c>
      <c r="AD1567" t="s">
        <v>96</v>
      </c>
      <c r="AE1567" t="s">
        <v>107</v>
      </c>
      <c r="AF1567" t="s">
        <v>107</v>
      </c>
      <c r="AG1567" t="s">
        <v>98</v>
      </c>
      <c r="AH1567" t="s">
        <v>95</v>
      </c>
      <c r="AI1567" t="s">
        <v>101</v>
      </c>
      <c r="AJ1567" t="s">
        <v>95</v>
      </c>
      <c r="AK1567" t="s">
        <v>95</v>
      </c>
      <c r="AL1567" t="s">
        <v>111</v>
      </c>
      <c r="AM1567" t="s">
        <v>101</v>
      </c>
      <c r="AN1567" t="s">
        <v>101</v>
      </c>
      <c r="AO1567" t="s">
        <v>97</v>
      </c>
      <c r="AP1567" t="s">
        <v>97</v>
      </c>
      <c r="AQ1567" t="s">
        <v>95</v>
      </c>
      <c r="AR1567" t="s">
        <v>96</v>
      </c>
      <c r="AS1567" t="s">
        <v>97</v>
      </c>
      <c r="AT1567" t="s">
        <v>98</v>
      </c>
      <c r="AU1567" t="s">
        <v>104</v>
      </c>
      <c r="AV1567" t="s">
        <v>96</v>
      </c>
      <c r="AW1567" t="s">
        <v>97</v>
      </c>
      <c r="AX1567" t="s">
        <v>208</v>
      </c>
      <c r="AY1567" t="s">
        <v>108</v>
      </c>
      <c r="AZ1567" t="s">
        <v>114</v>
      </c>
      <c r="BA1567" t="s">
        <v>116</v>
      </c>
      <c r="BB1567" t="s">
        <v>116</v>
      </c>
      <c r="BC1567" t="s">
        <v>208</v>
      </c>
      <c r="BD1567" t="s">
        <v>208</v>
      </c>
      <c r="BE1567" t="s">
        <v>208</v>
      </c>
      <c r="BF1567" t="s">
        <v>208</v>
      </c>
      <c r="BG1567" t="s">
        <v>208</v>
      </c>
      <c r="BH1567" t="s">
        <v>114</v>
      </c>
      <c r="BI1567" t="s">
        <v>116</v>
      </c>
    </row>
    <row r="1568" spans="1:61" x14ac:dyDescent="0.3">
      <c r="A1568" t="s">
        <v>265</v>
      </c>
      <c r="B1568" s="206"/>
      <c r="C1568" t="s">
        <v>238</v>
      </c>
      <c r="E1568" t="s">
        <v>105</v>
      </c>
      <c r="F1568" t="s">
        <v>126</v>
      </c>
      <c r="G1568" t="s">
        <v>96</v>
      </c>
      <c r="H1568" t="s">
        <v>101</v>
      </c>
      <c r="I1568" t="s">
        <v>97</v>
      </c>
      <c r="J1568" t="s">
        <v>101</v>
      </c>
      <c r="K1568" t="s">
        <v>97</v>
      </c>
      <c r="L1568" t="s">
        <v>108</v>
      </c>
      <c r="M1568" t="s">
        <v>96</v>
      </c>
      <c r="N1568" t="s">
        <v>96</v>
      </c>
      <c r="O1568" t="s">
        <v>97</v>
      </c>
      <c r="P1568" t="s">
        <v>101</v>
      </c>
      <c r="Q1568" t="s">
        <v>97</v>
      </c>
      <c r="R1568" t="s">
        <v>100</v>
      </c>
      <c r="S1568" t="s">
        <v>96</v>
      </c>
      <c r="T1568" t="s">
        <v>101</v>
      </c>
      <c r="U1568" t="s">
        <v>101</v>
      </c>
      <c r="V1568" t="s">
        <v>102</v>
      </c>
      <c r="W1568" t="s">
        <v>95</v>
      </c>
      <c r="X1568" t="s">
        <v>104</v>
      </c>
      <c r="Y1568" t="s">
        <v>97</v>
      </c>
      <c r="Z1568" t="s">
        <v>97</v>
      </c>
      <c r="AA1568" t="s">
        <v>97</v>
      </c>
      <c r="AB1568" t="s">
        <v>95</v>
      </c>
      <c r="AC1568" t="s">
        <v>96</v>
      </c>
      <c r="AD1568" t="s">
        <v>96</v>
      </c>
      <c r="AE1568" t="s">
        <v>107</v>
      </c>
      <c r="AF1568" t="s">
        <v>119</v>
      </c>
      <c r="AG1568" t="s">
        <v>114</v>
      </c>
      <c r="AH1568" t="s">
        <v>95</v>
      </c>
      <c r="AI1568" t="s">
        <v>101</v>
      </c>
      <c r="AJ1568" t="s">
        <v>101</v>
      </c>
      <c r="AK1568" t="s">
        <v>108</v>
      </c>
      <c r="AL1568" t="s">
        <v>101</v>
      </c>
      <c r="AM1568" t="s">
        <v>101</v>
      </c>
      <c r="AN1568" t="s">
        <v>101</v>
      </c>
      <c r="AO1568" t="s">
        <v>97</v>
      </c>
      <c r="AP1568" t="s">
        <v>97</v>
      </c>
      <c r="AQ1568" t="s">
        <v>95</v>
      </c>
      <c r="AR1568" t="s">
        <v>96</v>
      </c>
      <c r="AS1568" t="s">
        <v>97</v>
      </c>
      <c r="AT1568" t="s">
        <v>101</v>
      </c>
      <c r="AU1568" t="s">
        <v>96</v>
      </c>
      <c r="AV1568" t="s">
        <v>97</v>
      </c>
      <c r="AW1568" t="s">
        <v>101</v>
      </c>
      <c r="AX1568" t="s">
        <v>101</v>
      </c>
      <c r="AY1568" t="s">
        <v>95</v>
      </c>
      <c r="AZ1568" t="s">
        <v>96</v>
      </c>
      <c r="BA1568" t="s">
        <v>101</v>
      </c>
      <c r="BB1568" t="s">
        <v>116</v>
      </c>
      <c r="BC1568" t="s">
        <v>114</v>
      </c>
      <c r="BD1568" t="s">
        <v>126</v>
      </c>
      <c r="BE1568" t="s">
        <v>105</v>
      </c>
      <c r="BF1568" t="s">
        <v>114</v>
      </c>
      <c r="BG1568" t="s">
        <v>116</v>
      </c>
      <c r="BH1568" t="s">
        <v>114</v>
      </c>
      <c r="BI1568" t="s">
        <v>116</v>
      </c>
    </row>
    <row r="1569" spans="1:61" x14ac:dyDescent="0.3">
      <c r="A1569" t="s">
        <v>265</v>
      </c>
      <c r="B1569" s="206"/>
      <c r="C1569" t="s">
        <v>239</v>
      </c>
      <c r="E1569" t="s">
        <v>116</v>
      </c>
      <c r="F1569" t="s">
        <v>208</v>
      </c>
      <c r="G1569" t="s">
        <v>208</v>
      </c>
      <c r="H1569" t="s">
        <v>101</v>
      </c>
      <c r="I1569" t="s">
        <v>97</v>
      </c>
      <c r="J1569" t="s">
        <v>108</v>
      </c>
      <c r="K1569" t="s">
        <v>96</v>
      </c>
      <c r="L1569" t="s">
        <v>97</v>
      </c>
      <c r="M1569" t="s">
        <v>97</v>
      </c>
      <c r="N1569" t="s">
        <v>104</v>
      </c>
      <c r="O1569" t="s">
        <v>101</v>
      </c>
      <c r="P1569" t="s">
        <v>101</v>
      </c>
      <c r="Q1569" t="s">
        <v>97</v>
      </c>
      <c r="R1569" t="s">
        <v>100</v>
      </c>
      <c r="S1569" t="s">
        <v>96</v>
      </c>
      <c r="T1569" t="s">
        <v>101</v>
      </c>
      <c r="U1569" t="s">
        <v>101</v>
      </c>
      <c r="V1569" t="s">
        <v>102</v>
      </c>
      <c r="W1569" t="s">
        <v>95</v>
      </c>
      <c r="X1569" t="s">
        <v>108</v>
      </c>
      <c r="Y1569" t="s">
        <v>97</v>
      </c>
      <c r="Z1569" t="s">
        <v>97</v>
      </c>
      <c r="AA1569" t="s">
        <v>97</v>
      </c>
      <c r="AB1569" t="s">
        <v>95</v>
      </c>
      <c r="AC1569" t="s">
        <v>208</v>
      </c>
      <c r="AD1569" t="s">
        <v>96</v>
      </c>
      <c r="AE1569" t="s">
        <v>107</v>
      </c>
      <c r="AF1569" t="s">
        <v>107</v>
      </c>
      <c r="AG1569" t="s">
        <v>98</v>
      </c>
      <c r="AH1569" t="s">
        <v>95</v>
      </c>
      <c r="AI1569" t="s">
        <v>101</v>
      </c>
      <c r="AJ1569" t="s">
        <v>95</v>
      </c>
      <c r="AK1569" t="s">
        <v>95</v>
      </c>
      <c r="AL1569" t="s">
        <v>101</v>
      </c>
      <c r="AM1569" t="s">
        <v>111</v>
      </c>
      <c r="AN1569" t="s">
        <v>101</v>
      </c>
      <c r="AO1569" t="s">
        <v>97</v>
      </c>
      <c r="AP1569" t="s">
        <v>97</v>
      </c>
      <c r="AQ1569" t="s">
        <v>95</v>
      </c>
      <c r="AR1569" t="s">
        <v>96</v>
      </c>
      <c r="AS1569" t="s">
        <v>97</v>
      </c>
      <c r="AT1569" t="s">
        <v>97</v>
      </c>
      <c r="AU1569" t="s">
        <v>247</v>
      </c>
      <c r="AV1569" t="s">
        <v>96</v>
      </c>
      <c r="AW1569" t="s">
        <v>214</v>
      </c>
      <c r="AX1569" t="s">
        <v>95</v>
      </c>
      <c r="AY1569" t="s">
        <v>96</v>
      </c>
      <c r="AZ1569" t="s">
        <v>207</v>
      </c>
      <c r="BA1569" t="s">
        <v>96</v>
      </c>
      <c r="BB1569" t="s">
        <v>95</v>
      </c>
      <c r="BC1569" t="s">
        <v>208</v>
      </c>
      <c r="BD1569" t="s">
        <v>101</v>
      </c>
      <c r="BE1569" t="s">
        <v>101</v>
      </c>
      <c r="BF1569" t="s">
        <v>114</v>
      </c>
      <c r="BG1569" t="s">
        <v>105</v>
      </c>
      <c r="BH1569" t="s">
        <v>114</v>
      </c>
      <c r="BI1569" t="s">
        <v>208</v>
      </c>
    </row>
    <row r="1570" spans="1:61" x14ac:dyDescent="0.3">
      <c r="A1570" t="s">
        <v>265</v>
      </c>
      <c r="B1570" s="206"/>
      <c r="C1570" t="s">
        <v>242</v>
      </c>
      <c r="E1570" t="s">
        <v>116</v>
      </c>
      <c r="F1570" t="s">
        <v>208</v>
      </c>
      <c r="G1570" t="s">
        <v>208</v>
      </c>
      <c r="H1570" t="s">
        <v>101</v>
      </c>
      <c r="I1570" t="s">
        <v>97</v>
      </c>
      <c r="J1570" t="s">
        <v>95</v>
      </c>
      <c r="K1570" t="s">
        <v>96</v>
      </c>
      <c r="L1570" t="s">
        <v>108</v>
      </c>
      <c r="M1570" t="s">
        <v>109</v>
      </c>
      <c r="N1570" t="s">
        <v>97</v>
      </c>
      <c r="O1570" t="s">
        <v>96</v>
      </c>
      <c r="P1570" t="s">
        <v>101</v>
      </c>
      <c r="Q1570" t="s">
        <v>97</v>
      </c>
      <c r="R1570" t="s">
        <v>100</v>
      </c>
      <c r="S1570" t="s">
        <v>96</v>
      </c>
      <c r="T1570" t="s">
        <v>101</v>
      </c>
      <c r="U1570" t="s">
        <v>101</v>
      </c>
      <c r="V1570" t="s">
        <v>102</v>
      </c>
      <c r="W1570" t="s">
        <v>95</v>
      </c>
      <c r="X1570" t="s">
        <v>104</v>
      </c>
      <c r="Y1570" t="s">
        <v>97</v>
      </c>
      <c r="Z1570" t="s">
        <v>97</v>
      </c>
      <c r="AA1570" t="s">
        <v>97</v>
      </c>
      <c r="AB1570" t="s">
        <v>95</v>
      </c>
      <c r="AC1570" t="s">
        <v>341</v>
      </c>
      <c r="AD1570" t="s">
        <v>96</v>
      </c>
      <c r="AE1570" t="s">
        <v>107</v>
      </c>
      <c r="AF1570" t="s">
        <v>101</v>
      </c>
      <c r="AG1570" t="s">
        <v>114</v>
      </c>
      <c r="AH1570" t="s">
        <v>95</v>
      </c>
      <c r="AI1570" t="s">
        <v>101</v>
      </c>
      <c r="AJ1570" t="s">
        <v>109</v>
      </c>
      <c r="AK1570" t="s">
        <v>95</v>
      </c>
      <c r="AL1570" t="s">
        <v>101</v>
      </c>
      <c r="AM1570" t="s">
        <v>101</v>
      </c>
      <c r="AN1570" t="s">
        <v>101</v>
      </c>
      <c r="AO1570" t="s">
        <v>97</v>
      </c>
      <c r="AP1570" t="s">
        <v>97</v>
      </c>
      <c r="AQ1570" t="s">
        <v>95</v>
      </c>
      <c r="AR1570" t="s">
        <v>96</v>
      </c>
      <c r="AS1570" t="s">
        <v>97</v>
      </c>
      <c r="AT1570" t="s">
        <v>101</v>
      </c>
      <c r="AU1570" t="s">
        <v>104</v>
      </c>
      <c r="AV1570" t="s">
        <v>103</v>
      </c>
      <c r="AW1570" t="s">
        <v>97</v>
      </c>
      <c r="AX1570" t="s">
        <v>208</v>
      </c>
      <c r="AY1570" t="s">
        <v>95</v>
      </c>
      <c r="AZ1570" t="s">
        <v>96</v>
      </c>
      <c r="BA1570" t="s">
        <v>207</v>
      </c>
      <c r="BB1570" t="s">
        <v>214</v>
      </c>
      <c r="BC1570" t="s">
        <v>208</v>
      </c>
      <c r="BD1570" t="s">
        <v>108</v>
      </c>
      <c r="BE1570" t="s">
        <v>208</v>
      </c>
      <c r="BF1570" t="s">
        <v>101</v>
      </c>
      <c r="BG1570" t="s">
        <v>208</v>
      </c>
      <c r="BH1570" t="s">
        <v>96</v>
      </c>
      <c r="BI1570" t="s">
        <v>108</v>
      </c>
    </row>
    <row r="1571" spans="1:61" x14ac:dyDescent="0.3">
      <c r="A1571" t="s">
        <v>265</v>
      </c>
      <c r="B1571" s="206"/>
      <c r="C1571" t="s">
        <v>221</v>
      </c>
      <c r="E1571" t="s">
        <v>101</v>
      </c>
      <c r="F1571" t="s">
        <v>98</v>
      </c>
      <c r="G1571" t="s">
        <v>98</v>
      </c>
      <c r="H1571" t="s">
        <v>101</v>
      </c>
      <c r="I1571" t="s">
        <v>97</v>
      </c>
      <c r="J1571" t="s">
        <v>108</v>
      </c>
      <c r="K1571" t="s">
        <v>96</v>
      </c>
      <c r="L1571" t="s">
        <v>101</v>
      </c>
      <c r="M1571" t="s">
        <v>97</v>
      </c>
      <c r="N1571" t="s">
        <v>97</v>
      </c>
      <c r="O1571" t="s">
        <v>104</v>
      </c>
      <c r="P1571" t="s">
        <v>101</v>
      </c>
      <c r="Q1571" t="s">
        <v>97</v>
      </c>
      <c r="R1571" t="s">
        <v>103</v>
      </c>
      <c r="S1571" t="s">
        <v>96</v>
      </c>
      <c r="T1571" t="s">
        <v>101</v>
      </c>
      <c r="U1571" t="s">
        <v>101</v>
      </c>
      <c r="V1571" t="s">
        <v>102</v>
      </c>
      <c r="W1571" t="s">
        <v>95</v>
      </c>
      <c r="X1571" t="s">
        <v>104</v>
      </c>
      <c r="Y1571" t="s">
        <v>97</v>
      </c>
      <c r="Z1571" t="s">
        <v>97</v>
      </c>
      <c r="AA1571" t="s">
        <v>97</v>
      </c>
      <c r="AB1571" t="s">
        <v>95</v>
      </c>
      <c r="AC1571" t="s">
        <v>103</v>
      </c>
      <c r="AD1571" t="s">
        <v>96</v>
      </c>
      <c r="AE1571" t="s">
        <v>96</v>
      </c>
      <c r="AF1571" t="s">
        <v>101</v>
      </c>
      <c r="AG1571" t="s">
        <v>114</v>
      </c>
      <c r="AH1571" t="s">
        <v>95</v>
      </c>
      <c r="AI1571" t="s">
        <v>101</v>
      </c>
      <c r="AJ1571" t="s">
        <v>95</v>
      </c>
      <c r="AK1571" t="s">
        <v>95</v>
      </c>
      <c r="AL1571" t="s">
        <v>101</v>
      </c>
      <c r="AM1571" t="s">
        <v>98</v>
      </c>
      <c r="AN1571" t="s">
        <v>101</v>
      </c>
      <c r="AO1571" t="s">
        <v>97</v>
      </c>
      <c r="AP1571" t="s">
        <v>97</v>
      </c>
      <c r="AQ1571" t="s">
        <v>95</v>
      </c>
      <c r="AR1571" t="s">
        <v>96</v>
      </c>
      <c r="AS1571" t="s">
        <v>97</v>
      </c>
      <c r="AT1571" t="s">
        <v>96</v>
      </c>
      <c r="AU1571" t="s">
        <v>104</v>
      </c>
      <c r="AV1571" t="s">
        <v>103</v>
      </c>
      <c r="AW1571" t="s">
        <v>97</v>
      </c>
      <c r="AX1571" t="s">
        <v>95</v>
      </c>
      <c r="AY1571" t="s">
        <v>101</v>
      </c>
      <c r="AZ1571" t="s">
        <v>101</v>
      </c>
      <c r="BA1571" t="s">
        <v>101</v>
      </c>
      <c r="BB1571" t="s">
        <v>119</v>
      </c>
      <c r="BC1571" t="s">
        <v>103</v>
      </c>
      <c r="BD1571" t="s">
        <v>95</v>
      </c>
      <c r="BE1571" t="s">
        <v>101</v>
      </c>
      <c r="BF1571" t="s">
        <v>98</v>
      </c>
      <c r="BG1571" t="s">
        <v>97</v>
      </c>
      <c r="BH1571" t="s">
        <v>114</v>
      </c>
      <c r="BI1571" t="s">
        <v>116</v>
      </c>
    </row>
    <row r="1572" spans="1:61" x14ac:dyDescent="0.3">
      <c r="A1572" t="s">
        <v>265</v>
      </c>
      <c r="B1572" s="206"/>
      <c r="C1572" t="s">
        <v>215</v>
      </c>
      <c r="E1572" t="s">
        <v>208</v>
      </c>
      <c r="F1572" t="s">
        <v>208</v>
      </c>
      <c r="G1572" t="s">
        <v>208</v>
      </c>
      <c r="H1572" t="s">
        <v>101</v>
      </c>
      <c r="I1572" t="s">
        <v>97</v>
      </c>
      <c r="J1572" t="s">
        <v>95</v>
      </c>
      <c r="K1572" t="s">
        <v>96</v>
      </c>
      <c r="L1572" t="s">
        <v>111</v>
      </c>
      <c r="M1572" t="s">
        <v>97</v>
      </c>
      <c r="N1572" t="s">
        <v>97</v>
      </c>
      <c r="O1572" t="s">
        <v>109</v>
      </c>
      <c r="P1572" t="s">
        <v>101</v>
      </c>
      <c r="Q1572" t="s">
        <v>97</v>
      </c>
      <c r="R1572" t="s">
        <v>100</v>
      </c>
      <c r="S1572" t="s">
        <v>96</v>
      </c>
      <c r="T1572" t="s">
        <v>101</v>
      </c>
      <c r="U1572" t="s">
        <v>101</v>
      </c>
      <c r="V1572" t="s">
        <v>102</v>
      </c>
      <c r="W1572" t="s">
        <v>95</v>
      </c>
      <c r="X1572" t="s">
        <v>104</v>
      </c>
      <c r="Y1572" t="s">
        <v>97</v>
      </c>
      <c r="Z1572" t="s">
        <v>97</v>
      </c>
      <c r="AA1572" t="s">
        <v>97</v>
      </c>
      <c r="AB1572" t="s">
        <v>108</v>
      </c>
      <c r="AC1572" t="s">
        <v>208</v>
      </c>
      <c r="AD1572" t="s">
        <v>96</v>
      </c>
      <c r="AE1572" t="s">
        <v>96</v>
      </c>
      <c r="AF1572" t="s">
        <v>101</v>
      </c>
      <c r="AG1572" t="s">
        <v>208</v>
      </c>
      <c r="AH1572" t="s">
        <v>95</v>
      </c>
      <c r="AI1572" t="s">
        <v>101</v>
      </c>
      <c r="AJ1572" t="s">
        <v>95</v>
      </c>
      <c r="AK1572" t="s">
        <v>95</v>
      </c>
      <c r="AL1572" t="s">
        <v>101</v>
      </c>
      <c r="AM1572" t="s">
        <v>101</v>
      </c>
      <c r="AN1572" t="s">
        <v>101</v>
      </c>
      <c r="AO1572" t="s">
        <v>97</v>
      </c>
      <c r="AP1572" t="s">
        <v>97</v>
      </c>
      <c r="AQ1572" t="s">
        <v>99</v>
      </c>
      <c r="AR1572" t="s">
        <v>96</v>
      </c>
      <c r="AS1572" t="s">
        <v>97</v>
      </c>
      <c r="AT1572" t="s">
        <v>119</v>
      </c>
      <c r="AU1572" t="s">
        <v>123</v>
      </c>
      <c r="AV1572" t="s">
        <v>209</v>
      </c>
      <c r="AW1572" t="s">
        <v>96</v>
      </c>
      <c r="AX1572" t="s">
        <v>214</v>
      </c>
      <c r="AY1572" t="s">
        <v>108</v>
      </c>
      <c r="AZ1572" t="s">
        <v>209</v>
      </c>
      <c r="BA1572" t="s">
        <v>114</v>
      </c>
      <c r="BB1572" t="s">
        <v>103</v>
      </c>
      <c r="BC1572" t="s">
        <v>97</v>
      </c>
      <c r="BD1572" t="s">
        <v>95</v>
      </c>
      <c r="BE1572" t="s">
        <v>208</v>
      </c>
      <c r="BF1572" t="s">
        <v>101</v>
      </c>
      <c r="BG1572" t="s">
        <v>97</v>
      </c>
      <c r="BH1572" t="s">
        <v>95</v>
      </c>
      <c r="BI1572" t="s">
        <v>116</v>
      </c>
    </row>
    <row r="1573" spans="1:61" x14ac:dyDescent="0.3">
      <c r="A1573" t="s">
        <v>265</v>
      </c>
      <c r="B1573" s="206"/>
      <c r="C1573" t="s">
        <v>217</v>
      </c>
      <c r="E1573" t="s">
        <v>105</v>
      </c>
      <c r="F1573" t="s">
        <v>114</v>
      </c>
      <c r="G1573" t="s">
        <v>114</v>
      </c>
      <c r="H1573" t="s">
        <v>101</v>
      </c>
      <c r="I1573" t="s">
        <v>97</v>
      </c>
      <c r="J1573" t="s">
        <v>108</v>
      </c>
      <c r="K1573" t="s">
        <v>96</v>
      </c>
      <c r="L1573" t="s">
        <v>101</v>
      </c>
      <c r="M1573" t="s">
        <v>97</v>
      </c>
      <c r="N1573" t="s">
        <v>97</v>
      </c>
      <c r="O1573" t="s">
        <v>104</v>
      </c>
      <c r="P1573" t="s">
        <v>101</v>
      </c>
      <c r="Q1573" t="s">
        <v>97</v>
      </c>
      <c r="R1573" t="s">
        <v>103</v>
      </c>
      <c r="S1573" t="s">
        <v>96</v>
      </c>
      <c r="T1573" t="s">
        <v>101</v>
      </c>
      <c r="U1573" t="s">
        <v>101</v>
      </c>
      <c r="V1573" t="s">
        <v>102</v>
      </c>
      <c r="W1573" t="s">
        <v>95</v>
      </c>
      <c r="X1573" t="s">
        <v>104</v>
      </c>
      <c r="Y1573" t="s">
        <v>97</v>
      </c>
      <c r="Z1573" t="s">
        <v>97</v>
      </c>
      <c r="AA1573" t="s">
        <v>97</v>
      </c>
      <c r="AB1573" t="s">
        <v>95</v>
      </c>
      <c r="AC1573" t="s">
        <v>103</v>
      </c>
      <c r="AD1573" t="s">
        <v>96</v>
      </c>
      <c r="AE1573" t="s">
        <v>96</v>
      </c>
      <c r="AF1573" t="s">
        <v>101</v>
      </c>
      <c r="AG1573" t="s">
        <v>114</v>
      </c>
      <c r="AH1573" t="s">
        <v>95</v>
      </c>
      <c r="AI1573" t="s">
        <v>101</v>
      </c>
      <c r="AJ1573" t="s">
        <v>95</v>
      </c>
      <c r="AK1573" t="s">
        <v>95</v>
      </c>
      <c r="AL1573" t="s">
        <v>111</v>
      </c>
      <c r="AM1573" t="s">
        <v>98</v>
      </c>
      <c r="AN1573" t="s">
        <v>101</v>
      </c>
      <c r="AO1573" t="s">
        <v>97</v>
      </c>
      <c r="AP1573" t="s">
        <v>97</v>
      </c>
      <c r="AQ1573" t="s">
        <v>95</v>
      </c>
      <c r="AR1573" t="s">
        <v>96</v>
      </c>
      <c r="AS1573" t="s">
        <v>97</v>
      </c>
      <c r="AT1573" t="s">
        <v>96</v>
      </c>
      <c r="AU1573" t="s">
        <v>105</v>
      </c>
      <c r="AV1573" t="s">
        <v>97</v>
      </c>
      <c r="AW1573" t="s">
        <v>96</v>
      </c>
      <c r="AX1573" t="s">
        <v>95</v>
      </c>
      <c r="AY1573" t="s">
        <v>101</v>
      </c>
      <c r="AZ1573" t="s">
        <v>101</v>
      </c>
      <c r="BA1573" t="s">
        <v>101</v>
      </c>
      <c r="BB1573" t="s">
        <v>119</v>
      </c>
      <c r="BC1573" t="s">
        <v>97</v>
      </c>
      <c r="BD1573" t="s">
        <v>95</v>
      </c>
      <c r="BE1573" t="s">
        <v>101</v>
      </c>
      <c r="BF1573" t="s">
        <v>98</v>
      </c>
      <c r="BG1573" t="s">
        <v>97</v>
      </c>
      <c r="BH1573" t="s">
        <v>114</v>
      </c>
      <c r="BI1573" t="s">
        <v>116</v>
      </c>
    </row>
    <row r="1574" spans="1:61" x14ac:dyDescent="0.3">
      <c r="A1574" t="s">
        <v>265</v>
      </c>
      <c r="B1574" s="206"/>
      <c r="C1574" t="s">
        <v>213</v>
      </c>
      <c r="E1574" t="s">
        <v>101</v>
      </c>
      <c r="F1574" t="s">
        <v>96</v>
      </c>
      <c r="G1574" t="s">
        <v>101</v>
      </c>
      <c r="H1574" t="s">
        <v>108</v>
      </c>
      <c r="I1574" t="s">
        <v>97</v>
      </c>
      <c r="J1574" t="s">
        <v>101</v>
      </c>
      <c r="K1574" t="s">
        <v>96</v>
      </c>
      <c r="L1574" t="s">
        <v>108</v>
      </c>
      <c r="M1574" t="s">
        <v>97</v>
      </c>
      <c r="N1574" t="s">
        <v>97</v>
      </c>
      <c r="O1574" t="s">
        <v>101</v>
      </c>
      <c r="P1574" t="s">
        <v>123</v>
      </c>
      <c r="Q1574" t="s">
        <v>101</v>
      </c>
      <c r="R1574" t="s">
        <v>126</v>
      </c>
      <c r="S1574" t="s">
        <v>96</v>
      </c>
      <c r="T1574" t="s">
        <v>101</v>
      </c>
      <c r="U1574" t="s">
        <v>101</v>
      </c>
      <c r="V1574" t="s">
        <v>102</v>
      </c>
      <c r="W1574" t="s">
        <v>95</v>
      </c>
      <c r="X1574" t="s">
        <v>104</v>
      </c>
      <c r="Y1574" t="s">
        <v>97</v>
      </c>
      <c r="Z1574" t="s">
        <v>97</v>
      </c>
      <c r="AA1574" t="s">
        <v>97</v>
      </c>
      <c r="AB1574" t="s">
        <v>95</v>
      </c>
      <c r="AC1574" t="s">
        <v>96</v>
      </c>
      <c r="AD1574" t="s">
        <v>96</v>
      </c>
      <c r="AE1574" t="s">
        <v>107</v>
      </c>
      <c r="AF1574" t="s">
        <v>101</v>
      </c>
      <c r="AG1574" t="s">
        <v>114</v>
      </c>
      <c r="AH1574" t="s">
        <v>95</v>
      </c>
      <c r="AI1574" t="s">
        <v>101</v>
      </c>
      <c r="AJ1574" t="s">
        <v>95</v>
      </c>
      <c r="AK1574" t="s">
        <v>108</v>
      </c>
      <c r="AL1574" t="s">
        <v>101</v>
      </c>
      <c r="AM1574" t="s">
        <v>101</v>
      </c>
      <c r="AN1574" t="s">
        <v>101</v>
      </c>
      <c r="AO1574" t="s">
        <v>97</v>
      </c>
      <c r="AP1574" t="s">
        <v>97</v>
      </c>
      <c r="AQ1574" t="s">
        <v>95</v>
      </c>
      <c r="AR1574" t="s">
        <v>96</v>
      </c>
      <c r="AS1574" t="s">
        <v>97</v>
      </c>
      <c r="AT1574" t="s">
        <v>98</v>
      </c>
      <c r="AU1574" t="s">
        <v>111</v>
      </c>
      <c r="AV1574" t="s">
        <v>96</v>
      </c>
      <c r="AW1574" t="s">
        <v>97</v>
      </c>
      <c r="AX1574" t="s">
        <v>95</v>
      </c>
      <c r="AY1574" t="s">
        <v>111</v>
      </c>
      <c r="AZ1574" t="s">
        <v>96</v>
      </c>
      <c r="BA1574" t="s">
        <v>95</v>
      </c>
      <c r="BB1574" t="s">
        <v>214</v>
      </c>
      <c r="BC1574" t="s">
        <v>208</v>
      </c>
      <c r="BD1574" t="s">
        <v>126</v>
      </c>
      <c r="BE1574" t="s">
        <v>105</v>
      </c>
      <c r="BF1574" t="s">
        <v>101</v>
      </c>
      <c r="BG1574" t="s">
        <v>97</v>
      </c>
      <c r="BH1574" t="s">
        <v>108</v>
      </c>
      <c r="BI1574" t="s">
        <v>116</v>
      </c>
    </row>
    <row r="1575" spans="1:61" x14ac:dyDescent="0.3">
      <c r="A1575" t="s">
        <v>265</v>
      </c>
      <c r="B1575" s="206"/>
      <c r="C1575" t="s">
        <v>218</v>
      </c>
      <c r="E1575" t="s">
        <v>208</v>
      </c>
      <c r="F1575" t="s">
        <v>208</v>
      </c>
      <c r="G1575" t="s">
        <v>116</v>
      </c>
      <c r="H1575" t="s">
        <v>116</v>
      </c>
      <c r="I1575" t="s">
        <v>97</v>
      </c>
      <c r="J1575" t="s">
        <v>101</v>
      </c>
      <c r="K1575" t="s">
        <v>96</v>
      </c>
      <c r="L1575" t="s">
        <v>101</v>
      </c>
      <c r="M1575" t="s">
        <v>97</v>
      </c>
      <c r="N1575" t="s">
        <v>97</v>
      </c>
      <c r="O1575" t="s">
        <v>96</v>
      </c>
      <c r="P1575" t="s">
        <v>101</v>
      </c>
      <c r="Q1575" t="s">
        <v>97</v>
      </c>
      <c r="R1575" t="s">
        <v>225</v>
      </c>
      <c r="S1575" t="s">
        <v>225</v>
      </c>
      <c r="T1575" t="s">
        <v>108</v>
      </c>
      <c r="U1575" t="s">
        <v>101</v>
      </c>
      <c r="V1575" t="s">
        <v>102</v>
      </c>
      <c r="W1575" t="s">
        <v>233</v>
      </c>
      <c r="X1575" t="s">
        <v>214</v>
      </c>
      <c r="Y1575" t="s">
        <v>214</v>
      </c>
      <c r="Z1575" t="s">
        <v>214</v>
      </c>
      <c r="AA1575" t="s">
        <v>214</v>
      </c>
      <c r="AB1575" t="s">
        <v>233</v>
      </c>
      <c r="AC1575" t="s">
        <v>225</v>
      </c>
      <c r="AD1575" t="s">
        <v>225</v>
      </c>
      <c r="AE1575" t="s">
        <v>225</v>
      </c>
      <c r="AF1575" t="s">
        <v>228</v>
      </c>
      <c r="AG1575" t="s">
        <v>114</v>
      </c>
      <c r="AH1575" t="s">
        <v>95</v>
      </c>
      <c r="AI1575" t="s">
        <v>101</v>
      </c>
      <c r="AJ1575" t="s">
        <v>95</v>
      </c>
      <c r="AK1575" t="s">
        <v>95</v>
      </c>
      <c r="AL1575" t="s">
        <v>101</v>
      </c>
      <c r="AM1575" t="s">
        <v>107</v>
      </c>
      <c r="AN1575" t="s">
        <v>101</v>
      </c>
      <c r="AO1575" t="s">
        <v>97</v>
      </c>
      <c r="AP1575" t="s">
        <v>97</v>
      </c>
      <c r="AQ1575" t="s">
        <v>95</v>
      </c>
      <c r="AR1575" t="s">
        <v>96</v>
      </c>
      <c r="AS1575" t="s">
        <v>97</v>
      </c>
      <c r="AT1575" t="s">
        <v>95</v>
      </c>
      <c r="AU1575" t="s">
        <v>104</v>
      </c>
      <c r="AV1575" t="s">
        <v>103</v>
      </c>
      <c r="AW1575" t="s">
        <v>97</v>
      </c>
      <c r="AX1575" t="s">
        <v>95</v>
      </c>
      <c r="AY1575" t="s">
        <v>100</v>
      </c>
      <c r="AZ1575" t="s">
        <v>102</v>
      </c>
      <c r="BA1575" t="s">
        <v>126</v>
      </c>
      <c r="BB1575" t="s">
        <v>208</v>
      </c>
      <c r="BC1575" t="s">
        <v>208</v>
      </c>
      <c r="BD1575" t="s">
        <v>105</v>
      </c>
      <c r="BE1575" t="s">
        <v>126</v>
      </c>
      <c r="BF1575" t="s">
        <v>114</v>
      </c>
      <c r="BG1575" t="s">
        <v>126</v>
      </c>
      <c r="BH1575" t="s">
        <v>95</v>
      </c>
      <c r="BI1575" t="s">
        <v>208</v>
      </c>
    </row>
    <row r="1576" spans="1:61" x14ac:dyDescent="0.3">
      <c r="A1576" t="s">
        <v>265</v>
      </c>
      <c r="B1576" s="206"/>
      <c r="C1576" t="s">
        <v>205</v>
      </c>
      <c r="E1576" t="s">
        <v>105</v>
      </c>
      <c r="F1576" t="s">
        <v>114</v>
      </c>
      <c r="G1576" t="s">
        <v>114</v>
      </c>
      <c r="H1576" t="s">
        <v>101</v>
      </c>
      <c r="I1576" t="s">
        <v>97</v>
      </c>
      <c r="J1576" t="s">
        <v>108</v>
      </c>
      <c r="K1576" t="s">
        <v>96</v>
      </c>
      <c r="L1576" t="s">
        <v>101</v>
      </c>
      <c r="M1576" t="s">
        <v>97</v>
      </c>
      <c r="N1576" t="s">
        <v>97</v>
      </c>
      <c r="O1576" t="s">
        <v>107</v>
      </c>
      <c r="P1576" t="s">
        <v>101</v>
      </c>
      <c r="Q1576" t="s">
        <v>97</v>
      </c>
      <c r="R1576" t="s">
        <v>103</v>
      </c>
      <c r="S1576" t="s">
        <v>96</v>
      </c>
      <c r="T1576" t="s">
        <v>101</v>
      </c>
      <c r="U1576" t="s">
        <v>101</v>
      </c>
      <c r="V1576" t="s">
        <v>102</v>
      </c>
      <c r="W1576" t="s">
        <v>95</v>
      </c>
      <c r="X1576" t="s">
        <v>104</v>
      </c>
      <c r="Y1576" t="s">
        <v>97</v>
      </c>
      <c r="Z1576" t="s">
        <v>97</v>
      </c>
      <c r="AA1576" t="s">
        <v>97</v>
      </c>
      <c r="AB1576" t="s">
        <v>95</v>
      </c>
      <c r="AC1576" t="s">
        <v>103</v>
      </c>
      <c r="AD1576" t="s">
        <v>96</v>
      </c>
      <c r="AE1576" t="s">
        <v>96</v>
      </c>
      <c r="AF1576" t="s">
        <v>101</v>
      </c>
      <c r="AG1576" t="s">
        <v>114</v>
      </c>
      <c r="AH1576" t="s">
        <v>95</v>
      </c>
      <c r="AI1576" t="s">
        <v>101</v>
      </c>
      <c r="AJ1576" t="s">
        <v>95</v>
      </c>
      <c r="AK1576" t="s">
        <v>95</v>
      </c>
      <c r="AL1576" t="s">
        <v>111</v>
      </c>
      <c r="AM1576" t="s">
        <v>98</v>
      </c>
      <c r="AN1576" t="s">
        <v>101</v>
      </c>
      <c r="AO1576" t="s">
        <v>97</v>
      </c>
      <c r="AP1576" t="s">
        <v>97</v>
      </c>
      <c r="AQ1576" t="s">
        <v>95</v>
      </c>
      <c r="AR1576" t="s">
        <v>96</v>
      </c>
      <c r="AS1576" t="s">
        <v>97</v>
      </c>
      <c r="AT1576" t="s">
        <v>96</v>
      </c>
      <c r="AU1576" t="s">
        <v>104</v>
      </c>
      <c r="AV1576" t="s">
        <v>103</v>
      </c>
      <c r="AW1576" t="s">
        <v>97</v>
      </c>
      <c r="AX1576" t="s">
        <v>95</v>
      </c>
      <c r="AY1576" t="s">
        <v>101</v>
      </c>
      <c r="AZ1576" t="s">
        <v>101</v>
      </c>
      <c r="BA1576" t="s">
        <v>101</v>
      </c>
      <c r="BB1576" t="s">
        <v>119</v>
      </c>
      <c r="BC1576" t="s">
        <v>97</v>
      </c>
      <c r="BD1576" t="s">
        <v>95</v>
      </c>
      <c r="BE1576" t="s">
        <v>101</v>
      </c>
      <c r="BF1576" t="s">
        <v>98</v>
      </c>
      <c r="BG1576" t="s">
        <v>97</v>
      </c>
      <c r="BH1576" t="s">
        <v>114</v>
      </c>
      <c r="BI1576" t="s">
        <v>116</v>
      </c>
    </row>
    <row r="1577" spans="1:61" x14ac:dyDescent="0.3">
      <c r="A1577" t="s">
        <v>265</v>
      </c>
      <c r="B1577" s="206"/>
      <c r="C1577" t="s">
        <v>240</v>
      </c>
      <c r="E1577" t="s">
        <v>208</v>
      </c>
      <c r="F1577" t="s">
        <v>208</v>
      </c>
      <c r="G1577" t="s">
        <v>208</v>
      </c>
      <c r="H1577" t="s">
        <v>105</v>
      </c>
      <c r="I1577" t="s">
        <v>97</v>
      </c>
      <c r="J1577" t="s">
        <v>95</v>
      </c>
      <c r="K1577" t="s">
        <v>96</v>
      </c>
      <c r="L1577" t="s">
        <v>101</v>
      </c>
      <c r="M1577" t="s">
        <v>97</v>
      </c>
      <c r="N1577" t="s">
        <v>97</v>
      </c>
      <c r="O1577" t="s">
        <v>99</v>
      </c>
      <c r="P1577" t="s">
        <v>101</v>
      </c>
      <c r="Q1577" t="s">
        <v>97</v>
      </c>
      <c r="R1577" t="s">
        <v>100</v>
      </c>
      <c r="S1577" t="s">
        <v>96</v>
      </c>
      <c r="T1577" t="s">
        <v>101</v>
      </c>
      <c r="U1577" t="s">
        <v>101</v>
      </c>
      <c r="V1577" t="s">
        <v>102</v>
      </c>
      <c r="W1577" t="s">
        <v>95</v>
      </c>
      <c r="X1577" t="s">
        <v>102</v>
      </c>
      <c r="Y1577" t="s">
        <v>97</v>
      </c>
      <c r="Z1577" t="s">
        <v>97</v>
      </c>
      <c r="AA1577" t="s">
        <v>97</v>
      </c>
      <c r="AB1577" t="s">
        <v>95</v>
      </c>
      <c r="AC1577" t="s">
        <v>208</v>
      </c>
      <c r="AD1577" t="s">
        <v>96</v>
      </c>
      <c r="AE1577" t="s">
        <v>96</v>
      </c>
      <c r="AF1577" t="s">
        <v>101</v>
      </c>
      <c r="AG1577" t="s">
        <v>208</v>
      </c>
      <c r="AH1577" t="s">
        <v>95</v>
      </c>
      <c r="AI1577" t="s">
        <v>101</v>
      </c>
      <c r="AJ1577" t="s">
        <v>95</v>
      </c>
      <c r="AK1577" t="s">
        <v>95</v>
      </c>
      <c r="AL1577" t="s">
        <v>101</v>
      </c>
      <c r="AM1577" t="s">
        <v>101</v>
      </c>
      <c r="AN1577" t="s">
        <v>101</v>
      </c>
      <c r="AO1577" t="s">
        <v>97</v>
      </c>
      <c r="AP1577" t="s">
        <v>97</v>
      </c>
      <c r="AQ1577" t="s">
        <v>114</v>
      </c>
      <c r="AR1577" t="s">
        <v>114</v>
      </c>
      <c r="AS1577" t="s">
        <v>116</v>
      </c>
      <c r="AT1577" t="s">
        <v>105</v>
      </c>
      <c r="AU1577" t="s">
        <v>95</v>
      </c>
      <c r="AV1577" t="s">
        <v>96</v>
      </c>
      <c r="AW1577" t="s">
        <v>97</v>
      </c>
      <c r="AX1577" t="s">
        <v>208</v>
      </c>
      <c r="AY1577" t="s">
        <v>101</v>
      </c>
      <c r="AZ1577" t="s">
        <v>97</v>
      </c>
      <c r="BA1577" t="s">
        <v>207</v>
      </c>
      <c r="BB1577" t="s">
        <v>103</v>
      </c>
      <c r="BC1577" t="s">
        <v>208</v>
      </c>
      <c r="BD1577" t="s">
        <v>208</v>
      </c>
      <c r="BE1577" t="s">
        <v>208</v>
      </c>
      <c r="BF1577" t="s">
        <v>208</v>
      </c>
      <c r="BG1577" t="s">
        <v>208</v>
      </c>
      <c r="BH1577" t="s">
        <v>97</v>
      </c>
      <c r="BI1577" t="s">
        <v>95</v>
      </c>
    </row>
    <row r="1578" spans="1:61" x14ac:dyDescent="0.3">
      <c r="A1578" t="s">
        <v>265</v>
      </c>
      <c r="B1578" s="206"/>
      <c r="C1578" t="s">
        <v>229</v>
      </c>
      <c r="E1578" t="s">
        <v>101</v>
      </c>
      <c r="F1578" t="s">
        <v>96</v>
      </c>
      <c r="G1578" t="s">
        <v>99</v>
      </c>
      <c r="H1578" t="s">
        <v>101</v>
      </c>
      <c r="I1578" t="s">
        <v>97</v>
      </c>
      <c r="J1578" t="s">
        <v>101</v>
      </c>
      <c r="K1578" t="s">
        <v>98</v>
      </c>
      <c r="L1578" t="s">
        <v>101</v>
      </c>
      <c r="M1578" t="s">
        <v>98</v>
      </c>
      <c r="N1578" t="s">
        <v>97</v>
      </c>
      <c r="O1578" t="s">
        <v>95</v>
      </c>
      <c r="P1578" t="s">
        <v>101</v>
      </c>
      <c r="Q1578" t="s">
        <v>97</v>
      </c>
      <c r="R1578" t="s">
        <v>103</v>
      </c>
      <c r="S1578" t="s">
        <v>96</v>
      </c>
      <c r="T1578" t="s">
        <v>101</v>
      </c>
      <c r="U1578" t="s">
        <v>101</v>
      </c>
      <c r="V1578" t="s">
        <v>102</v>
      </c>
      <c r="W1578" t="s">
        <v>95</v>
      </c>
      <c r="X1578" t="s">
        <v>104</v>
      </c>
      <c r="Y1578" t="s">
        <v>97</v>
      </c>
      <c r="Z1578" t="s">
        <v>97</v>
      </c>
      <c r="AA1578" t="s">
        <v>97</v>
      </c>
      <c r="AB1578" t="s">
        <v>95</v>
      </c>
      <c r="AC1578" t="s">
        <v>103</v>
      </c>
      <c r="AD1578" t="s">
        <v>96</v>
      </c>
      <c r="AE1578" t="s">
        <v>96</v>
      </c>
      <c r="AF1578" t="s">
        <v>101</v>
      </c>
      <c r="AG1578" t="s">
        <v>114</v>
      </c>
      <c r="AH1578" t="s">
        <v>95</v>
      </c>
      <c r="AI1578" t="s">
        <v>101</v>
      </c>
      <c r="AJ1578" t="s">
        <v>95</v>
      </c>
      <c r="AK1578" t="s">
        <v>95</v>
      </c>
      <c r="AL1578" t="s">
        <v>101</v>
      </c>
      <c r="AM1578" t="s">
        <v>98</v>
      </c>
      <c r="AN1578" t="s">
        <v>101</v>
      </c>
      <c r="AO1578" t="s">
        <v>97</v>
      </c>
      <c r="AP1578" t="s">
        <v>97</v>
      </c>
      <c r="AQ1578" t="s">
        <v>95</v>
      </c>
      <c r="AR1578" t="s">
        <v>96</v>
      </c>
      <c r="AS1578" t="s">
        <v>97</v>
      </c>
      <c r="AT1578" t="s">
        <v>96</v>
      </c>
      <c r="AU1578" t="s">
        <v>104</v>
      </c>
      <c r="AV1578" t="s">
        <v>103</v>
      </c>
      <c r="AW1578" t="s">
        <v>103</v>
      </c>
      <c r="AX1578" t="s">
        <v>101</v>
      </c>
      <c r="AY1578" t="s">
        <v>101</v>
      </c>
      <c r="AZ1578" t="s">
        <v>101</v>
      </c>
      <c r="BA1578" t="s">
        <v>101</v>
      </c>
      <c r="BB1578" t="s">
        <v>97</v>
      </c>
      <c r="BC1578" t="s">
        <v>109</v>
      </c>
      <c r="BD1578" t="s">
        <v>208</v>
      </c>
      <c r="BE1578" t="s">
        <v>101</v>
      </c>
      <c r="BF1578" t="s">
        <v>101</v>
      </c>
      <c r="BG1578" t="s">
        <v>97</v>
      </c>
      <c r="BH1578" t="s">
        <v>114</v>
      </c>
      <c r="BI1578" t="s">
        <v>116</v>
      </c>
    </row>
    <row r="1579" spans="1:61" x14ac:dyDescent="0.3">
      <c r="A1579" t="s">
        <v>265</v>
      </c>
      <c r="B1579" s="206"/>
      <c r="C1579" t="s">
        <v>223</v>
      </c>
      <c r="E1579" t="s">
        <v>105</v>
      </c>
      <c r="F1579" t="s">
        <v>114</v>
      </c>
      <c r="G1579" t="s">
        <v>114</v>
      </c>
      <c r="H1579" t="s">
        <v>101</v>
      </c>
      <c r="I1579" t="s">
        <v>97</v>
      </c>
      <c r="J1579" t="s">
        <v>108</v>
      </c>
      <c r="K1579" t="s">
        <v>96</v>
      </c>
      <c r="L1579" t="s">
        <v>101</v>
      </c>
      <c r="M1579" t="s">
        <v>97</v>
      </c>
      <c r="N1579" t="s">
        <v>97</v>
      </c>
      <c r="O1579" t="s">
        <v>104</v>
      </c>
      <c r="P1579" t="s">
        <v>101</v>
      </c>
      <c r="Q1579" t="s">
        <v>97</v>
      </c>
      <c r="R1579" t="s">
        <v>103</v>
      </c>
      <c r="S1579" t="s">
        <v>96</v>
      </c>
      <c r="T1579" t="s">
        <v>101</v>
      </c>
      <c r="U1579" t="s">
        <v>101</v>
      </c>
      <c r="V1579" t="s">
        <v>102</v>
      </c>
      <c r="W1579" t="s">
        <v>95</v>
      </c>
      <c r="X1579" t="s">
        <v>104</v>
      </c>
      <c r="Y1579" t="s">
        <v>97</v>
      </c>
      <c r="Z1579" t="s">
        <v>97</v>
      </c>
      <c r="AA1579" t="s">
        <v>97</v>
      </c>
      <c r="AB1579" t="s">
        <v>95</v>
      </c>
      <c r="AC1579" t="s">
        <v>103</v>
      </c>
      <c r="AD1579" t="s">
        <v>96</v>
      </c>
      <c r="AE1579" t="s">
        <v>96</v>
      </c>
      <c r="AF1579" t="s">
        <v>101</v>
      </c>
      <c r="AG1579" t="s">
        <v>114</v>
      </c>
      <c r="AH1579" t="s">
        <v>95</v>
      </c>
      <c r="AI1579" t="s">
        <v>101</v>
      </c>
      <c r="AJ1579" t="s">
        <v>95</v>
      </c>
      <c r="AK1579" t="s">
        <v>95</v>
      </c>
      <c r="AL1579" t="s">
        <v>101</v>
      </c>
      <c r="AM1579" t="s">
        <v>98</v>
      </c>
      <c r="AN1579" t="s">
        <v>101</v>
      </c>
      <c r="AO1579" t="s">
        <v>97</v>
      </c>
      <c r="AP1579" t="s">
        <v>97</v>
      </c>
      <c r="AQ1579" t="s">
        <v>95</v>
      </c>
      <c r="AR1579" t="s">
        <v>96</v>
      </c>
      <c r="AS1579" t="s">
        <v>97</v>
      </c>
      <c r="AT1579" t="s">
        <v>96</v>
      </c>
      <c r="AU1579" t="s">
        <v>104</v>
      </c>
      <c r="AV1579" t="s">
        <v>100</v>
      </c>
      <c r="AW1579" t="s">
        <v>97</v>
      </c>
      <c r="AX1579" t="s">
        <v>95</v>
      </c>
      <c r="AY1579" t="s">
        <v>96</v>
      </c>
      <c r="AZ1579" t="s">
        <v>101</v>
      </c>
      <c r="BA1579" t="s">
        <v>101</v>
      </c>
      <c r="BB1579" t="s">
        <v>119</v>
      </c>
      <c r="BC1579" t="s">
        <v>103</v>
      </c>
      <c r="BD1579" t="s">
        <v>95</v>
      </c>
      <c r="BE1579" t="s">
        <v>101</v>
      </c>
      <c r="BF1579" t="s">
        <v>98</v>
      </c>
      <c r="BG1579" t="s">
        <v>97</v>
      </c>
      <c r="BH1579" t="s">
        <v>114</v>
      </c>
      <c r="BI1579" t="s">
        <v>105</v>
      </c>
    </row>
    <row r="1580" spans="1:61" x14ac:dyDescent="0.3">
      <c r="A1580" t="s">
        <v>265</v>
      </c>
      <c r="B1580" s="206"/>
      <c r="C1580" t="s">
        <v>224</v>
      </c>
      <c r="E1580" t="s">
        <v>105</v>
      </c>
      <c r="F1580" t="s">
        <v>105</v>
      </c>
      <c r="G1580" t="s">
        <v>114</v>
      </c>
      <c r="H1580" t="s">
        <v>101</v>
      </c>
      <c r="I1580" t="s">
        <v>97</v>
      </c>
      <c r="J1580" t="s">
        <v>95</v>
      </c>
      <c r="K1580" t="s">
        <v>96</v>
      </c>
      <c r="L1580" t="s">
        <v>108</v>
      </c>
      <c r="M1580" t="s">
        <v>103</v>
      </c>
      <c r="N1580" t="s">
        <v>97</v>
      </c>
      <c r="O1580" t="s">
        <v>96</v>
      </c>
      <c r="P1580" t="s">
        <v>101</v>
      </c>
      <c r="Q1580" t="s">
        <v>97</v>
      </c>
      <c r="R1580" t="s">
        <v>225</v>
      </c>
      <c r="S1580" t="s">
        <v>214</v>
      </c>
      <c r="T1580" t="s">
        <v>101</v>
      </c>
      <c r="U1580" t="s">
        <v>101</v>
      </c>
      <c r="V1580" t="s">
        <v>102</v>
      </c>
      <c r="W1580" t="s">
        <v>95</v>
      </c>
      <c r="X1580" t="s">
        <v>104</v>
      </c>
      <c r="Y1580" t="s">
        <v>97</v>
      </c>
      <c r="Z1580" t="s">
        <v>97</v>
      </c>
      <c r="AA1580" t="s">
        <v>97</v>
      </c>
      <c r="AB1580" t="s">
        <v>95</v>
      </c>
      <c r="AC1580" t="s">
        <v>96</v>
      </c>
      <c r="AD1580" t="s">
        <v>96</v>
      </c>
      <c r="AE1580" t="s">
        <v>107</v>
      </c>
      <c r="AF1580" t="s">
        <v>101</v>
      </c>
      <c r="AG1580" t="s">
        <v>114</v>
      </c>
      <c r="AH1580" t="s">
        <v>95</v>
      </c>
      <c r="AI1580" t="s">
        <v>101</v>
      </c>
      <c r="AJ1580" t="s">
        <v>95</v>
      </c>
      <c r="AK1580" t="s">
        <v>95</v>
      </c>
      <c r="AL1580" t="s">
        <v>98</v>
      </c>
      <c r="AM1580" t="s">
        <v>101</v>
      </c>
      <c r="AN1580" t="s">
        <v>101</v>
      </c>
      <c r="AO1580" t="s">
        <v>97</v>
      </c>
      <c r="AP1580" t="s">
        <v>97</v>
      </c>
      <c r="AQ1580" t="s">
        <v>95</v>
      </c>
      <c r="AR1580" t="s">
        <v>96</v>
      </c>
      <c r="AS1580" t="s">
        <v>97</v>
      </c>
      <c r="AT1580" t="s">
        <v>101</v>
      </c>
      <c r="AU1580" t="s">
        <v>104</v>
      </c>
      <c r="AV1580" t="s">
        <v>103</v>
      </c>
      <c r="AW1580" t="s">
        <v>97</v>
      </c>
      <c r="AX1580" t="s">
        <v>95</v>
      </c>
      <c r="AY1580" t="s">
        <v>111</v>
      </c>
      <c r="AZ1580" t="s">
        <v>98</v>
      </c>
      <c r="BA1580" t="s">
        <v>95</v>
      </c>
      <c r="BB1580" t="s">
        <v>208</v>
      </c>
      <c r="BC1580" t="s">
        <v>208</v>
      </c>
      <c r="BD1580" t="s">
        <v>101</v>
      </c>
      <c r="BE1580" t="s">
        <v>95</v>
      </c>
      <c r="BF1580" t="s">
        <v>114</v>
      </c>
      <c r="BG1580" t="s">
        <v>126</v>
      </c>
      <c r="BH1580" t="s">
        <v>114</v>
      </c>
      <c r="BI1580" t="s">
        <v>116</v>
      </c>
    </row>
    <row r="1581" spans="1:61" x14ac:dyDescent="0.3">
      <c r="A1581" t="s">
        <v>265</v>
      </c>
      <c r="B1581" s="206"/>
      <c r="C1581" t="s">
        <v>212</v>
      </c>
      <c r="E1581" t="s">
        <v>101</v>
      </c>
      <c r="F1581" t="s">
        <v>102</v>
      </c>
      <c r="G1581" t="s">
        <v>98</v>
      </c>
      <c r="H1581" t="s">
        <v>101</v>
      </c>
      <c r="I1581" t="s">
        <v>97</v>
      </c>
      <c r="J1581" t="s">
        <v>108</v>
      </c>
      <c r="K1581" t="s">
        <v>96</v>
      </c>
      <c r="L1581" t="s">
        <v>101</v>
      </c>
      <c r="M1581" t="s">
        <v>97</v>
      </c>
      <c r="N1581" t="s">
        <v>97</v>
      </c>
      <c r="O1581" t="s">
        <v>107</v>
      </c>
      <c r="P1581" t="s">
        <v>101</v>
      </c>
      <c r="Q1581" t="s">
        <v>97</v>
      </c>
      <c r="R1581" t="s">
        <v>103</v>
      </c>
      <c r="S1581" t="s">
        <v>96</v>
      </c>
      <c r="T1581" t="s">
        <v>101</v>
      </c>
      <c r="U1581" t="s">
        <v>101</v>
      </c>
      <c r="V1581" t="s">
        <v>102</v>
      </c>
      <c r="W1581" t="s">
        <v>95</v>
      </c>
      <c r="X1581" t="s">
        <v>104</v>
      </c>
      <c r="Y1581" t="s">
        <v>97</v>
      </c>
      <c r="Z1581" t="s">
        <v>97</v>
      </c>
      <c r="AA1581" t="s">
        <v>97</v>
      </c>
      <c r="AB1581" t="s">
        <v>95</v>
      </c>
      <c r="AC1581" t="s">
        <v>103</v>
      </c>
      <c r="AD1581" t="s">
        <v>96</v>
      </c>
      <c r="AE1581" t="s">
        <v>96</v>
      </c>
      <c r="AF1581" t="s">
        <v>101</v>
      </c>
      <c r="AG1581" t="s">
        <v>114</v>
      </c>
      <c r="AH1581" t="s">
        <v>95</v>
      </c>
      <c r="AI1581" t="s">
        <v>101</v>
      </c>
      <c r="AJ1581" t="s">
        <v>95</v>
      </c>
      <c r="AK1581" t="s">
        <v>95</v>
      </c>
      <c r="AL1581" t="s">
        <v>101</v>
      </c>
      <c r="AM1581" t="s">
        <v>98</v>
      </c>
      <c r="AN1581" t="s">
        <v>101</v>
      </c>
      <c r="AO1581" t="s">
        <v>97</v>
      </c>
      <c r="AP1581" t="s">
        <v>97</v>
      </c>
      <c r="AQ1581" t="s">
        <v>95</v>
      </c>
      <c r="AR1581" t="s">
        <v>96</v>
      </c>
      <c r="AS1581" t="s">
        <v>97</v>
      </c>
      <c r="AT1581" t="s">
        <v>96</v>
      </c>
      <c r="AU1581" t="s">
        <v>104</v>
      </c>
      <c r="AV1581" t="s">
        <v>96</v>
      </c>
      <c r="AW1581" t="s">
        <v>97</v>
      </c>
      <c r="AX1581" t="s">
        <v>95</v>
      </c>
      <c r="AY1581" t="s">
        <v>101</v>
      </c>
      <c r="AZ1581" t="s">
        <v>101</v>
      </c>
      <c r="BA1581" t="s">
        <v>101</v>
      </c>
      <c r="BB1581" t="s">
        <v>97</v>
      </c>
      <c r="BC1581" t="s">
        <v>95</v>
      </c>
      <c r="BD1581" t="s">
        <v>126</v>
      </c>
      <c r="BE1581" t="s">
        <v>105</v>
      </c>
      <c r="BF1581" t="s">
        <v>114</v>
      </c>
      <c r="BG1581" t="s">
        <v>116</v>
      </c>
      <c r="BH1581" t="s">
        <v>114</v>
      </c>
      <c r="BI1581" t="s">
        <v>105</v>
      </c>
    </row>
    <row r="1582" spans="1:61" x14ac:dyDescent="0.3">
      <c r="A1582" t="s">
        <v>265</v>
      </c>
      <c r="B1582" s="206"/>
      <c r="C1582" t="s">
        <v>210</v>
      </c>
      <c r="E1582" t="s">
        <v>105</v>
      </c>
      <c r="F1582" t="s">
        <v>96</v>
      </c>
      <c r="G1582" t="s">
        <v>103</v>
      </c>
      <c r="H1582" t="s">
        <v>101</v>
      </c>
      <c r="I1582" t="s">
        <v>103</v>
      </c>
      <c r="J1582" t="s">
        <v>101</v>
      </c>
      <c r="K1582" t="s">
        <v>96</v>
      </c>
      <c r="L1582" t="s">
        <v>101</v>
      </c>
      <c r="M1582" t="s">
        <v>103</v>
      </c>
      <c r="N1582" t="s">
        <v>97</v>
      </c>
      <c r="O1582" t="s">
        <v>96</v>
      </c>
      <c r="P1582" t="s">
        <v>101</v>
      </c>
      <c r="Q1582" t="s">
        <v>97</v>
      </c>
      <c r="R1582" t="s">
        <v>208</v>
      </c>
      <c r="S1582" t="s">
        <v>96</v>
      </c>
      <c r="T1582" t="s">
        <v>107</v>
      </c>
      <c r="U1582" t="s">
        <v>101</v>
      </c>
      <c r="V1582" t="s">
        <v>98</v>
      </c>
      <c r="W1582" t="s">
        <v>95</v>
      </c>
      <c r="X1582" t="s">
        <v>123</v>
      </c>
      <c r="Y1582" t="s">
        <v>97</v>
      </c>
      <c r="Z1582" t="s">
        <v>97</v>
      </c>
      <c r="AA1582" t="s">
        <v>97</v>
      </c>
      <c r="AB1582" t="s">
        <v>95</v>
      </c>
      <c r="AC1582" t="s">
        <v>96</v>
      </c>
      <c r="AD1582" t="s">
        <v>96</v>
      </c>
      <c r="AE1582" t="s">
        <v>107</v>
      </c>
      <c r="AF1582" t="s">
        <v>101</v>
      </c>
      <c r="AG1582" t="s">
        <v>114</v>
      </c>
      <c r="AH1582" t="s">
        <v>95</v>
      </c>
      <c r="AI1582" t="s">
        <v>101</v>
      </c>
      <c r="AJ1582" t="s">
        <v>95</v>
      </c>
      <c r="AK1582" t="s">
        <v>108</v>
      </c>
      <c r="AL1582" t="s">
        <v>101</v>
      </c>
      <c r="AM1582" t="s">
        <v>101</v>
      </c>
      <c r="AN1582" t="s">
        <v>101</v>
      </c>
      <c r="AO1582" t="s">
        <v>97</v>
      </c>
      <c r="AP1582" t="s">
        <v>97</v>
      </c>
      <c r="AQ1582" t="s">
        <v>95</v>
      </c>
      <c r="AR1582" t="s">
        <v>96</v>
      </c>
      <c r="AS1582" t="s">
        <v>97</v>
      </c>
      <c r="AT1582" t="s">
        <v>95</v>
      </c>
      <c r="AU1582" t="s">
        <v>104</v>
      </c>
      <c r="AV1582" t="s">
        <v>103</v>
      </c>
      <c r="AW1582" t="s">
        <v>97</v>
      </c>
      <c r="AX1582" t="s">
        <v>95</v>
      </c>
      <c r="AY1582" t="s">
        <v>95</v>
      </c>
      <c r="AZ1582" t="s">
        <v>96</v>
      </c>
      <c r="BA1582" t="s">
        <v>111</v>
      </c>
      <c r="BB1582" t="s">
        <v>97</v>
      </c>
      <c r="BC1582" t="s">
        <v>97</v>
      </c>
      <c r="BD1582" t="s">
        <v>105</v>
      </c>
      <c r="BE1582" t="s">
        <v>126</v>
      </c>
      <c r="BF1582" t="s">
        <v>114</v>
      </c>
      <c r="BG1582" t="s">
        <v>126</v>
      </c>
      <c r="BH1582" t="s">
        <v>126</v>
      </c>
      <c r="BI1582" t="s">
        <v>208</v>
      </c>
    </row>
    <row r="1583" spans="1:61" x14ac:dyDescent="0.3">
      <c r="A1583" t="s">
        <v>265</v>
      </c>
      <c r="B1583" s="206"/>
      <c r="C1583" t="s">
        <v>236</v>
      </c>
      <c r="E1583" t="s">
        <v>126</v>
      </c>
      <c r="F1583" t="s">
        <v>208</v>
      </c>
      <c r="G1583" t="s">
        <v>208</v>
      </c>
      <c r="H1583" t="s">
        <v>101</v>
      </c>
      <c r="I1583" t="s">
        <v>97</v>
      </c>
      <c r="J1583" t="s">
        <v>108</v>
      </c>
      <c r="K1583" t="s">
        <v>96</v>
      </c>
      <c r="L1583" t="s">
        <v>96</v>
      </c>
      <c r="M1583" t="s">
        <v>232</v>
      </c>
      <c r="N1583" t="s">
        <v>97</v>
      </c>
      <c r="O1583" t="s">
        <v>97</v>
      </c>
      <c r="P1583" t="s">
        <v>101</v>
      </c>
      <c r="Q1583" t="s">
        <v>97</v>
      </c>
      <c r="R1583" t="s">
        <v>96</v>
      </c>
      <c r="S1583" t="s">
        <v>96</v>
      </c>
      <c r="T1583" t="s">
        <v>101</v>
      </c>
      <c r="U1583" t="s">
        <v>101</v>
      </c>
      <c r="V1583" t="s">
        <v>102</v>
      </c>
      <c r="W1583" t="s">
        <v>95</v>
      </c>
      <c r="X1583" t="s">
        <v>108</v>
      </c>
      <c r="Y1583" t="s">
        <v>97</v>
      </c>
      <c r="Z1583" t="s">
        <v>97</v>
      </c>
      <c r="AA1583" t="s">
        <v>97</v>
      </c>
      <c r="AB1583" t="s">
        <v>95</v>
      </c>
      <c r="AC1583" t="s">
        <v>225</v>
      </c>
      <c r="AD1583" t="s">
        <v>107</v>
      </c>
      <c r="AE1583" t="s">
        <v>107</v>
      </c>
      <c r="AF1583" t="s">
        <v>101</v>
      </c>
      <c r="AG1583" t="s">
        <v>114</v>
      </c>
      <c r="AH1583" t="s">
        <v>95</v>
      </c>
      <c r="AI1583" t="s">
        <v>101</v>
      </c>
      <c r="AJ1583" t="s">
        <v>95</v>
      </c>
      <c r="AK1583" t="s">
        <v>95</v>
      </c>
      <c r="AL1583" t="s">
        <v>101</v>
      </c>
      <c r="AM1583" t="s">
        <v>101</v>
      </c>
      <c r="AN1583" t="s">
        <v>101</v>
      </c>
      <c r="AO1583" t="s">
        <v>97</v>
      </c>
      <c r="AP1583" t="s">
        <v>97</v>
      </c>
      <c r="AQ1583" t="s">
        <v>95</v>
      </c>
      <c r="AR1583" t="s">
        <v>96</v>
      </c>
      <c r="AS1583" t="s">
        <v>103</v>
      </c>
      <c r="AT1583" t="s">
        <v>97</v>
      </c>
      <c r="AU1583" t="s">
        <v>247</v>
      </c>
      <c r="AV1583" t="s">
        <v>97</v>
      </c>
      <c r="AW1583" t="s">
        <v>109</v>
      </c>
      <c r="AX1583" t="s">
        <v>101</v>
      </c>
      <c r="AY1583" t="s">
        <v>101</v>
      </c>
      <c r="AZ1583" t="s">
        <v>101</v>
      </c>
      <c r="BA1583" t="s">
        <v>102</v>
      </c>
      <c r="BB1583" t="s">
        <v>96</v>
      </c>
      <c r="BC1583" t="s">
        <v>208</v>
      </c>
      <c r="BD1583" t="s">
        <v>95</v>
      </c>
      <c r="BE1583" t="s">
        <v>208</v>
      </c>
      <c r="BF1583" t="s">
        <v>96</v>
      </c>
      <c r="BG1583" t="s">
        <v>116</v>
      </c>
      <c r="BH1583" t="s">
        <v>116</v>
      </c>
      <c r="BI1583" t="s">
        <v>116</v>
      </c>
    </row>
    <row r="1584" spans="1:61" x14ac:dyDescent="0.3">
      <c r="A1584" t="s">
        <v>265</v>
      </c>
      <c r="B1584" s="206" t="s">
        <v>342</v>
      </c>
      <c r="C1584" t="s">
        <v>221</v>
      </c>
      <c r="E1584" t="s">
        <v>105</v>
      </c>
      <c r="F1584" t="s">
        <v>126</v>
      </c>
      <c r="G1584" t="s">
        <v>105</v>
      </c>
      <c r="H1584" t="s">
        <v>105</v>
      </c>
      <c r="I1584" t="s">
        <v>96</v>
      </c>
      <c r="J1584" t="s">
        <v>97</v>
      </c>
      <c r="K1584" t="s">
        <v>101</v>
      </c>
      <c r="L1584" t="s">
        <v>96</v>
      </c>
      <c r="M1584" t="s">
        <v>97</v>
      </c>
      <c r="N1584" t="s">
        <v>96</v>
      </c>
      <c r="O1584" t="s">
        <v>96</v>
      </c>
      <c r="P1584" t="s">
        <v>96</v>
      </c>
      <c r="Q1584" t="s">
        <v>97</v>
      </c>
      <c r="R1584" t="s">
        <v>100</v>
      </c>
      <c r="S1584" t="s">
        <v>96</v>
      </c>
      <c r="T1584" t="s">
        <v>101</v>
      </c>
      <c r="U1584" t="s">
        <v>101</v>
      </c>
      <c r="V1584" t="s">
        <v>102</v>
      </c>
      <c r="W1584" t="s">
        <v>95</v>
      </c>
      <c r="X1584" t="s">
        <v>102</v>
      </c>
      <c r="Y1584" t="s">
        <v>103</v>
      </c>
      <c r="Z1584" t="s">
        <v>97</v>
      </c>
      <c r="AA1584" t="s">
        <v>97</v>
      </c>
      <c r="AB1584" t="s">
        <v>95</v>
      </c>
      <c r="AC1584" t="s">
        <v>103</v>
      </c>
      <c r="AD1584" t="s">
        <v>96</v>
      </c>
      <c r="AE1584" t="s">
        <v>96</v>
      </c>
      <c r="AF1584" t="s">
        <v>101</v>
      </c>
      <c r="AG1584" t="s">
        <v>95</v>
      </c>
      <c r="AH1584" t="s">
        <v>126</v>
      </c>
      <c r="AI1584" t="s">
        <v>101</v>
      </c>
      <c r="AJ1584" t="s">
        <v>95</v>
      </c>
      <c r="AK1584" t="s">
        <v>108</v>
      </c>
      <c r="AL1584" t="s">
        <v>98</v>
      </c>
      <c r="AM1584" t="s">
        <v>101</v>
      </c>
      <c r="AN1584" t="s">
        <v>101</v>
      </c>
      <c r="AO1584" t="s">
        <v>97</v>
      </c>
      <c r="AP1584" t="s">
        <v>97</v>
      </c>
      <c r="AQ1584" t="s">
        <v>95</v>
      </c>
      <c r="AR1584" t="s">
        <v>96</v>
      </c>
      <c r="AS1584" t="s">
        <v>97</v>
      </c>
      <c r="AT1584" t="s">
        <v>103</v>
      </c>
      <c r="AU1584" t="s">
        <v>97</v>
      </c>
      <c r="AV1584" t="s">
        <v>97</v>
      </c>
      <c r="AW1584" t="s">
        <v>96</v>
      </c>
      <c r="AX1584" t="s">
        <v>107</v>
      </c>
      <c r="AY1584" t="s">
        <v>102</v>
      </c>
      <c r="AZ1584" t="s">
        <v>107</v>
      </c>
      <c r="BA1584" t="s">
        <v>107</v>
      </c>
      <c r="BB1584" t="s">
        <v>97</v>
      </c>
      <c r="BC1584" t="s">
        <v>96</v>
      </c>
      <c r="BD1584" t="s">
        <v>101</v>
      </c>
      <c r="BE1584" t="s">
        <v>97</v>
      </c>
      <c r="BF1584" t="s">
        <v>96</v>
      </c>
      <c r="BG1584" t="s">
        <v>126</v>
      </c>
      <c r="BH1584" t="s">
        <v>105</v>
      </c>
      <c r="BI1584" t="s">
        <v>116</v>
      </c>
    </row>
    <row r="1585" spans="1:61" x14ac:dyDescent="0.3">
      <c r="A1585" t="s">
        <v>265</v>
      </c>
      <c r="B1585" s="206"/>
      <c r="C1585" t="s">
        <v>205</v>
      </c>
      <c r="E1585" t="s">
        <v>105</v>
      </c>
      <c r="F1585" t="s">
        <v>126</v>
      </c>
      <c r="G1585" t="s">
        <v>105</v>
      </c>
      <c r="H1585" t="s">
        <v>105</v>
      </c>
      <c r="I1585" t="s">
        <v>103</v>
      </c>
      <c r="J1585" t="s">
        <v>97</v>
      </c>
      <c r="K1585" t="s">
        <v>101</v>
      </c>
      <c r="L1585" t="s">
        <v>96</v>
      </c>
      <c r="M1585" t="s">
        <v>97</v>
      </c>
      <c r="N1585" t="s">
        <v>96</v>
      </c>
      <c r="O1585" t="s">
        <v>96</v>
      </c>
      <c r="P1585" t="s">
        <v>96</v>
      </c>
      <c r="Q1585" t="s">
        <v>97</v>
      </c>
      <c r="R1585" t="s">
        <v>100</v>
      </c>
      <c r="S1585" t="s">
        <v>96</v>
      </c>
      <c r="T1585" t="s">
        <v>101</v>
      </c>
      <c r="U1585" t="s">
        <v>101</v>
      </c>
      <c r="V1585" t="s">
        <v>102</v>
      </c>
      <c r="W1585" t="s">
        <v>95</v>
      </c>
      <c r="X1585" t="s">
        <v>102</v>
      </c>
      <c r="Y1585" t="s">
        <v>103</v>
      </c>
      <c r="Z1585" t="s">
        <v>97</v>
      </c>
      <c r="AA1585" t="s">
        <v>97</v>
      </c>
      <c r="AB1585" t="s">
        <v>95</v>
      </c>
      <c r="AC1585" t="s">
        <v>103</v>
      </c>
      <c r="AD1585" t="s">
        <v>96</v>
      </c>
      <c r="AE1585" t="s">
        <v>96</v>
      </c>
      <c r="AF1585" t="s">
        <v>101</v>
      </c>
      <c r="AG1585" t="s">
        <v>95</v>
      </c>
      <c r="AH1585" t="s">
        <v>126</v>
      </c>
      <c r="AI1585" t="s">
        <v>101</v>
      </c>
      <c r="AJ1585" t="s">
        <v>95</v>
      </c>
      <c r="AK1585" t="s">
        <v>108</v>
      </c>
      <c r="AL1585" t="s">
        <v>98</v>
      </c>
      <c r="AM1585" t="s">
        <v>101</v>
      </c>
      <c r="AN1585" t="s">
        <v>101</v>
      </c>
      <c r="AO1585" t="s">
        <v>97</v>
      </c>
      <c r="AP1585" t="s">
        <v>97</v>
      </c>
      <c r="AQ1585" t="s">
        <v>95</v>
      </c>
      <c r="AR1585" t="s">
        <v>96</v>
      </c>
      <c r="AS1585" t="s">
        <v>97</v>
      </c>
      <c r="AT1585" t="s">
        <v>103</v>
      </c>
      <c r="AU1585" t="s">
        <v>102</v>
      </c>
      <c r="AV1585" t="s">
        <v>97</v>
      </c>
      <c r="AW1585" t="s">
        <v>96</v>
      </c>
      <c r="AX1585" t="s">
        <v>98</v>
      </c>
      <c r="AY1585" t="s">
        <v>104</v>
      </c>
      <c r="AZ1585" t="s">
        <v>107</v>
      </c>
      <c r="BA1585" t="s">
        <v>101</v>
      </c>
      <c r="BB1585" t="s">
        <v>97</v>
      </c>
      <c r="BC1585" t="s">
        <v>96</v>
      </c>
      <c r="BD1585" t="s">
        <v>101</v>
      </c>
      <c r="BE1585" t="s">
        <v>97</v>
      </c>
      <c r="BF1585" t="s">
        <v>96</v>
      </c>
      <c r="BG1585" t="s">
        <v>126</v>
      </c>
      <c r="BH1585" t="s">
        <v>105</v>
      </c>
      <c r="BI1585" t="s">
        <v>126</v>
      </c>
    </row>
    <row r="1586" spans="1:61" x14ac:dyDescent="0.3">
      <c r="A1586" t="s">
        <v>265</v>
      </c>
      <c r="B1586" s="206"/>
      <c r="C1586" t="s">
        <v>223</v>
      </c>
      <c r="E1586" t="s">
        <v>105</v>
      </c>
      <c r="F1586" t="s">
        <v>126</v>
      </c>
      <c r="G1586" t="s">
        <v>105</v>
      </c>
      <c r="H1586" t="s">
        <v>105</v>
      </c>
      <c r="I1586" t="s">
        <v>116</v>
      </c>
      <c r="J1586" t="s">
        <v>116</v>
      </c>
      <c r="K1586" t="s">
        <v>105</v>
      </c>
      <c r="L1586" t="s">
        <v>114</v>
      </c>
      <c r="M1586" t="s">
        <v>116</v>
      </c>
      <c r="N1586" t="s">
        <v>114</v>
      </c>
      <c r="O1586" t="s">
        <v>96</v>
      </c>
      <c r="P1586" t="s">
        <v>96</v>
      </c>
      <c r="Q1586" t="s">
        <v>97</v>
      </c>
      <c r="R1586" t="s">
        <v>95</v>
      </c>
      <c r="S1586" t="s">
        <v>96</v>
      </c>
      <c r="T1586" t="s">
        <v>101</v>
      </c>
      <c r="U1586" t="s">
        <v>101</v>
      </c>
      <c r="V1586" t="s">
        <v>102</v>
      </c>
      <c r="W1586" t="s">
        <v>95</v>
      </c>
      <c r="X1586" t="s">
        <v>102</v>
      </c>
      <c r="Y1586" t="s">
        <v>103</v>
      </c>
      <c r="Z1586" t="s">
        <v>97</v>
      </c>
      <c r="AA1586" t="s">
        <v>97</v>
      </c>
      <c r="AB1586" t="s">
        <v>95</v>
      </c>
      <c r="AC1586" t="s">
        <v>103</v>
      </c>
      <c r="AD1586" t="s">
        <v>96</v>
      </c>
      <c r="AE1586" t="s">
        <v>96</v>
      </c>
      <c r="AF1586" t="s">
        <v>101</v>
      </c>
      <c r="AG1586" t="s">
        <v>95</v>
      </c>
      <c r="AH1586" t="s">
        <v>126</v>
      </c>
      <c r="AI1586" t="s">
        <v>101</v>
      </c>
      <c r="AJ1586" t="s">
        <v>95</v>
      </c>
      <c r="AK1586" t="s">
        <v>108</v>
      </c>
      <c r="AL1586" t="s">
        <v>98</v>
      </c>
      <c r="AM1586" t="s">
        <v>101</v>
      </c>
      <c r="AN1586" t="s">
        <v>101</v>
      </c>
      <c r="AO1586" t="s">
        <v>97</v>
      </c>
      <c r="AP1586" t="s">
        <v>97</v>
      </c>
      <c r="AQ1586" t="s">
        <v>95</v>
      </c>
      <c r="AR1586" t="s">
        <v>96</v>
      </c>
      <c r="AS1586" t="s">
        <v>97</v>
      </c>
      <c r="AT1586" t="s">
        <v>107</v>
      </c>
      <c r="AU1586" t="s">
        <v>97</v>
      </c>
      <c r="AV1586" t="s">
        <v>97</v>
      </c>
      <c r="AW1586" t="s">
        <v>96</v>
      </c>
      <c r="AX1586" t="s">
        <v>96</v>
      </c>
      <c r="AY1586" t="s">
        <v>103</v>
      </c>
      <c r="AZ1586" t="s">
        <v>107</v>
      </c>
      <c r="BA1586" t="s">
        <v>101</v>
      </c>
      <c r="BB1586" t="s">
        <v>97</v>
      </c>
      <c r="BC1586" t="s">
        <v>96</v>
      </c>
      <c r="BD1586" t="s">
        <v>101</v>
      </c>
      <c r="BE1586" t="s">
        <v>97</v>
      </c>
      <c r="BF1586" t="s">
        <v>96</v>
      </c>
      <c r="BG1586" t="s">
        <v>126</v>
      </c>
      <c r="BH1586" t="s">
        <v>126</v>
      </c>
      <c r="BI1586" t="s">
        <v>126</v>
      </c>
    </row>
    <row r="1587" spans="1:61" x14ac:dyDescent="0.3">
      <c r="A1587" t="s">
        <v>265</v>
      </c>
      <c r="B1587" s="206"/>
      <c r="C1587" t="s">
        <v>222</v>
      </c>
      <c r="E1587" t="s">
        <v>114</v>
      </c>
      <c r="F1587" t="s">
        <v>105</v>
      </c>
      <c r="G1587" t="s">
        <v>114</v>
      </c>
      <c r="H1587" t="s">
        <v>105</v>
      </c>
      <c r="I1587" t="s">
        <v>97</v>
      </c>
      <c r="J1587" t="s">
        <v>97</v>
      </c>
      <c r="K1587" t="s">
        <v>101</v>
      </c>
      <c r="L1587" t="s">
        <v>96</v>
      </c>
      <c r="M1587" t="s">
        <v>97</v>
      </c>
      <c r="N1587" t="s">
        <v>96</v>
      </c>
      <c r="O1587" t="s">
        <v>96</v>
      </c>
      <c r="P1587" t="s">
        <v>96</v>
      </c>
      <c r="Q1587" t="s">
        <v>103</v>
      </c>
      <c r="R1587" t="s">
        <v>100</v>
      </c>
      <c r="S1587" t="s">
        <v>96</v>
      </c>
      <c r="T1587" t="s">
        <v>101</v>
      </c>
      <c r="U1587" t="s">
        <v>101</v>
      </c>
      <c r="V1587" t="s">
        <v>102</v>
      </c>
      <c r="W1587" t="s">
        <v>95</v>
      </c>
      <c r="X1587" t="s">
        <v>102</v>
      </c>
      <c r="Y1587" t="s">
        <v>103</v>
      </c>
      <c r="Z1587" t="s">
        <v>97</v>
      </c>
      <c r="AA1587" t="s">
        <v>97</v>
      </c>
      <c r="AB1587" t="s">
        <v>108</v>
      </c>
      <c r="AC1587" t="s">
        <v>96</v>
      </c>
      <c r="AD1587" t="s">
        <v>96</v>
      </c>
      <c r="AE1587" t="s">
        <v>96</v>
      </c>
      <c r="AF1587" t="s">
        <v>101</v>
      </c>
      <c r="AG1587" t="s">
        <v>95</v>
      </c>
      <c r="AH1587" t="s">
        <v>101</v>
      </c>
      <c r="AI1587" t="s">
        <v>108</v>
      </c>
      <c r="AJ1587" t="s">
        <v>95</v>
      </c>
      <c r="AK1587" t="s">
        <v>101</v>
      </c>
      <c r="AL1587" t="s">
        <v>114</v>
      </c>
      <c r="AM1587" t="s">
        <v>101</v>
      </c>
      <c r="AN1587" t="s">
        <v>101</v>
      </c>
      <c r="AO1587" t="s">
        <v>97</v>
      </c>
      <c r="AP1587" t="s">
        <v>97</v>
      </c>
      <c r="AQ1587" t="s">
        <v>95</v>
      </c>
      <c r="AR1587" t="s">
        <v>96</v>
      </c>
      <c r="AS1587" t="s">
        <v>97</v>
      </c>
      <c r="AT1587" t="s">
        <v>103</v>
      </c>
      <c r="AU1587" t="s">
        <v>102</v>
      </c>
      <c r="AV1587" t="s">
        <v>97</v>
      </c>
      <c r="AW1587" t="s">
        <v>96</v>
      </c>
      <c r="AX1587" t="s">
        <v>100</v>
      </c>
      <c r="AY1587" t="s">
        <v>103</v>
      </c>
      <c r="AZ1587" t="s">
        <v>100</v>
      </c>
      <c r="BA1587" t="s">
        <v>111</v>
      </c>
      <c r="BB1587" t="s">
        <v>97</v>
      </c>
      <c r="BC1587" t="s">
        <v>96</v>
      </c>
      <c r="BD1587" t="s">
        <v>101</v>
      </c>
      <c r="BE1587" t="s">
        <v>103</v>
      </c>
      <c r="BF1587" t="s">
        <v>96</v>
      </c>
      <c r="BG1587" t="s">
        <v>95</v>
      </c>
      <c r="BH1587" t="s">
        <v>105</v>
      </c>
      <c r="BI1587" t="s">
        <v>126</v>
      </c>
    </row>
    <row r="1588" spans="1:61" x14ac:dyDescent="0.3">
      <c r="A1588" t="s">
        <v>265</v>
      </c>
      <c r="B1588" s="206"/>
      <c r="C1588" t="s">
        <v>229</v>
      </c>
      <c r="E1588" t="s">
        <v>114</v>
      </c>
      <c r="F1588" t="s">
        <v>105</v>
      </c>
      <c r="G1588" t="s">
        <v>105</v>
      </c>
      <c r="H1588" t="s">
        <v>105</v>
      </c>
      <c r="I1588" t="s">
        <v>97</v>
      </c>
      <c r="J1588" t="s">
        <v>97</v>
      </c>
      <c r="K1588" t="s">
        <v>101</v>
      </c>
      <c r="L1588" t="s">
        <v>96</v>
      </c>
      <c r="M1588" t="s">
        <v>97</v>
      </c>
      <c r="N1588" t="s">
        <v>96</v>
      </c>
      <c r="O1588" t="s">
        <v>96</v>
      </c>
      <c r="P1588" t="s">
        <v>96</v>
      </c>
      <c r="Q1588" t="s">
        <v>103</v>
      </c>
      <c r="R1588" t="s">
        <v>100</v>
      </c>
      <c r="S1588" t="s">
        <v>96</v>
      </c>
      <c r="T1588" t="s">
        <v>101</v>
      </c>
      <c r="U1588" t="s">
        <v>101</v>
      </c>
      <c r="V1588" t="s">
        <v>102</v>
      </c>
      <c r="W1588" t="s">
        <v>95</v>
      </c>
      <c r="X1588" t="s">
        <v>98</v>
      </c>
      <c r="Y1588" t="s">
        <v>103</v>
      </c>
      <c r="Z1588" t="s">
        <v>97</v>
      </c>
      <c r="AA1588" t="s">
        <v>97</v>
      </c>
      <c r="AB1588" t="s">
        <v>108</v>
      </c>
      <c r="AC1588" t="s">
        <v>103</v>
      </c>
      <c r="AD1588" t="s">
        <v>96</v>
      </c>
      <c r="AE1588" t="s">
        <v>96</v>
      </c>
      <c r="AF1588" t="s">
        <v>101</v>
      </c>
      <c r="AG1588" t="s">
        <v>95</v>
      </c>
      <c r="AH1588" t="s">
        <v>126</v>
      </c>
      <c r="AI1588" t="s">
        <v>101</v>
      </c>
      <c r="AJ1588" t="s">
        <v>95</v>
      </c>
      <c r="AK1588" t="s">
        <v>108</v>
      </c>
      <c r="AL1588" t="s">
        <v>98</v>
      </c>
      <c r="AM1588" t="s">
        <v>101</v>
      </c>
      <c r="AN1588" t="s">
        <v>101</v>
      </c>
      <c r="AO1588" t="s">
        <v>97</v>
      </c>
      <c r="AP1588" t="s">
        <v>97</v>
      </c>
      <c r="AQ1588" t="s">
        <v>95</v>
      </c>
      <c r="AR1588" t="s">
        <v>96</v>
      </c>
      <c r="AS1588" t="s">
        <v>97</v>
      </c>
      <c r="AT1588" t="s">
        <v>103</v>
      </c>
      <c r="AU1588" t="s">
        <v>97</v>
      </c>
      <c r="AV1588" t="s">
        <v>97</v>
      </c>
      <c r="AW1588" t="s">
        <v>96</v>
      </c>
      <c r="AX1588" t="s">
        <v>100</v>
      </c>
      <c r="AY1588" t="s">
        <v>103</v>
      </c>
      <c r="AZ1588" t="s">
        <v>100</v>
      </c>
      <c r="BA1588" t="s">
        <v>101</v>
      </c>
      <c r="BB1588" t="s">
        <v>97</v>
      </c>
      <c r="BC1588" t="s">
        <v>96</v>
      </c>
      <c r="BD1588" t="s">
        <v>107</v>
      </c>
      <c r="BE1588" t="s">
        <v>97</v>
      </c>
      <c r="BF1588" t="s">
        <v>96</v>
      </c>
      <c r="BG1588" t="s">
        <v>95</v>
      </c>
      <c r="BH1588" t="s">
        <v>105</v>
      </c>
      <c r="BI1588" t="s">
        <v>126</v>
      </c>
    </row>
    <row r="1589" spans="1:61" x14ac:dyDescent="0.3">
      <c r="A1589" t="s">
        <v>265</v>
      </c>
      <c r="B1589" s="206"/>
      <c r="C1589" t="s">
        <v>212</v>
      </c>
      <c r="E1589" t="s">
        <v>105</v>
      </c>
      <c r="F1589" t="s">
        <v>105</v>
      </c>
      <c r="G1589" t="s">
        <v>105</v>
      </c>
      <c r="H1589" t="s">
        <v>108</v>
      </c>
      <c r="I1589" t="s">
        <v>97</v>
      </c>
      <c r="J1589" t="s">
        <v>97</v>
      </c>
      <c r="K1589" t="s">
        <v>101</v>
      </c>
      <c r="L1589" t="s">
        <v>96</v>
      </c>
      <c r="M1589" t="s">
        <v>97</v>
      </c>
      <c r="N1589" t="s">
        <v>102</v>
      </c>
      <c r="O1589" t="s">
        <v>96</v>
      </c>
      <c r="P1589" t="s">
        <v>96</v>
      </c>
      <c r="Q1589" t="s">
        <v>97</v>
      </c>
      <c r="R1589" t="s">
        <v>95</v>
      </c>
      <c r="S1589" t="s">
        <v>96</v>
      </c>
      <c r="T1589" t="s">
        <v>101</v>
      </c>
      <c r="U1589" t="s">
        <v>101</v>
      </c>
      <c r="V1589" t="s">
        <v>102</v>
      </c>
      <c r="W1589" t="s">
        <v>95</v>
      </c>
      <c r="X1589" t="s">
        <v>102</v>
      </c>
      <c r="Y1589" t="s">
        <v>103</v>
      </c>
      <c r="Z1589" t="s">
        <v>97</v>
      </c>
      <c r="AA1589" t="s">
        <v>97</v>
      </c>
      <c r="AB1589" t="s">
        <v>95</v>
      </c>
      <c r="AC1589" t="s">
        <v>103</v>
      </c>
      <c r="AD1589" t="s">
        <v>96</v>
      </c>
      <c r="AE1589" t="s">
        <v>96</v>
      </c>
      <c r="AF1589" t="s">
        <v>101</v>
      </c>
      <c r="AG1589" t="s">
        <v>95</v>
      </c>
      <c r="AH1589" t="s">
        <v>126</v>
      </c>
      <c r="AI1589" t="s">
        <v>101</v>
      </c>
      <c r="AJ1589" t="s">
        <v>95</v>
      </c>
      <c r="AK1589" t="s">
        <v>108</v>
      </c>
      <c r="AL1589" t="s">
        <v>98</v>
      </c>
      <c r="AM1589" t="s">
        <v>101</v>
      </c>
      <c r="AN1589" t="s">
        <v>101</v>
      </c>
      <c r="AO1589" t="s">
        <v>97</v>
      </c>
      <c r="AP1589" t="s">
        <v>97</v>
      </c>
      <c r="AQ1589" t="s">
        <v>95</v>
      </c>
      <c r="AR1589" t="s">
        <v>96</v>
      </c>
      <c r="AS1589" t="s">
        <v>97</v>
      </c>
      <c r="AT1589" t="s">
        <v>103</v>
      </c>
      <c r="AU1589" t="s">
        <v>97</v>
      </c>
      <c r="AV1589" t="s">
        <v>97</v>
      </c>
      <c r="AW1589" t="s">
        <v>96</v>
      </c>
      <c r="AX1589" t="s">
        <v>96</v>
      </c>
      <c r="AY1589" t="s">
        <v>103</v>
      </c>
      <c r="AZ1589" t="s">
        <v>107</v>
      </c>
      <c r="BA1589" t="s">
        <v>101</v>
      </c>
      <c r="BB1589" t="s">
        <v>97</v>
      </c>
      <c r="BC1589" t="s">
        <v>96</v>
      </c>
      <c r="BD1589" t="s">
        <v>101</v>
      </c>
      <c r="BE1589" t="s">
        <v>97</v>
      </c>
      <c r="BF1589" t="s">
        <v>96</v>
      </c>
      <c r="BG1589" t="s">
        <v>97</v>
      </c>
      <c r="BH1589" t="s">
        <v>105</v>
      </c>
      <c r="BI1589" t="s">
        <v>116</v>
      </c>
    </row>
    <row r="1590" spans="1:61" x14ac:dyDescent="0.3">
      <c r="A1590" t="s">
        <v>265</v>
      </c>
      <c r="B1590" s="206"/>
      <c r="C1590" t="s">
        <v>217</v>
      </c>
      <c r="E1590" t="s">
        <v>105</v>
      </c>
      <c r="F1590" t="s">
        <v>126</v>
      </c>
      <c r="G1590" t="s">
        <v>105</v>
      </c>
      <c r="H1590" t="s">
        <v>105</v>
      </c>
      <c r="I1590" t="s">
        <v>103</v>
      </c>
      <c r="J1590" t="s">
        <v>97</v>
      </c>
      <c r="K1590" t="s">
        <v>101</v>
      </c>
      <c r="L1590" t="s">
        <v>96</v>
      </c>
      <c r="M1590" t="s">
        <v>97</v>
      </c>
      <c r="N1590" t="s">
        <v>96</v>
      </c>
      <c r="O1590" t="s">
        <v>96</v>
      </c>
      <c r="P1590" t="s">
        <v>96</v>
      </c>
      <c r="Q1590" t="s">
        <v>97</v>
      </c>
      <c r="R1590" t="s">
        <v>100</v>
      </c>
      <c r="S1590" t="s">
        <v>96</v>
      </c>
      <c r="T1590" t="s">
        <v>101</v>
      </c>
      <c r="U1590" t="s">
        <v>101</v>
      </c>
      <c r="V1590" t="s">
        <v>102</v>
      </c>
      <c r="W1590" t="s">
        <v>95</v>
      </c>
      <c r="X1590" t="s">
        <v>102</v>
      </c>
      <c r="Y1590" t="s">
        <v>103</v>
      </c>
      <c r="Z1590" t="s">
        <v>97</v>
      </c>
      <c r="AA1590" t="s">
        <v>97</v>
      </c>
      <c r="AB1590" t="s">
        <v>95</v>
      </c>
      <c r="AC1590" t="s">
        <v>103</v>
      </c>
      <c r="AD1590" t="s">
        <v>96</v>
      </c>
      <c r="AE1590" t="s">
        <v>96</v>
      </c>
      <c r="AF1590" t="s">
        <v>101</v>
      </c>
      <c r="AG1590" t="s">
        <v>95</v>
      </c>
      <c r="AH1590" t="s">
        <v>126</v>
      </c>
      <c r="AI1590" t="s">
        <v>101</v>
      </c>
      <c r="AJ1590" t="s">
        <v>95</v>
      </c>
      <c r="AK1590" t="s">
        <v>108</v>
      </c>
      <c r="AL1590" t="s">
        <v>98</v>
      </c>
      <c r="AM1590" t="s">
        <v>101</v>
      </c>
      <c r="AN1590" t="s">
        <v>101</v>
      </c>
      <c r="AO1590" t="s">
        <v>97</v>
      </c>
      <c r="AP1590" t="s">
        <v>97</v>
      </c>
      <c r="AQ1590" t="s">
        <v>95</v>
      </c>
      <c r="AR1590" t="s">
        <v>96</v>
      </c>
      <c r="AS1590" t="s">
        <v>97</v>
      </c>
      <c r="AT1590" t="s">
        <v>103</v>
      </c>
      <c r="AU1590" t="s">
        <v>102</v>
      </c>
      <c r="AV1590" t="s">
        <v>97</v>
      </c>
      <c r="AW1590" t="s">
        <v>96</v>
      </c>
      <c r="AX1590" t="s">
        <v>98</v>
      </c>
      <c r="AY1590" t="s">
        <v>104</v>
      </c>
      <c r="AZ1590" t="s">
        <v>107</v>
      </c>
      <c r="BA1590" t="s">
        <v>101</v>
      </c>
      <c r="BB1590" t="s">
        <v>97</v>
      </c>
      <c r="BC1590" t="s">
        <v>96</v>
      </c>
      <c r="BD1590" t="s">
        <v>101</v>
      </c>
      <c r="BE1590" t="s">
        <v>97</v>
      </c>
      <c r="BF1590" t="s">
        <v>96</v>
      </c>
      <c r="BG1590" t="s">
        <v>126</v>
      </c>
      <c r="BH1590" t="s">
        <v>105</v>
      </c>
      <c r="BI1590" t="s">
        <v>126</v>
      </c>
    </row>
    <row r="1591" spans="1:61" x14ac:dyDescent="0.3">
      <c r="A1591" t="s">
        <v>265</v>
      </c>
      <c r="B1591" s="206" t="s">
        <v>343</v>
      </c>
      <c r="C1591" t="s">
        <v>240</v>
      </c>
      <c r="E1591" t="s">
        <v>208</v>
      </c>
      <c r="F1591" t="s">
        <v>96</v>
      </c>
      <c r="G1591" t="s">
        <v>103</v>
      </c>
      <c r="H1591" t="s">
        <v>97</v>
      </c>
      <c r="I1591" t="s">
        <v>97</v>
      </c>
      <c r="J1591" t="s">
        <v>101</v>
      </c>
      <c r="K1591" t="s">
        <v>103</v>
      </c>
      <c r="L1591" t="s">
        <v>95</v>
      </c>
      <c r="M1591" t="s">
        <v>96</v>
      </c>
      <c r="N1591" t="s">
        <v>96</v>
      </c>
      <c r="O1591" t="s">
        <v>100</v>
      </c>
      <c r="P1591" t="s">
        <v>107</v>
      </c>
      <c r="Q1591" t="s">
        <v>97</v>
      </c>
      <c r="R1591" t="s">
        <v>100</v>
      </c>
      <c r="S1591" t="s">
        <v>96</v>
      </c>
      <c r="T1591" t="s">
        <v>101</v>
      </c>
      <c r="U1591" t="s">
        <v>101</v>
      </c>
      <c r="V1591" t="s">
        <v>102</v>
      </c>
      <c r="W1591" t="s">
        <v>95</v>
      </c>
      <c r="X1591" t="s">
        <v>99</v>
      </c>
      <c r="Y1591" t="s">
        <v>97</v>
      </c>
      <c r="Z1591" t="s">
        <v>97</v>
      </c>
      <c r="AA1591" t="s">
        <v>97</v>
      </c>
      <c r="AB1591" t="s">
        <v>95</v>
      </c>
      <c r="AC1591" t="s">
        <v>96</v>
      </c>
      <c r="AD1591" t="s">
        <v>114</v>
      </c>
      <c r="AE1591" t="s">
        <v>103</v>
      </c>
      <c r="AF1591" t="s">
        <v>96</v>
      </c>
      <c r="AG1591" t="s">
        <v>101</v>
      </c>
      <c r="AH1591" t="s">
        <v>108</v>
      </c>
      <c r="AI1591" t="s">
        <v>101</v>
      </c>
      <c r="AJ1591" t="s">
        <v>95</v>
      </c>
      <c r="AK1591" t="s">
        <v>95</v>
      </c>
      <c r="AL1591" t="s">
        <v>98</v>
      </c>
      <c r="AM1591" t="s">
        <v>101</v>
      </c>
      <c r="AN1591" t="s">
        <v>101</v>
      </c>
      <c r="AO1591" t="s">
        <v>97</v>
      </c>
      <c r="AP1591" t="s">
        <v>97</v>
      </c>
      <c r="AQ1591" t="s">
        <v>95</v>
      </c>
      <c r="AR1591" t="s">
        <v>96</v>
      </c>
      <c r="AS1591" t="s">
        <v>97</v>
      </c>
      <c r="AT1591" t="s">
        <v>97</v>
      </c>
      <c r="AU1591" t="s">
        <v>95</v>
      </c>
      <c r="AV1591" t="s">
        <v>96</v>
      </c>
      <c r="AW1591" t="s">
        <v>103</v>
      </c>
      <c r="AX1591" t="s">
        <v>95</v>
      </c>
      <c r="AY1591" t="s">
        <v>95</v>
      </c>
      <c r="AZ1591" t="s">
        <v>96</v>
      </c>
      <c r="BA1591" t="s">
        <v>208</v>
      </c>
      <c r="BB1591" t="s">
        <v>208</v>
      </c>
      <c r="BC1591" t="s">
        <v>208</v>
      </c>
      <c r="BD1591" t="s">
        <v>95</v>
      </c>
      <c r="BE1591" t="s">
        <v>105</v>
      </c>
      <c r="BF1591" t="s">
        <v>105</v>
      </c>
      <c r="BG1591" t="s">
        <v>208</v>
      </c>
      <c r="BH1591" t="s">
        <v>114</v>
      </c>
      <c r="BI1591" t="s">
        <v>208</v>
      </c>
    </row>
    <row r="1592" spans="1:61" x14ac:dyDescent="0.3">
      <c r="A1592" t="s">
        <v>265</v>
      </c>
      <c r="B1592" s="206"/>
      <c r="C1592" t="s">
        <v>221</v>
      </c>
      <c r="E1592" t="s">
        <v>116</v>
      </c>
      <c r="F1592" t="s">
        <v>114</v>
      </c>
      <c r="G1592" t="s">
        <v>114</v>
      </c>
      <c r="H1592" t="s">
        <v>97</v>
      </c>
      <c r="I1592" t="s">
        <v>97</v>
      </c>
      <c r="J1592" t="s">
        <v>101</v>
      </c>
      <c r="K1592" t="s">
        <v>97</v>
      </c>
      <c r="L1592" t="s">
        <v>99</v>
      </c>
      <c r="M1592" t="s">
        <v>96</v>
      </c>
      <c r="N1592" t="s">
        <v>96</v>
      </c>
      <c r="O1592" t="s">
        <v>102</v>
      </c>
      <c r="P1592" t="s">
        <v>107</v>
      </c>
      <c r="Q1592" t="s">
        <v>97</v>
      </c>
      <c r="R1592" t="s">
        <v>100</v>
      </c>
      <c r="S1592" t="s">
        <v>96</v>
      </c>
      <c r="T1592" t="s">
        <v>101</v>
      </c>
      <c r="U1592" t="s">
        <v>101</v>
      </c>
      <c r="V1592" t="s">
        <v>96</v>
      </c>
      <c r="W1592" t="s">
        <v>95</v>
      </c>
      <c r="X1592" t="s">
        <v>99</v>
      </c>
      <c r="Y1592" t="s">
        <v>97</v>
      </c>
      <c r="Z1592" t="s">
        <v>97</v>
      </c>
      <c r="AA1592" t="s">
        <v>97</v>
      </c>
      <c r="AB1592" t="s">
        <v>95</v>
      </c>
      <c r="AC1592" t="s">
        <v>96</v>
      </c>
      <c r="AD1592" t="s">
        <v>114</v>
      </c>
      <c r="AE1592" t="s">
        <v>103</v>
      </c>
      <c r="AF1592" t="s">
        <v>96</v>
      </c>
      <c r="AG1592" t="s">
        <v>101</v>
      </c>
      <c r="AH1592" t="s">
        <v>95</v>
      </c>
      <c r="AI1592" t="s">
        <v>98</v>
      </c>
      <c r="AJ1592" t="s">
        <v>95</v>
      </c>
      <c r="AK1592" t="s">
        <v>95</v>
      </c>
      <c r="AL1592" t="s">
        <v>111</v>
      </c>
      <c r="AM1592" t="s">
        <v>101</v>
      </c>
      <c r="AN1592" t="s">
        <v>101</v>
      </c>
      <c r="AO1592" t="s">
        <v>97</v>
      </c>
      <c r="AP1592" t="s">
        <v>97</v>
      </c>
      <c r="AQ1592" t="s">
        <v>95</v>
      </c>
      <c r="AR1592" t="s">
        <v>96</v>
      </c>
      <c r="AS1592" t="s">
        <v>97</v>
      </c>
      <c r="AT1592" t="s">
        <v>96</v>
      </c>
      <c r="AU1592" t="s">
        <v>102</v>
      </c>
      <c r="AV1592" t="s">
        <v>96</v>
      </c>
      <c r="AW1592" t="s">
        <v>101</v>
      </c>
      <c r="AX1592" t="s">
        <v>95</v>
      </c>
      <c r="AY1592" t="s">
        <v>105</v>
      </c>
      <c r="AZ1592" t="s">
        <v>96</v>
      </c>
      <c r="BA1592" t="s">
        <v>108</v>
      </c>
      <c r="BB1592" t="s">
        <v>108</v>
      </c>
      <c r="BC1592" t="s">
        <v>96</v>
      </c>
      <c r="BD1592" t="s">
        <v>95</v>
      </c>
      <c r="BE1592" t="s">
        <v>105</v>
      </c>
      <c r="BF1592" t="s">
        <v>105</v>
      </c>
      <c r="BG1592" t="s">
        <v>126</v>
      </c>
      <c r="BH1592" t="s">
        <v>114</v>
      </c>
      <c r="BI1592" t="s">
        <v>105</v>
      </c>
    </row>
    <row r="1593" spans="1:61" x14ac:dyDescent="0.3">
      <c r="A1593" t="s">
        <v>265</v>
      </c>
      <c r="B1593" s="206"/>
      <c r="C1593" t="s">
        <v>223</v>
      </c>
      <c r="E1593" t="s">
        <v>97</v>
      </c>
      <c r="F1593" t="s">
        <v>96</v>
      </c>
      <c r="G1593" t="s">
        <v>114</v>
      </c>
      <c r="H1593" t="s">
        <v>116</v>
      </c>
      <c r="I1593" t="s">
        <v>116</v>
      </c>
      <c r="J1593" t="s">
        <v>105</v>
      </c>
      <c r="K1593" t="s">
        <v>116</v>
      </c>
      <c r="L1593" t="s">
        <v>114</v>
      </c>
      <c r="M1593" t="s">
        <v>114</v>
      </c>
      <c r="N1593" t="s">
        <v>105</v>
      </c>
      <c r="O1593" t="s">
        <v>114</v>
      </c>
      <c r="P1593" t="s">
        <v>105</v>
      </c>
      <c r="Q1593" t="s">
        <v>116</v>
      </c>
      <c r="R1593" t="s">
        <v>126</v>
      </c>
      <c r="S1593" t="s">
        <v>96</v>
      </c>
      <c r="T1593" t="s">
        <v>101</v>
      </c>
      <c r="U1593" t="s">
        <v>101</v>
      </c>
      <c r="V1593" t="s">
        <v>96</v>
      </c>
      <c r="W1593" t="s">
        <v>95</v>
      </c>
      <c r="X1593" t="s">
        <v>99</v>
      </c>
      <c r="Y1593" t="s">
        <v>97</v>
      </c>
      <c r="Z1593" t="s">
        <v>97</v>
      </c>
      <c r="AA1593" t="s">
        <v>97</v>
      </c>
      <c r="AB1593" t="s">
        <v>95</v>
      </c>
      <c r="AC1593" t="s">
        <v>96</v>
      </c>
      <c r="AD1593" t="s">
        <v>114</v>
      </c>
      <c r="AE1593" t="s">
        <v>103</v>
      </c>
      <c r="AF1593" t="s">
        <v>96</v>
      </c>
      <c r="AG1593" t="s">
        <v>101</v>
      </c>
      <c r="AH1593" t="s">
        <v>95</v>
      </c>
      <c r="AI1593" t="s">
        <v>98</v>
      </c>
      <c r="AJ1593" t="s">
        <v>95</v>
      </c>
      <c r="AK1593" t="s">
        <v>95</v>
      </c>
      <c r="AL1593" t="s">
        <v>98</v>
      </c>
      <c r="AM1593" t="s">
        <v>101</v>
      </c>
      <c r="AN1593" t="s">
        <v>101</v>
      </c>
      <c r="AO1593" t="s">
        <v>97</v>
      </c>
      <c r="AP1593" t="s">
        <v>97</v>
      </c>
      <c r="AQ1593" t="s">
        <v>95</v>
      </c>
      <c r="AR1593" t="s">
        <v>96</v>
      </c>
      <c r="AS1593" t="s">
        <v>97</v>
      </c>
      <c r="AT1593" t="s">
        <v>96</v>
      </c>
      <c r="AU1593" t="s">
        <v>97</v>
      </c>
      <c r="AV1593" t="s">
        <v>96</v>
      </c>
      <c r="AW1593" t="s">
        <v>104</v>
      </c>
      <c r="AX1593" t="s">
        <v>95</v>
      </c>
      <c r="AY1593" t="s">
        <v>101</v>
      </c>
      <c r="AZ1593" t="s">
        <v>96</v>
      </c>
      <c r="BA1593" t="s">
        <v>108</v>
      </c>
      <c r="BB1593" t="s">
        <v>108</v>
      </c>
      <c r="BC1593" t="s">
        <v>96</v>
      </c>
      <c r="BD1593" t="s">
        <v>95</v>
      </c>
      <c r="BE1593" t="s">
        <v>107</v>
      </c>
      <c r="BF1593" t="s">
        <v>107</v>
      </c>
      <c r="BG1593" t="s">
        <v>95</v>
      </c>
      <c r="BH1593" t="s">
        <v>96</v>
      </c>
      <c r="BI1593" t="s">
        <v>101</v>
      </c>
    </row>
    <row r="1594" spans="1:61" x14ac:dyDescent="0.3">
      <c r="A1594" t="s">
        <v>265</v>
      </c>
      <c r="B1594" s="206"/>
      <c r="C1594" t="s">
        <v>220</v>
      </c>
      <c r="E1594" t="s">
        <v>208</v>
      </c>
      <c r="F1594" t="s">
        <v>126</v>
      </c>
      <c r="G1594" t="s">
        <v>105</v>
      </c>
      <c r="H1594" t="s">
        <v>114</v>
      </c>
      <c r="I1594" t="s">
        <v>114</v>
      </c>
      <c r="J1594" t="s">
        <v>105</v>
      </c>
      <c r="K1594" t="s">
        <v>116</v>
      </c>
      <c r="L1594" t="s">
        <v>126</v>
      </c>
      <c r="M1594" t="s">
        <v>114</v>
      </c>
      <c r="N1594" t="s">
        <v>116</v>
      </c>
      <c r="O1594" t="s">
        <v>126</v>
      </c>
      <c r="P1594" t="s">
        <v>101</v>
      </c>
      <c r="Q1594" t="s">
        <v>97</v>
      </c>
      <c r="R1594" t="s">
        <v>95</v>
      </c>
      <c r="S1594" t="s">
        <v>96</v>
      </c>
      <c r="T1594" t="s">
        <v>104</v>
      </c>
      <c r="U1594" t="s">
        <v>107</v>
      </c>
      <c r="V1594" t="s">
        <v>96</v>
      </c>
      <c r="W1594" t="s">
        <v>95</v>
      </c>
      <c r="X1594" t="s">
        <v>96</v>
      </c>
      <c r="Y1594" t="s">
        <v>97</v>
      </c>
      <c r="Z1594" t="s">
        <v>103</v>
      </c>
      <c r="AA1594" t="s">
        <v>97</v>
      </c>
      <c r="AB1594" t="s">
        <v>95</v>
      </c>
      <c r="AC1594" t="s">
        <v>96</v>
      </c>
      <c r="AD1594" t="s">
        <v>114</v>
      </c>
      <c r="AE1594" t="s">
        <v>103</v>
      </c>
      <c r="AF1594" t="s">
        <v>96</v>
      </c>
      <c r="AG1594" t="s">
        <v>101</v>
      </c>
      <c r="AH1594" t="s">
        <v>95</v>
      </c>
      <c r="AI1594" t="s">
        <v>101</v>
      </c>
      <c r="AJ1594" t="s">
        <v>95</v>
      </c>
      <c r="AK1594" t="s">
        <v>95</v>
      </c>
      <c r="AL1594" t="s">
        <v>98</v>
      </c>
      <c r="AM1594" t="s">
        <v>101</v>
      </c>
      <c r="AN1594" t="s">
        <v>101</v>
      </c>
      <c r="AO1594" t="s">
        <v>97</v>
      </c>
      <c r="AP1594" t="s">
        <v>97</v>
      </c>
      <c r="AQ1594" t="s">
        <v>95</v>
      </c>
      <c r="AR1594" t="s">
        <v>96</v>
      </c>
      <c r="AS1594" t="s">
        <v>97</v>
      </c>
      <c r="AT1594" t="s">
        <v>103</v>
      </c>
      <c r="AU1594" t="s">
        <v>123</v>
      </c>
      <c r="AV1594" t="s">
        <v>96</v>
      </c>
      <c r="AW1594" t="s">
        <v>97</v>
      </c>
      <c r="AX1594" t="s">
        <v>208</v>
      </c>
      <c r="AY1594" t="s">
        <v>95</v>
      </c>
      <c r="AZ1594" t="s">
        <v>96</v>
      </c>
      <c r="BA1594" t="s">
        <v>208</v>
      </c>
      <c r="BB1594" t="s">
        <v>208</v>
      </c>
      <c r="BC1594" t="s">
        <v>208</v>
      </c>
      <c r="BD1594" t="s">
        <v>126</v>
      </c>
      <c r="BE1594" t="s">
        <v>105</v>
      </c>
      <c r="BF1594" t="s">
        <v>105</v>
      </c>
      <c r="BG1594" t="s">
        <v>208</v>
      </c>
      <c r="BH1594" t="s">
        <v>114</v>
      </c>
      <c r="BI1594" t="s">
        <v>96</v>
      </c>
    </row>
    <row r="1595" spans="1:61" x14ac:dyDescent="0.3">
      <c r="A1595" t="s">
        <v>265</v>
      </c>
      <c r="B1595" s="206"/>
      <c r="C1595" t="s">
        <v>236</v>
      </c>
      <c r="E1595" t="s">
        <v>116</v>
      </c>
      <c r="F1595" t="s">
        <v>114</v>
      </c>
      <c r="G1595" t="s">
        <v>114</v>
      </c>
      <c r="H1595" t="s">
        <v>116</v>
      </c>
      <c r="I1595" t="s">
        <v>116</v>
      </c>
      <c r="J1595" t="s">
        <v>101</v>
      </c>
      <c r="K1595" t="s">
        <v>97</v>
      </c>
      <c r="L1595" t="s">
        <v>108</v>
      </c>
      <c r="M1595" t="s">
        <v>98</v>
      </c>
      <c r="N1595" t="s">
        <v>102</v>
      </c>
      <c r="O1595" t="s">
        <v>97</v>
      </c>
      <c r="P1595" t="s">
        <v>101</v>
      </c>
      <c r="Q1595" t="s">
        <v>97</v>
      </c>
      <c r="R1595" t="s">
        <v>96</v>
      </c>
      <c r="S1595" t="s">
        <v>96</v>
      </c>
      <c r="T1595" t="s">
        <v>101</v>
      </c>
      <c r="U1595" t="s">
        <v>101</v>
      </c>
      <c r="V1595" t="s">
        <v>96</v>
      </c>
      <c r="W1595" t="s">
        <v>95</v>
      </c>
      <c r="X1595" t="s">
        <v>108</v>
      </c>
      <c r="Y1595" t="s">
        <v>97</v>
      </c>
      <c r="Z1595" t="s">
        <v>97</v>
      </c>
      <c r="AA1595" t="s">
        <v>97</v>
      </c>
      <c r="AB1595" t="s">
        <v>95</v>
      </c>
      <c r="AC1595" t="s">
        <v>96</v>
      </c>
      <c r="AD1595" t="s">
        <v>107</v>
      </c>
      <c r="AE1595" t="s">
        <v>107</v>
      </c>
      <c r="AF1595" t="s">
        <v>101</v>
      </c>
      <c r="AG1595" t="s">
        <v>114</v>
      </c>
      <c r="AH1595" t="s">
        <v>95</v>
      </c>
      <c r="AI1595" t="s">
        <v>101</v>
      </c>
      <c r="AJ1595" t="s">
        <v>99</v>
      </c>
      <c r="AK1595" t="s">
        <v>95</v>
      </c>
      <c r="AL1595" t="s">
        <v>119</v>
      </c>
      <c r="AM1595" t="s">
        <v>101</v>
      </c>
      <c r="AN1595" t="s">
        <v>101</v>
      </c>
      <c r="AO1595" t="s">
        <v>97</v>
      </c>
      <c r="AP1595" t="s">
        <v>97</v>
      </c>
      <c r="AQ1595" t="s">
        <v>95</v>
      </c>
      <c r="AR1595" t="s">
        <v>96</v>
      </c>
      <c r="AS1595" t="s">
        <v>97</v>
      </c>
      <c r="AT1595" t="s">
        <v>119</v>
      </c>
      <c r="AU1595" t="s">
        <v>102</v>
      </c>
      <c r="AV1595" t="s">
        <v>103</v>
      </c>
      <c r="AW1595" t="s">
        <v>97</v>
      </c>
      <c r="AX1595" t="s">
        <v>95</v>
      </c>
      <c r="AY1595" t="s">
        <v>101</v>
      </c>
      <c r="AZ1595" t="s">
        <v>101</v>
      </c>
      <c r="BA1595" t="s">
        <v>107</v>
      </c>
      <c r="BB1595" t="s">
        <v>119</v>
      </c>
      <c r="BC1595" t="s">
        <v>96</v>
      </c>
      <c r="BD1595" t="s">
        <v>95</v>
      </c>
      <c r="BE1595" t="s">
        <v>95</v>
      </c>
      <c r="BF1595" t="s">
        <v>98</v>
      </c>
      <c r="BG1595" t="s">
        <v>111</v>
      </c>
      <c r="BH1595" t="s">
        <v>109</v>
      </c>
      <c r="BI1595" t="s">
        <v>96</v>
      </c>
    </row>
    <row r="1596" spans="1:61" x14ac:dyDescent="0.3">
      <c r="A1596" t="s">
        <v>265</v>
      </c>
      <c r="B1596" s="206"/>
      <c r="C1596" t="s">
        <v>205</v>
      </c>
      <c r="E1596" t="s">
        <v>103</v>
      </c>
      <c r="F1596" t="s">
        <v>96</v>
      </c>
      <c r="G1596" t="s">
        <v>96</v>
      </c>
      <c r="H1596" t="s">
        <v>97</v>
      </c>
      <c r="I1596" t="s">
        <v>97</v>
      </c>
      <c r="J1596" t="s">
        <v>101</v>
      </c>
      <c r="K1596" t="s">
        <v>97</v>
      </c>
      <c r="L1596" t="s">
        <v>108</v>
      </c>
      <c r="M1596" t="s">
        <v>96</v>
      </c>
      <c r="N1596" t="s">
        <v>96</v>
      </c>
      <c r="O1596" t="s">
        <v>102</v>
      </c>
      <c r="P1596" t="s">
        <v>107</v>
      </c>
      <c r="Q1596" t="s">
        <v>97</v>
      </c>
      <c r="R1596" t="s">
        <v>100</v>
      </c>
      <c r="S1596" t="s">
        <v>96</v>
      </c>
      <c r="T1596" t="s">
        <v>101</v>
      </c>
      <c r="U1596" t="s">
        <v>101</v>
      </c>
      <c r="V1596" t="s">
        <v>96</v>
      </c>
      <c r="W1596" t="s">
        <v>95</v>
      </c>
      <c r="X1596" t="s">
        <v>99</v>
      </c>
      <c r="Y1596" t="s">
        <v>97</v>
      </c>
      <c r="Z1596" t="s">
        <v>97</v>
      </c>
      <c r="AA1596" t="s">
        <v>97</v>
      </c>
      <c r="AB1596" t="s">
        <v>95</v>
      </c>
      <c r="AC1596" t="s">
        <v>96</v>
      </c>
      <c r="AD1596" t="s">
        <v>114</v>
      </c>
      <c r="AE1596" t="s">
        <v>103</v>
      </c>
      <c r="AF1596" t="s">
        <v>96</v>
      </c>
      <c r="AG1596" t="s">
        <v>101</v>
      </c>
      <c r="AH1596" t="s">
        <v>95</v>
      </c>
      <c r="AI1596" t="s">
        <v>98</v>
      </c>
      <c r="AJ1596" t="s">
        <v>95</v>
      </c>
      <c r="AK1596" t="s">
        <v>95</v>
      </c>
      <c r="AL1596" t="s">
        <v>111</v>
      </c>
      <c r="AM1596" t="s">
        <v>101</v>
      </c>
      <c r="AN1596" t="s">
        <v>101</v>
      </c>
      <c r="AO1596" t="s">
        <v>97</v>
      </c>
      <c r="AP1596" t="s">
        <v>97</v>
      </c>
      <c r="AQ1596" t="s">
        <v>95</v>
      </c>
      <c r="AR1596" t="s">
        <v>96</v>
      </c>
      <c r="AS1596" t="s">
        <v>97</v>
      </c>
      <c r="AT1596" t="s">
        <v>96</v>
      </c>
      <c r="AU1596" t="s">
        <v>104</v>
      </c>
      <c r="AV1596" t="s">
        <v>96</v>
      </c>
      <c r="AW1596" t="s">
        <v>101</v>
      </c>
      <c r="AX1596" t="s">
        <v>95</v>
      </c>
      <c r="AY1596" t="s">
        <v>105</v>
      </c>
      <c r="AZ1596" t="s">
        <v>96</v>
      </c>
      <c r="BA1596" t="s">
        <v>101</v>
      </c>
      <c r="BB1596" t="s">
        <v>108</v>
      </c>
      <c r="BC1596" t="s">
        <v>96</v>
      </c>
      <c r="BD1596" t="s">
        <v>95</v>
      </c>
      <c r="BE1596" t="s">
        <v>96</v>
      </c>
      <c r="BF1596" t="s">
        <v>123</v>
      </c>
      <c r="BG1596" t="s">
        <v>95</v>
      </c>
      <c r="BH1596" t="s">
        <v>96</v>
      </c>
      <c r="BI1596" t="s">
        <v>101</v>
      </c>
    </row>
    <row r="1597" spans="1:61" x14ac:dyDescent="0.3">
      <c r="A1597" t="s">
        <v>265</v>
      </c>
      <c r="B1597" s="206"/>
      <c r="C1597" t="s">
        <v>215</v>
      </c>
      <c r="E1597" t="s">
        <v>208</v>
      </c>
      <c r="F1597" t="s">
        <v>96</v>
      </c>
      <c r="G1597" t="s">
        <v>209</v>
      </c>
      <c r="H1597" t="s">
        <v>101</v>
      </c>
      <c r="I1597" t="s">
        <v>97</v>
      </c>
      <c r="J1597" t="s">
        <v>101</v>
      </c>
      <c r="K1597" t="s">
        <v>97</v>
      </c>
      <c r="L1597" t="s">
        <v>95</v>
      </c>
      <c r="M1597" t="s">
        <v>96</v>
      </c>
      <c r="N1597" t="s">
        <v>96</v>
      </c>
      <c r="O1597" t="s">
        <v>100</v>
      </c>
      <c r="P1597" t="s">
        <v>107</v>
      </c>
      <c r="Q1597" t="s">
        <v>97</v>
      </c>
      <c r="R1597" t="s">
        <v>103</v>
      </c>
      <c r="S1597" t="s">
        <v>96</v>
      </c>
      <c r="T1597" t="s">
        <v>101</v>
      </c>
      <c r="U1597" t="s">
        <v>101</v>
      </c>
      <c r="V1597" t="s">
        <v>96</v>
      </c>
      <c r="W1597" t="s">
        <v>95</v>
      </c>
      <c r="X1597" t="s">
        <v>99</v>
      </c>
      <c r="Y1597" t="s">
        <v>97</v>
      </c>
      <c r="Z1597" t="s">
        <v>97</v>
      </c>
      <c r="AA1597" t="s">
        <v>97</v>
      </c>
      <c r="AB1597" t="s">
        <v>95</v>
      </c>
      <c r="AC1597" t="s">
        <v>96</v>
      </c>
      <c r="AD1597" t="s">
        <v>96</v>
      </c>
      <c r="AE1597" t="s">
        <v>96</v>
      </c>
      <c r="AF1597" t="s">
        <v>116</v>
      </c>
      <c r="AG1597" t="s">
        <v>101</v>
      </c>
      <c r="AH1597" t="s">
        <v>95</v>
      </c>
      <c r="AI1597" t="s">
        <v>101</v>
      </c>
      <c r="AJ1597" t="s">
        <v>95</v>
      </c>
      <c r="AK1597" t="s">
        <v>111</v>
      </c>
      <c r="AL1597" t="s">
        <v>98</v>
      </c>
      <c r="AM1597" t="s">
        <v>101</v>
      </c>
      <c r="AN1597" t="s">
        <v>101</v>
      </c>
      <c r="AO1597" t="s">
        <v>97</v>
      </c>
      <c r="AP1597" t="s">
        <v>97</v>
      </c>
      <c r="AQ1597" t="s">
        <v>95</v>
      </c>
      <c r="AR1597" t="s">
        <v>96</v>
      </c>
      <c r="AS1597" t="s">
        <v>97</v>
      </c>
      <c r="AT1597" t="s">
        <v>103</v>
      </c>
      <c r="AU1597" t="s">
        <v>123</v>
      </c>
      <c r="AV1597" t="s">
        <v>96</v>
      </c>
      <c r="AW1597" t="s">
        <v>97</v>
      </c>
      <c r="AX1597" t="s">
        <v>95</v>
      </c>
      <c r="AY1597" t="s">
        <v>96</v>
      </c>
      <c r="AZ1597" t="s">
        <v>114</v>
      </c>
      <c r="BA1597" t="s">
        <v>126</v>
      </c>
      <c r="BB1597" t="s">
        <v>95</v>
      </c>
      <c r="BC1597" t="s">
        <v>96</v>
      </c>
      <c r="BD1597" t="s">
        <v>95</v>
      </c>
      <c r="BE1597" t="s">
        <v>101</v>
      </c>
      <c r="BF1597" t="s">
        <v>105</v>
      </c>
      <c r="BG1597" t="s">
        <v>105</v>
      </c>
      <c r="BH1597" t="s">
        <v>114</v>
      </c>
      <c r="BI1597" t="s">
        <v>208</v>
      </c>
    </row>
    <row r="1598" spans="1:61" x14ac:dyDescent="0.3">
      <c r="A1598" t="s">
        <v>265</v>
      </c>
      <c r="B1598" s="206"/>
      <c r="C1598" t="s">
        <v>229</v>
      </c>
      <c r="E1598" t="s">
        <v>97</v>
      </c>
      <c r="F1598" t="s">
        <v>96</v>
      </c>
      <c r="G1598" t="s">
        <v>98</v>
      </c>
      <c r="H1598" t="s">
        <v>97</v>
      </c>
      <c r="I1598" t="s">
        <v>97</v>
      </c>
      <c r="J1598" t="s">
        <v>101</v>
      </c>
      <c r="K1598" t="s">
        <v>97</v>
      </c>
      <c r="L1598" t="s">
        <v>95</v>
      </c>
      <c r="M1598" t="s">
        <v>96</v>
      </c>
      <c r="N1598" t="s">
        <v>96</v>
      </c>
      <c r="O1598" t="s">
        <v>96</v>
      </c>
      <c r="P1598" t="s">
        <v>107</v>
      </c>
      <c r="Q1598" t="s">
        <v>97</v>
      </c>
      <c r="R1598" t="s">
        <v>100</v>
      </c>
      <c r="S1598" t="s">
        <v>96</v>
      </c>
      <c r="T1598" t="s">
        <v>101</v>
      </c>
      <c r="U1598" t="s">
        <v>101</v>
      </c>
      <c r="V1598" t="s">
        <v>103</v>
      </c>
      <c r="W1598" t="s">
        <v>95</v>
      </c>
      <c r="X1598" t="s">
        <v>99</v>
      </c>
      <c r="Y1598" t="s">
        <v>97</v>
      </c>
      <c r="Z1598" t="s">
        <v>97</v>
      </c>
      <c r="AA1598" t="s">
        <v>103</v>
      </c>
      <c r="AB1598" t="s">
        <v>95</v>
      </c>
      <c r="AC1598" t="s">
        <v>96</v>
      </c>
      <c r="AD1598" t="s">
        <v>114</v>
      </c>
      <c r="AE1598" t="s">
        <v>103</v>
      </c>
      <c r="AF1598" t="s">
        <v>96</v>
      </c>
      <c r="AG1598" t="s">
        <v>101</v>
      </c>
      <c r="AH1598" t="s">
        <v>95</v>
      </c>
      <c r="AI1598" t="s">
        <v>101</v>
      </c>
      <c r="AJ1598" t="s">
        <v>95</v>
      </c>
      <c r="AK1598" t="s">
        <v>95</v>
      </c>
      <c r="AL1598" t="s">
        <v>101</v>
      </c>
      <c r="AM1598" t="s">
        <v>101</v>
      </c>
      <c r="AN1598" t="s">
        <v>101</v>
      </c>
      <c r="AO1598" t="s">
        <v>97</v>
      </c>
      <c r="AP1598" t="s">
        <v>97</v>
      </c>
      <c r="AQ1598" t="s">
        <v>95</v>
      </c>
      <c r="AR1598" t="s">
        <v>96</v>
      </c>
      <c r="AS1598" t="s">
        <v>97</v>
      </c>
      <c r="AT1598" t="s">
        <v>97</v>
      </c>
      <c r="AU1598" t="s">
        <v>96</v>
      </c>
      <c r="AV1598" t="s">
        <v>102</v>
      </c>
      <c r="AW1598" t="s">
        <v>108</v>
      </c>
      <c r="AX1598" t="s">
        <v>126</v>
      </c>
      <c r="AY1598" t="s">
        <v>105</v>
      </c>
      <c r="AZ1598" t="s">
        <v>114</v>
      </c>
      <c r="BA1598" t="s">
        <v>101</v>
      </c>
      <c r="BB1598" t="s">
        <v>108</v>
      </c>
      <c r="BC1598" t="s">
        <v>96</v>
      </c>
      <c r="BD1598" t="s">
        <v>95</v>
      </c>
      <c r="BE1598" t="s">
        <v>108</v>
      </c>
      <c r="BF1598" t="s">
        <v>107</v>
      </c>
      <c r="BG1598" t="s">
        <v>95</v>
      </c>
      <c r="BH1598" t="s">
        <v>96</v>
      </c>
      <c r="BI1598" t="s">
        <v>103</v>
      </c>
    </row>
    <row r="1599" spans="1:61" x14ac:dyDescent="0.3">
      <c r="A1599" t="s">
        <v>265</v>
      </c>
      <c r="B1599" s="206"/>
      <c r="C1599" t="s">
        <v>242</v>
      </c>
      <c r="E1599" t="s">
        <v>105</v>
      </c>
      <c r="F1599" t="s">
        <v>105</v>
      </c>
      <c r="G1599" t="s">
        <v>96</v>
      </c>
      <c r="H1599" t="s">
        <v>97</v>
      </c>
      <c r="I1599" t="s">
        <v>344</v>
      </c>
      <c r="J1599" t="s">
        <v>104</v>
      </c>
      <c r="K1599" t="s">
        <v>97</v>
      </c>
      <c r="L1599" t="s">
        <v>95</v>
      </c>
      <c r="M1599" t="s">
        <v>96</v>
      </c>
      <c r="N1599" t="s">
        <v>97</v>
      </c>
      <c r="O1599" t="s">
        <v>104</v>
      </c>
      <c r="P1599" t="s">
        <v>107</v>
      </c>
      <c r="Q1599" t="s">
        <v>97</v>
      </c>
      <c r="R1599" t="s">
        <v>100</v>
      </c>
      <c r="S1599" t="s">
        <v>96</v>
      </c>
      <c r="T1599" t="s">
        <v>101</v>
      </c>
      <c r="U1599" t="s">
        <v>101</v>
      </c>
      <c r="V1599" t="s">
        <v>102</v>
      </c>
      <c r="W1599" t="s">
        <v>95</v>
      </c>
      <c r="X1599" t="s">
        <v>98</v>
      </c>
      <c r="Y1599" t="s">
        <v>102</v>
      </c>
      <c r="Z1599" t="s">
        <v>97</v>
      </c>
      <c r="AA1599" t="s">
        <v>97</v>
      </c>
      <c r="AB1599" t="s">
        <v>95</v>
      </c>
      <c r="AC1599" t="s">
        <v>96</v>
      </c>
      <c r="AD1599" t="s">
        <v>103</v>
      </c>
      <c r="AE1599" t="s">
        <v>107</v>
      </c>
      <c r="AF1599" t="s">
        <v>105</v>
      </c>
      <c r="AG1599" t="s">
        <v>101</v>
      </c>
      <c r="AH1599" t="s">
        <v>95</v>
      </c>
      <c r="AI1599" t="s">
        <v>101</v>
      </c>
      <c r="AJ1599" t="s">
        <v>95</v>
      </c>
      <c r="AK1599" t="s">
        <v>95</v>
      </c>
      <c r="AL1599" t="s">
        <v>101</v>
      </c>
      <c r="AM1599" t="s">
        <v>101</v>
      </c>
      <c r="AN1599" t="s">
        <v>101</v>
      </c>
      <c r="AO1599" t="s">
        <v>97</v>
      </c>
      <c r="AP1599" t="s">
        <v>97</v>
      </c>
      <c r="AQ1599" t="s">
        <v>95</v>
      </c>
      <c r="AR1599" t="s">
        <v>96</v>
      </c>
      <c r="AS1599" t="s">
        <v>97</v>
      </c>
      <c r="AT1599" t="s">
        <v>209</v>
      </c>
      <c r="AU1599" t="s">
        <v>123</v>
      </c>
      <c r="AV1599" t="s">
        <v>96</v>
      </c>
      <c r="AW1599" t="s">
        <v>96</v>
      </c>
      <c r="AX1599" t="s">
        <v>111</v>
      </c>
      <c r="AY1599" t="s">
        <v>102</v>
      </c>
      <c r="AZ1599" t="s">
        <v>114</v>
      </c>
      <c r="BA1599" t="s">
        <v>105</v>
      </c>
      <c r="BB1599" t="s">
        <v>108</v>
      </c>
      <c r="BC1599" t="s">
        <v>96</v>
      </c>
      <c r="BD1599" t="s">
        <v>208</v>
      </c>
      <c r="BE1599" t="s">
        <v>208</v>
      </c>
      <c r="BF1599" t="s">
        <v>208</v>
      </c>
      <c r="BG1599" t="s">
        <v>208</v>
      </c>
      <c r="BH1599" t="s">
        <v>208</v>
      </c>
      <c r="BI1599" t="s">
        <v>208</v>
      </c>
    </row>
    <row r="1600" spans="1:61" x14ac:dyDescent="0.3">
      <c r="A1600" t="s">
        <v>265</v>
      </c>
      <c r="B1600" s="206"/>
      <c r="C1600" t="s">
        <v>222</v>
      </c>
      <c r="E1600" t="s">
        <v>103</v>
      </c>
      <c r="F1600" t="s">
        <v>99</v>
      </c>
      <c r="G1600" t="s">
        <v>96</v>
      </c>
      <c r="H1600" t="s">
        <v>103</v>
      </c>
      <c r="I1600" t="s">
        <v>97</v>
      </c>
      <c r="J1600" t="s">
        <v>101</v>
      </c>
      <c r="K1600" t="s">
        <v>97</v>
      </c>
      <c r="L1600" t="s">
        <v>95</v>
      </c>
      <c r="M1600" t="s">
        <v>96</v>
      </c>
      <c r="N1600" t="s">
        <v>96</v>
      </c>
      <c r="O1600" t="s">
        <v>96</v>
      </c>
      <c r="P1600" t="s">
        <v>107</v>
      </c>
      <c r="Q1600" t="s">
        <v>109</v>
      </c>
      <c r="R1600" t="s">
        <v>96</v>
      </c>
      <c r="S1600" t="s">
        <v>96</v>
      </c>
      <c r="T1600" t="s">
        <v>101</v>
      </c>
      <c r="U1600" t="s">
        <v>101</v>
      </c>
      <c r="V1600" t="s">
        <v>96</v>
      </c>
      <c r="W1600" t="s">
        <v>95</v>
      </c>
      <c r="X1600" t="s">
        <v>99</v>
      </c>
      <c r="Y1600" t="s">
        <v>97</v>
      </c>
      <c r="Z1600" t="s">
        <v>97</v>
      </c>
      <c r="AA1600" t="s">
        <v>97</v>
      </c>
      <c r="AB1600" t="s">
        <v>99</v>
      </c>
      <c r="AC1600" t="s">
        <v>114</v>
      </c>
      <c r="AD1600" t="s">
        <v>96</v>
      </c>
      <c r="AE1600" t="s">
        <v>103</v>
      </c>
      <c r="AF1600" t="s">
        <v>96</v>
      </c>
      <c r="AG1600" t="s">
        <v>101</v>
      </c>
      <c r="AH1600" t="s">
        <v>95</v>
      </c>
      <c r="AI1600" t="s">
        <v>101</v>
      </c>
      <c r="AJ1600" t="s">
        <v>95</v>
      </c>
      <c r="AK1600" t="s">
        <v>95</v>
      </c>
      <c r="AL1600" t="s">
        <v>101</v>
      </c>
      <c r="AM1600" t="s">
        <v>101</v>
      </c>
      <c r="AN1600" t="s">
        <v>101</v>
      </c>
      <c r="AO1600" t="s">
        <v>97</v>
      </c>
      <c r="AP1600" t="s">
        <v>97</v>
      </c>
      <c r="AQ1600" t="s">
        <v>95</v>
      </c>
      <c r="AR1600" t="s">
        <v>96</v>
      </c>
      <c r="AS1600" t="s">
        <v>101</v>
      </c>
      <c r="AT1600" t="s">
        <v>103</v>
      </c>
      <c r="AU1600" t="s">
        <v>97</v>
      </c>
      <c r="AV1600" t="s">
        <v>96</v>
      </c>
      <c r="AW1600" t="s">
        <v>104</v>
      </c>
      <c r="AX1600" t="s">
        <v>126</v>
      </c>
      <c r="AY1600" t="s">
        <v>105</v>
      </c>
      <c r="AZ1600" t="s">
        <v>96</v>
      </c>
      <c r="BA1600" t="s">
        <v>101</v>
      </c>
      <c r="BB1600" t="s">
        <v>108</v>
      </c>
      <c r="BC1600" t="s">
        <v>96</v>
      </c>
      <c r="BD1600" t="s">
        <v>95</v>
      </c>
      <c r="BE1600" t="s">
        <v>108</v>
      </c>
      <c r="BF1600" t="s">
        <v>105</v>
      </c>
      <c r="BG1600" t="s">
        <v>114</v>
      </c>
      <c r="BH1600" t="s">
        <v>114</v>
      </c>
      <c r="BI1600" t="s">
        <v>105</v>
      </c>
    </row>
    <row r="1601" spans="1:61" x14ac:dyDescent="0.3">
      <c r="A1601" t="s">
        <v>265</v>
      </c>
      <c r="B1601" s="206"/>
      <c r="C1601" t="s">
        <v>237</v>
      </c>
      <c r="E1601" t="s">
        <v>208</v>
      </c>
      <c r="F1601" t="s">
        <v>208</v>
      </c>
      <c r="G1601" t="s">
        <v>208</v>
      </c>
      <c r="H1601" t="s">
        <v>208</v>
      </c>
      <c r="I1601" t="s">
        <v>116</v>
      </c>
      <c r="J1601" t="s">
        <v>105</v>
      </c>
      <c r="K1601" t="s">
        <v>116</v>
      </c>
      <c r="L1601" t="s">
        <v>105</v>
      </c>
      <c r="M1601" t="s">
        <v>116</v>
      </c>
      <c r="N1601" t="s">
        <v>116</v>
      </c>
      <c r="O1601" t="s">
        <v>114</v>
      </c>
      <c r="P1601" t="s">
        <v>105</v>
      </c>
      <c r="Q1601" t="s">
        <v>116</v>
      </c>
      <c r="R1601" t="s">
        <v>126</v>
      </c>
      <c r="S1601" t="s">
        <v>114</v>
      </c>
      <c r="T1601" t="s">
        <v>105</v>
      </c>
      <c r="U1601" t="s">
        <v>105</v>
      </c>
      <c r="V1601" t="s">
        <v>105</v>
      </c>
      <c r="W1601" t="s">
        <v>126</v>
      </c>
      <c r="X1601" t="s">
        <v>105</v>
      </c>
      <c r="Y1601" t="s">
        <v>97</v>
      </c>
      <c r="Z1601" t="s">
        <v>97</v>
      </c>
      <c r="AA1601" t="s">
        <v>97</v>
      </c>
      <c r="AB1601" t="s">
        <v>108</v>
      </c>
      <c r="AC1601" t="s">
        <v>96</v>
      </c>
      <c r="AD1601" t="s">
        <v>96</v>
      </c>
      <c r="AE1601" t="s">
        <v>107</v>
      </c>
      <c r="AF1601" t="s">
        <v>101</v>
      </c>
      <c r="AG1601" t="s">
        <v>114</v>
      </c>
      <c r="AH1601" t="s">
        <v>95</v>
      </c>
      <c r="AI1601" t="s">
        <v>101</v>
      </c>
      <c r="AJ1601" t="s">
        <v>95</v>
      </c>
      <c r="AK1601" t="s">
        <v>95</v>
      </c>
      <c r="AL1601" t="s">
        <v>108</v>
      </c>
      <c r="AM1601" t="s">
        <v>101</v>
      </c>
      <c r="AN1601" t="s">
        <v>101</v>
      </c>
      <c r="AO1601" t="s">
        <v>97</v>
      </c>
      <c r="AP1601" t="s">
        <v>97</v>
      </c>
      <c r="AQ1601" t="s">
        <v>95</v>
      </c>
      <c r="AR1601" t="s">
        <v>96</v>
      </c>
      <c r="AS1601" t="s">
        <v>97</v>
      </c>
      <c r="AT1601" t="s">
        <v>101</v>
      </c>
      <c r="AU1601" t="s">
        <v>214</v>
      </c>
      <c r="AV1601" t="s">
        <v>96</v>
      </c>
      <c r="AW1601" t="s">
        <v>103</v>
      </c>
      <c r="AX1601" t="s">
        <v>95</v>
      </c>
      <c r="AY1601" t="s">
        <v>108</v>
      </c>
      <c r="AZ1601" t="s">
        <v>96</v>
      </c>
      <c r="BA1601" t="s">
        <v>108</v>
      </c>
      <c r="BB1601" t="s">
        <v>100</v>
      </c>
      <c r="BC1601" t="s">
        <v>96</v>
      </c>
      <c r="BD1601" t="s">
        <v>96</v>
      </c>
      <c r="BE1601" t="s">
        <v>96</v>
      </c>
      <c r="BF1601" t="s">
        <v>108</v>
      </c>
      <c r="BG1601" t="s">
        <v>233</v>
      </c>
      <c r="BH1601" t="s">
        <v>208</v>
      </c>
      <c r="BI1601" t="s">
        <v>96</v>
      </c>
    </row>
    <row r="1602" spans="1:61" x14ac:dyDescent="0.3">
      <c r="A1602" t="s">
        <v>265</v>
      </c>
      <c r="B1602" s="206"/>
      <c r="C1602" t="s">
        <v>216</v>
      </c>
      <c r="E1602" t="s">
        <v>105</v>
      </c>
      <c r="F1602" t="s">
        <v>114</v>
      </c>
      <c r="G1602" t="s">
        <v>105</v>
      </c>
      <c r="H1602" t="s">
        <v>103</v>
      </c>
      <c r="I1602" t="s">
        <v>96</v>
      </c>
      <c r="J1602" t="s">
        <v>101</v>
      </c>
      <c r="K1602" t="s">
        <v>97</v>
      </c>
      <c r="L1602" t="s">
        <v>95</v>
      </c>
      <c r="M1602" t="s">
        <v>96</v>
      </c>
      <c r="N1602" t="s">
        <v>97</v>
      </c>
      <c r="O1602" t="s">
        <v>107</v>
      </c>
      <c r="P1602" t="s">
        <v>104</v>
      </c>
      <c r="Q1602" t="s">
        <v>97</v>
      </c>
      <c r="R1602" t="s">
        <v>100</v>
      </c>
      <c r="S1602" t="s">
        <v>96</v>
      </c>
      <c r="T1602" t="s">
        <v>101</v>
      </c>
      <c r="U1602" t="s">
        <v>101</v>
      </c>
      <c r="V1602" t="s">
        <v>102</v>
      </c>
      <c r="W1602" t="s">
        <v>95</v>
      </c>
      <c r="X1602" t="s">
        <v>99</v>
      </c>
      <c r="Y1602" t="s">
        <v>97</v>
      </c>
      <c r="Z1602" t="s">
        <v>97</v>
      </c>
      <c r="AA1602" t="s">
        <v>97</v>
      </c>
      <c r="AB1602" t="s">
        <v>95</v>
      </c>
      <c r="AC1602" t="s">
        <v>96</v>
      </c>
      <c r="AD1602" t="s">
        <v>96</v>
      </c>
      <c r="AE1602" t="s">
        <v>126</v>
      </c>
      <c r="AF1602" t="s">
        <v>96</v>
      </c>
      <c r="AG1602" t="s">
        <v>101</v>
      </c>
      <c r="AH1602" t="s">
        <v>95</v>
      </c>
      <c r="AI1602" t="s">
        <v>101</v>
      </c>
      <c r="AJ1602" t="s">
        <v>95</v>
      </c>
      <c r="AK1602" t="s">
        <v>95</v>
      </c>
      <c r="AL1602" t="s">
        <v>98</v>
      </c>
      <c r="AM1602" t="s">
        <v>101</v>
      </c>
      <c r="AN1602" t="s">
        <v>101</v>
      </c>
      <c r="AO1602" t="s">
        <v>97</v>
      </c>
      <c r="AP1602" t="s">
        <v>97</v>
      </c>
      <c r="AQ1602" t="s">
        <v>95</v>
      </c>
      <c r="AR1602" t="s">
        <v>96</v>
      </c>
      <c r="AS1602" t="s">
        <v>97</v>
      </c>
      <c r="AT1602" t="s">
        <v>103</v>
      </c>
      <c r="AU1602" t="s">
        <v>100</v>
      </c>
      <c r="AV1602" t="s">
        <v>104</v>
      </c>
      <c r="AW1602" t="s">
        <v>97</v>
      </c>
      <c r="AX1602" t="s">
        <v>108</v>
      </c>
      <c r="AY1602" t="s">
        <v>108</v>
      </c>
      <c r="AZ1602" t="s">
        <v>96</v>
      </c>
      <c r="BA1602" t="s">
        <v>108</v>
      </c>
      <c r="BB1602" t="s">
        <v>101</v>
      </c>
      <c r="BC1602" t="s">
        <v>96</v>
      </c>
      <c r="BD1602" t="s">
        <v>95</v>
      </c>
      <c r="BE1602" t="s">
        <v>96</v>
      </c>
      <c r="BF1602" t="s">
        <v>105</v>
      </c>
      <c r="BG1602" t="s">
        <v>126</v>
      </c>
      <c r="BH1602" t="s">
        <v>126</v>
      </c>
      <c r="BI1602" t="s">
        <v>114</v>
      </c>
    </row>
    <row r="1603" spans="1:61" x14ac:dyDescent="0.3">
      <c r="A1603" t="s">
        <v>265</v>
      </c>
      <c r="B1603" s="206"/>
      <c r="C1603" t="s">
        <v>217</v>
      </c>
      <c r="E1603" t="s">
        <v>101</v>
      </c>
      <c r="F1603" t="s">
        <v>96</v>
      </c>
      <c r="G1603" t="s">
        <v>98</v>
      </c>
      <c r="H1603" t="s">
        <v>97</v>
      </c>
      <c r="I1603" t="s">
        <v>97</v>
      </c>
      <c r="J1603" t="s">
        <v>101</v>
      </c>
      <c r="K1603" t="s">
        <v>97</v>
      </c>
      <c r="L1603" t="s">
        <v>108</v>
      </c>
      <c r="M1603" t="s">
        <v>96</v>
      </c>
      <c r="N1603" t="s">
        <v>96</v>
      </c>
      <c r="O1603" t="s">
        <v>102</v>
      </c>
      <c r="P1603" t="s">
        <v>107</v>
      </c>
      <c r="Q1603" t="s">
        <v>97</v>
      </c>
      <c r="R1603" t="s">
        <v>100</v>
      </c>
      <c r="S1603" t="s">
        <v>96</v>
      </c>
      <c r="T1603" t="s">
        <v>101</v>
      </c>
      <c r="U1603" t="s">
        <v>101</v>
      </c>
      <c r="V1603" t="s">
        <v>96</v>
      </c>
      <c r="W1603" t="s">
        <v>95</v>
      </c>
      <c r="X1603" t="s">
        <v>99</v>
      </c>
      <c r="Y1603" t="s">
        <v>97</v>
      </c>
      <c r="Z1603" t="s">
        <v>97</v>
      </c>
      <c r="AA1603" t="s">
        <v>97</v>
      </c>
      <c r="AB1603" t="s">
        <v>95</v>
      </c>
      <c r="AC1603" t="s">
        <v>96</v>
      </c>
      <c r="AD1603" t="s">
        <v>114</v>
      </c>
      <c r="AE1603" t="s">
        <v>103</v>
      </c>
      <c r="AF1603" t="s">
        <v>96</v>
      </c>
      <c r="AG1603" t="s">
        <v>101</v>
      </c>
      <c r="AH1603" t="s">
        <v>95</v>
      </c>
      <c r="AI1603" t="s">
        <v>98</v>
      </c>
      <c r="AJ1603" t="s">
        <v>95</v>
      </c>
      <c r="AK1603" t="s">
        <v>95</v>
      </c>
      <c r="AL1603" t="s">
        <v>111</v>
      </c>
      <c r="AM1603" t="s">
        <v>101</v>
      </c>
      <c r="AN1603" t="s">
        <v>101</v>
      </c>
      <c r="AO1603" t="s">
        <v>97</v>
      </c>
      <c r="AP1603" t="s">
        <v>97</v>
      </c>
      <c r="AQ1603" t="s">
        <v>95</v>
      </c>
      <c r="AR1603" t="s">
        <v>96</v>
      </c>
      <c r="AS1603" t="s">
        <v>97</v>
      </c>
      <c r="AT1603" t="s">
        <v>96</v>
      </c>
      <c r="AU1603" t="s">
        <v>104</v>
      </c>
      <c r="AV1603" t="s">
        <v>96</v>
      </c>
      <c r="AW1603" t="s">
        <v>101</v>
      </c>
      <c r="AX1603" t="s">
        <v>95</v>
      </c>
      <c r="AY1603" t="s">
        <v>105</v>
      </c>
      <c r="AZ1603" t="s">
        <v>96</v>
      </c>
      <c r="BA1603" t="s">
        <v>101</v>
      </c>
      <c r="BB1603" t="s">
        <v>108</v>
      </c>
      <c r="BC1603" t="s">
        <v>96</v>
      </c>
      <c r="BD1603" t="s">
        <v>95</v>
      </c>
      <c r="BE1603" t="s">
        <v>96</v>
      </c>
      <c r="BF1603" t="s">
        <v>123</v>
      </c>
      <c r="BG1603" t="s">
        <v>95</v>
      </c>
      <c r="BH1603" t="s">
        <v>96</v>
      </c>
      <c r="BI1603" t="s">
        <v>101</v>
      </c>
    </row>
    <row r="1604" spans="1:61" x14ac:dyDescent="0.3">
      <c r="A1604" t="s">
        <v>265</v>
      </c>
      <c r="B1604" s="206"/>
      <c r="C1604" t="s">
        <v>211</v>
      </c>
      <c r="E1604" t="s">
        <v>101</v>
      </c>
      <c r="F1604" t="s">
        <v>96</v>
      </c>
      <c r="G1604" t="s">
        <v>105</v>
      </c>
      <c r="H1604" t="s">
        <v>103</v>
      </c>
      <c r="I1604" t="s">
        <v>96</v>
      </c>
      <c r="J1604" t="s">
        <v>101</v>
      </c>
      <c r="K1604" t="s">
        <v>97</v>
      </c>
      <c r="L1604" t="s">
        <v>95</v>
      </c>
      <c r="M1604" t="s">
        <v>96</v>
      </c>
      <c r="N1604" t="s">
        <v>97</v>
      </c>
      <c r="O1604" t="s">
        <v>107</v>
      </c>
      <c r="P1604" t="s">
        <v>104</v>
      </c>
      <c r="Q1604" t="s">
        <v>97</v>
      </c>
      <c r="R1604" t="s">
        <v>100</v>
      </c>
      <c r="S1604" t="s">
        <v>96</v>
      </c>
      <c r="T1604" t="s">
        <v>101</v>
      </c>
      <c r="U1604" t="s">
        <v>101</v>
      </c>
      <c r="V1604" t="s">
        <v>102</v>
      </c>
      <c r="W1604" t="s">
        <v>95</v>
      </c>
      <c r="X1604" t="s">
        <v>99</v>
      </c>
      <c r="Y1604" t="s">
        <v>97</v>
      </c>
      <c r="Z1604" t="s">
        <v>97</v>
      </c>
      <c r="AA1604" t="s">
        <v>97</v>
      </c>
      <c r="AB1604" t="s">
        <v>95</v>
      </c>
      <c r="AC1604" t="s">
        <v>96</v>
      </c>
      <c r="AD1604" t="s">
        <v>96</v>
      </c>
      <c r="AE1604" t="s">
        <v>126</v>
      </c>
      <c r="AF1604" t="s">
        <v>96</v>
      </c>
      <c r="AG1604" t="s">
        <v>101</v>
      </c>
      <c r="AH1604" t="s">
        <v>95</v>
      </c>
      <c r="AI1604" t="s">
        <v>101</v>
      </c>
      <c r="AJ1604" t="s">
        <v>95</v>
      </c>
      <c r="AK1604" t="s">
        <v>95</v>
      </c>
      <c r="AL1604" t="s">
        <v>98</v>
      </c>
      <c r="AM1604" t="s">
        <v>101</v>
      </c>
      <c r="AN1604" t="s">
        <v>101</v>
      </c>
      <c r="AO1604" t="s">
        <v>97</v>
      </c>
      <c r="AP1604" t="s">
        <v>97</v>
      </c>
      <c r="AQ1604" t="s">
        <v>95</v>
      </c>
      <c r="AR1604" t="s">
        <v>96</v>
      </c>
      <c r="AS1604" t="s">
        <v>97</v>
      </c>
      <c r="AT1604" t="s">
        <v>103</v>
      </c>
      <c r="AU1604" t="s">
        <v>100</v>
      </c>
      <c r="AV1604" t="s">
        <v>104</v>
      </c>
      <c r="AW1604" t="s">
        <v>97</v>
      </c>
      <c r="AX1604" t="s">
        <v>108</v>
      </c>
      <c r="AY1604" t="s">
        <v>108</v>
      </c>
      <c r="AZ1604" t="s">
        <v>96</v>
      </c>
      <c r="BA1604" t="s">
        <v>108</v>
      </c>
      <c r="BB1604" t="s">
        <v>101</v>
      </c>
      <c r="BC1604" t="s">
        <v>96</v>
      </c>
      <c r="BD1604" t="s">
        <v>95</v>
      </c>
      <c r="BE1604" t="s">
        <v>96</v>
      </c>
      <c r="BF1604" t="s">
        <v>105</v>
      </c>
      <c r="BG1604" t="s">
        <v>126</v>
      </c>
      <c r="BH1604" t="s">
        <v>126</v>
      </c>
      <c r="BI1604" t="s">
        <v>114</v>
      </c>
    </row>
    <row r="1605" spans="1:61" x14ac:dyDescent="0.3">
      <c r="A1605" t="s">
        <v>265</v>
      </c>
      <c r="B1605" s="206"/>
      <c r="C1605" t="s">
        <v>224</v>
      </c>
      <c r="E1605" t="s">
        <v>208</v>
      </c>
      <c r="F1605" t="s">
        <v>105</v>
      </c>
      <c r="G1605" t="s">
        <v>105</v>
      </c>
      <c r="H1605" t="s">
        <v>103</v>
      </c>
      <c r="I1605" t="s">
        <v>109</v>
      </c>
      <c r="J1605" t="s">
        <v>101</v>
      </c>
      <c r="K1605" t="s">
        <v>97</v>
      </c>
      <c r="L1605" t="s">
        <v>95</v>
      </c>
      <c r="M1605" t="s">
        <v>96</v>
      </c>
      <c r="N1605" t="s">
        <v>97</v>
      </c>
      <c r="O1605" t="s">
        <v>107</v>
      </c>
      <c r="P1605" t="s">
        <v>107</v>
      </c>
      <c r="Q1605" t="s">
        <v>97</v>
      </c>
      <c r="R1605" t="s">
        <v>100</v>
      </c>
      <c r="S1605" t="s">
        <v>96</v>
      </c>
      <c r="T1605" t="s">
        <v>101</v>
      </c>
      <c r="U1605" t="s">
        <v>101</v>
      </c>
      <c r="V1605" t="s">
        <v>102</v>
      </c>
      <c r="W1605" t="s">
        <v>95</v>
      </c>
      <c r="X1605" t="s">
        <v>99</v>
      </c>
      <c r="Y1605" t="s">
        <v>97</v>
      </c>
      <c r="Z1605" t="s">
        <v>97</v>
      </c>
      <c r="AA1605" t="s">
        <v>97</v>
      </c>
      <c r="AB1605" t="s">
        <v>95</v>
      </c>
      <c r="AC1605" t="s">
        <v>96</v>
      </c>
      <c r="AD1605" t="s">
        <v>96</v>
      </c>
      <c r="AE1605" t="s">
        <v>96</v>
      </c>
      <c r="AF1605" t="s">
        <v>101</v>
      </c>
      <c r="AG1605" t="s">
        <v>108</v>
      </c>
      <c r="AH1605" t="s">
        <v>114</v>
      </c>
      <c r="AI1605" t="s">
        <v>101</v>
      </c>
      <c r="AJ1605" t="s">
        <v>95</v>
      </c>
      <c r="AK1605" t="s">
        <v>108</v>
      </c>
      <c r="AL1605" t="s">
        <v>101</v>
      </c>
      <c r="AM1605" t="s">
        <v>101</v>
      </c>
      <c r="AN1605" t="s">
        <v>101</v>
      </c>
      <c r="AO1605" t="s">
        <v>97</v>
      </c>
      <c r="AP1605" t="s">
        <v>97</v>
      </c>
      <c r="AQ1605" t="s">
        <v>95</v>
      </c>
      <c r="AR1605" t="s">
        <v>96</v>
      </c>
      <c r="AS1605" t="s">
        <v>97</v>
      </c>
      <c r="AT1605" t="s">
        <v>103</v>
      </c>
      <c r="AU1605" t="s">
        <v>123</v>
      </c>
      <c r="AV1605" t="s">
        <v>102</v>
      </c>
      <c r="AW1605" t="s">
        <v>97</v>
      </c>
      <c r="AX1605" t="s">
        <v>95</v>
      </c>
      <c r="AY1605" t="s">
        <v>95</v>
      </c>
      <c r="AZ1605" t="s">
        <v>96</v>
      </c>
      <c r="BA1605" t="s">
        <v>208</v>
      </c>
      <c r="BB1605" t="s">
        <v>208</v>
      </c>
      <c r="BC1605" t="s">
        <v>208</v>
      </c>
      <c r="BD1605" t="s">
        <v>95</v>
      </c>
      <c r="BE1605" t="s">
        <v>101</v>
      </c>
      <c r="BF1605" t="s">
        <v>105</v>
      </c>
      <c r="BG1605" t="s">
        <v>208</v>
      </c>
      <c r="BH1605" t="s">
        <v>114</v>
      </c>
      <c r="BI1605" t="s">
        <v>208</v>
      </c>
    </row>
    <row r="1606" spans="1:61" x14ac:dyDescent="0.3">
      <c r="A1606" t="s">
        <v>265</v>
      </c>
      <c r="B1606" s="206"/>
      <c r="C1606" t="s">
        <v>219</v>
      </c>
      <c r="E1606" t="s">
        <v>105</v>
      </c>
      <c r="F1606" t="s">
        <v>208</v>
      </c>
      <c r="G1606" t="s">
        <v>208</v>
      </c>
      <c r="H1606" t="s">
        <v>105</v>
      </c>
      <c r="I1606" t="s">
        <v>101</v>
      </c>
      <c r="J1606" t="s">
        <v>101</v>
      </c>
      <c r="K1606" t="s">
        <v>97</v>
      </c>
      <c r="L1606" t="s">
        <v>108</v>
      </c>
      <c r="M1606" t="s">
        <v>103</v>
      </c>
      <c r="N1606" t="s">
        <v>97</v>
      </c>
      <c r="O1606" t="s">
        <v>97</v>
      </c>
      <c r="P1606" t="s">
        <v>107</v>
      </c>
      <c r="Q1606" t="s">
        <v>97</v>
      </c>
      <c r="R1606" t="s">
        <v>100</v>
      </c>
      <c r="S1606" t="s">
        <v>96</v>
      </c>
      <c r="T1606" t="s">
        <v>101</v>
      </c>
      <c r="U1606" t="s">
        <v>101</v>
      </c>
      <c r="V1606" t="s">
        <v>102</v>
      </c>
      <c r="W1606" t="s">
        <v>95</v>
      </c>
      <c r="X1606" t="s">
        <v>98</v>
      </c>
      <c r="Y1606" t="s">
        <v>97</v>
      </c>
      <c r="Z1606" t="s">
        <v>97</v>
      </c>
      <c r="AA1606" t="s">
        <v>97</v>
      </c>
      <c r="AB1606" t="s">
        <v>95</v>
      </c>
      <c r="AC1606" t="s">
        <v>96</v>
      </c>
      <c r="AD1606" t="s">
        <v>96</v>
      </c>
      <c r="AE1606" t="s">
        <v>103</v>
      </c>
      <c r="AF1606" t="s">
        <v>101</v>
      </c>
      <c r="AG1606" t="s">
        <v>108</v>
      </c>
      <c r="AH1606" t="s">
        <v>111</v>
      </c>
      <c r="AI1606" t="s">
        <v>108</v>
      </c>
      <c r="AJ1606" t="s">
        <v>95</v>
      </c>
      <c r="AK1606" t="s">
        <v>101</v>
      </c>
      <c r="AL1606" t="s">
        <v>208</v>
      </c>
      <c r="AM1606" t="s">
        <v>101</v>
      </c>
      <c r="AN1606" t="s">
        <v>101</v>
      </c>
      <c r="AO1606" t="s">
        <v>97</v>
      </c>
      <c r="AP1606" t="s">
        <v>97</v>
      </c>
      <c r="AQ1606" t="s">
        <v>95</v>
      </c>
      <c r="AR1606" t="s">
        <v>96</v>
      </c>
      <c r="AS1606" t="s">
        <v>97</v>
      </c>
      <c r="AT1606" t="s">
        <v>103</v>
      </c>
      <c r="AU1606" t="s">
        <v>101</v>
      </c>
      <c r="AV1606" t="s">
        <v>114</v>
      </c>
      <c r="AW1606" t="s">
        <v>126</v>
      </c>
      <c r="AX1606" t="s">
        <v>126</v>
      </c>
      <c r="AY1606" t="s">
        <v>114</v>
      </c>
      <c r="AZ1606" t="s">
        <v>114</v>
      </c>
      <c r="BA1606" t="s">
        <v>126</v>
      </c>
      <c r="BB1606" t="s">
        <v>114</v>
      </c>
      <c r="BC1606" t="s">
        <v>114</v>
      </c>
      <c r="BD1606" t="s">
        <v>208</v>
      </c>
      <c r="BE1606" t="s">
        <v>208</v>
      </c>
      <c r="BF1606" t="s">
        <v>208</v>
      </c>
      <c r="BG1606" t="s">
        <v>208</v>
      </c>
      <c r="BH1606" t="s">
        <v>208</v>
      </c>
      <c r="BI1606" t="s">
        <v>208</v>
      </c>
    </row>
    <row r="1607" spans="1:61" x14ac:dyDescent="0.3">
      <c r="A1607" t="s">
        <v>265</v>
      </c>
      <c r="B1607" s="206"/>
      <c r="C1607" t="s">
        <v>212</v>
      </c>
      <c r="E1607" t="s">
        <v>103</v>
      </c>
      <c r="F1607" t="s">
        <v>99</v>
      </c>
      <c r="G1607" t="s">
        <v>96</v>
      </c>
      <c r="H1607" t="s">
        <v>97</v>
      </c>
      <c r="I1607" t="s">
        <v>97</v>
      </c>
      <c r="J1607" t="s">
        <v>108</v>
      </c>
      <c r="K1607" t="s">
        <v>97</v>
      </c>
      <c r="L1607" t="s">
        <v>95</v>
      </c>
      <c r="M1607" t="s">
        <v>96</v>
      </c>
      <c r="N1607" t="s">
        <v>96</v>
      </c>
      <c r="O1607" t="s">
        <v>102</v>
      </c>
      <c r="P1607" t="s">
        <v>107</v>
      </c>
      <c r="Q1607" t="s">
        <v>102</v>
      </c>
      <c r="R1607" t="s">
        <v>100</v>
      </c>
      <c r="S1607" t="s">
        <v>96</v>
      </c>
      <c r="T1607" t="s">
        <v>101</v>
      </c>
      <c r="U1607" t="s">
        <v>101</v>
      </c>
      <c r="V1607" t="s">
        <v>96</v>
      </c>
      <c r="W1607" t="s">
        <v>95</v>
      </c>
      <c r="X1607" t="s">
        <v>96</v>
      </c>
      <c r="Y1607" t="s">
        <v>97</v>
      </c>
      <c r="Z1607" t="s">
        <v>97</v>
      </c>
      <c r="AA1607" t="s">
        <v>97</v>
      </c>
      <c r="AB1607" t="s">
        <v>95</v>
      </c>
      <c r="AC1607" t="s">
        <v>96</v>
      </c>
      <c r="AD1607" t="s">
        <v>114</v>
      </c>
      <c r="AE1607" t="s">
        <v>103</v>
      </c>
      <c r="AF1607" t="s">
        <v>96</v>
      </c>
      <c r="AG1607" t="s">
        <v>101</v>
      </c>
      <c r="AH1607" t="s">
        <v>95</v>
      </c>
      <c r="AI1607" t="s">
        <v>98</v>
      </c>
      <c r="AJ1607" t="s">
        <v>95</v>
      </c>
      <c r="AK1607" t="s">
        <v>95</v>
      </c>
      <c r="AL1607" t="s">
        <v>98</v>
      </c>
      <c r="AM1607" t="s">
        <v>101</v>
      </c>
      <c r="AN1607" t="s">
        <v>101</v>
      </c>
      <c r="AO1607" t="s">
        <v>97</v>
      </c>
      <c r="AP1607" t="s">
        <v>97</v>
      </c>
      <c r="AQ1607" t="s">
        <v>95</v>
      </c>
      <c r="AR1607" t="s">
        <v>96</v>
      </c>
      <c r="AS1607" t="s">
        <v>97</v>
      </c>
      <c r="AT1607" t="s">
        <v>96</v>
      </c>
      <c r="AU1607" t="s">
        <v>102</v>
      </c>
      <c r="AV1607" t="s">
        <v>96</v>
      </c>
      <c r="AW1607" t="s">
        <v>101</v>
      </c>
      <c r="AX1607" t="s">
        <v>95</v>
      </c>
      <c r="AY1607" t="s">
        <v>105</v>
      </c>
      <c r="AZ1607" t="s">
        <v>96</v>
      </c>
      <c r="BA1607" t="s">
        <v>108</v>
      </c>
      <c r="BB1607" t="s">
        <v>108</v>
      </c>
      <c r="BC1607" t="s">
        <v>96</v>
      </c>
      <c r="BD1607" t="s">
        <v>95</v>
      </c>
      <c r="BE1607" t="s">
        <v>107</v>
      </c>
      <c r="BF1607" t="s">
        <v>107</v>
      </c>
      <c r="BG1607" t="s">
        <v>95</v>
      </c>
      <c r="BH1607" t="s">
        <v>96</v>
      </c>
      <c r="BI1607" t="s">
        <v>101</v>
      </c>
    </row>
    <row r="1608" spans="1:61" x14ac:dyDescent="0.3">
      <c r="A1608" t="s">
        <v>265</v>
      </c>
      <c r="B1608" s="206"/>
      <c r="C1608" t="s">
        <v>235</v>
      </c>
      <c r="E1608" t="s">
        <v>116</v>
      </c>
      <c r="F1608" t="s">
        <v>101</v>
      </c>
      <c r="G1608" t="s">
        <v>98</v>
      </c>
      <c r="H1608" t="s">
        <v>96</v>
      </c>
      <c r="I1608" t="s">
        <v>95</v>
      </c>
      <c r="J1608" t="s">
        <v>101</v>
      </c>
      <c r="K1608" t="s">
        <v>97</v>
      </c>
      <c r="L1608" t="s">
        <v>96</v>
      </c>
      <c r="M1608" t="s">
        <v>96</v>
      </c>
      <c r="N1608" t="s">
        <v>97</v>
      </c>
      <c r="O1608" t="s">
        <v>96</v>
      </c>
      <c r="P1608" t="s">
        <v>105</v>
      </c>
      <c r="Q1608" t="s">
        <v>97</v>
      </c>
      <c r="R1608" t="s">
        <v>100</v>
      </c>
      <c r="S1608" t="s">
        <v>96</v>
      </c>
      <c r="T1608" t="s">
        <v>101</v>
      </c>
      <c r="U1608" t="s">
        <v>101</v>
      </c>
      <c r="V1608" t="s">
        <v>102</v>
      </c>
      <c r="W1608" t="s">
        <v>95</v>
      </c>
      <c r="X1608" t="s">
        <v>99</v>
      </c>
      <c r="Y1608" t="s">
        <v>97</v>
      </c>
      <c r="Z1608" t="s">
        <v>97</v>
      </c>
      <c r="AA1608" t="s">
        <v>97</v>
      </c>
      <c r="AB1608" t="s">
        <v>95</v>
      </c>
      <c r="AC1608" t="s">
        <v>96</v>
      </c>
      <c r="AD1608" t="s">
        <v>96</v>
      </c>
      <c r="AE1608" t="s">
        <v>100</v>
      </c>
      <c r="AF1608" t="s">
        <v>98</v>
      </c>
      <c r="AG1608" t="s">
        <v>126</v>
      </c>
      <c r="AH1608" t="s">
        <v>95</v>
      </c>
      <c r="AI1608" t="s">
        <v>101</v>
      </c>
      <c r="AJ1608" t="s">
        <v>95</v>
      </c>
      <c r="AK1608" t="s">
        <v>95</v>
      </c>
      <c r="AL1608" t="s">
        <v>98</v>
      </c>
      <c r="AM1608" t="s">
        <v>101</v>
      </c>
      <c r="AN1608" t="s">
        <v>101</v>
      </c>
      <c r="AO1608" t="s">
        <v>97</v>
      </c>
      <c r="AP1608" t="s">
        <v>97</v>
      </c>
      <c r="AQ1608" t="s">
        <v>95</v>
      </c>
      <c r="AR1608" t="s">
        <v>96</v>
      </c>
      <c r="AS1608" t="s">
        <v>97</v>
      </c>
      <c r="AT1608" t="s">
        <v>101</v>
      </c>
      <c r="AU1608" t="s">
        <v>111</v>
      </c>
      <c r="AV1608" t="s">
        <v>119</v>
      </c>
      <c r="AW1608" t="s">
        <v>97</v>
      </c>
      <c r="AX1608" t="s">
        <v>108</v>
      </c>
      <c r="AY1608" t="s">
        <v>95</v>
      </c>
      <c r="AZ1608" t="s">
        <v>96</v>
      </c>
      <c r="BA1608" t="s">
        <v>101</v>
      </c>
      <c r="BB1608" t="s">
        <v>96</v>
      </c>
      <c r="BC1608" t="s">
        <v>99</v>
      </c>
      <c r="BD1608" t="s">
        <v>107</v>
      </c>
      <c r="BE1608" t="s">
        <v>101</v>
      </c>
      <c r="BF1608" t="s">
        <v>101</v>
      </c>
      <c r="BG1608" t="s">
        <v>103</v>
      </c>
      <c r="BH1608" t="s">
        <v>96</v>
      </c>
      <c r="BI1608" t="s">
        <v>108</v>
      </c>
    </row>
    <row r="1609" spans="1:61" x14ac:dyDescent="0.3">
      <c r="A1609" t="s">
        <v>265</v>
      </c>
      <c r="B1609" s="206" t="s">
        <v>345</v>
      </c>
      <c r="C1609" t="s">
        <v>237</v>
      </c>
      <c r="E1609" t="s">
        <v>116</v>
      </c>
      <c r="F1609" t="s">
        <v>105</v>
      </c>
      <c r="G1609" t="s">
        <v>114</v>
      </c>
      <c r="H1609" t="s">
        <v>114</v>
      </c>
      <c r="I1609" t="s">
        <v>97</v>
      </c>
      <c r="J1609" t="s">
        <v>96</v>
      </c>
      <c r="K1609" t="s">
        <v>96</v>
      </c>
      <c r="L1609" t="s">
        <v>103</v>
      </c>
      <c r="M1609" t="s">
        <v>96</v>
      </c>
      <c r="N1609" t="s">
        <v>97</v>
      </c>
      <c r="O1609" t="s">
        <v>96</v>
      </c>
      <c r="P1609" t="s">
        <v>111</v>
      </c>
      <c r="Q1609" t="s">
        <v>96</v>
      </c>
      <c r="R1609" t="s">
        <v>101</v>
      </c>
      <c r="S1609" t="s">
        <v>96</v>
      </c>
      <c r="T1609" t="s">
        <v>101</v>
      </c>
      <c r="U1609" t="s">
        <v>101</v>
      </c>
      <c r="V1609" t="s">
        <v>107</v>
      </c>
      <c r="W1609" t="s">
        <v>95</v>
      </c>
      <c r="X1609" t="s">
        <v>97</v>
      </c>
      <c r="Y1609" t="s">
        <v>103</v>
      </c>
      <c r="Z1609" t="s">
        <v>102</v>
      </c>
      <c r="AA1609" t="s">
        <v>101</v>
      </c>
      <c r="AB1609" t="s">
        <v>101</v>
      </c>
      <c r="AC1609" t="s">
        <v>208</v>
      </c>
      <c r="AD1609" t="s">
        <v>101</v>
      </c>
      <c r="AE1609" t="s">
        <v>97</v>
      </c>
      <c r="AF1609" t="s">
        <v>111</v>
      </c>
      <c r="AG1609" t="s">
        <v>97</v>
      </c>
      <c r="AH1609" t="s">
        <v>95</v>
      </c>
      <c r="AI1609" t="s">
        <v>97</v>
      </c>
      <c r="AJ1609" t="s">
        <v>101</v>
      </c>
      <c r="AK1609" t="s">
        <v>97</v>
      </c>
      <c r="AL1609" t="s">
        <v>96</v>
      </c>
      <c r="AM1609" t="s">
        <v>96</v>
      </c>
      <c r="AN1609" t="s">
        <v>101</v>
      </c>
      <c r="AO1609" t="s">
        <v>95</v>
      </c>
      <c r="AP1609" t="s">
        <v>101</v>
      </c>
      <c r="AQ1609" t="s">
        <v>96</v>
      </c>
      <c r="AR1609" t="s">
        <v>96</v>
      </c>
      <c r="AS1609" t="s">
        <v>95</v>
      </c>
      <c r="AT1609" t="s">
        <v>103</v>
      </c>
      <c r="AU1609" t="s">
        <v>95</v>
      </c>
      <c r="AV1609" t="s">
        <v>97</v>
      </c>
      <c r="AW1609" t="s">
        <v>95</v>
      </c>
      <c r="AX1609" t="s">
        <v>95</v>
      </c>
      <c r="AY1609" t="s">
        <v>96</v>
      </c>
      <c r="AZ1609" t="s">
        <v>108</v>
      </c>
      <c r="BA1609" t="s">
        <v>105</v>
      </c>
      <c r="BB1609" t="s">
        <v>126</v>
      </c>
      <c r="BC1609" t="s">
        <v>105</v>
      </c>
      <c r="BD1609" t="s">
        <v>126</v>
      </c>
      <c r="BE1609" t="s">
        <v>105</v>
      </c>
      <c r="BF1609" t="s">
        <v>116</v>
      </c>
      <c r="BG1609" t="s">
        <v>105</v>
      </c>
      <c r="BH1609" t="s">
        <v>116</v>
      </c>
      <c r="BI1609" t="s">
        <v>116</v>
      </c>
    </row>
    <row r="1610" spans="1:61" x14ac:dyDescent="0.3">
      <c r="A1610" t="s">
        <v>265</v>
      </c>
      <c r="B1610" s="206"/>
      <c r="C1610" t="s">
        <v>229</v>
      </c>
      <c r="E1610" t="s">
        <v>96</v>
      </c>
      <c r="F1610" t="s">
        <v>101</v>
      </c>
      <c r="G1610" t="s">
        <v>101</v>
      </c>
      <c r="H1610" t="s">
        <v>98</v>
      </c>
      <c r="I1610" t="s">
        <v>97</v>
      </c>
      <c r="J1610" t="s">
        <v>96</v>
      </c>
      <c r="K1610" t="s">
        <v>96</v>
      </c>
      <c r="L1610" t="s">
        <v>103</v>
      </c>
      <c r="M1610" t="s">
        <v>96</v>
      </c>
      <c r="N1610" t="s">
        <v>97</v>
      </c>
      <c r="O1610" t="s">
        <v>107</v>
      </c>
      <c r="P1610" t="s">
        <v>95</v>
      </c>
      <c r="Q1610" t="s">
        <v>96</v>
      </c>
      <c r="R1610" t="s">
        <v>104</v>
      </c>
      <c r="S1610" t="s">
        <v>96</v>
      </c>
      <c r="T1610" t="s">
        <v>101</v>
      </c>
      <c r="U1610" t="s">
        <v>101</v>
      </c>
      <c r="V1610" t="s">
        <v>96</v>
      </c>
      <c r="W1610" t="s">
        <v>95</v>
      </c>
      <c r="X1610" t="s">
        <v>102</v>
      </c>
      <c r="Y1610" t="s">
        <v>107</v>
      </c>
      <c r="Z1610" t="s">
        <v>97</v>
      </c>
      <c r="AA1610" t="s">
        <v>101</v>
      </c>
      <c r="AB1610" t="s">
        <v>101</v>
      </c>
      <c r="AC1610" t="s">
        <v>101</v>
      </c>
      <c r="AD1610" t="s">
        <v>105</v>
      </c>
      <c r="AE1610" t="s">
        <v>97</v>
      </c>
      <c r="AF1610" t="s">
        <v>101</v>
      </c>
      <c r="AG1610" t="s">
        <v>97</v>
      </c>
      <c r="AH1610" t="s">
        <v>95</v>
      </c>
      <c r="AI1610" t="s">
        <v>97</v>
      </c>
      <c r="AJ1610" t="s">
        <v>101</v>
      </c>
      <c r="AK1610" t="s">
        <v>97</v>
      </c>
      <c r="AL1610" t="s">
        <v>96</v>
      </c>
      <c r="AM1610" t="s">
        <v>96</v>
      </c>
      <c r="AN1610" t="s">
        <v>101</v>
      </c>
      <c r="AO1610" t="s">
        <v>95</v>
      </c>
      <c r="AP1610" t="s">
        <v>101</v>
      </c>
      <c r="AQ1610" t="s">
        <v>96</v>
      </c>
      <c r="AR1610" t="s">
        <v>96</v>
      </c>
      <c r="AS1610" t="s">
        <v>101</v>
      </c>
      <c r="AT1610" t="s">
        <v>108</v>
      </c>
      <c r="AU1610" t="s">
        <v>95</v>
      </c>
      <c r="AV1610" t="s">
        <v>103</v>
      </c>
      <c r="AW1610" t="s">
        <v>107</v>
      </c>
      <c r="AX1610" t="s">
        <v>233</v>
      </c>
      <c r="AY1610" t="s">
        <v>96</v>
      </c>
      <c r="AZ1610" t="s">
        <v>105</v>
      </c>
      <c r="BA1610" t="s">
        <v>103</v>
      </c>
      <c r="BB1610" t="s">
        <v>95</v>
      </c>
      <c r="BC1610" t="s">
        <v>107</v>
      </c>
      <c r="BD1610" t="s">
        <v>100</v>
      </c>
      <c r="BE1610" t="s">
        <v>209</v>
      </c>
      <c r="BF1610" t="s">
        <v>247</v>
      </c>
      <c r="BG1610" t="s">
        <v>207</v>
      </c>
      <c r="BH1610" t="s">
        <v>103</v>
      </c>
      <c r="BI1610" t="s">
        <v>101</v>
      </c>
    </row>
    <row r="1611" spans="1:61" x14ac:dyDescent="0.3">
      <c r="A1611" t="s">
        <v>265</v>
      </c>
      <c r="B1611" s="206"/>
      <c r="C1611" t="s">
        <v>218</v>
      </c>
      <c r="E1611" t="s">
        <v>96</v>
      </c>
      <c r="F1611" t="s">
        <v>96</v>
      </c>
      <c r="G1611" t="s">
        <v>97</v>
      </c>
      <c r="H1611" t="s">
        <v>97</v>
      </c>
      <c r="I1611" t="s">
        <v>97</v>
      </c>
      <c r="J1611" t="s">
        <v>96</v>
      </c>
      <c r="K1611" t="s">
        <v>96</v>
      </c>
      <c r="L1611" t="s">
        <v>103</v>
      </c>
      <c r="M1611" t="s">
        <v>96</v>
      </c>
      <c r="N1611" t="s">
        <v>97</v>
      </c>
      <c r="O1611" t="s">
        <v>103</v>
      </c>
      <c r="P1611" t="s">
        <v>95</v>
      </c>
      <c r="Q1611" t="s">
        <v>96</v>
      </c>
      <c r="R1611" t="s">
        <v>104</v>
      </c>
      <c r="S1611" t="s">
        <v>96</v>
      </c>
      <c r="T1611" t="s">
        <v>101</v>
      </c>
      <c r="U1611" t="s">
        <v>101</v>
      </c>
      <c r="V1611" t="s">
        <v>107</v>
      </c>
      <c r="W1611" t="s">
        <v>95</v>
      </c>
      <c r="X1611" t="s">
        <v>102</v>
      </c>
      <c r="Y1611" t="s">
        <v>103</v>
      </c>
      <c r="Z1611" t="s">
        <v>97</v>
      </c>
      <c r="AA1611" t="s">
        <v>101</v>
      </c>
      <c r="AB1611" t="s">
        <v>101</v>
      </c>
      <c r="AC1611" t="s">
        <v>101</v>
      </c>
      <c r="AD1611" t="s">
        <v>208</v>
      </c>
      <c r="AE1611" t="s">
        <v>97</v>
      </c>
      <c r="AF1611" t="s">
        <v>101</v>
      </c>
      <c r="AG1611" t="s">
        <v>97</v>
      </c>
      <c r="AH1611" t="s">
        <v>95</v>
      </c>
      <c r="AI1611" t="s">
        <v>102</v>
      </c>
      <c r="AJ1611" t="s">
        <v>101</v>
      </c>
      <c r="AK1611" t="s">
        <v>97</v>
      </c>
      <c r="AL1611" t="s">
        <v>96</v>
      </c>
      <c r="AM1611" t="s">
        <v>96</v>
      </c>
      <c r="AN1611" t="s">
        <v>101</v>
      </c>
      <c r="AO1611" t="s">
        <v>95</v>
      </c>
      <c r="AP1611" t="s">
        <v>101</v>
      </c>
      <c r="AQ1611" t="s">
        <v>96</v>
      </c>
      <c r="AR1611" t="s">
        <v>96</v>
      </c>
      <c r="AS1611" t="s">
        <v>101</v>
      </c>
      <c r="AT1611" t="s">
        <v>96</v>
      </c>
      <c r="AU1611" t="s">
        <v>208</v>
      </c>
      <c r="AV1611" t="s">
        <v>208</v>
      </c>
      <c r="AW1611" t="s">
        <v>114</v>
      </c>
      <c r="AX1611" t="s">
        <v>126</v>
      </c>
      <c r="AY1611" t="s">
        <v>114</v>
      </c>
      <c r="AZ1611" t="s">
        <v>114</v>
      </c>
      <c r="BA1611" t="s">
        <v>105</v>
      </c>
      <c r="BB1611" t="s">
        <v>126</v>
      </c>
      <c r="BC1611" t="s">
        <v>126</v>
      </c>
      <c r="BD1611" t="s">
        <v>208</v>
      </c>
      <c r="BE1611" t="s">
        <v>114</v>
      </c>
      <c r="BF1611" t="s">
        <v>105</v>
      </c>
      <c r="BG1611" t="s">
        <v>208</v>
      </c>
      <c r="BH1611" t="s">
        <v>126</v>
      </c>
      <c r="BI1611" t="s">
        <v>114</v>
      </c>
    </row>
    <row r="1612" spans="1:61" x14ac:dyDescent="0.3">
      <c r="A1612" t="s">
        <v>265</v>
      </c>
      <c r="B1612" s="206"/>
      <c r="C1612" t="s">
        <v>226</v>
      </c>
      <c r="E1612" t="s">
        <v>208</v>
      </c>
      <c r="F1612" t="s">
        <v>208</v>
      </c>
      <c r="G1612" t="s">
        <v>208</v>
      </c>
      <c r="H1612" t="s">
        <v>96</v>
      </c>
      <c r="I1612" t="s">
        <v>97</v>
      </c>
      <c r="J1612" t="s">
        <v>96</v>
      </c>
      <c r="K1612" t="s">
        <v>104</v>
      </c>
      <c r="L1612" t="s">
        <v>97</v>
      </c>
      <c r="M1612" t="s">
        <v>96</v>
      </c>
      <c r="N1612" t="s">
        <v>97</v>
      </c>
      <c r="O1612" t="s">
        <v>96</v>
      </c>
      <c r="P1612" t="s">
        <v>95</v>
      </c>
      <c r="Q1612" t="s">
        <v>103</v>
      </c>
      <c r="R1612" t="s">
        <v>104</v>
      </c>
      <c r="S1612" t="s">
        <v>96</v>
      </c>
      <c r="T1612" t="s">
        <v>101</v>
      </c>
      <c r="U1612" t="s">
        <v>95</v>
      </c>
      <c r="V1612" t="s">
        <v>107</v>
      </c>
      <c r="W1612" t="s">
        <v>95</v>
      </c>
      <c r="X1612" t="s">
        <v>104</v>
      </c>
      <c r="Y1612" t="s">
        <v>96</v>
      </c>
      <c r="Z1612" t="s">
        <v>97</v>
      </c>
      <c r="AA1612" t="s">
        <v>101</v>
      </c>
      <c r="AB1612" t="s">
        <v>101</v>
      </c>
      <c r="AC1612" t="s">
        <v>101</v>
      </c>
      <c r="AD1612" t="s">
        <v>208</v>
      </c>
      <c r="AE1612" t="s">
        <v>97</v>
      </c>
      <c r="AF1612" t="s">
        <v>101</v>
      </c>
      <c r="AG1612" t="s">
        <v>97</v>
      </c>
      <c r="AH1612" t="s">
        <v>95</v>
      </c>
      <c r="AI1612" t="s">
        <v>97</v>
      </c>
      <c r="AJ1612" t="s">
        <v>101</v>
      </c>
      <c r="AK1612" t="s">
        <v>97</v>
      </c>
      <c r="AL1612" t="s">
        <v>96</v>
      </c>
      <c r="AM1612" t="s">
        <v>96</v>
      </c>
      <c r="AN1612" t="s">
        <v>101</v>
      </c>
      <c r="AO1612" t="s">
        <v>95</v>
      </c>
      <c r="AP1612" t="s">
        <v>119</v>
      </c>
      <c r="AQ1612" t="s">
        <v>96</v>
      </c>
      <c r="AR1612" t="s">
        <v>103</v>
      </c>
      <c r="AS1612" t="s">
        <v>95</v>
      </c>
      <c r="AT1612" t="s">
        <v>208</v>
      </c>
      <c r="AU1612" t="s">
        <v>126</v>
      </c>
      <c r="AV1612" t="s">
        <v>126</v>
      </c>
      <c r="AW1612" t="s">
        <v>114</v>
      </c>
      <c r="AX1612" t="s">
        <v>208</v>
      </c>
      <c r="AY1612" t="s">
        <v>208</v>
      </c>
      <c r="AZ1612" t="s">
        <v>208</v>
      </c>
      <c r="BA1612" t="s">
        <v>208</v>
      </c>
      <c r="BB1612" t="s">
        <v>208</v>
      </c>
      <c r="BC1612" t="s">
        <v>208</v>
      </c>
      <c r="BD1612" t="s">
        <v>208</v>
      </c>
      <c r="BE1612" t="s">
        <v>208</v>
      </c>
      <c r="BF1612" t="s">
        <v>105</v>
      </c>
      <c r="BG1612" t="s">
        <v>208</v>
      </c>
      <c r="BH1612" t="s">
        <v>126</v>
      </c>
      <c r="BI1612" t="s">
        <v>208</v>
      </c>
    </row>
    <row r="1613" spans="1:61" x14ac:dyDescent="0.3">
      <c r="A1613" t="s">
        <v>265</v>
      </c>
      <c r="B1613" s="206"/>
      <c r="C1613" t="s">
        <v>211</v>
      </c>
      <c r="E1613" t="s">
        <v>208</v>
      </c>
      <c r="F1613" t="s">
        <v>208</v>
      </c>
      <c r="G1613" t="s">
        <v>96</v>
      </c>
      <c r="H1613" t="s">
        <v>96</v>
      </c>
      <c r="I1613" t="s">
        <v>103</v>
      </c>
      <c r="J1613" t="s">
        <v>103</v>
      </c>
      <c r="K1613" t="s">
        <v>96</v>
      </c>
      <c r="L1613" t="s">
        <v>103</v>
      </c>
      <c r="M1613" t="s">
        <v>96</v>
      </c>
      <c r="N1613" t="s">
        <v>97</v>
      </c>
      <c r="O1613" t="s">
        <v>103</v>
      </c>
      <c r="P1613" t="s">
        <v>95</v>
      </c>
      <c r="Q1613" t="s">
        <v>96</v>
      </c>
      <c r="R1613" t="s">
        <v>108</v>
      </c>
      <c r="S1613" t="s">
        <v>103</v>
      </c>
      <c r="T1613" t="s">
        <v>101</v>
      </c>
      <c r="U1613" t="s">
        <v>108</v>
      </c>
      <c r="V1613" t="s">
        <v>107</v>
      </c>
      <c r="W1613" t="s">
        <v>95</v>
      </c>
      <c r="X1613" t="s">
        <v>97</v>
      </c>
      <c r="Y1613" t="s">
        <v>103</v>
      </c>
      <c r="Z1613" t="s">
        <v>97</v>
      </c>
      <c r="AA1613" t="s">
        <v>101</v>
      </c>
      <c r="AB1613" t="s">
        <v>101</v>
      </c>
      <c r="AC1613" t="s">
        <v>101</v>
      </c>
      <c r="AD1613" t="s">
        <v>208</v>
      </c>
      <c r="AE1613" t="s">
        <v>97</v>
      </c>
      <c r="AF1613" t="s">
        <v>101</v>
      </c>
      <c r="AG1613" t="s">
        <v>97</v>
      </c>
      <c r="AH1613" t="s">
        <v>95</v>
      </c>
      <c r="AI1613" t="s">
        <v>97</v>
      </c>
      <c r="AJ1613" t="s">
        <v>101</v>
      </c>
      <c r="AK1613" t="s">
        <v>97</v>
      </c>
      <c r="AL1613" t="s">
        <v>96</v>
      </c>
      <c r="AM1613" t="s">
        <v>96</v>
      </c>
      <c r="AN1613" t="s">
        <v>101</v>
      </c>
      <c r="AO1613" t="s">
        <v>108</v>
      </c>
      <c r="AP1613" t="s">
        <v>101</v>
      </c>
      <c r="AQ1613" t="s">
        <v>96</v>
      </c>
      <c r="AR1613" t="s">
        <v>96</v>
      </c>
      <c r="AS1613" t="s">
        <v>108</v>
      </c>
      <c r="AT1613" t="s">
        <v>96</v>
      </c>
      <c r="AU1613" t="s">
        <v>99</v>
      </c>
      <c r="AV1613" t="s">
        <v>102</v>
      </c>
      <c r="AW1613" t="s">
        <v>96</v>
      </c>
      <c r="AX1613" t="s">
        <v>108</v>
      </c>
      <c r="AY1613" t="s">
        <v>114</v>
      </c>
      <c r="AZ1613" t="s">
        <v>208</v>
      </c>
      <c r="BA1613" t="s">
        <v>97</v>
      </c>
      <c r="BB1613" t="s">
        <v>95</v>
      </c>
      <c r="BC1613" t="s">
        <v>107</v>
      </c>
      <c r="BD1613" t="s">
        <v>107</v>
      </c>
      <c r="BE1613" t="s">
        <v>100</v>
      </c>
      <c r="BF1613" t="s">
        <v>101</v>
      </c>
      <c r="BG1613" t="s">
        <v>208</v>
      </c>
      <c r="BH1613" t="s">
        <v>101</v>
      </c>
      <c r="BI1613" t="s">
        <v>101</v>
      </c>
    </row>
    <row r="1614" spans="1:61" x14ac:dyDescent="0.3">
      <c r="A1614" t="s">
        <v>265</v>
      </c>
      <c r="B1614" s="206"/>
      <c r="C1614" t="s">
        <v>246</v>
      </c>
      <c r="E1614" t="s">
        <v>208</v>
      </c>
      <c r="F1614" t="s">
        <v>208</v>
      </c>
      <c r="G1614" t="s">
        <v>208</v>
      </c>
      <c r="H1614" t="s">
        <v>97</v>
      </c>
      <c r="I1614" t="s">
        <v>97</v>
      </c>
      <c r="J1614" t="s">
        <v>96</v>
      </c>
      <c r="K1614" t="s">
        <v>96</v>
      </c>
      <c r="L1614" t="s">
        <v>103</v>
      </c>
      <c r="M1614" t="s">
        <v>96</v>
      </c>
      <c r="N1614" t="s">
        <v>119</v>
      </c>
      <c r="O1614" t="s">
        <v>103</v>
      </c>
      <c r="P1614" t="s">
        <v>95</v>
      </c>
      <c r="Q1614" t="s">
        <v>96</v>
      </c>
      <c r="R1614" t="s">
        <v>101</v>
      </c>
      <c r="S1614" t="s">
        <v>96</v>
      </c>
      <c r="T1614" t="s">
        <v>101</v>
      </c>
      <c r="U1614" t="s">
        <v>101</v>
      </c>
      <c r="V1614" t="s">
        <v>107</v>
      </c>
      <c r="W1614" t="s">
        <v>95</v>
      </c>
      <c r="X1614" t="s">
        <v>102</v>
      </c>
      <c r="Y1614" t="s">
        <v>100</v>
      </c>
      <c r="Z1614" t="s">
        <v>97</v>
      </c>
      <c r="AA1614" t="s">
        <v>101</v>
      </c>
      <c r="AB1614" t="s">
        <v>101</v>
      </c>
      <c r="AC1614" t="s">
        <v>101</v>
      </c>
      <c r="AD1614" t="s">
        <v>208</v>
      </c>
      <c r="AE1614" t="s">
        <v>97</v>
      </c>
      <c r="AF1614" t="s">
        <v>101</v>
      </c>
      <c r="AG1614" t="s">
        <v>97</v>
      </c>
      <c r="AH1614" t="s">
        <v>95</v>
      </c>
      <c r="AI1614" t="s">
        <v>97</v>
      </c>
      <c r="AJ1614" t="s">
        <v>101</v>
      </c>
      <c r="AK1614" t="s">
        <v>97</v>
      </c>
      <c r="AL1614" t="s">
        <v>96</v>
      </c>
      <c r="AM1614" t="s">
        <v>96</v>
      </c>
      <c r="AN1614" t="s">
        <v>101</v>
      </c>
      <c r="AO1614" t="s">
        <v>95</v>
      </c>
      <c r="AP1614" t="s">
        <v>101</v>
      </c>
      <c r="AQ1614" t="s">
        <v>96</v>
      </c>
      <c r="AR1614" t="s">
        <v>102</v>
      </c>
      <c r="AS1614" t="s">
        <v>95</v>
      </c>
      <c r="AT1614" t="s">
        <v>96</v>
      </c>
      <c r="AU1614" t="s">
        <v>208</v>
      </c>
      <c r="AV1614" t="s">
        <v>208</v>
      </c>
      <c r="AW1614" t="s">
        <v>208</v>
      </c>
      <c r="AX1614" t="s">
        <v>208</v>
      </c>
      <c r="AY1614" t="s">
        <v>208</v>
      </c>
      <c r="AZ1614" t="s">
        <v>208</v>
      </c>
      <c r="BA1614" t="s">
        <v>208</v>
      </c>
      <c r="BB1614" t="s">
        <v>208</v>
      </c>
      <c r="BC1614" t="s">
        <v>208</v>
      </c>
      <c r="BD1614" t="s">
        <v>105</v>
      </c>
      <c r="BE1614" t="s">
        <v>105</v>
      </c>
      <c r="BF1614" t="s">
        <v>105</v>
      </c>
      <c r="BG1614" t="s">
        <v>208</v>
      </c>
      <c r="BH1614" t="s">
        <v>126</v>
      </c>
      <c r="BI1614" t="s">
        <v>208</v>
      </c>
    </row>
    <row r="1615" spans="1:61" x14ac:dyDescent="0.3">
      <c r="A1615" t="s">
        <v>265</v>
      </c>
      <c r="B1615" s="206"/>
      <c r="C1615" t="s">
        <v>224</v>
      </c>
      <c r="E1615" t="s">
        <v>208</v>
      </c>
      <c r="F1615" t="s">
        <v>208</v>
      </c>
      <c r="G1615" t="s">
        <v>208</v>
      </c>
      <c r="H1615" t="s">
        <v>208</v>
      </c>
      <c r="I1615" t="s">
        <v>97</v>
      </c>
      <c r="J1615" t="s">
        <v>96</v>
      </c>
      <c r="K1615" t="s">
        <v>108</v>
      </c>
      <c r="L1615" t="s">
        <v>116</v>
      </c>
      <c r="M1615" t="s">
        <v>96</v>
      </c>
      <c r="N1615" t="s">
        <v>97</v>
      </c>
      <c r="O1615" t="s">
        <v>208</v>
      </c>
      <c r="P1615" t="s">
        <v>208</v>
      </c>
      <c r="Q1615" t="s">
        <v>208</v>
      </c>
      <c r="R1615" t="s">
        <v>208</v>
      </c>
      <c r="S1615" t="s">
        <v>96</v>
      </c>
      <c r="T1615" t="s">
        <v>101</v>
      </c>
      <c r="U1615" t="s">
        <v>119</v>
      </c>
      <c r="V1615" t="s">
        <v>96</v>
      </c>
      <c r="W1615" t="s">
        <v>109</v>
      </c>
      <c r="X1615" t="s">
        <v>97</v>
      </c>
      <c r="Y1615" t="s">
        <v>96</v>
      </c>
      <c r="Z1615" t="s">
        <v>97</v>
      </c>
      <c r="AA1615" t="s">
        <v>101</v>
      </c>
      <c r="AB1615" t="s">
        <v>101</v>
      </c>
      <c r="AC1615" t="s">
        <v>101</v>
      </c>
      <c r="AD1615" t="s">
        <v>208</v>
      </c>
      <c r="AE1615" t="s">
        <v>97</v>
      </c>
      <c r="AF1615" t="s">
        <v>101</v>
      </c>
      <c r="AG1615" t="s">
        <v>97</v>
      </c>
      <c r="AH1615" t="s">
        <v>95</v>
      </c>
      <c r="AI1615" t="s">
        <v>97</v>
      </c>
      <c r="AJ1615" t="s">
        <v>101</v>
      </c>
      <c r="AK1615" t="s">
        <v>97</v>
      </c>
      <c r="AL1615" t="s">
        <v>96</v>
      </c>
      <c r="AM1615" t="s">
        <v>100</v>
      </c>
      <c r="AN1615" t="s">
        <v>101</v>
      </c>
      <c r="AO1615" t="s">
        <v>95</v>
      </c>
      <c r="AP1615" t="s">
        <v>101</v>
      </c>
      <c r="AQ1615" t="s">
        <v>96</v>
      </c>
      <c r="AR1615" t="s">
        <v>96</v>
      </c>
      <c r="AS1615" t="s">
        <v>102</v>
      </c>
      <c r="AT1615" t="s">
        <v>114</v>
      </c>
      <c r="AU1615" t="s">
        <v>103</v>
      </c>
      <c r="AV1615" t="s">
        <v>95</v>
      </c>
      <c r="AW1615" t="s">
        <v>95</v>
      </c>
      <c r="AX1615" t="s">
        <v>208</v>
      </c>
      <c r="AY1615" t="s">
        <v>208</v>
      </c>
      <c r="AZ1615" t="s">
        <v>208</v>
      </c>
      <c r="BA1615" t="s">
        <v>208</v>
      </c>
      <c r="BB1615" t="s">
        <v>208</v>
      </c>
      <c r="BC1615" t="s">
        <v>208</v>
      </c>
      <c r="BD1615" t="s">
        <v>208</v>
      </c>
      <c r="BE1615" t="s">
        <v>208</v>
      </c>
      <c r="BF1615" t="s">
        <v>105</v>
      </c>
      <c r="BG1615" t="s">
        <v>208</v>
      </c>
      <c r="BH1615" t="s">
        <v>126</v>
      </c>
      <c r="BI1615" t="s">
        <v>105</v>
      </c>
    </row>
    <row r="1616" spans="1:61" x14ac:dyDescent="0.3">
      <c r="A1616" t="s">
        <v>265</v>
      </c>
      <c r="B1616" s="206"/>
      <c r="C1616" t="s">
        <v>212</v>
      </c>
      <c r="E1616" t="s">
        <v>114</v>
      </c>
      <c r="F1616" t="s">
        <v>105</v>
      </c>
      <c r="G1616" t="s">
        <v>105</v>
      </c>
      <c r="H1616" t="s">
        <v>114</v>
      </c>
      <c r="I1616" t="s">
        <v>116</v>
      </c>
      <c r="J1616" t="s">
        <v>114</v>
      </c>
      <c r="K1616" t="s">
        <v>114</v>
      </c>
      <c r="L1616" t="s">
        <v>116</v>
      </c>
      <c r="M1616" t="s">
        <v>114</v>
      </c>
      <c r="N1616" t="s">
        <v>116</v>
      </c>
      <c r="O1616" t="s">
        <v>105</v>
      </c>
      <c r="P1616" t="s">
        <v>126</v>
      </c>
      <c r="Q1616" t="s">
        <v>116</v>
      </c>
      <c r="R1616" t="s">
        <v>105</v>
      </c>
      <c r="S1616" t="s">
        <v>96</v>
      </c>
      <c r="T1616" t="s">
        <v>101</v>
      </c>
      <c r="U1616" t="s">
        <v>101</v>
      </c>
      <c r="V1616" t="s">
        <v>96</v>
      </c>
      <c r="W1616" t="s">
        <v>95</v>
      </c>
      <c r="X1616" t="s">
        <v>102</v>
      </c>
      <c r="Y1616" t="s">
        <v>107</v>
      </c>
      <c r="Z1616" t="s">
        <v>97</v>
      </c>
      <c r="AA1616" t="s">
        <v>101</v>
      </c>
      <c r="AB1616" t="s">
        <v>101</v>
      </c>
      <c r="AC1616" t="s">
        <v>101</v>
      </c>
      <c r="AD1616" t="s">
        <v>105</v>
      </c>
      <c r="AE1616" t="s">
        <v>97</v>
      </c>
      <c r="AF1616" t="s">
        <v>101</v>
      </c>
      <c r="AG1616" t="s">
        <v>97</v>
      </c>
      <c r="AH1616" t="s">
        <v>95</v>
      </c>
      <c r="AI1616" t="s">
        <v>97</v>
      </c>
      <c r="AJ1616" t="s">
        <v>101</v>
      </c>
      <c r="AK1616" t="s">
        <v>97</v>
      </c>
      <c r="AL1616" t="s">
        <v>96</v>
      </c>
      <c r="AM1616" t="s">
        <v>100</v>
      </c>
      <c r="AN1616" t="s">
        <v>101</v>
      </c>
      <c r="AO1616" t="s">
        <v>95</v>
      </c>
      <c r="AP1616" t="s">
        <v>101</v>
      </c>
      <c r="AQ1616" t="s">
        <v>96</v>
      </c>
      <c r="AR1616" t="s">
        <v>96</v>
      </c>
      <c r="AS1616" t="s">
        <v>101</v>
      </c>
      <c r="AT1616" t="s">
        <v>108</v>
      </c>
      <c r="AU1616" t="s">
        <v>108</v>
      </c>
      <c r="AV1616" t="s">
        <v>96</v>
      </c>
      <c r="AW1616" t="s">
        <v>96</v>
      </c>
      <c r="AX1616" t="s">
        <v>95</v>
      </c>
      <c r="AY1616" t="s">
        <v>96</v>
      </c>
      <c r="AZ1616" t="s">
        <v>97</v>
      </c>
      <c r="BA1616" t="s">
        <v>116</v>
      </c>
      <c r="BB1616" t="s">
        <v>95</v>
      </c>
      <c r="BC1616" t="s">
        <v>107</v>
      </c>
      <c r="BD1616" t="s">
        <v>107</v>
      </c>
      <c r="BE1616" t="s">
        <v>225</v>
      </c>
      <c r="BF1616" t="s">
        <v>114</v>
      </c>
      <c r="BG1616" t="s">
        <v>105</v>
      </c>
      <c r="BH1616" t="s">
        <v>103</v>
      </c>
      <c r="BI1616" t="s">
        <v>101</v>
      </c>
    </row>
    <row r="1617" spans="1:61" x14ac:dyDescent="0.3">
      <c r="A1617" t="s">
        <v>265</v>
      </c>
      <c r="B1617" s="206"/>
      <c r="C1617" t="s">
        <v>221</v>
      </c>
      <c r="E1617" t="s">
        <v>114</v>
      </c>
      <c r="F1617" t="s">
        <v>105</v>
      </c>
      <c r="G1617" t="s">
        <v>105</v>
      </c>
      <c r="H1617" t="s">
        <v>114</v>
      </c>
      <c r="I1617" t="s">
        <v>97</v>
      </c>
      <c r="J1617" t="s">
        <v>96</v>
      </c>
      <c r="K1617" t="s">
        <v>96</v>
      </c>
      <c r="L1617" t="s">
        <v>103</v>
      </c>
      <c r="M1617" t="s">
        <v>96</v>
      </c>
      <c r="N1617" t="s">
        <v>97</v>
      </c>
      <c r="O1617" t="s">
        <v>107</v>
      </c>
      <c r="P1617" t="s">
        <v>95</v>
      </c>
      <c r="Q1617" t="s">
        <v>103</v>
      </c>
      <c r="R1617" t="s">
        <v>104</v>
      </c>
      <c r="S1617" t="s">
        <v>96</v>
      </c>
      <c r="T1617" t="s">
        <v>101</v>
      </c>
      <c r="U1617" t="s">
        <v>101</v>
      </c>
      <c r="V1617" t="s">
        <v>96</v>
      </c>
      <c r="W1617" t="s">
        <v>95</v>
      </c>
      <c r="X1617" t="s">
        <v>102</v>
      </c>
      <c r="Y1617" t="s">
        <v>107</v>
      </c>
      <c r="Z1617" t="s">
        <v>97</v>
      </c>
      <c r="AA1617" t="s">
        <v>101</v>
      </c>
      <c r="AB1617" t="s">
        <v>101</v>
      </c>
      <c r="AC1617" t="s">
        <v>101</v>
      </c>
      <c r="AD1617" t="s">
        <v>105</v>
      </c>
      <c r="AE1617" t="s">
        <v>97</v>
      </c>
      <c r="AF1617" t="s">
        <v>101</v>
      </c>
      <c r="AG1617" t="s">
        <v>97</v>
      </c>
      <c r="AH1617" t="s">
        <v>95</v>
      </c>
      <c r="AI1617" t="s">
        <v>97</v>
      </c>
      <c r="AJ1617" t="s">
        <v>101</v>
      </c>
      <c r="AK1617" t="s">
        <v>97</v>
      </c>
      <c r="AL1617" t="s">
        <v>96</v>
      </c>
      <c r="AM1617" t="s">
        <v>96</v>
      </c>
      <c r="AN1617" t="s">
        <v>101</v>
      </c>
      <c r="AO1617" t="s">
        <v>95</v>
      </c>
      <c r="AP1617" t="s">
        <v>101</v>
      </c>
      <c r="AQ1617" t="s">
        <v>96</v>
      </c>
      <c r="AR1617" t="s">
        <v>96</v>
      </c>
      <c r="AS1617" t="s">
        <v>101</v>
      </c>
      <c r="AT1617" t="s">
        <v>108</v>
      </c>
      <c r="AU1617" t="s">
        <v>95</v>
      </c>
      <c r="AV1617" t="s">
        <v>103</v>
      </c>
      <c r="AW1617" t="s">
        <v>96</v>
      </c>
      <c r="AX1617" t="s">
        <v>99</v>
      </c>
      <c r="AY1617" t="s">
        <v>114</v>
      </c>
      <c r="AZ1617" t="s">
        <v>103</v>
      </c>
      <c r="BA1617" t="s">
        <v>97</v>
      </c>
      <c r="BB1617" t="s">
        <v>95</v>
      </c>
      <c r="BC1617" t="s">
        <v>107</v>
      </c>
      <c r="BD1617" t="s">
        <v>107</v>
      </c>
      <c r="BE1617" t="s">
        <v>96</v>
      </c>
      <c r="BF1617" t="s">
        <v>101</v>
      </c>
      <c r="BG1617" t="s">
        <v>208</v>
      </c>
      <c r="BH1617" t="s">
        <v>116</v>
      </c>
      <c r="BI1617" t="s">
        <v>116</v>
      </c>
    </row>
    <row r="1618" spans="1:61" x14ac:dyDescent="0.3">
      <c r="A1618" t="s">
        <v>265</v>
      </c>
      <c r="B1618" s="206"/>
      <c r="C1618" t="s">
        <v>240</v>
      </c>
      <c r="E1618" t="s">
        <v>208</v>
      </c>
      <c r="F1618" t="s">
        <v>208</v>
      </c>
      <c r="G1618" t="s">
        <v>114</v>
      </c>
      <c r="H1618" t="s">
        <v>116</v>
      </c>
      <c r="I1618" t="s">
        <v>97</v>
      </c>
      <c r="J1618" t="s">
        <v>96</v>
      </c>
      <c r="K1618" t="s">
        <v>103</v>
      </c>
      <c r="L1618" t="s">
        <v>103</v>
      </c>
      <c r="M1618" t="s">
        <v>96</v>
      </c>
      <c r="N1618" t="s">
        <v>97</v>
      </c>
      <c r="O1618" t="s">
        <v>103</v>
      </c>
      <c r="P1618" t="s">
        <v>95</v>
      </c>
      <c r="Q1618" t="s">
        <v>96</v>
      </c>
      <c r="R1618" t="s">
        <v>97</v>
      </c>
      <c r="S1618" t="s">
        <v>96</v>
      </c>
      <c r="T1618" t="s">
        <v>101</v>
      </c>
      <c r="U1618" t="s">
        <v>101</v>
      </c>
      <c r="V1618" t="s">
        <v>107</v>
      </c>
      <c r="W1618" t="s">
        <v>95</v>
      </c>
      <c r="X1618" t="s">
        <v>102</v>
      </c>
      <c r="Y1618" t="s">
        <v>103</v>
      </c>
      <c r="Z1618" t="s">
        <v>97</v>
      </c>
      <c r="AA1618" t="s">
        <v>101</v>
      </c>
      <c r="AB1618" t="s">
        <v>101</v>
      </c>
      <c r="AC1618" t="s">
        <v>101</v>
      </c>
      <c r="AD1618" t="s">
        <v>208</v>
      </c>
      <c r="AE1618" t="s">
        <v>97</v>
      </c>
      <c r="AF1618" t="s">
        <v>101</v>
      </c>
      <c r="AG1618" t="s">
        <v>97</v>
      </c>
      <c r="AH1618" t="s">
        <v>95</v>
      </c>
      <c r="AI1618" t="s">
        <v>97</v>
      </c>
      <c r="AJ1618" t="s">
        <v>101</v>
      </c>
      <c r="AK1618" t="s">
        <v>97</v>
      </c>
      <c r="AL1618" t="s">
        <v>96</v>
      </c>
      <c r="AM1618" t="s">
        <v>96</v>
      </c>
      <c r="AN1618" t="s">
        <v>101</v>
      </c>
      <c r="AO1618" t="s">
        <v>108</v>
      </c>
      <c r="AP1618" t="s">
        <v>101</v>
      </c>
      <c r="AQ1618" t="s">
        <v>96</v>
      </c>
      <c r="AR1618" t="s">
        <v>96</v>
      </c>
      <c r="AS1618" t="s">
        <v>108</v>
      </c>
      <c r="AT1618" t="s">
        <v>96</v>
      </c>
      <c r="AU1618" t="s">
        <v>96</v>
      </c>
      <c r="AV1618" t="s">
        <v>208</v>
      </c>
      <c r="AW1618" t="s">
        <v>96</v>
      </c>
      <c r="AX1618" t="s">
        <v>95</v>
      </c>
      <c r="AY1618" t="s">
        <v>208</v>
      </c>
      <c r="AZ1618" t="s">
        <v>208</v>
      </c>
      <c r="BA1618" t="s">
        <v>208</v>
      </c>
      <c r="BB1618" t="s">
        <v>208</v>
      </c>
      <c r="BC1618" t="s">
        <v>95</v>
      </c>
      <c r="BD1618" t="s">
        <v>109</v>
      </c>
      <c r="BE1618" t="s">
        <v>108</v>
      </c>
      <c r="BF1618" t="s">
        <v>208</v>
      </c>
      <c r="BG1618" t="s">
        <v>208</v>
      </c>
      <c r="BH1618" t="s">
        <v>208</v>
      </c>
      <c r="BI1618" t="s">
        <v>208</v>
      </c>
    </row>
    <row r="1619" spans="1:61" x14ac:dyDescent="0.3">
      <c r="A1619" t="s">
        <v>265</v>
      </c>
      <c r="B1619" s="206"/>
      <c r="C1619" t="s">
        <v>205</v>
      </c>
      <c r="E1619" t="s">
        <v>96</v>
      </c>
      <c r="F1619" t="s">
        <v>108</v>
      </c>
      <c r="G1619" t="s">
        <v>101</v>
      </c>
      <c r="H1619" t="s">
        <v>99</v>
      </c>
      <c r="I1619" t="s">
        <v>97</v>
      </c>
      <c r="J1619" t="s">
        <v>96</v>
      </c>
      <c r="K1619" t="s">
        <v>96</v>
      </c>
      <c r="L1619" t="s">
        <v>103</v>
      </c>
      <c r="M1619" t="s">
        <v>96</v>
      </c>
      <c r="N1619" t="s">
        <v>97</v>
      </c>
      <c r="O1619" t="s">
        <v>104</v>
      </c>
      <c r="P1619" t="s">
        <v>95</v>
      </c>
      <c r="Q1619" t="s">
        <v>103</v>
      </c>
      <c r="R1619" t="s">
        <v>104</v>
      </c>
      <c r="S1619" t="s">
        <v>96</v>
      </c>
      <c r="T1619" t="s">
        <v>101</v>
      </c>
      <c r="U1619" t="s">
        <v>101</v>
      </c>
      <c r="V1619" t="s">
        <v>96</v>
      </c>
      <c r="W1619" t="s">
        <v>95</v>
      </c>
      <c r="X1619" t="s">
        <v>102</v>
      </c>
      <c r="Y1619" t="s">
        <v>107</v>
      </c>
      <c r="Z1619" t="s">
        <v>97</v>
      </c>
      <c r="AA1619" t="s">
        <v>101</v>
      </c>
      <c r="AB1619" t="s">
        <v>101</v>
      </c>
      <c r="AC1619" t="s">
        <v>101</v>
      </c>
      <c r="AD1619" t="s">
        <v>105</v>
      </c>
      <c r="AE1619" t="s">
        <v>97</v>
      </c>
      <c r="AF1619" t="s">
        <v>101</v>
      </c>
      <c r="AG1619" t="s">
        <v>97</v>
      </c>
      <c r="AH1619" t="s">
        <v>95</v>
      </c>
      <c r="AI1619" t="s">
        <v>97</v>
      </c>
      <c r="AJ1619" t="s">
        <v>101</v>
      </c>
      <c r="AK1619" t="s">
        <v>97</v>
      </c>
      <c r="AL1619" t="s">
        <v>96</v>
      </c>
      <c r="AM1619" t="s">
        <v>96</v>
      </c>
      <c r="AN1619" t="s">
        <v>101</v>
      </c>
      <c r="AO1619" t="s">
        <v>95</v>
      </c>
      <c r="AP1619" t="s">
        <v>101</v>
      </c>
      <c r="AQ1619" t="s">
        <v>96</v>
      </c>
      <c r="AR1619" t="s">
        <v>96</v>
      </c>
      <c r="AS1619" t="s">
        <v>101</v>
      </c>
      <c r="AT1619" t="s">
        <v>108</v>
      </c>
      <c r="AU1619" t="s">
        <v>95</v>
      </c>
      <c r="AV1619" t="s">
        <v>103</v>
      </c>
      <c r="AW1619" t="s">
        <v>96</v>
      </c>
      <c r="AX1619" t="s">
        <v>99</v>
      </c>
      <c r="AY1619" t="s">
        <v>114</v>
      </c>
      <c r="AZ1619" t="s">
        <v>103</v>
      </c>
      <c r="BA1619" t="s">
        <v>97</v>
      </c>
      <c r="BB1619" t="s">
        <v>95</v>
      </c>
      <c r="BC1619" t="s">
        <v>107</v>
      </c>
      <c r="BD1619" t="s">
        <v>107</v>
      </c>
      <c r="BE1619" t="s">
        <v>107</v>
      </c>
      <c r="BF1619" t="s">
        <v>247</v>
      </c>
      <c r="BG1619" t="s">
        <v>248</v>
      </c>
      <c r="BH1619" t="s">
        <v>232</v>
      </c>
      <c r="BI1619" t="s">
        <v>103</v>
      </c>
    </row>
    <row r="1620" spans="1:61" x14ac:dyDescent="0.3">
      <c r="A1620" t="s">
        <v>265</v>
      </c>
      <c r="B1620" s="206"/>
      <c r="C1620" t="s">
        <v>215</v>
      </c>
      <c r="E1620" t="s">
        <v>114</v>
      </c>
      <c r="F1620" t="s">
        <v>96</v>
      </c>
      <c r="G1620" t="s">
        <v>96</v>
      </c>
      <c r="H1620" t="s">
        <v>96</v>
      </c>
      <c r="I1620" t="s">
        <v>97</v>
      </c>
      <c r="J1620" t="s">
        <v>96</v>
      </c>
      <c r="K1620" t="s">
        <v>96</v>
      </c>
      <c r="L1620" t="s">
        <v>103</v>
      </c>
      <c r="M1620" t="s">
        <v>96</v>
      </c>
      <c r="N1620" t="s">
        <v>97</v>
      </c>
      <c r="O1620" t="s">
        <v>100</v>
      </c>
      <c r="P1620" t="s">
        <v>95</v>
      </c>
      <c r="Q1620" t="s">
        <v>96</v>
      </c>
      <c r="R1620" t="s">
        <v>104</v>
      </c>
      <c r="S1620" t="s">
        <v>96</v>
      </c>
      <c r="T1620" t="s">
        <v>101</v>
      </c>
      <c r="U1620" t="s">
        <v>101</v>
      </c>
      <c r="V1620" t="s">
        <v>107</v>
      </c>
      <c r="W1620" t="s">
        <v>95</v>
      </c>
      <c r="X1620" t="s">
        <v>97</v>
      </c>
      <c r="Y1620" t="s">
        <v>96</v>
      </c>
      <c r="Z1620" t="s">
        <v>97</v>
      </c>
      <c r="AA1620" t="s">
        <v>101</v>
      </c>
      <c r="AB1620" t="s">
        <v>101</v>
      </c>
      <c r="AC1620" t="s">
        <v>101</v>
      </c>
      <c r="AD1620" t="s">
        <v>105</v>
      </c>
      <c r="AE1620" t="s">
        <v>97</v>
      </c>
      <c r="AF1620" t="s">
        <v>101</v>
      </c>
      <c r="AG1620" t="s">
        <v>97</v>
      </c>
      <c r="AH1620" t="s">
        <v>95</v>
      </c>
      <c r="AI1620" t="s">
        <v>97</v>
      </c>
      <c r="AJ1620" t="s">
        <v>101</v>
      </c>
      <c r="AK1620" t="s">
        <v>97</v>
      </c>
      <c r="AL1620" t="s">
        <v>96</v>
      </c>
      <c r="AM1620" t="s">
        <v>96</v>
      </c>
      <c r="AN1620" t="s">
        <v>101</v>
      </c>
      <c r="AO1620" t="s">
        <v>95</v>
      </c>
      <c r="AP1620" t="s">
        <v>101</v>
      </c>
      <c r="AQ1620" t="s">
        <v>96</v>
      </c>
      <c r="AR1620" t="s">
        <v>96</v>
      </c>
      <c r="AS1620" t="s">
        <v>108</v>
      </c>
      <c r="AT1620" t="s">
        <v>96</v>
      </c>
      <c r="AU1620" t="s">
        <v>96</v>
      </c>
      <c r="AV1620" t="s">
        <v>208</v>
      </c>
      <c r="AW1620" t="s">
        <v>96</v>
      </c>
      <c r="AX1620" t="s">
        <v>95</v>
      </c>
      <c r="AY1620" t="s">
        <v>208</v>
      </c>
      <c r="AZ1620" t="s">
        <v>208</v>
      </c>
      <c r="BA1620" t="s">
        <v>208</v>
      </c>
      <c r="BB1620" t="s">
        <v>208</v>
      </c>
      <c r="BC1620" t="s">
        <v>105</v>
      </c>
      <c r="BD1620" t="s">
        <v>116</v>
      </c>
      <c r="BE1620" t="s">
        <v>105</v>
      </c>
      <c r="BF1620" t="s">
        <v>208</v>
      </c>
      <c r="BG1620" t="s">
        <v>208</v>
      </c>
      <c r="BH1620" t="s">
        <v>208</v>
      </c>
      <c r="BI1620" t="s">
        <v>208</v>
      </c>
    </row>
    <row r="1621" spans="1:61" x14ac:dyDescent="0.3">
      <c r="A1621" t="s">
        <v>265</v>
      </c>
      <c r="B1621" s="206"/>
      <c r="C1621" t="s">
        <v>216</v>
      </c>
      <c r="E1621" t="s">
        <v>208</v>
      </c>
      <c r="F1621" t="s">
        <v>208</v>
      </c>
      <c r="G1621" t="s">
        <v>96</v>
      </c>
      <c r="H1621" t="s">
        <v>96</v>
      </c>
      <c r="I1621" t="s">
        <v>103</v>
      </c>
      <c r="J1621" t="s">
        <v>103</v>
      </c>
      <c r="K1621" t="s">
        <v>96</v>
      </c>
      <c r="L1621" t="s">
        <v>103</v>
      </c>
      <c r="M1621" t="s">
        <v>96</v>
      </c>
      <c r="N1621" t="s">
        <v>97</v>
      </c>
      <c r="O1621" t="s">
        <v>103</v>
      </c>
      <c r="P1621" t="s">
        <v>95</v>
      </c>
      <c r="Q1621" t="s">
        <v>96</v>
      </c>
      <c r="R1621" t="s">
        <v>108</v>
      </c>
      <c r="S1621" t="s">
        <v>103</v>
      </c>
      <c r="T1621" t="s">
        <v>101</v>
      </c>
      <c r="U1621" t="s">
        <v>108</v>
      </c>
      <c r="V1621" t="s">
        <v>107</v>
      </c>
      <c r="W1621" t="s">
        <v>95</v>
      </c>
      <c r="X1621" t="s">
        <v>97</v>
      </c>
      <c r="Y1621" t="s">
        <v>103</v>
      </c>
      <c r="Z1621" t="s">
        <v>97</v>
      </c>
      <c r="AA1621" t="s">
        <v>101</v>
      </c>
      <c r="AB1621" t="s">
        <v>101</v>
      </c>
      <c r="AC1621" t="s">
        <v>101</v>
      </c>
      <c r="AD1621" t="s">
        <v>208</v>
      </c>
      <c r="AE1621" t="s">
        <v>97</v>
      </c>
      <c r="AF1621" t="s">
        <v>101</v>
      </c>
      <c r="AG1621" t="s">
        <v>97</v>
      </c>
      <c r="AH1621" t="s">
        <v>95</v>
      </c>
      <c r="AI1621" t="s">
        <v>97</v>
      </c>
      <c r="AJ1621" t="s">
        <v>101</v>
      </c>
      <c r="AK1621" t="s">
        <v>97</v>
      </c>
      <c r="AL1621" t="s">
        <v>96</v>
      </c>
      <c r="AM1621" t="s">
        <v>96</v>
      </c>
      <c r="AN1621" t="s">
        <v>101</v>
      </c>
      <c r="AO1621" t="s">
        <v>108</v>
      </c>
      <c r="AP1621" t="s">
        <v>101</v>
      </c>
      <c r="AQ1621" t="s">
        <v>96</v>
      </c>
      <c r="AR1621" t="s">
        <v>96</v>
      </c>
      <c r="AS1621" t="s">
        <v>108</v>
      </c>
      <c r="AT1621" t="s">
        <v>96</v>
      </c>
      <c r="AU1621" t="s">
        <v>99</v>
      </c>
      <c r="AV1621" t="s">
        <v>102</v>
      </c>
      <c r="AW1621" t="s">
        <v>96</v>
      </c>
      <c r="AX1621" t="s">
        <v>108</v>
      </c>
      <c r="AY1621" t="s">
        <v>114</v>
      </c>
      <c r="AZ1621" t="s">
        <v>208</v>
      </c>
      <c r="BA1621" t="s">
        <v>97</v>
      </c>
      <c r="BB1621" t="s">
        <v>95</v>
      </c>
      <c r="BC1621" t="s">
        <v>107</v>
      </c>
      <c r="BD1621" t="s">
        <v>107</v>
      </c>
      <c r="BE1621" t="s">
        <v>100</v>
      </c>
      <c r="BF1621" t="s">
        <v>101</v>
      </c>
      <c r="BG1621" t="s">
        <v>208</v>
      </c>
      <c r="BH1621" t="s">
        <v>101</v>
      </c>
      <c r="BI1621" t="s">
        <v>101</v>
      </c>
    </row>
    <row r="1622" spans="1:61" x14ac:dyDescent="0.3">
      <c r="A1622" t="s">
        <v>265</v>
      </c>
      <c r="B1622" s="206"/>
      <c r="C1622" t="s">
        <v>239</v>
      </c>
      <c r="E1622" t="s">
        <v>96</v>
      </c>
      <c r="F1622" t="s">
        <v>99</v>
      </c>
      <c r="G1622" t="s">
        <v>208</v>
      </c>
      <c r="H1622" t="s">
        <v>96</v>
      </c>
      <c r="I1622" t="s">
        <v>97</v>
      </c>
      <c r="J1622" t="s">
        <v>96</v>
      </c>
      <c r="K1622" t="s">
        <v>95</v>
      </c>
      <c r="L1622" t="s">
        <v>97</v>
      </c>
      <c r="M1622" t="s">
        <v>96</v>
      </c>
      <c r="N1622" t="s">
        <v>103</v>
      </c>
      <c r="O1622" t="s">
        <v>97</v>
      </c>
      <c r="P1622" t="s">
        <v>95</v>
      </c>
      <c r="Q1622" t="s">
        <v>96</v>
      </c>
      <c r="R1622" t="s">
        <v>104</v>
      </c>
      <c r="S1622" t="s">
        <v>96</v>
      </c>
      <c r="T1622" t="s">
        <v>101</v>
      </c>
      <c r="U1622" t="s">
        <v>101</v>
      </c>
      <c r="V1622" t="s">
        <v>107</v>
      </c>
      <c r="W1622" t="s">
        <v>95</v>
      </c>
      <c r="X1622" t="s">
        <v>102</v>
      </c>
      <c r="Y1622" t="s">
        <v>96</v>
      </c>
      <c r="Z1622" t="s">
        <v>97</v>
      </c>
      <c r="AA1622" t="s">
        <v>101</v>
      </c>
      <c r="AB1622" t="s">
        <v>101</v>
      </c>
      <c r="AC1622" t="s">
        <v>101</v>
      </c>
      <c r="AD1622" t="s">
        <v>208</v>
      </c>
      <c r="AE1622" t="s">
        <v>97</v>
      </c>
      <c r="AF1622" t="s">
        <v>101</v>
      </c>
      <c r="AG1622" t="s">
        <v>97</v>
      </c>
      <c r="AH1622" t="s">
        <v>95</v>
      </c>
      <c r="AI1622" t="s">
        <v>97</v>
      </c>
      <c r="AJ1622" t="s">
        <v>111</v>
      </c>
      <c r="AK1622" t="s">
        <v>97</v>
      </c>
      <c r="AL1622" t="s">
        <v>96</v>
      </c>
      <c r="AM1622" t="s">
        <v>96</v>
      </c>
      <c r="AN1622" t="s">
        <v>101</v>
      </c>
      <c r="AO1622" t="s">
        <v>95</v>
      </c>
      <c r="AP1622" t="s">
        <v>101</v>
      </c>
      <c r="AQ1622" t="s">
        <v>96</v>
      </c>
      <c r="AR1622" t="s">
        <v>102</v>
      </c>
      <c r="AS1622" t="s">
        <v>108</v>
      </c>
      <c r="AT1622" t="s">
        <v>95</v>
      </c>
      <c r="AU1622" t="s">
        <v>95</v>
      </c>
      <c r="AV1622" t="s">
        <v>114</v>
      </c>
      <c r="AW1622" t="s">
        <v>114</v>
      </c>
      <c r="AX1622" t="s">
        <v>114</v>
      </c>
      <c r="AY1622" t="s">
        <v>114</v>
      </c>
      <c r="AZ1622" t="s">
        <v>116</v>
      </c>
      <c r="BA1622" t="s">
        <v>97</v>
      </c>
      <c r="BB1622" t="s">
        <v>95</v>
      </c>
      <c r="BC1622" t="s">
        <v>108</v>
      </c>
      <c r="BD1622" t="s">
        <v>105</v>
      </c>
      <c r="BE1622" t="s">
        <v>126</v>
      </c>
      <c r="BF1622" t="s">
        <v>105</v>
      </c>
      <c r="BG1622" t="s">
        <v>126</v>
      </c>
      <c r="BH1622" t="s">
        <v>126</v>
      </c>
      <c r="BI1622" t="s">
        <v>116</v>
      </c>
    </row>
    <row r="1623" spans="1:61" x14ac:dyDescent="0.3">
      <c r="A1623" t="s">
        <v>265</v>
      </c>
      <c r="B1623" s="206"/>
      <c r="C1623" t="s">
        <v>222</v>
      </c>
      <c r="E1623" t="s">
        <v>96</v>
      </c>
      <c r="F1623" t="s">
        <v>101</v>
      </c>
      <c r="G1623" t="s">
        <v>101</v>
      </c>
      <c r="H1623" t="s">
        <v>114</v>
      </c>
      <c r="I1623" t="s">
        <v>97</v>
      </c>
      <c r="J1623" t="s">
        <v>96</v>
      </c>
      <c r="K1623" t="s">
        <v>96</v>
      </c>
      <c r="L1623" t="s">
        <v>103</v>
      </c>
      <c r="M1623" t="s">
        <v>96</v>
      </c>
      <c r="N1623" t="s">
        <v>97</v>
      </c>
      <c r="O1623" t="s">
        <v>107</v>
      </c>
      <c r="P1623" t="s">
        <v>95</v>
      </c>
      <c r="Q1623" t="s">
        <v>96</v>
      </c>
      <c r="R1623" t="s">
        <v>104</v>
      </c>
      <c r="S1623" t="s">
        <v>96</v>
      </c>
      <c r="T1623" t="s">
        <v>101</v>
      </c>
      <c r="U1623" t="s">
        <v>101</v>
      </c>
      <c r="V1623" t="s">
        <v>96</v>
      </c>
      <c r="W1623" t="s">
        <v>95</v>
      </c>
      <c r="X1623" t="s">
        <v>102</v>
      </c>
      <c r="Y1623" t="s">
        <v>107</v>
      </c>
      <c r="Z1623" t="s">
        <v>97</v>
      </c>
      <c r="AA1623" t="s">
        <v>101</v>
      </c>
      <c r="AB1623" t="s">
        <v>101</v>
      </c>
      <c r="AC1623" t="s">
        <v>101</v>
      </c>
      <c r="AD1623" t="s">
        <v>105</v>
      </c>
      <c r="AE1623" t="s">
        <v>97</v>
      </c>
      <c r="AF1623" t="s">
        <v>101</v>
      </c>
      <c r="AG1623" t="s">
        <v>97</v>
      </c>
      <c r="AH1623" t="s">
        <v>95</v>
      </c>
      <c r="AI1623" t="s">
        <v>97</v>
      </c>
      <c r="AJ1623" t="s">
        <v>101</v>
      </c>
      <c r="AK1623" t="s">
        <v>97</v>
      </c>
      <c r="AL1623" t="s">
        <v>96</v>
      </c>
      <c r="AM1623" t="s">
        <v>96</v>
      </c>
      <c r="AN1623" t="s">
        <v>101</v>
      </c>
      <c r="AO1623" t="s">
        <v>95</v>
      </c>
      <c r="AP1623" t="s">
        <v>101</v>
      </c>
      <c r="AQ1623" t="s">
        <v>96</v>
      </c>
      <c r="AR1623" t="s">
        <v>96</v>
      </c>
      <c r="AS1623" t="s">
        <v>101</v>
      </c>
      <c r="AT1623" t="s">
        <v>108</v>
      </c>
      <c r="AU1623" t="s">
        <v>95</v>
      </c>
      <c r="AV1623" t="s">
        <v>103</v>
      </c>
      <c r="AW1623" t="s">
        <v>96</v>
      </c>
      <c r="AX1623" t="s">
        <v>233</v>
      </c>
      <c r="AY1623" t="s">
        <v>114</v>
      </c>
      <c r="AZ1623" t="s">
        <v>103</v>
      </c>
      <c r="BA1623" t="s">
        <v>103</v>
      </c>
      <c r="BB1623" t="s">
        <v>95</v>
      </c>
      <c r="BC1623" t="s">
        <v>107</v>
      </c>
      <c r="BD1623" t="s">
        <v>108</v>
      </c>
      <c r="BE1623" t="s">
        <v>96</v>
      </c>
      <c r="BF1623" t="s">
        <v>105</v>
      </c>
      <c r="BG1623" t="s">
        <v>208</v>
      </c>
      <c r="BH1623" t="s">
        <v>208</v>
      </c>
      <c r="BI1623" t="s">
        <v>208</v>
      </c>
    </row>
    <row r="1624" spans="1:61" x14ac:dyDescent="0.3">
      <c r="A1624" t="s">
        <v>265</v>
      </c>
      <c r="B1624" s="206"/>
      <c r="C1624" t="s">
        <v>217</v>
      </c>
      <c r="E1624" t="s">
        <v>96</v>
      </c>
      <c r="F1624" t="s">
        <v>108</v>
      </c>
      <c r="G1624" t="s">
        <v>101</v>
      </c>
      <c r="H1624" t="s">
        <v>109</v>
      </c>
      <c r="I1624" t="s">
        <v>97</v>
      </c>
      <c r="J1624" t="s">
        <v>96</v>
      </c>
      <c r="K1624" t="s">
        <v>96</v>
      </c>
      <c r="L1624" t="s">
        <v>103</v>
      </c>
      <c r="M1624" t="s">
        <v>96</v>
      </c>
      <c r="N1624" t="s">
        <v>97</v>
      </c>
      <c r="O1624" t="s">
        <v>104</v>
      </c>
      <c r="P1624" t="s">
        <v>95</v>
      </c>
      <c r="Q1624" t="s">
        <v>103</v>
      </c>
      <c r="R1624" t="s">
        <v>104</v>
      </c>
      <c r="S1624" t="s">
        <v>96</v>
      </c>
      <c r="T1624" t="s">
        <v>101</v>
      </c>
      <c r="U1624" t="s">
        <v>101</v>
      </c>
      <c r="V1624" t="s">
        <v>96</v>
      </c>
      <c r="W1624" t="s">
        <v>95</v>
      </c>
      <c r="X1624" t="s">
        <v>102</v>
      </c>
      <c r="Y1624" t="s">
        <v>107</v>
      </c>
      <c r="Z1624" t="s">
        <v>97</v>
      </c>
      <c r="AA1624" t="s">
        <v>101</v>
      </c>
      <c r="AB1624" t="s">
        <v>101</v>
      </c>
      <c r="AC1624" t="s">
        <v>101</v>
      </c>
      <c r="AD1624" t="s">
        <v>105</v>
      </c>
      <c r="AE1624" t="s">
        <v>97</v>
      </c>
      <c r="AF1624" t="s">
        <v>101</v>
      </c>
      <c r="AG1624" t="s">
        <v>97</v>
      </c>
      <c r="AH1624" t="s">
        <v>95</v>
      </c>
      <c r="AI1624" t="s">
        <v>97</v>
      </c>
      <c r="AJ1624" t="s">
        <v>101</v>
      </c>
      <c r="AK1624" t="s">
        <v>97</v>
      </c>
      <c r="AL1624" t="s">
        <v>96</v>
      </c>
      <c r="AM1624" t="s">
        <v>96</v>
      </c>
      <c r="AN1624" t="s">
        <v>101</v>
      </c>
      <c r="AO1624" t="s">
        <v>95</v>
      </c>
      <c r="AP1624" t="s">
        <v>101</v>
      </c>
      <c r="AQ1624" t="s">
        <v>96</v>
      </c>
      <c r="AR1624" t="s">
        <v>96</v>
      </c>
      <c r="AS1624" t="s">
        <v>101</v>
      </c>
      <c r="AT1624" t="s">
        <v>108</v>
      </c>
      <c r="AU1624" t="s">
        <v>95</v>
      </c>
      <c r="AV1624" t="s">
        <v>103</v>
      </c>
      <c r="AW1624" t="s">
        <v>96</v>
      </c>
      <c r="AX1624" t="s">
        <v>99</v>
      </c>
      <c r="AY1624" t="s">
        <v>114</v>
      </c>
      <c r="AZ1624" t="s">
        <v>103</v>
      </c>
      <c r="BA1624" t="s">
        <v>97</v>
      </c>
      <c r="BB1624" t="s">
        <v>95</v>
      </c>
      <c r="BC1624" t="s">
        <v>107</v>
      </c>
      <c r="BD1624" t="s">
        <v>107</v>
      </c>
      <c r="BE1624" t="s">
        <v>107</v>
      </c>
      <c r="BF1624" t="s">
        <v>247</v>
      </c>
      <c r="BG1624" t="s">
        <v>248</v>
      </c>
      <c r="BH1624" t="s">
        <v>103</v>
      </c>
      <c r="BI1624" t="s">
        <v>103</v>
      </c>
    </row>
    <row r="1625" spans="1:61" x14ac:dyDescent="0.3">
      <c r="A1625" t="s">
        <v>265</v>
      </c>
      <c r="B1625" s="206"/>
      <c r="C1625" t="s">
        <v>206</v>
      </c>
      <c r="E1625" t="s">
        <v>208</v>
      </c>
      <c r="F1625" t="s">
        <v>208</v>
      </c>
      <c r="G1625" t="s">
        <v>208</v>
      </c>
      <c r="H1625" t="s">
        <v>97</v>
      </c>
      <c r="I1625" t="s">
        <v>97</v>
      </c>
      <c r="J1625" t="s">
        <v>96</v>
      </c>
      <c r="K1625" t="s">
        <v>96</v>
      </c>
      <c r="L1625" t="s">
        <v>103</v>
      </c>
      <c r="M1625" t="s">
        <v>96</v>
      </c>
      <c r="N1625" t="s">
        <v>97</v>
      </c>
      <c r="O1625" t="s">
        <v>109</v>
      </c>
      <c r="P1625" t="s">
        <v>95</v>
      </c>
      <c r="Q1625" t="s">
        <v>96</v>
      </c>
      <c r="R1625" t="s">
        <v>101</v>
      </c>
      <c r="S1625" t="s">
        <v>96</v>
      </c>
      <c r="T1625" t="s">
        <v>101</v>
      </c>
      <c r="U1625" t="s">
        <v>101</v>
      </c>
      <c r="V1625" t="s">
        <v>107</v>
      </c>
      <c r="W1625" t="s">
        <v>95</v>
      </c>
      <c r="X1625" t="s">
        <v>102</v>
      </c>
      <c r="Y1625" t="s">
        <v>100</v>
      </c>
      <c r="Z1625" t="s">
        <v>97</v>
      </c>
      <c r="AA1625" t="s">
        <v>108</v>
      </c>
      <c r="AB1625" t="s">
        <v>101</v>
      </c>
      <c r="AC1625" t="s">
        <v>101</v>
      </c>
      <c r="AD1625" t="s">
        <v>208</v>
      </c>
      <c r="AE1625" t="s">
        <v>97</v>
      </c>
      <c r="AF1625" t="s">
        <v>101</v>
      </c>
      <c r="AG1625" t="s">
        <v>97</v>
      </c>
      <c r="AH1625" t="s">
        <v>95</v>
      </c>
      <c r="AI1625" t="s">
        <v>97</v>
      </c>
      <c r="AJ1625" t="s">
        <v>101</v>
      </c>
      <c r="AK1625" t="s">
        <v>97</v>
      </c>
      <c r="AL1625" t="s">
        <v>96</v>
      </c>
      <c r="AM1625" t="s">
        <v>96</v>
      </c>
      <c r="AN1625" t="s">
        <v>101</v>
      </c>
      <c r="AO1625" t="s">
        <v>95</v>
      </c>
      <c r="AP1625" t="s">
        <v>101</v>
      </c>
      <c r="AQ1625" t="s">
        <v>96</v>
      </c>
      <c r="AR1625" t="s">
        <v>102</v>
      </c>
      <c r="AS1625" t="s">
        <v>95</v>
      </c>
      <c r="AT1625" t="s">
        <v>96</v>
      </c>
      <c r="AU1625" t="s">
        <v>208</v>
      </c>
      <c r="AV1625" t="s">
        <v>208</v>
      </c>
      <c r="AW1625" t="s">
        <v>208</v>
      </c>
      <c r="AX1625" t="s">
        <v>208</v>
      </c>
      <c r="AY1625" t="s">
        <v>208</v>
      </c>
      <c r="AZ1625" t="s">
        <v>208</v>
      </c>
      <c r="BA1625" t="s">
        <v>208</v>
      </c>
      <c r="BB1625" t="s">
        <v>208</v>
      </c>
      <c r="BC1625" t="s">
        <v>208</v>
      </c>
      <c r="BD1625" t="s">
        <v>105</v>
      </c>
      <c r="BE1625" t="s">
        <v>105</v>
      </c>
      <c r="BF1625" t="s">
        <v>105</v>
      </c>
      <c r="BG1625" t="s">
        <v>208</v>
      </c>
      <c r="BH1625" t="s">
        <v>126</v>
      </c>
      <c r="BI1625" t="s">
        <v>208</v>
      </c>
    </row>
    <row r="1626" spans="1:61" x14ac:dyDescent="0.3">
      <c r="A1626" t="s">
        <v>265</v>
      </c>
      <c r="B1626" s="206"/>
      <c r="C1626" t="s">
        <v>223</v>
      </c>
      <c r="E1626" t="s">
        <v>114</v>
      </c>
      <c r="F1626" t="s">
        <v>105</v>
      </c>
      <c r="G1626" t="s">
        <v>105</v>
      </c>
      <c r="H1626" t="s">
        <v>114</v>
      </c>
      <c r="I1626" t="s">
        <v>97</v>
      </c>
      <c r="J1626" t="s">
        <v>96</v>
      </c>
      <c r="K1626" t="s">
        <v>96</v>
      </c>
      <c r="L1626" t="s">
        <v>103</v>
      </c>
      <c r="M1626" t="s">
        <v>96</v>
      </c>
      <c r="N1626" t="s">
        <v>97</v>
      </c>
      <c r="O1626" t="s">
        <v>107</v>
      </c>
      <c r="P1626" t="s">
        <v>95</v>
      </c>
      <c r="Q1626" t="s">
        <v>103</v>
      </c>
      <c r="R1626" t="s">
        <v>104</v>
      </c>
      <c r="S1626" t="s">
        <v>96</v>
      </c>
      <c r="T1626" t="s">
        <v>101</v>
      </c>
      <c r="U1626" t="s">
        <v>101</v>
      </c>
      <c r="V1626" t="s">
        <v>96</v>
      </c>
      <c r="W1626" t="s">
        <v>95</v>
      </c>
      <c r="X1626" t="s">
        <v>102</v>
      </c>
      <c r="Y1626" t="s">
        <v>107</v>
      </c>
      <c r="Z1626" t="s">
        <v>97</v>
      </c>
      <c r="AA1626" t="s">
        <v>101</v>
      </c>
      <c r="AB1626" t="s">
        <v>101</v>
      </c>
      <c r="AC1626" t="s">
        <v>101</v>
      </c>
      <c r="AD1626" t="s">
        <v>105</v>
      </c>
      <c r="AE1626" t="s">
        <v>97</v>
      </c>
      <c r="AF1626" t="s">
        <v>101</v>
      </c>
      <c r="AG1626" t="s">
        <v>97</v>
      </c>
      <c r="AH1626" t="s">
        <v>95</v>
      </c>
      <c r="AI1626" t="s">
        <v>104</v>
      </c>
      <c r="AJ1626" t="s">
        <v>101</v>
      </c>
      <c r="AK1626" t="s">
        <v>97</v>
      </c>
      <c r="AL1626" t="s">
        <v>96</v>
      </c>
      <c r="AM1626" t="s">
        <v>96</v>
      </c>
      <c r="AN1626" t="s">
        <v>101</v>
      </c>
      <c r="AO1626" t="s">
        <v>95</v>
      </c>
      <c r="AP1626" t="s">
        <v>101</v>
      </c>
      <c r="AQ1626" t="s">
        <v>96</v>
      </c>
      <c r="AR1626" t="s">
        <v>96</v>
      </c>
      <c r="AS1626" t="s">
        <v>101</v>
      </c>
      <c r="AT1626" t="s">
        <v>108</v>
      </c>
      <c r="AU1626" t="s">
        <v>95</v>
      </c>
      <c r="AV1626" t="s">
        <v>96</v>
      </c>
      <c r="AW1626" t="s">
        <v>96</v>
      </c>
      <c r="AX1626" t="s">
        <v>95</v>
      </c>
      <c r="AY1626" t="s">
        <v>96</v>
      </c>
      <c r="AZ1626" t="s">
        <v>103</v>
      </c>
      <c r="BA1626" t="s">
        <v>103</v>
      </c>
      <c r="BB1626" t="s">
        <v>95</v>
      </c>
      <c r="BC1626" t="s">
        <v>105</v>
      </c>
      <c r="BD1626" t="s">
        <v>105</v>
      </c>
      <c r="BE1626" t="s">
        <v>105</v>
      </c>
      <c r="BF1626" t="s">
        <v>114</v>
      </c>
      <c r="BG1626" t="s">
        <v>105</v>
      </c>
      <c r="BH1626" t="s">
        <v>116</v>
      </c>
      <c r="BI1626" t="s">
        <v>105</v>
      </c>
    </row>
    <row r="1627" spans="1:61" x14ac:dyDescent="0.3">
      <c r="A1627" t="s">
        <v>265</v>
      </c>
      <c r="B1627" s="206"/>
      <c r="C1627" t="s">
        <v>210</v>
      </c>
      <c r="E1627" t="s">
        <v>96</v>
      </c>
      <c r="F1627" t="s">
        <v>96</v>
      </c>
      <c r="G1627" t="s">
        <v>97</v>
      </c>
      <c r="H1627" t="s">
        <v>97</v>
      </c>
      <c r="I1627" t="s">
        <v>97</v>
      </c>
      <c r="J1627" t="s">
        <v>96</v>
      </c>
      <c r="K1627" t="s">
        <v>96</v>
      </c>
      <c r="L1627" t="s">
        <v>103</v>
      </c>
      <c r="M1627" t="s">
        <v>96</v>
      </c>
      <c r="N1627" t="s">
        <v>97</v>
      </c>
      <c r="O1627" t="s">
        <v>103</v>
      </c>
      <c r="P1627" t="s">
        <v>95</v>
      </c>
      <c r="Q1627" t="s">
        <v>96</v>
      </c>
      <c r="R1627" t="s">
        <v>104</v>
      </c>
      <c r="S1627" t="s">
        <v>96</v>
      </c>
      <c r="T1627" t="s">
        <v>101</v>
      </c>
      <c r="U1627" t="s">
        <v>101</v>
      </c>
      <c r="V1627" t="s">
        <v>107</v>
      </c>
      <c r="W1627" t="s">
        <v>95</v>
      </c>
      <c r="X1627" t="s">
        <v>102</v>
      </c>
      <c r="Y1627" t="s">
        <v>103</v>
      </c>
      <c r="Z1627" t="s">
        <v>97</v>
      </c>
      <c r="AA1627" t="s">
        <v>101</v>
      </c>
      <c r="AB1627" t="s">
        <v>101</v>
      </c>
      <c r="AC1627" t="s">
        <v>101</v>
      </c>
      <c r="AD1627" t="s">
        <v>208</v>
      </c>
      <c r="AE1627" t="s">
        <v>97</v>
      </c>
      <c r="AF1627" t="s">
        <v>101</v>
      </c>
      <c r="AG1627" t="s">
        <v>97</v>
      </c>
      <c r="AH1627" t="s">
        <v>95</v>
      </c>
      <c r="AI1627" t="s">
        <v>102</v>
      </c>
      <c r="AJ1627" t="s">
        <v>101</v>
      </c>
      <c r="AK1627" t="s">
        <v>97</v>
      </c>
      <c r="AL1627" t="s">
        <v>96</v>
      </c>
      <c r="AM1627" t="s">
        <v>96</v>
      </c>
      <c r="AN1627" t="s">
        <v>101</v>
      </c>
      <c r="AO1627" t="s">
        <v>95</v>
      </c>
      <c r="AP1627" t="s">
        <v>101</v>
      </c>
      <c r="AQ1627" t="s">
        <v>96</v>
      </c>
      <c r="AR1627" t="s">
        <v>96</v>
      </c>
      <c r="AS1627" t="s">
        <v>101</v>
      </c>
      <c r="AT1627" t="s">
        <v>96</v>
      </c>
      <c r="AU1627" t="s">
        <v>208</v>
      </c>
      <c r="AV1627" t="s">
        <v>208</v>
      </c>
      <c r="AW1627" t="s">
        <v>116</v>
      </c>
      <c r="AX1627" t="s">
        <v>126</v>
      </c>
      <c r="AY1627" t="s">
        <v>114</v>
      </c>
      <c r="AZ1627" t="s">
        <v>114</v>
      </c>
      <c r="BA1627" t="s">
        <v>105</v>
      </c>
      <c r="BB1627" t="s">
        <v>126</v>
      </c>
      <c r="BC1627" t="s">
        <v>126</v>
      </c>
      <c r="BD1627" t="s">
        <v>208</v>
      </c>
      <c r="BE1627" t="s">
        <v>114</v>
      </c>
      <c r="BF1627" t="s">
        <v>105</v>
      </c>
      <c r="BG1627" t="s">
        <v>208</v>
      </c>
      <c r="BH1627" t="s">
        <v>126</v>
      </c>
      <c r="BI1627" t="s">
        <v>114</v>
      </c>
    </row>
    <row r="1628" spans="1:61" x14ac:dyDescent="0.3">
      <c r="A1628" t="s">
        <v>203</v>
      </c>
      <c r="B1628" s="206" t="s">
        <v>346</v>
      </c>
      <c r="C1628" t="s">
        <v>224</v>
      </c>
      <c r="E1628" t="s">
        <v>114</v>
      </c>
      <c r="F1628" t="s">
        <v>96</v>
      </c>
      <c r="G1628" t="s">
        <v>97</v>
      </c>
      <c r="H1628" t="s">
        <v>101</v>
      </c>
      <c r="I1628" t="s">
        <v>208</v>
      </c>
      <c r="J1628" t="s">
        <v>208</v>
      </c>
      <c r="K1628" t="s">
        <v>208</v>
      </c>
      <c r="L1628" t="s">
        <v>96</v>
      </c>
      <c r="M1628" t="s">
        <v>103</v>
      </c>
      <c r="N1628" t="s">
        <v>96</v>
      </c>
      <c r="O1628" t="s">
        <v>97</v>
      </c>
      <c r="P1628" t="s">
        <v>96</v>
      </c>
      <c r="Q1628" t="s">
        <v>109</v>
      </c>
      <c r="R1628" t="s">
        <v>96</v>
      </c>
      <c r="S1628" t="s">
        <v>97</v>
      </c>
      <c r="T1628" t="s">
        <v>103</v>
      </c>
      <c r="U1628" t="s">
        <v>102</v>
      </c>
      <c r="V1628" t="s">
        <v>99</v>
      </c>
      <c r="W1628" t="s">
        <v>116</v>
      </c>
      <c r="X1628" t="s">
        <v>114</v>
      </c>
      <c r="Y1628" t="s">
        <v>95</v>
      </c>
      <c r="Z1628" t="s">
        <v>103</v>
      </c>
      <c r="AA1628" t="s">
        <v>97</v>
      </c>
      <c r="AB1628" t="s">
        <v>97</v>
      </c>
      <c r="AC1628" t="s">
        <v>97</v>
      </c>
      <c r="AD1628" t="s">
        <v>96</v>
      </c>
      <c r="AE1628" t="s">
        <v>100</v>
      </c>
      <c r="AF1628" t="s">
        <v>97</v>
      </c>
      <c r="AG1628" t="s">
        <v>96</v>
      </c>
      <c r="AH1628" t="s">
        <v>97</v>
      </c>
      <c r="AI1628" t="s">
        <v>97</v>
      </c>
      <c r="AJ1628" t="s">
        <v>108</v>
      </c>
      <c r="AK1628" t="s">
        <v>96</v>
      </c>
      <c r="AL1628" t="s">
        <v>97</v>
      </c>
      <c r="AM1628" t="s">
        <v>101</v>
      </c>
      <c r="AN1628" t="s">
        <v>97</v>
      </c>
      <c r="AO1628" t="s">
        <v>95</v>
      </c>
      <c r="AP1628" t="s">
        <v>96</v>
      </c>
      <c r="AQ1628" t="s">
        <v>101</v>
      </c>
      <c r="AR1628" t="s">
        <v>97</v>
      </c>
      <c r="AS1628" t="s">
        <v>97</v>
      </c>
      <c r="AT1628" t="s">
        <v>102</v>
      </c>
      <c r="AU1628" t="s">
        <v>101</v>
      </c>
      <c r="AV1628" t="s">
        <v>103</v>
      </c>
      <c r="AW1628" t="s">
        <v>97</v>
      </c>
      <c r="AX1628" t="s">
        <v>96</v>
      </c>
      <c r="AY1628" t="s">
        <v>102</v>
      </c>
      <c r="AZ1628" t="s">
        <v>95</v>
      </c>
      <c r="BA1628" t="s">
        <v>107</v>
      </c>
      <c r="BB1628" t="s">
        <v>225</v>
      </c>
      <c r="BC1628" t="s">
        <v>96</v>
      </c>
      <c r="BD1628" t="s">
        <v>105</v>
      </c>
      <c r="BE1628" t="s">
        <v>105</v>
      </c>
      <c r="BF1628" t="s">
        <v>96</v>
      </c>
      <c r="BG1628" t="s">
        <v>96</v>
      </c>
      <c r="BH1628" t="s">
        <v>95</v>
      </c>
    </row>
    <row r="1629" spans="1:61" x14ac:dyDescent="0.3">
      <c r="A1629" t="s">
        <v>203</v>
      </c>
      <c r="B1629" s="206"/>
      <c r="C1629" t="s">
        <v>210</v>
      </c>
      <c r="E1629" t="s">
        <v>208</v>
      </c>
      <c r="F1629" t="s">
        <v>114</v>
      </c>
      <c r="G1629" t="s">
        <v>97</v>
      </c>
      <c r="H1629" t="s">
        <v>96</v>
      </c>
      <c r="I1629" t="s">
        <v>97</v>
      </c>
      <c r="J1629" t="s">
        <v>103</v>
      </c>
      <c r="K1629" t="s">
        <v>96</v>
      </c>
      <c r="L1629" t="s">
        <v>96</v>
      </c>
      <c r="M1629" t="s">
        <v>103</v>
      </c>
      <c r="N1629" t="s">
        <v>96</v>
      </c>
      <c r="O1629" t="s">
        <v>97</v>
      </c>
      <c r="P1629" t="s">
        <v>99</v>
      </c>
      <c r="Q1629" t="s">
        <v>109</v>
      </c>
      <c r="R1629" t="s">
        <v>209</v>
      </c>
      <c r="S1629" t="s">
        <v>105</v>
      </c>
      <c r="T1629" t="s">
        <v>116</v>
      </c>
      <c r="U1629" t="s">
        <v>96</v>
      </c>
      <c r="V1629" t="s">
        <v>96</v>
      </c>
      <c r="W1629" t="s">
        <v>97</v>
      </c>
      <c r="X1629" t="s">
        <v>99</v>
      </c>
      <c r="Y1629" t="s">
        <v>95</v>
      </c>
      <c r="Z1629" t="s">
        <v>103</v>
      </c>
      <c r="AA1629" t="s">
        <v>97</v>
      </c>
      <c r="AB1629" t="s">
        <v>97</v>
      </c>
      <c r="AC1629" t="s">
        <v>97</v>
      </c>
      <c r="AD1629" t="s">
        <v>96</v>
      </c>
      <c r="AE1629" t="s">
        <v>96</v>
      </c>
      <c r="AF1629" t="s">
        <v>123</v>
      </c>
      <c r="AG1629" t="s">
        <v>96</v>
      </c>
      <c r="AH1629" t="s">
        <v>97</v>
      </c>
      <c r="AI1629" t="s">
        <v>97</v>
      </c>
      <c r="AJ1629" t="s">
        <v>95</v>
      </c>
      <c r="AK1629" t="s">
        <v>96</v>
      </c>
      <c r="AL1629" t="s">
        <v>97</v>
      </c>
      <c r="AM1629" t="s">
        <v>98</v>
      </c>
      <c r="AN1629" t="s">
        <v>97</v>
      </c>
      <c r="AO1629" t="s">
        <v>95</v>
      </c>
      <c r="AP1629" t="s">
        <v>96</v>
      </c>
      <c r="AQ1629" t="s">
        <v>101</v>
      </c>
      <c r="AR1629" t="s">
        <v>97</v>
      </c>
      <c r="AS1629" t="s">
        <v>97</v>
      </c>
      <c r="AT1629" t="s">
        <v>102</v>
      </c>
      <c r="AU1629" t="s">
        <v>101</v>
      </c>
      <c r="AV1629" t="s">
        <v>103</v>
      </c>
      <c r="AW1629" t="s">
        <v>97</v>
      </c>
      <c r="AX1629" t="s">
        <v>96</v>
      </c>
      <c r="AY1629" t="s">
        <v>97</v>
      </c>
      <c r="AZ1629" t="s">
        <v>95</v>
      </c>
      <c r="BA1629" t="s">
        <v>108</v>
      </c>
      <c r="BB1629" t="s">
        <v>208</v>
      </c>
      <c r="BC1629" t="s">
        <v>96</v>
      </c>
      <c r="BD1629" t="s">
        <v>100</v>
      </c>
      <c r="BE1629" t="s">
        <v>105</v>
      </c>
      <c r="BF1629" t="s">
        <v>96</v>
      </c>
      <c r="BG1629" t="s">
        <v>96</v>
      </c>
      <c r="BH1629" t="s">
        <v>95</v>
      </c>
    </row>
    <row r="1630" spans="1:61" x14ac:dyDescent="0.3">
      <c r="A1630" t="s">
        <v>203</v>
      </c>
      <c r="B1630" s="206"/>
      <c r="C1630" t="s">
        <v>223</v>
      </c>
      <c r="E1630" t="s">
        <v>114</v>
      </c>
      <c r="F1630" t="s">
        <v>96</v>
      </c>
      <c r="G1630" t="s">
        <v>97</v>
      </c>
      <c r="H1630" t="s">
        <v>100</v>
      </c>
      <c r="I1630" t="s">
        <v>103</v>
      </c>
      <c r="J1630" t="s">
        <v>103</v>
      </c>
      <c r="K1630" t="s">
        <v>101</v>
      </c>
      <c r="L1630" t="s">
        <v>96</v>
      </c>
      <c r="M1630" t="s">
        <v>98</v>
      </c>
      <c r="N1630" t="s">
        <v>107</v>
      </c>
      <c r="O1630" t="s">
        <v>97</v>
      </c>
      <c r="P1630" t="s">
        <v>96</v>
      </c>
      <c r="Q1630" t="s">
        <v>97</v>
      </c>
      <c r="R1630" t="s">
        <v>96</v>
      </c>
      <c r="S1630" t="s">
        <v>103</v>
      </c>
      <c r="T1630" t="s">
        <v>96</v>
      </c>
      <c r="U1630" t="s">
        <v>97</v>
      </c>
      <c r="V1630" t="s">
        <v>96</v>
      </c>
      <c r="W1630" t="s">
        <v>97</v>
      </c>
      <c r="X1630" t="s">
        <v>99</v>
      </c>
      <c r="Y1630" t="s">
        <v>95</v>
      </c>
      <c r="Z1630" t="s">
        <v>96</v>
      </c>
      <c r="AA1630" t="s">
        <v>97</v>
      </c>
      <c r="AB1630" t="s">
        <v>97</v>
      </c>
      <c r="AC1630" t="s">
        <v>97</v>
      </c>
      <c r="AD1630" t="s">
        <v>96</v>
      </c>
      <c r="AE1630" t="s">
        <v>96</v>
      </c>
      <c r="AF1630" t="s">
        <v>123</v>
      </c>
      <c r="AG1630" t="s">
        <v>96</v>
      </c>
      <c r="AH1630" t="s">
        <v>102</v>
      </c>
      <c r="AI1630" t="s">
        <v>97</v>
      </c>
      <c r="AJ1630" t="s">
        <v>95</v>
      </c>
      <c r="AK1630" t="s">
        <v>96</v>
      </c>
      <c r="AL1630" t="s">
        <v>97</v>
      </c>
      <c r="AM1630" t="s">
        <v>98</v>
      </c>
      <c r="AN1630" t="s">
        <v>97</v>
      </c>
      <c r="AO1630" t="s">
        <v>95</v>
      </c>
      <c r="AP1630" t="s">
        <v>96</v>
      </c>
      <c r="AQ1630" t="s">
        <v>101</v>
      </c>
      <c r="AR1630" t="s">
        <v>97</v>
      </c>
      <c r="AS1630" t="s">
        <v>97</v>
      </c>
      <c r="AT1630" t="s">
        <v>102</v>
      </c>
      <c r="AU1630" t="s">
        <v>101</v>
      </c>
      <c r="AV1630" t="s">
        <v>107</v>
      </c>
      <c r="AW1630" t="s">
        <v>97</v>
      </c>
      <c r="AX1630" t="s">
        <v>96</v>
      </c>
      <c r="AY1630" t="s">
        <v>97</v>
      </c>
      <c r="AZ1630" t="s">
        <v>105</v>
      </c>
      <c r="BA1630" t="s">
        <v>105</v>
      </c>
      <c r="BB1630" t="s">
        <v>105</v>
      </c>
      <c r="BC1630" t="s">
        <v>96</v>
      </c>
      <c r="BD1630" t="s">
        <v>95</v>
      </c>
      <c r="BE1630" t="s">
        <v>105</v>
      </c>
      <c r="BF1630" t="s">
        <v>96</v>
      </c>
      <c r="BG1630" t="s">
        <v>96</v>
      </c>
      <c r="BH1630" t="s">
        <v>96</v>
      </c>
    </row>
    <row r="1631" spans="1:61" x14ac:dyDescent="0.3">
      <c r="A1631" t="s">
        <v>203</v>
      </c>
      <c r="B1631" s="206"/>
      <c r="C1631" t="s">
        <v>238</v>
      </c>
      <c r="E1631" t="s">
        <v>208</v>
      </c>
      <c r="F1631" t="s">
        <v>114</v>
      </c>
      <c r="G1631" t="s">
        <v>105</v>
      </c>
      <c r="H1631" t="s">
        <v>114</v>
      </c>
      <c r="I1631" t="s">
        <v>116</v>
      </c>
      <c r="J1631" t="s">
        <v>105</v>
      </c>
      <c r="K1631" t="s">
        <v>105</v>
      </c>
      <c r="L1631" t="s">
        <v>96</v>
      </c>
      <c r="M1631" t="s">
        <v>96</v>
      </c>
      <c r="N1631" t="s">
        <v>101</v>
      </c>
      <c r="O1631" t="s">
        <v>97</v>
      </c>
      <c r="P1631" t="s">
        <v>96</v>
      </c>
      <c r="Q1631" t="s">
        <v>103</v>
      </c>
      <c r="R1631" t="s">
        <v>209</v>
      </c>
      <c r="S1631" t="s">
        <v>95</v>
      </c>
      <c r="T1631" t="s">
        <v>96</v>
      </c>
      <c r="U1631" t="s">
        <v>96</v>
      </c>
      <c r="V1631" t="s">
        <v>96</v>
      </c>
      <c r="W1631" t="s">
        <v>97</v>
      </c>
      <c r="X1631" t="s">
        <v>98</v>
      </c>
      <c r="Y1631" t="s">
        <v>95</v>
      </c>
      <c r="Z1631" t="s">
        <v>96</v>
      </c>
      <c r="AA1631" t="s">
        <v>97</v>
      </c>
      <c r="AB1631" t="s">
        <v>97</v>
      </c>
      <c r="AC1631" t="s">
        <v>97</v>
      </c>
      <c r="AD1631" t="s">
        <v>96</v>
      </c>
      <c r="AE1631" t="s">
        <v>96</v>
      </c>
      <c r="AF1631" t="s">
        <v>123</v>
      </c>
      <c r="AG1631" t="s">
        <v>96</v>
      </c>
      <c r="AH1631" t="s">
        <v>104</v>
      </c>
      <c r="AI1631" t="s">
        <v>97</v>
      </c>
      <c r="AJ1631" t="s">
        <v>95</v>
      </c>
      <c r="AK1631" t="s">
        <v>96</v>
      </c>
      <c r="AL1631" t="s">
        <v>97</v>
      </c>
      <c r="AM1631" t="s">
        <v>98</v>
      </c>
      <c r="AN1631" t="s">
        <v>97</v>
      </c>
      <c r="AO1631" t="s">
        <v>95</v>
      </c>
      <c r="AP1631" t="s">
        <v>96</v>
      </c>
      <c r="AQ1631" t="s">
        <v>101</v>
      </c>
      <c r="AR1631" t="s">
        <v>97</v>
      </c>
      <c r="AS1631" t="s">
        <v>103</v>
      </c>
      <c r="AT1631" t="s">
        <v>102</v>
      </c>
      <c r="AU1631" t="s">
        <v>101</v>
      </c>
      <c r="AV1631" t="s">
        <v>97</v>
      </c>
      <c r="AW1631" t="s">
        <v>102</v>
      </c>
      <c r="AX1631" t="s">
        <v>96</v>
      </c>
      <c r="AY1631" t="s">
        <v>102</v>
      </c>
      <c r="AZ1631" t="s">
        <v>95</v>
      </c>
      <c r="BA1631" t="s">
        <v>108</v>
      </c>
      <c r="BB1631" t="s">
        <v>208</v>
      </c>
      <c r="BC1631" t="s">
        <v>96</v>
      </c>
      <c r="BD1631" t="s">
        <v>105</v>
      </c>
      <c r="BE1631" t="s">
        <v>95</v>
      </c>
      <c r="BF1631" t="s">
        <v>103</v>
      </c>
      <c r="BG1631" t="s">
        <v>96</v>
      </c>
      <c r="BH1631" t="s">
        <v>95</v>
      </c>
    </row>
    <row r="1632" spans="1:61" x14ac:dyDescent="0.3">
      <c r="A1632" t="s">
        <v>203</v>
      </c>
      <c r="B1632" s="206"/>
      <c r="C1632" t="s">
        <v>211</v>
      </c>
      <c r="E1632" t="s">
        <v>208</v>
      </c>
      <c r="F1632" t="s">
        <v>96</v>
      </c>
      <c r="G1632" t="s">
        <v>97</v>
      </c>
      <c r="H1632" t="s">
        <v>96</v>
      </c>
      <c r="I1632" t="s">
        <v>97</v>
      </c>
      <c r="J1632" t="s">
        <v>95</v>
      </c>
      <c r="K1632" t="s">
        <v>208</v>
      </c>
      <c r="L1632" t="s">
        <v>114</v>
      </c>
      <c r="M1632" t="s">
        <v>116</v>
      </c>
      <c r="N1632" t="s">
        <v>114</v>
      </c>
      <c r="O1632" t="s">
        <v>116</v>
      </c>
      <c r="P1632" t="s">
        <v>114</v>
      </c>
      <c r="Q1632" t="s">
        <v>208</v>
      </c>
      <c r="R1632" t="s">
        <v>208</v>
      </c>
      <c r="S1632" t="s">
        <v>208</v>
      </c>
      <c r="T1632" t="s">
        <v>114</v>
      </c>
      <c r="U1632" t="s">
        <v>114</v>
      </c>
      <c r="V1632" t="s">
        <v>114</v>
      </c>
      <c r="W1632" t="s">
        <v>116</v>
      </c>
      <c r="X1632" t="s">
        <v>114</v>
      </c>
      <c r="Y1632" t="s">
        <v>95</v>
      </c>
      <c r="Z1632" t="s">
        <v>103</v>
      </c>
      <c r="AA1632" t="s">
        <v>97</v>
      </c>
      <c r="AB1632" t="s">
        <v>97</v>
      </c>
      <c r="AC1632" t="s">
        <v>97</v>
      </c>
      <c r="AD1632" t="s">
        <v>96</v>
      </c>
      <c r="AE1632" t="s">
        <v>96</v>
      </c>
      <c r="AF1632" t="s">
        <v>123</v>
      </c>
      <c r="AG1632" t="s">
        <v>96</v>
      </c>
      <c r="AH1632" t="s">
        <v>97</v>
      </c>
      <c r="AI1632" t="s">
        <v>97</v>
      </c>
      <c r="AJ1632" t="s">
        <v>95</v>
      </c>
      <c r="AK1632" t="s">
        <v>96</v>
      </c>
      <c r="AL1632" t="s">
        <v>97</v>
      </c>
      <c r="AM1632" t="s">
        <v>98</v>
      </c>
      <c r="AN1632" t="s">
        <v>97</v>
      </c>
      <c r="AO1632" t="s">
        <v>95</v>
      </c>
      <c r="AP1632" t="s">
        <v>96</v>
      </c>
      <c r="AQ1632" t="s">
        <v>101</v>
      </c>
      <c r="AR1632" t="s">
        <v>97</v>
      </c>
      <c r="AS1632" t="s">
        <v>97</v>
      </c>
      <c r="AT1632" t="s">
        <v>102</v>
      </c>
      <c r="AU1632" t="s">
        <v>107</v>
      </c>
      <c r="AV1632" t="s">
        <v>97</v>
      </c>
      <c r="AW1632" t="s">
        <v>97</v>
      </c>
      <c r="AX1632" t="s">
        <v>96</v>
      </c>
      <c r="AY1632" t="s">
        <v>102</v>
      </c>
      <c r="AZ1632" t="s">
        <v>95</v>
      </c>
      <c r="BA1632" t="s">
        <v>95</v>
      </c>
      <c r="BB1632" t="s">
        <v>208</v>
      </c>
      <c r="BC1632" t="s">
        <v>96</v>
      </c>
      <c r="BD1632" t="s">
        <v>107</v>
      </c>
      <c r="BE1632" t="s">
        <v>105</v>
      </c>
      <c r="BF1632" t="s">
        <v>96</v>
      </c>
      <c r="BG1632" t="s">
        <v>96</v>
      </c>
      <c r="BH1632" t="s">
        <v>95</v>
      </c>
    </row>
    <row r="1633" spans="1:60" x14ac:dyDescent="0.3">
      <c r="A1633" t="s">
        <v>203</v>
      </c>
      <c r="B1633" s="206"/>
      <c r="C1633" t="s">
        <v>219</v>
      </c>
      <c r="E1633" t="s">
        <v>208</v>
      </c>
      <c r="F1633" t="s">
        <v>114</v>
      </c>
      <c r="G1633" t="s">
        <v>105</v>
      </c>
      <c r="H1633" t="s">
        <v>114</v>
      </c>
      <c r="I1633" t="s">
        <v>116</v>
      </c>
      <c r="J1633" t="s">
        <v>105</v>
      </c>
      <c r="K1633" t="s">
        <v>105</v>
      </c>
      <c r="L1633" t="s">
        <v>96</v>
      </c>
      <c r="M1633" t="s">
        <v>97</v>
      </c>
      <c r="N1633" t="s">
        <v>96</v>
      </c>
      <c r="O1633" t="s">
        <v>103</v>
      </c>
      <c r="P1633" t="s">
        <v>96</v>
      </c>
      <c r="Q1633" t="s">
        <v>97</v>
      </c>
      <c r="R1633" t="s">
        <v>96</v>
      </c>
      <c r="S1633" t="s">
        <v>95</v>
      </c>
      <c r="T1633" t="s">
        <v>96</v>
      </c>
      <c r="U1633" t="s">
        <v>96</v>
      </c>
      <c r="V1633" t="s">
        <v>96</v>
      </c>
      <c r="W1633" t="s">
        <v>97</v>
      </c>
      <c r="X1633" t="s">
        <v>95</v>
      </c>
      <c r="Y1633" t="s">
        <v>99</v>
      </c>
      <c r="Z1633" t="s">
        <v>103</v>
      </c>
      <c r="AA1633" t="s">
        <v>97</v>
      </c>
      <c r="AB1633" t="s">
        <v>97</v>
      </c>
      <c r="AC1633" t="s">
        <v>97</v>
      </c>
      <c r="AD1633" t="s">
        <v>96</v>
      </c>
      <c r="AE1633" t="s">
        <v>96</v>
      </c>
      <c r="AF1633" t="s">
        <v>123</v>
      </c>
      <c r="AG1633" t="s">
        <v>96</v>
      </c>
      <c r="AH1633" t="s">
        <v>97</v>
      </c>
      <c r="AI1633" t="s">
        <v>97</v>
      </c>
      <c r="AJ1633" t="s">
        <v>95</v>
      </c>
      <c r="AK1633" t="s">
        <v>96</v>
      </c>
      <c r="AL1633" t="s">
        <v>97</v>
      </c>
      <c r="AM1633" t="s">
        <v>98</v>
      </c>
      <c r="AN1633" t="s">
        <v>97</v>
      </c>
      <c r="AO1633" t="s">
        <v>95</v>
      </c>
      <c r="AP1633" t="s">
        <v>96</v>
      </c>
      <c r="AQ1633" t="s">
        <v>101</v>
      </c>
      <c r="AR1633" t="s">
        <v>97</v>
      </c>
      <c r="AS1633" t="s">
        <v>103</v>
      </c>
      <c r="AT1633" t="s">
        <v>102</v>
      </c>
      <c r="AU1633" t="s">
        <v>108</v>
      </c>
      <c r="AV1633" t="s">
        <v>103</v>
      </c>
      <c r="AW1633" t="s">
        <v>97</v>
      </c>
      <c r="AX1633" t="s">
        <v>96</v>
      </c>
      <c r="AY1633" t="s">
        <v>103</v>
      </c>
      <c r="AZ1633" t="s">
        <v>95</v>
      </c>
      <c r="BA1633" t="s">
        <v>108</v>
      </c>
      <c r="BB1633" t="s">
        <v>208</v>
      </c>
      <c r="BC1633" t="s">
        <v>96</v>
      </c>
      <c r="BD1633" t="s">
        <v>105</v>
      </c>
      <c r="BE1633" t="s">
        <v>95</v>
      </c>
      <c r="BF1633" t="s">
        <v>96</v>
      </c>
      <c r="BG1633" t="s">
        <v>96</v>
      </c>
      <c r="BH1633" t="s">
        <v>95</v>
      </c>
    </row>
    <row r="1634" spans="1:60" x14ac:dyDescent="0.3">
      <c r="A1634" t="s">
        <v>203</v>
      </c>
      <c r="B1634" s="206"/>
      <c r="C1634" t="s">
        <v>218</v>
      </c>
      <c r="E1634" t="s">
        <v>208</v>
      </c>
      <c r="F1634" t="s">
        <v>208</v>
      </c>
      <c r="G1634" t="s">
        <v>126</v>
      </c>
      <c r="H1634" t="s">
        <v>208</v>
      </c>
      <c r="I1634" t="s">
        <v>97</v>
      </c>
      <c r="J1634" t="s">
        <v>97</v>
      </c>
      <c r="K1634" t="s">
        <v>208</v>
      </c>
      <c r="L1634" t="s">
        <v>96</v>
      </c>
      <c r="M1634" t="s">
        <v>97</v>
      </c>
      <c r="N1634" t="s">
        <v>96</v>
      </c>
      <c r="O1634" t="s">
        <v>103</v>
      </c>
      <c r="P1634" t="s">
        <v>96</v>
      </c>
      <c r="Q1634" t="s">
        <v>103</v>
      </c>
      <c r="R1634" t="s">
        <v>232</v>
      </c>
      <c r="S1634" t="s">
        <v>108</v>
      </c>
      <c r="T1634" t="s">
        <v>96</v>
      </c>
      <c r="U1634" t="s">
        <v>96</v>
      </c>
      <c r="V1634" t="s">
        <v>114</v>
      </c>
      <c r="W1634" t="s">
        <v>97</v>
      </c>
      <c r="X1634" t="s">
        <v>95</v>
      </c>
      <c r="Y1634" t="s">
        <v>95</v>
      </c>
      <c r="Z1634" t="s">
        <v>107</v>
      </c>
      <c r="AA1634" t="s">
        <v>97</v>
      </c>
      <c r="AB1634" t="s">
        <v>97</v>
      </c>
      <c r="AC1634" t="s">
        <v>97</v>
      </c>
      <c r="AD1634" t="s">
        <v>96</v>
      </c>
      <c r="AE1634" t="s">
        <v>96</v>
      </c>
      <c r="AF1634" t="s">
        <v>123</v>
      </c>
      <c r="AG1634" t="s">
        <v>96</v>
      </c>
      <c r="AH1634" t="s">
        <v>97</v>
      </c>
      <c r="AI1634" t="s">
        <v>97</v>
      </c>
      <c r="AJ1634" t="s">
        <v>95</v>
      </c>
      <c r="AK1634" t="s">
        <v>103</v>
      </c>
      <c r="AL1634" t="s">
        <v>97</v>
      </c>
      <c r="AM1634" t="s">
        <v>98</v>
      </c>
      <c r="AN1634" t="s">
        <v>97</v>
      </c>
      <c r="AO1634" t="s">
        <v>95</v>
      </c>
      <c r="AP1634" t="s">
        <v>96</v>
      </c>
      <c r="AQ1634" t="s">
        <v>101</v>
      </c>
      <c r="AR1634" t="s">
        <v>97</v>
      </c>
      <c r="AS1634" t="s">
        <v>97</v>
      </c>
      <c r="AT1634" t="s">
        <v>102</v>
      </c>
      <c r="AU1634" t="s">
        <v>101</v>
      </c>
      <c r="AV1634" t="s">
        <v>103</v>
      </c>
      <c r="AW1634" t="s">
        <v>97</v>
      </c>
      <c r="AX1634" t="s">
        <v>96</v>
      </c>
      <c r="AY1634" t="s">
        <v>97</v>
      </c>
      <c r="AZ1634" t="s">
        <v>95</v>
      </c>
      <c r="BA1634" t="s">
        <v>108</v>
      </c>
      <c r="BB1634" t="s">
        <v>225</v>
      </c>
      <c r="BC1634" t="s">
        <v>100</v>
      </c>
      <c r="BD1634" t="s">
        <v>126</v>
      </c>
      <c r="BE1634" t="s">
        <v>105</v>
      </c>
      <c r="BF1634" t="s">
        <v>96</v>
      </c>
      <c r="BG1634" t="s">
        <v>96</v>
      </c>
      <c r="BH1634" t="s">
        <v>95</v>
      </c>
    </row>
    <row r="1635" spans="1:60" x14ac:dyDescent="0.3">
      <c r="A1635" t="s">
        <v>203</v>
      </c>
      <c r="B1635" s="206"/>
      <c r="C1635" t="s">
        <v>205</v>
      </c>
      <c r="E1635" t="s">
        <v>114</v>
      </c>
      <c r="F1635" t="s">
        <v>96</v>
      </c>
      <c r="G1635" t="s">
        <v>103</v>
      </c>
      <c r="H1635" t="s">
        <v>101</v>
      </c>
      <c r="I1635" t="s">
        <v>103</v>
      </c>
      <c r="J1635" t="s">
        <v>97</v>
      </c>
      <c r="K1635" t="s">
        <v>107</v>
      </c>
      <c r="L1635" t="s">
        <v>102</v>
      </c>
      <c r="M1635" t="s">
        <v>96</v>
      </c>
      <c r="N1635" t="s">
        <v>104</v>
      </c>
      <c r="O1635" t="s">
        <v>103</v>
      </c>
      <c r="P1635" t="s">
        <v>208</v>
      </c>
      <c r="Q1635" t="s">
        <v>208</v>
      </c>
      <c r="R1635" t="s">
        <v>96</v>
      </c>
      <c r="S1635" t="s">
        <v>97</v>
      </c>
      <c r="T1635" t="s">
        <v>102</v>
      </c>
      <c r="U1635" t="s">
        <v>104</v>
      </c>
      <c r="V1635" t="s">
        <v>96</v>
      </c>
      <c r="W1635" t="s">
        <v>97</v>
      </c>
      <c r="X1635" t="s">
        <v>96</v>
      </c>
      <c r="Y1635" t="s">
        <v>95</v>
      </c>
      <c r="Z1635" t="s">
        <v>96</v>
      </c>
      <c r="AA1635" t="s">
        <v>97</v>
      </c>
      <c r="AB1635" t="s">
        <v>97</v>
      </c>
      <c r="AC1635" t="s">
        <v>97</v>
      </c>
      <c r="AD1635" t="s">
        <v>96</v>
      </c>
      <c r="AE1635" t="s">
        <v>96</v>
      </c>
      <c r="AF1635" t="s">
        <v>123</v>
      </c>
      <c r="AG1635" t="s">
        <v>96</v>
      </c>
      <c r="AH1635" t="s">
        <v>102</v>
      </c>
      <c r="AI1635" t="s">
        <v>97</v>
      </c>
      <c r="AJ1635" t="s">
        <v>95</v>
      </c>
      <c r="AK1635" t="s">
        <v>96</v>
      </c>
      <c r="AL1635" t="s">
        <v>97</v>
      </c>
      <c r="AM1635" t="s">
        <v>98</v>
      </c>
      <c r="AN1635" t="s">
        <v>97</v>
      </c>
      <c r="AO1635" t="s">
        <v>95</v>
      </c>
      <c r="AP1635" t="s">
        <v>96</v>
      </c>
      <c r="AQ1635" t="s">
        <v>101</v>
      </c>
      <c r="AR1635" t="s">
        <v>97</v>
      </c>
      <c r="AS1635" t="s">
        <v>97</v>
      </c>
      <c r="AT1635" t="s">
        <v>102</v>
      </c>
      <c r="AU1635" t="s">
        <v>101</v>
      </c>
      <c r="AV1635" t="s">
        <v>107</v>
      </c>
      <c r="AW1635" t="s">
        <v>97</v>
      </c>
      <c r="AX1635" t="s">
        <v>96</v>
      </c>
      <c r="AY1635" t="s">
        <v>97</v>
      </c>
      <c r="AZ1635" t="s">
        <v>104</v>
      </c>
      <c r="BA1635" t="s">
        <v>105</v>
      </c>
      <c r="BB1635" t="s">
        <v>105</v>
      </c>
      <c r="BC1635" t="s">
        <v>114</v>
      </c>
      <c r="BD1635" t="s">
        <v>126</v>
      </c>
      <c r="BE1635" t="s">
        <v>108</v>
      </c>
      <c r="BF1635" t="s">
        <v>96</v>
      </c>
      <c r="BG1635" t="s">
        <v>96</v>
      </c>
      <c r="BH1635" t="s">
        <v>96</v>
      </c>
    </row>
    <row r="1636" spans="1:60" x14ac:dyDescent="0.3">
      <c r="A1636" t="s">
        <v>203</v>
      </c>
      <c r="B1636" s="206"/>
      <c r="C1636" t="s">
        <v>217</v>
      </c>
      <c r="E1636" t="s">
        <v>114</v>
      </c>
      <c r="F1636" t="s">
        <v>96</v>
      </c>
      <c r="G1636" t="s">
        <v>103</v>
      </c>
      <c r="H1636" t="s">
        <v>101</v>
      </c>
      <c r="I1636" t="s">
        <v>103</v>
      </c>
      <c r="J1636" t="s">
        <v>97</v>
      </c>
      <c r="K1636" t="s">
        <v>107</v>
      </c>
      <c r="L1636" t="s">
        <v>102</v>
      </c>
      <c r="M1636" t="s">
        <v>96</v>
      </c>
      <c r="N1636" t="s">
        <v>104</v>
      </c>
      <c r="O1636" t="s">
        <v>103</v>
      </c>
      <c r="P1636" t="s">
        <v>208</v>
      </c>
      <c r="Q1636" t="s">
        <v>208</v>
      </c>
      <c r="R1636" t="s">
        <v>96</v>
      </c>
      <c r="S1636" t="s">
        <v>97</v>
      </c>
      <c r="T1636" t="s">
        <v>102</v>
      </c>
      <c r="U1636" t="s">
        <v>104</v>
      </c>
      <c r="V1636" t="s">
        <v>96</v>
      </c>
      <c r="W1636" t="s">
        <v>97</v>
      </c>
      <c r="X1636" t="s">
        <v>96</v>
      </c>
      <c r="Y1636" t="s">
        <v>95</v>
      </c>
      <c r="Z1636" t="s">
        <v>96</v>
      </c>
      <c r="AA1636" t="s">
        <v>97</v>
      </c>
      <c r="AB1636" t="s">
        <v>97</v>
      </c>
      <c r="AC1636" t="s">
        <v>97</v>
      </c>
      <c r="AD1636" t="s">
        <v>96</v>
      </c>
      <c r="AE1636" t="s">
        <v>96</v>
      </c>
      <c r="AF1636" t="s">
        <v>123</v>
      </c>
      <c r="AG1636" t="s">
        <v>96</v>
      </c>
      <c r="AH1636" t="s">
        <v>102</v>
      </c>
      <c r="AI1636" t="s">
        <v>97</v>
      </c>
      <c r="AJ1636" t="s">
        <v>95</v>
      </c>
      <c r="AK1636" t="s">
        <v>96</v>
      </c>
      <c r="AL1636" t="s">
        <v>97</v>
      </c>
      <c r="AM1636" t="s">
        <v>98</v>
      </c>
      <c r="AN1636" t="s">
        <v>97</v>
      </c>
      <c r="AO1636" t="s">
        <v>95</v>
      </c>
      <c r="AP1636" t="s">
        <v>96</v>
      </c>
      <c r="AQ1636" t="s">
        <v>101</v>
      </c>
      <c r="AR1636" t="s">
        <v>97</v>
      </c>
      <c r="AS1636" t="s">
        <v>97</v>
      </c>
      <c r="AT1636" t="s">
        <v>102</v>
      </c>
      <c r="AU1636" t="s">
        <v>101</v>
      </c>
      <c r="AV1636" t="s">
        <v>107</v>
      </c>
      <c r="AW1636" t="s">
        <v>97</v>
      </c>
      <c r="AX1636" t="s">
        <v>96</v>
      </c>
      <c r="AY1636" t="s">
        <v>97</v>
      </c>
      <c r="AZ1636" t="s">
        <v>105</v>
      </c>
      <c r="BA1636" t="s">
        <v>105</v>
      </c>
      <c r="BB1636" t="s">
        <v>105</v>
      </c>
      <c r="BC1636" t="s">
        <v>96</v>
      </c>
      <c r="BD1636" t="s">
        <v>95</v>
      </c>
      <c r="BE1636" t="s">
        <v>105</v>
      </c>
      <c r="BF1636" t="s">
        <v>96</v>
      </c>
      <c r="BG1636" t="s">
        <v>96</v>
      </c>
      <c r="BH1636" t="s">
        <v>96</v>
      </c>
    </row>
    <row r="1637" spans="1:60" x14ac:dyDescent="0.3">
      <c r="A1637" t="s">
        <v>203</v>
      </c>
      <c r="B1637" s="206"/>
      <c r="C1637" t="s">
        <v>239</v>
      </c>
      <c r="E1637" t="s">
        <v>103</v>
      </c>
      <c r="F1637" t="s">
        <v>96</v>
      </c>
      <c r="G1637" t="s">
        <v>97</v>
      </c>
      <c r="H1637" t="s">
        <v>107</v>
      </c>
      <c r="I1637" t="s">
        <v>103</v>
      </c>
      <c r="J1637" t="s">
        <v>96</v>
      </c>
      <c r="K1637" t="s">
        <v>96</v>
      </c>
      <c r="L1637" t="s">
        <v>96</v>
      </c>
      <c r="M1637" t="s">
        <v>97</v>
      </c>
      <c r="N1637" t="s">
        <v>96</v>
      </c>
      <c r="O1637" t="s">
        <v>97</v>
      </c>
      <c r="P1637" t="s">
        <v>96</v>
      </c>
      <c r="Q1637" t="s">
        <v>97</v>
      </c>
      <c r="R1637" t="s">
        <v>96</v>
      </c>
      <c r="S1637" t="s">
        <v>126</v>
      </c>
      <c r="T1637" t="s">
        <v>114</v>
      </c>
      <c r="U1637" t="s">
        <v>126</v>
      </c>
      <c r="V1637" t="s">
        <v>114</v>
      </c>
      <c r="W1637" t="s">
        <v>116</v>
      </c>
      <c r="X1637" t="s">
        <v>97</v>
      </c>
      <c r="Y1637" t="s">
        <v>95</v>
      </c>
      <c r="Z1637" t="s">
        <v>108</v>
      </c>
      <c r="AA1637" t="s">
        <v>97</v>
      </c>
      <c r="AB1637" t="s">
        <v>97</v>
      </c>
      <c r="AC1637" t="s">
        <v>97</v>
      </c>
      <c r="AD1637" t="s">
        <v>96</v>
      </c>
      <c r="AE1637" t="s">
        <v>96</v>
      </c>
      <c r="AF1637" t="s">
        <v>97</v>
      </c>
      <c r="AG1637" t="s">
        <v>96</v>
      </c>
      <c r="AH1637" t="s">
        <v>97</v>
      </c>
      <c r="AI1637" t="s">
        <v>97</v>
      </c>
      <c r="AJ1637" t="s">
        <v>95</v>
      </c>
      <c r="AK1637" t="s">
        <v>96</v>
      </c>
      <c r="AL1637" t="s">
        <v>97</v>
      </c>
      <c r="AM1637" t="s">
        <v>98</v>
      </c>
      <c r="AN1637" t="s">
        <v>97</v>
      </c>
      <c r="AO1637" t="s">
        <v>95</v>
      </c>
      <c r="AP1637" t="s">
        <v>96</v>
      </c>
      <c r="AQ1637" t="s">
        <v>104</v>
      </c>
      <c r="AR1637" t="s">
        <v>97</v>
      </c>
      <c r="AS1637" t="s">
        <v>97</v>
      </c>
      <c r="AT1637" t="s">
        <v>102</v>
      </c>
      <c r="AU1637" t="s">
        <v>101</v>
      </c>
      <c r="AV1637" t="s">
        <v>103</v>
      </c>
      <c r="AW1637" t="s">
        <v>97</v>
      </c>
      <c r="AX1637" t="s">
        <v>96</v>
      </c>
      <c r="AY1637" t="s">
        <v>103</v>
      </c>
      <c r="AZ1637" t="s">
        <v>108</v>
      </c>
      <c r="BA1637" t="s">
        <v>95</v>
      </c>
      <c r="BB1637" t="s">
        <v>208</v>
      </c>
      <c r="BC1637" t="s">
        <v>96</v>
      </c>
      <c r="BD1637" t="s">
        <v>107</v>
      </c>
      <c r="BE1637" t="s">
        <v>105</v>
      </c>
      <c r="BF1637" t="s">
        <v>96</v>
      </c>
      <c r="BG1637" t="s">
        <v>96</v>
      </c>
      <c r="BH1637" t="s">
        <v>95</v>
      </c>
    </row>
    <row r="1638" spans="1:60" x14ac:dyDescent="0.3">
      <c r="A1638" t="s">
        <v>203</v>
      </c>
      <c r="B1638" s="206"/>
      <c r="C1638" t="s">
        <v>227</v>
      </c>
      <c r="E1638" t="s">
        <v>208</v>
      </c>
      <c r="F1638" t="s">
        <v>114</v>
      </c>
      <c r="G1638" t="s">
        <v>126</v>
      </c>
      <c r="H1638" t="s">
        <v>114</v>
      </c>
      <c r="I1638" t="s">
        <v>116</v>
      </c>
      <c r="J1638" t="s">
        <v>105</v>
      </c>
      <c r="K1638" t="s">
        <v>126</v>
      </c>
      <c r="L1638" t="s">
        <v>114</v>
      </c>
      <c r="M1638" t="s">
        <v>116</v>
      </c>
      <c r="N1638" t="s">
        <v>96</v>
      </c>
      <c r="O1638" t="s">
        <v>97</v>
      </c>
      <c r="P1638" t="s">
        <v>114</v>
      </c>
      <c r="Q1638" t="s">
        <v>97</v>
      </c>
      <c r="R1638" t="s">
        <v>96</v>
      </c>
      <c r="S1638" t="s">
        <v>95</v>
      </c>
      <c r="T1638" t="s">
        <v>96</v>
      </c>
      <c r="U1638" t="s">
        <v>97</v>
      </c>
      <c r="V1638" t="s">
        <v>96</v>
      </c>
      <c r="W1638" t="s">
        <v>97</v>
      </c>
      <c r="X1638" t="s">
        <v>95</v>
      </c>
      <c r="Y1638" t="s">
        <v>99</v>
      </c>
      <c r="Z1638" t="s">
        <v>103</v>
      </c>
      <c r="AA1638" t="s">
        <v>97</v>
      </c>
      <c r="AB1638" t="s">
        <v>97</v>
      </c>
      <c r="AC1638" t="s">
        <v>97</v>
      </c>
      <c r="AD1638" t="s">
        <v>96</v>
      </c>
      <c r="AE1638" t="s">
        <v>96</v>
      </c>
      <c r="AF1638" t="s">
        <v>123</v>
      </c>
      <c r="AG1638" t="s">
        <v>96</v>
      </c>
      <c r="AH1638" t="s">
        <v>97</v>
      </c>
      <c r="AI1638" t="s">
        <v>97</v>
      </c>
      <c r="AJ1638" t="s">
        <v>95</v>
      </c>
      <c r="AK1638" t="s">
        <v>96</v>
      </c>
      <c r="AL1638" t="s">
        <v>97</v>
      </c>
      <c r="AM1638" t="s">
        <v>98</v>
      </c>
      <c r="AN1638" t="s">
        <v>97</v>
      </c>
      <c r="AO1638" t="s">
        <v>95</v>
      </c>
      <c r="AP1638" t="s">
        <v>96</v>
      </c>
      <c r="AQ1638" t="s">
        <v>101</v>
      </c>
      <c r="AR1638" t="s">
        <v>97</v>
      </c>
      <c r="AS1638" t="s">
        <v>103</v>
      </c>
      <c r="AT1638" t="s">
        <v>102</v>
      </c>
      <c r="AU1638" t="s">
        <v>108</v>
      </c>
      <c r="AV1638" t="s">
        <v>103</v>
      </c>
      <c r="AW1638" t="s">
        <v>97</v>
      </c>
      <c r="AX1638" t="s">
        <v>96</v>
      </c>
      <c r="AY1638" t="s">
        <v>103</v>
      </c>
      <c r="AZ1638" t="s">
        <v>108</v>
      </c>
      <c r="BA1638" t="s">
        <v>108</v>
      </c>
      <c r="BB1638" t="s">
        <v>208</v>
      </c>
      <c r="BC1638" t="s">
        <v>96</v>
      </c>
      <c r="BD1638" t="s">
        <v>105</v>
      </c>
      <c r="BE1638" t="s">
        <v>95</v>
      </c>
      <c r="BF1638" t="s">
        <v>96</v>
      </c>
      <c r="BG1638" t="s">
        <v>96</v>
      </c>
      <c r="BH1638" t="s">
        <v>95</v>
      </c>
    </row>
    <row r="1639" spans="1:60" x14ac:dyDescent="0.3">
      <c r="A1639" t="s">
        <v>203</v>
      </c>
      <c r="B1639" s="206"/>
      <c r="C1639" t="s">
        <v>226</v>
      </c>
      <c r="E1639" t="s">
        <v>95</v>
      </c>
      <c r="F1639" t="s">
        <v>96</v>
      </c>
      <c r="G1639" t="s">
        <v>103</v>
      </c>
      <c r="H1639" t="s">
        <v>102</v>
      </c>
      <c r="I1639" t="s">
        <v>233</v>
      </c>
      <c r="J1639" t="s">
        <v>208</v>
      </c>
      <c r="K1639" t="s">
        <v>208</v>
      </c>
      <c r="L1639" t="s">
        <v>114</v>
      </c>
      <c r="M1639" t="s">
        <v>95</v>
      </c>
      <c r="N1639" t="s">
        <v>96</v>
      </c>
      <c r="O1639" t="s">
        <v>116</v>
      </c>
      <c r="P1639" t="s">
        <v>114</v>
      </c>
      <c r="Q1639" t="s">
        <v>116</v>
      </c>
      <c r="R1639" t="s">
        <v>114</v>
      </c>
      <c r="S1639" t="s">
        <v>126</v>
      </c>
      <c r="T1639" t="s">
        <v>114</v>
      </c>
      <c r="U1639" t="s">
        <v>114</v>
      </c>
      <c r="V1639" t="s">
        <v>114</v>
      </c>
      <c r="W1639" t="s">
        <v>116</v>
      </c>
      <c r="X1639" t="s">
        <v>114</v>
      </c>
      <c r="Y1639" t="s">
        <v>126</v>
      </c>
      <c r="Z1639" t="s">
        <v>105</v>
      </c>
      <c r="AA1639" t="s">
        <v>97</v>
      </c>
      <c r="AB1639" t="s">
        <v>97</v>
      </c>
      <c r="AC1639" t="s">
        <v>97</v>
      </c>
      <c r="AD1639" t="s">
        <v>96</v>
      </c>
      <c r="AE1639" t="s">
        <v>96</v>
      </c>
      <c r="AF1639" t="s">
        <v>123</v>
      </c>
      <c r="AG1639" t="s">
        <v>96</v>
      </c>
      <c r="AH1639" t="s">
        <v>97</v>
      </c>
      <c r="AI1639" t="s">
        <v>97</v>
      </c>
      <c r="AJ1639" t="s">
        <v>95</v>
      </c>
      <c r="AK1639" t="s">
        <v>96</v>
      </c>
      <c r="AL1639" t="s">
        <v>97</v>
      </c>
      <c r="AM1639" t="s">
        <v>101</v>
      </c>
      <c r="AN1639" t="s">
        <v>97</v>
      </c>
      <c r="AO1639" t="s">
        <v>95</v>
      </c>
      <c r="AP1639" t="s">
        <v>96</v>
      </c>
      <c r="AQ1639" t="s">
        <v>104</v>
      </c>
      <c r="AR1639" t="s">
        <v>97</v>
      </c>
      <c r="AS1639" t="s">
        <v>97</v>
      </c>
      <c r="AT1639" t="s">
        <v>102</v>
      </c>
      <c r="AU1639" t="s">
        <v>101</v>
      </c>
      <c r="AV1639" t="s">
        <v>103</v>
      </c>
      <c r="AW1639" t="s">
        <v>97</v>
      </c>
      <c r="AX1639" t="s">
        <v>103</v>
      </c>
      <c r="AY1639" t="s">
        <v>97</v>
      </c>
      <c r="AZ1639" t="s">
        <v>95</v>
      </c>
      <c r="BA1639" t="s">
        <v>108</v>
      </c>
      <c r="BB1639" t="s">
        <v>208</v>
      </c>
      <c r="BC1639" t="s">
        <v>96</v>
      </c>
      <c r="BD1639" t="s">
        <v>100</v>
      </c>
      <c r="BE1639" t="s">
        <v>105</v>
      </c>
      <c r="BF1639" t="s">
        <v>96</v>
      </c>
      <c r="BG1639" t="s">
        <v>96</v>
      </c>
      <c r="BH1639" t="s">
        <v>95</v>
      </c>
    </row>
    <row r="1640" spans="1:60" x14ac:dyDescent="0.3">
      <c r="A1640" t="s">
        <v>203</v>
      </c>
      <c r="B1640" s="206"/>
      <c r="C1640" t="s">
        <v>246</v>
      </c>
      <c r="E1640" t="s">
        <v>208</v>
      </c>
      <c r="F1640" t="s">
        <v>208</v>
      </c>
      <c r="G1640" t="s">
        <v>208</v>
      </c>
      <c r="H1640" t="s">
        <v>208</v>
      </c>
      <c r="I1640" t="s">
        <v>208</v>
      </c>
      <c r="J1640" t="s">
        <v>103</v>
      </c>
      <c r="K1640" t="s">
        <v>101</v>
      </c>
      <c r="L1640" t="s">
        <v>97</v>
      </c>
      <c r="M1640" t="s">
        <v>208</v>
      </c>
      <c r="N1640" t="s">
        <v>101</v>
      </c>
      <c r="O1640" t="s">
        <v>97</v>
      </c>
      <c r="P1640" t="s">
        <v>97</v>
      </c>
      <c r="Q1640" t="s">
        <v>97</v>
      </c>
      <c r="R1640" t="s">
        <v>207</v>
      </c>
      <c r="S1640" t="s">
        <v>208</v>
      </c>
      <c r="T1640" t="s">
        <v>96</v>
      </c>
      <c r="U1640" t="s">
        <v>104</v>
      </c>
      <c r="V1640" t="s">
        <v>96</v>
      </c>
      <c r="W1640" t="s">
        <v>97</v>
      </c>
      <c r="X1640" t="s">
        <v>96</v>
      </c>
      <c r="Y1640" t="s">
        <v>95</v>
      </c>
      <c r="Z1640" t="s">
        <v>103</v>
      </c>
      <c r="AA1640" t="s">
        <v>97</v>
      </c>
      <c r="AB1640" t="s">
        <v>97</v>
      </c>
      <c r="AC1640" t="s">
        <v>97</v>
      </c>
      <c r="AD1640" t="s">
        <v>96</v>
      </c>
      <c r="AE1640" t="s">
        <v>100</v>
      </c>
      <c r="AF1640" t="s">
        <v>97</v>
      </c>
      <c r="AG1640" t="s">
        <v>96</v>
      </c>
      <c r="AH1640" t="s">
        <v>97</v>
      </c>
      <c r="AI1640" t="s">
        <v>102</v>
      </c>
      <c r="AJ1640" t="s">
        <v>95</v>
      </c>
      <c r="AK1640" t="s">
        <v>96</v>
      </c>
      <c r="AL1640" t="s">
        <v>97</v>
      </c>
      <c r="AM1640" t="s">
        <v>98</v>
      </c>
      <c r="AN1640" t="s">
        <v>97</v>
      </c>
      <c r="AO1640" t="s">
        <v>95</v>
      </c>
      <c r="AP1640" t="s">
        <v>96</v>
      </c>
      <c r="AQ1640" t="s">
        <v>101</v>
      </c>
      <c r="AR1640" t="s">
        <v>97</v>
      </c>
      <c r="AS1640" t="s">
        <v>96</v>
      </c>
      <c r="AT1640" t="s">
        <v>96</v>
      </c>
      <c r="AU1640" t="s">
        <v>101</v>
      </c>
      <c r="AV1640" t="s">
        <v>103</v>
      </c>
      <c r="AW1640" t="s">
        <v>104</v>
      </c>
      <c r="AX1640" t="s">
        <v>208</v>
      </c>
      <c r="AY1640" t="s">
        <v>97</v>
      </c>
      <c r="AZ1640" t="s">
        <v>95</v>
      </c>
      <c r="BA1640" t="s">
        <v>96</v>
      </c>
      <c r="BB1640" t="s">
        <v>208</v>
      </c>
      <c r="BC1640" t="s">
        <v>96</v>
      </c>
      <c r="BD1640" t="s">
        <v>105</v>
      </c>
      <c r="BE1640" t="s">
        <v>105</v>
      </c>
      <c r="BF1640" t="s">
        <v>208</v>
      </c>
      <c r="BG1640" t="s">
        <v>208</v>
      </c>
      <c r="BH1640" t="s">
        <v>208</v>
      </c>
    </row>
    <row r="1641" spans="1:60" x14ac:dyDescent="0.3">
      <c r="A1641" t="s">
        <v>203</v>
      </c>
      <c r="B1641" s="206"/>
      <c r="C1641" t="s">
        <v>237</v>
      </c>
      <c r="E1641" t="s">
        <v>96</v>
      </c>
      <c r="F1641" t="s">
        <v>97</v>
      </c>
      <c r="G1641" t="s">
        <v>96</v>
      </c>
      <c r="H1641" t="s">
        <v>104</v>
      </c>
      <c r="I1641" t="s">
        <v>103</v>
      </c>
      <c r="J1641" t="s">
        <v>97</v>
      </c>
      <c r="K1641" t="s">
        <v>247</v>
      </c>
      <c r="L1641" t="s">
        <v>209</v>
      </c>
      <c r="M1641" t="s">
        <v>225</v>
      </c>
      <c r="N1641" t="s">
        <v>209</v>
      </c>
      <c r="O1641" t="s">
        <v>97</v>
      </c>
      <c r="P1641" t="s">
        <v>96</v>
      </c>
      <c r="Q1641" t="s">
        <v>103</v>
      </c>
      <c r="R1641" t="s">
        <v>96</v>
      </c>
      <c r="S1641" t="s">
        <v>208</v>
      </c>
      <c r="T1641" t="s">
        <v>97</v>
      </c>
      <c r="U1641" t="s">
        <v>108</v>
      </c>
      <c r="V1641" t="s">
        <v>114</v>
      </c>
      <c r="W1641" t="s">
        <v>116</v>
      </c>
      <c r="X1641" t="s">
        <v>114</v>
      </c>
      <c r="Y1641" t="s">
        <v>95</v>
      </c>
      <c r="Z1641" t="s">
        <v>103</v>
      </c>
      <c r="AA1641" t="s">
        <v>97</v>
      </c>
      <c r="AB1641" t="s">
        <v>97</v>
      </c>
      <c r="AC1641" t="s">
        <v>97</v>
      </c>
      <c r="AD1641" t="s">
        <v>96</v>
      </c>
      <c r="AE1641" t="s">
        <v>100</v>
      </c>
      <c r="AF1641" t="s">
        <v>97</v>
      </c>
      <c r="AG1641" t="s">
        <v>96</v>
      </c>
      <c r="AH1641" t="s">
        <v>97</v>
      </c>
      <c r="AI1641" t="s">
        <v>102</v>
      </c>
      <c r="AJ1641" t="s">
        <v>95</v>
      </c>
      <c r="AK1641" t="s">
        <v>96</v>
      </c>
      <c r="AL1641" t="s">
        <v>97</v>
      </c>
      <c r="AM1641" t="s">
        <v>98</v>
      </c>
      <c r="AN1641" t="s">
        <v>97</v>
      </c>
      <c r="AO1641" t="s">
        <v>95</v>
      </c>
      <c r="AP1641" t="s">
        <v>96</v>
      </c>
      <c r="AQ1641" t="s">
        <v>111</v>
      </c>
      <c r="AR1641" t="s">
        <v>97</v>
      </c>
      <c r="AS1641" t="s">
        <v>97</v>
      </c>
      <c r="AT1641" t="s">
        <v>96</v>
      </c>
      <c r="AU1641" t="s">
        <v>107</v>
      </c>
      <c r="AV1641" t="s">
        <v>97</v>
      </c>
      <c r="AW1641" t="s">
        <v>97</v>
      </c>
      <c r="AX1641" t="s">
        <v>96</v>
      </c>
      <c r="AY1641" t="s">
        <v>95</v>
      </c>
      <c r="AZ1641" t="s">
        <v>100</v>
      </c>
      <c r="BA1641" t="s">
        <v>107</v>
      </c>
      <c r="BB1641" t="s">
        <v>233</v>
      </c>
      <c r="BC1641" t="s">
        <v>107</v>
      </c>
      <c r="BD1641" t="s">
        <v>107</v>
      </c>
      <c r="BE1641" t="s">
        <v>123</v>
      </c>
      <c r="BF1641" t="s">
        <v>208</v>
      </c>
      <c r="BG1641" t="s">
        <v>96</v>
      </c>
      <c r="BH1641" t="s">
        <v>95</v>
      </c>
    </row>
    <row r="1642" spans="1:60" x14ac:dyDescent="0.3">
      <c r="A1642" t="s">
        <v>203</v>
      </c>
      <c r="B1642" s="206"/>
      <c r="C1642" t="s">
        <v>215</v>
      </c>
      <c r="E1642" t="s">
        <v>208</v>
      </c>
      <c r="F1642" t="s">
        <v>114</v>
      </c>
      <c r="G1642" t="s">
        <v>103</v>
      </c>
      <c r="H1642" t="s">
        <v>96</v>
      </c>
      <c r="I1642" t="s">
        <v>97</v>
      </c>
      <c r="J1642" t="s">
        <v>97</v>
      </c>
      <c r="K1642" t="s">
        <v>214</v>
      </c>
      <c r="L1642" t="s">
        <v>99</v>
      </c>
      <c r="M1642" t="s">
        <v>116</v>
      </c>
      <c r="N1642" t="s">
        <v>96</v>
      </c>
      <c r="O1642" t="s">
        <v>97</v>
      </c>
      <c r="P1642" t="s">
        <v>96</v>
      </c>
      <c r="Q1642" t="s">
        <v>97</v>
      </c>
      <c r="R1642" t="s">
        <v>114</v>
      </c>
      <c r="S1642" t="s">
        <v>95</v>
      </c>
      <c r="T1642" t="s">
        <v>114</v>
      </c>
      <c r="U1642" t="s">
        <v>114</v>
      </c>
      <c r="V1642" t="s">
        <v>114</v>
      </c>
      <c r="W1642" t="s">
        <v>116</v>
      </c>
      <c r="X1642" t="s">
        <v>114</v>
      </c>
      <c r="Y1642" t="s">
        <v>95</v>
      </c>
      <c r="Z1642" t="s">
        <v>96</v>
      </c>
      <c r="AA1642" t="s">
        <v>97</v>
      </c>
      <c r="AB1642" t="s">
        <v>97</v>
      </c>
      <c r="AC1642" t="s">
        <v>97</v>
      </c>
      <c r="AD1642" t="s">
        <v>96</v>
      </c>
      <c r="AE1642" t="s">
        <v>96</v>
      </c>
      <c r="AF1642" t="s">
        <v>123</v>
      </c>
      <c r="AG1642" t="s">
        <v>96</v>
      </c>
      <c r="AH1642" t="s">
        <v>97</v>
      </c>
      <c r="AI1642" t="s">
        <v>97</v>
      </c>
      <c r="AJ1642" t="s">
        <v>95</v>
      </c>
      <c r="AK1642" t="s">
        <v>107</v>
      </c>
      <c r="AL1642" t="s">
        <v>97</v>
      </c>
      <c r="AM1642" t="s">
        <v>98</v>
      </c>
      <c r="AN1642" t="s">
        <v>97</v>
      </c>
      <c r="AO1642" t="s">
        <v>95</v>
      </c>
      <c r="AP1642" t="s">
        <v>96</v>
      </c>
      <c r="AQ1642" t="s">
        <v>101</v>
      </c>
      <c r="AR1642" t="s">
        <v>97</v>
      </c>
      <c r="AS1642" t="s">
        <v>97</v>
      </c>
      <c r="AT1642" t="s">
        <v>102</v>
      </c>
      <c r="AU1642" t="s">
        <v>108</v>
      </c>
      <c r="AV1642" t="s">
        <v>97</v>
      </c>
      <c r="AW1642" t="s">
        <v>97</v>
      </c>
      <c r="AX1642" t="s">
        <v>96</v>
      </c>
      <c r="AY1642" t="s">
        <v>104</v>
      </c>
      <c r="AZ1642" t="s">
        <v>100</v>
      </c>
      <c r="BA1642" t="s">
        <v>107</v>
      </c>
      <c r="BB1642" t="s">
        <v>225</v>
      </c>
      <c r="BC1642" t="s">
        <v>114</v>
      </c>
      <c r="BD1642" t="s">
        <v>126</v>
      </c>
      <c r="BE1642" t="s">
        <v>95</v>
      </c>
      <c r="BF1642" t="s">
        <v>96</v>
      </c>
      <c r="BG1642" t="s">
        <v>96</v>
      </c>
      <c r="BH1642" t="s">
        <v>95</v>
      </c>
    </row>
    <row r="1643" spans="1:60" x14ac:dyDescent="0.3">
      <c r="A1643" t="s">
        <v>203</v>
      </c>
      <c r="B1643" s="206"/>
      <c r="C1643" t="s">
        <v>212</v>
      </c>
      <c r="E1643" t="s">
        <v>208</v>
      </c>
      <c r="F1643" t="s">
        <v>96</v>
      </c>
      <c r="G1643" t="s">
        <v>97</v>
      </c>
      <c r="H1643" t="s">
        <v>105</v>
      </c>
      <c r="I1643" t="s">
        <v>97</v>
      </c>
      <c r="J1643" t="s">
        <v>97</v>
      </c>
      <c r="K1643" t="s">
        <v>107</v>
      </c>
      <c r="L1643" t="s">
        <v>102</v>
      </c>
      <c r="M1643" t="s">
        <v>96</v>
      </c>
      <c r="N1643" t="s">
        <v>105</v>
      </c>
      <c r="O1643" t="s">
        <v>97</v>
      </c>
      <c r="P1643" t="s">
        <v>96</v>
      </c>
      <c r="Q1643" t="s">
        <v>97</v>
      </c>
      <c r="R1643" t="s">
        <v>96</v>
      </c>
      <c r="S1643" t="s">
        <v>97</v>
      </c>
      <c r="T1643" t="s">
        <v>96</v>
      </c>
      <c r="U1643" t="s">
        <v>97</v>
      </c>
      <c r="V1643" t="s">
        <v>96</v>
      </c>
      <c r="W1643" t="s">
        <v>97</v>
      </c>
      <c r="X1643" t="s">
        <v>96</v>
      </c>
      <c r="Y1643" t="s">
        <v>95</v>
      </c>
      <c r="Z1643" t="s">
        <v>96</v>
      </c>
      <c r="AA1643" t="s">
        <v>97</v>
      </c>
      <c r="AB1643" t="s">
        <v>97</v>
      </c>
      <c r="AC1643" t="s">
        <v>97</v>
      </c>
      <c r="AD1643" t="s">
        <v>96</v>
      </c>
      <c r="AE1643" t="s">
        <v>96</v>
      </c>
      <c r="AF1643" t="s">
        <v>123</v>
      </c>
      <c r="AG1643" t="s">
        <v>96</v>
      </c>
      <c r="AH1643" t="s">
        <v>102</v>
      </c>
      <c r="AI1643" t="s">
        <v>97</v>
      </c>
      <c r="AJ1643" t="s">
        <v>95</v>
      </c>
      <c r="AK1643" t="s">
        <v>96</v>
      </c>
      <c r="AL1643" t="s">
        <v>97</v>
      </c>
      <c r="AM1643" t="s">
        <v>98</v>
      </c>
      <c r="AN1643" t="s">
        <v>97</v>
      </c>
      <c r="AO1643" t="s">
        <v>95</v>
      </c>
      <c r="AP1643" t="s">
        <v>96</v>
      </c>
      <c r="AQ1643" t="s">
        <v>101</v>
      </c>
      <c r="AR1643" t="s">
        <v>97</v>
      </c>
      <c r="AS1643" t="s">
        <v>97</v>
      </c>
      <c r="AT1643" t="s">
        <v>102</v>
      </c>
      <c r="AU1643" t="s">
        <v>101</v>
      </c>
      <c r="AV1643" t="s">
        <v>107</v>
      </c>
      <c r="AW1643" t="s">
        <v>97</v>
      </c>
      <c r="AX1643" t="s">
        <v>96</v>
      </c>
      <c r="AY1643" t="s">
        <v>97</v>
      </c>
      <c r="AZ1643" t="s">
        <v>105</v>
      </c>
      <c r="BA1643" t="s">
        <v>105</v>
      </c>
      <c r="BB1643" t="s">
        <v>105</v>
      </c>
      <c r="BC1643" t="s">
        <v>96</v>
      </c>
      <c r="BD1643" t="s">
        <v>95</v>
      </c>
      <c r="BE1643" t="s">
        <v>105</v>
      </c>
      <c r="BF1643" t="s">
        <v>96</v>
      </c>
      <c r="BG1643" t="s">
        <v>96</v>
      </c>
      <c r="BH1643" t="s">
        <v>96</v>
      </c>
    </row>
    <row r="1644" spans="1:60" x14ac:dyDescent="0.3">
      <c r="A1644" t="s">
        <v>203</v>
      </c>
      <c r="B1644" s="206"/>
      <c r="C1644" t="s">
        <v>229</v>
      </c>
      <c r="E1644" t="s">
        <v>96</v>
      </c>
      <c r="F1644" t="s">
        <v>96</v>
      </c>
      <c r="G1644" t="s">
        <v>97</v>
      </c>
      <c r="H1644" t="s">
        <v>104</v>
      </c>
      <c r="I1644" t="s">
        <v>97</v>
      </c>
      <c r="J1644" t="s">
        <v>103</v>
      </c>
      <c r="K1644" t="s">
        <v>101</v>
      </c>
      <c r="L1644" t="s">
        <v>96</v>
      </c>
      <c r="M1644" t="s">
        <v>102</v>
      </c>
      <c r="N1644" t="s">
        <v>247</v>
      </c>
      <c r="O1644" t="s">
        <v>248</v>
      </c>
      <c r="P1644" t="s">
        <v>96</v>
      </c>
      <c r="Q1644" t="s">
        <v>97</v>
      </c>
      <c r="R1644" t="s">
        <v>96</v>
      </c>
      <c r="S1644" t="s">
        <v>97</v>
      </c>
      <c r="T1644" t="s">
        <v>102</v>
      </c>
      <c r="U1644" t="s">
        <v>97</v>
      </c>
      <c r="V1644" t="s">
        <v>96</v>
      </c>
      <c r="W1644" t="s">
        <v>97</v>
      </c>
      <c r="X1644" t="s">
        <v>99</v>
      </c>
      <c r="Y1644" t="s">
        <v>95</v>
      </c>
      <c r="Z1644" t="s">
        <v>96</v>
      </c>
      <c r="AA1644" t="s">
        <v>97</v>
      </c>
      <c r="AB1644" t="s">
        <v>97</v>
      </c>
      <c r="AC1644" t="s">
        <v>97</v>
      </c>
      <c r="AD1644" t="s">
        <v>96</v>
      </c>
      <c r="AE1644" t="s">
        <v>96</v>
      </c>
      <c r="AF1644" t="s">
        <v>123</v>
      </c>
      <c r="AG1644" t="s">
        <v>96</v>
      </c>
      <c r="AH1644" t="s">
        <v>102</v>
      </c>
      <c r="AI1644" t="s">
        <v>97</v>
      </c>
      <c r="AJ1644" t="s">
        <v>95</v>
      </c>
      <c r="AK1644" t="s">
        <v>96</v>
      </c>
      <c r="AL1644" t="s">
        <v>97</v>
      </c>
      <c r="AM1644" t="s">
        <v>98</v>
      </c>
      <c r="AN1644" t="s">
        <v>97</v>
      </c>
      <c r="AO1644" t="s">
        <v>95</v>
      </c>
      <c r="AP1644" t="s">
        <v>96</v>
      </c>
      <c r="AQ1644" t="s">
        <v>101</v>
      </c>
      <c r="AR1644" t="s">
        <v>97</v>
      </c>
      <c r="AS1644" t="s">
        <v>97</v>
      </c>
      <c r="AT1644" t="s">
        <v>102</v>
      </c>
      <c r="AU1644" t="s">
        <v>101</v>
      </c>
      <c r="AV1644" t="s">
        <v>101</v>
      </c>
      <c r="AW1644" t="s">
        <v>97</v>
      </c>
      <c r="AX1644" t="s">
        <v>96</v>
      </c>
      <c r="AY1644" t="s">
        <v>97</v>
      </c>
      <c r="AZ1644" t="s">
        <v>101</v>
      </c>
      <c r="BA1644" t="s">
        <v>101</v>
      </c>
      <c r="BB1644" t="s">
        <v>101</v>
      </c>
      <c r="BC1644" t="s">
        <v>208</v>
      </c>
      <c r="BD1644" t="s">
        <v>105</v>
      </c>
      <c r="BE1644" t="s">
        <v>105</v>
      </c>
      <c r="BF1644" t="s">
        <v>114</v>
      </c>
      <c r="BG1644" t="s">
        <v>114</v>
      </c>
      <c r="BH1644" t="s">
        <v>114</v>
      </c>
    </row>
    <row r="1645" spans="1:60" x14ac:dyDescent="0.3">
      <c r="A1645" t="s">
        <v>203</v>
      </c>
      <c r="B1645" s="206"/>
      <c r="C1645" t="s">
        <v>216</v>
      </c>
      <c r="E1645" t="s">
        <v>208</v>
      </c>
      <c r="F1645" t="s">
        <v>96</v>
      </c>
      <c r="G1645" t="s">
        <v>97</v>
      </c>
      <c r="H1645" t="s">
        <v>96</v>
      </c>
      <c r="I1645" t="s">
        <v>97</v>
      </c>
      <c r="J1645" t="s">
        <v>95</v>
      </c>
      <c r="K1645" t="s">
        <v>208</v>
      </c>
      <c r="L1645" t="s">
        <v>114</v>
      </c>
      <c r="M1645" t="s">
        <v>116</v>
      </c>
      <c r="N1645" t="s">
        <v>114</v>
      </c>
      <c r="O1645" t="s">
        <v>116</v>
      </c>
      <c r="P1645" t="s">
        <v>114</v>
      </c>
      <c r="Q1645" t="s">
        <v>208</v>
      </c>
      <c r="R1645" t="s">
        <v>208</v>
      </c>
      <c r="S1645" t="s">
        <v>208</v>
      </c>
      <c r="T1645" t="s">
        <v>114</v>
      </c>
      <c r="U1645" t="s">
        <v>114</v>
      </c>
      <c r="V1645" t="s">
        <v>114</v>
      </c>
      <c r="W1645" t="s">
        <v>116</v>
      </c>
      <c r="X1645" t="s">
        <v>114</v>
      </c>
      <c r="Y1645" t="s">
        <v>95</v>
      </c>
      <c r="Z1645" t="s">
        <v>103</v>
      </c>
      <c r="AA1645" t="s">
        <v>97</v>
      </c>
      <c r="AB1645" t="s">
        <v>97</v>
      </c>
      <c r="AC1645" t="s">
        <v>97</v>
      </c>
      <c r="AD1645" t="s">
        <v>96</v>
      </c>
      <c r="AE1645" t="s">
        <v>96</v>
      </c>
      <c r="AF1645" t="s">
        <v>123</v>
      </c>
      <c r="AG1645" t="s">
        <v>96</v>
      </c>
      <c r="AH1645" t="s">
        <v>97</v>
      </c>
      <c r="AI1645" t="s">
        <v>97</v>
      </c>
      <c r="AJ1645" t="s">
        <v>95</v>
      </c>
      <c r="AK1645" t="s">
        <v>96</v>
      </c>
      <c r="AL1645" t="s">
        <v>97</v>
      </c>
      <c r="AM1645" t="s">
        <v>98</v>
      </c>
      <c r="AN1645" t="s">
        <v>97</v>
      </c>
      <c r="AO1645" t="s">
        <v>95</v>
      </c>
      <c r="AP1645" t="s">
        <v>96</v>
      </c>
      <c r="AQ1645" t="s">
        <v>101</v>
      </c>
      <c r="AR1645" t="s">
        <v>97</v>
      </c>
      <c r="AS1645" t="s">
        <v>97</v>
      </c>
      <c r="AT1645" t="s">
        <v>102</v>
      </c>
      <c r="AU1645" t="s">
        <v>107</v>
      </c>
      <c r="AV1645" t="s">
        <v>97</v>
      </c>
      <c r="AW1645" t="s">
        <v>97</v>
      </c>
      <c r="AX1645" t="s">
        <v>96</v>
      </c>
      <c r="AY1645" t="s">
        <v>102</v>
      </c>
      <c r="AZ1645" t="s">
        <v>95</v>
      </c>
      <c r="BA1645" t="s">
        <v>95</v>
      </c>
      <c r="BB1645" t="s">
        <v>208</v>
      </c>
      <c r="BC1645" t="s">
        <v>96</v>
      </c>
      <c r="BD1645" t="s">
        <v>107</v>
      </c>
      <c r="BE1645" t="s">
        <v>105</v>
      </c>
      <c r="BF1645" t="s">
        <v>96</v>
      </c>
      <c r="BG1645" t="s">
        <v>96</v>
      </c>
      <c r="BH1645" t="s">
        <v>95</v>
      </c>
    </row>
    <row r="1646" spans="1:60" x14ac:dyDescent="0.3">
      <c r="A1646" t="s">
        <v>203</v>
      </c>
      <c r="B1646" s="206"/>
      <c r="C1646" t="s">
        <v>240</v>
      </c>
      <c r="E1646" t="s">
        <v>208</v>
      </c>
      <c r="F1646" t="s">
        <v>96</v>
      </c>
      <c r="G1646" t="s">
        <v>103</v>
      </c>
      <c r="H1646" t="s">
        <v>96</v>
      </c>
      <c r="I1646" t="s">
        <v>97</v>
      </c>
      <c r="J1646" t="s">
        <v>105</v>
      </c>
      <c r="K1646" t="s">
        <v>208</v>
      </c>
      <c r="L1646" t="s">
        <v>97</v>
      </c>
      <c r="M1646" t="s">
        <v>109</v>
      </c>
      <c r="N1646" t="s">
        <v>96</v>
      </c>
      <c r="O1646" t="s">
        <v>97</v>
      </c>
      <c r="P1646" t="s">
        <v>96</v>
      </c>
      <c r="Q1646" t="s">
        <v>97</v>
      </c>
      <c r="R1646" t="s">
        <v>114</v>
      </c>
      <c r="S1646" t="s">
        <v>95</v>
      </c>
      <c r="T1646" t="s">
        <v>114</v>
      </c>
      <c r="U1646" t="s">
        <v>114</v>
      </c>
      <c r="V1646" t="s">
        <v>114</v>
      </c>
      <c r="W1646" t="s">
        <v>116</v>
      </c>
      <c r="X1646" t="s">
        <v>114</v>
      </c>
      <c r="Y1646" t="s">
        <v>95</v>
      </c>
      <c r="Z1646" t="s">
        <v>96</v>
      </c>
      <c r="AA1646" t="s">
        <v>97</v>
      </c>
      <c r="AB1646" t="s">
        <v>97</v>
      </c>
      <c r="AC1646" t="s">
        <v>97</v>
      </c>
      <c r="AD1646" t="s">
        <v>96</v>
      </c>
      <c r="AE1646" t="s">
        <v>96</v>
      </c>
      <c r="AF1646" t="s">
        <v>123</v>
      </c>
      <c r="AG1646" t="s">
        <v>96</v>
      </c>
      <c r="AH1646" t="s">
        <v>97</v>
      </c>
      <c r="AI1646" t="s">
        <v>97</v>
      </c>
      <c r="AJ1646" t="s">
        <v>95</v>
      </c>
      <c r="AK1646" t="s">
        <v>107</v>
      </c>
      <c r="AL1646" t="s">
        <v>97</v>
      </c>
      <c r="AM1646" t="s">
        <v>98</v>
      </c>
      <c r="AN1646" t="s">
        <v>97</v>
      </c>
      <c r="AO1646" t="s">
        <v>95</v>
      </c>
      <c r="AP1646" t="s">
        <v>96</v>
      </c>
      <c r="AQ1646" t="s">
        <v>101</v>
      </c>
      <c r="AR1646" t="s">
        <v>97</v>
      </c>
      <c r="AS1646" t="s">
        <v>97</v>
      </c>
      <c r="AT1646" t="s">
        <v>102</v>
      </c>
      <c r="AU1646" t="s">
        <v>108</v>
      </c>
      <c r="AV1646" t="s">
        <v>97</v>
      </c>
      <c r="AW1646" t="s">
        <v>102</v>
      </c>
      <c r="AX1646" t="s">
        <v>96</v>
      </c>
      <c r="AY1646" t="s">
        <v>101</v>
      </c>
      <c r="AZ1646" t="s">
        <v>95</v>
      </c>
      <c r="BA1646" t="s">
        <v>104</v>
      </c>
      <c r="BB1646" t="s">
        <v>225</v>
      </c>
      <c r="BC1646" t="s">
        <v>114</v>
      </c>
      <c r="BD1646" t="s">
        <v>126</v>
      </c>
      <c r="BE1646" t="s">
        <v>95</v>
      </c>
      <c r="BF1646" t="s">
        <v>96</v>
      </c>
      <c r="BG1646" t="s">
        <v>96</v>
      </c>
      <c r="BH1646" t="s">
        <v>95</v>
      </c>
    </row>
    <row r="1647" spans="1:60" x14ac:dyDescent="0.3">
      <c r="A1647" t="s">
        <v>203</v>
      </c>
      <c r="B1647" s="206"/>
      <c r="C1647" t="s">
        <v>222</v>
      </c>
      <c r="E1647" t="s">
        <v>114</v>
      </c>
      <c r="F1647" t="s">
        <v>114</v>
      </c>
      <c r="G1647" t="s">
        <v>114</v>
      </c>
      <c r="H1647" t="s">
        <v>105</v>
      </c>
      <c r="I1647" t="s">
        <v>103</v>
      </c>
      <c r="J1647" t="s">
        <v>97</v>
      </c>
      <c r="K1647" t="s">
        <v>247</v>
      </c>
      <c r="L1647" t="s">
        <v>96</v>
      </c>
      <c r="M1647" t="s">
        <v>96</v>
      </c>
      <c r="N1647" t="s">
        <v>100</v>
      </c>
      <c r="O1647" t="s">
        <v>97</v>
      </c>
      <c r="P1647" t="s">
        <v>208</v>
      </c>
      <c r="Q1647" t="s">
        <v>208</v>
      </c>
      <c r="R1647" t="s">
        <v>96</v>
      </c>
      <c r="S1647" t="s">
        <v>97</v>
      </c>
      <c r="T1647" t="s">
        <v>102</v>
      </c>
      <c r="U1647" t="s">
        <v>123</v>
      </c>
      <c r="V1647" t="s">
        <v>96</v>
      </c>
      <c r="W1647" t="s">
        <v>97</v>
      </c>
      <c r="X1647" t="s">
        <v>99</v>
      </c>
      <c r="Y1647" t="s">
        <v>95</v>
      </c>
      <c r="Z1647" t="s">
        <v>96</v>
      </c>
      <c r="AA1647" t="s">
        <v>97</v>
      </c>
      <c r="AB1647" t="s">
        <v>97</v>
      </c>
      <c r="AC1647" t="s">
        <v>97</v>
      </c>
      <c r="AD1647" t="s">
        <v>96</v>
      </c>
      <c r="AE1647" t="s">
        <v>96</v>
      </c>
      <c r="AF1647" t="s">
        <v>123</v>
      </c>
      <c r="AG1647" t="s">
        <v>96</v>
      </c>
      <c r="AH1647" t="s">
        <v>102</v>
      </c>
      <c r="AI1647" t="s">
        <v>97</v>
      </c>
      <c r="AJ1647" t="s">
        <v>95</v>
      </c>
      <c r="AK1647" t="s">
        <v>96</v>
      </c>
      <c r="AL1647" t="s">
        <v>97</v>
      </c>
      <c r="AM1647" t="s">
        <v>98</v>
      </c>
      <c r="AN1647" t="s">
        <v>97</v>
      </c>
      <c r="AO1647" t="s">
        <v>95</v>
      </c>
      <c r="AP1647" t="s">
        <v>96</v>
      </c>
      <c r="AQ1647" t="s">
        <v>101</v>
      </c>
      <c r="AR1647" t="s">
        <v>97</v>
      </c>
      <c r="AS1647" t="s">
        <v>97</v>
      </c>
      <c r="AT1647" t="s">
        <v>102</v>
      </c>
      <c r="AU1647" t="s">
        <v>107</v>
      </c>
      <c r="AV1647" t="s">
        <v>107</v>
      </c>
      <c r="AW1647" t="s">
        <v>97</v>
      </c>
      <c r="AX1647" t="s">
        <v>96</v>
      </c>
      <c r="AY1647" t="s">
        <v>97</v>
      </c>
      <c r="AZ1647" t="s">
        <v>105</v>
      </c>
      <c r="BA1647" t="s">
        <v>105</v>
      </c>
      <c r="BB1647" t="s">
        <v>105</v>
      </c>
      <c r="BC1647" t="s">
        <v>96</v>
      </c>
      <c r="BD1647" t="s">
        <v>95</v>
      </c>
      <c r="BE1647" t="s">
        <v>105</v>
      </c>
      <c r="BF1647" t="s">
        <v>96</v>
      </c>
      <c r="BG1647" t="s">
        <v>96</v>
      </c>
      <c r="BH1647" t="s">
        <v>96</v>
      </c>
    </row>
    <row r="1648" spans="1:60" x14ac:dyDescent="0.3">
      <c r="A1648" t="s">
        <v>203</v>
      </c>
      <c r="B1648" s="206"/>
      <c r="C1648" t="s">
        <v>213</v>
      </c>
      <c r="E1648" t="s">
        <v>101</v>
      </c>
      <c r="F1648" t="s">
        <v>97</v>
      </c>
      <c r="G1648" t="s">
        <v>107</v>
      </c>
      <c r="H1648" t="s">
        <v>107</v>
      </c>
      <c r="I1648" t="s">
        <v>97</v>
      </c>
      <c r="J1648" t="s">
        <v>103</v>
      </c>
      <c r="K1648" t="s">
        <v>103</v>
      </c>
      <c r="L1648" t="s">
        <v>103</v>
      </c>
      <c r="M1648" t="s">
        <v>208</v>
      </c>
      <c r="N1648" t="s">
        <v>96</v>
      </c>
      <c r="O1648" t="s">
        <v>103</v>
      </c>
      <c r="P1648" t="s">
        <v>96</v>
      </c>
      <c r="Q1648" t="s">
        <v>97</v>
      </c>
      <c r="R1648" t="s">
        <v>209</v>
      </c>
      <c r="S1648" t="s">
        <v>207</v>
      </c>
      <c r="T1648" t="s">
        <v>95</v>
      </c>
      <c r="U1648" t="s">
        <v>208</v>
      </c>
      <c r="V1648" t="s">
        <v>96</v>
      </c>
      <c r="W1648" t="s">
        <v>97</v>
      </c>
      <c r="X1648" t="s">
        <v>208</v>
      </c>
      <c r="Y1648" t="s">
        <v>95</v>
      </c>
      <c r="Z1648" t="s">
        <v>103</v>
      </c>
      <c r="AA1648" t="s">
        <v>97</v>
      </c>
      <c r="AB1648" t="s">
        <v>97</v>
      </c>
      <c r="AC1648" t="s">
        <v>97</v>
      </c>
      <c r="AD1648" t="s">
        <v>96</v>
      </c>
      <c r="AE1648" t="s">
        <v>96</v>
      </c>
      <c r="AF1648" t="s">
        <v>123</v>
      </c>
      <c r="AG1648" t="s">
        <v>96</v>
      </c>
      <c r="AH1648" t="s">
        <v>97</v>
      </c>
      <c r="AI1648" t="s">
        <v>102</v>
      </c>
      <c r="AJ1648" t="s">
        <v>95</v>
      </c>
      <c r="AK1648" t="s">
        <v>96</v>
      </c>
      <c r="AL1648" t="s">
        <v>97</v>
      </c>
      <c r="AM1648" t="s">
        <v>98</v>
      </c>
      <c r="AN1648" t="s">
        <v>97</v>
      </c>
      <c r="AO1648" t="s">
        <v>95</v>
      </c>
      <c r="AP1648" t="s">
        <v>96</v>
      </c>
      <c r="AQ1648" t="s">
        <v>101</v>
      </c>
      <c r="AR1648" t="s">
        <v>97</v>
      </c>
      <c r="AS1648" t="s">
        <v>96</v>
      </c>
      <c r="AT1648" t="s">
        <v>102</v>
      </c>
      <c r="AU1648" t="s">
        <v>101</v>
      </c>
      <c r="AV1648" t="s">
        <v>103</v>
      </c>
      <c r="AW1648" t="s">
        <v>97</v>
      </c>
      <c r="AX1648" t="s">
        <v>96</v>
      </c>
      <c r="AY1648" t="s">
        <v>97</v>
      </c>
      <c r="AZ1648" t="s">
        <v>104</v>
      </c>
      <c r="BA1648" t="s">
        <v>95</v>
      </c>
      <c r="BB1648" t="s">
        <v>225</v>
      </c>
      <c r="BC1648" t="s">
        <v>95</v>
      </c>
      <c r="BD1648" t="s">
        <v>107</v>
      </c>
      <c r="BE1648" t="s">
        <v>126</v>
      </c>
      <c r="BF1648" t="s">
        <v>208</v>
      </c>
      <c r="BG1648" t="s">
        <v>96</v>
      </c>
      <c r="BH1648" t="s">
        <v>95</v>
      </c>
    </row>
    <row r="1649" spans="1:60" x14ac:dyDescent="0.3">
      <c r="A1649" t="s">
        <v>203</v>
      </c>
      <c r="B1649" s="206"/>
      <c r="C1649" t="s">
        <v>243</v>
      </c>
      <c r="E1649" t="s">
        <v>208</v>
      </c>
      <c r="F1649" t="s">
        <v>114</v>
      </c>
      <c r="G1649" t="s">
        <v>114</v>
      </c>
      <c r="H1649" t="s">
        <v>105</v>
      </c>
      <c r="I1649" t="s">
        <v>103</v>
      </c>
      <c r="J1649" t="s">
        <v>97</v>
      </c>
      <c r="K1649" t="s">
        <v>97</v>
      </c>
      <c r="L1649" t="s">
        <v>96</v>
      </c>
      <c r="M1649" t="s">
        <v>97</v>
      </c>
      <c r="N1649" t="s">
        <v>96</v>
      </c>
      <c r="O1649" t="s">
        <v>103</v>
      </c>
      <c r="P1649" t="s">
        <v>96</v>
      </c>
      <c r="Q1649" t="s">
        <v>97</v>
      </c>
      <c r="R1649" t="s">
        <v>96</v>
      </c>
      <c r="S1649" t="s">
        <v>208</v>
      </c>
      <c r="T1649" t="s">
        <v>108</v>
      </c>
      <c r="U1649" t="s">
        <v>102</v>
      </c>
      <c r="V1649" t="s">
        <v>96</v>
      </c>
      <c r="W1649" t="s">
        <v>97</v>
      </c>
      <c r="X1649" t="s">
        <v>99</v>
      </c>
      <c r="Y1649" t="s">
        <v>95</v>
      </c>
      <c r="Z1649" t="s">
        <v>96</v>
      </c>
      <c r="AA1649" t="s">
        <v>97</v>
      </c>
      <c r="AB1649" t="s">
        <v>97</v>
      </c>
      <c r="AC1649" t="s">
        <v>97</v>
      </c>
      <c r="AD1649" t="s">
        <v>96</v>
      </c>
      <c r="AE1649" t="s">
        <v>96</v>
      </c>
      <c r="AF1649" t="s">
        <v>123</v>
      </c>
      <c r="AG1649" t="s">
        <v>96</v>
      </c>
      <c r="AH1649" t="s">
        <v>97</v>
      </c>
      <c r="AI1649" t="s">
        <v>97</v>
      </c>
      <c r="AJ1649" t="s">
        <v>108</v>
      </c>
      <c r="AK1649" t="s">
        <v>96</v>
      </c>
      <c r="AL1649" t="s">
        <v>97</v>
      </c>
      <c r="AM1649" t="s">
        <v>98</v>
      </c>
      <c r="AN1649" t="s">
        <v>97</v>
      </c>
      <c r="AO1649" t="s">
        <v>95</v>
      </c>
      <c r="AP1649" t="s">
        <v>96</v>
      </c>
      <c r="AQ1649" t="s">
        <v>101</v>
      </c>
      <c r="AR1649" t="s">
        <v>97</v>
      </c>
      <c r="AS1649" t="s">
        <v>103</v>
      </c>
      <c r="AT1649" t="s">
        <v>102</v>
      </c>
      <c r="AU1649" t="s">
        <v>101</v>
      </c>
      <c r="AV1649" t="s">
        <v>103</v>
      </c>
      <c r="AW1649" t="s">
        <v>97</v>
      </c>
      <c r="AX1649" t="s">
        <v>96</v>
      </c>
      <c r="AY1649" t="s">
        <v>97</v>
      </c>
      <c r="AZ1649" t="s">
        <v>108</v>
      </c>
      <c r="BA1649" t="s">
        <v>108</v>
      </c>
      <c r="BB1649" t="s">
        <v>225</v>
      </c>
      <c r="BC1649" t="s">
        <v>126</v>
      </c>
      <c r="BD1649" t="s">
        <v>126</v>
      </c>
      <c r="BE1649" t="s">
        <v>95</v>
      </c>
      <c r="BF1649" t="s">
        <v>96</v>
      </c>
      <c r="BG1649" t="s">
        <v>96</v>
      </c>
      <c r="BH1649" t="s">
        <v>95</v>
      </c>
    </row>
    <row r="1650" spans="1:60" x14ac:dyDescent="0.3">
      <c r="A1650" t="s">
        <v>203</v>
      </c>
      <c r="B1650" s="206"/>
      <c r="C1650" t="s">
        <v>234</v>
      </c>
      <c r="E1650" t="s">
        <v>208</v>
      </c>
      <c r="F1650" t="s">
        <v>208</v>
      </c>
      <c r="G1650" t="s">
        <v>96</v>
      </c>
      <c r="H1650" t="s">
        <v>96</v>
      </c>
      <c r="I1650" t="s">
        <v>97</v>
      </c>
      <c r="J1650" t="s">
        <v>97</v>
      </c>
      <c r="K1650" t="s">
        <v>96</v>
      </c>
      <c r="L1650" t="s">
        <v>96</v>
      </c>
      <c r="M1650" t="s">
        <v>97</v>
      </c>
      <c r="N1650" t="s">
        <v>100</v>
      </c>
      <c r="O1650" t="s">
        <v>97</v>
      </c>
      <c r="P1650" t="s">
        <v>96</v>
      </c>
      <c r="Q1650" t="s">
        <v>103</v>
      </c>
      <c r="R1650" t="s">
        <v>102</v>
      </c>
      <c r="S1650" t="s">
        <v>96</v>
      </c>
      <c r="T1650" t="s">
        <v>102</v>
      </c>
      <c r="U1650" t="s">
        <v>103</v>
      </c>
      <c r="V1650" t="s">
        <v>96</v>
      </c>
      <c r="W1650" t="s">
        <v>97</v>
      </c>
      <c r="X1650" t="s">
        <v>97</v>
      </c>
      <c r="Y1650" t="s">
        <v>95</v>
      </c>
      <c r="Z1650" t="s">
        <v>108</v>
      </c>
      <c r="AA1650" t="s">
        <v>97</v>
      </c>
      <c r="AB1650" t="s">
        <v>97</v>
      </c>
      <c r="AC1650" t="s">
        <v>97</v>
      </c>
      <c r="AD1650" t="s">
        <v>96</v>
      </c>
      <c r="AE1650" t="s">
        <v>96</v>
      </c>
      <c r="AF1650" t="s">
        <v>123</v>
      </c>
      <c r="AG1650" t="s">
        <v>96</v>
      </c>
      <c r="AH1650" t="s">
        <v>97</v>
      </c>
      <c r="AI1650" t="s">
        <v>102</v>
      </c>
      <c r="AJ1650" t="s">
        <v>95</v>
      </c>
      <c r="AK1650" t="s">
        <v>96</v>
      </c>
      <c r="AL1650" t="s">
        <v>97</v>
      </c>
      <c r="AM1650" t="s">
        <v>98</v>
      </c>
      <c r="AN1650" t="s">
        <v>97</v>
      </c>
      <c r="AO1650" t="s">
        <v>95</v>
      </c>
      <c r="AP1650" t="s">
        <v>96</v>
      </c>
      <c r="AQ1650" t="s">
        <v>101</v>
      </c>
      <c r="AR1650" t="s">
        <v>97</v>
      </c>
      <c r="AS1650" t="s">
        <v>97</v>
      </c>
      <c r="AT1650" t="s">
        <v>102</v>
      </c>
      <c r="AU1650" t="s">
        <v>107</v>
      </c>
      <c r="AV1650" t="s">
        <v>96</v>
      </c>
      <c r="AW1650" t="s">
        <v>97</v>
      </c>
      <c r="AX1650" t="s">
        <v>114</v>
      </c>
      <c r="AY1650" t="s">
        <v>97</v>
      </c>
      <c r="AZ1650" t="s">
        <v>123</v>
      </c>
      <c r="BA1650" t="s">
        <v>101</v>
      </c>
      <c r="BB1650" t="s">
        <v>108</v>
      </c>
      <c r="BC1650" t="s">
        <v>96</v>
      </c>
      <c r="BD1650" t="s">
        <v>100</v>
      </c>
      <c r="BE1650" t="s">
        <v>107</v>
      </c>
      <c r="BF1650" t="s">
        <v>105</v>
      </c>
      <c r="BG1650" t="s">
        <v>96</v>
      </c>
      <c r="BH1650" t="s">
        <v>95</v>
      </c>
    </row>
    <row r="1651" spans="1:60" x14ac:dyDescent="0.3">
      <c r="A1651" t="s">
        <v>203</v>
      </c>
      <c r="B1651" s="206"/>
      <c r="C1651" t="s">
        <v>236</v>
      </c>
      <c r="E1651" t="s">
        <v>114</v>
      </c>
      <c r="F1651" t="s">
        <v>96</v>
      </c>
      <c r="G1651" t="s">
        <v>97</v>
      </c>
      <c r="H1651" t="s">
        <v>96</v>
      </c>
      <c r="I1651" t="s">
        <v>208</v>
      </c>
      <c r="J1651" t="s">
        <v>208</v>
      </c>
      <c r="K1651" t="s">
        <v>208</v>
      </c>
      <c r="L1651" t="s">
        <v>208</v>
      </c>
      <c r="M1651" t="s">
        <v>103</v>
      </c>
      <c r="N1651" t="s">
        <v>208</v>
      </c>
      <c r="O1651" t="s">
        <v>97</v>
      </c>
      <c r="P1651" t="s">
        <v>114</v>
      </c>
      <c r="Q1651" t="s">
        <v>97</v>
      </c>
      <c r="R1651" t="s">
        <v>114</v>
      </c>
      <c r="S1651" t="s">
        <v>95</v>
      </c>
      <c r="T1651" t="s">
        <v>96</v>
      </c>
      <c r="U1651" t="s">
        <v>109</v>
      </c>
      <c r="V1651" t="s">
        <v>114</v>
      </c>
      <c r="W1651" t="s">
        <v>97</v>
      </c>
      <c r="X1651" t="s">
        <v>97</v>
      </c>
      <c r="Y1651" t="s">
        <v>95</v>
      </c>
      <c r="Z1651" t="s">
        <v>108</v>
      </c>
      <c r="AA1651" t="s">
        <v>97</v>
      </c>
      <c r="AB1651" t="s">
        <v>97</v>
      </c>
      <c r="AC1651" t="s">
        <v>97</v>
      </c>
      <c r="AD1651" t="s">
        <v>96</v>
      </c>
      <c r="AE1651" t="s">
        <v>96</v>
      </c>
      <c r="AF1651" t="s">
        <v>97</v>
      </c>
      <c r="AG1651" t="s">
        <v>96</v>
      </c>
      <c r="AH1651" t="s">
        <v>97</v>
      </c>
      <c r="AI1651" t="s">
        <v>97</v>
      </c>
      <c r="AJ1651" t="s">
        <v>95</v>
      </c>
      <c r="AK1651" t="s">
        <v>96</v>
      </c>
      <c r="AL1651" t="s">
        <v>97</v>
      </c>
      <c r="AM1651" t="s">
        <v>98</v>
      </c>
      <c r="AN1651" t="s">
        <v>97</v>
      </c>
      <c r="AO1651" t="s">
        <v>95</v>
      </c>
      <c r="AP1651" t="s">
        <v>96</v>
      </c>
      <c r="AQ1651" t="s">
        <v>247</v>
      </c>
      <c r="AR1651" t="s">
        <v>97</v>
      </c>
      <c r="AS1651" t="s">
        <v>97</v>
      </c>
      <c r="AT1651" t="s">
        <v>102</v>
      </c>
      <c r="AU1651" t="s">
        <v>98</v>
      </c>
      <c r="AV1651" t="s">
        <v>108</v>
      </c>
      <c r="AW1651" t="s">
        <v>97</v>
      </c>
      <c r="AX1651" t="s">
        <v>96</v>
      </c>
      <c r="AY1651" t="s">
        <v>97</v>
      </c>
      <c r="AZ1651" t="s">
        <v>108</v>
      </c>
      <c r="BA1651" t="s">
        <v>108</v>
      </c>
      <c r="BB1651" t="s">
        <v>208</v>
      </c>
      <c r="BC1651" t="s">
        <v>96</v>
      </c>
      <c r="BD1651" t="s">
        <v>107</v>
      </c>
      <c r="BE1651" t="s">
        <v>105</v>
      </c>
      <c r="BF1651" t="s">
        <v>103</v>
      </c>
      <c r="BG1651" t="s">
        <v>96</v>
      </c>
      <c r="BH1651" t="s">
        <v>95</v>
      </c>
    </row>
    <row r="1652" spans="1:60" x14ac:dyDescent="0.3">
      <c r="A1652" t="s">
        <v>203</v>
      </c>
      <c r="B1652" s="206"/>
      <c r="C1652" t="s">
        <v>220</v>
      </c>
      <c r="E1652" t="s">
        <v>208</v>
      </c>
      <c r="F1652" t="s">
        <v>96</v>
      </c>
      <c r="G1652" t="s">
        <v>97</v>
      </c>
      <c r="H1652" t="s">
        <v>96</v>
      </c>
      <c r="I1652" t="s">
        <v>208</v>
      </c>
      <c r="J1652" t="s">
        <v>208</v>
      </c>
      <c r="K1652" t="s">
        <v>208</v>
      </c>
      <c r="L1652" t="s">
        <v>96</v>
      </c>
      <c r="M1652" t="s">
        <v>103</v>
      </c>
      <c r="N1652" t="s">
        <v>96</v>
      </c>
      <c r="O1652" t="s">
        <v>97</v>
      </c>
      <c r="P1652" t="s">
        <v>97</v>
      </c>
      <c r="Q1652" t="s">
        <v>109</v>
      </c>
      <c r="R1652" t="s">
        <v>99</v>
      </c>
      <c r="S1652" t="s">
        <v>248</v>
      </c>
      <c r="T1652" t="s">
        <v>114</v>
      </c>
      <c r="U1652" t="s">
        <v>96</v>
      </c>
      <c r="V1652" t="s">
        <v>96</v>
      </c>
      <c r="W1652" t="s">
        <v>97</v>
      </c>
      <c r="X1652" t="s">
        <v>99</v>
      </c>
      <c r="Y1652" t="s">
        <v>95</v>
      </c>
      <c r="Z1652" t="s">
        <v>107</v>
      </c>
      <c r="AA1652" t="s">
        <v>97</v>
      </c>
      <c r="AB1652" t="s">
        <v>97</v>
      </c>
      <c r="AC1652" t="s">
        <v>97</v>
      </c>
      <c r="AD1652" t="s">
        <v>96</v>
      </c>
      <c r="AE1652" t="s">
        <v>96</v>
      </c>
      <c r="AF1652" t="s">
        <v>123</v>
      </c>
      <c r="AG1652" t="s">
        <v>96</v>
      </c>
      <c r="AH1652" t="s">
        <v>97</v>
      </c>
      <c r="AI1652" t="s">
        <v>97</v>
      </c>
      <c r="AJ1652" t="s">
        <v>95</v>
      </c>
      <c r="AK1652" t="s">
        <v>96</v>
      </c>
      <c r="AL1652" t="s">
        <v>97</v>
      </c>
      <c r="AM1652" t="s">
        <v>98</v>
      </c>
      <c r="AN1652" t="s">
        <v>97</v>
      </c>
      <c r="AO1652" t="s">
        <v>95</v>
      </c>
      <c r="AP1652" t="s">
        <v>96</v>
      </c>
      <c r="AQ1652" t="s">
        <v>101</v>
      </c>
      <c r="AR1652" t="s">
        <v>97</v>
      </c>
      <c r="AS1652" t="s">
        <v>97</v>
      </c>
      <c r="AT1652" t="s">
        <v>102</v>
      </c>
      <c r="AU1652" t="s">
        <v>101</v>
      </c>
      <c r="AV1652" t="s">
        <v>97</v>
      </c>
      <c r="AW1652" t="s">
        <v>97</v>
      </c>
      <c r="AX1652" t="s">
        <v>96</v>
      </c>
      <c r="AY1652" t="s">
        <v>97</v>
      </c>
      <c r="AZ1652" t="s">
        <v>95</v>
      </c>
      <c r="BA1652" t="s">
        <v>108</v>
      </c>
      <c r="BB1652" t="s">
        <v>208</v>
      </c>
      <c r="BC1652" t="s">
        <v>96</v>
      </c>
      <c r="BD1652" t="s">
        <v>107</v>
      </c>
      <c r="BE1652" t="s">
        <v>105</v>
      </c>
      <c r="BF1652" t="s">
        <v>96</v>
      </c>
      <c r="BG1652" t="s">
        <v>96</v>
      </c>
      <c r="BH1652" t="s">
        <v>108</v>
      </c>
    </row>
    <row r="1653" spans="1:60" x14ac:dyDescent="0.3">
      <c r="A1653" t="s">
        <v>203</v>
      </c>
      <c r="B1653" s="206"/>
      <c r="C1653" t="s">
        <v>221</v>
      </c>
      <c r="E1653" t="s">
        <v>96</v>
      </c>
      <c r="F1653" t="s">
        <v>96</v>
      </c>
      <c r="G1653" t="s">
        <v>97</v>
      </c>
      <c r="H1653" t="s">
        <v>107</v>
      </c>
      <c r="I1653" t="s">
        <v>103</v>
      </c>
      <c r="J1653" t="s">
        <v>103</v>
      </c>
      <c r="K1653" t="s">
        <v>101</v>
      </c>
      <c r="L1653" t="s">
        <v>96</v>
      </c>
      <c r="M1653" t="s">
        <v>102</v>
      </c>
      <c r="N1653" t="s">
        <v>107</v>
      </c>
      <c r="O1653" t="s">
        <v>97</v>
      </c>
      <c r="P1653" t="s">
        <v>208</v>
      </c>
      <c r="Q1653" t="s">
        <v>208</v>
      </c>
      <c r="R1653" t="s">
        <v>96</v>
      </c>
      <c r="S1653" t="s">
        <v>97</v>
      </c>
      <c r="T1653" t="s">
        <v>96</v>
      </c>
      <c r="U1653" t="s">
        <v>107</v>
      </c>
      <c r="V1653" t="s">
        <v>96</v>
      </c>
      <c r="W1653" t="s">
        <v>97</v>
      </c>
      <c r="X1653" t="s">
        <v>96</v>
      </c>
      <c r="Y1653" t="s">
        <v>95</v>
      </c>
      <c r="Z1653" t="s">
        <v>96</v>
      </c>
      <c r="AA1653" t="s">
        <v>97</v>
      </c>
      <c r="AB1653" t="s">
        <v>97</v>
      </c>
      <c r="AC1653" t="s">
        <v>97</v>
      </c>
      <c r="AD1653" t="s">
        <v>96</v>
      </c>
      <c r="AE1653" t="s">
        <v>96</v>
      </c>
      <c r="AF1653" t="s">
        <v>123</v>
      </c>
      <c r="AG1653" t="s">
        <v>96</v>
      </c>
      <c r="AH1653" t="s">
        <v>102</v>
      </c>
      <c r="AI1653" t="s">
        <v>97</v>
      </c>
      <c r="AJ1653" t="s">
        <v>95</v>
      </c>
      <c r="AK1653" t="s">
        <v>96</v>
      </c>
      <c r="AL1653" t="s">
        <v>97</v>
      </c>
      <c r="AM1653" t="s">
        <v>98</v>
      </c>
      <c r="AN1653" t="s">
        <v>97</v>
      </c>
      <c r="AO1653" t="s">
        <v>95</v>
      </c>
      <c r="AP1653" t="s">
        <v>96</v>
      </c>
      <c r="AQ1653" t="s">
        <v>101</v>
      </c>
      <c r="AR1653" t="s">
        <v>97</v>
      </c>
      <c r="AS1653" t="s">
        <v>97</v>
      </c>
      <c r="AT1653" t="s">
        <v>102</v>
      </c>
      <c r="AU1653" t="s">
        <v>101</v>
      </c>
      <c r="AV1653" t="s">
        <v>107</v>
      </c>
      <c r="AW1653" t="s">
        <v>97</v>
      </c>
      <c r="AX1653" t="s">
        <v>96</v>
      </c>
      <c r="AY1653" t="s">
        <v>97</v>
      </c>
      <c r="AZ1653" t="s">
        <v>105</v>
      </c>
      <c r="BA1653" t="s">
        <v>105</v>
      </c>
      <c r="BB1653" t="s">
        <v>105</v>
      </c>
      <c r="BC1653" t="s">
        <v>96</v>
      </c>
      <c r="BD1653" t="s">
        <v>95</v>
      </c>
      <c r="BE1653" t="s">
        <v>105</v>
      </c>
      <c r="BF1653" t="s">
        <v>96</v>
      </c>
      <c r="BG1653" t="s">
        <v>96</v>
      </c>
      <c r="BH1653" t="s">
        <v>96</v>
      </c>
    </row>
    <row r="1654" spans="1:60" x14ac:dyDescent="0.3">
      <c r="A1654" t="s">
        <v>203</v>
      </c>
      <c r="B1654" s="206"/>
      <c r="C1654" t="s">
        <v>206</v>
      </c>
      <c r="E1654" t="s">
        <v>208</v>
      </c>
      <c r="F1654" t="s">
        <v>208</v>
      </c>
      <c r="G1654" t="s">
        <v>208</v>
      </c>
      <c r="H1654" t="s">
        <v>208</v>
      </c>
      <c r="I1654" t="s">
        <v>208</v>
      </c>
      <c r="J1654" t="s">
        <v>103</v>
      </c>
      <c r="K1654" t="s">
        <v>101</v>
      </c>
      <c r="L1654" t="s">
        <v>97</v>
      </c>
      <c r="M1654" t="s">
        <v>208</v>
      </c>
      <c r="N1654" t="s">
        <v>101</v>
      </c>
      <c r="O1654" t="s">
        <v>97</v>
      </c>
      <c r="P1654" t="s">
        <v>97</v>
      </c>
      <c r="Q1654" t="s">
        <v>97</v>
      </c>
      <c r="R1654" t="s">
        <v>207</v>
      </c>
      <c r="S1654" t="s">
        <v>208</v>
      </c>
      <c r="T1654" t="s">
        <v>96</v>
      </c>
      <c r="U1654" t="s">
        <v>104</v>
      </c>
      <c r="V1654" t="s">
        <v>96</v>
      </c>
      <c r="W1654" t="s">
        <v>97</v>
      </c>
      <c r="X1654" t="s">
        <v>96</v>
      </c>
      <c r="Y1654" t="s">
        <v>95</v>
      </c>
      <c r="Z1654" t="s">
        <v>103</v>
      </c>
      <c r="AA1654" t="s">
        <v>97</v>
      </c>
      <c r="AB1654" t="s">
        <v>97</v>
      </c>
      <c r="AC1654" t="s">
        <v>97</v>
      </c>
      <c r="AD1654" t="s">
        <v>96</v>
      </c>
      <c r="AE1654" t="s">
        <v>100</v>
      </c>
      <c r="AF1654" t="s">
        <v>97</v>
      </c>
      <c r="AG1654" t="s">
        <v>96</v>
      </c>
      <c r="AH1654" t="s">
        <v>97</v>
      </c>
      <c r="AI1654" t="s">
        <v>123</v>
      </c>
      <c r="AJ1654" t="s">
        <v>95</v>
      </c>
      <c r="AK1654" t="s">
        <v>96</v>
      </c>
      <c r="AL1654" t="s">
        <v>97</v>
      </c>
      <c r="AM1654" t="s">
        <v>98</v>
      </c>
      <c r="AN1654" t="s">
        <v>97</v>
      </c>
      <c r="AO1654" t="s">
        <v>95</v>
      </c>
      <c r="AP1654" t="s">
        <v>96</v>
      </c>
      <c r="AQ1654" t="s">
        <v>101</v>
      </c>
      <c r="AR1654" t="s">
        <v>97</v>
      </c>
      <c r="AS1654" t="s">
        <v>96</v>
      </c>
      <c r="AT1654" t="s">
        <v>96</v>
      </c>
      <c r="AU1654" t="s">
        <v>101</v>
      </c>
      <c r="AV1654" t="s">
        <v>103</v>
      </c>
      <c r="AW1654" t="s">
        <v>104</v>
      </c>
      <c r="AX1654" t="s">
        <v>208</v>
      </c>
      <c r="AY1654" t="s">
        <v>97</v>
      </c>
      <c r="AZ1654" t="s">
        <v>95</v>
      </c>
      <c r="BA1654" t="s">
        <v>96</v>
      </c>
      <c r="BB1654" t="s">
        <v>208</v>
      </c>
      <c r="BC1654" t="s">
        <v>96</v>
      </c>
      <c r="BD1654" t="s">
        <v>105</v>
      </c>
      <c r="BE1654" t="s">
        <v>105</v>
      </c>
      <c r="BF1654" t="s">
        <v>208</v>
      </c>
      <c r="BG1654" t="s">
        <v>208</v>
      </c>
      <c r="BH1654" t="s">
        <v>208</v>
      </c>
    </row>
    <row r="1655" spans="1:60" x14ac:dyDescent="0.3">
      <c r="A1655" t="s">
        <v>203</v>
      </c>
      <c r="B1655" s="206"/>
      <c r="C1655" t="s">
        <v>235</v>
      </c>
      <c r="E1655" t="s">
        <v>208</v>
      </c>
      <c r="F1655" t="s">
        <v>208</v>
      </c>
      <c r="G1655" t="s">
        <v>208</v>
      </c>
      <c r="H1655" t="s">
        <v>208</v>
      </c>
      <c r="I1655" t="s">
        <v>208</v>
      </c>
      <c r="J1655" t="s">
        <v>96</v>
      </c>
      <c r="K1655" t="s">
        <v>208</v>
      </c>
      <c r="L1655" t="s">
        <v>103</v>
      </c>
      <c r="M1655" t="s">
        <v>207</v>
      </c>
      <c r="N1655" t="s">
        <v>96</v>
      </c>
      <c r="O1655" t="s">
        <v>96</v>
      </c>
      <c r="P1655" t="s">
        <v>108</v>
      </c>
      <c r="Q1655" t="s">
        <v>97</v>
      </c>
      <c r="R1655" t="s">
        <v>96</v>
      </c>
      <c r="S1655" t="s">
        <v>207</v>
      </c>
      <c r="T1655" t="s">
        <v>96</v>
      </c>
      <c r="U1655" t="s">
        <v>104</v>
      </c>
      <c r="V1655" t="s">
        <v>96</v>
      </c>
      <c r="W1655" t="s">
        <v>97</v>
      </c>
      <c r="X1655" t="s">
        <v>96</v>
      </c>
      <c r="Y1655" t="s">
        <v>95</v>
      </c>
      <c r="Z1655" t="s">
        <v>96</v>
      </c>
      <c r="AA1655" t="s">
        <v>97</v>
      </c>
      <c r="AB1655" t="s">
        <v>97</v>
      </c>
      <c r="AC1655" t="s">
        <v>97</v>
      </c>
      <c r="AD1655" t="s">
        <v>96</v>
      </c>
      <c r="AE1655" t="s">
        <v>100</v>
      </c>
      <c r="AF1655" t="s">
        <v>97</v>
      </c>
      <c r="AG1655" t="s">
        <v>96</v>
      </c>
      <c r="AH1655" t="s">
        <v>97</v>
      </c>
      <c r="AI1655" t="s">
        <v>102</v>
      </c>
      <c r="AJ1655" t="s">
        <v>95</v>
      </c>
      <c r="AK1655" t="s">
        <v>96</v>
      </c>
      <c r="AL1655" t="s">
        <v>97</v>
      </c>
      <c r="AM1655" t="s">
        <v>98</v>
      </c>
      <c r="AN1655" t="s">
        <v>97</v>
      </c>
      <c r="AO1655" t="s">
        <v>95</v>
      </c>
      <c r="AP1655" t="s">
        <v>96</v>
      </c>
      <c r="AQ1655" t="s">
        <v>101</v>
      </c>
      <c r="AR1655" t="s">
        <v>97</v>
      </c>
      <c r="AS1655" t="s">
        <v>97</v>
      </c>
      <c r="AT1655" t="s">
        <v>96</v>
      </c>
      <c r="AU1655" t="s">
        <v>107</v>
      </c>
      <c r="AV1655" t="s">
        <v>103</v>
      </c>
      <c r="AW1655" t="s">
        <v>97</v>
      </c>
      <c r="AX1655" t="s">
        <v>96</v>
      </c>
      <c r="AY1655" t="s">
        <v>123</v>
      </c>
      <c r="AZ1655" t="s">
        <v>95</v>
      </c>
      <c r="BA1655" t="s">
        <v>96</v>
      </c>
      <c r="BB1655" t="s">
        <v>225</v>
      </c>
      <c r="BC1655" t="s">
        <v>95</v>
      </c>
      <c r="BD1655" t="s">
        <v>107</v>
      </c>
      <c r="BE1655" t="s">
        <v>126</v>
      </c>
      <c r="BF1655" t="s">
        <v>208</v>
      </c>
      <c r="BG1655" t="s">
        <v>96</v>
      </c>
      <c r="BH1655" t="s">
        <v>95</v>
      </c>
    </row>
    <row r="1656" spans="1:60" x14ac:dyDescent="0.3">
      <c r="A1656" t="s">
        <v>203</v>
      </c>
      <c r="B1656" s="206"/>
      <c r="C1656" t="s">
        <v>242</v>
      </c>
      <c r="E1656" t="s">
        <v>208</v>
      </c>
      <c r="F1656" t="s">
        <v>96</v>
      </c>
      <c r="G1656" t="s">
        <v>105</v>
      </c>
      <c r="H1656" t="s">
        <v>97</v>
      </c>
      <c r="I1656" t="s">
        <v>248</v>
      </c>
      <c r="J1656" t="s">
        <v>232</v>
      </c>
      <c r="K1656" t="s">
        <v>97</v>
      </c>
      <c r="L1656" t="s">
        <v>96</v>
      </c>
      <c r="M1656" t="s">
        <v>97</v>
      </c>
      <c r="N1656" t="s">
        <v>96</v>
      </c>
      <c r="O1656" t="s">
        <v>103</v>
      </c>
      <c r="P1656" t="s">
        <v>96</v>
      </c>
      <c r="Q1656" t="s">
        <v>107</v>
      </c>
      <c r="R1656" t="s">
        <v>102</v>
      </c>
      <c r="S1656" t="s">
        <v>102</v>
      </c>
      <c r="T1656" t="s">
        <v>104</v>
      </c>
      <c r="U1656" t="s">
        <v>96</v>
      </c>
      <c r="V1656" t="s">
        <v>96</v>
      </c>
      <c r="W1656" t="s">
        <v>97</v>
      </c>
      <c r="X1656" t="s">
        <v>99</v>
      </c>
      <c r="Y1656" t="s">
        <v>95</v>
      </c>
      <c r="Z1656" t="s">
        <v>96</v>
      </c>
      <c r="AA1656" t="s">
        <v>97</v>
      </c>
      <c r="AB1656" t="s">
        <v>97</v>
      </c>
      <c r="AC1656" t="s">
        <v>97</v>
      </c>
      <c r="AD1656" t="s">
        <v>96</v>
      </c>
      <c r="AE1656" t="s">
        <v>96</v>
      </c>
      <c r="AF1656" t="s">
        <v>97</v>
      </c>
      <c r="AG1656" t="s">
        <v>96</v>
      </c>
      <c r="AH1656" t="s">
        <v>97</v>
      </c>
      <c r="AI1656" t="s">
        <v>97</v>
      </c>
      <c r="AJ1656" t="s">
        <v>108</v>
      </c>
      <c r="AK1656" t="s">
        <v>96</v>
      </c>
      <c r="AL1656" t="s">
        <v>97</v>
      </c>
      <c r="AM1656" t="s">
        <v>98</v>
      </c>
      <c r="AN1656" t="s">
        <v>97</v>
      </c>
      <c r="AO1656" t="s">
        <v>95</v>
      </c>
      <c r="AP1656" t="s">
        <v>96</v>
      </c>
      <c r="AQ1656" t="s">
        <v>101</v>
      </c>
      <c r="AR1656" t="s">
        <v>97</v>
      </c>
      <c r="AS1656" t="s">
        <v>103</v>
      </c>
      <c r="AT1656" t="s">
        <v>102</v>
      </c>
      <c r="AU1656" t="s">
        <v>101</v>
      </c>
      <c r="AV1656" t="s">
        <v>103</v>
      </c>
      <c r="AW1656" t="s">
        <v>97</v>
      </c>
      <c r="AX1656" t="s">
        <v>96</v>
      </c>
      <c r="AY1656" t="s">
        <v>97</v>
      </c>
      <c r="AZ1656" t="s">
        <v>101</v>
      </c>
      <c r="BA1656" t="s">
        <v>108</v>
      </c>
      <c r="BB1656" t="s">
        <v>225</v>
      </c>
      <c r="BC1656" t="s">
        <v>126</v>
      </c>
      <c r="BD1656" t="s">
        <v>105</v>
      </c>
      <c r="BE1656" t="s">
        <v>95</v>
      </c>
      <c r="BF1656" t="s">
        <v>96</v>
      </c>
      <c r="BG1656" t="s">
        <v>96</v>
      </c>
      <c r="BH1656" t="s">
        <v>97</v>
      </c>
    </row>
    <row r="1657" spans="1:60" x14ac:dyDescent="0.3">
      <c r="A1657" t="s">
        <v>203</v>
      </c>
      <c r="B1657" s="206"/>
      <c r="C1657" t="s">
        <v>231</v>
      </c>
      <c r="E1657" t="s">
        <v>208</v>
      </c>
      <c r="F1657" t="s">
        <v>114</v>
      </c>
      <c r="G1657" t="s">
        <v>97</v>
      </c>
      <c r="H1657" t="s">
        <v>101</v>
      </c>
      <c r="I1657" t="s">
        <v>109</v>
      </c>
      <c r="J1657" t="s">
        <v>96</v>
      </c>
      <c r="K1657" t="s">
        <v>105</v>
      </c>
      <c r="L1657" t="s">
        <v>208</v>
      </c>
      <c r="M1657" t="s">
        <v>116</v>
      </c>
      <c r="N1657" t="s">
        <v>114</v>
      </c>
      <c r="O1657" t="s">
        <v>105</v>
      </c>
      <c r="P1657" t="s">
        <v>114</v>
      </c>
      <c r="Q1657" t="s">
        <v>208</v>
      </c>
      <c r="R1657" t="s">
        <v>114</v>
      </c>
      <c r="S1657" t="s">
        <v>208</v>
      </c>
      <c r="T1657" t="s">
        <v>105</v>
      </c>
      <c r="U1657" t="s">
        <v>96</v>
      </c>
      <c r="V1657" t="s">
        <v>96</v>
      </c>
      <c r="W1657" t="s">
        <v>97</v>
      </c>
      <c r="X1657" t="s">
        <v>99</v>
      </c>
      <c r="Y1657" t="s">
        <v>95</v>
      </c>
      <c r="Z1657" t="s">
        <v>96</v>
      </c>
      <c r="AA1657" t="s">
        <v>97</v>
      </c>
      <c r="AB1657" t="s">
        <v>97</v>
      </c>
      <c r="AC1657" t="s">
        <v>97</v>
      </c>
      <c r="AD1657" t="s">
        <v>96</v>
      </c>
      <c r="AE1657" t="s">
        <v>100</v>
      </c>
      <c r="AF1657" t="s">
        <v>97</v>
      </c>
      <c r="AG1657" t="s">
        <v>96</v>
      </c>
      <c r="AH1657" t="s">
        <v>97</v>
      </c>
      <c r="AI1657" t="s">
        <v>97</v>
      </c>
      <c r="AJ1657" t="s">
        <v>108</v>
      </c>
      <c r="AK1657" t="s">
        <v>96</v>
      </c>
      <c r="AL1657" t="s">
        <v>97</v>
      </c>
      <c r="AM1657" t="s">
        <v>98</v>
      </c>
      <c r="AN1657" t="s">
        <v>97</v>
      </c>
      <c r="AO1657" t="s">
        <v>95</v>
      </c>
      <c r="AP1657" t="s">
        <v>96</v>
      </c>
      <c r="AQ1657" t="s">
        <v>101</v>
      </c>
      <c r="AR1657" t="s">
        <v>97</v>
      </c>
      <c r="AS1657" t="s">
        <v>103</v>
      </c>
      <c r="AT1657" t="s">
        <v>102</v>
      </c>
      <c r="AU1657" t="s">
        <v>101</v>
      </c>
      <c r="AV1657" t="s">
        <v>97</v>
      </c>
      <c r="AW1657" t="s">
        <v>97</v>
      </c>
      <c r="AX1657" t="s">
        <v>96</v>
      </c>
      <c r="AY1657" t="s">
        <v>97</v>
      </c>
      <c r="AZ1657" t="s">
        <v>108</v>
      </c>
      <c r="BA1657" t="s">
        <v>108</v>
      </c>
      <c r="BB1657" t="s">
        <v>225</v>
      </c>
      <c r="BC1657" t="s">
        <v>126</v>
      </c>
      <c r="BD1657" t="s">
        <v>126</v>
      </c>
      <c r="BE1657" t="s">
        <v>95</v>
      </c>
      <c r="BF1657" t="s">
        <v>96</v>
      </c>
      <c r="BG1657" t="s">
        <v>96</v>
      </c>
      <c r="BH1657" t="s">
        <v>95</v>
      </c>
    </row>
    <row r="1658" spans="1:60" x14ac:dyDescent="0.3">
      <c r="A1658" t="s">
        <v>265</v>
      </c>
      <c r="B1658" s="206" t="s">
        <v>347</v>
      </c>
      <c r="C1658" t="s">
        <v>205</v>
      </c>
      <c r="E1658" t="s">
        <v>105</v>
      </c>
      <c r="F1658" t="s">
        <v>105</v>
      </c>
      <c r="G1658" t="s">
        <v>105</v>
      </c>
      <c r="H1658" t="s">
        <v>101</v>
      </c>
      <c r="I1658" t="s">
        <v>97</v>
      </c>
      <c r="J1658" t="s">
        <v>95</v>
      </c>
      <c r="K1658" t="s">
        <v>96</v>
      </c>
      <c r="L1658" t="s">
        <v>96</v>
      </c>
      <c r="M1658" t="s">
        <v>100</v>
      </c>
      <c r="N1658" t="s">
        <v>95</v>
      </c>
      <c r="O1658" t="s">
        <v>95</v>
      </c>
      <c r="P1658" t="s">
        <v>107</v>
      </c>
      <c r="Q1658" t="s">
        <v>108</v>
      </c>
      <c r="R1658" t="s">
        <v>97</v>
      </c>
      <c r="S1658" t="s">
        <v>96</v>
      </c>
      <c r="T1658" t="s">
        <v>96</v>
      </c>
      <c r="U1658" t="s">
        <v>107</v>
      </c>
      <c r="V1658" t="s">
        <v>97</v>
      </c>
      <c r="W1658" t="s">
        <v>108</v>
      </c>
      <c r="X1658" t="s">
        <v>97</v>
      </c>
      <c r="Y1658" t="s">
        <v>101</v>
      </c>
      <c r="Z1658" t="s">
        <v>101</v>
      </c>
      <c r="AA1658" t="s">
        <v>101</v>
      </c>
      <c r="AB1658" t="s">
        <v>97</v>
      </c>
      <c r="AC1658" t="s">
        <v>101</v>
      </c>
      <c r="AD1658" t="s">
        <v>101</v>
      </c>
      <c r="AE1658" t="s">
        <v>97</v>
      </c>
      <c r="AF1658" t="s">
        <v>96</v>
      </c>
      <c r="AG1658" t="s">
        <v>101</v>
      </c>
      <c r="AH1658" t="s">
        <v>104</v>
      </c>
      <c r="AI1658" t="s">
        <v>97</v>
      </c>
      <c r="AJ1658" t="s">
        <v>98</v>
      </c>
      <c r="AK1658" t="s">
        <v>95</v>
      </c>
      <c r="AL1658" t="s">
        <v>96</v>
      </c>
      <c r="AM1658" t="s">
        <v>101</v>
      </c>
      <c r="AN1658" t="s">
        <v>95</v>
      </c>
      <c r="AO1658" t="s">
        <v>101</v>
      </c>
      <c r="AP1658" t="s">
        <v>96</v>
      </c>
      <c r="AQ1658" t="s">
        <v>107</v>
      </c>
      <c r="AR1658" t="s">
        <v>103</v>
      </c>
      <c r="AS1658" t="s">
        <v>95</v>
      </c>
      <c r="AT1658" t="s">
        <v>99</v>
      </c>
      <c r="AU1658" t="s">
        <v>107</v>
      </c>
      <c r="AV1658" t="s">
        <v>96</v>
      </c>
      <c r="AW1658" t="s">
        <v>101</v>
      </c>
      <c r="AX1658" t="s">
        <v>95</v>
      </c>
      <c r="AY1658" t="s">
        <v>97</v>
      </c>
      <c r="AZ1658" t="s">
        <v>96</v>
      </c>
      <c r="BA1658" t="s">
        <v>101</v>
      </c>
      <c r="BB1658" t="s">
        <v>108</v>
      </c>
      <c r="BC1658" t="s">
        <v>96</v>
      </c>
      <c r="BD1658" t="s">
        <v>105</v>
      </c>
      <c r="BE1658" t="s">
        <v>126</v>
      </c>
      <c r="BF1658" t="s">
        <v>126</v>
      </c>
      <c r="BG1658" t="s">
        <v>105</v>
      </c>
      <c r="BH1658" t="s">
        <v>126</v>
      </c>
    </row>
    <row r="1659" spans="1:60" x14ac:dyDescent="0.3">
      <c r="A1659" t="s">
        <v>265</v>
      </c>
      <c r="B1659" s="206"/>
      <c r="C1659" t="s">
        <v>220</v>
      </c>
      <c r="E1659" t="s">
        <v>105</v>
      </c>
      <c r="F1659" t="s">
        <v>105</v>
      </c>
      <c r="G1659" t="s">
        <v>105</v>
      </c>
      <c r="H1659" t="s">
        <v>208</v>
      </c>
      <c r="I1659" t="s">
        <v>97</v>
      </c>
      <c r="J1659" t="s">
        <v>95</v>
      </c>
      <c r="K1659" t="s">
        <v>96</v>
      </c>
      <c r="L1659" t="s">
        <v>107</v>
      </c>
      <c r="M1659" t="s">
        <v>111</v>
      </c>
      <c r="N1659" t="s">
        <v>95</v>
      </c>
      <c r="O1659" t="s">
        <v>208</v>
      </c>
      <c r="P1659" t="s">
        <v>96</v>
      </c>
      <c r="Q1659" t="s">
        <v>101</v>
      </c>
      <c r="R1659" t="s">
        <v>97</v>
      </c>
      <c r="S1659" t="s">
        <v>103</v>
      </c>
      <c r="T1659" t="s">
        <v>96</v>
      </c>
      <c r="U1659" t="s">
        <v>101</v>
      </c>
      <c r="V1659" t="s">
        <v>102</v>
      </c>
      <c r="W1659" t="s">
        <v>101</v>
      </c>
      <c r="X1659" t="s">
        <v>102</v>
      </c>
      <c r="Y1659" t="s">
        <v>101</v>
      </c>
      <c r="Z1659" t="s">
        <v>101</v>
      </c>
      <c r="AA1659" t="s">
        <v>101</v>
      </c>
      <c r="AB1659" t="s">
        <v>97</v>
      </c>
      <c r="AC1659" t="s">
        <v>101</v>
      </c>
      <c r="AD1659" t="s">
        <v>101</v>
      </c>
      <c r="AE1659" t="s">
        <v>97</v>
      </c>
      <c r="AF1659" t="s">
        <v>96</v>
      </c>
      <c r="AG1659" t="s">
        <v>101</v>
      </c>
      <c r="AH1659" t="s">
        <v>102</v>
      </c>
      <c r="AI1659" t="s">
        <v>97</v>
      </c>
      <c r="AJ1659" t="s">
        <v>101</v>
      </c>
      <c r="AK1659" t="s">
        <v>95</v>
      </c>
      <c r="AL1659" t="s">
        <v>96</v>
      </c>
      <c r="AM1659" t="s">
        <v>101</v>
      </c>
      <c r="AN1659" t="s">
        <v>95</v>
      </c>
      <c r="AO1659" t="s">
        <v>101</v>
      </c>
      <c r="AP1659" t="s">
        <v>96</v>
      </c>
      <c r="AQ1659" t="s">
        <v>100</v>
      </c>
      <c r="AR1659" t="s">
        <v>101</v>
      </c>
      <c r="AS1659" t="s">
        <v>95</v>
      </c>
      <c r="AT1659" t="s">
        <v>96</v>
      </c>
      <c r="AU1659" t="s">
        <v>98</v>
      </c>
      <c r="AV1659" t="s">
        <v>247</v>
      </c>
      <c r="AW1659" t="s">
        <v>107</v>
      </c>
      <c r="AX1659" t="s">
        <v>101</v>
      </c>
      <c r="AY1659" t="s">
        <v>96</v>
      </c>
      <c r="AZ1659" t="s">
        <v>208</v>
      </c>
      <c r="BA1659" t="s">
        <v>101</v>
      </c>
      <c r="BB1659" t="s">
        <v>101</v>
      </c>
      <c r="BC1659" t="s">
        <v>208</v>
      </c>
      <c r="BD1659" t="s">
        <v>208</v>
      </c>
      <c r="BE1659" t="s">
        <v>208</v>
      </c>
      <c r="BF1659" t="s">
        <v>208</v>
      </c>
      <c r="BG1659" t="s">
        <v>208</v>
      </c>
      <c r="BH1659" t="s">
        <v>208</v>
      </c>
    </row>
    <row r="1660" spans="1:60" x14ac:dyDescent="0.3">
      <c r="A1660" t="s">
        <v>265</v>
      </c>
      <c r="B1660" s="206"/>
      <c r="C1660" t="s">
        <v>240</v>
      </c>
      <c r="E1660" t="s">
        <v>105</v>
      </c>
      <c r="F1660" t="s">
        <v>105</v>
      </c>
      <c r="G1660" t="s">
        <v>96</v>
      </c>
      <c r="H1660" t="s">
        <v>101</v>
      </c>
      <c r="I1660" t="s">
        <v>97</v>
      </c>
      <c r="J1660" t="s">
        <v>95</v>
      </c>
      <c r="K1660" t="s">
        <v>96</v>
      </c>
      <c r="L1660" t="s">
        <v>107</v>
      </c>
      <c r="M1660" t="s">
        <v>107</v>
      </c>
      <c r="N1660" t="s">
        <v>96</v>
      </c>
      <c r="O1660" t="s">
        <v>208</v>
      </c>
      <c r="P1660" t="s">
        <v>108</v>
      </c>
      <c r="Q1660" t="s">
        <v>101</v>
      </c>
      <c r="R1660" t="s">
        <v>97</v>
      </c>
      <c r="S1660" t="s">
        <v>96</v>
      </c>
      <c r="T1660" t="s">
        <v>96</v>
      </c>
      <c r="U1660" t="s">
        <v>107</v>
      </c>
      <c r="V1660" t="s">
        <v>102</v>
      </c>
      <c r="W1660" t="s">
        <v>101</v>
      </c>
      <c r="X1660" t="s">
        <v>97</v>
      </c>
      <c r="Y1660" t="s">
        <v>101</v>
      </c>
      <c r="Z1660" t="s">
        <v>101</v>
      </c>
      <c r="AA1660" t="s">
        <v>101</v>
      </c>
      <c r="AB1660" t="s">
        <v>97</v>
      </c>
      <c r="AC1660" t="s">
        <v>101</v>
      </c>
      <c r="AD1660" t="s">
        <v>101</v>
      </c>
      <c r="AE1660" t="s">
        <v>97</v>
      </c>
      <c r="AF1660" t="s">
        <v>96</v>
      </c>
      <c r="AG1660" t="s">
        <v>101</v>
      </c>
      <c r="AH1660" t="s">
        <v>97</v>
      </c>
      <c r="AI1660" t="s">
        <v>97</v>
      </c>
      <c r="AJ1660" t="s">
        <v>101</v>
      </c>
      <c r="AK1660" t="s">
        <v>95</v>
      </c>
      <c r="AL1660" t="s">
        <v>96</v>
      </c>
      <c r="AM1660" t="s">
        <v>101</v>
      </c>
      <c r="AN1660" t="s">
        <v>95</v>
      </c>
      <c r="AO1660" t="s">
        <v>101</v>
      </c>
      <c r="AP1660" t="s">
        <v>107</v>
      </c>
      <c r="AQ1660" t="s">
        <v>97</v>
      </c>
      <c r="AR1660" t="s">
        <v>108</v>
      </c>
      <c r="AS1660" t="s">
        <v>95</v>
      </c>
      <c r="AT1660" t="s">
        <v>96</v>
      </c>
      <c r="AU1660" t="s">
        <v>101</v>
      </c>
      <c r="AV1660" t="s">
        <v>108</v>
      </c>
      <c r="AW1660" t="s">
        <v>101</v>
      </c>
      <c r="AX1660" t="s">
        <v>104</v>
      </c>
      <c r="AY1660" t="s">
        <v>108</v>
      </c>
      <c r="AZ1660" t="s">
        <v>225</v>
      </c>
      <c r="BA1660" t="s">
        <v>105</v>
      </c>
      <c r="BB1660" t="s">
        <v>95</v>
      </c>
      <c r="BC1660" t="s">
        <v>105</v>
      </c>
      <c r="BD1660" t="s">
        <v>105</v>
      </c>
      <c r="BE1660" t="s">
        <v>126</v>
      </c>
      <c r="BF1660" t="s">
        <v>126</v>
      </c>
      <c r="BG1660" t="s">
        <v>105</v>
      </c>
      <c r="BH1660" t="s">
        <v>105</v>
      </c>
    </row>
    <row r="1661" spans="1:60" x14ac:dyDescent="0.3">
      <c r="A1661" t="s">
        <v>265</v>
      </c>
      <c r="B1661" s="206"/>
      <c r="C1661" t="s">
        <v>222</v>
      </c>
      <c r="E1661" t="s">
        <v>105</v>
      </c>
      <c r="F1661" t="s">
        <v>105</v>
      </c>
      <c r="G1661" t="s">
        <v>105</v>
      </c>
      <c r="H1661" t="s">
        <v>101</v>
      </c>
      <c r="I1661" t="s">
        <v>97</v>
      </c>
      <c r="J1661" t="s">
        <v>95</v>
      </c>
      <c r="K1661" t="s">
        <v>96</v>
      </c>
      <c r="L1661" t="s">
        <v>96</v>
      </c>
      <c r="M1661" t="s">
        <v>100</v>
      </c>
      <c r="N1661" t="s">
        <v>95</v>
      </c>
      <c r="O1661" t="s">
        <v>95</v>
      </c>
      <c r="P1661" t="s">
        <v>107</v>
      </c>
      <c r="Q1661" t="s">
        <v>108</v>
      </c>
      <c r="R1661" t="s">
        <v>97</v>
      </c>
      <c r="S1661" t="s">
        <v>96</v>
      </c>
      <c r="T1661" t="s">
        <v>96</v>
      </c>
      <c r="U1661" t="s">
        <v>107</v>
      </c>
      <c r="V1661" t="s">
        <v>97</v>
      </c>
      <c r="W1661" t="s">
        <v>108</v>
      </c>
      <c r="X1661" t="s">
        <v>97</v>
      </c>
      <c r="Y1661" t="s">
        <v>101</v>
      </c>
      <c r="Z1661" t="s">
        <v>101</v>
      </c>
      <c r="AA1661" t="s">
        <v>101</v>
      </c>
      <c r="AB1661" t="s">
        <v>97</v>
      </c>
      <c r="AC1661" t="s">
        <v>101</v>
      </c>
      <c r="AD1661" t="s">
        <v>101</v>
      </c>
      <c r="AE1661" t="s">
        <v>97</v>
      </c>
      <c r="AF1661" t="s">
        <v>96</v>
      </c>
      <c r="AG1661" t="s">
        <v>101</v>
      </c>
      <c r="AH1661" t="s">
        <v>105</v>
      </c>
      <c r="AI1661" t="s">
        <v>97</v>
      </c>
      <c r="AJ1661" t="s">
        <v>97</v>
      </c>
      <c r="AK1661" t="s">
        <v>95</v>
      </c>
      <c r="AL1661" t="s">
        <v>96</v>
      </c>
      <c r="AM1661" t="s">
        <v>101</v>
      </c>
      <c r="AN1661" t="s">
        <v>95</v>
      </c>
      <c r="AO1661" t="s">
        <v>101</v>
      </c>
      <c r="AP1661" t="s">
        <v>96</v>
      </c>
      <c r="AQ1661" t="s">
        <v>107</v>
      </c>
      <c r="AR1661" t="s">
        <v>97</v>
      </c>
      <c r="AS1661" t="s">
        <v>95</v>
      </c>
      <c r="AT1661" t="s">
        <v>99</v>
      </c>
      <c r="AU1661" t="s">
        <v>96</v>
      </c>
      <c r="AV1661" t="s">
        <v>96</v>
      </c>
      <c r="AW1661" t="s">
        <v>101</v>
      </c>
      <c r="AX1661" t="s">
        <v>95</v>
      </c>
      <c r="AY1661" t="s">
        <v>97</v>
      </c>
      <c r="AZ1661" t="s">
        <v>96</v>
      </c>
      <c r="BA1661" t="s">
        <v>101</v>
      </c>
      <c r="BB1661" t="s">
        <v>95</v>
      </c>
      <c r="BC1661" t="s">
        <v>96</v>
      </c>
      <c r="BD1661" t="s">
        <v>100</v>
      </c>
      <c r="BE1661" t="s">
        <v>95</v>
      </c>
      <c r="BF1661" t="s">
        <v>126</v>
      </c>
      <c r="BG1661" t="s">
        <v>105</v>
      </c>
      <c r="BH1661" t="s">
        <v>126</v>
      </c>
    </row>
    <row r="1662" spans="1:60" x14ac:dyDescent="0.3">
      <c r="A1662" t="s">
        <v>265</v>
      </c>
      <c r="B1662" s="206"/>
      <c r="C1662" t="s">
        <v>212</v>
      </c>
      <c r="E1662" t="s">
        <v>105</v>
      </c>
      <c r="F1662" t="s">
        <v>126</v>
      </c>
      <c r="G1662" t="s">
        <v>105</v>
      </c>
      <c r="H1662" t="s">
        <v>101</v>
      </c>
      <c r="I1662" t="s">
        <v>97</v>
      </c>
      <c r="J1662" t="s">
        <v>95</v>
      </c>
      <c r="K1662" t="s">
        <v>96</v>
      </c>
      <c r="L1662" t="s">
        <v>96</v>
      </c>
      <c r="M1662" t="s">
        <v>100</v>
      </c>
      <c r="N1662" t="s">
        <v>95</v>
      </c>
      <c r="O1662" t="s">
        <v>95</v>
      </c>
      <c r="P1662" t="s">
        <v>107</v>
      </c>
      <c r="Q1662" t="s">
        <v>108</v>
      </c>
      <c r="R1662" t="s">
        <v>97</v>
      </c>
      <c r="S1662" t="s">
        <v>96</v>
      </c>
      <c r="T1662" t="s">
        <v>96</v>
      </c>
      <c r="U1662" t="s">
        <v>107</v>
      </c>
      <c r="V1662" t="s">
        <v>97</v>
      </c>
      <c r="W1662" t="s">
        <v>108</v>
      </c>
      <c r="X1662" t="s">
        <v>97</v>
      </c>
      <c r="Y1662" t="s">
        <v>101</v>
      </c>
      <c r="Z1662" t="s">
        <v>101</v>
      </c>
      <c r="AA1662" t="s">
        <v>101</v>
      </c>
      <c r="AB1662" t="s">
        <v>97</v>
      </c>
      <c r="AC1662" t="s">
        <v>101</v>
      </c>
      <c r="AD1662" t="s">
        <v>101</v>
      </c>
      <c r="AE1662" t="s">
        <v>97</v>
      </c>
      <c r="AF1662" t="s">
        <v>96</v>
      </c>
      <c r="AG1662" t="s">
        <v>101</v>
      </c>
      <c r="AH1662" t="s">
        <v>104</v>
      </c>
      <c r="AI1662" t="s">
        <v>97</v>
      </c>
      <c r="AJ1662" t="s">
        <v>98</v>
      </c>
      <c r="AK1662" t="s">
        <v>95</v>
      </c>
      <c r="AL1662" t="s">
        <v>96</v>
      </c>
      <c r="AM1662" t="s">
        <v>101</v>
      </c>
      <c r="AN1662" t="s">
        <v>95</v>
      </c>
      <c r="AO1662" t="s">
        <v>101</v>
      </c>
      <c r="AP1662" t="s">
        <v>96</v>
      </c>
      <c r="AQ1662" t="s">
        <v>107</v>
      </c>
      <c r="AR1662" t="s">
        <v>96</v>
      </c>
      <c r="AS1662" t="s">
        <v>95</v>
      </c>
      <c r="AT1662" t="s">
        <v>99</v>
      </c>
      <c r="AU1662" t="s">
        <v>107</v>
      </c>
      <c r="AV1662" t="s">
        <v>96</v>
      </c>
      <c r="AW1662" t="s">
        <v>101</v>
      </c>
      <c r="AX1662" t="s">
        <v>95</v>
      </c>
      <c r="AY1662" t="s">
        <v>97</v>
      </c>
      <c r="AZ1662" t="s">
        <v>96</v>
      </c>
      <c r="BA1662" t="s">
        <v>101</v>
      </c>
      <c r="BB1662" t="s">
        <v>96</v>
      </c>
      <c r="BC1662" t="s">
        <v>96</v>
      </c>
      <c r="BD1662" t="s">
        <v>108</v>
      </c>
      <c r="BE1662" t="s">
        <v>126</v>
      </c>
      <c r="BF1662" t="s">
        <v>126</v>
      </c>
      <c r="BG1662" t="s">
        <v>105</v>
      </c>
      <c r="BH1662" t="s">
        <v>126</v>
      </c>
    </row>
    <row r="1663" spans="1:60" x14ac:dyDescent="0.3">
      <c r="A1663" t="s">
        <v>265</v>
      </c>
      <c r="B1663" s="206"/>
      <c r="C1663" t="s">
        <v>218</v>
      </c>
      <c r="E1663" t="s">
        <v>105</v>
      </c>
      <c r="F1663" t="s">
        <v>105</v>
      </c>
      <c r="G1663" t="s">
        <v>105</v>
      </c>
      <c r="H1663" t="s">
        <v>101</v>
      </c>
      <c r="I1663" t="s">
        <v>97</v>
      </c>
      <c r="J1663" t="s">
        <v>95</v>
      </c>
      <c r="K1663" t="s">
        <v>96</v>
      </c>
      <c r="L1663" t="s">
        <v>103</v>
      </c>
      <c r="M1663" t="s">
        <v>111</v>
      </c>
      <c r="N1663" t="s">
        <v>95</v>
      </c>
      <c r="O1663" t="s">
        <v>96</v>
      </c>
      <c r="P1663" t="s">
        <v>101</v>
      </c>
      <c r="Q1663" t="s">
        <v>208</v>
      </c>
      <c r="R1663" t="s">
        <v>97</v>
      </c>
      <c r="S1663" t="s">
        <v>96</v>
      </c>
      <c r="T1663" t="s">
        <v>96</v>
      </c>
      <c r="U1663" t="s">
        <v>101</v>
      </c>
      <c r="V1663" t="s">
        <v>102</v>
      </c>
      <c r="W1663" t="s">
        <v>101</v>
      </c>
      <c r="X1663" t="s">
        <v>102</v>
      </c>
      <c r="Y1663" t="s">
        <v>101</v>
      </c>
      <c r="Z1663" t="s">
        <v>101</v>
      </c>
      <c r="AA1663" t="s">
        <v>108</v>
      </c>
      <c r="AB1663" t="s">
        <v>97</v>
      </c>
      <c r="AC1663" t="s">
        <v>101</v>
      </c>
      <c r="AD1663" t="s">
        <v>101</v>
      </c>
      <c r="AE1663" t="s">
        <v>97</v>
      </c>
      <c r="AF1663" t="s">
        <v>103</v>
      </c>
      <c r="AG1663" t="s">
        <v>101</v>
      </c>
      <c r="AH1663" t="s">
        <v>102</v>
      </c>
      <c r="AI1663" t="s">
        <v>97</v>
      </c>
      <c r="AJ1663" t="s">
        <v>101</v>
      </c>
      <c r="AK1663" t="s">
        <v>95</v>
      </c>
      <c r="AL1663" t="s">
        <v>96</v>
      </c>
      <c r="AM1663" t="s">
        <v>101</v>
      </c>
      <c r="AN1663" t="s">
        <v>95</v>
      </c>
      <c r="AO1663" t="s">
        <v>101</v>
      </c>
      <c r="AP1663" t="s">
        <v>96</v>
      </c>
      <c r="AQ1663" t="s">
        <v>103</v>
      </c>
      <c r="AR1663" t="s">
        <v>119</v>
      </c>
      <c r="AS1663" t="s">
        <v>209</v>
      </c>
      <c r="AT1663" t="s">
        <v>209</v>
      </c>
      <c r="AU1663" t="s">
        <v>248</v>
      </c>
      <c r="AV1663" t="s">
        <v>96</v>
      </c>
      <c r="AW1663" t="s">
        <v>101</v>
      </c>
      <c r="AX1663" t="s">
        <v>101</v>
      </c>
      <c r="AY1663" t="s">
        <v>97</v>
      </c>
      <c r="AZ1663" t="s">
        <v>96</v>
      </c>
      <c r="BA1663" t="s">
        <v>95</v>
      </c>
      <c r="BB1663" t="s">
        <v>116</v>
      </c>
      <c r="BC1663" t="s">
        <v>208</v>
      </c>
      <c r="BD1663" t="s">
        <v>208</v>
      </c>
      <c r="BE1663" t="s">
        <v>208</v>
      </c>
      <c r="BF1663" t="s">
        <v>116</v>
      </c>
      <c r="BG1663" t="s">
        <v>208</v>
      </c>
      <c r="BH1663" t="s">
        <v>208</v>
      </c>
    </row>
    <row r="1664" spans="1:60" x14ac:dyDescent="0.3">
      <c r="A1664" t="s">
        <v>265</v>
      </c>
      <c r="B1664" s="206"/>
      <c r="C1664" t="s">
        <v>223</v>
      </c>
      <c r="E1664" t="s">
        <v>105</v>
      </c>
      <c r="F1664" t="s">
        <v>126</v>
      </c>
      <c r="G1664" t="s">
        <v>105</v>
      </c>
      <c r="H1664" t="s">
        <v>101</v>
      </c>
      <c r="I1664" t="s">
        <v>97</v>
      </c>
      <c r="J1664" t="s">
        <v>95</v>
      </c>
      <c r="K1664" t="s">
        <v>96</v>
      </c>
      <c r="L1664" t="s">
        <v>96</v>
      </c>
      <c r="M1664" t="s">
        <v>100</v>
      </c>
      <c r="N1664" t="s">
        <v>95</v>
      </c>
      <c r="O1664" t="s">
        <v>95</v>
      </c>
      <c r="P1664" t="s">
        <v>107</v>
      </c>
      <c r="Q1664" t="s">
        <v>108</v>
      </c>
      <c r="R1664" t="s">
        <v>97</v>
      </c>
      <c r="S1664" t="s">
        <v>96</v>
      </c>
      <c r="T1664" t="s">
        <v>96</v>
      </c>
      <c r="U1664" t="s">
        <v>107</v>
      </c>
      <c r="V1664" t="s">
        <v>97</v>
      </c>
      <c r="W1664" t="s">
        <v>107</v>
      </c>
      <c r="X1664" t="s">
        <v>97</v>
      </c>
      <c r="Y1664" t="s">
        <v>101</v>
      </c>
      <c r="Z1664" t="s">
        <v>101</v>
      </c>
      <c r="AA1664" t="s">
        <v>101</v>
      </c>
      <c r="AB1664" t="s">
        <v>97</v>
      </c>
      <c r="AC1664" t="s">
        <v>101</v>
      </c>
      <c r="AD1664" t="s">
        <v>101</v>
      </c>
      <c r="AE1664" t="s">
        <v>97</v>
      </c>
      <c r="AF1664" t="s">
        <v>96</v>
      </c>
      <c r="AG1664" t="s">
        <v>101</v>
      </c>
      <c r="AH1664" t="s">
        <v>104</v>
      </c>
      <c r="AI1664" t="s">
        <v>97</v>
      </c>
      <c r="AJ1664" t="s">
        <v>98</v>
      </c>
      <c r="AK1664" t="s">
        <v>108</v>
      </c>
      <c r="AL1664" t="s">
        <v>96</v>
      </c>
      <c r="AM1664" t="s">
        <v>101</v>
      </c>
      <c r="AN1664" t="s">
        <v>95</v>
      </c>
      <c r="AO1664" t="s">
        <v>101</v>
      </c>
      <c r="AP1664" t="s">
        <v>96</v>
      </c>
      <c r="AQ1664" t="s">
        <v>100</v>
      </c>
      <c r="AR1664" t="s">
        <v>96</v>
      </c>
      <c r="AS1664" t="s">
        <v>95</v>
      </c>
      <c r="AT1664" t="s">
        <v>99</v>
      </c>
      <c r="AU1664" t="s">
        <v>107</v>
      </c>
      <c r="AV1664" t="s">
        <v>103</v>
      </c>
      <c r="AW1664" t="s">
        <v>101</v>
      </c>
      <c r="AX1664" t="s">
        <v>108</v>
      </c>
      <c r="AY1664" t="s">
        <v>97</v>
      </c>
      <c r="AZ1664" t="s">
        <v>96</v>
      </c>
      <c r="BA1664" t="s">
        <v>101</v>
      </c>
      <c r="BB1664" t="s">
        <v>95</v>
      </c>
      <c r="BC1664" t="s">
        <v>96</v>
      </c>
      <c r="BD1664" t="s">
        <v>105</v>
      </c>
      <c r="BE1664" t="s">
        <v>126</v>
      </c>
      <c r="BF1664" t="s">
        <v>126</v>
      </c>
      <c r="BG1664" t="s">
        <v>105</v>
      </c>
      <c r="BH1664" t="s">
        <v>105</v>
      </c>
    </row>
    <row r="1665" spans="1:61" x14ac:dyDescent="0.3">
      <c r="A1665" t="s">
        <v>265</v>
      </c>
      <c r="B1665" s="206"/>
      <c r="C1665" t="s">
        <v>211</v>
      </c>
      <c r="E1665" t="s">
        <v>105</v>
      </c>
      <c r="F1665" t="s">
        <v>116</v>
      </c>
      <c r="G1665" t="s">
        <v>103</v>
      </c>
      <c r="H1665" t="s">
        <v>101</v>
      </c>
      <c r="I1665" t="s">
        <v>97</v>
      </c>
      <c r="J1665" t="s">
        <v>95</v>
      </c>
      <c r="K1665" t="s">
        <v>99</v>
      </c>
      <c r="L1665" t="s">
        <v>103</v>
      </c>
      <c r="M1665" t="s">
        <v>95</v>
      </c>
      <c r="N1665" t="s">
        <v>108</v>
      </c>
      <c r="O1665" t="s">
        <v>225</v>
      </c>
      <c r="P1665" t="s">
        <v>105</v>
      </c>
      <c r="Q1665" t="s">
        <v>101</v>
      </c>
      <c r="R1665" t="s">
        <v>97</v>
      </c>
      <c r="S1665" t="s">
        <v>96</v>
      </c>
      <c r="T1665" t="s">
        <v>96</v>
      </c>
      <c r="U1665" t="s">
        <v>101</v>
      </c>
      <c r="V1665" t="s">
        <v>107</v>
      </c>
      <c r="W1665" t="s">
        <v>101</v>
      </c>
      <c r="X1665" t="s">
        <v>97</v>
      </c>
      <c r="Y1665" t="s">
        <v>111</v>
      </c>
      <c r="Z1665" t="s">
        <v>101</v>
      </c>
      <c r="AA1665" t="s">
        <v>101</v>
      </c>
      <c r="AB1665" t="s">
        <v>97</v>
      </c>
      <c r="AC1665" t="s">
        <v>101</v>
      </c>
      <c r="AD1665" t="s">
        <v>101</v>
      </c>
      <c r="AE1665" t="s">
        <v>97</v>
      </c>
      <c r="AF1665" t="s">
        <v>96</v>
      </c>
      <c r="AG1665" t="s">
        <v>101</v>
      </c>
      <c r="AH1665" t="s">
        <v>104</v>
      </c>
      <c r="AI1665" t="s">
        <v>97</v>
      </c>
      <c r="AJ1665" t="s">
        <v>101</v>
      </c>
      <c r="AK1665" t="s">
        <v>95</v>
      </c>
      <c r="AL1665" t="s">
        <v>96</v>
      </c>
      <c r="AM1665" t="s">
        <v>101</v>
      </c>
      <c r="AN1665" t="s">
        <v>95</v>
      </c>
      <c r="AO1665" t="s">
        <v>101</v>
      </c>
      <c r="AP1665" t="s">
        <v>96</v>
      </c>
      <c r="AQ1665" t="s">
        <v>96</v>
      </c>
      <c r="AR1665" t="s">
        <v>108</v>
      </c>
      <c r="AS1665" t="s">
        <v>95</v>
      </c>
      <c r="AT1665" t="s">
        <v>96</v>
      </c>
      <c r="AU1665" t="s">
        <v>101</v>
      </c>
      <c r="AV1665" t="s">
        <v>107</v>
      </c>
      <c r="AW1665" t="s">
        <v>101</v>
      </c>
      <c r="AX1665" t="s">
        <v>108</v>
      </c>
      <c r="AY1665" t="s">
        <v>100</v>
      </c>
      <c r="AZ1665" t="s">
        <v>101</v>
      </c>
      <c r="BA1665" t="s">
        <v>101</v>
      </c>
      <c r="BB1665" t="s">
        <v>108</v>
      </c>
      <c r="BC1665" t="s">
        <v>96</v>
      </c>
      <c r="BD1665" t="s">
        <v>105</v>
      </c>
      <c r="BE1665" t="s">
        <v>126</v>
      </c>
      <c r="BF1665" t="s">
        <v>126</v>
      </c>
      <c r="BG1665" t="s">
        <v>116</v>
      </c>
      <c r="BH1665" t="s">
        <v>116</v>
      </c>
    </row>
    <row r="1666" spans="1:61" x14ac:dyDescent="0.3">
      <c r="A1666" t="s">
        <v>265</v>
      </c>
      <c r="B1666" s="206"/>
      <c r="C1666" t="s">
        <v>221</v>
      </c>
      <c r="E1666" t="s">
        <v>105</v>
      </c>
      <c r="F1666" t="s">
        <v>105</v>
      </c>
      <c r="G1666" t="s">
        <v>105</v>
      </c>
      <c r="H1666" t="s">
        <v>101</v>
      </c>
      <c r="I1666" t="s">
        <v>97</v>
      </c>
      <c r="J1666" t="s">
        <v>95</v>
      </c>
      <c r="K1666" t="s">
        <v>96</v>
      </c>
      <c r="L1666" t="s">
        <v>96</v>
      </c>
      <c r="M1666" t="s">
        <v>100</v>
      </c>
      <c r="N1666" t="s">
        <v>95</v>
      </c>
      <c r="O1666" t="s">
        <v>95</v>
      </c>
      <c r="P1666" t="s">
        <v>107</v>
      </c>
      <c r="Q1666" t="s">
        <v>108</v>
      </c>
      <c r="R1666" t="s">
        <v>97</v>
      </c>
      <c r="S1666" t="s">
        <v>96</v>
      </c>
      <c r="T1666" t="s">
        <v>96</v>
      </c>
      <c r="U1666" t="s">
        <v>107</v>
      </c>
      <c r="V1666" t="s">
        <v>97</v>
      </c>
      <c r="W1666" t="s">
        <v>108</v>
      </c>
      <c r="X1666" t="s">
        <v>97</v>
      </c>
      <c r="Y1666" t="s">
        <v>101</v>
      </c>
      <c r="Z1666" t="s">
        <v>101</v>
      </c>
      <c r="AA1666" t="s">
        <v>101</v>
      </c>
      <c r="AB1666" t="s">
        <v>97</v>
      </c>
      <c r="AC1666" t="s">
        <v>101</v>
      </c>
      <c r="AD1666" t="s">
        <v>101</v>
      </c>
      <c r="AE1666" t="s">
        <v>97</v>
      </c>
      <c r="AF1666" t="s">
        <v>96</v>
      </c>
      <c r="AG1666" t="s">
        <v>101</v>
      </c>
      <c r="AH1666" t="s">
        <v>104</v>
      </c>
      <c r="AI1666" t="s">
        <v>97</v>
      </c>
      <c r="AJ1666" t="s">
        <v>98</v>
      </c>
      <c r="AK1666" t="s">
        <v>95</v>
      </c>
      <c r="AL1666" t="s">
        <v>96</v>
      </c>
      <c r="AM1666" t="s">
        <v>101</v>
      </c>
      <c r="AN1666" t="s">
        <v>95</v>
      </c>
      <c r="AO1666" t="s">
        <v>101</v>
      </c>
      <c r="AP1666" t="s">
        <v>96</v>
      </c>
      <c r="AQ1666" t="s">
        <v>107</v>
      </c>
      <c r="AR1666" t="s">
        <v>103</v>
      </c>
      <c r="AS1666" t="s">
        <v>95</v>
      </c>
      <c r="AT1666" t="s">
        <v>99</v>
      </c>
      <c r="AU1666" t="s">
        <v>107</v>
      </c>
      <c r="AV1666" t="s">
        <v>96</v>
      </c>
      <c r="AW1666" t="s">
        <v>101</v>
      </c>
      <c r="AX1666" t="s">
        <v>95</v>
      </c>
      <c r="AY1666" t="s">
        <v>97</v>
      </c>
      <c r="AZ1666" t="s">
        <v>96</v>
      </c>
      <c r="BA1666" t="s">
        <v>101</v>
      </c>
      <c r="BB1666" t="s">
        <v>95</v>
      </c>
      <c r="BC1666" t="s">
        <v>96</v>
      </c>
      <c r="BD1666" t="s">
        <v>105</v>
      </c>
      <c r="BE1666" t="s">
        <v>126</v>
      </c>
      <c r="BF1666" t="s">
        <v>126</v>
      </c>
      <c r="BG1666" t="s">
        <v>105</v>
      </c>
      <c r="BH1666" t="s">
        <v>126</v>
      </c>
    </row>
    <row r="1667" spans="1:61" x14ac:dyDescent="0.3">
      <c r="A1667" t="s">
        <v>265</v>
      </c>
      <c r="B1667" s="206"/>
      <c r="C1667" t="s">
        <v>217</v>
      </c>
      <c r="E1667" t="s">
        <v>105</v>
      </c>
      <c r="F1667" t="s">
        <v>105</v>
      </c>
      <c r="G1667" t="s">
        <v>105</v>
      </c>
      <c r="H1667" t="s">
        <v>101</v>
      </c>
      <c r="I1667" t="s">
        <v>97</v>
      </c>
      <c r="J1667" t="s">
        <v>95</v>
      </c>
      <c r="K1667" t="s">
        <v>96</v>
      </c>
      <c r="L1667" t="s">
        <v>96</v>
      </c>
      <c r="M1667" t="s">
        <v>100</v>
      </c>
      <c r="N1667" t="s">
        <v>95</v>
      </c>
      <c r="O1667" t="s">
        <v>95</v>
      </c>
      <c r="P1667" t="s">
        <v>107</v>
      </c>
      <c r="Q1667" t="s">
        <v>108</v>
      </c>
      <c r="R1667" t="s">
        <v>97</v>
      </c>
      <c r="S1667" t="s">
        <v>96</v>
      </c>
      <c r="T1667" t="s">
        <v>96</v>
      </c>
      <c r="U1667" t="s">
        <v>107</v>
      </c>
      <c r="V1667" t="s">
        <v>97</v>
      </c>
      <c r="W1667" t="s">
        <v>108</v>
      </c>
      <c r="X1667" t="s">
        <v>97</v>
      </c>
      <c r="Y1667" t="s">
        <v>101</v>
      </c>
      <c r="Z1667" t="s">
        <v>101</v>
      </c>
      <c r="AA1667" t="s">
        <v>101</v>
      </c>
      <c r="AB1667" t="s">
        <v>97</v>
      </c>
      <c r="AC1667" t="s">
        <v>101</v>
      </c>
      <c r="AD1667" t="s">
        <v>101</v>
      </c>
      <c r="AE1667" t="s">
        <v>97</v>
      </c>
      <c r="AF1667" t="s">
        <v>96</v>
      </c>
      <c r="AG1667" t="s">
        <v>101</v>
      </c>
      <c r="AH1667" t="s">
        <v>104</v>
      </c>
      <c r="AI1667" t="s">
        <v>97</v>
      </c>
      <c r="AJ1667" t="s">
        <v>98</v>
      </c>
      <c r="AK1667" t="s">
        <v>95</v>
      </c>
      <c r="AL1667" t="s">
        <v>96</v>
      </c>
      <c r="AM1667" t="s">
        <v>101</v>
      </c>
      <c r="AN1667" t="s">
        <v>95</v>
      </c>
      <c r="AO1667" t="s">
        <v>101</v>
      </c>
      <c r="AP1667" t="s">
        <v>96</v>
      </c>
      <c r="AQ1667" t="s">
        <v>107</v>
      </c>
      <c r="AR1667" t="s">
        <v>103</v>
      </c>
      <c r="AS1667" t="s">
        <v>95</v>
      </c>
      <c r="AT1667" t="s">
        <v>99</v>
      </c>
      <c r="AU1667" t="s">
        <v>107</v>
      </c>
      <c r="AV1667" t="s">
        <v>96</v>
      </c>
      <c r="AW1667" t="s">
        <v>101</v>
      </c>
      <c r="AX1667" t="s">
        <v>95</v>
      </c>
      <c r="AY1667" t="s">
        <v>97</v>
      </c>
      <c r="AZ1667" t="s">
        <v>96</v>
      </c>
      <c r="BA1667" t="s">
        <v>101</v>
      </c>
      <c r="BB1667" t="s">
        <v>108</v>
      </c>
      <c r="BC1667" t="s">
        <v>96</v>
      </c>
      <c r="BD1667" t="s">
        <v>105</v>
      </c>
      <c r="BE1667" t="s">
        <v>126</v>
      </c>
      <c r="BF1667" t="s">
        <v>126</v>
      </c>
      <c r="BG1667" t="s">
        <v>105</v>
      </c>
      <c r="BH1667" t="s">
        <v>126</v>
      </c>
    </row>
    <row r="1668" spans="1:61" x14ac:dyDescent="0.3">
      <c r="A1668" t="s">
        <v>265</v>
      </c>
      <c r="B1668" s="206"/>
      <c r="C1668" t="s">
        <v>216</v>
      </c>
      <c r="E1668" t="s">
        <v>108</v>
      </c>
      <c r="F1668" t="s">
        <v>108</v>
      </c>
      <c r="G1668" t="s">
        <v>103</v>
      </c>
      <c r="H1668" t="s">
        <v>101</v>
      </c>
      <c r="I1668" t="s">
        <v>97</v>
      </c>
      <c r="J1668" t="s">
        <v>95</v>
      </c>
      <c r="K1668" t="s">
        <v>96</v>
      </c>
      <c r="L1668" t="s">
        <v>103</v>
      </c>
      <c r="M1668" t="s">
        <v>95</v>
      </c>
      <c r="N1668" t="s">
        <v>108</v>
      </c>
      <c r="O1668" t="s">
        <v>225</v>
      </c>
      <c r="P1668" t="s">
        <v>105</v>
      </c>
      <c r="Q1668" t="s">
        <v>101</v>
      </c>
      <c r="R1668" t="s">
        <v>97</v>
      </c>
      <c r="S1668" t="s">
        <v>96</v>
      </c>
      <c r="T1668" t="s">
        <v>96</v>
      </c>
      <c r="U1668" t="s">
        <v>108</v>
      </c>
      <c r="V1668" t="s">
        <v>107</v>
      </c>
      <c r="W1668" t="s">
        <v>101</v>
      </c>
      <c r="X1668" t="s">
        <v>97</v>
      </c>
      <c r="Y1668" t="s">
        <v>111</v>
      </c>
      <c r="Z1668" t="s">
        <v>101</v>
      </c>
      <c r="AA1668" t="s">
        <v>101</v>
      </c>
      <c r="AB1668" t="s">
        <v>97</v>
      </c>
      <c r="AC1668" t="s">
        <v>101</v>
      </c>
      <c r="AD1668" t="s">
        <v>101</v>
      </c>
      <c r="AE1668" t="s">
        <v>97</v>
      </c>
      <c r="AF1668" t="s">
        <v>96</v>
      </c>
      <c r="AG1668" t="s">
        <v>101</v>
      </c>
      <c r="AH1668" t="s">
        <v>104</v>
      </c>
      <c r="AI1668" t="s">
        <v>97</v>
      </c>
      <c r="AJ1668" t="s">
        <v>101</v>
      </c>
      <c r="AK1668" t="s">
        <v>95</v>
      </c>
      <c r="AL1668" t="s">
        <v>96</v>
      </c>
      <c r="AM1668" t="s">
        <v>101</v>
      </c>
      <c r="AN1668" t="s">
        <v>95</v>
      </c>
      <c r="AO1668" t="s">
        <v>101</v>
      </c>
      <c r="AP1668" t="s">
        <v>96</v>
      </c>
      <c r="AQ1668" t="s">
        <v>96</v>
      </c>
      <c r="AR1668" t="s">
        <v>108</v>
      </c>
      <c r="AS1668" t="s">
        <v>95</v>
      </c>
      <c r="AT1668" t="s">
        <v>96</v>
      </c>
      <c r="AU1668" t="s">
        <v>101</v>
      </c>
      <c r="AV1668" t="s">
        <v>107</v>
      </c>
      <c r="AW1668" t="s">
        <v>101</v>
      </c>
      <c r="AX1668" t="s">
        <v>108</v>
      </c>
      <c r="AY1668" t="s">
        <v>100</v>
      </c>
      <c r="AZ1668" t="s">
        <v>101</v>
      </c>
      <c r="BA1668" t="s">
        <v>101</v>
      </c>
      <c r="BB1668" t="s">
        <v>108</v>
      </c>
      <c r="BC1668" t="s">
        <v>96</v>
      </c>
      <c r="BD1668" t="s">
        <v>105</v>
      </c>
      <c r="BE1668" t="s">
        <v>126</v>
      </c>
      <c r="BF1668" t="s">
        <v>126</v>
      </c>
      <c r="BG1668" t="s">
        <v>105</v>
      </c>
      <c r="BH1668" t="s">
        <v>114</v>
      </c>
    </row>
    <row r="1669" spans="1:61" x14ac:dyDescent="0.3">
      <c r="A1669" t="s">
        <v>265</v>
      </c>
      <c r="B1669" s="206"/>
      <c r="C1669" t="s">
        <v>229</v>
      </c>
      <c r="E1669" t="s">
        <v>105</v>
      </c>
      <c r="F1669" t="s">
        <v>105</v>
      </c>
      <c r="G1669" t="s">
        <v>105</v>
      </c>
      <c r="H1669" t="s">
        <v>101</v>
      </c>
      <c r="I1669" t="s">
        <v>97</v>
      </c>
      <c r="J1669" t="s">
        <v>95</v>
      </c>
      <c r="K1669" t="s">
        <v>96</v>
      </c>
      <c r="L1669" t="s">
        <v>96</v>
      </c>
      <c r="M1669" t="s">
        <v>100</v>
      </c>
      <c r="N1669" t="s">
        <v>95</v>
      </c>
      <c r="O1669" t="s">
        <v>95</v>
      </c>
      <c r="P1669" t="s">
        <v>107</v>
      </c>
      <c r="Q1669" t="s">
        <v>101</v>
      </c>
      <c r="R1669" t="s">
        <v>97</v>
      </c>
      <c r="S1669" t="s">
        <v>96</v>
      </c>
      <c r="T1669" t="s">
        <v>96</v>
      </c>
      <c r="U1669" t="s">
        <v>107</v>
      </c>
      <c r="V1669" t="s">
        <v>97</v>
      </c>
      <c r="W1669" t="s">
        <v>101</v>
      </c>
      <c r="X1669" t="s">
        <v>103</v>
      </c>
      <c r="Y1669" t="s">
        <v>101</v>
      </c>
      <c r="Z1669" t="s">
        <v>101</v>
      </c>
      <c r="AA1669" t="s">
        <v>101</v>
      </c>
      <c r="AB1669" t="s">
        <v>97</v>
      </c>
      <c r="AC1669" t="s">
        <v>101</v>
      </c>
      <c r="AD1669" t="s">
        <v>101</v>
      </c>
      <c r="AE1669" t="s">
        <v>97</v>
      </c>
      <c r="AF1669" t="s">
        <v>96</v>
      </c>
      <c r="AG1669" t="s">
        <v>101</v>
      </c>
      <c r="AH1669" t="s">
        <v>104</v>
      </c>
      <c r="AI1669" t="s">
        <v>97</v>
      </c>
      <c r="AJ1669" t="s">
        <v>98</v>
      </c>
      <c r="AK1669" t="s">
        <v>95</v>
      </c>
      <c r="AL1669" t="s">
        <v>96</v>
      </c>
      <c r="AM1669" t="s">
        <v>101</v>
      </c>
      <c r="AN1669" t="s">
        <v>95</v>
      </c>
      <c r="AO1669" t="s">
        <v>101</v>
      </c>
      <c r="AP1669" t="s">
        <v>96</v>
      </c>
      <c r="AQ1669" t="s">
        <v>107</v>
      </c>
      <c r="AR1669" t="s">
        <v>103</v>
      </c>
      <c r="AS1669" t="s">
        <v>95</v>
      </c>
      <c r="AT1669" t="s">
        <v>102</v>
      </c>
      <c r="AU1669" t="s">
        <v>107</v>
      </c>
      <c r="AV1669" t="s">
        <v>96</v>
      </c>
      <c r="AW1669" t="s">
        <v>101</v>
      </c>
      <c r="AX1669" t="s">
        <v>108</v>
      </c>
      <c r="AY1669" t="s">
        <v>97</v>
      </c>
      <c r="AZ1669" t="s">
        <v>96</v>
      </c>
      <c r="BA1669" t="s">
        <v>101</v>
      </c>
      <c r="BB1669" t="s">
        <v>95</v>
      </c>
      <c r="BC1669" t="s">
        <v>96</v>
      </c>
      <c r="BD1669" t="s">
        <v>105</v>
      </c>
      <c r="BE1669" t="s">
        <v>126</v>
      </c>
      <c r="BF1669" t="s">
        <v>126</v>
      </c>
      <c r="BG1669" t="s">
        <v>105</v>
      </c>
      <c r="BH1669" t="s">
        <v>126</v>
      </c>
    </row>
    <row r="1670" spans="1:61" x14ac:dyDescent="0.3">
      <c r="A1670" t="s">
        <v>1900</v>
      </c>
      <c r="B1670" s="206" t="s">
        <v>348</v>
      </c>
      <c r="C1670" t="s">
        <v>238</v>
      </c>
      <c r="E1670" t="s">
        <v>114</v>
      </c>
      <c r="F1670" t="s">
        <v>95</v>
      </c>
      <c r="G1670" t="s">
        <v>208</v>
      </c>
      <c r="H1670" t="s">
        <v>101</v>
      </c>
      <c r="I1670" t="s">
        <v>208</v>
      </c>
      <c r="J1670" t="s">
        <v>95</v>
      </c>
      <c r="K1670" t="s">
        <v>95</v>
      </c>
      <c r="L1670" t="s">
        <v>108</v>
      </c>
      <c r="M1670" t="s">
        <v>95</v>
      </c>
      <c r="N1670" t="s">
        <v>101</v>
      </c>
      <c r="O1670" t="s">
        <v>101</v>
      </c>
      <c r="P1670" t="s">
        <v>101</v>
      </c>
      <c r="Q1670" t="s">
        <v>109</v>
      </c>
      <c r="R1670" t="s">
        <v>101</v>
      </c>
      <c r="S1670" t="s">
        <v>96</v>
      </c>
      <c r="T1670" t="s">
        <v>96</v>
      </c>
      <c r="U1670" t="s">
        <v>108</v>
      </c>
      <c r="V1670" t="s">
        <v>103</v>
      </c>
      <c r="W1670" t="s">
        <v>108</v>
      </c>
      <c r="X1670" t="s">
        <v>101</v>
      </c>
      <c r="Y1670" t="s">
        <v>104</v>
      </c>
      <c r="Z1670" t="s">
        <v>95</v>
      </c>
      <c r="AA1670" t="s">
        <v>101</v>
      </c>
      <c r="AB1670" t="s">
        <v>101</v>
      </c>
      <c r="AC1670" t="s">
        <v>97</v>
      </c>
      <c r="AD1670" t="s">
        <v>95</v>
      </c>
      <c r="AE1670" t="s">
        <v>101</v>
      </c>
      <c r="AF1670" t="s">
        <v>95</v>
      </c>
      <c r="AG1670" t="s">
        <v>96</v>
      </c>
      <c r="AH1670" t="s">
        <v>96</v>
      </c>
      <c r="AI1670" t="s">
        <v>96</v>
      </c>
      <c r="AJ1670" t="s">
        <v>101</v>
      </c>
      <c r="AK1670" t="s">
        <v>97</v>
      </c>
      <c r="AL1670" t="s">
        <v>96</v>
      </c>
      <c r="AM1670" t="s">
        <v>97</v>
      </c>
      <c r="AN1670" t="s">
        <v>108</v>
      </c>
      <c r="AO1670" t="s">
        <v>96</v>
      </c>
      <c r="AP1670" t="s">
        <v>101</v>
      </c>
      <c r="AQ1670" t="s">
        <v>108</v>
      </c>
      <c r="AR1670" t="s">
        <v>126</v>
      </c>
      <c r="AS1670" t="s">
        <v>126</v>
      </c>
      <c r="AT1670" t="s">
        <v>114</v>
      </c>
      <c r="AU1670" t="s">
        <v>114</v>
      </c>
      <c r="AV1670" t="s">
        <v>101</v>
      </c>
      <c r="AW1670" t="s">
        <v>95</v>
      </c>
      <c r="AX1670" t="s">
        <v>96</v>
      </c>
      <c r="AY1670" t="s">
        <v>208</v>
      </c>
      <c r="AZ1670" t="s">
        <v>114</v>
      </c>
      <c r="BA1670" t="s">
        <v>97</v>
      </c>
      <c r="BB1670" t="s">
        <v>105</v>
      </c>
      <c r="BC1670" t="s">
        <v>105</v>
      </c>
      <c r="BD1670" t="s">
        <v>208</v>
      </c>
      <c r="BE1670" t="s">
        <v>208</v>
      </c>
      <c r="BF1670" t="s">
        <v>208</v>
      </c>
      <c r="BG1670" t="s">
        <v>208</v>
      </c>
      <c r="BH1670" t="s">
        <v>208</v>
      </c>
      <c r="BI1670" t="s">
        <v>208</v>
      </c>
    </row>
    <row r="1671" spans="1:61" x14ac:dyDescent="0.3">
      <c r="A1671" t="s">
        <v>1900</v>
      </c>
      <c r="B1671" s="206"/>
      <c r="C1671" t="s">
        <v>224</v>
      </c>
      <c r="E1671" t="s">
        <v>105</v>
      </c>
      <c r="F1671" t="s">
        <v>105</v>
      </c>
      <c r="G1671" t="s">
        <v>105</v>
      </c>
      <c r="H1671" t="s">
        <v>105</v>
      </c>
      <c r="I1671" t="s">
        <v>208</v>
      </c>
      <c r="J1671" t="s">
        <v>126</v>
      </c>
      <c r="K1671" t="s">
        <v>126</v>
      </c>
      <c r="L1671" t="s">
        <v>114</v>
      </c>
      <c r="M1671" t="s">
        <v>126</v>
      </c>
      <c r="N1671" t="s">
        <v>126</v>
      </c>
      <c r="O1671" t="s">
        <v>126</v>
      </c>
      <c r="P1671" t="s">
        <v>105</v>
      </c>
      <c r="Q1671" t="s">
        <v>208</v>
      </c>
      <c r="R1671" t="s">
        <v>105</v>
      </c>
      <c r="S1671" t="s">
        <v>114</v>
      </c>
      <c r="T1671" t="s">
        <v>114</v>
      </c>
      <c r="U1671" t="s">
        <v>114</v>
      </c>
      <c r="V1671" t="s">
        <v>97</v>
      </c>
      <c r="W1671" t="s">
        <v>101</v>
      </c>
      <c r="X1671" t="s">
        <v>101</v>
      </c>
      <c r="Y1671" t="s">
        <v>104</v>
      </c>
      <c r="Z1671" t="s">
        <v>95</v>
      </c>
      <c r="AA1671" t="s">
        <v>101</v>
      </c>
      <c r="AB1671" t="s">
        <v>101</v>
      </c>
      <c r="AC1671" t="s">
        <v>109</v>
      </c>
      <c r="AD1671" t="s">
        <v>95</v>
      </c>
      <c r="AE1671" t="s">
        <v>101</v>
      </c>
      <c r="AF1671" t="s">
        <v>95</v>
      </c>
      <c r="AG1671" t="s">
        <v>96</v>
      </c>
      <c r="AH1671" t="s">
        <v>96</v>
      </c>
      <c r="AI1671" t="s">
        <v>96</v>
      </c>
      <c r="AJ1671" t="s">
        <v>101</v>
      </c>
      <c r="AK1671" t="s">
        <v>97</v>
      </c>
      <c r="AL1671" t="s">
        <v>96</v>
      </c>
      <c r="AM1671" t="s">
        <v>97</v>
      </c>
      <c r="AN1671" t="s">
        <v>108</v>
      </c>
      <c r="AO1671" t="s">
        <v>96</v>
      </c>
      <c r="AP1671" t="s">
        <v>101</v>
      </c>
      <c r="AQ1671" t="s">
        <v>108</v>
      </c>
      <c r="AR1671" t="s">
        <v>111</v>
      </c>
      <c r="AS1671" t="s">
        <v>95</v>
      </c>
      <c r="AT1671" t="s">
        <v>96</v>
      </c>
      <c r="AU1671" t="s">
        <v>96</v>
      </c>
      <c r="AV1671" t="s">
        <v>114</v>
      </c>
      <c r="AW1671" t="s">
        <v>95</v>
      </c>
      <c r="AX1671" t="s">
        <v>96</v>
      </c>
      <c r="AY1671" t="s">
        <v>208</v>
      </c>
      <c r="AZ1671" t="s">
        <v>96</v>
      </c>
      <c r="BA1671" t="s">
        <v>109</v>
      </c>
      <c r="BB1671" t="s">
        <v>100</v>
      </c>
      <c r="BC1671" t="s">
        <v>207</v>
      </c>
      <c r="BD1671" t="s">
        <v>207</v>
      </c>
      <c r="BE1671" t="s">
        <v>207</v>
      </c>
      <c r="BF1671" t="s">
        <v>247</v>
      </c>
      <c r="BG1671" t="s">
        <v>108</v>
      </c>
      <c r="BH1671" t="s">
        <v>108</v>
      </c>
      <c r="BI1671" t="s">
        <v>96</v>
      </c>
    </row>
    <row r="1672" spans="1:61" x14ac:dyDescent="0.3">
      <c r="A1672" t="s">
        <v>1900</v>
      </c>
      <c r="B1672" s="206"/>
      <c r="C1672" t="s">
        <v>229</v>
      </c>
      <c r="E1672" t="s">
        <v>95</v>
      </c>
      <c r="F1672" t="s">
        <v>123</v>
      </c>
      <c r="G1672" t="s">
        <v>107</v>
      </c>
      <c r="H1672" t="s">
        <v>101</v>
      </c>
      <c r="I1672" t="s">
        <v>101</v>
      </c>
      <c r="J1672" t="s">
        <v>95</v>
      </c>
      <c r="K1672" t="s">
        <v>95</v>
      </c>
      <c r="L1672" t="s">
        <v>103</v>
      </c>
      <c r="M1672" t="s">
        <v>123</v>
      </c>
      <c r="N1672" t="s">
        <v>101</v>
      </c>
      <c r="O1672" t="s">
        <v>101</v>
      </c>
      <c r="P1672" t="s">
        <v>108</v>
      </c>
      <c r="Q1672" t="s">
        <v>95</v>
      </c>
      <c r="R1672" t="s">
        <v>107</v>
      </c>
      <c r="S1672" t="s">
        <v>96</v>
      </c>
      <c r="T1672" t="s">
        <v>96</v>
      </c>
      <c r="U1672" t="s">
        <v>108</v>
      </c>
      <c r="V1672" t="s">
        <v>103</v>
      </c>
      <c r="W1672" t="s">
        <v>101</v>
      </c>
      <c r="X1672" t="s">
        <v>101</v>
      </c>
      <c r="Y1672" t="s">
        <v>104</v>
      </c>
      <c r="Z1672" t="s">
        <v>95</v>
      </c>
      <c r="AA1672" t="s">
        <v>101</v>
      </c>
      <c r="AB1672" t="s">
        <v>101</v>
      </c>
      <c r="AC1672" t="s">
        <v>97</v>
      </c>
      <c r="AD1672" t="s">
        <v>95</v>
      </c>
      <c r="AE1672" t="s">
        <v>101</v>
      </c>
      <c r="AF1672" t="s">
        <v>108</v>
      </c>
      <c r="AG1672" t="s">
        <v>96</v>
      </c>
      <c r="AH1672" t="s">
        <v>96</v>
      </c>
      <c r="AI1672" t="s">
        <v>96</v>
      </c>
      <c r="AJ1672" t="s">
        <v>101</v>
      </c>
      <c r="AK1672" t="s">
        <v>97</v>
      </c>
      <c r="AL1672" t="s">
        <v>96</v>
      </c>
      <c r="AM1672" t="s">
        <v>97</v>
      </c>
      <c r="AN1672" t="s">
        <v>108</v>
      </c>
      <c r="AO1672" t="s">
        <v>96</v>
      </c>
      <c r="AP1672" t="s">
        <v>108</v>
      </c>
      <c r="AQ1672" t="s">
        <v>108</v>
      </c>
      <c r="AR1672" t="s">
        <v>111</v>
      </c>
      <c r="AS1672" t="s">
        <v>95</v>
      </c>
      <c r="AT1672" t="s">
        <v>96</v>
      </c>
      <c r="AU1672" t="s">
        <v>101</v>
      </c>
      <c r="AV1672" t="s">
        <v>97</v>
      </c>
      <c r="AW1672" t="s">
        <v>116</v>
      </c>
      <c r="AX1672" t="s">
        <v>96</v>
      </c>
      <c r="AY1672" t="s">
        <v>96</v>
      </c>
      <c r="AZ1672" t="s">
        <v>97</v>
      </c>
      <c r="BA1672" t="s">
        <v>208</v>
      </c>
      <c r="BB1672" t="s">
        <v>208</v>
      </c>
      <c r="BC1672" t="s">
        <v>103</v>
      </c>
      <c r="BD1672" t="s">
        <v>97</v>
      </c>
      <c r="BE1672" t="s">
        <v>96</v>
      </c>
      <c r="BF1672" t="s">
        <v>107</v>
      </c>
      <c r="BG1672" t="s">
        <v>105</v>
      </c>
      <c r="BH1672" t="s">
        <v>126</v>
      </c>
      <c r="BI1672" t="s">
        <v>96</v>
      </c>
    </row>
    <row r="1673" spans="1:61" x14ac:dyDescent="0.3">
      <c r="A1673" t="s">
        <v>1900</v>
      </c>
      <c r="B1673" s="206"/>
      <c r="C1673" t="s">
        <v>221</v>
      </c>
      <c r="E1673" t="s">
        <v>126</v>
      </c>
      <c r="F1673" t="s">
        <v>126</v>
      </c>
      <c r="G1673" t="s">
        <v>101</v>
      </c>
      <c r="H1673" t="s">
        <v>101</v>
      </c>
      <c r="I1673" t="s">
        <v>208</v>
      </c>
      <c r="J1673" t="s">
        <v>95</v>
      </c>
      <c r="K1673" t="s">
        <v>95</v>
      </c>
      <c r="L1673" t="s">
        <v>96</v>
      </c>
      <c r="M1673" t="s">
        <v>95</v>
      </c>
      <c r="N1673" t="s">
        <v>101</v>
      </c>
      <c r="O1673" t="s">
        <v>101</v>
      </c>
      <c r="P1673" t="s">
        <v>108</v>
      </c>
      <c r="Q1673" t="s">
        <v>95</v>
      </c>
      <c r="R1673" t="s">
        <v>107</v>
      </c>
      <c r="S1673" t="s">
        <v>96</v>
      </c>
      <c r="T1673" t="s">
        <v>96</v>
      </c>
      <c r="U1673" t="s">
        <v>108</v>
      </c>
      <c r="V1673" t="s">
        <v>103</v>
      </c>
      <c r="W1673" t="s">
        <v>101</v>
      </c>
      <c r="X1673" t="s">
        <v>101</v>
      </c>
      <c r="Y1673" t="s">
        <v>104</v>
      </c>
      <c r="Z1673" t="s">
        <v>95</v>
      </c>
      <c r="AA1673" t="s">
        <v>101</v>
      </c>
      <c r="AB1673" t="s">
        <v>101</v>
      </c>
      <c r="AC1673" t="s">
        <v>97</v>
      </c>
      <c r="AD1673" t="s">
        <v>95</v>
      </c>
      <c r="AE1673" t="s">
        <v>101</v>
      </c>
      <c r="AF1673" t="s">
        <v>108</v>
      </c>
      <c r="AG1673" t="s">
        <v>96</v>
      </c>
      <c r="AH1673" t="s">
        <v>96</v>
      </c>
      <c r="AI1673" t="s">
        <v>96</v>
      </c>
      <c r="AJ1673" t="s">
        <v>101</v>
      </c>
      <c r="AK1673" t="s">
        <v>97</v>
      </c>
      <c r="AL1673" t="s">
        <v>96</v>
      </c>
      <c r="AM1673" t="s">
        <v>97</v>
      </c>
      <c r="AN1673" t="s">
        <v>108</v>
      </c>
      <c r="AO1673" t="s">
        <v>96</v>
      </c>
      <c r="AP1673" t="s">
        <v>101</v>
      </c>
      <c r="AQ1673" t="s">
        <v>108</v>
      </c>
      <c r="AR1673" t="s">
        <v>111</v>
      </c>
      <c r="AS1673" t="s">
        <v>95</v>
      </c>
      <c r="AT1673" t="s">
        <v>96</v>
      </c>
      <c r="AU1673" t="s">
        <v>101</v>
      </c>
      <c r="AV1673" t="s">
        <v>97</v>
      </c>
      <c r="AW1673" t="s">
        <v>104</v>
      </c>
      <c r="AX1673" t="s">
        <v>96</v>
      </c>
      <c r="AY1673" t="s">
        <v>96</v>
      </c>
      <c r="AZ1673" t="s">
        <v>96</v>
      </c>
      <c r="BA1673" t="s">
        <v>225</v>
      </c>
      <c r="BB1673" t="s">
        <v>208</v>
      </c>
      <c r="BC1673" t="s">
        <v>105</v>
      </c>
      <c r="BD1673" t="s">
        <v>103</v>
      </c>
      <c r="BE1673" t="s">
        <v>96</v>
      </c>
      <c r="BF1673" t="s">
        <v>107</v>
      </c>
      <c r="BG1673" t="s">
        <v>108</v>
      </c>
      <c r="BH1673" t="s">
        <v>95</v>
      </c>
      <c r="BI1673" t="s">
        <v>96</v>
      </c>
    </row>
    <row r="1674" spans="1:61" x14ac:dyDescent="0.3">
      <c r="A1674" t="s">
        <v>1900</v>
      </c>
      <c r="B1674" s="206"/>
      <c r="C1674" t="s">
        <v>220</v>
      </c>
      <c r="E1674" t="s">
        <v>103</v>
      </c>
      <c r="F1674" t="s">
        <v>96</v>
      </c>
      <c r="G1674" t="s">
        <v>109</v>
      </c>
      <c r="H1674" t="s">
        <v>96</v>
      </c>
      <c r="I1674" t="s">
        <v>214</v>
      </c>
      <c r="J1674" t="s">
        <v>95</v>
      </c>
      <c r="K1674" t="s">
        <v>95</v>
      </c>
      <c r="L1674" t="s">
        <v>101</v>
      </c>
      <c r="M1674" t="s">
        <v>95</v>
      </c>
      <c r="N1674" t="s">
        <v>95</v>
      </c>
      <c r="O1674" t="s">
        <v>101</v>
      </c>
      <c r="P1674" t="s">
        <v>101</v>
      </c>
      <c r="Q1674" t="s">
        <v>103</v>
      </c>
      <c r="R1674" t="s">
        <v>101</v>
      </c>
      <c r="S1674" t="s">
        <v>96</v>
      </c>
      <c r="T1674" t="s">
        <v>96</v>
      </c>
      <c r="U1674" t="s">
        <v>108</v>
      </c>
      <c r="V1674" t="s">
        <v>103</v>
      </c>
      <c r="W1674" t="s">
        <v>101</v>
      </c>
      <c r="X1674" t="s">
        <v>101</v>
      </c>
      <c r="Y1674" t="s">
        <v>107</v>
      </c>
      <c r="Z1674" t="s">
        <v>95</v>
      </c>
      <c r="AA1674" t="s">
        <v>101</v>
      </c>
      <c r="AB1674" t="s">
        <v>101</v>
      </c>
      <c r="AC1674" t="s">
        <v>97</v>
      </c>
      <c r="AD1674" t="s">
        <v>95</v>
      </c>
      <c r="AE1674" t="s">
        <v>101</v>
      </c>
      <c r="AF1674" t="s">
        <v>95</v>
      </c>
      <c r="AG1674" t="s">
        <v>96</v>
      </c>
      <c r="AH1674" t="s">
        <v>96</v>
      </c>
      <c r="AI1674" t="s">
        <v>96</v>
      </c>
      <c r="AJ1674" t="s">
        <v>101</v>
      </c>
      <c r="AK1674" t="s">
        <v>97</v>
      </c>
      <c r="AL1674" t="s">
        <v>96</v>
      </c>
      <c r="AM1674" t="s">
        <v>97</v>
      </c>
      <c r="AN1674" t="s">
        <v>108</v>
      </c>
      <c r="AO1674" t="s">
        <v>96</v>
      </c>
      <c r="AP1674" t="s">
        <v>101</v>
      </c>
      <c r="AQ1674" t="s">
        <v>108</v>
      </c>
      <c r="AR1674" t="s">
        <v>111</v>
      </c>
      <c r="AS1674" t="s">
        <v>95</v>
      </c>
      <c r="AT1674" t="s">
        <v>96</v>
      </c>
      <c r="AU1674" t="s">
        <v>102</v>
      </c>
      <c r="AV1674" t="s">
        <v>104</v>
      </c>
      <c r="AW1674" t="s">
        <v>95</v>
      </c>
      <c r="AX1674" t="s">
        <v>96</v>
      </c>
      <c r="AY1674" t="s">
        <v>95</v>
      </c>
      <c r="AZ1674" t="s">
        <v>96</v>
      </c>
      <c r="BA1674" t="s">
        <v>97</v>
      </c>
      <c r="BB1674" t="s">
        <v>101</v>
      </c>
      <c r="BC1674" t="s">
        <v>104</v>
      </c>
      <c r="BD1674" t="s">
        <v>97</v>
      </c>
      <c r="BE1674" t="s">
        <v>95</v>
      </c>
      <c r="BF1674" t="s">
        <v>208</v>
      </c>
      <c r="BG1674" t="s">
        <v>208</v>
      </c>
      <c r="BH1674" t="s">
        <v>208</v>
      </c>
      <c r="BI1674" t="s">
        <v>96</v>
      </c>
    </row>
    <row r="1675" spans="1:61" x14ac:dyDescent="0.3">
      <c r="A1675" t="s">
        <v>1900</v>
      </c>
      <c r="B1675" s="206"/>
      <c r="C1675" t="s">
        <v>216</v>
      </c>
      <c r="E1675" t="s">
        <v>105</v>
      </c>
      <c r="F1675" t="s">
        <v>114</v>
      </c>
      <c r="G1675" t="s">
        <v>105</v>
      </c>
      <c r="H1675" t="s">
        <v>105</v>
      </c>
      <c r="I1675" t="s">
        <v>208</v>
      </c>
      <c r="J1675" t="s">
        <v>126</v>
      </c>
      <c r="K1675" t="s">
        <v>126</v>
      </c>
      <c r="L1675" t="s">
        <v>95</v>
      </c>
      <c r="M1675" t="s">
        <v>95</v>
      </c>
      <c r="N1675" t="s">
        <v>108</v>
      </c>
      <c r="O1675" t="s">
        <v>101</v>
      </c>
      <c r="P1675" t="s">
        <v>108</v>
      </c>
      <c r="Q1675" t="s">
        <v>103</v>
      </c>
      <c r="R1675" t="s">
        <v>101</v>
      </c>
      <c r="S1675" t="s">
        <v>96</v>
      </c>
      <c r="T1675" t="s">
        <v>96</v>
      </c>
      <c r="U1675" t="s">
        <v>101</v>
      </c>
      <c r="V1675" t="s">
        <v>103</v>
      </c>
      <c r="W1675" t="s">
        <v>108</v>
      </c>
      <c r="X1675" t="s">
        <v>101</v>
      </c>
      <c r="Y1675" t="s">
        <v>101</v>
      </c>
      <c r="Z1675" t="s">
        <v>95</v>
      </c>
      <c r="AA1675" t="s">
        <v>101</v>
      </c>
      <c r="AB1675" t="s">
        <v>107</v>
      </c>
      <c r="AC1675" t="s">
        <v>97</v>
      </c>
      <c r="AD1675" t="s">
        <v>95</v>
      </c>
      <c r="AE1675" t="s">
        <v>101</v>
      </c>
      <c r="AF1675" t="s">
        <v>95</v>
      </c>
      <c r="AG1675" t="s">
        <v>96</v>
      </c>
      <c r="AH1675" t="s">
        <v>96</v>
      </c>
      <c r="AI1675" t="s">
        <v>96</v>
      </c>
      <c r="AJ1675" t="s">
        <v>101</v>
      </c>
      <c r="AK1675" t="s">
        <v>97</v>
      </c>
      <c r="AL1675" t="s">
        <v>96</v>
      </c>
      <c r="AM1675" t="s">
        <v>97</v>
      </c>
      <c r="AN1675" t="s">
        <v>101</v>
      </c>
      <c r="AO1675" t="s">
        <v>96</v>
      </c>
      <c r="AP1675" t="s">
        <v>101</v>
      </c>
      <c r="AQ1675" t="s">
        <v>108</v>
      </c>
      <c r="AR1675" t="s">
        <v>111</v>
      </c>
      <c r="AS1675" t="s">
        <v>95</v>
      </c>
      <c r="AT1675" t="s">
        <v>96</v>
      </c>
      <c r="AU1675" t="s">
        <v>102</v>
      </c>
      <c r="AV1675" t="s">
        <v>99</v>
      </c>
      <c r="AW1675" t="s">
        <v>96</v>
      </c>
      <c r="AX1675" t="s">
        <v>96</v>
      </c>
      <c r="AY1675" t="s">
        <v>214</v>
      </c>
      <c r="AZ1675" t="s">
        <v>96</v>
      </c>
      <c r="BA1675" t="s">
        <v>97</v>
      </c>
      <c r="BB1675" t="s">
        <v>123</v>
      </c>
      <c r="BC1675" t="s">
        <v>101</v>
      </c>
      <c r="BD1675" t="s">
        <v>103</v>
      </c>
      <c r="BE1675" t="s">
        <v>96</v>
      </c>
      <c r="BF1675" t="s">
        <v>96</v>
      </c>
      <c r="BG1675" t="s">
        <v>101</v>
      </c>
      <c r="BH1675" t="s">
        <v>208</v>
      </c>
      <c r="BI1675" t="s">
        <v>105</v>
      </c>
    </row>
    <row r="1676" spans="1:61" x14ac:dyDescent="0.3">
      <c r="A1676" t="s">
        <v>1900</v>
      </c>
      <c r="B1676" s="206"/>
      <c r="C1676" t="s">
        <v>242</v>
      </c>
      <c r="E1676" t="s">
        <v>116</v>
      </c>
      <c r="F1676" t="s">
        <v>96</v>
      </c>
      <c r="G1676" t="s">
        <v>101</v>
      </c>
      <c r="H1676" t="s">
        <v>101</v>
      </c>
      <c r="I1676" t="s">
        <v>208</v>
      </c>
      <c r="J1676" t="s">
        <v>95</v>
      </c>
      <c r="K1676" t="s">
        <v>95</v>
      </c>
      <c r="L1676" t="s">
        <v>101</v>
      </c>
      <c r="M1676" t="s">
        <v>95</v>
      </c>
      <c r="N1676" t="s">
        <v>101</v>
      </c>
      <c r="O1676" t="s">
        <v>101</v>
      </c>
      <c r="P1676" t="s">
        <v>105</v>
      </c>
      <c r="Q1676" t="s">
        <v>97</v>
      </c>
      <c r="R1676" t="s">
        <v>101</v>
      </c>
      <c r="S1676" t="s">
        <v>96</v>
      </c>
      <c r="T1676" t="s">
        <v>96</v>
      </c>
      <c r="U1676" t="s">
        <v>108</v>
      </c>
      <c r="V1676" t="s">
        <v>97</v>
      </c>
      <c r="W1676" t="s">
        <v>108</v>
      </c>
      <c r="X1676" t="s">
        <v>101</v>
      </c>
      <c r="Y1676" t="s">
        <v>104</v>
      </c>
      <c r="Z1676" t="s">
        <v>95</v>
      </c>
      <c r="AA1676" t="s">
        <v>101</v>
      </c>
      <c r="AB1676" t="s">
        <v>101</v>
      </c>
      <c r="AC1676" t="s">
        <v>97</v>
      </c>
      <c r="AD1676" t="s">
        <v>95</v>
      </c>
      <c r="AE1676" t="s">
        <v>101</v>
      </c>
      <c r="AF1676" t="s">
        <v>95</v>
      </c>
      <c r="AG1676" t="s">
        <v>96</v>
      </c>
      <c r="AH1676" t="s">
        <v>96</v>
      </c>
      <c r="AI1676" t="s">
        <v>96</v>
      </c>
      <c r="AJ1676" t="s">
        <v>101</v>
      </c>
      <c r="AK1676" t="s">
        <v>97</v>
      </c>
      <c r="AL1676" t="s">
        <v>96</v>
      </c>
      <c r="AM1676" t="s">
        <v>97</v>
      </c>
      <c r="AN1676" t="s">
        <v>108</v>
      </c>
      <c r="AO1676" t="s">
        <v>96</v>
      </c>
      <c r="AP1676" t="s">
        <v>101</v>
      </c>
      <c r="AQ1676" t="s">
        <v>108</v>
      </c>
      <c r="AR1676" t="s">
        <v>111</v>
      </c>
      <c r="AS1676" t="s">
        <v>95</v>
      </c>
      <c r="AT1676" t="s">
        <v>96</v>
      </c>
      <c r="AU1676" t="s">
        <v>97</v>
      </c>
      <c r="AV1676" t="s">
        <v>248</v>
      </c>
      <c r="AW1676" t="s">
        <v>100</v>
      </c>
      <c r="AX1676" t="s">
        <v>96</v>
      </c>
      <c r="AY1676" t="s">
        <v>228</v>
      </c>
      <c r="AZ1676" t="s">
        <v>96</v>
      </c>
      <c r="BA1676" t="s">
        <v>97</v>
      </c>
      <c r="BB1676" t="s">
        <v>107</v>
      </c>
      <c r="BC1676" t="s">
        <v>107</v>
      </c>
      <c r="BD1676" t="s">
        <v>97</v>
      </c>
      <c r="BE1676" t="s">
        <v>126</v>
      </c>
      <c r="BF1676" t="s">
        <v>126</v>
      </c>
      <c r="BG1676" t="s">
        <v>116</v>
      </c>
      <c r="BH1676" t="s">
        <v>126</v>
      </c>
      <c r="BI1676" t="s">
        <v>114</v>
      </c>
    </row>
    <row r="1677" spans="1:61" x14ac:dyDescent="0.3">
      <c r="A1677" t="s">
        <v>1900</v>
      </c>
      <c r="B1677" s="206"/>
      <c r="C1677" t="s">
        <v>211</v>
      </c>
      <c r="E1677" t="s">
        <v>105</v>
      </c>
      <c r="F1677" t="s">
        <v>114</v>
      </c>
      <c r="G1677" t="s">
        <v>105</v>
      </c>
      <c r="H1677" t="s">
        <v>105</v>
      </c>
      <c r="I1677" t="s">
        <v>208</v>
      </c>
      <c r="J1677" t="s">
        <v>126</v>
      </c>
      <c r="K1677" t="s">
        <v>126</v>
      </c>
      <c r="L1677" t="s">
        <v>105</v>
      </c>
      <c r="M1677" t="s">
        <v>126</v>
      </c>
      <c r="N1677" t="s">
        <v>105</v>
      </c>
      <c r="O1677" t="s">
        <v>101</v>
      </c>
      <c r="P1677" t="s">
        <v>108</v>
      </c>
      <c r="Q1677" t="s">
        <v>103</v>
      </c>
      <c r="R1677" t="s">
        <v>101</v>
      </c>
      <c r="S1677" t="s">
        <v>96</v>
      </c>
      <c r="T1677" t="s">
        <v>96</v>
      </c>
      <c r="U1677" t="s">
        <v>101</v>
      </c>
      <c r="V1677" t="s">
        <v>103</v>
      </c>
      <c r="W1677" t="s">
        <v>108</v>
      </c>
      <c r="X1677" t="s">
        <v>101</v>
      </c>
      <c r="Y1677" t="s">
        <v>101</v>
      </c>
      <c r="Z1677" t="s">
        <v>95</v>
      </c>
      <c r="AA1677" t="s">
        <v>101</v>
      </c>
      <c r="AB1677" t="s">
        <v>107</v>
      </c>
      <c r="AC1677" t="s">
        <v>97</v>
      </c>
      <c r="AD1677" t="s">
        <v>95</v>
      </c>
      <c r="AE1677" t="s">
        <v>101</v>
      </c>
      <c r="AF1677" t="s">
        <v>95</v>
      </c>
      <c r="AG1677" t="s">
        <v>96</v>
      </c>
      <c r="AH1677" t="s">
        <v>96</v>
      </c>
      <c r="AI1677" t="s">
        <v>96</v>
      </c>
      <c r="AJ1677" t="s">
        <v>101</v>
      </c>
      <c r="AK1677" t="s">
        <v>97</v>
      </c>
      <c r="AL1677" t="s">
        <v>96</v>
      </c>
      <c r="AM1677" t="s">
        <v>97</v>
      </c>
      <c r="AN1677" t="s">
        <v>101</v>
      </c>
      <c r="AO1677" t="s">
        <v>96</v>
      </c>
      <c r="AP1677" t="s">
        <v>101</v>
      </c>
      <c r="AQ1677" t="s">
        <v>108</v>
      </c>
      <c r="AR1677" t="s">
        <v>111</v>
      </c>
      <c r="AS1677" t="s">
        <v>95</v>
      </c>
      <c r="AT1677" t="s">
        <v>96</v>
      </c>
      <c r="AU1677" t="s">
        <v>102</v>
      </c>
      <c r="AV1677" t="s">
        <v>99</v>
      </c>
      <c r="AW1677" t="s">
        <v>96</v>
      </c>
      <c r="AX1677" t="s">
        <v>96</v>
      </c>
      <c r="AY1677" t="s">
        <v>214</v>
      </c>
      <c r="AZ1677" t="s">
        <v>96</v>
      </c>
      <c r="BA1677" t="s">
        <v>97</v>
      </c>
      <c r="BB1677" t="s">
        <v>95</v>
      </c>
      <c r="BC1677" t="s">
        <v>105</v>
      </c>
      <c r="BD1677" t="s">
        <v>116</v>
      </c>
      <c r="BE1677" t="s">
        <v>114</v>
      </c>
      <c r="BF1677" t="s">
        <v>114</v>
      </c>
      <c r="BG1677" t="s">
        <v>105</v>
      </c>
      <c r="BH1677" t="s">
        <v>208</v>
      </c>
      <c r="BI1677" t="s">
        <v>105</v>
      </c>
    </row>
    <row r="1678" spans="1:61" x14ac:dyDescent="0.3">
      <c r="A1678" t="s">
        <v>1900</v>
      </c>
      <c r="B1678" s="206"/>
      <c r="C1678" t="s">
        <v>205</v>
      </c>
      <c r="E1678" t="s">
        <v>126</v>
      </c>
      <c r="F1678" t="s">
        <v>95</v>
      </c>
      <c r="G1678" t="s">
        <v>101</v>
      </c>
      <c r="H1678" t="s">
        <v>101</v>
      </c>
      <c r="I1678" t="s">
        <v>208</v>
      </c>
      <c r="J1678" t="s">
        <v>95</v>
      </c>
      <c r="K1678" t="s">
        <v>95</v>
      </c>
      <c r="L1678" t="s">
        <v>96</v>
      </c>
      <c r="M1678" t="s">
        <v>95</v>
      </c>
      <c r="N1678" t="s">
        <v>101</v>
      </c>
      <c r="O1678" t="s">
        <v>101</v>
      </c>
      <c r="P1678" t="s">
        <v>108</v>
      </c>
      <c r="Q1678" t="s">
        <v>95</v>
      </c>
      <c r="R1678" t="s">
        <v>104</v>
      </c>
      <c r="S1678" t="s">
        <v>96</v>
      </c>
      <c r="T1678" t="s">
        <v>96</v>
      </c>
      <c r="U1678" t="s">
        <v>108</v>
      </c>
      <c r="V1678" t="s">
        <v>103</v>
      </c>
      <c r="W1678" t="s">
        <v>101</v>
      </c>
      <c r="X1678" t="s">
        <v>101</v>
      </c>
      <c r="Y1678" t="s">
        <v>104</v>
      </c>
      <c r="Z1678" t="s">
        <v>95</v>
      </c>
      <c r="AA1678" t="s">
        <v>101</v>
      </c>
      <c r="AB1678" t="s">
        <v>101</v>
      </c>
      <c r="AC1678" t="s">
        <v>97</v>
      </c>
      <c r="AD1678" t="s">
        <v>95</v>
      </c>
      <c r="AE1678" t="s">
        <v>101</v>
      </c>
      <c r="AF1678" t="s">
        <v>108</v>
      </c>
      <c r="AG1678" t="s">
        <v>96</v>
      </c>
      <c r="AH1678" t="s">
        <v>96</v>
      </c>
      <c r="AI1678" t="s">
        <v>96</v>
      </c>
      <c r="AJ1678" t="s">
        <v>101</v>
      </c>
      <c r="AK1678" t="s">
        <v>97</v>
      </c>
      <c r="AL1678" t="s">
        <v>96</v>
      </c>
      <c r="AM1678" t="s">
        <v>97</v>
      </c>
      <c r="AN1678" t="s">
        <v>108</v>
      </c>
      <c r="AO1678" t="s">
        <v>96</v>
      </c>
      <c r="AP1678" t="s">
        <v>101</v>
      </c>
      <c r="AQ1678" t="s">
        <v>108</v>
      </c>
      <c r="AR1678" t="s">
        <v>111</v>
      </c>
      <c r="AS1678" t="s">
        <v>95</v>
      </c>
      <c r="AT1678" t="s">
        <v>96</v>
      </c>
      <c r="AU1678" t="s">
        <v>101</v>
      </c>
      <c r="AV1678" t="s">
        <v>97</v>
      </c>
      <c r="AW1678" t="s">
        <v>107</v>
      </c>
      <c r="AX1678" t="s">
        <v>96</v>
      </c>
      <c r="AY1678" t="s">
        <v>102</v>
      </c>
      <c r="AZ1678" t="s">
        <v>96</v>
      </c>
      <c r="BA1678" t="s">
        <v>214</v>
      </c>
      <c r="BB1678" t="s">
        <v>225</v>
      </c>
      <c r="BC1678" t="s">
        <v>107</v>
      </c>
      <c r="BD1678" t="s">
        <v>103</v>
      </c>
      <c r="BE1678" t="s">
        <v>96</v>
      </c>
      <c r="BF1678" t="s">
        <v>108</v>
      </c>
      <c r="BG1678" t="s">
        <v>108</v>
      </c>
      <c r="BH1678" t="s">
        <v>100</v>
      </c>
      <c r="BI1678" t="s">
        <v>96</v>
      </c>
    </row>
    <row r="1679" spans="1:61" x14ac:dyDescent="0.3">
      <c r="A1679" t="s">
        <v>1900</v>
      </c>
      <c r="B1679" s="206"/>
      <c r="C1679" t="s">
        <v>243</v>
      </c>
      <c r="E1679" t="s">
        <v>208</v>
      </c>
      <c r="F1679" t="s">
        <v>208</v>
      </c>
      <c r="G1679" t="s">
        <v>208</v>
      </c>
      <c r="H1679" t="s">
        <v>101</v>
      </c>
      <c r="I1679" t="s">
        <v>208</v>
      </c>
      <c r="J1679" t="s">
        <v>95</v>
      </c>
      <c r="K1679" t="s">
        <v>95</v>
      </c>
      <c r="L1679" t="s">
        <v>101</v>
      </c>
      <c r="M1679" t="s">
        <v>95</v>
      </c>
      <c r="N1679" t="s">
        <v>101</v>
      </c>
      <c r="O1679" t="s">
        <v>101</v>
      </c>
      <c r="P1679" t="s">
        <v>105</v>
      </c>
      <c r="Q1679" t="s">
        <v>97</v>
      </c>
      <c r="R1679" t="s">
        <v>101</v>
      </c>
      <c r="S1679" t="s">
        <v>96</v>
      </c>
      <c r="T1679" t="s">
        <v>96</v>
      </c>
      <c r="U1679" t="s">
        <v>108</v>
      </c>
      <c r="V1679" t="s">
        <v>97</v>
      </c>
      <c r="W1679" t="s">
        <v>108</v>
      </c>
      <c r="X1679" t="s">
        <v>101</v>
      </c>
      <c r="Y1679" t="s">
        <v>104</v>
      </c>
      <c r="Z1679" t="s">
        <v>95</v>
      </c>
      <c r="AA1679" t="s">
        <v>101</v>
      </c>
      <c r="AB1679" t="s">
        <v>101</v>
      </c>
      <c r="AC1679" t="s">
        <v>97</v>
      </c>
      <c r="AD1679" t="s">
        <v>95</v>
      </c>
      <c r="AE1679" t="s">
        <v>101</v>
      </c>
      <c r="AF1679" t="s">
        <v>123</v>
      </c>
      <c r="AG1679" t="s">
        <v>96</v>
      </c>
      <c r="AH1679" t="s">
        <v>96</v>
      </c>
      <c r="AI1679" t="s">
        <v>96</v>
      </c>
      <c r="AJ1679" t="s">
        <v>101</v>
      </c>
      <c r="AK1679" t="s">
        <v>97</v>
      </c>
      <c r="AL1679" t="s">
        <v>96</v>
      </c>
      <c r="AM1679" t="s">
        <v>97</v>
      </c>
      <c r="AN1679" t="s">
        <v>108</v>
      </c>
      <c r="AO1679" t="s">
        <v>96</v>
      </c>
      <c r="AP1679" t="s">
        <v>101</v>
      </c>
      <c r="AQ1679" t="s">
        <v>108</v>
      </c>
      <c r="AR1679" t="s">
        <v>111</v>
      </c>
      <c r="AS1679" t="s">
        <v>95</v>
      </c>
      <c r="AT1679" t="s">
        <v>96</v>
      </c>
      <c r="AU1679" t="s">
        <v>96</v>
      </c>
      <c r="AV1679" t="s">
        <v>97</v>
      </c>
      <c r="AW1679" t="s">
        <v>126</v>
      </c>
      <c r="AX1679" t="s">
        <v>96</v>
      </c>
      <c r="AY1679" t="s">
        <v>208</v>
      </c>
      <c r="AZ1679" t="s">
        <v>96</v>
      </c>
      <c r="BA1679" t="s">
        <v>97</v>
      </c>
      <c r="BB1679" t="s">
        <v>101</v>
      </c>
      <c r="BC1679" t="s">
        <v>108</v>
      </c>
      <c r="BD1679" t="s">
        <v>103</v>
      </c>
      <c r="BE1679" t="s">
        <v>208</v>
      </c>
      <c r="BF1679" t="s">
        <v>208</v>
      </c>
      <c r="BG1679" t="s">
        <v>208</v>
      </c>
      <c r="BH1679" t="s">
        <v>95</v>
      </c>
      <c r="BI1679" t="s">
        <v>114</v>
      </c>
    </row>
    <row r="1680" spans="1:61" x14ac:dyDescent="0.3">
      <c r="A1680" t="s">
        <v>1900</v>
      </c>
      <c r="B1680" s="206"/>
      <c r="C1680" t="s">
        <v>227</v>
      </c>
      <c r="E1680" t="s">
        <v>97</v>
      </c>
      <c r="F1680" t="s">
        <v>98</v>
      </c>
      <c r="G1680" t="s">
        <v>119</v>
      </c>
      <c r="H1680" t="s">
        <v>101</v>
      </c>
      <c r="I1680" t="s">
        <v>208</v>
      </c>
      <c r="J1680" t="s">
        <v>95</v>
      </c>
      <c r="K1680" t="s">
        <v>95</v>
      </c>
      <c r="L1680" t="s">
        <v>100</v>
      </c>
      <c r="M1680" t="s">
        <v>95</v>
      </c>
      <c r="N1680" t="s">
        <v>101</v>
      </c>
      <c r="O1680" t="s">
        <v>108</v>
      </c>
      <c r="P1680" t="s">
        <v>98</v>
      </c>
      <c r="Q1680" t="s">
        <v>119</v>
      </c>
      <c r="R1680" t="s">
        <v>101</v>
      </c>
      <c r="S1680" t="s">
        <v>96</v>
      </c>
      <c r="T1680" t="s">
        <v>96</v>
      </c>
      <c r="U1680" t="s">
        <v>108</v>
      </c>
      <c r="V1680" t="s">
        <v>103</v>
      </c>
      <c r="W1680" t="s">
        <v>101</v>
      </c>
      <c r="X1680" t="s">
        <v>101</v>
      </c>
      <c r="Y1680" t="s">
        <v>104</v>
      </c>
      <c r="Z1680" t="s">
        <v>95</v>
      </c>
      <c r="AA1680" t="s">
        <v>101</v>
      </c>
      <c r="AB1680" t="s">
        <v>108</v>
      </c>
      <c r="AC1680" t="s">
        <v>97</v>
      </c>
      <c r="AD1680" t="s">
        <v>95</v>
      </c>
      <c r="AE1680" t="s">
        <v>101</v>
      </c>
      <c r="AF1680" t="s">
        <v>95</v>
      </c>
      <c r="AG1680" t="s">
        <v>96</v>
      </c>
      <c r="AH1680" t="s">
        <v>96</v>
      </c>
      <c r="AI1680" t="s">
        <v>96</v>
      </c>
      <c r="AJ1680" t="s">
        <v>101</v>
      </c>
      <c r="AK1680" t="s">
        <v>97</v>
      </c>
      <c r="AL1680" t="s">
        <v>96</v>
      </c>
      <c r="AM1680" t="s">
        <v>97</v>
      </c>
      <c r="AN1680" t="s">
        <v>108</v>
      </c>
      <c r="AO1680" t="s">
        <v>102</v>
      </c>
      <c r="AP1680" t="s">
        <v>101</v>
      </c>
      <c r="AQ1680" t="s">
        <v>108</v>
      </c>
      <c r="AR1680" t="s">
        <v>111</v>
      </c>
      <c r="AS1680" t="s">
        <v>95</v>
      </c>
      <c r="AT1680" t="s">
        <v>96</v>
      </c>
      <c r="AU1680" t="s">
        <v>101</v>
      </c>
      <c r="AV1680" t="s">
        <v>95</v>
      </c>
      <c r="AW1680" t="s">
        <v>105</v>
      </c>
      <c r="AX1680" t="s">
        <v>114</v>
      </c>
      <c r="AY1680" t="s">
        <v>208</v>
      </c>
      <c r="AZ1680" t="s">
        <v>114</v>
      </c>
      <c r="BA1680" t="s">
        <v>126</v>
      </c>
      <c r="BB1680" t="s">
        <v>105</v>
      </c>
      <c r="BC1680" t="s">
        <v>105</v>
      </c>
      <c r="BD1680" t="s">
        <v>208</v>
      </c>
      <c r="BE1680" t="s">
        <v>208</v>
      </c>
      <c r="BF1680" t="s">
        <v>208</v>
      </c>
      <c r="BG1680" t="s">
        <v>208</v>
      </c>
      <c r="BH1680" t="s">
        <v>208</v>
      </c>
      <c r="BI1680" t="s">
        <v>208</v>
      </c>
    </row>
    <row r="1681" spans="1:71" x14ac:dyDescent="0.3">
      <c r="A1681" t="s">
        <v>1900</v>
      </c>
      <c r="B1681" s="206"/>
      <c r="C1681" t="s">
        <v>222</v>
      </c>
      <c r="E1681" t="s">
        <v>126</v>
      </c>
      <c r="F1681" t="s">
        <v>126</v>
      </c>
      <c r="G1681" t="s">
        <v>101</v>
      </c>
      <c r="H1681" t="s">
        <v>101</v>
      </c>
      <c r="I1681" t="s">
        <v>208</v>
      </c>
      <c r="J1681" t="s">
        <v>95</v>
      </c>
      <c r="K1681" t="s">
        <v>95</v>
      </c>
      <c r="L1681" t="s">
        <v>96</v>
      </c>
      <c r="M1681" t="s">
        <v>95</v>
      </c>
      <c r="N1681" t="s">
        <v>101</v>
      </c>
      <c r="O1681" t="s">
        <v>95</v>
      </c>
      <c r="P1681" t="s">
        <v>108</v>
      </c>
      <c r="Q1681" t="s">
        <v>95</v>
      </c>
      <c r="R1681" t="s">
        <v>107</v>
      </c>
      <c r="S1681" t="s">
        <v>96</v>
      </c>
      <c r="T1681" t="s">
        <v>96</v>
      </c>
      <c r="U1681" t="s">
        <v>108</v>
      </c>
      <c r="V1681" t="s">
        <v>103</v>
      </c>
      <c r="W1681" t="s">
        <v>101</v>
      </c>
      <c r="X1681" t="s">
        <v>101</v>
      </c>
      <c r="Y1681" t="s">
        <v>104</v>
      </c>
      <c r="Z1681" t="s">
        <v>95</v>
      </c>
      <c r="AA1681" t="s">
        <v>101</v>
      </c>
      <c r="AB1681" t="s">
        <v>101</v>
      </c>
      <c r="AC1681" t="s">
        <v>97</v>
      </c>
      <c r="AD1681" t="s">
        <v>95</v>
      </c>
      <c r="AE1681" t="s">
        <v>101</v>
      </c>
      <c r="AF1681" t="s">
        <v>108</v>
      </c>
      <c r="AG1681" t="s">
        <v>96</v>
      </c>
      <c r="AH1681" t="s">
        <v>96</v>
      </c>
      <c r="AI1681" t="s">
        <v>96</v>
      </c>
      <c r="AJ1681" t="s">
        <v>101</v>
      </c>
      <c r="AK1681" t="s">
        <v>97</v>
      </c>
      <c r="AL1681" t="s">
        <v>96</v>
      </c>
      <c r="AM1681" t="s">
        <v>97</v>
      </c>
      <c r="AN1681" t="s">
        <v>108</v>
      </c>
      <c r="AO1681" t="s">
        <v>96</v>
      </c>
      <c r="AP1681" t="s">
        <v>101</v>
      </c>
      <c r="AQ1681" t="s">
        <v>108</v>
      </c>
      <c r="AR1681" t="s">
        <v>111</v>
      </c>
      <c r="AS1681" t="s">
        <v>95</v>
      </c>
      <c r="AT1681" t="s">
        <v>96</v>
      </c>
      <c r="AU1681" t="s">
        <v>101</v>
      </c>
      <c r="AV1681" t="s">
        <v>103</v>
      </c>
      <c r="AW1681" t="s">
        <v>103</v>
      </c>
      <c r="AX1681" t="s">
        <v>96</v>
      </c>
      <c r="AY1681" t="s">
        <v>208</v>
      </c>
      <c r="AZ1681" t="s">
        <v>97</v>
      </c>
      <c r="BA1681" t="s">
        <v>225</v>
      </c>
      <c r="BB1681" t="s">
        <v>208</v>
      </c>
      <c r="BC1681" t="s">
        <v>105</v>
      </c>
      <c r="BD1681" t="s">
        <v>97</v>
      </c>
      <c r="BE1681" t="s">
        <v>96</v>
      </c>
      <c r="BF1681" t="s">
        <v>107</v>
      </c>
      <c r="BG1681" t="s">
        <v>105</v>
      </c>
      <c r="BH1681" t="s">
        <v>126</v>
      </c>
      <c r="BI1681" t="s">
        <v>96</v>
      </c>
    </row>
    <row r="1682" spans="1:71" x14ac:dyDescent="0.3">
      <c r="A1682" t="s">
        <v>1900</v>
      </c>
      <c r="B1682" s="206"/>
      <c r="C1682" t="s">
        <v>219</v>
      </c>
      <c r="E1682" t="s">
        <v>96</v>
      </c>
      <c r="F1682" t="s">
        <v>96</v>
      </c>
      <c r="G1682" t="s">
        <v>97</v>
      </c>
      <c r="H1682" t="s">
        <v>101</v>
      </c>
      <c r="I1682" t="s">
        <v>214</v>
      </c>
      <c r="J1682" t="s">
        <v>95</v>
      </c>
      <c r="K1682" t="s">
        <v>95</v>
      </c>
      <c r="L1682" t="s">
        <v>95</v>
      </c>
      <c r="M1682" t="s">
        <v>95</v>
      </c>
      <c r="N1682" t="s">
        <v>101</v>
      </c>
      <c r="O1682" t="s">
        <v>101</v>
      </c>
      <c r="P1682" t="s">
        <v>101</v>
      </c>
      <c r="Q1682" t="s">
        <v>119</v>
      </c>
      <c r="R1682" t="s">
        <v>101</v>
      </c>
      <c r="S1682" t="s">
        <v>96</v>
      </c>
      <c r="T1682" t="s">
        <v>96</v>
      </c>
      <c r="U1682" t="s">
        <v>108</v>
      </c>
      <c r="V1682" t="s">
        <v>103</v>
      </c>
      <c r="W1682" t="s">
        <v>101</v>
      </c>
      <c r="X1682" t="s">
        <v>101</v>
      </c>
      <c r="Y1682" t="s">
        <v>104</v>
      </c>
      <c r="Z1682" t="s">
        <v>95</v>
      </c>
      <c r="AA1682" t="s">
        <v>101</v>
      </c>
      <c r="AB1682" t="s">
        <v>101</v>
      </c>
      <c r="AC1682" t="s">
        <v>97</v>
      </c>
      <c r="AD1682" t="s">
        <v>95</v>
      </c>
      <c r="AE1682" t="s">
        <v>101</v>
      </c>
      <c r="AF1682" t="s">
        <v>95</v>
      </c>
      <c r="AG1682" t="s">
        <v>96</v>
      </c>
      <c r="AH1682" t="s">
        <v>96</v>
      </c>
      <c r="AI1682" t="s">
        <v>96</v>
      </c>
      <c r="AJ1682" t="s">
        <v>101</v>
      </c>
      <c r="AK1682" t="s">
        <v>97</v>
      </c>
      <c r="AL1682" t="s">
        <v>96</v>
      </c>
      <c r="AM1682" t="s">
        <v>97</v>
      </c>
      <c r="AN1682" t="s">
        <v>108</v>
      </c>
      <c r="AO1682" t="s">
        <v>96</v>
      </c>
      <c r="AP1682" t="s">
        <v>101</v>
      </c>
      <c r="AQ1682" t="s">
        <v>108</v>
      </c>
      <c r="AR1682" t="s">
        <v>111</v>
      </c>
      <c r="AS1682" t="s">
        <v>95</v>
      </c>
      <c r="AT1682" t="s">
        <v>96</v>
      </c>
      <c r="AU1682" t="s">
        <v>102</v>
      </c>
      <c r="AV1682" t="s">
        <v>95</v>
      </c>
      <c r="AW1682" t="s">
        <v>111</v>
      </c>
      <c r="AX1682" t="s">
        <v>102</v>
      </c>
      <c r="AY1682" t="s">
        <v>214</v>
      </c>
      <c r="AZ1682" t="s">
        <v>96</v>
      </c>
      <c r="BA1682" t="s">
        <v>97</v>
      </c>
      <c r="BB1682" t="s">
        <v>105</v>
      </c>
      <c r="BC1682" t="s">
        <v>126</v>
      </c>
      <c r="BD1682" t="s">
        <v>208</v>
      </c>
      <c r="BE1682" t="s">
        <v>208</v>
      </c>
      <c r="BF1682" t="s">
        <v>208</v>
      </c>
      <c r="BG1682" t="s">
        <v>208</v>
      </c>
      <c r="BH1682" t="s">
        <v>208</v>
      </c>
      <c r="BI1682" t="s">
        <v>208</v>
      </c>
    </row>
    <row r="1683" spans="1:71" x14ac:dyDescent="0.3">
      <c r="A1683" t="s">
        <v>1900</v>
      </c>
      <c r="B1683" s="206"/>
      <c r="C1683" t="s">
        <v>210</v>
      </c>
      <c r="E1683" t="s">
        <v>126</v>
      </c>
      <c r="F1683" t="s">
        <v>126</v>
      </c>
      <c r="G1683" t="s">
        <v>114</v>
      </c>
      <c r="H1683" t="s">
        <v>116</v>
      </c>
      <c r="I1683" t="s">
        <v>208</v>
      </c>
      <c r="J1683" t="s">
        <v>95</v>
      </c>
      <c r="K1683" t="s">
        <v>95</v>
      </c>
      <c r="L1683" t="s">
        <v>101</v>
      </c>
      <c r="M1683" t="s">
        <v>95</v>
      </c>
      <c r="N1683" t="s">
        <v>101</v>
      </c>
      <c r="O1683" t="s">
        <v>101</v>
      </c>
      <c r="P1683" t="s">
        <v>108</v>
      </c>
      <c r="Q1683" t="s">
        <v>116</v>
      </c>
      <c r="R1683" t="s">
        <v>101</v>
      </c>
      <c r="S1683" t="s">
        <v>96</v>
      </c>
      <c r="T1683" t="s">
        <v>96</v>
      </c>
      <c r="U1683" t="s">
        <v>101</v>
      </c>
      <c r="V1683" t="s">
        <v>103</v>
      </c>
      <c r="W1683" t="s">
        <v>101</v>
      </c>
      <c r="X1683" t="s">
        <v>101</v>
      </c>
      <c r="Y1683" t="s">
        <v>101</v>
      </c>
      <c r="Z1683" t="s">
        <v>95</v>
      </c>
      <c r="AA1683" t="s">
        <v>101</v>
      </c>
      <c r="AB1683" t="s">
        <v>101</v>
      </c>
      <c r="AC1683" t="s">
        <v>97</v>
      </c>
      <c r="AD1683" t="s">
        <v>95</v>
      </c>
      <c r="AE1683" t="s">
        <v>101</v>
      </c>
      <c r="AF1683" t="s">
        <v>95</v>
      </c>
      <c r="AG1683" t="s">
        <v>102</v>
      </c>
      <c r="AH1683" t="s">
        <v>96</v>
      </c>
      <c r="AI1683" t="s">
        <v>96</v>
      </c>
      <c r="AJ1683" t="s">
        <v>101</v>
      </c>
      <c r="AK1683" t="s">
        <v>97</v>
      </c>
      <c r="AL1683" t="s">
        <v>96</v>
      </c>
      <c r="AM1683" t="s">
        <v>97</v>
      </c>
      <c r="AN1683" t="s">
        <v>108</v>
      </c>
      <c r="AO1683" t="s">
        <v>96</v>
      </c>
      <c r="AP1683" t="s">
        <v>101</v>
      </c>
      <c r="AQ1683" t="s">
        <v>108</v>
      </c>
      <c r="AR1683" t="s">
        <v>111</v>
      </c>
      <c r="AS1683" t="s">
        <v>95</v>
      </c>
      <c r="AT1683" t="s">
        <v>96</v>
      </c>
      <c r="AU1683" t="s">
        <v>102</v>
      </c>
      <c r="AV1683" t="s">
        <v>100</v>
      </c>
      <c r="AW1683" t="s">
        <v>96</v>
      </c>
      <c r="AX1683" t="s">
        <v>96</v>
      </c>
      <c r="AY1683" t="s">
        <v>207</v>
      </c>
      <c r="AZ1683" t="s">
        <v>96</v>
      </c>
      <c r="BA1683" t="s">
        <v>97</v>
      </c>
      <c r="BB1683" t="s">
        <v>101</v>
      </c>
      <c r="BC1683" t="s">
        <v>96</v>
      </c>
      <c r="BD1683" t="s">
        <v>103</v>
      </c>
      <c r="BE1683" t="s">
        <v>208</v>
      </c>
      <c r="BF1683" t="s">
        <v>208</v>
      </c>
      <c r="BG1683" t="s">
        <v>208</v>
      </c>
      <c r="BH1683" t="s">
        <v>95</v>
      </c>
      <c r="BI1683" t="s">
        <v>126</v>
      </c>
    </row>
    <row r="1684" spans="1:71" x14ac:dyDescent="0.3">
      <c r="A1684" t="s">
        <v>1900</v>
      </c>
      <c r="B1684" s="206"/>
      <c r="C1684" t="s">
        <v>234</v>
      </c>
      <c r="E1684" t="s">
        <v>208</v>
      </c>
      <c r="F1684" t="s">
        <v>208</v>
      </c>
      <c r="G1684" t="s">
        <v>208</v>
      </c>
      <c r="H1684" t="s">
        <v>208</v>
      </c>
      <c r="I1684" t="s">
        <v>208</v>
      </c>
      <c r="J1684" t="s">
        <v>95</v>
      </c>
      <c r="K1684" t="s">
        <v>95</v>
      </c>
      <c r="L1684" t="s">
        <v>101</v>
      </c>
      <c r="M1684" t="s">
        <v>95</v>
      </c>
      <c r="N1684" t="s">
        <v>104</v>
      </c>
      <c r="O1684" t="s">
        <v>247</v>
      </c>
      <c r="P1684" t="s">
        <v>101</v>
      </c>
      <c r="Q1684" t="s">
        <v>97</v>
      </c>
      <c r="R1684" t="s">
        <v>96</v>
      </c>
      <c r="S1684" t="s">
        <v>96</v>
      </c>
      <c r="T1684" t="s">
        <v>96</v>
      </c>
      <c r="U1684" t="s">
        <v>95</v>
      </c>
      <c r="V1684" t="s">
        <v>103</v>
      </c>
      <c r="W1684" t="s">
        <v>108</v>
      </c>
      <c r="X1684" t="s">
        <v>101</v>
      </c>
      <c r="Y1684" t="s">
        <v>104</v>
      </c>
      <c r="Z1684" t="s">
        <v>95</v>
      </c>
      <c r="AA1684" t="s">
        <v>101</v>
      </c>
      <c r="AB1684" t="s">
        <v>101</v>
      </c>
      <c r="AC1684" t="s">
        <v>97</v>
      </c>
      <c r="AD1684" t="s">
        <v>95</v>
      </c>
      <c r="AE1684" t="s">
        <v>108</v>
      </c>
      <c r="AF1684" t="s">
        <v>95</v>
      </c>
      <c r="AG1684" t="s">
        <v>96</v>
      </c>
      <c r="AH1684" t="s">
        <v>96</v>
      </c>
      <c r="AI1684" t="s">
        <v>96</v>
      </c>
      <c r="AJ1684" t="s">
        <v>101</v>
      </c>
      <c r="AK1684" t="s">
        <v>97</v>
      </c>
      <c r="AL1684" t="s">
        <v>96</v>
      </c>
      <c r="AM1684" t="s">
        <v>97</v>
      </c>
      <c r="AN1684" t="s">
        <v>108</v>
      </c>
      <c r="AO1684" t="s">
        <v>103</v>
      </c>
      <c r="AP1684" t="s">
        <v>101</v>
      </c>
      <c r="AQ1684" t="s">
        <v>108</v>
      </c>
      <c r="AR1684" t="s">
        <v>111</v>
      </c>
      <c r="AS1684" t="s">
        <v>95</v>
      </c>
      <c r="AT1684" t="s">
        <v>96</v>
      </c>
      <c r="AU1684" t="s">
        <v>209</v>
      </c>
      <c r="AV1684" t="s">
        <v>102</v>
      </c>
      <c r="AW1684" t="s">
        <v>96</v>
      </c>
      <c r="AX1684" t="s">
        <v>95</v>
      </c>
      <c r="AY1684" t="s">
        <v>207</v>
      </c>
      <c r="AZ1684" t="s">
        <v>96</v>
      </c>
      <c r="BA1684" t="s">
        <v>103</v>
      </c>
      <c r="BB1684" t="s">
        <v>95</v>
      </c>
      <c r="BC1684" t="s">
        <v>96</v>
      </c>
      <c r="BD1684" t="s">
        <v>97</v>
      </c>
      <c r="BE1684" t="s">
        <v>96</v>
      </c>
      <c r="BF1684" t="s">
        <v>101</v>
      </c>
      <c r="BG1684" t="s">
        <v>97</v>
      </c>
      <c r="BH1684" t="s">
        <v>97</v>
      </c>
      <c r="BI1684" t="s">
        <v>96</v>
      </c>
    </row>
    <row r="1685" spans="1:71" x14ac:dyDescent="0.3">
      <c r="A1685" t="s">
        <v>1900</v>
      </c>
      <c r="B1685" s="206"/>
      <c r="C1685" t="s">
        <v>240</v>
      </c>
      <c r="E1685" t="s">
        <v>114</v>
      </c>
      <c r="F1685" t="s">
        <v>114</v>
      </c>
      <c r="G1685" t="s">
        <v>105</v>
      </c>
      <c r="H1685" t="s">
        <v>101</v>
      </c>
      <c r="I1685" t="s">
        <v>208</v>
      </c>
      <c r="J1685" t="s">
        <v>95</v>
      </c>
      <c r="K1685" t="s">
        <v>95</v>
      </c>
      <c r="L1685" t="s">
        <v>107</v>
      </c>
      <c r="M1685" t="s">
        <v>95</v>
      </c>
      <c r="N1685" t="s">
        <v>101</v>
      </c>
      <c r="O1685" t="s">
        <v>101</v>
      </c>
      <c r="P1685" t="s">
        <v>101</v>
      </c>
      <c r="Q1685" t="s">
        <v>116</v>
      </c>
      <c r="R1685" t="s">
        <v>101</v>
      </c>
      <c r="S1685" t="s">
        <v>96</v>
      </c>
      <c r="T1685" t="s">
        <v>96</v>
      </c>
      <c r="U1685" t="s">
        <v>108</v>
      </c>
      <c r="V1685" t="s">
        <v>103</v>
      </c>
      <c r="W1685" t="s">
        <v>101</v>
      </c>
      <c r="X1685" t="s">
        <v>101</v>
      </c>
      <c r="Y1685" t="s">
        <v>104</v>
      </c>
      <c r="Z1685" t="s">
        <v>95</v>
      </c>
      <c r="AA1685" t="s">
        <v>101</v>
      </c>
      <c r="AB1685" t="s">
        <v>101</v>
      </c>
      <c r="AC1685" t="s">
        <v>97</v>
      </c>
      <c r="AD1685" t="s">
        <v>111</v>
      </c>
      <c r="AE1685" t="s">
        <v>101</v>
      </c>
      <c r="AF1685" t="s">
        <v>95</v>
      </c>
      <c r="AG1685" t="s">
        <v>96</v>
      </c>
      <c r="AH1685" t="s">
        <v>96</v>
      </c>
      <c r="AI1685" t="s">
        <v>96</v>
      </c>
      <c r="AJ1685" t="s">
        <v>101</v>
      </c>
      <c r="AK1685" t="s">
        <v>97</v>
      </c>
      <c r="AL1685" t="s">
        <v>96</v>
      </c>
      <c r="AM1685" t="s">
        <v>97</v>
      </c>
      <c r="AN1685" t="s">
        <v>108</v>
      </c>
      <c r="AO1685" t="s">
        <v>96</v>
      </c>
      <c r="AP1685" t="s">
        <v>101</v>
      </c>
      <c r="AQ1685" t="s">
        <v>108</v>
      </c>
      <c r="AR1685" t="s">
        <v>111</v>
      </c>
      <c r="AS1685" t="s">
        <v>95</v>
      </c>
      <c r="AT1685" t="s">
        <v>96</v>
      </c>
      <c r="AU1685" t="s">
        <v>102</v>
      </c>
      <c r="AV1685" t="s">
        <v>107</v>
      </c>
      <c r="AW1685" t="s">
        <v>100</v>
      </c>
      <c r="AX1685" t="s">
        <v>96</v>
      </c>
      <c r="AY1685" t="s">
        <v>207</v>
      </c>
      <c r="AZ1685" t="s">
        <v>96</v>
      </c>
      <c r="BA1685" t="s">
        <v>97</v>
      </c>
      <c r="BB1685" t="s">
        <v>107</v>
      </c>
      <c r="BC1685" t="s">
        <v>107</v>
      </c>
      <c r="BD1685" t="s">
        <v>97</v>
      </c>
      <c r="BE1685" t="s">
        <v>225</v>
      </c>
      <c r="BF1685" t="s">
        <v>208</v>
      </c>
      <c r="BG1685" t="s">
        <v>208</v>
      </c>
      <c r="BH1685" t="s">
        <v>126</v>
      </c>
      <c r="BI1685" t="s">
        <v>96</v>
      </c>
    </row>
    <row r="1686" spans="1:71" x14ac:dyDescent="0.3">
      <c r="A1686" t="s">
        <v>1900</v>
      </c>
      <c r="B1686" s="206"/>
      <c r="C1686" t="s">
        <v>217</v>
      </c>
      <c r="E1686" t="s">
        <v>126</v>
      </c>
      <c r="F1686" t="s">
        <v>95</v>
      </c>
      <c r="G1686" t="s">
        <v>101</v>
      </c>
      <c r="H1686" t="s">
        <v>101</v>
      </c>
      <c r="I1686" t="s">
        <v>208</v>
      </c>
      <c r="J1686" t="s">
        <v>95</v>
      </c>
      <c r="K1686" t="s">
        <v>95</v>
      </c>
      <c r="L1686" t="s">
        <v>96</v>
      </c>
      <c r="M1686" t="s">
        <v>95</v>
      </c>
      <c r="N1686" t="s">
        <v>101</v>
      </c>
      <c r="O1686" t="s">
        <v>101</v>
      </c>
      <c r="P1686" t="s">
        <v>108</v>
      </c>
      <c r="Q1686" t="s">
        <v>95</v>
      </c>
      <c r="R1686" t="s">
        <v>104</v>
      </c>
      <c r="S1686" t="s">
        <v>96</v>
      </c>
      <c r="T1686" t="s">
        <v>96</v>
      </c>
      <c r="U1686" t="s">
        <v>108</v>
      </c>
      <c r="V1686" t="s">
        <v>103</v>
      </c>
      <c r="W1686" t="s">
        <v>101</v>
      </c>
      <c r="X1686" t="s">
        <v>101</v>
      </c>
      <c r="Y1686" t="s">
        <v>104</v>
      </c>
      <c r="Z1686" t="s">
        <v>95</v>
      </c>
      <c r="AA1686" t="s">
        <v>101</v>
      </c>
      <c r="AB1686" t="s">
        <v>101</v>
      </c>
      <c r="AC1686" t="s">
        <v>97</v>
      </c>
      <c r="AD1686" t="s">
        <v>95</v>
      </c>
      <c r="AE1686" t="s">
        <v>101</v>
      </c>
      <c r="AF1686" t="s">
        <v>108</v>
      </c>
      <c r="AG1686" t="s">
        <v>96</v>
      </c>
      <c r="AH1686" t="s">
        <v>96</v>
      </c>
      <c r="AI1686" t="s">
        <v>96</v>
      </c>
      <c r="AJ1686" t="s">
        <v>101</v>
      </c>
      <c r="AK1686" t="s">
        <v>97</v>
      </c>
      <c r="AL1686" t="s">
        <v>96</v>
      </c>
      <c r="AM1686" t="s">
        <v>97</v>
      </c>
      <c r="AN1686" t="s">
        <v>108</v>
      </c>
      <c r="AO1686" t="s">
        <v>96</v>
      </c>
      <c r="AP1686" t="s">
        <v>101</v>
      </c>
      <c r="AQ1686" t="s">
        <v>108</v>
      </c>
      <c r="AR1686" t="s">
        <v>111</v>
      </c>
      <c r="AS1686" t="s">
        <v>95</v>
      </c>
      <c r="AT1686" t="s">
        <v>96</v>
      </c>
      <c r="AU1686" t="s">
        <v>101</v>
      </c>
      <c r="AV1686" t="s">
        <v>97</v>
      </c>
      <c r="AW1686" t="s">
        <v>107</v>
      </c>
      <c r="AX1686" t="s">
        <v>96</v>
      </c>
      <c r="AY1686" t="s">
        <v>102</v>
      </c>
      <c r="AZ1686" t="s">
        <v>96</v>
      </c>
      <c r="BA1686" t="s">
        <v>214</v>
      </c>
      <c r="BB1686" t="s">
        <v>225</v>
      </c>
      <c r="BC1686" t="s">
        <v>107</v>
      </c>
      <c r="BD1686" t="s">
        <v>103</v>
      </c>
      <c r="BE1686" t="s">
        <v>96</v>
      </c>
      <c r="BF1686" t="s">
        <v>108</v>
      </c>
      <c r="BG1686" t="s">
        <v>108</v>
      </c>
      <c r="BH1686" t="s">
        <v>100</v>
      </c>
      <c r="BI1686" t="s">
        <v>96</v>
      </c>
    </row>
    <row r="1687" spans="1:71" x14ac:dyDescent="0.3">
      <c r="A1687" t="s">
        <v>1900</v>
      </c>
      <c r="B1687" s="206"/>
      <c r="C1687" t="s">
        <v>212</v>
      </c>
      <c r="E1687" t="s">
        <v>126</v>
      </c>
      <c r="F1687" t="s">
        <v>126</v>
      </c>
      <c r="G1687" t="s">
        <v>101</v>
      </c>
      <c r="H1687" t="s">
        <v>101</v>
      </c>
      <c r="I1687" t="s">
        <v>208</v>
      </c>
      <c r="J1687" t="s">
        <v>95</v>
      </c>
      <c r="K1687" t="s">
        <v>95</v>
      </c>
      <c r="L1687" t="s">
        <v>96</v>
      </c>
      <c r="M1687" t="s">
        <v>95</v>
      </c>
      <c r="N1687" t="s">
        <v>101</v>
      </c>
      <c r="O1687" t="s">
        <v>108</v>
      </c>
      <c r="P1687" t="s">
        <v>107</v>
      </c>
      <c r="Q1687" t="s">
        <v>95</v>
      </c>
      <c r="R1687" t="s">
        <v>107</v>
      </c>
      <c r="S1687" t="s">
        <v>102</v>
      </c>
      <c r="T1687" t="s">
        <v>96</v>
      </c>
      <c r="U1687" t="s">
        <v>108</v>
      </c>
      <c r="V1687" t="s">
        <v>103</v>
      </c>
      <c r="W1687" t="s">
        <v>101</v>
      </c>
      <c r="X1687" t="s">
        <v>101</v>
      </c>
      <c r="Y1687" t="s">
        <v>104</v>
      </c>
      <c r="Z1687" t="s">
        <v>95</v>
      </c>
      <c r="AA1687" t="s">
        <v>101</v>
      </c>
      <c r="AB1687" t="s">
        <v>101</v>
      </c>
      <c r="AC1687" t="s">
        <v>97</v>
      </c>
      <c r="AD1687" t="s">
        <v>95</v>
      </c>
      <c r="AE1687" t="s">
        <v>101</v>
      </c>
      <c r="AF1687" t="s">
        <v>108</v>
      </c>
      <c r="AG1687" t="s">
        <v>96</v>
      </c>
      <c r="AH1687" t="s">
        <v>96</v>
      </c>
      <c r="AI1687" t="s">
        <v>96</v>
      </c>
      <c r="AJ1687" t="s">
        <v>101</v>
      </c>
      <c r="AK1687" t="s">
        <v>97</v>
      </c>
      <c r="AL1687" t="s">
        <v>96</v>
      </c>
      <c r="AM1687" t="s">
        <v>97</v>
      </c>
      <c r="AN1687" t="s">
        <v>108</v>
      </c>
      <c r="AO1687" t="s">
        <v>96</v>
      </c>
      <c r="AP1687" t="s">
        <v>101</v>
      </c>
      <c r="AQ1687" t="s">
        <v>108</v>
      </c>
      <c r="AR1687" t="s">
        <v>111</v>
      </c>
      <c r="AS1687" t="s">
        <v>95</v>
      </c>
      <c r="AT1687" t="s">
        <v>96</v>
      </c>
      <c r="AU1687" t="s">
        <v>101</v>
      </c>
      <c r="AV1687" t="s">
        <v>97</v>
      </c>
      <c r="AW1687" t="s">
        <v>107</v>
      </c>
      <c r="AX1687" t="s">
        <v>96</v>
      </c>
      <c r="AY1687" t="s">
        <v>102</v>
      </c>
      <c r="AZ1687" t="s">
        <v>96</v>
      </c>
      <c r="BA1687" t="s">
        <v>214</v>
      </c>
      <c r="BB1687" t="s">
        <v>225</v>
      </c>
      <c r="BC1687" t="s">
        <v>107</v>
      </c>
      <c r="BD1687" t="s">
        <v>103</v>
      </c>
      <c r="BE1687" t="s">
        <v>96</v>
      </c>
      <c r="BF1687" t="s">
        <v>109</v>
      </c>
      <c r="BG1687" t="s">
        <v>108</v>
      </c>
      <c r="BH1687" t="s">
        <v>95</v>
      </c>
      <c r="BI1687" t="s">
        <v>96</v>
      </c>
    </row>
    <row r="1688" spans="1:71" x14ac:dyDescent="0.3">
      <c r="A1688" t="s">
        <v>1900</v>
      </c>
      <c r="B1688" s="206"/>
      <c r="C1688" t="s">
        <v>218</v>
      </c>
      <c r="E1688" t="s">
        <v>114</v>
      </c>
      <c r="F1688" t="s">
        <v>126</v>
      </c>
      <c r="G1688" t="s">
        <v>105</v>
      </c>
      <c r="H1688" t="s">
        <v>116</v>
      </c>
      <c r="I1688" t="s">
        <v>208</v>
      </c>
      <c r="J1688" t="s">
        <v>126</v>
      </c>
      <c r="K1688" t="s">
        <v>95</v>
      </c>
      <c r="L1688" t="s">
        <v>101</v>
      </c>
      <c r="M1688" t="s">
        <v>95</v>
      </c>
      <c r="N1688" t="s">
        <v>101</v>
      </c>
      <c r="O1688" t="s">
        <v>101</v>
      </c>
      <c r="P1688" t="s">
        <v>95</v>
      </c>
      <c r="Q1688" t="s">
        <v>116</v>
      </c>
      <c r="R1688" t="s">
        <v>101</v>
      </c>
      <c r="S1688" t="s">
        <v>96</v>
      </c>
      <c r="T1688" t="s">
        <v>96</v>
      </c>
      <c r="U1688" t="s">
        <v>101</v>
      </c>
      <c r="V1688" t="s">
        <v>103</v>
      </c>
      <c r="W1688" t="s">
        <v>101</v>
      </c>
      <c r="X1688" t="s">
        <v>101</v>
      </c>
      <c r="Y1688" t="s">
        <v>101</v>
      </c>
      <c r="Z1688" t="s">
        <v>95</v>
      </c>
      <c r="AA1688" t="s">
        <v>101</v>
      </c>
      <c r="AB1688" t="s">
        <v>101</v>
      </c>
      <c r="AC1688" t="s">
        <v>97</v>
      </c>
      <c r="AD1688" t="s">
        <v>95</v>
      </c>
      <c r="AE1688" t="s">
        <v>101</v>
      </c>
      <c r="AF1688" t="s">
        <v>95</v>
      </c>
      <c r="AG1688" t="s">
        <v>102</v>
      </c>
      <c r="AH1688" t="s">
        <v>96</v>
      </c>
      <c r="AI1688" t="s">
        <v>96</v>
      </c>
      <c r="AJ1688" t="s">
        <v>108</v>
      </c>
      <c r="AK1688" t="s">
        <v>97</v>
      </c>
      <c r="AL1688" t="s">
        <v>96</v>
      </c>
      <c r="AM1688" t="s">
        <v>97</v>
      </c>
      <c r="AN1688" t="s">
        <v>108</v>
      </c>
      <c r="AO1688" t="s">
        <v>96</v>
      </c>
      <c r="AP1688" t="s">
        <v>101</v>
      </c>
      <c r="AQ1688" t="s">
        <v>108</v>
      </c>
      <c r="AR1688" t="s">
        <v>111</v>
      </c>
      <c r="AS1688" t="s">
        <v>95</v>
      </c>
      <c r="AT1688" t="s">
        <v>96</v>
      </c>
      <c r="AU1688" t="s">
        <v>102</v>
      </c>
      <c r="AV1688" t="s">
        <v>100</v>
      </c>
      <c r="AW1688" t="s">
        <v>96</v>
      </c>
      <c r="AX1688" t="s">
        <v>96</v>
      </c>
      <c r="AY1688" t="s">
        <v>207</v>
      </c>
      <c r="AZ1688" t="s">
        <v>96</v>
      </c>
      <c r="BA1688" t="s">
        <v>97</v>
      </c>
      <c r="BB1688" t="s">
        <v>101</v>
      </c>
      <c r="BC1688" t="s">
        <v>96</v>
      </c>
      <c r="BD1688" t="s">
        <v>103</v>
      </c>
      <c r="BE1688" t="s">
        <v>208</v>
      </c>
      <c r="BF1688" t="s">
        <v>208</v>
      </c>
      <c r="BG1688" t="s">
        <v>208</v>
      </c>
      <c r="BH1688" t="s">
        <v>114</v>
      </c>
      <c r="BI1688" t="s">
        <v>126</v>
      </c>
    </row>
    <row r="1689" spans="1:71" x14ac:dyDescent="0.3">
      <c r="A1689" t="s">
        <v>1900</v>
      </c>
      <c r="B1689" s="206"/>
      <c r="C1689" t="s">
        <v>236</v>
      </c>
      <c r="E1689" t="s">
        <v>97</v>
      </c>
      <c r="F1689" t="s">
        <v>96</v>
      </c>
      <c r="G1689" t="s">
        <v>103</v>
      </c>
      <c r="H1689" t="s">
        <v>105</v>
      </c>
      <c r="I1689" t="s">
        <v>208</v>
      </c>
      <c r="J1689" t="s">
        <v>95</v>
      </c>
      <c r="K1689" t="s">
        <v>95</v>
      </c>
      <c r="L1689" t="s">
        <v>101</v>
      </c>
      <c r="M1689" t="s">
        <v>95</v>
      </c>
      <c r="N1689" t="s">
        <v>95</v>
      </c>
      <c r="O1689" t="s">
        <v>107</v>
      </c>
      <c r="P1689" t="s">
        <v>99</v>
      </c>
      <c r="Q1689" t="s">
        <v>103</v>
      </c>
      <c r="R1689" t="s">
        <v>101</v>
      </c>
      <c r="S1689" t="s">
        <v>96</v>
      </c>
      <c r="T1689" t="s">
        <v>96</v>
      </c>
      <c r="U1689" t="s">
        <v>108</v>
      </c>
      <c r="V1689" t="s">
        <v>103</v>
      </c>
      <c r="W1689" t="s">
        <v>101</v>
      </c>
      <c r="X1689" t="s">
        <v>101</v>
      </c>
      <c r="Y1689" t="s">
        <v>104</v>
      </c>
      <c r="Z1689" t="s">
        <v>95</v>
      </c>
      <c r="AA1689" t="s">
        <v>101</v>
      </c>
      <c r="AB1689" t="s">
        <v>101</v>
      </c>
      <c r="AC1689" t="s">
        <v>97</v>
      </c>
      <c r="AD1689" t="s">
        <v>95</v>
      </c>
      <c r="AE1689" t="s">
        <v>101</v>
      </c>
      <c r="AF1689" t="s">
        <v>95</v>
      </c>
      <c r="AG1689" t="s">
        <v>96</v>
      </c>
      <c r="AH1689" t="s">
        <v>96</v>
      </c>
      <c r="AI1689" t="s">
        <v>96</v>
      </c>
      <c r="AJ1689" t="s">
        <v>101</v>
      </c>
      <c r="AK1689" t="s">
        <v>97</v>
      </c>
      <c r="AL1689" t="s">
        <v>96</v>
      </c>
      <c r="AM1689" t="s">
        <v>97</v>
      </c>
      <c r="AN1689" t="s">
        <v>108</v>
      </c>
      <c r="AO1689" t="s">
        <v>96</v>
      </c>
      <c r="AP1689" t="s">
        <v>101</v>
      </c>
      <c r="AQ1689" t="s">
        <v>108</v>
      </c>
      <c r="AR1689" t="s">
        <v>111</v>
      </c>
      <c r="AS1689" t="s">
        <v>95</v>
      </c>
      <c r="AT1689" t="s">
        <v>96</v>
      </c>
      <c r="AU1689" t="s">
        <v>96</v>
      </c>
      <c r="AV1689" t="s">
        <v>95</v>
      </c>
      <c r="AW1689" t="s">
        <v>126</v>
      </c>
      <c r="AX1689" t="s">
        <v>116</v>
      </c>
      <c r="AY1689" t="s">
        <v>126</v>
      </c>
      <c r="AZ1689" t="s">
        <v>114</v>
      </c>
      <c r="BA1689" t="s">
        <v>116</v>
      </c>
      <c r="BB1689" t="s">
        <v>105</v>
      </c>
      <c r="BC1689" t="s">
        <v>105</v>
      </c>
      <c r="BD1689" t="s">
        <v>116</v>
      </c>
      <c r="BE1689" t="s">
        <v>126</v>
      </c>
      <c r="BF1689" t="s">
        <v>105</v>
      </c>
      <c r="BG1689" t="s">
        <v>126</v>
      </c>
      <c r="BH1689" t="s">
        <v>126</v>
      </c>
      <c r="BI1689" t="s">
        <v>114</v>
      </c>
    </row>
    <row r="1690" spans="1:71" x14ac:dyDescent="0.3">
      <c r="A1690" t="s">
        <v>1900</v>
      </c>
      <c r="B1690" s="206"/>
      <c r="C1690" t="s">
        <v>231</v>
      </c>
      <c r="E1690" t="s">
        <v>116</v>
      </c>
      <c r="F1690" t="s">
        <v>114</v>
      </c>
      <c r="G1690" t="s">
        <v>101</v>
      </c>
      <c r="H1690" t="s">
        <v>101</v>
      </c>
      <c r="I1690" t="s">
        <v>208</v>
      </c>
      <c r="J1690" t="s">
        <v>95</v>
      </c>
      <c r="K1690" t="s">
        <v>95</v>
      </c>
      <c r="L1690" t="s">
        <v>101</v>
      </c>
      <c r="M1690" t="s">
        <v>95</v>
      </c>
      <c r="N1690" t="s">
        <v>101</v>
      </c>
      <c r="O1690" t="s">
        <v>101</v>
      </c>
      <c r="P1690" t="s">
        <v>108</v>
      </c>
      <c r="Q1690" t="s">
        <v>119</v>
      </c>
      <c r="R1690" t="s">
        <v>107</v>
      </c>
      <c r="S1690" t="s">
        <v>96</v>
      </c>
      <c r="T1690" t="s">
        <v>208</v>
      </c>
      <c r="U1690" t="s">
        <v>108</v>
      </c>
      <c r="V1690" t="s">
        <v>102</v>
      </c>
      <c r="W1690" t="s">
        <v>101</v>
      </c>
      <c r="X1690" t="s">
        <v>101</v>
      </c>
      <c r="Y1690" t="s">
        <v>104</v>
      </c>
      <c r="Z1690" t="s">
        <v>95</v>
      </c>
      <c r="AA1690" t="s">
        <v>101</v>
      </c>
      <c r="AB1690" t="s">
        <v>101</v>
      </c>
      <c r="AC1690" t="s">
        <v>97</v>
      </c>
      <c r="AD1690" t="s">
        <v>95</v>
      </c>
      <c r="AE1690" t="s">
        <v>101</v>
      </c>
      <c r="AF1690" t="s">
        <v>95</v>
      </c>
      <c r="AG1690" t="s">
        <v>96</v>
      </c>
      <c r="AH1690" t="s">
        <v>96</v>
      </c>
      <c r="AI1690" t="s">
        <v>96</v>
      </c>
      <c r="AJ1690" t="s">
        <v>101</v>
      </c>
      <c r="AK1690" t="s">
        <v>97</v>
      </c>
      <c r="AL1690" t="s">
        <v>96</v>
      </c>
      <c r="AM1690" t="s">
        <v>97</v>
      </c>
      <c r="AN1690" t="s">
        <v>101</v>
      </c>
      <c r="AO1690" t="s">
        <v>96</v>
      </c>
      <c r="AP1690" t="s">
        <v>101</v>
      </c>
      <c r="AQ1690" t="s">
        <v>108</v>
      </c>
      <c r="AR1690" t="s">
        <v>111</v>
      </c>
      <c r="AS1690" t="s">
        <v>95</v>
      </c>
      <c r="AT1690" t="s">
        <v>96</v>
      </c>
      <c r="AU1690" t="s">
        <v>97</v>
      </c>
      <c r="AV1690" t="s">
        <v>100</v>
      </c>
      <c r="AW1690" t="s">
        <v>248</v>
      </c>
      <c r="AX1690" t="s">
        <v>98</v>
      </c>
      <c r="AY1690" t="s">
        <v>208</v>
      </c>
      <c r="AZ1690" t="s">
        <v>114</v>
      </c>
      <c r="BA1690" t="s">
        <v>116</v>
      </c>
      <c r="BB1690" t="s">
        <v>108</v>
      </c>
      <c r="BC1690" t="s">
        <v>101</v>
      </c>
      <c r="BD1690" t="s">
        <v>208</v>
      </c>
      <c r="BE1690" t="s">
        <v>208</v>
      </c>
      <c r="BF1690" t="s">
        <v>208</v>
      </c>
      <c r="BG1690" t="s">
        <v>97</v>
      </c>
      <c r="BH1690" t="s">
        <v>108</v>
      </c>
      <c r="BI1690" t="s">
        <v>105</v>
      </c>
    </row>
    <row r="1691" spans="1:71" x14ac:dyDescent="0.3">
      <c r="A1691" t="s">
        <v>1900</v>
      </c>
      <c r="B1691" s="206"/>
      <c r="C1691" t="s">
        <v>223</v>
      </c>
      <c r="E1691" t="s">
        <v>126</v>
      </c>
      <c r="F1691" t="s">
        <v>126</v>
      </c>
      <c r="G1691" t="s">
        <v>105</v>
      </c>
      <c r="H1691" t="s">
        <v>101</v>
      </c>
      <c r="I1691" t="s">
        <v>108</v>
      </c>
      <c r="J1691" t="s">
        <v>95</v>
      </c>
      <c r="K1691" t="s">
        <v>95</v>
      </c>
      <c r="L1691" t="s">
        <v>96</v>
      </c>
      <c r="M1691" t="s">
        <v>95</v>
      </c>
      <c r="N1691" t="s">
        <v>101</v>
      </c>
      <c r="O1691" t="s">
        <v>101</v>
      </c>
      <c r="P1691" t="s">
        <v>108</v>
      </c>
      <c r="Q1691" t="s">
        <v>95</v>
      </c>
      <c r="R1691" t="s">
        <v>107</v>
      </c>
      <c r="S1691" t="s">
        <v>96</v>
      </c>
      <c r="T1691" t="s">
        <v>96</v>
      </c>
      <c r="U1691" t="s">
        <v>108</v>
      </c>
      <c r="V1691" t="s">
        <v>103</v>
      </c>
      <c r="W1691" t="s">
        <v>101</v>
      </c>
      <c r="X1691" t="s">
        <v>101</v>
      </c>
      <c r="Y1691" t="s">
        <v>104</v>
      </c>
      <c r="Z1691" t="s">
        <v>95</v>
      </c>
      <c r="AA1691" t="s">
        <v>101</v>
      </c>
      <c r="AB1691" t="s">
        <v>101</v>
      </c>
      <c r="AC1691" t="s">
        <v>97</v>
      </c>
      <c r="AD1691" t="s">
        <v>95</v>
      </c>
      <c r="AE1691" t="s">
        <v>101</v>
      </c>
      <c r="AF1691" t="s">
        <v>108</v>
      </c>
      <c r="AG1691" t="s">
        <v>96</v>
      </c>
      <c r="AH1691" t="s">
        <v>96</v>
      </c>
      <c r="AI1691" t="s">
        <v>96</v>
      </c>
      <c r="AJ1691" t="s">
        <v>101</v>
      </c>
      <c r="AK1691" t="s">
        <v>97</v>
      </c>
      <c r="AL1691" t="s">
        <v>96</v>
      </c>
      <c r="AM1691" t="s">
        <v>97</v>
      </c>
      <c r="AN1691" t="s">
        <v>108</v>
      </c>
      <c r="AO1691" t="s">
        <v>96</v>
      </c>
      <c r="AP1691" t="s">
        <v>101</v>
      </c>
      <c r="AQ1691" t="s">
        <v>108</v>
      </c>
      <c r="AR1691" t="s">
        <v>111</v>
      </c>
      <c r="AS1691" t="s">
        <v>95</v>
      </c>
      <c r="AT1691" t="s">
        <v>96</v>
      </c>
      <c r="AU1691" t="s">
        <v>101</v>
      </c>
      <c r="AV1691" t="s">
        <v>97</v>
      </c>
      <c r="AW1691" t="s">
        <v>107</v>
      </c>
      <c r="AX1691" t="s">
        <v>96</v>
      </c>
      <c r="AY1691" t="s">
        <v>102</v>
      </c>
      <c r="AZ1691" t="s">
        <v>96</v>
      </c>
      <c r="BA1691" t="s">
        <v>102</v>
      </c>
      <c r="BB1691" t="s">
        <v>96</v>
      </c>
      <c r="BC1691" t="s">
        <v>107</v>
      </c>
      <c r="BD1691" t="s">
        <v>103</v>
      </c>
      <c r="BE1691" t="s">
        <v>96</v>
      </c>
      <c r="BF1691" t="s">
        <v>108</v>
      </c>
      <c r="BG1691" t="s">
        <v>108</v>
      </c>
      <c r="BH1691" t="s">
        <v>95</v>
      </c>
      <c r="BI1691" t="s">
        <v>96</v>
      </c>
      <c r="BM1691" s="204" t="s">
        <v>354</v>
      </c>
      <c r="BN1691" s="204"/>
      <c r="BO1691" s="204"/>
      <c r="BP1691" s="204"/>
      <c r="BQ1691" s="204"/>
      <c r="BR1691" s="204"/>
      <c r="BS1691" s="204"/>
    </row>
    <row r="1692" spans="1:71" ht="14.4" customHeight="1" x14ac:dyDescent="0.3">
      <c r="A1692" t="s">
        <v>1900</v>
      </c>
      <c r="B1692" s="206"/>
      <c r="C1692" t="s">
        <v>215</v>
      </c>
      <c r="E1692" t="s">
        <v>116</v>
      </c>
      <c r="F1692" t="s">
        <v>208</v>
      </c>
      <c r="G1692" t="s">
        <v>105</v>
      </c>
      <c r="H1692" t="s">
        <v>101</v>
      </c>
      <c r="I1692" t="s">
        <v>208</v>
      </c>
      <c r="J1692" t="s">
        <v>95</v>
      </c>
      <c r="K1692" t="s">
        <v>108</v>
      </c>
      <c r="L1692" t="s">
        <v>96</v>
      </c>
      <c r="M1692" t="s">
        <v>95</v>
      </c>
      <c r="N1692" t="s">
        <v>101</v>
      </c>
      <c r="O1692" t="s">
        <v>101</v>
      </c>
      <c r="P1692" t="s">
        <v>101</v>
      </c>
      <c r="Q1692" t="s">
        <v>116</v>
      </c>
      <c r="R1692" t="s">
        <v>101</v>
      </c>
      <c r="S1692" t="s">
        <v>96</v>
      </c>
      <c r="T1692" t="s">
        <v>96</v>
      </c>
      <c r="U1692" t="s">
        <v>108</v>
      </c>
      <c r="V1692" t="s">
        <v>103</v>
      </c>
      <c r="W1692" t="s">
        <v>101</v>
      </c>
      <c r="X1692" t="s">
        <v>101</v>
      </c>
      <c r="Y1692" t="s">
        <v>104</v>
      </c>
      <c r="Z1692" t="s">
        <v>95</v>
      </c>
      <c r="AA1692" t="s">
        <v>101</v>
      </c>
      <c r="AB1692" t="s">
        <v>101</v>
      </c>
      <c r="AC1692" t="s">
        <v>97</v>
      </c>
      <c r="AD1692" t="s">
        <v>95</v>
      </c>
      <c r="AE1692" t="s">
        <v>101</v>
      </c>
      <c r="AF1692" t="s">
        <v>95</v>
      </c>
      <c r="AG1692" t="s">
        <v>96</v>
      </c>
      <c r="AH1692" t="s">
        <v>96</v>
      </c>
      <c r="AI1692" t="s">
        <v>96</v>
      </c>
      <c r="AJ1692" t="s">
        <v>101</v>
      </c>
      <c r="AK1692" t="s">
        <v>97</v>
      </c>
      <c r="AL1692" t="s">
        <v>96</v>
      </c>
      <c r="AM1692" t="s">
        <v>97</v>
      </c>
      <c r="AN1692" t="s">
        <v>108</v>
      </c>
      <c r="AO1692" t="s">
        <v>96</v>
      </c>
      <c r="AP1692" t="s">
        <v>101</v>
      </c>
      <c r="AQ1692" t="s">
        <v>108</v>
      </c>
      <c r="AR1692" t="s">
        <v>126</v>
      </c>
      <c r="AS1692" t="s">
        <v>126</v>
      </c>
      <c r="AT1692" t="s">
        <v>114</v>
      </c>
      <c r="AU1692" t="s">
        <v>114</v>
      </c>
      <c r="AV1692" t="s">
        <v>101</v>
      </c>
      <c r="AW1692" t="s">
        <v>95</v>
      </c>
      <c r="AX1692" t="s">
        <v>96</v>
      </c>
      <c r="AY1692" t="s">
        <v>208</v>
      </c>
      <c r="AZ1692" t="s">
        <v>105</v>
      </c>
      <c r="BA1692" t="s">
        <v>97</v>
      </c>
      <c r="BB1692" t="s">
        <v>101</v>
      </c>
      <c r="BC1692" t="s">
        <v>105</v>
      </c>
      <c r="BD1692" t="s">
        <v>114</v>
      </c>
      <c r="BE1692" t="s">
        <v>208</v>
      </c>
      <c r="BF1692" t="s">
        <v>208</v>
      </c>
      <c r="BG1692" t="s">
        <v>208</v>
      </c>
      <c r="BH1692" t="s">
        <v>126</v>
      </c>
      <c r="BI1692" t="s">
        <v>114</v>
      </c>
      <c r="BM1692" s="205"/>
      <c r="BN1692" s="205"/>
      <c r="BO1692" s="205"/>
      <c r="BP1692" s="205"/>
      <c r="BQ1692" s="205"/>
      <c r="BR1692" s="205"/>
      <c r="BS1692" s="205"/>
    </row>
    <row r="1693" spans="1:71" x14ac:dyDescent="0.3">
      <c r="A1693">
        <f>COUNTA(A12:A1692)</f>
        <v>1681</v>
      </c>
      <c r="B1693">
        <f>COUNTA(B12:B1692)</f>
        <v>95</v>
      </c>
      <c r="E1693">
        <v>-18</v>
      </c>
      <c r="F1693">
        <v>-17</v>
      </c>
      <c r="G1693">
        <v>-16</v>
      </c>
      <c r="H1693">
        <v>-15</v>
      </c>
      <c r="I1693">
        <v>-14</v>
      </c>
      <c r="J1693">
        <v>-13</v>
      </c>
      <c r="K1693">
        <v>-12</v>
      </c>
      <c r="L1693">
        <v>-11</v>
      </c>
      <c r="M1693">
        <v>-10</v>
      </c>
      <c r="N1693">
        <v>-9</v>
      </c>
      <c r="O1693">
        <v>-8</v>
      </c>
      <c r="P1693">
        <v>-7</v>
      </c>
      <c r="Q1693">
        <v>-6</v>
      </c>
      <c r="R1693">
        <v>-5</v>
      </c>
      <c r="S1693">
        <v>-4</v>
      </c>
      <c r="T1693">
        <v>-3</v>
      </c>
      <c r="U1693">
        <v>-2</v>
      </c>
      <c r="V1693">
        <v>-1</v>
      </c>
      <c r="W1693">
        <v>1</v>
      </c>
      <c r="X1693">
        <v>2</v>
      </c>
      <c r="Y1693">
        <v>3</v>
      </c>
      <c r="Z1693">
        <v>4</v>
      </c>
      <c r="AA1693">
        <v>5</v>
      </c>
      <c r="AB1693">
        <v>6</v>
      </c>
      <c r="AC1693">
        <v>7</v>
      </c>
      <c r="AD1693">
        <v>8</v>
      </c>
      <c r="AE1693">
        <v>9</v>
      </c>
      <c r="AF1693">
        <v>10</v>
      </c>
      <c r="AG1693">
        <v>11</v>
      </c>
      <c r="AH1693">
        <v>12</v>
      </c>
      <c r="AI1693">
        <v>13</v>
      </c>
      <c r="AJ1693">
        <v>14</v>
      </c>
      <c r="AK1693">
        <v>15</v>
      </c>
      <c r="AL1693">
        <v>16</v>
      </c>
      <c r="AM1693">
        <v>17</v>
      </c>
      <c r="AN1693">
        <v>18</v>
      </c>
      <c r="AO1693">
        <v>19</v>
      </c>
      <c r="AP1693">
        <v>20</v>
      </c>
      <c r="AQ1693">
        <v>21</v>
      </c>
      <c r="AR1693">
        <v>22</v>
      </c>
      <c r="AS1693">
        <v>23</v>
      </c>
      <c r="AT1693">
        <v>24</v>
      </c>
      <c r="AU1693">
        <v>25</v>
      </c>
      <c r="AV1693">
        <v>26</v>
      </c>
      <c r="AW1693">
        <v>27</v>
      </c>
      <c r="AX1693">
        <v>28</v>
      </c>
      <c r="AY1693">
        <v>29</v>
      </c>
      <c r="AZ1693">
        <v>30</v>
      </c>
      <c r="BA1693">
        <v>31</v>
      </c>
      <c r="BB1693">
        <v>32</v>
      </c>
      <c r="BC1693">
        <v>33</v>
      </c>
      <c r="BD1693">
        <v>34</v>
      </c>
      <c r="BE1693">
        <v>35</v>
      </c>
      <c r="BF1693">
        <v>36</v>
      </c>
      <c r="BG1693">
        <v>37</v>
      </c>
      <c r="BH1693">
        <v>38</v>
      </c>
      <c r="BI1693">
        <v>39</v>
      </c>
      <c r="BJ1693" t="s">
        <v>184</v>
      </c>
      <c r="BM1693" s="4"/>
      <c r="BN1693" s="3" t="s">
        <v>184</v>
      </c>
      <c r="BO1693" s="3" t="s">
        <v>185</v>
      </c>
      <c r="BP1693" s="3" t="s">
        <v>186</v>
      </c>
      <c r="BQ1693" s="3"/>
      <c r="BR1693" s="3"/>
      <c r="BS1693" s="5"/>
    </row>
    <row r="1694" spans="1:71" x14ac:dyDescent="0.3">
      <c r="D1694" t="s">
        <v>96</v>
      </c>
      <c r="E1694">
        <f t="shared" ref="E1694:BI1694" si="0">COUNTIF(E12:E1692,$D$1694)</f>
        <v>225</v>
      </c>
      <c r="F1694">
        <f t="shared" si="0"/>
        <v>256</v>
      </c>
      <c r="G1694">
        <f t="shared" si="0"/>
        <v>273</v>
      </c>
      <c r="H1694">
        <f t="shared" si="0"/>
        <v>368</v>
      </c>
      <c r="I1694">
        <f t="shared" si="0"/>
        <v>264</v>
      </c>
      <c r="J1694">
        <f t="shared" si="0"/>
        <v>332</v>
      </c>
      <c r="K1694">
        <f t="shared" si="0"/>
        <v>402</v>
      </c>
      <c r="L1694">
        <f t="shared" si="0"/>
        <v>364</v>
      </c>
      <c r="M1694">
        <f t="shared" si="0"/>
        <v>337</v>
      </c>
      <c r="N1694">
        <f t="shared" si="0"/>
        <v>285</v>
      </c>
      <c r="O1694">
        <f t="shared" si="0"/>
        <v>391</v>
      </c>
      <c r="P1694">
        <f t="shared" si="0"/>
        <v>255</v>
      </c>
      <c r="Q1694">
        <f t="shared" si="0"/>
        <v>341</v>
      </c>
      <c r="R1694">
        <f t="shared" si="0"/>
        <v>251</v>
      </c>
      <c r="S1694">
        <f t="shared" si="0"/>
        <v>415</v>
      </c>
      <c r="T1694">
        <f t="shared" si="0"/>
        <v>205</v>
      </c>
      <c r="U1694">
        <f t="shared" si="0"/>
        <v>239</v>
      </c>
      <c r="V1694">
        <f t="shared" si="0"/>
        <v>381</v>
      </c>
      <c r="W1694">
        <f t="shared" si="0"/>
        <v>239</v>
      </c>
      <c r="X1694">
        <f t="shared" si="0"/>
        <v>407</v>
      </c>
      <c r="Y1694">
        <f t="shared" si="0"/>
        <v>56</v>
      </c>
      <c r="Z1694">
        <f t="shared" si="0"/>
        <v>312</v>
      </c>
      <c r="AA1694">
        <f t="shared" si="0"/>
        <v>688</v>
      </c>
      <c r="AB1694">
        <f t="shared" si="0"/>
        <v>304</v>
      </c>
      <c r="AC1694">
        <f t="shared" si="0"/>
        <v>340</v>
      </c>
      <c r="AD1694">
        <f t="shared" si="0"/>
        <v>510</v>
      </c>
      <c r="AE1694">
        <f t="shared" si="0"/>
        <v>612</v>
      </c>
      <c r="AF1694">
        <f t="shared" si="0"/>
        <v>273</v>
      </c>
      <c r="AG1694">
        <f t="shared" si="0"/>
        <v>249</v>
      </c>
      <c r="AH1694">
        <f t="shared" si="0"/>
        <v>487</v>
      </c>
      <c r="AI1694">
        <f t="shared" si="0"/>
        <v>194</v>
      </c>
      <c r="AJ1694">
        <f t="shared" si="0"/>
        <v>379</v>
      </c>
      <c r="AK1694">
        <f t="shared" si="0"/>
        <v>431</v>
      </c>
      <c r="AL1694">
        <f t="shared" si="0"/>
        <v>273</v>
      </c>
      <c r="AM1694">
        <f t="shared" si="0"/>
        <v>462</v>
      </c>
      <c r="AN1694">
        <f t="shared" si="0"/>
        <v>259</v>
      </c>
      <c r="AO1694">
        <f t="shared" si="0"/>
        <v>271</v>
      </c>
      <c r="AP1694">
        <f t="shared" si="0"/>
        <v>305</v>
      </c>
      <c r="AQ1694">
        <f t="shared" si="0"/>
        <v>599</v>
      </c>
      <c r="AR1694">
        <f t="shared" si="0"/>
        <v>192</v>
      </c>
      <c r="AS1694">
        <f t="shared" si="0"/>
        <v>481</v>
      </c>
      <c r="AT1694">
        <f t="shared" si="0"/>
        <v>458</v>
      </c>
      <c r="AU1694">
        <f t="shared" si="0"/>
        <v>365</v>
      </c>
      <c r="AV1694">
        <f t="shared" si="0"/>
        <v>457</v>
      </c>
      <c r="AW1694">
        <f t="shared" si="0"/>
        <v>265</v>
      </c>
      <c r="AX1694">
        <f t="shared" si="0"/>
        <v>227</v>
      </c>
      <c r="AY1694">
        <f t="shared" si="0"/>
        <v>233</v>
      </c>
      <c r="AZ1694">
        <f t="shared" si="0"/>
        <v>311</v>
      </c>
      <c r="BA1694">
        <f t="shared" si="0"/>
        <v>295</v>
      </c>
      <c r="BB1694">
        <f t="shared" si="0"/>
        <v>199</v>
      </c>
      <c r="BC1694">
        <f t="shared" si="0"/>
        <v>246</v>
      </c>
      <c r="BD1694">
        <f t="shared" si="0"/>
        <v>204</v>
      </c>
      <c r="BE1694">
        <f t="shared" si="0"/>
        <v>178</v>
      </c>
      <c r="BF1694">
        <f t="shared" si="0"/>
        <v>306</v>
      </c>
      <c r="BG1694">
        <f t="shared" si="0"/>
        <v>219</v>
      </c>
      <c r="BH1694">
        <f t="shared" si="0"/>
        <v>184</v>
      </c>
      <c r="BI1694">
        <f t="shared" si="0"/>
        <v>29</v>
      </c>
      <c r="BJ1694">
        <f t="shared" ref="BJ1694:BJ1715" si="1">SUM(E1694:BI1694)</f>
        <v>18083</v>
      </c>
      <c r="BK1694" t="s">
        <v>96</v>
      </c>
      <c r="BM1694" s="6" t="s">
        <v>187</v>
      </c>
      <c r="BN1694" s="9">
        <f>SUM(BJ1694:BJ1697)</f>
        <v>59391</v>
      </c>
      <c r="BO1694" s="23">
        <f>BN1694/$BJ$1715</f>
        <v>0.63102700864871752</v>
      </c>
      <c r="BP1694" s="23">
        <f>BO1694*100</f>
        <v>63.10270086487175</v>
      </c>
      <c r="BQ1694" s="9"/>
      <c r="BR1694" s="9"/>
      <c r="BS1694" s="7"/>
    </row>
    <row r="1695" spans="1:71" x14ac:dyDescent="0.3">
      <c r="D1695" t="s">
        <v>101</v>
      </c>
      <c r="E1695">
        <f t="shared" ref="E1695:BI1695" si="2">COUNTIF(E12:E1692,$D$1695)</f>
        <v>94</v>
      </c>
      <c r="F1695">
        <f t="shared" si="2"/>
        <v>75</v>
      </c>
      <c r="G1695">
        <f t="shared" si="2"/>
        <v>104</v>
      </c>
      <c r="H1695">
        <f t="shared" si="2"/>
        <v>202</v>
      </c>
      <c r="I1695">
        <f t="shared" si="2"/>
        <v>177</v>
      </c>
      <c r="J1695">
        <f t="shared" si="2"/>
        <v>237</v>
      </c>
      <c r="K1695">
        <f t="shared" si="2"/>
        <v>114</v>
      </c>
      <c r="L1695">
        <f t="shared" si="2"/>
        <v>98</v>
      </c>
      <c r="M1695">
        <f t="shared" si="2"/>
        <v>189</v>
      </c>
      <c r="N1695">
        <f t="shared" si="2"/>
        <v>344</v>
      </c>
      <c r="O1695">
        <f t="shared" si="2"/>
        <v>138</v>
      </c>
      <c r="P1695">
        <f t="shared" si="2"/>
        <v>172</v>
      </c>
      <c r="Q1695">
        <f t="shared" si="2"/>
        <v>232</v>
      </c>
      <c r="R1695">
        <f t="shared" si="2"/>
        <v>243</v>
      </c>
      <c r="S1695">
        <f t="shared" si="2"/>
        <v>225</v>
      </c>
      <c r="T1695">
        <f t="shared" si="2"/>
        <v>488</v>
      </c>
      <c r="U1695">
        <f t="shared" si="2"/>
        <v>146</v>
      </c>
      <c r="V1695">
        <f t="shared" si="2"/>
        <v>156</v>
      </c>
      <c r="W1695">
        <f t="shared" si="2"/>
        <v>235</v>
      </c>
      <c r="X1695">
        <f t="shared" si="2"/>
        <v>291</v>
      </c>
      <c r="Y1695">
        <f t="shared" si="2"/>
        <v>716</v>
      </c>
      <c r="Z1695">
        <f t="shared" si="2"/>
        <v>171</v>
      </c>
      <c r="AA1695">
        <f t="shared" si="2"/>
        <v>157</v>
      </c>
      <c r="AB1695">
        <f t="shared" si="2"/>
        <v>187</v>
      </c>
      <c r="AC1695">
        <f t="shared" si="2"/>
        <v>400</v>
      </c>
      <c r="AD1695">
        <f t="shared" si="2"/>
        <v>190</v>
      </c>
      <c r="AE1695">
        <f t="shared" si="2"/>
        <v>216</v>
      </c>
      <c r="AF1695">
        <f t="shared" si="2"/>
        <v>131</v>
      </c>
      <c r="AG1695">
        <f t="shared" si="2"/>
        <v>192</v>
      </c>
      <c r="AH1695">
        <f t="shared" si="2"/>
        <v>386</v>
      </c>
      <c r="AI1695">
        <f t="shared" si="2"/>
        <v>263</v>
      </c>
      <c r="AJ1695">
        <f t="shared" si="2"/>
        <v>343</v>
      </c>
      <c r="AK1695">
        <f t="shared" si="2"/>
        <v>119</v>
      </c>
      <c r="AL1695">
        <f t="shared" si="2"/>
        <v>283</v>
      </c>
      <c r="AM1695">
        <f t="shared" si="2"/>
        <v>625</v>
      </c>
      <c r="AN1695">
        <f t="shared" si="2"/>
        <v>512</v>
      </c>
      <c r="AO1695">
        <f t="shared" si="2"/>
        <v>226</v>
      </c>
      <c r="AP1695">
        <f t="shared" si="2"/>
        <v>169</v>
      </c>
      <c r="AQ1695">
        <f t="shared" si="2"/>
        <v>54</v>
      </c>
      <c r="AR1695">
        <f t="shared" si="2"/>
        <v>435</v>
      </c>
      <c r="AS1695">
        <f t="shared" si="2"/>
        <v>58</v>
      </c>
      <c r="AT1695">
        <f t="shared" si="2"/>
        <v>239</v>
      </c>
      <c r="AU1695">
        <f t="shared" si="2"/>
        <v>157</v>
      </c>
      <c r="AV1695">
        <f t="shared" si="2"/>
        <v>163</v>
      </c>
      <c r="AW1695">
        <f t="shared" si="2"/>
        <v>218</v>
      </c>
      <c r="AX1695">
        <f t="shared" si="2"/>
        <v>306</v>
      </c>
      <c r="AY1695">
        <f t="shared" si="2"/>
        <v>188</v>
      </c>
      <c r="AZ1695">
        <f t="shared" si="2"/>
        <v>207</v>
      </c>
      <c r="BA1695">
        <f t="shared" si="2"/>
        <v>154</v>
      </c>
      <c r="BB1695">
        <f t="shared" si="2"/>
        <v>207</v>
      </c>
      <c r="BC1695">
        <f t="shared" si="2"/>
        <v>150</v>
      </c>
      <c r="BD1695">
        <f t="shared" si="2"/>
        <v>217</v>
      </c>
      <c r="BE1695">
        <f t="shared" si="2"/>
        <v>203</v>
      </c>
      <c r="BF1695">
        <f t="shared" si="2"/>
        <v>187</v>
      </c>
      <c r="BG1695">
        <f t="shared" si="2"/>
        <v>176</v>
      </c>
      <c r="BH1695">
        <f t="shared" si="2"/>
        <v>151</v>
      </c>
      <c r="BI1695">
        <f t="shared" si="2"/>
        <v>16</v>
      </c>
      <c r="BJ1695">
        <f t="shared" si="1"/>
        <v>12732</v>
      </c>
      <c r="BK1695" t="s">
        <v>101</v>
      </c>
      <c r="BM1695" s="6" t="s">
        <v>188</v>
      </c>
      <c r="BN1695" s="9">
        <f>SUM(BJ1698:BJ1699)</f>
        <v>7734</v>
      </c>
      <c r="BO1695" s="23">
        <f t="shared" ref="BO1695:BO1697" si="3">BN1695/$BJ$1715</f>
        <v>8.2173441849593062E-2</v>
      </c>
      <c r="BP1695" s="23">
        <f t="shared" ref="BP1695:BP1697" si="4">BO1695*100</f>
        <v>8.2173441849593054</v>
      </c>
      <c r="BQ1695" s="9"/>
      <c r="BR1695" s="9"/>
      <c r="BS1695" s="7"/>
    </row>
    <row r="1696" spans="1:71" x14ac:dyDescent="0.3">
      <c r="D1696" t="s">
        <v>97</v>
      </c>
      <c r="E1696">
        <f t="shared" ref="E1696:BI1696" si="5">COUNTIF(E12:E1692,$D$1696)</f>
        <v>173</v>
      </c>
      <c r="F1696">
        <f t="shared" si="5"/>
        <v>138</v>
      </c>
      <c r="G1696">
        <f t="shared" si="5"/>
        <v>242</v>
      </c>
      <c r="H1696">
        <f t="shared" si="5"/>
        <v>361</v>
      </c>
      <c r="I1696">
        <f t="shared" si="5"/>
        <v>549</v>
      </c>
      <c r="J1696">
        <f t="shared" si="5"/>
        <v>217</v>
      </c>
      <c r="K1696">
        <f t="shared" si="5"/>
        <v>302</v>
      </c>
      <c r="L1696">
        <f t="shared" si="5"/>
        <v>376</v>
      </c>
      <c r="M1696">
        <f t="shared" si="5"/>
        <v>346</v>
      </c>
      <c r="N1696">
        <f t="shared" si="5"/>
        <v>241</v>
      </c>
      <c r="O1696">
        <f t="shared" si="5"/>
        <v>337</v>
      </c>
      <c r="P1696">
        <f t="shared" si="5"/>
        <v>270</v>
      </c>
      <c r="Q1696">
        <f t="shared" si="5"/>
        <v>287</v>
      </c>
      <c r="R1696">
        <f t="shared" si="5"/>
        <v>307</v>
      </c>
      <c r="S1696">
        <f t="shared" si="5"/>
        <v>401</v>
      </c>
      <c r="T1696">
        <f t="shared" si="5"/>
        <v>188</v>
      </c>
      <c r="U1696">
        <f t="shared" si="5"/>
        <v>257</v>
      </c>
      <c r="V1696">
        <f t="shared" si="5"/>
        <v>283</v>
      </c>
      <c r="W1696">
        <f t="shared" si="5"/>
        <v>536</v>
      </c>
      <c r="X1696">
        <f t="shared" si="5"/>
        <v>460</v>
      </c>
      <c r="Y1696">
        <f t="shared" si="5"/>
        <v>573</v>
      </c>
      <c r="Z1696">
        <f t="shared" si="5"/>
        <v>843</v>
      </c>
      <c r="AA1696">
        <f t="shared" si="5"/>
        <v>505</v>
      </c>
      <c r="AB1696">
        <f t="shared" si="5"/>
        <v>301</v>
      </c>
      <c r="AC1696">
        <f t="shared" si="5"/>
        <v>249</v>
      </c>
      <c r="AD1696">
        <f t="shared" si="5"/>
        <v>458</v>
      </c>
      <c r="AE1696">
        <f t="shared" si="5"/>
        <v>237</v>
      </c>
      <c r="AF1696">
        <f t="shared" si="5"/>
        <v>458</v>
      </c>
      <c r="AG1696">
        <f t="shared" si="5"/>
        <v>587</v>
      </c>
      <c r="AH1696">
        <f t="shared" si="5"/>
        <v>249</v>
      </c>
      <c r="AI1696">
        <f t="shared" si="5"/>
        <v>400</v>
      </c>
      <c r="AJ1696">
        <f t="shared" si="5"/>
        <v>213</v>
      </c>
      <c r="AK1696">
        <f t="shared" si="5"/>
        <v>574</v>
      </c>
      <c r="AL1696">
        <f t="shared" si="5"/>
        <v>520</v>
      </c>
      <c r="AM1696">
        <f t="shared" si="5"/>
        <v>180</v>
      </c>
      <c r="AN1696">
        <f t="shared" si="5"/>
        <v>286</v>
      </c>
      <c r="AO1696">
        <f t="shared" si="5"/>
        <v>560</v>
      </c>
      <c r="AP1696">
        <f t="shared" si="5"/>
        <v>503</v>
      </c>
      <c r="AQ1696">
        <f t="shared" si="5"/>
        <v>146</v>
      </c>
      <c r="AR1696">
        <f t="shared" si="5"/>
        <v>197</v>
      </c>
      <c r="AS1696">
        <f t="shared" si="5"/>
        <v>450</v>
      </c>
      <c r="AT1696">
        <f t="shared" si="5"/>
        <v>111</v>
      </c>
      <c r="AU1696">
        <f t="shared" si="5"/>
        <v>112</v>
      </c>
      <c r="AV1696">
        <f t="shared" si="5"/>
        <v>136</v>
      </c>
      <c r="AW1696">
        <f t="shared" si="5"/>
        <v>198</v>
      </c>
      <c r="AX1696">
        <f t="shared" si="5"/>
        <v>162</v>
      </c>
      <c r="AY1696">
        <f t="shared" si="5"/>
        <v>148</v>
      </c>
      <c r="AZ1696">
        <f t="shared" si="5"/>
        <v>113</v>
      </c>
      <c r="BA1696">
        <f t="shared" si="5"/>
        <v>194</v>
      </c>
      <c r="BB1696">
        <f t="shared" si="5"/>
        <v>172</v>
      </c>
      <c r="BC1696">
        <f t="shared" si="5"/>
        <v>104</v>
      </c>
      <c r="BD1696">
        <f t="shared" si="5"/>
        <v>92</v>
      </c>
      <c r="BE1696">
        <f t="shared" si="5"/>
        <v>132</v>
      </c>
      <c r="BF1696">
        <f t="shared" si="5"/>
        <v>143</v>
      </c>
      <c r="BG1696">
        <f t="shared" si="5"/>
        <v>119</v>
      </c>
      <c r="BH1696">
        <f t="shared" si="5"/>
        <v>80</v>
      </c>
      <c r="BI1696">
        <f t="shared" si="5"/>
        <v>2</v>
      </c>
      <c r="BJ1696">
        <f t="shared" si="1"/>
        <v>16778</v>
      </c>
      <c r="BK1696" t="s">
        <v>97</v>
      </c>
      <c r="BM1696" s="6" t="s">
        <v>197</v>
      </c>
      <c r="BN1696" s="9">
        <f>SUM(BJ1700:BJ1709)</f>
        <v>10273</v>
      </c>
      <c r="BO1696" s="23">
        <f t="shared" si="3"/>
        <v>0.10915021568669117</v>
      </c>
      <c r="BP1696" s="23">
        <f t="shared" si="4"/>
        <v>10.915021568669117</v>
      </c>
      <c r="BQ1696" s="9"/>
      <c r="BR1696" s="9"/>
      <c r="BS1696" s="7"/>
    </row>
    <row r="1697" spans="4:71" x14ac:dyDescent="0.3">
      <c r="D1697" t="s">
        <v>95</v>
      </c>
      <c r="E1697">
        <f t="shared" ref="E1697:BI1697" si="6">COUNTIF(E12:E1692,$D$1697)</f>
        <v>33</v>
      </c>
      <c r="F1697">
        <f t="shared" si="6"/>
        <v>43</v>
      </c>
      <c r="G1697">
        <f t="shared" si="6"/>
        <v>31</v>
      </c>
      <c r="H1697">
        <f t="shared" si="6"/>
        <v>64</v>
      </c>
      <c r="I1697">
        <f t="shared" si="6"/>
        <v>42</v>
      </c>
      <c r="J1697">
        <f t="shared" si="6"/>
        <v>255</v>
      </c>
      <c r="K1697">
        <f t="shared" si="6"/>
        <v>161</v>
      </c>
      <c r="L1697">
        <f t="shared" si="6"/>
        <v>181</v>
      </c>
      <c r="M1697">
        <f t="shared" si="6"/>
        <v>148</v>
      </c>
      <c r="N1697">
        <f t="shared" si="6"/>
        <v>98</v>
      </c>
      <c r="O1697">
        <f t="shared" si="6"/>
        <v>57</v>
      </c>
      <c r="P1697">
        <f t="shared" si="6"/>
        <v>171</v>
      </c>
      <c r="Q1697">
        <f t="shared" si="6"/>
        <v>138</v>
      </c>
      <c r="R1697">
        <f t="shared" si="6"/>
        <v>109</v>
      </c>
      <c r="S1697">
        <f t="shared" si="6"/>
        <v>149</v>
      </c>
      <c r="T1697">
        <f t="shared" si="6"/>
        <v>336</v>
      </c>
      <c r="U1697">
        <f t="shared" si="6"/>
        <v>110</v>
      </c>
      <c r="V1697">
        <f t="shared" si="6"/>
        <v>4</v>
      </c>
      <c r="W1697">
        <f t="shared" si="6"/>
        <v>243</v>
      </c>
      <c r="X1697">
        <f t="shared" si="6"/>
        <v>46</v>
      </c>
      <c r="Y1697">
        <f t="shared" si="6"/>
        <v>29</v>
      </c>
      <c r="Z1697">
        <f t="shared" si="6"/>
        <v>157</v>
      </c>
      <c r="AA1697">
        <f t="shared" si="6"/>
        <v>146</v>
      </c>
      <c r="AB1697">
        <f t="shared" si="6"/>
        <v>606</v>
      </c>
      <c r="AC1697">
        <f t="shared" si="6"/>
        <v>564</v>
      </c>
      <c r="AD1697">
        <f t="shared" si="6"/>
        <v>357</v>
      </c>
      <c r="AE1697">
        <f t="shared" si="6"/>
        <v>166</v>
      </c>
      <c r="AF1697">
        <f t="shared" si="6"/>
        <v>292</v>
      </c>
      <c r="AG1697">
        <f t="shared" si="6"/>
        <v>255</v>
      </c>
      <c r="AH1697">
        <f t="shared" si="6"/>
        <v>172</v>
      </c>
      <c r="AI1697">
        <f t="shared" si="6"/>
        <v>402</v>
      </c>
      <c r="AJ1697">
        <f t="shared" si="6"/>
        <v>341</v>
      </c>
      <c r="AK1697">
        <f t="shared" si="6"/>
        <v>167</v>
      </c>
      <c r="AL1697">
        <f t="shared" si="6"/>
        <v>429</v>
      </c>
      <c r="AM1697">
        <f t="shared" si="6"/>
        <v>74</v>
      </c>
      <c r="AN1697">
        <f t="shared" si="6"/>
        <v>296</v>
      </c>
      <c r="AO1697">
        <f t="shared" si="6"/>
        <v>453</v>
      </c>
      <c r="AP1697">
        <f t="shared" si="6"/>
        <v>568</v>
      </c>
      <c r="AQ1697">
        <f t="shared" si="6"/>
        <v>513</v>
      </c>
      <c r="AR1697">
        <f t="shared" si="6"/>
        <v>468</v>
      </c>
      <c r="AS1697">
        <f t="shared" si="6"/>
        <v>271</v>
      </c>
      <c r="AT1697">
        <f t="shared" si="6"/>
        <v>308</v>
      </c>
      <c r="AU1697">
        <f t="shared" si="6"/>
        <v>240</v>
      </c>
      <c r="AV1697">
        <f t="shared" si="6"/>
        <v>133</v>
      </c>
      <c r="AW1697">
        <f t="shared" si="6"/>
        <v>203</v>
      </c>
      <c r="AX1697">
        <f t="shared" si="6"/>
        <v>183</v>
      </c>
      <c r="AY1697">
        <f t="shared" si="6"/>
        <v>132</v>
      </c>
      <c r="AZ1697">
        <f t="shared" si="6"/>
        <v>174</v>
      </c>
      <c r="BA1697">
        <f t="shared" si="6"/>
        <v>153</v>
      </c>
      <c r="BB1697">
        <f t="shared" si="6"/>
        <v>121</v>
      </c>
      <c r="BC1697">
        <f t="shared" si="6"/>
        <v>173</v>
      </c>
      <c r="BD1697">
        <f t="shared" si="6"/>
        <v>147</v>
      </c>
      <c r="BE1697">
        <f t="shared" si="6"/>
        <v>194</v>
      </c>
      <c r="BF1697">
        <f t="shared" si="6"/>
        <v>139</v>
      </c>
      <c r="BG1697">
        <f t="shared" si="6"/>
        <v>198</v>
      </c>
      <c r="BH1697">
        <f t="shared" si="6"/>
        <v>153</v>
      </c>
      <c r="BI1697">
        <f t="shared" si="6"/>
        <v>2</v>
      </c>
      <c r="BJ1697">
        <f t="shared" si="1"/>
        <v>11798</v>
      </c>
      <c r="BK1697" t="s">
        <v>95</v>
      </c>
      <c r="BM1697" s="6" t="s">
        <v>189</v>
      </c>
      <c r="BN1697" s="9">
        <f>SUM(BJ1710:BJ1713)</f>
        <v>10563</v>
      </c>
      <c r="BO1697" s="23">
        <f t="shared" si="3"/>
        <v>0.11223145413204701</v>
      </c>
      <c r="BP1697" s="23">
        <f t="shared" si="4"/>
        <v>11.223145413204701</v>
      </c>
      <c r="BQ1697" s="9"/>
      <c r="BR1697" s="9"/>
      <c r="BS1697" s="7"/>
    </row>
    <row r="1698" spans="4:71" x14ac:dyDescent="0.3">
      <c r="D1698" t="s">
        <v>103</v>
      </c>
      <c r="E1698">
        <f t="shared" ref="E1698:BI1698" si="7">COUNTIF(E12:E1692,$D$1698)</f>
        <v>84</v>
      </c>
      <c r="F1698">
        <f t="shared" si="7"/>
        <v>47</v>
      </c>
      <c r="G1698">
        <f t="shared" si="7"/>
        <v>80</v>
      </c>
      <c r="H1698">
        <f t="shared" si="7"/>
        <v>94</v>
      </c>
      <c r="I1698">
        <f t="shared" si="7"/>
        <v>93</v>
      </c>
      <c r="J1698">
        <f t="shared" si="7"/>
        <v>78</v>
      </c>
      <c r="K1698">
        <f t="shared" si="7"/>
        <v>72</v>
      </c>
      <c r="L1698">
        <f t="shared" si="7"/>
        <v>168</v>
      </c>
      <c r="M1698">
        <f t="shared" si="7"/>
        <v>89</v>
      </c>
      <c r="N1698">
        <f t="shared" si="7"/>
        <v>58</v>
      </c>
      <c r="O1698">
        <f t="shared" si="7"/>
        <v>88</v>
      </c>
      <c r="P1698">
        <f t="shared" si="7"/>
        <v>105</v>
      </c>
      <c r="Q1698">
        <f t="shared" si="7"/>
        <v>64</v>
      </c>
      <c r="R1698">
        <f t="shared" si="7"/>
        <v>62</v>
      </c>
      <c r="S1698">
        <f t="shared" si="7"/>
        <v>54</v>
      </c>
      <c r="T1698">
        <f t="shared" si="7"/>
        <v>62</v>
      </c>
      <c r="U1698">
        <f t="shared" si="7"/>
        <v>84</v>
      </c>
      <c r="V1698">
        <f t="shared" si="7"/>
        <v>152</v>
      </c>
      <c r="W1698">
        <f t="shared" si="7"/>
        <v>126</v>
      </c>
      <c r="X1698">
        <f t="shared" si="7"/>
        <v>99</v>
      </c>
      <c r="Y1698">
        <f t="shared" si="7"/>
        <v>17</v>
      </c>
      <c r="Z1698">
        <f t="shared" si="7"/>
        <v>26</v>
      </c>
      <c r="AA1698">
        <f t="shared" si="7"/>
        <v>102</v>
      </c>
      <c r="AB1698">
        <f t="shared" si="7"/>
        <v>15</v>
      </c>
      <c r="AC1698">
        <f t="shared" si="7"/>
        <v>41</v>
      </c>
      <c r="AD1698">
        <f t="shared" si="7"/>
        <v>14</v>
      </c>
      <c r="AE1698">
        <f t="shared" si="7"/>
        <v>57</v>
      </c>
      <c r="AF1698">
        <f t="shared" si="7"/>
        <v>98</v>
      </c>
      <c r="AG1698">
        <f t="shared" si="7"/>
        <v>77</v>
      </c>
      <c r="AH1698">
        <f t="shared" si="7"/>
        <v>10</v>
      </c>
      <c r="AI1698">
        <f t="shared" si="7"/>
        <v>67</v>
      </c>
      <c r="AJ1698">
        <f t="shared" si="7"/>
        <v>94</v>
      </c>
      <c r="AK1698">
        <f t="shared" si="7"/>
        <v>166</v>
      </c>
      <c r="AL1698">
        <f t="shared" si="7"/>
        <v>55</v>
      </c>
      <c r="AM1698">
        <f t="shared" si="7"/>
        <v>31</v>
      </c>
      <c r="AN1698">
        <f t="shared" si="7"/>
        <v>0</v>
      </c>
      <c r="AO1698">
        <f t="shared" si="7"/>
        <v>38</v>
      </c>
      <c r="AP1698">
        <f t="shared" si="7"/>
        <v>3</v>
      </c>
      <c r="AQ1698">
        <f t="shared" si="7"/>
        <v>9</v>
      </c>
      <c r="AR1698">
        <f t="shared" si="7"/>
        <v>75</v>
      </c>
      <c r="AS1698">
        <f t="shared" si="7"/>
        <v>159</v>
      </c>
      <c r="AT1698">
        <f t="shared" si="7"/>
        <v>58</v>
      </c>
      <c r="AU1698">
        <f t="shared" si="7"/>
        <v>143</v>
      </c>
      <c r="AV1698">
        <f t="shared" si="7"/>
        <v>163</v>
      </c>
      <c r="AW1698">
        <f t="shared" si="7"/>
        <v>117</v>
      </c>
      <c r="AX1698">
        <f t="shared" si="7"/>
        <v>87</v>
      </c>
      <c r="AY1698">
        <f t="shared" si="7"/>
        <v>101</v>
      </c>
      <c r="AZ1698">
        <f t="shared" si="7"/>
        <v>77</v>
      </c>
      <c r="BA1698">
        <f t="shared" si="7"/>
        <v>93</v>
      </c>
      <c r="BB1698">
        <f t="shared" si="7"/>
        <v>59</v>
      </c>
      <c r="BC1698">
        <f t="shared" si="7"/>
        <v>32</v>
      </c>
      <c r="BD1698">
        <f t="shared" si="7"/>
        <v>58</v>
      </c>
      <c r="BE1698">
        <f t="shared" si="7"/>
        <v>59</v>
      </c>
      <c r="BF1698">
        <f t="shared" si="7"/>
        <v>22</v>
      </c>
      <c r="BG1698">
        <f t="shared" si="7"/>
        <v>52</v>
      </c>
      <c r="BH1698">
        <f t="shared" si="7"/>
        <v>35</v>
      </c>
      <c r="BI1698">
        <f t="shared" si="7"/>
        <v>5</v>
      </c>
      <c r="BJ1698">
        <f t="shared" si="1"/>
        <v>4074</v>
      </c>
      <c r="BK1698" t="s">
        <v>103</v>
      </c>
      <c r="BM1698" s="6"/>
      <c r="BN1698" s="9"/>
      <c r="BO1698" s="9"/>
      <c r="BP1698" s="23">
        <f>SUM(BP1694:BP1697)</f>
        <v>93.458212031704875</v>
      </c>
      <c r="BQ1698" s="9"/>
      <c r="BR1698" s="9"/>
      <c r="BS1698" s="7"/>
    </row>
    <row r="1699" spans="4:71" x14ac:dyDescent="0.3">
      <c r="D1699" t="s">
        <v>108</v>
      </c>
      <c r="E1699">
        <f t="shared" ref="E1699:BI1699" si="8">COUNTIF(E12:E1692,$D$1699)</f>
        <v>28</v>
      </c>
      <c r="F1699">
        <f t="shared" si="8"/>
        <v>24</v>
      </c>
      <c r="G1699">
        <f t="shared" si="8"/>
        <v>25</v>
      </c>
      <c r="H1699">
        <f t="shared" si="8"/>
        <v>42</v>
      </c>
      <c r="I1699">
        <f t="shared" si="8"/>
        <v>57</v>
      </c>
      <c r="J1699">
        <f t="shared" si="8"/>
        <v>79</v>
      </c>
      <c r="K1699">
        <f t="shared" si="8"/>
        <v>69</v>
      </c>
      <c r="L1699">
        <f t="shared" si="8"/>
        <v>27</v>
      </c>
      <c r="M1699">
        <f t="shared" si="8"/>
        <v>34</v>
      </c>
      <c r="N1699">
        <f t="shared" si="8"/>
        <v>85</v>
      </c>
      <c r="O1699">
        <f t="shared" si="8"/>
        <v>36</v>
      </c>
      <c r="P1699">
        <f t="shared" si="8"/>
        <v>50</v>
      </c>
      <c r="Q1699">
        <f t="shared" si="8"/>
        <v>80</v>
      </c>
      <c r="R1699">
        <f t="shared" si="8"/>
        <v>54</v>
      </c>
      <c r="S1699">
        <f t="shared" si="8"/>
        <v>61</v>
      </c>
      <c r="T1699">
        <f t="shared" si="8"/>
        <v>36</v>
      </c>
      <c r="U1699">
        <f t="shared" si="8"/>
        <v>212</v>
      </c>
      <c r="V1699">
        <f t="shared" si="8"/>
        <v>10</v>
      </c>
      <c r="W1699">
        <f t="shared" si="8"/>
        <v>119</v>
      </c>
      <c r="X1699">
        <f t="shared" si="8"/>
        <v>50</v>
      </c>
      <c r="Y1699">
        <f t="shared" si="8"/>
        <v>10</v>
      </c>
      <c r="Z1699">
        <f t="shared" si="8"/>
        <v>73</v>
      </c>
      <c r="AA1699">
        <f t="shared" si="8"/>
        <v>22</v>
      </c>
      <c r="AB1699">
        <f t="shared" si="8"/>
        <v>19</v>
      </c>
      <c r="AC1699">
        <f t="shared" si="8"/>
        <v>15</v>
      </c>
      <c r="AD1699">
        <f t="shared" si="8"/>
        <v>35</v>
      </c>
      <c r="AE1699">
        <f t="shared" si="8"/>
        <v>111</v>
      </c>
      <c r="AF1699">
        <f t="shared" si="8"/>
        <v>159</v>
      </c>
      <c r="AG1699">
        <f t="shared" si="8"/>
        <v>64</v>
      </c>
      <c r="AH1699">
        <f t="shared" si="8"/>
        <v>173</v>
      </c>
      <c r="AI1699">
        <f t="shared" si="8"/>
        <v>97</v>
      </c>
      <c r="AJ1699">
        <f t="shared" si="8"/>
        <v>140</v>
      </c>
      <c r="AK1699">
        <f t="shared" si="8"/>
        <v>94</v>
      </c>
      <c r="AL1699">
        <f t="shared" si="8"/>
        <v>5</v>
      </c>
      <c r="AM1699">
        <f t="shared" si="8"/>
        <v>66</v>
      </c>
      <c r="AN1699">
        <f t="shared" si="8"/>
        <v>185</v>
      </c>
      <c r="AO1699">
        <f t="shared" si="8"/>
        <v>76</v>
      </c>
      <c r="AP1699">
        <f t="shared" si="8"/>
        <v>53</v>
      </c>
      <c r="AQ1699">
        <f t="shared" si="8"/>
        <v>48</v>
      </c>
      <c r="AR1699">
        <f t="shared" si="8"/>
        <v>50</v>
      </c>
      <c r="AS1699">
        <f t="shared" si="8"/>
        <v>16</v>
      </c>
      <c r="AT1699">
        <f t="shared" si="8"/>
        <v>48</v>
      </c>
      <c r="AU1699">
        <f t="shared" si="8"/>
        <v>105</v>
      </c>
      <c r="AV1699">
        <f t="shared" si="8"/>
        <v>63</v>
      </c>
      <c r="AW1699">
        <f t="shared" si="8"/>
        <v>59</v>
      </c>
      <c r="AX1699">
        <f t="shared" si="8"/>
        <v>88</v>
      </c>
      <c r="AY1699">
        <f t="shared" si="8"/>
        <v>108</v>
      </c>
      <c r="AZ1699">
        <f t="shared" si="8"/>
        <v>52</v>
      </c>
      <c r="BA1699">
        <f t="shared" si="8"/>
        <v>68</v>
      </c>
      <c r="BB1699">
        <f t="shared" si="8"/>
        <v>79</v>
      </c>
      <c r="BC1699">
        <f t="shared" si="8"/>
        <v>42</v>
      </c>
      <c r="BD1699">
        <f t="shared" si="8"/>
        <v>68</v>
      </c>
      <c r="BE1699">
        <f t="shared" si="8"/>
        <v>47</v>
      </c>
      <c r="BF1699">
        <f t="shared" si="8"/>
        <v>60</v>
      </c>
      <c r="BG1699">
        <f t="shared" si="8"/>
        <v>34</v>
      </c>
      <c r="BH1699">
        <f t="shared" si="8"/>
        <v>47</v>
      </c>
      <c r="BI1699">
        <f t="shared" si="8"/>
        <v>3</v>
      </c>
      <c r="BJ1699">
        <f t="shared" si="1"/>
        <v>3660</v>
      </c>
      <c r="BK1699" t="s">
        <v>108</v>
      </c>
      <c r="BM1699" s="6"/>
      <c r="BN1699" s="9"/>
      <c r="BO1699" s="9"/>
      <c r="BP1699" s="9"/>
      <c r="BQ1699" s="9"/>
      <c r="BR1699" s="9"/>
      <c r="BS1699" s="7"/>
    </row>
    <row r="1700" spans="4:71" x14ac:dyDescent="0.3">
      <c r="D1700" t="s">
        <v>111</v>
      </c>
      <c r="E1700">
        <f t="shared" ref="E1700:BI1700" si="9">COUNTIF(E12:E1692,$D$1700)</f>
        <v>0</v>
      </c>
      <c r="F1700">
        <f t="shared" si="9"/>
        <v>5</v>
      </c>
      <c r="G1700">
        <f t="shared" si="9"/>
        <v>4</v>
      </c>
      <c r="H1700">
        <f t="shared" si="9"/>
        <v>1</v>
      </c>
      <c r="I1700">
        <f t="shared" si="9"/>
        <v>2</v>
      </c>
      <c r="J1700">
        <f t="shared" si="9"/>
        <v>5</v>
      </c>
      <c r="K1700">
        <f t="shared" si="9"/>
        <v>2</v>
      </c>
      <c r="L1700">
        <f t="shared" si="9"/>
        <v>12</v>
      </c>
      <c r="M1700">
        <f t="shared" si="9"/>
        <v>16</v>
      </c>
      <c r="N1700">
        <f t="shared" si="9"/>
        <v>10</v>
      </c>
      <c r="O1700">
        <f t="shared" si="9"/>
        <v>3</v>
      </c>
      <c r="P1700">
        <f t="shared" si="9"/>
        <v>12</v>
      </c>
      <c r="Q1700">
        <f t="shared" si="9"/>
        <v>7</v>
      </c>
      <c r="R1700">
        <f t="shared" si="9"/>
        <v>22</v>
      </c>
      <c r="S1700">
        <f t="shared" si="9"/>
        <v>3</v>
      </c>
      <c r="T1700">
        <f t="shared" si="9"/>
        <v>14</v>
      </c>
      <c r="U1700">
        <f t="shared" si="9"/>
        <v>7</v>
      </c>
      <c r="V1700">
        <f t="shared" si="9"/>
        <v>21</v>
      </c>
      <c r="W1700">
        <f t="shared" si="9"/>
        <v>5</v>
      </c>
      <c r="X1700">
        <f t="shared" si="9"/>
        <v>52</v>
      </c>
      <c r="Y1700">
        <f t="shared" si="9"/>
        <v>58</v>
      </c>
      <c r="Z1700">
        <f t="shared" si="9"/>
        <v>4</v>
      </c>
      <c r="AA1700">
        <f t="shared" si="9"/>
        <v>0</v>
      </c>
      <c r="AB1700">
        <f t="shared" si="9"/>
        <v>39</v>
      </c>
      <c r="AC1700">
        <f t="shared" si="9"/>
        <v>13</v>
      </c>
      <c r="AD1700">
        <f t="shared" si="9"/>
        <v>4</v>
      </c>
      <c r="AE1700">
        <f t="shared" si="9"/>
        <v>18</v>
      </c>
      <c r="AF1700">
        <f t="shared" si="9"/>
        <v>10</v>
      </c>
      <c r="AG1700">
        <f t="shared" si="9"/>
        <v>10</v>
      </c>
      <c r="AH1700">
        <f t="shared" si="9"/>
        <v>5</v>
      </c>
      <c r="AI1700">
        <f t="shared" si="9"/>
        <v>11</v>
      </c>
      <c r="AJ1700">
        <f t="shared" si="9"/>
        <v>51</v>
      </c>
      <c r="AK1700">
        <f t="shared" si="9"/>
        <v>14</v>
      </c>
      <c r="AL1700">
        <f t="shared" si="9"/>
        <v>54</v>
      </c>
      <c r="AM1700">
        <f t="shared" si="9"/>
        <v>111</v>
      </c>
      <c r="AN1700">
        <f t="shared" si="9"/>
        <v>0</v>
      </c>
      <c r="AO1700">
        <f t="shared" si="9"/>
        <v>2</v>
      </c>
      <c r="AP1700">
        <f t="shared" si="9"/>
        <v>1</v>
      </c>
      <c r="AQ1700">
        <f t="shared" si="9"/>
        <v>3</v>
      </c>
      <c r="AR1700">
        <f t="shared" si="9"/>
        <v>24</v>
      </c>
      <c r="AS1700">
        <f t="shared" si="9"/>
        <v>21</v>
      </c>
      <c r="AT1700">
        <f t="shared" si="9"/>
        <v>58</v>
      </c>
      <c r="AU1700">
        <f t="shared" si="9"/>
        <v>20</v>
      </c>
      <c r="AV1700">
        <f t="shared" si="9"/>
        <v>8</v>
      </c>
      <c r="AW1700">
        <f t="shared" si="9"/>
        <v>10</v>
      </c>
      <c r="AX1700">
        <f t="shared" si="9"/>
        <v>22</v>
      </c>
      <c r="AY1700">
        <f t="shared" si="9"/>
        <v>18</v>
      </c>
      <c r="AZ1700">
        <f t="shared" si="9"/>
        <v>10</v>
      </c>
      <c r="BA1700">
        <f t="shared" si="9"/>
        <v>12</v>
      </c>
      <c r="BB1700">
        <f t="shared" si="9"/>
        <v>9</v>
      </c>
      <c r="BC1700">
        <f t="shared" si="9"/>
        <v>16</v>
      </c>
      <c r="BD1700">
        <f t="shared" si="9"/>
        <v>21</v>
      </c>
      <c r="BE1700">
        <f t="shared" si="9"/>
        <v>5</v>
      </c>
      <c r="BF1700">
        <f t="shared" si="9"/>
        <v>4</v>
      </c>
      <c r="BG1700">
        <f t="shared" si="9"/>
        <v>14</v>
      </c>
      <c r="BH1700">
        <f t="shared" si="9"/>
        <v>4</v>
      </c>
      <c r="BI1700">
        <f t="shared" si="9"/>
        <v>0</v>
      </c>
      <c r="BJ1700">
        <f t="shared" si="1"/>
        <v>887</v>
      </c>
      <c r="BK1700" t="s">
        <v>111</v>
      </c>
      <c r="BM1700" s="6" t="s">
        <v>187</v>
      </c>
      <c r="BN1700" s="9">
        <f>SUM(BJ1694:BJ1713)</f>
        <v>87961</v>
      </c>
      <c r="BO1700" s="9" t="s">
        <v>186</v>
      </c>
      <c r="BP1700" s="9"/>
      <c r="BQ1700" s="9" t="s">
        <v>197</v>
      </c>
      <c r="BR1700" s="9">
        <f>SUM(BJ1694:BJ1713)</f>
        <v>87961</v>
      </c>
      <c r="BS1700" s="7" t="s">
        <v>186</v>
      </c>
    </row>
    <row r="1701" spans="4:71" x14ac:dyDescent="0.3">
      <c r="D1701" t="s">
        <v>102</v>
      </c>
      <c r="E1701">
        <f t="shared" ref="E1701:BI1701" si="10">COUNTIF(E12:E1692,$D$1701)</f>
        <v>0</v>
      </c>
      <c r="F1701">
        <f t="shared" si="10"/>
        <v>35</v>
      </c>
      <c r="G1701">
        <f t="shared" si="10"/>
        <v>8</v>
      </c>
      <c r="H1701">
        <f t="shared" si="10"/>
        <v>13</v>
      </c>
      <c r="I1701">
        <f t="shared" si="10"/>
        <v>21</v>
      </c>
      <c r="J1701">
        <f t="shared" si="10"/>
        <v>19</v>
      </c>
      <c r="K1701">
        <f t="shared" si="10"/>
        <v>18</v>
      </c>
      <c r="L1701">
        <f t="shared" si="10"/>
        <v>26</v>
      </c>
      <c r="M1701">
        <f t="shared" si="10"/>
        <v>19</v>
      </c>
      <c r="N1701">
        <f t="shared" si="10"/>
        <v>36</v>
      </c>
      <c r="O1701">
        <f t="shared" si="10"/>
        <v>46</v>
      </c>
      <c r="P1701">
        <f t="shared" si="10"/>
        <v>17</v>
      </c>
      <c r="Q1701">
        <f t="shared" si="10"/>
        <v>19</v>
      </c>
      <c r="R1701">
        <f t="shared" si="10"/>
        <v>28</v>
      </c>
      <c r="S1701">
        <f t="shared" si="10"/>
        <v>23</v>
      </c>
      <c r="T1701">
        <f t="shared" si="10"/>
        <v>12</v>
      </c>
      <c r="U1701">
        <f t="shared" si="10"/>
        <v>63</v>
      </c>
      <c r="V1701">
        <f t="shared" si="10"/>
        <v>271</v>
      </c>
      <c r="W1701">
        <f t="shared" si="10"/>
        <v>14</v>
      </c>
      <c r="X1701">
        <f t="shared" si="10"/>
        <v>83</v>
      </c>
      <c r="Y1701">
        <f t="shared" si="10"/>
        <v>39</v>
      </c>
      <c r="Z1701">
        <f t="shared" si="10"/>
        <v>3</v>
      </c>
      <c r="AA1701">
        <f t="shared" si="10"/>
        <v>39</v>
      </c>
      <c r="AB1701">
        <f t="shared" si="10"/>
        <v>59</v>
      </c>
      <c r="AC1701">
        <f t="shared" si="10"/>
        <v>6</v>
      </c>
      <c r="AD1701">
        <f t="shared" si="10"/>
        <v>13</v>
      </c>
      <c r="AE1701">
        <f t="shared" si="10"/>
        <v>23</v>
      </c>
      <c r="AF1701">
        <f t="shared" si="10"/>
        <v>12</v>
      </c>
      <c r="AG1701">
        <f t="shared" si="10"/>
        <v>5</v>
      </c>
      <c r="AH1701">
        <f t="shared" si="10"/>
        <v>51</v>
      </c>
      <c r="AI1701">
        <f t="shared" si="10"/>
        <v>20</v>
      </c>
      <c r="AJ1701">
        <f t="shared" si="10"/>
        <v>10</v>
      </c>
      <c r="AK1701">
        <f t="shared" si="10"/>
        <v>7</v>
      </c>
      <c r="AL1701">
        <f t="shared" si="10"/>
        <v>3</v>
      </c>
      <c r="AM1701">
        <f t="shared" si="10"/>
        <v>4</v>
      </c>
      <c r="AN1701">
        <f t="shared" si="10"/>
        <v>3</v>
      </c>
      <c r="AO1701">
        <f t="shared" si="10"/>
        <v>1</v>
      </c>
      <c r="AP1701">
        <f t="shared" si="10"/>
        <v>20</v>
      </c>
      <c r="AQ1701">
        <f t="shared" si="10"/>
        <v>19</v>
      </c>
      <c r="AR1701">
        <f t="shared" si="10"/>
        <v>9</v>
      </c>
      <c r="AS1701">
        <f t="shared" si="10"/>
        <v>92</v>
      </c>
      <c r="AT1701">
        <f t="shared" si="10"/>
        <v>67</v>
      </c>
      <c r="AU1701">
        <f t="shared" si="10"/>
        <v>27</v>
      </c>
      <c r="AV1701">
        <f t="shared" si="10"/>
        <v>31</v>
      </c>
      <c r="AW1701">
        <f t="shared" si="10"/>
        <v>12</v>
      </c>
      <c r="AX1701">
        <f t="shared" si="10"/>
        <v>11</v>
      </c>
      <c r="AY1701">
        <f t="shared" si="10"/>
        <v>43</v>
      </c>
      <c r="AZ1701">
        <f t="shared" si="10"/>
        <v>6</v>
      </c>
      <c r="BA1701">
        <f t="shared" si="10"/>
        <v>12</v>
      </c>
      <c r="BB1701">
        <f t="shared" si="10"/>
        <v>20</v>
      </c>
      <c r="BC1701">
        <f t="shared" si="10"/>
        <v>19</v>
      </c>
      <c r="BD1701">
        <f t="shared" si="10"/>
        <v>11</v>
      </c>
      <c r="BE1701">
        <f t="shared" si="10"/>
        <v>9</v>
      </c>
      <c r="BF1701">
        <f t="shared" si="10"/>
        <v>12</v>
      </c>
      <c r="BG1701">
        <f t="shared" si="10"/>
        <v>4</v>
      </c>
      <c r="BH1701">
        <f t="shared" si="10"/>
        <v>0</v>
      </c>
      <c r="BI1701">
        <f t="shared" si="10"/>
        <v>0</v>
      </c>
      <c r="BJ1701">
        <f t="shared" si="1"/>
        <v>1493</v>
      </c>
      <c r="BK1701" t="s">
        <v>102</v>
      </c>
      <c r="BL1701" s="1"/>
      <c r="BM1701" s="6" t="s">
        <v>198</v>
      </c>
      <c r="BN1701" s="23">
        <f>(BJ1694+BJ1695)/$BN$1700</f>
        <v>0.3503257125316902</v>
      </c>
      <c r="BO1701" s="23">
        <f>BN1701*100</f>
        <v>35.032571253169017</v>
      </c>
      <c r="BP1701" s="9"/>
      <c r="BQ1701" s="9" t="s">
        <v>190</v>
      </c>
      <c r="BR1701" s="23">
        <f>(BJ1700+BJ1701)/$BR$1700</f>
        <v>2.7057445913529859E-2</v>
      </c>
      <c r="BS1701" s="101">
        <f>BR1701*100</f>
        <v>2.7057445913529858</v>
      </c>
    </row>
    <row r="1702" spans="4:71" x14ac:dyDescent="0.3">
      <c r="D1702" t="s">
        <v>107</v>
      </c>
      <c r="E1702">
        <f t="shared" ref="E1702:BI1702" si="11">COUNTIF(E12:E1692,$D$1702)</f>
        <v>0</v>
      </c>
      <c r="F1702">
        <f t="shared" si="11"/>
        <v>26</v>
      </c>
      <c r="G1702">
        <f t="shared" si="11"/>
        <v>36</v>
      </c>
      <c r="H1702">
        <f t="shared" si="11"/>
        <v>32</v>
      </c>
      <c r="I1702">
        <f t="shared" si="11"/>
        <v>50</v>
      </c>
      <c r="J1702">
        <f t="shared" si="11"/>
        <v>46</v>
      </c>
      <c r="K1702">
        <f t="shared" si="11"/>
        <v>82</v>
      </c>
      <c r="L1702">
        <f t="shared" si="11"/>
        <v>56</v>
      </c>
      <c r="M1702">
        <f t="shared" si="11"/>
        <v>82</v>
      </c>
      <c r="N1702">
        <f t="shared" si="11"/>
        <v>107</v>
      </c>
      <c r="O1702">
        <f t="shared" si="11"/>
        <v>65</v>
      </c>
      <c r="P1702">
        <f t="shared" si="11"/>
        <v>173</v>
      </c>
      <c r="Q1702">
        <f t="shared" si="11"/>
        <v>76</v>
      </c>
      <c r="R1702">
        <f t="shared" si="11"/>
        <v>60</v>
      </c>
      <c r="S1702">
        <f t="shared" si="11"/>
        <v>16</v>
      </c>
      <c r="T1702">
        <f t="shared" si="11"/>
        <v>63</v>
      </c>
      <c r="U1702">
        <f t="shared" si="11"/>
        <v>104</v>
      </c>
      <c r="V1702">
        <f t="shared" si="11"/>
        <v>171</v>
      </c>
      <c r="W1702">
        <f t="shared" si="11"/>
        <v>9</v>
      </c>
      <c r="X1702">
        <f t="shared" si="11"/>
        <v>17</v>
      </c>
      <c r="Y1702">
        <f t="shared" si="11"/>
        <v>77</v>
      </c>
      <c r="Z1702">
        <f t="shared" si="11"/>
        <v>3</v>
      </c>
      <c r="AA1702">
        <f t="shared" si="11"/>
        <v>2</v>
      </c>
      <c r="AB1702">
        <f t="shared" si="11"/>
        <v>5</v>
      </c>
      <c r="AC1702">
        <f t="shared" si="11"/>
        <v>14</v>
      </c>
      <c r="AD1702">
        <f t="shared" si="11"/>
        <v>26</v>
      </c>
      <c r="AE1702">
        <f t="shared" si="11"/>
        <v>146</v>
      </c>
      <c r="AF1702">
        <f t="shared" si="11"/>
        <v>148</v>
      </c>
      <c r="AG1702">
        <f t="shared" si="11"/>
        <v>26</v>
      </c>
      <c r="AH1702">
        <f t="shared" si="11"/>
        <v>9</v>
      </c>
      <c r="AI1702">
        <f t="shared" si="11"/>
        <v>10</v>
      </c>
      <c r="AJ1702">
        <f t="shared" si="11"/>
        <v>5</v>
      </c>
      <c r="AK1702">
        <f t="shared" si="11"/>
        <v>5</v>
      </c>
      <c r="AL1702">
        <f t="shared" si="11"/>
        <v>1</v>
      </c>
      <c r="AM1702">
        <f t="shared" si="11"/>
        <v>5</v>
      </c>
      <c r="AN1702">
        <f t="shared" si="11"/>
        <v>5</v>
      </c>
      <c r="AO1702">
        <f t="shared" si="11"/>
        <v>3</v>
      </c>
      <c r="AP1702">
        <f t="shared" si="11"/>
        <v>28</v>
      </c>
      <c r="AQ1702">
        <f t="shared" si="11"/>
        <v>36</v>
      </c>
      <c r="AR1702">
        <f t="shared" si="11"/>
        <v>23</v>
      </c>
      <c r="AS1702">
        <f t="shared" si="11"/>
        <v>13</v>
      </c>
      <c r="AT1702">
        <f t="shared" si="11"/>
        <v>36</v>
      </c>
      <c r="AU1702">
        <f t="shared" si="11"/>
        <v>106</v>
      </c>
      <c r="AV1702">
        <f t="shared" si="11"/>
        <v>79</v>
      </c>
      <c r="AW1702">
        <f t="shared" si="11"/>
        <v>60</v>
      </c>
      <c r="AX1702">
        <f t="shared" si="11"/>
        <v>57</v>
      </c>
      <c r="AY1702">
        <f t="shared" si="11"/>
        <v>71</v>
      </c>
      <c r="AZ1702">
        <f t="shared" si="11"/>
        <v>65</v>
      </c>
      <c r="BA1702">
        <f t="shared" si="11"/>
        <v>46</v>
      </c>
      <c r="BB1702">
        <f t="shared" si="11"/>
        <v>51</v>
      </c>
      <c r="BC1702">
        <f t="shared" si="11"/>
        <v>87</v>
      </c>
      <c r="BD1702">
        <f t="shared" si="11"/>
        <v>61</v>
      </c>
      <c r="BE1702">
        <f t="shared" si="11"/>
        <v>45</v>
      </c>
      <c r="BF1702">
        <f t="shared" si="11"/>
        <v>25</v>
      </c>
      <c r="BG1702">
        <f t="shared" si="11"/>
        <v>20</v>
      </c>
      <c r="BH1702">
        <f t="shared" si="11"/>
        <v>0</v>
      </c>
      <c r="BI1702">
        <f t="shared" si="11"/>
        <v>0</v>
      </c>
      <c r="BJ1702">
        <f t="shared" si="1"/>
        <v>2670</v>
      </c>
      <c r="BK1702" t="s">
        <v>107</v>
      </c>
      <c r="BM1702" s="6" t="s">
        <v>199</v>
      </c>
      <c r="BN1702" s="23">
        <f>(BJ1696+BJ1697)/$BN$1700</f>
        <v>0.32487124975841564</v>
      </c>
      <c r="BO1702" s="23">
        <f t="shared" ref="BO1702:BO1703" si="12">BN1702*100</f>
        <v>32.487124975841567</v>
      </c>
      <c r="BP1702" s="9"/>
      <c r="BQ1702" s="9" t="s">
        <v>191</v>
      </c>
      <c r="BR1702" s="23">
        <f>(BJ1704+BJ1705)/$BR$1700</f>
        <v>2.6727754345675925E-2</v>
      </c>
      <c r="BS1702" s="101">
        <f t="shared" ref="BS1702:BS1707" si="13">BR1702*100</f>
        <v>2.6727754345675923</v>
      </c>
    </row>
    <row r="1703" spans="4:71" x14ac:dyDescent="0.3">
      <c r="D1703" t="s">
        <v>123</v>
      </c>
      <c r="E1703">
        <f t="shared" ref="E1703:BI1703" si="14">COUNTIF(E12:E1692,$D$1703)</f>
        <v>0</v>
      </c>
      <c r="F1703">
        <f t="shared" si="14"/>
        <v>5</v>
      </c>
      <c r="G1703">
        <f t="shared" si="14"/>
        <v>2</v>
      </c>
      <c r="H1703">
        <f t="shared" si="14"/>
        <v>4</v>
      </c>
      <c r="I1703">
        <f t="shared" si="14"/>
        <v>0</v>
      </c>
      <c r="J1703">
        <f t="shared" si="14"/>
        <v>1</v>
      </c>
      <c r="K1703">
        <f t="shared" si="14"/>
        <v>3</v>
      </c>
      <c r="L1703">
        <f t="shared" si="14"/>
        <v>3</v>
      </c>
      <c r="M1703">
        <f t="shared" si="14"/>
        <v>5</v>
      </c>
      <c r="N1703">
        <f t="shared" si="14"/>
        <v>15</v>
      </c>
      <c r="O1703">
        <f t="shared" si="14"/>
        <v>30</v>
      </c>
      <c r="P1703">
        <f t="shared" si="14"/>
        <v>10</v>
      </c>
      <c r="Q1703">
        <f t="shared" si="14"/>
        <v>10</v>
      </c>
      <c r="R1703">
        <f t="shared" si="14"/>
        <v>5</v>
      </c>
      <c r="S1703">
        <f t="shared" si="14"/>
        <v>7</v>
      </c>
      <c r="T1703">
        <f t="shared" si="14"/>
        <v>2</v>
      </c>
      <c r="U1703">
        <f t="shared" si="14"/>
        <v>50</v>
      </c>
      <c r="V1703">
        <f t="shared" si="14"/>
        <v>13</v>
      </c>
      <c r="W1703">
        <f t="shared" si="14"/>
        <v>2</v>
      </c>
      <c r="X1703">
        <f t="shared" si="14"/>
        <v>3</v>
      </c>
      <c r="Y1703">
        <f t="shared" si="14"/>
        <v>0</v>
      </c>
      <c r="Z1703">
        <f t="shared" si="14"/>
        <v>11</v>
      </c>
      <c r="AA1703">
        <f t="shared" si="14"/>
        <v>3</v>
      </c>
      <c r="AB1703">
        <f t="shared" si="14"/>
        <v>38</v>
      </c>
      <c r="AC1703">
        <f t="shared" si="14"/>
        <v>0</v>
      </c>
      <c r="AD1703">
        <f t="shared" si="14"/>
        <v>0</v>
      </c>
      <c r="AE1703">
        <f t="shared" si="14"/>
        <v>1</v>
      </c>
      <c r="AF1703">
        <f t="shared" si="14"/>
        <v>30</v>
      </c>
      <c r="AG1703">
        <f t="shared" si="14"/>
        <v>32</v>
      </c>
      <c r="AH1703">
        <f t="shared" si="14"/>
        <v>7</v>
      </c>
      <c r="AI1703">
        <f t="shared" si="14"/>
        <v>3</v>
      </c>
      <c r="AJ1703">
        <f t="shared" si="14"/>
        <v>4</v>
      </c>
      <c r="AK1703">
        <f t="shared" si="14"/>
        <v>6</v>
      </c>
      <c r="AL1703">
        <f t="shared" si="14"/>
        <v>1</v>
      </c>
      <c r="AM1703">
        <f t="shared" si="14"/>
        <v>0</v>
      </c>
      <c r="AN1703">
        <f t="shared" si="14"/>
        <v>1</v>
      </c>
      <c r="AO1703">
        <f t="shared" si="14"/>
        <v>0</v>
      </c>
      <c r="AP1703">
        <f t="shared" si="14"/>
        <v>0</v>
      </c>
      <c r="AQ1703">
        <f t="shared" si="14"/>
        <v>9</v>
      </c>
      <c r="AR1703">
        <f t="shared" si="14"/>
        <v>9</v>
      </c>
      <c r="AS1703">
        <f t="shared" si="14"/>
        <v>6</v>
      </c>
      <c r="AT1703">
        <f t="shared" si="14"/>
        <v>9</v>
      </c>
      <c r="AU1703">
        <f t="shared" si="14"/>
        <v>11</v>
      </c>
      <c r="AV1703">
        <f t="shared" si="14"/>
        <v>2</v>
      </c>
      <c r="AW1703">
        <f t="shared" si="14"/>
        <v>5</v>
      </c>
      <c r="AX1703">
        <f t="shared" si="14"/>
        <v>4</v>
      </c>
      <c r="AY1703">
        <f t="shared" si="14"/>
        <v>9</v>
      </c>
      <c r="AZ1703">
        <f t="shared" si="14"/>
        <v>19</v>
      </c>
      <c r="BA1703">
        <f t="shared" si="14"/>
        <v>8</v>
      </c>
      <c r="BB1703">
        <f t="shared" si="14"/>
        <v>4</v>
      </c>
      <c r="BC1703">
        <f t="shared" si="14"/>
        <v>24</v>
      </c>
      <c r="BD1703">
        <f t="shared" si="14"/>
        <v>9</v>
      </c>
      <c r="BE1703">
        <f t="shared" si="14"/>
        <v>1</v>
      </c>
      <c r="BF1703">
        <f t="shared" si="14"/>
        <v>5</v>
      </c>
      <c r="BG1703">
        <f t="shared" si="14"/>
        <v>13</v>
      </c>
      <c r="BH1703">
        <f t="shared" si="14"/>
        <v>0</v>
      </c>
      <c r="BI1703">
        <f t="shared" si="14"/>
        <v>0</v>
      </c>
      <c r="BJ1703">
        <f t="shared" si="1"/>
        <v>454</v>
      </c>
      <c r="BK1703" t="s">
        <v>123</v>
      </c>
      <c r="BL1703" s="1"/>
      <c r="BM1703" s="6" t="s">
        <v>200</v>
      </c>
      <c r="BN1703" s="23">
        <f>(BJ1698+BJ1699)/$BN$1700</f>
        <v>8.7925330544218458E-2</v>
      </c>
      <c r="BO1703" s="23">
        <f t="shared" si="12"/>
        <v>8.7925330544218454</v>
      </c>
      <c r="BP1703" s="9"/>
      <c r="BQ1703" s="9" t="s">
        <v>192</v>
      </c>
      <c r="BR1703" s="23">
        <f>(BJ1708+BJ1709)/$BR$1700</f>
        <v>1.1891633792248838E-2</v>
      </c>
      <c r="BS1703" s="101">
        <f t="shared" si="13"/>
        <v>1.1891633792248839</v>
      </c>
    </row>
    <row r="1704" spans="4:71" x14ac:dyDescent="0.3">
      <c r="D1704" t="s">
        <v>100</v>
      </c>
      <c r="E1704">
        <f t="shared" ref="E1704:BI1704" si="15">COUNTIF(E12:E1692,$D$1704)</f>
        <v>0</v>
      </c>
      <c r="F1704">
        <f t="shared" si="15"/>
        <v>13</v>
      </c>
      <c r="G1704">
        <f t="shared" si="15"/>
        <v>5</v>
      </c>
      <c r="H1704">
        <f t="shared" si="15"/>
        <v>3</v>
      </c>
      <c r="I1704">
        <f t="shared" si="15"/>
        <v>8</v>
      </c>
      <c r="J1704">
        <f t="shared" si="15"/>
        <v>8</v>
      </c>
      <c r="K1704">
        <f t="shared" si="15"/>
        <v>11</v>
      </c>
      <c r="L1704">
        <f t="shared" si="15"/>
        <v>11</v>
      </c>
      <c r="M1704">
        <f t="shared" si="15"/>
        <v>26</v>
      </c>
      <c r="N1704">
        <f t="shared" si="15"/>
        <v>30</v>
      </c>
      <c r="O1704">
        <f t="shared" si="15"/>
        <v>22</v>
      </c>
      <c r="P1704">
        <f t="shared" si="15"/>
        <v>33</v>
      </c>
      <c r="Q1704">
        <f t="shared" si="15"/>
        <v>27</v>
      </c>
      <c r="R1704">
        <f t="shared" si="15"/>
        <v>71</v>
      </c>
      <c r="S1704">
        <f t="shared" si="15"/>
        <v>12</v>
      </c>
      <c r="T1704">
        <f t="shared" si="15"/>
        <v>16</v>
      </c>
      <c r="U1704">
        <f t="shared" si="15"/>
        <v>9</v>
      </c>
      <c r="V1704">
        <f t="shared" si="15"/>
        <v>12</v>
      </c>
      <c r="W1704">
        <f t="shared" si="15"/>
        <v>26</v>
      </c>
      <c r="X1704">
        <f t="shared" si="15"/>
        <v>6</v>
      </c>
      <c r="Y1704">
        <f t="shared" si="15"/>
        <v>8</v>
      </c>
      <c r="Z1704">
        <f t="shared" si="15"/>
        <v>18</v>
      </c>
      <c r="AA1704">
        <f t="shared" si="15"/>
        <v>1</v>
      </c>
      <c r="AB1704">
        <f t="shared" si="15"/>
        <v>31</v>
      </c>
      <c r="AC1704">
        <f t="shared" si="15"/>
        <v>2</v>
      </c>
      <c r="AD1704">
        <f t="shared" si="15"/>
        <v>18</v>
      </c>
      <c r="AE1704">
        <f t="shared" si="15"/>
        <v>23</v>
      </c>
      <c r="AF1704">
        <f t="shared" si="15"/>
        <v>33</v>
      </c>
      <c r="AG1704">
        <f t="shared" si="15"/>
        <v>102</v>
      </c>
      <c r="AH1704">
        <f t="shared" si="15"/>
        <v>27</v>
      </c>
      <c r="AI1704">
        <f t="shared" si="15"/>
        <v>19</v>
      </c>
      <c r="AJ1704">
        <f t="shared" si="15"/>
        <v>28</v>
      </c>
      <c r="AK1704">
        <f t="shared" si="15"/>
        <v>30</v>
      </c>
      <c r="AL1704">
        <f t="shared" si="15"/>
        <v>2</v>
      </c>
      <c r="AM1704">
        <f t="shared" si="15"/>
        <v>6</v>
      </c>
      <c r="AN1704">
        <f t="shared" si="15"/>
        <v>37</v>
      </c>
      <c r="AO1704">
        <f t="shared" si="15"/>
        <v>0</v>
      </c>
      <c r="AP1704">
        <f t="shared" si="15"/>
        <v>1</v>
      </c>
      <c r="AQ1704">
        <f t="shared" si="15"/>
        <v>58</v>
      </c>
      <c r="AR1704">
        <f t="shared" si="15"/>
        <v>36</v>
      </c>
      <c r="AS1704">
        <f t="shared" si="15"/>
        <v>7</v>
      </c>
      <c r="AT1704">
        <f t="shared" si="15"/>
        <v>31</v>
      </c>
      <c r="AU1704">
        <f t="shared" si="15"/>
        <v>46</v>
      </c>
      <c r="AV1704">
        <f t="shared" si="15"/>
        <v>51</v>
      </c>
      <c r="AW1704">
        <f t="shared" si="15"/>
        <v>33</v>
      </c>
      <c r="AX1704">
        <f t="shared" si="15"/>
        <v>17</v>
      </c>
      <c r="AY1704">
        <f t="shared" si="15"/>
        <v>38</v>
      </c>
      <c r="AZ1704">
        <f t="shared" si="15"/>
        <v>31</v>
      </c>
      <c r="BA1704">
        <f t="shared" si="15"/>
        <v>21</v>
      </c>
      <c r="BB1704">
        <f t="shared" si="15"/>
        <v>35</v>
      </c>
      <c r="BC1704">
        <f t="shared" si="15"/>
        <v>25</v>
      </c>
      <c r="BD1704">
        <f t="shared" si="15"/>
        <v>14</v>
      </c>
      <c r="BE1704">
        <f t="shared" si="15"/>
        <v>9</v>
      </c>
      <c r="BF1704">
        <f t="shared" si="15"/>
        <v>2</v>
      </c>
      <c r="BG1704">
        <f t="shared" si="15"/>
        <v>2</v>
      </c>
      <c r="BH1704">
        <f t="shared" si="15"/>
        <v>3</v>
      </c>
      <c r="BI1704">
        <f t="shared" si="15"/>
        <v>0</v>
      </c>
      <c r="BJ1704">
        <f t="shared" si="1"/>
        <v>1194</v>
      </c>
      <c r="BK1704" t="s">
        <v>100</v>
      </c>
      <c r="BL1704" s="1"/>
      <c r="BM1704" s="6"/>
      <c r="BN1704" s="23"/>
      <c r="BO1704" s="23"/>
      <c r="BP1704" s="9"/>
      <c r="BQ1704" s="9" t="s">
        <v>107</v>
      </c>
      <c r="BR1704" s="23">
        <f>(BJ1702)/$BR$1700</f>
        <v>3.0354361592069213E-2</v>
      </c>
      <c r="BS1704" s="101">
        <f t="shared" si="13"/>
        <v>3.0354361592069212</v>
      </c>
    </row>
    <row r="1705" spans="4:71" x14ac:dyDescent="0.3">
      <c r="D1705" t="s">
        <v>104</v>
      </c>
      <c r="E1705">
        <f t="shared" ref="E1705:BI1705" si="16">COUNTIF(E12:E1692,$D$1705)</f>
        <v>0</v>
      </c>
      <c r="F1705">
        <f t="shared" si="16"/>
        <v>9</v>
      </c>
      <c r="G1705">
        <f t="shared" si="16"/>
        <v>5</v>
      </c>
      <c r="H1705">
        <f t="shared" si="16"/>
        <v>10</v>
      </c>
      <c r="I1705">
        <f t="shared" si="16"/>
        <v>22</v>
      </c>
      <c r="J1705">
        <f t="shared" si="16"/>
        <v>20</v>
      </c>
      <c r="K1705">
        <f t="shared" si="16"/>
        <v>31</v>
      </c>
      <c r="L1705">
        <f t="shared" si="16"/>
        <v>6</v>
      </c>
      <c r="M1705">
        <f t="shared" si="16"/>
        <v>18</v>
      </c>
      <c r="N1705">
        <f t="shared" si="16"/>
        <v>37</v>
      </c>
      <c r="O1705">
        <f t="shared" si="16"/>
        <v>60</v>
      </c>
      <c r="P1705">
        <f t="shared" si="16"/>
        <v>47</v>
      </c>
      <c r="Q1705">
        <f t="shared" si="16"/>
        <v>34</v>
      </c>
      <c r="R1705">
        <f t="shared" si="16"/>
        <v>42</v>
      </c>
      <c r="S1705">
        <f t="shared" si="16"/>
        <v>36</v>
      </c>
      <c r="T1705">
        <f t="shared" si="16"/>
        <v>8</v>
      </c>
      <c r="U1705">
        <f t="shared" si="16"/>
        <v>59</v>
      </c>
      <c r="V1705">
        <f t="shared" si="16"/>
        <v>23</v>
      </c>
      <c r="W1705">
        <f t="shared" si="16"/>
        <v>15</v>
      </c>
      <c r="X1705">
        <f t="shared" si="16"/>
        <v>64</v>
      </c>
      <c r="Y1705">
        <f t="shared" si="16"/>
        <v>30</v>
      </c>
      <c r="Z1705">
        <f t="shared" si="16"/>
        <v>3</v>
      </c>
      <c r="AA1705">
        <f t="shared" si="16"/>
        <v>3</v>
      </c>
      <c r="AB1705">
        <f t="shared" si="16"/>
        <v>20</v>
      </c>
      <c r="AC1705">
        <f t="shared" si="16"/>
        <v>1</v>
      </c>
      <c r="AD1705">
        <f t="shared" si="16"/>
        <v>3</v>
      </c>
      <c r="AE1705">
        <f t="shared" si="16"/>
        <v>35</v>
      </c>
      <c r="AF1705">
        <f t="shared" si="16"/>
        <v>3</v>
      </c>
      <c r="AG1705">
        <f t="shared" si="16"/>
        <v>0</v>
      </c>
      <c r="AH1705">
        <f t="shared" si="16"/>
        <v>11</v>
      </c>
      <c r="AI1705">
        <f t="shared" si="16"/>
        <v>5</v>
      </c>
      <c r="AJ1705">
        <f t="shared" si="16"/>
        <v>1</v>
      </c>
      <c r="AK1705">
        <f t="shared" si="16"/>
        <v>1</v>
      </c>
      <c r="AL1705">
        <f t="shared" si="16"/>
        <v>1</v>
      </c>
      <c r="AM1705">
        <f t="shared" si="16"/>
        <v>34</v>
      </c>
      <c r="AN1705">
        <f t="shared" si="16"/>
        <v>0</v>
      </c>
      <c r="AO1705">
        <f t="shared" si="16"/>
        <v>1</v>
      </c>
      <c r="AP1705">
        <f t="shared" si="16"/>
        <v>9</v>
      </c>
      <c r="AQ1705">
        <f t="shared" si="16"/>
        <v>62</v>
      </c>
      <c r="AR1705">
        <f t="shared" si="16"/>
        <v>52</v>
      </c>
      <c r="AS1705">
        <f t="shared" si="16"/>
        <v>7</v>
      </c>
      <c r="AT1705">
        <f t="shared" si="16"/>
        <v>48</v>
      </c>
      <c r="AU1705">
        <f t="shared" si="16"/>
        <v>33</v>
      </c>
      <c r="AV1705">
        <f t="shared" si="16"/>
        <v>27</v>
      </c>
      <c r="AW1705">
        <f t="shared" si="16"/>
        <v>50</v>
      </c>
      <c r="AX1705">
        <f t="shared" si="16"/>
        <v>27</v>
      </c>
      <c r="AY1705">
        <f t="shared" si="16"/>
        <v>30</v>
      </c>
      <c r="AZ1705">
        <f t="shared" si="16"/>
        <v>19</v>
      </c>
      <c r="BA1705">
        <f t="shared" si="16"/>
        <v>18</v>
      </c>
      <c r="BB1705">
        <f t="shared" si="16"/>
        <v>16</v>
      </c>
      <c r="BC1705">
        <f t="shared" si="16"/>
        <v>32</v>
      </c>
      <c r="BD1705">
        <f t="shared" si="16"/>
        <v>19</v>
      </c>
      <c r="BE1705">
        <f t="shared" si="16"/>
        <v>5</v>
      </c>
      <c r="BF1705">
        <f t="shared" si="16"/>
        <v>3</v>
      </c>
      <c r="BG1705">
        <f t="shared" si="16"/>
        <v>2</v>
      </c>
      <c r="BH1705">
        <f t="shared" si="16"/>
        <v>0</v>
      </c>
      <c r="BI1705">
        <f t="shared" si="16"/>
        <v>0</v>
      </c>
      <c r="BJ1705">
        <f t="shared" si="1"/>
        <v>1157</v>
      </c>
      <c r="BK1705" t="s">
        <v>104</v>
      </c>
      <c r="BL1705" s="1"/>
      <c r="BM1705" s="6"/>
      <c r="BN1705" s="23"/>
      <c r="BO1705" s="23"/>
      <c r="BP1705" s="9"/>
      <c r="BQ1705" s="9" t="s">
        <v>98</v>
      </c>
      <c r="BR1705" s="23">
        <f>(BJ1706)/$BR$1700</f>
        <v>1.1084457884744376E-2</v>
      </c>
      <c r="BS1705" s="101">
        <f t="shared" si="13"/>
        <v>1.1084457884744376</v>
      </c>
    </row>
    <row r="1706" spans="4:71" x14ac:dyDescent="0.3">
      <c r="D1706" t="s">
        <v>98</v>
      </c>
      <c r="E1706">
        <f t="shared" ref="E1706:BI1706" si="17">COUNTIF(E12:E1692,$D$1706)</f>
        <v>0</v>
      </c>
      <c r="F1706">
        <f t="shared" si="17"/>
        <v>18</v>
      </c>
      <c r="G1706">
        <f t="shared" si="17"/>
        <v>27</v>
      </c>
      <c r="H1706">
        <f t="shared" si="17"/>
        <v>8</v>
      </c>
      <c r="I1706">
        <f t="shared" si="17"/>
        <v>3</v>
      </c>
      <c r="J1706">
        <f t="shared" si="17"/>
        <v>5</v>
      </c>
      <c r="K1706">
        <f t="shared" si="17"/>
        <v>32</v>
      </c>
      <c r="L1706">
        <f t="shared" si="17"/>
        <v>12</v>
      </c>
      <c r="M1706">
        <f t="shared" si="17"/>
        <v>30</v>
      </c>
      <c r="N1706">
        <f t="shared" si="17"/>
        <v>11</v>
      </c>
      <c r="O1706">
        <f t="shared" si="17"/>
        <v>22</v>
      </c>
      <c r="P1706">
        <f t="shared" si="17"/>
        <v>22</v>
      </c>
      <c r="Q1706">
        <f t="shared" si="17"/>
        <v>15</v>
      </c>
      <c r="R1706">
        <f t="shared" si="17"/>
        <v>15</v>
      </c>
      <c r="S1706">
        <f t="shared" si="17"/>
        <v>16</v>
      </c>
      <c r="T1706">
        <f t="shared" si="17"/>
        <v>5</v>
      </c>
      <c r="U1706">
        <f t="shared" si="17"/>
        <v>86</v>
      </c>
      <c r="V1706">
        <f t="shared" si="17"/>
        <v>34</v>
      </c>
      <c r="W1706">
        <f t="shared" si="17"/>
        <v>13</v>
      </c>
      <c r="X1706">
        <f t="shared" si="17"/>
        <v>18</v>
      </c>
      <c r="Y1706">
        <f t="shared" si="17"/>
        <v>31</v>
      </c>
      <c r="Z1706">
        <f t="shared" si="17"/>
        <v>7</v>
      </c>
      <c r="AA1706">
        <f t="shared" si="17"/>
        <v>1</v>
      </c>
      <c r="AB1706">
        <f t="shared" si="17"/>
        <v>7</v>
      </c>
      <c r="AC1706">
        <f t="shared" si="17"/>
        <v>1</v>
      </c>
      <c r="AD1706">
        <f t="shared" si="17"/>
        <v>6</v>
      </c>
      <c r="AE1706">
        <f t="shared" si="17"/>
        <v>7</v>
      </c>
      <c r="AF1706">
        <f t="shared" si="17"/>
        <v>2</v>
      </c>
      <c r="AG1706">
        <f t="shared" si="17"/>
        <v>8</v>
      </c>
      <c r="AH1706">
        <f t="shared" si="17"/>
        <v>16</v>
      </c>
      <c r="AI1706">
        <f t="shared" si="17"/>
        <v>30</v>
      </c>
      <c r="AJ1706">
        <f t="shared" si="17"/>
        <v>7</v>
      </c>
      <c r="AK1706">
        <f t="shared" si="17"/>
        <v>22</v>
      </c>
      <c r="AL1706">
        <f t="shared" si="17"/>
        <v>29</v>
      </c>
      <c r="AM1706">
        <f t="shared" si="17"/>
        <v>52</v>
      </c>
      <c r="AN1706">
        <f t="shared" si="17"/>
        <v>2</v>
      </c>
      <c r="AO1706">
        <f t="shared" si="17"/>
        <v>0</v>
      </c>
      <c r="AP1706">
        <f t="shared" si="17"/>
        <v>0</v>
      </c>
      <c r="AQ1706">
        <f t="shared" si="17"/>
        <v>56</v>
      </c>
      <c r="AR1706">
        <f t="shared" si="17"/>
        <v>2</v>
      </c>
      <c r="AS1706">
        <f t="shared" si="17"/>
        <v>19</v>
      </c>
      <c r="AT1706">
        <f t="shared" si="17"/>
        <v>40</v>
      </c>
      <c r="AU1706">
        <f t="shared" si="17"/>
        <v>26</v>
      </c>
      <c r="AV1706">
        <f t="shared" si="17"/>
        <v>17</v>
      </c>
      <c r="AW1706">
        <f t="shared" si="17"/>
        <v>31</v>
      </c>
      <c r="AX1706">
        <f t="shared" si="17"/>
        <v>19</v>
      </c>
      <c r="AY1706">
        <f t="shared" si="17"/>
        <v>30</v>
      </c>
      <c r="AZ1706">
        <f t="shared" si="17"/>
        <v>12</v>
      </c>
      <c r="BA1706">
        <f t="shared" si="17"/>
        <v>14</v>
      </c>
      <c r="BB1706">
        <f t="shared" si="17"/>
        <v>20</v>
      </c>
      <c r="BC1706">
        <f t="shared" si="17"/>
        <v>16</v>
      </c>
      <c r="BD1706">
        <f t="shared" si="17"/>
        <v>27</v>
      </c>
      <c r="BE1706">
        <f t="shared" si="17"/>
        <v>12</v>
      </c>
      <c r="BF1706">
        <f t="shared" si="17"/>
        <v>7</v>
      </c>
      <c r="BG1706">
        <f t="shared" si="17"/>
        <v>7</v>
      </c>
      <c r="BH1706">
        <f t="shared" si="17"/>
        <v>0</v>
      </c>
      <c r="BI1706">
        <f t="shared" si="17"/>
        <v>0</v>
      </c>
      <c r="BJ1706">
        <f t="shared" si="1"/>
        <v>975</v>
      </c>
      <c r="BK1706" t="s">
        <v>98</v>
      </c>
      <c r="BM1706" s="6"/>
      <c r="BN1706" s="23"/>
      <c r="BO1706" s="23"/>
      <c r="BP1706" s="9"/>
      <c r="BQ1706" s="9" t="s">
        <v>123</v>
      </c>
      <c r="BR1706" s="23">
        <f>(BJ1703)/$BR$1700</f>
        <v>5.1613783381271247E-3</v>
      </c>
      <c r="BS1706" s="101">
        <f t="shared" si="13"/>
        <v>0.5161378338127125</v>
      </c>
    </row>
    <row r="1707" spans="4:71" x14ac:dyDescent="0.3">
      <c r="D1707" t="s">
        <v>109</v>
      </c>
      <c r="E1707">
        <f t="shared" ref="E1707:BI1707" si="18">COUNTIF(E12:E1692,$D$1707)</f>
        <v>0</v>
      </c>
      <c r="F1707">
        <f t="shared" si="18"/>
        <v>1</v>
      </c>
      <c r="G1707">
        <f t="shared" si="18"/>
        <v>6</v>
      </c>
      <c r="H1707">
        <f t="shared" si="18"/>
        <v>9</v>
      </c>
      <c r="I1707">
        <f t="shared" si="18"/>
        <v>6</v>
      </c>
      <c r="J1707">
        <f t="shared" si="18"/>
        <v>1</v>
      </c>
      <c r="K1707">
        <f t="shared" si="18"/>
        <v>6</v>
      </c>
      <c r="L1707">
        <f t="shared" si="18"/>
        <v>10</v>
      </c>
      <c r="M1707">
        <f t="shared" si="18"/>
        <v>6</v>
      </c>
      <c r="N1707">
        <f t="shared" si="18"/>
        <v>5</v>
      </c>
      <c r="O1707">
        <f t="shared" si="18"/>
        <v>4</v>
      </c>
      <c r="P1707">
        <f t="shared" si="18"/>
        <v>2</v>
      </c>
      <c r="Q1707">
        <f t="shared" si="18"/>
        <v>7</v>
      </c>
      <c r="R1707">
        <f t="shared" si="18"/>
        <v>7</v>
      </c>
      <c r="S1707">
        <f t="shared" si="18"/>
        <v>9</v>
      </c>
      <c r="T1707">
        <f t="shared" si="18"/>
        <v>7</v>
      </c>
      <c r="U1707">
        <f t="shared" si="18"/>
        <v>38</v>
      </c>
      <c r="V1707">
        <f t="shared" si="18"/>
        <v>4</v>
      </c>
      <c r="W1707">
        <f t="shared" si="18"/>
        <v>14</v>
      </c>
      <c r="X1707">
        <f t="shared" si="18"/>
        <v>4</v>
      </c>
      <c r="Y1707">
        <f t="shared" si="18"/>
        <v>1</v>
      </c>
      <c r="Z1707">
        <f t="shared" si="18"/>
        <v>27</v>
      </c>
      <c r="AA1707">
        <f t="shared" si="18"/>
        <v>0</v>
      </c>
      <c r="AB1707">
        <f t="shared" si="18"/>
        <v>1</v>
      </c>
      <c r="AC1707">
        <f t="shared" si="18"/>
        <v>1</v>
      </c>
      <c r="AD1707">
        <f t="shared" si="18"/>
        <v>1</v>
      </c>
      <c r="AE1707">
        <f t="shared" si="18"/>
        <v>2</v>
      </c>
      <c r="AF1707">
        <f t="shared" si="18"/>
        <v>2</v>
      </c>
      <c r="AG1707">
        <f t="shared" si="18"/>
        <v>3</v>
      </c>
      <c r="AH1707">
        <f t="shared" si="18"/>
        <v>6</v>
      </c>
      <c r="AI1707">
        <f t="shared" si="18"/>
        <v>10</v>
      </c>
      <c r="AJ1707">
        <f t="shared" si="18"/>
        <v>15</v>
      </c>
      <c r="AK1707">
        <f t="shared" si="18"/>
        <v>0</v>
      </c>
      <c r="AL1707">
        <f t="shared" si="18"/>
        <v>0</v>
      </c>
      <c r="AM1707">
        <f t="shared" si="18"/>
        <v>0</v>
      </c>
      <c r="AN1707">
        <f t="shared" si="18"/>
        <v>0</v>
      </c>
      <c r="AO1707">
        <f t="shared" si="18"/>
        <v>0</v>
      </c>
      <c r="AP1707">
        <f t="shared" si="18"/>
        <v>1</v>
      </c>
      <c r="AQ1707">
        <f t="shared" si="18"/>
        <v>0</v>
      </c>
      <c r="AR1707">
        <f t="shared" si="18"/>
        <v>61</v>
      </c>
      <c r="AS1707">
        <f t="shared" si="18"/>
        <v>4</v>
      </c>
      <c r="AT1707">
        <f t="shared" si="18"/>
        <v>2</v>
      </c>
      <c r="AU1707">
        <f t="shared" si="18"/>
        <v>14</v>
      </c>
      <c r="AV1707">
        <f t="shared" si="18"/>
        <v>10</v>
      </c>
      <c r="AW1707">
        <f t="shared" si="18"/>
        <v>8</v>
      </c>
      <c r="AX1707">
        <f t="shared" si="18"/>
        <v>14</v>
      </c>
      <c r="AY1707">
        <f t="shared" si="18"/>
        <v>6</v>
      </c>
      <c r="AZ1707">
        <f t="shared" si="18"/>
        <v>20</v>
      </c>
      <c r="BA1707">
        <f t="shared" si="18"/>
        <v>4</v>
      </c>
      <c r="BB1707">
        <f t="shared" si="18"/>
        <v>2</v>
      </c>
      <c r="BC1707">
        <f t="shared" si="18"/>
        <v>11</v>
      </c>
      <c r="BD1707">
        <f t="shared" si="18"/>
        <v>12</v>
      </c>
      <c r="BE1707">
        <f t="shared" si="18"/>
        <v>8</v>
      </c>
      <c r="BF1707">
        <f t="shared" si="18"/>
        <v>2</v>
      </c>
      <c r="BG1707">
        <f t="shared" si="18"/>
        <v>2</v>
      </c>
      <c r="BH1707">
        <f t="shared" si="18"/>
        <v>1</v>
      </c>
      <c r="BI1707">
        <f t="shared" si="18"/>
        <v>0</v>
      </c>
      <c r="BJ1707">
        <f t="shared" si="1"/>
        <v>397</v>
      </c>
      <c r="BK1707" t="s">
        <v>109</v>
      </c>
      <c r="BL1707" s="1"/>
      <c r="BM1707" s="8"/>
      <c r="BN1707" s="2"/>
      <c r="BO1707" s="21"/>
      <c r="BP1707" s="2"/>
      <c r="BQ1707" s="2" t="s">
        <v>109</v>
      </c>
      <c r="BR1707" s="21">
        <f>(BJ1707)/$BR$1700</f>
        <v>4.5133638771728381E-3</v>
      </c>
      <c r="BS1707" s="102">
        <f t="shared" si="13"/>
        <v>0.45133638771728379</v>
      </c>
    </row>
    <row r="1708" spans="4:71" x14ac:dyDescent="0.3">
      <c r="D1708" t="s">
        <v>99</v>
      </c>
      <c r="E1708">
        <f t="shared" ref="E1708:BI1708" si="19">COUNTIF(E12:E1692,$D$1708)</f>
        <v>0</v>
      </c>
      <c r="F1708">
        <f t="shared" si="19"/>
        <v>12</v>
      </c>
      <c r="G1708">
        <f t="shared" si="19"/>
        <v>8</v>
      </c>
      <c r="H1708">
        <f t="shared" si="19"/>
        <v>2</v>
      </c>
      <c r="I1708">
        <f t="shared" si="19"/>
        <v>4</v>
      </c>
      <c r="J1708">
        <f t="shared" si="19"/>
        <v>5</v>
      </c>
      <c r="K1708">
        <f t="shared" si="19"/>
        <v>15</v>
      </c>
      <c r="L1708">
        <f t="shared" si="19"/>
        <v>11</v>
      </c>
      <c r="M1708">
        <f t="shared" si="19"/>
        <v>10</v>
      </c>
      <c r="N1708">
        <f t="shared" si="19"/>
        <v>9</v>
      </c>
      <c r="O1708">
        <f t="shared" si="19"/>
        <v>11</v>
      </c>
      <c r="P1708">
        <f t="shared" si="19"/>
        <v>12</v>
      </c>
      <c r="Q1708">
        <f t="shared" si="19"/>
        <v>7</v>
      </c>
      <c r="R1708">
        <f t="shared" si="19"/>
        <v>6</v>
      </c>
      <c r="S1708">
        <f t="shared" si="19"/>
        <v>9</v>
      </c>
      <c r="T1708">
        <f t="shared" si="19"/>
        <v>3</v>
      </c>
      <c r="U1708">
        <f t="shared" si="19"/>
        <v>17</v>
      </c>
      <c r="V1708">
        <f t="shared" si="19"/>
        <v>3</v>
      </c>
      <c r="W1708">
        <f t="shared" si="19"/>
        <v>10</v>
      </c>
      <c r="X1708">
        <f t="shared" si="19"/>
        <v>39</v>
      </c>
      <c r="Y1708">
        <f t="shared" si="19"/>
        <v>2</v>
      </c>
      <c r="Z1708">
        <f t="shared" si="19"/>
        <v>1</v>
      </c>
      <c r="AA1708">
        <f t="shared" si="19"/>
        <v>0</v>
      </c>
      <c r="AB1708">
        <f t="shared" si="19"/>
        <v>2</v>
      </c>
      <c r="AC1708">
        <f t="shared" si="19"/>
        <v>8</v>
      </c>
      <c r="AD1708">
        <f t="shared" si="19"/>
        <v>0</v>
      </c>
      <c r="AE1708">
        <f t="shared" si="19"/>
        <v>5</v>
      </c>
      <c r="AF1708">
        <f t="shared" si="19"/>
        <v>5</v>
      </c>
      <c r="AG1708">
        <f t="shared" si="19"/>
        <v>27</v>
      </c>
      <c r="AH1708">
        <f t="shared" si="19"/>
        <v>6</v>
      </c>
      <c r="AI1708">
        <f t="shared" si="19"/>
        <v>34</v>
      </c>
      <c r="AJ1708">
        <f t="shared" si="19"/>
        <v>11</v>
      </c>
      <c r="AK1708">
        <f t="shared" si="19"/>
        <v>2</v>
      </c>
      <c r="AL1708">
        <f t="shared" si="19"/>
        <v>1</v>
      </c>
      <c r="AM1708">
        <f t="shared" si="19"/>
        <v>1</v>
      </c>
      <c r="AN1708">
        <f t="shared" si="19"/>
        <v>7</v>
      </c>
      <c r="AO1708">
        <f t="shared" si="19"/>
        <v>0</v>
      </c>
      <c r="AP1708">
        <f t="shared" si="19"/>
        <v>2</v>
      </c>
      <c r="AQ1708">
        <f t="shared" si="19"/>
        <v>31</v>
      </c>
      <c r="AR1708">
        <f t="shared" si="19"/>
        <v>10</v>
      </c>
      <c r="AS1708">
        <f t="shared" si="19"/>
        <v>8</v>
      </c>
      <c r="AT1708">
        <f t="shared" si="19"/>
        <v>40</v>
      </c>
      <c r="AU1708">
        <f t="shared" si="19"/>
        <v>38</v>
      </c>
      <c r="AV1708">
        <f t="shared" si="19"/>
        <v>14</v>
      </c>
      <c r="AW1708">
        <f t="shared" si="19"/>
        <v>17</v>
      </c>
      <c r="AX1708">
        <f t="shared" si="19"/>
        <v>15</v>
      </c>
      <c r="AY1708">
        <f t="shared" si="19"/>
        <v>24</v>
      </c>
      <c r="AZ1708">
        <f t="shared" si="19"/>
        <v>8</v>
      </c>
      <c r="BA1708">
        <f t="shared" si="19"/>
        <v>7</v>
      </c>
      <c r="BB1708">
        <f t="shared" si="19"/>
        <v>12</v>
      </c>
      <c r="BC1708">
        <f t="shared" si="19"/>
        <v>14</v>
      </c>
      <c r="BD1708">
        <f t="shared" si="19"/>
        <v>5</v>
      </c>
      <c r="BE1708">
        <f t="shared" si="19"/>
        <v>6</v>
      </c>
      <c r="BF1708">
        <f t="shared" si="19"/>
        <v>7</v>
      </c>
      <c r="BG1708">
        <f t="shared" si="19"/>
        <v>2</v>
      </c>
      <c r="BH1708">
        <f t="shared" si="19"/>
        <v>1</v>
      </c>
      <c r="BI1708">
        <f t="shared" si="19"/>
        <v>0</v>
      </c>
      <c r="BJ1708">
        <f t="shared" si="1"/>
        <v>566</v>
      </c>
      <c r="BK1708" t="s">
        <v>99</v>
      </c>
      <c r="BL1708" s="1"/>
    </row>
    <row r="1709" spans="4:71" x14ac:dyDescent="0.3">
      <c r="D1709" t="s">
        <v>119</v>
      </c>
      <c r="E1709">
        <f t="shared" ref="E1709:BI1709" si="20">COUNTIF(E12:E1692,$D$1709)</f>
        <v>0</v>
      </c>
      <c r="F1709">
        <f t="shared" si="20"/>
        <v>5</v>
      </c>
      <c r="G1709">
        <f t="shared" si="20"/>
        <v>9</v>
      </c>
      <c r="H1709">
        <f t="shared" si="20"/>
        <v>3</v>
      </c>
      <c r="I1709">
        <f t="shared" si="20"/>
        <v>6</v>
      </c>
      <c r="J1709">
        <f t="shared" si="20"/>
        <v>6</v>
      </c>
      <c r="K1709">
        <f t="shared" si="20"/>
        <v>7</v>
      </c>
      <c r="L1709">
        <f t="shared" si="20"/>
        <v>17</v>
      </c>
      <c r="M1709">
        <f t="shared" si="20"/>
        <v>11</v>
      </c>
      <c r="N1709">
        <f t="shared" si="20"/>
        <v>6</v>
      </c>
      <c r="O1709">
        <f t="shared" si="20"/>
        <v>43</v>
      </c>
      <c r="P1709">
        <f t="shared" si="20"/>
        <v>13</v>
      </c>
      <c r="Q1709">
        <f t="shared" si="20"/>
        <v>13</v>
      </c>
      <c r="R1709">
        <f t="shared" si="20"/>
        <v>10</v>
      </c>
      <c r="S1709">
        <f t="shared" si="20"/>
        <v>14</v>
      </c>
      <c r="T1709">
        <f t="shared" si="20"/>
        <v>8</v>
      </c>
      <c r="U1709">
        <f t="shared" si="20"/>
        <v>24</v>
      </c>
      <c r="V1709">
        <f t="shared" si="20"/>
        <v>4</v>
      </c>
      <c r="W1709">
        <f t="shared" si="20"/>
        <v>1</v>
      </c>
      <c r="X1709">
        <f t="shared" si="20"/>
        <v>1</v>
      </c>
      <c r="Y1709">
        <f t="shared" si="20"/>
        <v>6</v>
      </c>
      <c r="Z1709">
        <f t="shared" si="20"/>
        <v>1</v>
      </c>
      <c r="AA1709">
        <f t="shared" si="20"/>
        <v>1</v>
      </c>
      <c r="AB1709">
        <f t="shared" si="20"/>
        <v>37</v>
      </c>
      <c r="AC1709">
        <f t="shared" si="20"/>
        <v>0</v>
      </c>
      <c r="AD1709">
        <f t="shared" si="20"/>
        <v>2</v>
      </c>
      <c r="AE1709">
        <f t="shared" si="20"/>
        <v>5</v>
      </c>
      <c r="AF1709">
        <f t="shared" si="20"/>
        <v>4</v>
      </c>
      <c r="AG1709">
        <f t="shared" si="20"/>
        <v>2</v>
      </c>
      <c r="AH1709">
        <f t="shared" si="20"/>
        <v>27</v>
      </c>
      <c r="AI1709">
        <f t="shared" si="20"/>
        <v>39</v>
      </c>
      <c r="AJ1709">
        <f t="shared" si="20"/>
        <v>3</v>
      </c>
      <c r="AK1709">
        <f t="shared" si="20"/>
        <v>4</v>
      </c>
      <c r="AL1709">
        <f t="shared" si="20"/>
        <v>4</v>
      </c>
      <c r="AM1709">
        <f t="shared" si="20"/>
        <v>1</v>
      </c>
      <c r="AN1709">
        <f t="shared" si="20"/>
        <v>1</v>
      </c>
      <c r="AO1709">
        <f t="shared" si="20"/>
        <v>1</v>
      </c>
      <c r="AP1709">
        <f t="shared" si="20"/>
        <v>1</v>
      </c>
      <c r="AQ1709">
        <f t="shared" si="20"/>
        <v>1</v>
      </c>
      <c r="AR1709">
        <f t="shared" si="20"/>
        <v>5</v>
      </c>
      <c r="AS1709">
        <f t="shared" si="20"/>
        <v>1</v>
      </c>
      <c r="AT1709">
        <f t="shared" si="20"/>
        <v>5</v>
      </c>
      <c r="AU1709">
        <f t="shared" si="20"/>
        <v>26</v>
      </c>
      <c r="AV1709">
        <f t="shared" si="20"/>
        <v>9</v>
      </c>
      <c r="AW1709">
        <f t="shared" si="20"/>
        <v>10</v>
      </c>
      <c r="AX1709">
        <f t="shared" si="20"/>
        <v>25</v>
      </c>
      <c r="AY1709">
        <f t="shared" si="20"/>
        <v>11</v>
      </c>
      <c r="AZ1709">
        <f t="shared" si="20"/>
        <v>7</v>
      </c>
      <c r="BA1709">
        <f t="shared" si="20"/>
        <v>9</v>
      </c>
      <c r="BB1709">
        <f t="shared" si="20"/>
        <v>8</v>
      </c>
      <c r="BC1709">
        <f t="shared" si="20"/>
        <v>5</v>
      </c>
      <c r="BD1709">
        <f t="shared" si="20"/>
        <v>6</v>
      </c>
      <c r="BE1709">
        <f t="shared" si="20"/>
        <v>5</v>
      </c>
      <c r="BF1709">
        <f t="shared" si="20"/>
        <v>6</v>
      </c>
      <c r="BG1709">
        <f t="shared" si="20"/>
        <v>1</v>
      </c>
      <c r="BH1709">
        <f t="shared" si="20"/>
        <v>0</v>
      </c>
      <c r="BI1709">
        <f t="shared" si="20"/>
        <v>0</v>
      </c>
      <c r="BJ1709">
        <f t="shared" si="1"/>
        <v>480</v>
      </c>
      <c r="BK1709" t="s">
        <v>119</v>
      </c>
      <c r="BL1709" s="1"/>
    </row>
    <row r="1710" spans="4:71" x14ac:dyDescent="0.3">
      <c r="D1710" t="s">
        <v>114</v>
      </c>
      <c r="E1710">
        <f t="shared" ref="E1710:BI1710" si="21">COUNTIF(E12:E1692,$D$1710)</f>
        <v>262</v>
      </c>
      <c r="F1710">
        <f t="shared" si="21"/>
        <v>298</v>
      </c>
      <c r="G1710">
        <f t="shared" si="21"/>
        <v>186</v>
      </c>
      <c r="H1710">
        <f t="shared" si="21"/>
        <v>96</v>
      </c>
      <c r="I1710">
        <f t="shared" si="21"/>
        <v>73</v>
      </c>
      <c r="J1710">
        <f t="shared" si="21"/>
        <v>72</v>
      </c>
      <c r="K1710">
        <f t="shared" si="21"/>
        <v>77</v>
      </c>
      <c r="L1710">
        <f t="shared" si="21"/>
        <v>80</v>
      </c>
      <c r="M1710">
        <f t="shared" si="21"/>
        <v>68</v>
      </c>
      <c r="N1710">
        <f t="shared" si="21"/>
        <v>59</v>
      </c>
      <c r="O1710">
        <f t="shared" si="21"/>
        <v>82</v>
      </c>
      <c r="P1710">
        <f t="shared" si="21"/>
        <v>61</v>
      </c>
      <c r="Q1710">
        <f t="shared" si="21"/>
        <v>66</v>
      </c>
      <c r="R1710">
        <f t="shared" si="21"/>
        <v>82</v>
      </c>
      <c r="S1710">
        <f t="shared" si="21"/>
        <v>61</v>
      </c>
      <c r="T1710">
        <f t="shared" si="21"/>
        <v>49</v>
      </c>
      <c r="U1710">
        <f t="shared" si="21"/>
        <v>43</v>
      </c>
      <c r="V1710">
        <f t="shared" si="21"/>
        <v>50</v>
      </c>
      <c r="W1710">
        <f t="shared" si="21"/>
        <v>13</v>
      </c>
      <c r="X1710">
        <f t="shared" si="21"/>
        <v>13</v>
      </c>
      <c r="Y1710">
        <f t="shared" si="21"/>
        <v>5</v>
      </c>
      <c r="Z1710">
        <f t="shared" si="21"/>
        <v>1</v>
      </c>
      <c r="AA1710">
        <f t="shared" si="21"/>
        <v>2</v>
      </c>
      <c r="AB1710">
        <f t="shared" si="21"/>
        <v>5</v>
      </c>
      <c r="AC1710">
        <f t="shared" si="21"/>
        <v>4</v>
      </c>
      <c r="AD1710">
        <f t="shared" si="21"/>
        <v>17</v>
      </c>
      <c r="AE1710">
        <f t="shared" si="21"/>
        <v>6</v>
      </c>
      <c r="AF1710">
        <f t="shared" si="21"/>
        <v>1</v>
      </c>
      <c r="AG1710">
        <f t="shared" si="21"/>
        <v>18</v>
      </c>
      <c r="AH1710">
        <f t="shared" si="21"/>
        <v>14</v>
      </c>
      <c r="AI1710">
        <f t="shared" si="21"/>
        <v>5</v>
      </c>
      <c r="AJ1710">
        <f t="shared" si="21"/>
        <v>2</v>
      </c>
      <c r="AK1710">
        <f t="shared" si="21"/>
        <v>16</v>
      </c>
      <c r="AL1710">
        <f t="shared" si="21"/>
        <v>5</v>
      </c>
      <c r="AM1710">
        <f t="shared" si="21"/>
        <v>3</v>
      </c>
      <c r="AN1710">
        <f t="shared" si="21"/>
        <v>0</v>
      </c>
      <c r="AO1710">
        <f t="shared" si="21"/>
        <v>5</v>
      </c>
      <c r="AP1710">
        <f t="shared" si="21"/>
        <v>3</v>
      </c>
      <c r="AQ1710">
        <f t="shared" si="21"/>
        <v>16</v>
      </c>
      <c r="AR1710">
        <f t="shared" si="21"/>
        <v>2</v>
      </c>
      <c r="AS1710">
        <f t="shared" si="21"/>
        <v>23</v>
      </c>
      <c r="AT1710">
        <f t="shared" si="21"/>
        <v>26</v>
      </c>
      <c r="AU1710">
        <f t="shared" si="21"/>
        <v>31</v>
      </c>
      <c r="AV1710">
        <f t="shared" si="21"/>
        <v>48</v>
      </c>
      <c r="AW1710">
        <f t="shared" si="21"/>
        <v>68</v>
      </c>
      <c r="AX1710">
        <f t="shared" si="21"/>
        <v>48</v>
      </c>
      <c r="AY1710">
        <f t="shared" si="21"/>
        <v>60</v>
      </c>
      <c r="AZ1710">
        <f t="shared" si="21"/>
        <v>89</v>
      </c>
      <c r="BA1710">
        <f t="shared" si="21"/>
        <v>93</v>
      </c>
      <c r="BB1710">
        <f t="shared" si="21"/>
        <v>98</v>
      </c>
      <c r="BC1710">
        <f t="shared" si="21"/>
        <v>114</v>
      </c>
      <c r="BD1710">
        <f t="shared" si="21"/>
        <v>142</v>
      </c>
      <c r="BE1710">
        <f t="shared" si="21"/>
        <v>124</v>
      </c>
      <c r="BF1710">
        <f t="shared" si="21"/>
        <v>170</v>
      </c>
      <c r="BG1710">
        <f t="shared" si="21"/>
        <v>118</v>
      </c>
      <c r="BH1710">
        <f t="shared" si="21"/>
        <v>165</v>
      </c>
      <c r="BI1710">
        <f t="shared" si="21"/>
        <v>16</v>
      </c>
      <c r="BJ1710">
        <f>SUM(E1710:BI1710)</f>
        <v>3354</v>
      </c>
      <c r="BK1710" t="s">
        <v>114</v>
      </c>
    </row>
    <row r="1711" spans="4:71" x14ac:dyDescent="0.3">
      <c r="D1711" t="s">
        <v>116</v>
      </c>
      <c r="E1711">
        <f t="shared" ref="E1711:BI1711" si="22">COUNTIF(E12:E1692,$D$1711)</f>
        <v>127</v>
      </c>
      <c r="F1711">
        <f t="shared" si="22"/>
        <v>78</v>
      </c>
      <c r="G1711">
        <f t="shared" si="22"/>
        <v>64</v>
      </c>
      <c r="H1711">
        <f t="shared" si="22"/>
        <v>39</v>
      </c>
      <c r="I1711">
        <f t="shared" si="22"/>
        <v>51</v>
      </c>
      <c r="J1711">
        <f t="shared" si="22"/>
        <v>40</v>
      </c>
      <c r="K1711">
        <f t="shared" si="22"/>
        <v>47</v>
      </c>
      <c r="L1711">
        <f t="shared" si="22"/>
        <v>46</v>
      </c>
      <c r="M1711">
        <f t="shared" si="22"/>
        <v>62</v>
      </c>
      <c r="N1711">
        <f t="shared" si="22"/>
        <v>21</v>
      </c>
      <c r="O1711">
        <f t="shared" si="22"/>
        <v>22</v>
      </c>
      <c r="P1711">
        <f t="shared" si="22"/>
        <v>28</v>
      </c>
      <c r="Q1711">
        <f t="shared" si="22"/>
        <v>43</v>
      </c>
      <c r="R1711">
        <f t="shared" si="22"/>
        <v>29</v>
      </c>
      <c r="S1711">
        <f t="shared" si="22"/>
        <v>37</v>
      </c>
      <c r="T1711">
        <f t="shared" si="22"/>
        <v>17</v>
      </c>
      <c r="U1711">
        <f t="shared" si="22"/>
        <v>18</v>
      </c>
      <c r="V1711">
        <f t="shared" si="22"/>
        <v>7</v>
      </c>
      <c r="W1711">
        <f t="shared" si="22"/>
        <v>23</v>
      </c>
      <c r="X1711">
        <f t="shared" si="22"/>
        <v>10</v>
      </c>
      <c r="Y1711">
        <f t="shared" si="22"/>
        <v>0</v>
      </c>
      <c r="Z1711">
        <f t="shared" si="22"/>
        <v>3</v>
      </c>
      <c r="AA1711">
        <f t="shared" si="22"/>
        <v>1</v>
      </c>
      <c r="AB1711">
        <f t="shared" si="22"/>
        <v>1</v>
      </c>
      <c r="AC1711">
        <f t="shared" si="22"/>
        <v>0</v>
      </c>
      <c r="AD1711">
        <f t="shared" si="22"/>
        <v>0</v>
      </c>
      <c r="AE1711">
        <f t="shared" si="22"/>
        <v>1</v>
      </c>
      <c r="AF1711">
        <f t="shared" si="22"/>
        <v>4</v>
      </c>
      <c r="AG1711">
        <f t="shared" si="22"/>
        <v>7</v>
      </c>
      <c r="AH1711">
        <f t="shared" si="22"/>
        <v>1</v>
      </c>
      <c r="AI1711">
        <f t="shared" si="22"/>
        <v>0</v>
      </c>
      <c r="AJ1711">
        <f t="shared" si="22"/>
        <v>17</v>
      </c>
      <c r="AK1711">
        <f t="shared" si="22"/>
        <v>2</v>
      </c>
      <c r="AL1711">
        <f t="shared" si="22"/>
        <v>2</v>
      </c>
      <c r="AM1711">
        <f t="shared" si="22"/>
        <v>0</v>
      </c>
      <c r="AN1711">
        <f t="shared" si="22"/>
        <v>1</v>
      </c>
      <c r="AO1711">
        <f t="shared" si="22"/>
        <v>4</v>
      </c>
      <c r="AP1711">
        <f t="shared" si="22"/>
        <v>3</v>
      </c>
      <c r="AQ1711">
        <f t="shared" si="22"/>
        <v>3</v>
      </c>
      <c r="AR1711">
        <f t="shared" si="22"/>
        <v>2</v>
      </c>
      <c r="AS1711">
        <f t="shared" si="22"/>
        <v>12</v>
      </c>
      <c r="AT1711">
        <f t="shared" si="22"/>
        <v>7</v>
      </c>
      <c r="AU1711">
        <f t="shared" si="22"/>
        <v>7</v>
      </c>
      <c r="AV1711">
        <f t="shared" si="22"/>
        <v>17</v>
      </c>
      <c r="AW1711">
        <f t="shared" si="22"/>
        <v>10</v>
      </c>
      <c r="AX1711">
        <f t="shared" si="22"/>
        <v>20</v>
      </c>
      <c r="AY1711">
        <f t="shared" si="22"/>
        <v>10</v>
      </c>
      <c r="AZ1711">
        <f t="shared" si="22"/>
        <v>50</v>
      </c>
      <c r="BA1711">
        <f t="shared" si="22"/>
        <v>50</v>
      </c>
      <c r="BB1711">
        <f t="shared" si="22"/>
        <v>47</v>
      </c>
      <c r="BC1711">
        <f t="shared" si="22"/>
        <v>44</v>
      </c>
      <c r="BD1711">
        <f t="shared" si="22"/>
        <v>46</v>
      </c>
      <c r="BE1711">
        <f t="shared" si="22"/>
        <v>42</v>
      </c>
      <c r="BF1711">
        <f t="shared" si="22"/>
        <v>32</v>
      </c>
      <c r="BG1711">
        <f t="shared" si="22"/>
        <v>64</v>
      </c>
      <c r="BH1711">
        <f t="shared" si="22"/>
        <v>77</v>
      </c>
      <c r="BI1711">
        <f t="shared" si="22"/>
        <v>21</v>
      </c>
      <c r="BJ1711">
        <f t="shared" si="1"/>
        <v>1417</v>
      </c>
      <c r="BK1711" t="s">
        <v>116</v>
      </c>
    </row>
    <row r="1712" spans="4:71" x14ac:dyDescent="0.3">
      <c r="D1712" t="s">
        <v>126</v>
      </c>
      <c r="E1712">
        <f t="shared" ref="E1712:BI1712" si="23">COUNTIF(E12:E1692,$D$1712)</f>
        <v>132</v>
      </c>
      <c r="F1712">
        <f t="shared" si="23"/>
        <v>106</v>
      </c>
      <c r="G1712">
        <f t="shared" si="23"/>
        <v>155</v>
      </c>
      <c r="H1712">
        <f t="shared" si="23"/>
        <v>15</v>
      </c>
      <c r="I1712">
        <f t="shared" si="23"/>
        <v>21</v>
      </c>
      <c r="J1712">
        <f t="shared" si="23"/>
        <v>38</v>
      </c>
      <c r="K1712">
        <f t="shared" si="23"/>
        <v>26</v>
      </c>
      <c r="L1712">
        <f t="shared" si="23"/>
        <v>19</v>
      </c>
      <c r="M1712">
        <f t="shared" si="23"/>
        <v>34</v>
      </c>
      <c r="N1712">
        <f t="shared" si="23"/>
        <v>33</v>
      </c>
      <c r="O1712">
        <f t="shared" si="23"/>
        <v>24</v>
      </c>
      <c r="P1712">
        <f t="shared" si="23"/>
        <v>38</v>
      </c>
      <c r="Q1712">
        <f t="shared" si="23"/>
        <v>14</v>
      </c>
      <c r="R1712">
        <f t="shared" si="23"/>
        <v>25</v>
      </c>
      <c r="S1712">
        <f t="shared" si="23"/>
        <v>17</v>
      </c>
      <c r="T1712">
        <f t="shared" si="23"/>
        <v>20</v>
      </c>
      <c r="U1712">
        <f t="shared" si="23"/>
        <v>9</v>
      </c>
      <c r="V1712">
        <f t="shared" si="23"/>
        <v>11</v>
      </c>
      <c r="W1712">
        <f t="shared" si="23"/>
        <v>5</v>
      </c>
      <c r="X1712">
        <f t="shared" si="23"/>
        <v>1</v>
      </c>
      <c r="Y1712">
        <f t="shared" si="23"/>
        <v>3</v>
      </c>
      <c r="Z1712">
        <f t="shared" si="23"/>
        <v>1</v>
      </c>
      <c r="AA1712">
        <f t="shared" si="23"/>
        <v>1</v>
      </c>
      <c r="AB1712">
        <f t="shared" si="23"/>
        <v>0</v>
      </c>
      <c r="AC1712">
        <f t="shared" si="23"/>
        <v>6</v>
      </c>
      <c r="AD1712">
        <f t="shared" si="23"/>
        <v>4</v>
      </c>
      <c r="AE1712">
        <f t="shared" si="23"/>
        <v>3</v>
      </c>
      <c r="AF1712">
        <f t="shared" si="23"/>
        <v>2</v>
      </c>
      <c r="AG1712">
        <f t="shared" si="23"/>
        <v>4</v>
      </c>
      <c r="AH1712">
        <f t="shared" si="23"/>
        <v>14</v>
      </c>
      <c r="AI1712">
        <f t="shared" si="23"/>
        <v>2</v>
      </c>
      <c r="AJ1712">
        <f t="shared" si="23"/>
        <v>2</v>
      </c>
      <c r="AK1712">
        <f t="shared" si="23"/>
        <v>15</v>
      </c>
      <c r="AL1712">
        <f t="shared" si="23"/>
        <v>10</v>
      </c>
      <c r="AM1712">
        <f t="shared" si="23"/>
        <v>0</v>
      </c>
      <c r="AN1712">
        <f t="shared" si="23"/>
        <v>2</v>
      </c>
      <c r="AO1712">
        <f t="shared" si="23"/>
        <v>1</v>
      </c>
      <c r="AP1712">
        <f t="shared" si="23"/>
        <v>5</v>
      </c>
      <c r="AQ1712">
        <f t="shared" si="23"/>
        <v>9</v>
      </c>
      <c r="AR1712">
        <f t="shared" si="23"/>
        <v>14</v>
      </c>
      <c r="AS1712">
        <f t="shared" si="23"/>
        <v>9</v>
      </c>
      <c r="AT1712">
        <f t="shared" si="23"/>
        <v>30</v>
      </c>
      <c r="AU1712">
        <f t="shared" si="23"/>
        <v>26</v>
      </c>
      <c r="AV1712">
        <f t="shared" si="23"/>
        <v>42</v>
      </c>
      <c r="AW1712">
        <f t="shared" si="23"/>
        <v>33</v>
      </c>
      <c r="AX1712">
        <f t="shared" si="23"/>
        <v>46</v>
      </c>
      <c r="AY1712">
        <f t="shared" si="23"/>
        <v>47</v>
      </c>
      <c r="AZ1712">
        <f t="shared" si="23"/>
        <v>47</v>
      </c>
      <c r="BA1712">
        <f t="shared" si="23"/>
        <v>68</v>
      </c>
      <c r="BB1712">
        <f t="shared" si="23"/>
        <v>76</v>
      </c>
      <c r="BC1712">
        <f t="shared" si="23"/>
        <v>66</v>
      </c>
      <c r="BD1712">
        <f t="shared" si="23"/>
        <v>96</v>
      </c>
      <c r="BE1712">
        <f t="shared" si="23"/>
        <v>76</v>
      </c>
      <c r="BF1712">
        <f t="shared" si="23"/>
        <v>82</v>
      </c>
      <c r="BG1712">
        <f t="shared" si="23"/>
        <v>129</v>
      </c>
      <c r="BH1712">
        <f t="shared" si="23"/>
        <v>151</v>
      </c>
      <c r="BI1712">
        <f t="shared" si="23"/>
        <v>8</v>
      </c>
      <c r="BJ1712">
        <f t="shared" si="1"/>
        <v>1873</v>
      </c>
      <c r="BK1712" t="s">
        <v>126</v>
      </c>
    </row>
    <row r="1713" spans="4:63" x14ac:dyDescent="0.3">
      <c r="D1713" t="s">
        <v>105</v>
      </c>
      <c r="E1713">
        <f t="shared" ref="E1713:BI1713" si="24">COUNTIF(E12:E1692,$D$1713)</f>
        <v>231</v>
      </c>
      <c r="F1713">
        <f t="shared" si="24"/>
        <v>220</v>
      </c>
      <c r="G1713">
        <f t="shared" si="24"/>
        <v>178</v>
      </c>
      <c r="H1713">
        <f t="shared" si="24"/>
        <v>139</v>
      </c>
      <c r="I1713">
        <f t="shared" si="24"/>
        <v>65</v>
      </c>
      <c r="J1713">
        <f t="shared" si="24"/>
        <v>81</v>
      </c>
      <c r="K1713">
        <f t="shared" si="24"/>
        <v>89</v>
      </c>
      <c r="L1713">
        <f t="shared" si="24"/>
        <v>45</v>
      </c>
      <c r="M1713">
        <f t="shared" si="24"/>
        <v>50</v>
      </c>
      <c r="N1713">
        <f t="shared" si="24"/>
        <v>60</v>
      </c>
      <c r="O1713">
        <f t="shared" si="24"/>
        <v>83</v>
      </c>
      <c r="P1713">
        <f t="shared" si="24"/>
        <v>61</v>
      </c>
      <c r="Q1713">
        <f t="shared" si="24"/>
        <v>82</v>
      </c>
      <c r="R1713">
        <f t="shared" si="24"/>
        <v>109</v>
      </c>
      <c r="S1713">
        <f t="shared" si="24"/>
        <v>46</v>
      </c>
      <c r="T1713">
        <f t="shared" si="24"/>
        <v>80</v>
      </c>
      <c r="U1713">
        <f t="shared" si="24"/>
        <v>34</v>
      </c>
      <c r="V1713">
        <f t="shared" si="24"/>
        <v>42</v>
      </c>
      <c r="W1713">
        <f t="shared" si="24"/>
        <v>21</v>
      </c>
      <c r="X1713">
        <f t="shared" si="24"/>
        <v>12</v>
      </c>
      <c r="Y1713">
        <f t="shared" si="24"/>
        <v>13</v>
      </c>
      <c r="Z1713">
        <f t="shared" si="24"/>
        <v>10</v>
      </c>
      <c r="AA1713">
        <f t="shared" si="24"/>
        <v>3</v>
      </c>
      <c r="AB1713">
        <f t="shared" si="24"/>
        <v>0</v>
      </c>
      <c r="AC1713">
        <f t="shared" si="24"/>
        <v>2</v>
      </c>
      <c r="AD1713">
        <f t="shared" si="24"/>
        <v>10</v>
      </c>
      <c r="AE1713">
        <f t="shared" si="24"/>
        <v>2</v>
      </c>
      <c r="AF1713">
        <f t="shared" si="24"/>
        <v>2</v>
      </c>
      <c r="AG1713">
        <f t="shared" si="24"/>
        <v>4</v>
      </c>
      <c r="AH1713">
        <f t="shared" si="24"/>
        <v>3</v>
      </c>
      <c r="AI1713">
        <f t="shared" si="24"/>
        <v>63</v>
      </c>
      <c r="AJ1713">
        <f t="shared" si="24"/>
        <v>0</v>
      </c>
      <c r="AK1713">
        <f t="shared" si="24"/>
        <v>0</v>
      </c>
      <c r="AL1713">
        <f t="shared" si="24"/>
        <v>1</v>
      </c>
      <c r="AM1713">
        <f t="shared" si="24"/>
        <v>14</v>
      </c>
      <c r="AN1713">
        <f t="shared" si="24"/>
        <v>79</v>
      </c>
      <c r="AO1713">
        <f t="shared" si="24"/>
        <v>36</v>
      </c>
      <c r="AP1713">
        <f t="shared" si="24"/>
        <v>3</v>
      </c>
      <c r="AQ1713">
        <f t="shared" si="24"/>
        <v>2</v>
      </c>
      <c r="AR1713">
        <f t="shared" si="24"/>
        <v>11</v>
      </c>
      <c r="AS1713">
        <f t="shared" si="24"/>
        <v>2</v>
      </c>
      <c r="AT1713">
        <f t="shared" si="24"/>
        <v>17</v>
      </c>
      <c r="AU1713">
        <f t="shared" si="24"/>
        <v>42</v>
      </c>
      <c r="AV1713">
        <f t="shared" si="24"/>
        <v>54</v>
      </c>
      <c r="AW1713">
        <f t="shared" si="24"/>
        <v>77</v>
      </c>
      <c r="AX1713">
        <f t="shared" si="24"/>
        <v>98</v>
      </c>
      <c r="AY1713">
        <f t="shared" si="24"/>
        <v>126</v>
      </c>
      <c r="AZ1713">
        <f t="shared" si="24"/>
        <v>104</v>
      </c>
      <c r="BA1713">
        <f t="shared" si="24"/>
        <v>125</v>
      </c>
      <c r="BB1713">
        <f t="shared" si="24"/>
        <v>142</v>
      </c>
      <c r="BC1713">
        <f t="shared" si="24"/>
        <v>154</v>
      </c>
      <c r="BD1713">
        <f t="shared" si="24"/>
        <v>157</v>
      </c>
      <c r="BE1713">
        <f t="shared" si="24"/>
        <v>208</v>
      </c>
      <c r="BF1713">
        <f t="shared" si="24"/>
        <v>215</v>
      </c>
      <c r="BG1713">
        <f t="shared" si="24"/>
        <v>207</v>
      </c>
      <c r="BH1713">
        <f t="shared" si="24"/>
        <v>171</v>
      </c>
      <c r="BI1713">
        <f t="shared" si="24"/>
        <v>34</v>
      </c>
      <c r="BJ1713">
        <f t="shared" si="1"/>
        <v>3919</v>
      </c>
      <c r="BK1713" t="s">
        <v>105</v>
      </c>
    </row>
    <row r="1714" spans="4:63" x14ac:dyDescent="0.3">
      <c r="D1714" t="s">
        <v>1900</v>
      </c>
      <c r="E1714">
        <f t="shared" ref="E1714:BI1714" si="25">(COUNTA(E12:E1692)-SUM(E1694:E1713))</f>
        <v>292</v>
      </c>
      <c r="F1714">
        <f t="shared" si="25"/>
        <v>267</v>
      </c>
      <c r="G1714">
        <f t="shared" si="25"/>
        <v>233</v>
      </c>
      <c r="H1714">
        <f t="shared" si="25"/>
        <v>176</v>
      </c>
      <c r="I1714">
        <f t="shared" si="25"/>
        <v>167</v>
      </c>
      <c r="J1714">
        <f t="shared" si="25"/>
        <v>136</v>
      </c>
      <c r="K1714">
        <f t="shared" si="25"/>
        <v>115</v>
      </c>
      <c r="L1714">
        <f t="shared" si="25"/>
        <v>113</v>
      </c>
      <c r="M1714">
        <f t="shared" si="25"/>
        <v>101</v>
      </c>
      <c r="N1714">
        <f t="shared" si="25"/>
        <v>131</v>
      </c>
      <c r="O1714">
        <f t="shared" si="25"/>
        <v>117</v>
      </c>
      <c r="P1714">
        <f t="shared" si="25"/>
        <v>129</v>
      </c>
      <c r="Q1714">
        <f t="shared" si="25"/>
        <v>119</v>
      </c>
      <c r="R1714">
        <f t="shared" si="25"/>
        <v>144</v>
      </c>
      <c r="S1714">
        <f t="shared" si="25"/>
        <v>70</v>
      </c>
      <c r="T1714">
        <f t="shared" si="25"/>
        <v>62</v>
      </c>
      <c r="U1714">
        <f t="shared" si="25"/>
        <v>72</v>
      </c>
      <c r="V1714">
        <f t="shared" si="25"/>
        <v>29</v>
      </c>
      <c r="W1714">
        <f t="shared" si="25"/>
        <v>12</v>
      </c>
      <c r="X1714">
        <f t="shared" si="25"/>
        <v>5</v>
      </c>
      <c r="Y1714">
        <f t="shared" si="25"/>
        <v>7</v>
      </c>
      <c r="Z1714">
        <f t="shared" si="25"/>
        <v>6</v>
      </c>
      <c r="AA1714">
        <f t="shared" si="25"/>
        <v>4</v>
      </c>
      <c r="AB1714">
        <f t="shared" si="25"/>
        <v>4</v>
      </c>
      <c r="AC1714">
        <f t="shared" si="25"/>
        <v>14</v>
      </c>
      <c r="AD1714">
        <f t="shared" si="25"/>
        <v>13</v>
      </c>
      <c r="AE1714">
        <f t="shared" si="25"/>
        <v>5</v>
      </c>
      <c r="AF1714">
        <f t="shared" si="25"/>
        <v>12</v>
      </c>
      <c r="AG1714">
        <f t="shared" si="25"/>
        <v>9</v>
      </c>
      <c r="AH1714">
        <f t="shared" si="25"/>
        <v>7</v>
      </c>
      <c r="AI1714">
        <f t="shared" si="25"/>
        <v>7</v>
      </c>
      <c r="AJ1714">
        <f t="shared" si="25"/>
        <v>15</v>
      </c>
      <c r="AK1714">
        <f t="shared" si="25"/>
        <v>6</v>
      </c>
      <c r="AL1714">
        <f t="shared" si="25"/>
        <v>2</v>
      </c>
      <c r="AM1714">
        <f t="shared" si="25"/>
        <v>12</v>
      </c>
      <c r="AN1714">
        <f t="shared" si="25"/>
        <v>5</v>
      </c>
      <c r="AO1714">
        <f t="shared" si="25"/>
        <v>3</v>
      </c>
      <c r="AP1714">
        <f t="shared" si="25"/>
        <v>3</v>
      </c>
      <c r="AQ1714">
        <f t="shared" si="25"/>
        <v>7</v>
      </c>
      <c r="AR1714">
        <f t="shared" si="25"/>
        <v>4</v>
      </c>
      <c r="AS1714">
        <f t="shared" si="25"/>
        <v>22</v>
      </c>
      <c r="AT1714">
        <f t="shared" si="25"/>
        <v>43</v>
      </c>
      <c r="AU1714">
        <f t="shared" si="25"/>
        <v>106</v>
      </c>
      <c r="AV1714">
        <f t="shared" si="25"/>
        <v>157</v>
      </c>
      <c r="AW1714">
        <f t="shared" si="25"/>
        <v>197</v>
      </c>
      <c r="AX1714">
        <f t="shared" si="25"/>
        <v>205</v>
      </c>
      <c r="AY1714">
        <f t="shared" si="25"/>
        <v>248</v>
      </c>
      <c r="AZ1714">
        <f t="shared" si="25"/>
        <v>260</v>
      </c>
      <c r="BA1714">
        <f t="shared" si="25"/>
        <v>237</v>
      </c>
      <c r="BB1714">
        <f t="shared" si="25"/>
        <v>304</v>
      </c>
      <c r="BC1714">
        <f t="shared" si="25"/>
        <v>307</v>
      </c>
      <c r="BD1714">
        <f t="shared" si="25"/>
        <v>269</v>
      </c>
      <c r="BE1714">
        <f t="shared" si="25"/>
        <v>313</v>
      </c>
      <c r="BF1714">
        <f t="shared" si="25"/>
        <v>252</v>
      </c>
      <c r="BG1714">
        <f t="shared" si="25"/>
        <v>298</v>
      </c>
      <c r="BH1714">
        <f t="shared" si="25"/>
        <v>272</v>
      </c>
      <c r="BI1714">
        <f t="shared" si="25"/>
        <v>32</v>
      </c>
      <c r="BJ1714">
        <f t="shared" si="1"/>
        <v>6157</v>
      </c>
      <c r="BK1714" t="s">
        <v>1900</v>
      </c>
    </row>
    <row r="1715" spans="4:63" x14ac:dyDescent="0.3">
      <c r="D1715" t="s">
        <v>184</v>
      </c>
      <c r="E1715">
        <f t="shared" ref="E1715:BI1715" si="26">SUM(E1694:E1714)</f>
        <v>1681</v>
      </c>
      <c r="F1715">
        <f t="shared" si="26"/>
        <v>1681</v>
      </c>
      <c r="G1715">
        <f t="shared" si="26"/>
        <v>1681</v>
      </c>
      <c r="H1715">
        <f t="shared" si="26"/>
        <v>1681</v>
      </c>
      <c r="I1715">
        <f t="shared" si="26"/>
        <v>1681</v>
      </c>
      <c r="J1715">
        <f t="shared" si="26"/>
        <v>1681</v>
      </c>
      <c r="K1715">
        <f t="shared" si="26"/>
        <v>1681</v>
      </c>
      <c r="L1715">
        <f t="shared" si="26"/>
        <v>1681</v>
      </c>
      <c r="M1715">
        <f t="shared" si="26"/>
        <v>1681</v>
      </c>
      <c r="N1715">
        <f t="shared" si="26"/>
        <v>1681</v>
      </c>
      <c r="O1715">
        <f t="shared" si="26"/>
        <v>1681</v>
      </c>
      <c r="P1715">
        <f t="shared" si="26"/>
        <v>1681</v>
      </c>
      <c r="Q1715">
        <f t="shared" si="26"/>
        <v>1681</v>
      </c>
      <c r="R1715">
        <f t="shared" si="26"/>
        <v>1681</v>
      </c>
      <c r="S1715">
        <f t="shared" si="26"/>
        <v>1681</v>
      </c>
      <c r="T1715">
        <f t="shared" si="26"/>
        <v>1681</v>
      </c>
      <c r="U1715">
        <f t="shared" si="26"/>
        <v>1681</v>
      </c>
      <c r="V1715">
        <f t="shared" si="26"/>
        <v>1681</v>
      </c>
      <c r="W1715">
        <f t="shared" si="26"/>
        <v>1681</v>
      </c>
      <c r="X1715">
        <f t="shared" si="26"/>
        <v>1681</v>
      </c>
      <c r="Y1715">
        <f t="shared" si="26"/>
        <v>1681</v>
      </c>
      <c r="Z1715">
        <f t="shared" si="26"/>
        <v>1681</v>
      </c>
      <c r="AA1715">
        <f t="shared" si="26"/>
        <v>1681</v>
      </c>
      <c r="AB1715">
        <f t="shared" si="26"/>
        <v>1681</v>
      </c>
      <c r="AC1715">
        <f t="shared" si="26"/>
        <v>1681</v>
      </c>
      <c r="AD1715">
        <f t="shared" si="26"/>
        <v>1681</v>
      </c>
      <c r="AE1715">
        <f t="shared" si="26"/>
        <v>1681</v>
      </c>
      <c r="AF1715">
        <f t="shared" si="26"/>
        <v>1681</v>
      </c>
      <c r="AG1715">
        <f t="shared" si="26"/>
        <v>1681</v>
      </c>
      <c r="AH1715">
        <f t="shared" si="26"/>
        <v>1681</v>
      </c>
      <c r="AI1715">
        <f t="shared" si="26"/>
        <v>1681</v>
      </c>
      <c r="AJ1715">
        <f t="shared" si="26"/>
        <v>1681</v>
      </c>
      <c r="AK1715">
        <f t="shared" si="26"/>
        <v>1681</v>
      </c>
      <c r="AL1715">
        <f t="shared" si="26"/>
        <v>1681</v>
      </c>
      <c r="AM1715">
        <f t="shared" si="26"/>
        <v>1681</v>
      </c>
      <c r="AN1715">
        <f t="shared" si="26"/>
        <v>1681</v>
      </c>
      <c r="AO1715">
        <f t="shared" si="26"/>
        <v>1681</v>
      </c>
      <c r="AP1715">
        <f t="shared" si="26"/>
        <v>1681</v>
      </c>
      <c r="AQ1715">
        <f t="shared" si="26"/>
        <v>1681</v>
      </c>
      <c r="AR1715">
        <f t="shared" si="26"/>
        <v>1681</v>
      </c>
      <c r="AS1715">
        <f t="shared" si="26"/>
        <v>1681</v>
      </c>
      <c r="AT1715">
        <f t="shared" si="26"/>
        <v>1681</v>
      </c>
      <c r="AU1715">
        <f t="shared" si="26"/>
        <v>1681</v>
      </c>
      <c r="AV1715">
        <f t="shared" si="26"/>
        <v>1681</v>
      </c>
      <c r="AW1715">
        <f t="shared" si="26"/>
        <v>1681</v>
      </c>
      <c r="AX1715">
        <f t="shared" si="26"/>
        <v>1681</v>
      </c>
      <c r="AY1715">
        <f t="shared" si="26"/>
        <v>1681</v>
      </c>
      <c r="AZ1715">
        <f t="shared" si="26"/>
        <v>1681</v>
      </c>
      <c r="BA1715">
        <f t="shared" si="26"/>
        <v>1681</v>
      </c>
      <c r="BB1715">
        <f t="shared" si="26"/>
        <v>1681</v>
      </c>
      <c r="BC1715">
        <f t="shared" si="26"/>
        <v>1681</v>
      </c>
      <c r="BD1715">
        <f t="shared" si="26"/>
        <v>1681</v>
      </c>
      <c r="BE1715">
        <f t="shared" si="26"/>
        <v>1681</v>
      </c>
      <c r="BF1715">
        <f t="shared" si="26"/>
        <v>1681</v>
      </c>
      <c r="BG1715">
        <f t="shared" si="26"/>
        <v>1681</v>
      </c>
      <c r="BH1715">
        <f t="shared" si="26"/>
        <v>1495</v>
      </c>
      <c r="BI1715">
        <f t="shared" si="26"/>
        <v>168</v>
      </c>
      <c r="BJ1715">
        <f t="shared" si="1"/>
        <v>94118</v>
      </c>
      <c r="BK1715" t="s">
        <v>184</v>
      </c>
    </row>
    <row r="1716" spans="4:63" x14ac:dyDescent="0.3">
      <c r="D1716" t="s">
        <v>10</v>
      </c>
      <c r="E1716">
        <f t="shared" ref="E1716:BI1716" si="27">COUNTA(E12:E1692)</f>
        <v>1681</v>
      </c>
      <c r="F1716">
        <f t="shared" si="27"/>
        <v>1681</v>
      </c>
      <c r="G1716">
        <f t="shared" si="27"/>
        <v>1681</v>
      </c>
      <c r="H1716">
        <f t="shared" si="27"/>
        <v>1681</v>
      </c>
      <c r="I1716">
        <f t="shared" si="27"/>
        <v>1681</v>
      </c>
      <c r="J1716">
        <f t="shared" si="27"/>
        <v>1681</v>
      </c>
      <c r="K1716">
        <f t="shared" si="27"/>
        <v>1681</v>
      </c>
      <c r="L1716">
        <f t="shared" si="27"/>
        <v>1681</v>
      </c>
      <c r="M1716">
        <f t="shared" si="27"/>
        <v>1681</v>
      </c>
      <c r="N1716">
        <f t="shared" si="27"/>
        <v>1681</v>
      </c>
      <c r="O1716">
        <f t="shared" si="27"/>
        <v>1681</v>
      </c>
      <c r="P1716">
        <f t="shared" si="27"/>
        <v>1681</v>
      </c>
      <c r="Q1716">
        <f t="shared" si="27"/>
        <v>1681</v>
      </c>
      <c r="R1716">
        <f t="shared" si="27"/>
        <v>1681</v>
      </c>
      <c r="S1716">
        <f t="shared" si="27"/>
        <v>1681</v>
      </c>
      <c r="T1716">
        <f t="shared" si="27"/>
        <v>1681</v>
      </c>
      <c r="U1716">
        <f t="shared" si="27"/>
        <v>1681</v>
      </c>
      <c r="V1716">
        <f t="shared" si="27"/>
        <v>1681</v>
      </c>
      <c r="W1716">
        <f t="shared" si="27"/>
        <v>1681</v>
      </c>
      <c r="X1716">
        <f t="shared" si="27"/>
        <v>1681</v>
      </c>
      <c r="Y1716">
        <f t="shared" si="27"/>
        <v>1681</v>
      </c>
      <c r="Z1716">
        <f t="shared" si="27"/>
        <v>1681</v>
      </c>
      <c r="AA1716">
        <f t="shared" si="27"/>
        <v>1681</v>
      </c>
      <c r="AB1716">
        <f t="shared" si="27"/>
        <v>1681</v>
      </c>
      <c r="AC1716">
        <f t="shared" si="27"/>
        <v>1681</v>
      </c>
      <c r="AD1716">
        <f t="shared" si="27"/>
        <v>1681</v>
      </c>
      <c r="AE1716">
        <f t="shared" si="27"/>
        <v>1681</v>
      </c>
      <c r="AF1716">
        <f t="shared" si="27"/>
        <v>1681</v>
      </c>
      <c r="AG1716">
        <f t="shared" si="27"/>
        <v>1681</v>
      </c>
      <c r="AH1716">
        <f t="shared" si="27"/>
        <v>1681</v>
      </c>
      <c r="AI1716">
        <f t="shared" si="27"/>
        <v>1681</v>
      </c>
      <c r="AJ1716">
        <f t="shared" si="27"/>
        <v>1681</v>
      </c>
      <c r="AK1716">
        <f t="shared" si="27"/>
        <v>1681</v>
      </c>
      <c r="AL1716">
        <f t="shared" si="27"/>
        <v>1681</v>
      </c>
      <c r="AM1716">
        <f t="shared" si="27"/>
        <v>1681</v>
      </c>
      <c r="AN1716">
        <f t="shared" si="27"/>
        <v>1681</v>
      </c>
      <c r="AO1716">
        <f t="shared" si="27"/>
        <v>1681</v>
      </c>
      <c r="AP1716">
        <f t="shared" si="27"/>
        <v>1681</v>
      </c>
      <c r="AQ1716">
        <f t="shared" si="27"/>
        <v>1681</v>
      </c>
      <c r="AR1716">
        <f t="shared" si="27"/>
        <v>1681</v>
      </c>
      <c r="AS1716">
        <f t="shared" si="27"/>
        <v>1681</v>
      </c>
      <c r="AT1716">
        <f t="shared" si="27"/>
        <v>1681</v>
      </c>
      <c r="AU1716">
        <f t="shared" si="27"/>
        <v>1681</v>
      </c>
      <c r="AV1716">
        <f t="shared" si="27"/>
        <v>1681</v>
      </c>
      <c r="AW1716">
        <f t="shared" si="27"/>
        <v>1681</v>
      </c>
      <c r="AX1716">
        <f t="shared" si="27"/>
        <v>1681</v>
      </c>
      <c r="AY1716">
        <f t="shared" si="27"/>
        <v>1681</v>
      </c>
      <c r="AZ1716">
        <f t="shared" si="27"/>
        <v>1681</v>
      </c>
      <c r="BA1716">
        <f t="shared" si="27"/>
        <v>1681</v>
      </c>
      <c r="BB1716">
        <f t="shared" si="27"/>
        <v>1681</v>
      </c>
      <c r="BC1716">
        <f t="shared" si="27"/>
        <v>1681</v>
      </c>
      <c r="BD1716">
        <f t="shared" si="27"/>
        <v>1681</v>
      </c>
      <c r="BE1716">
        <f t="shared" si="27"/>
        <v>1681</v>
      </c>
      <c r="BF1716">
        <f t="shared" si="27"/>
        <v>1681</v>
      </c>
      <c r="BG1716">
        <f t="shared" si="27"/>
        <v>1681</v>
      </c>
      <c r="BH1716">
        <f t="shared" si="27"/>
        <v>1495</v>
      </c>
      <c r="BI1716">
        <f t="shared" si="27"/>
        <v>168</v>
      </c>
      <c r="BK1716" t="s">
        <v>10</v>
      </c>
    </row>
    <row r="1718" spans="4:63" x14ac:dyDescent="0.3">
      <c r="D1718" t="s">
        <v>193</v>
      </c>
      <c r="E1718" s="99">
        <f>SUM(E1694+E1695+E1700+E1701+E1706+E1708+E1709+E1710)</f>
        <v>581</v>
      </c>
      <c r="F1718" s="99">
        <f t="shared" ref="F1718:BI1718" si="28">SUM(F1694+F1695+F1700+F1701+F1706+F1708+F1709+F1710)</f>
        <v>704</v>
      </c>
      <c r="G1718" s="99">
        <f t="shared" si="28"/>
        <v>619</v>
      </c>
      <c r="H1718" s="99">
        <f t="shared" si="28"/>
        <v>693</v>
      </c>
      <c r="I1718" s="99">
        <f t="shared" si="28"/>
        <v>550</v>
      </c>
      <c r="J1718" s="99">
        <f t="shared" si="28"/>
        <v>681</v>
      </c>
      <c r="K1718" s="99">
        <f t="shared" si="28"/>
        <v>667</v>
      </c>
      <c r="L1718" s="99">
        <f t="shared" si="28"/>
        <v>620</v>
      </c>
      <c r="M1718" s="99">
        <f t="shared" si="28"/>
        <v>680</v>
      </c>
      <c r="N1718" s="99">
        <f t="shared" si="28"/>
        <v>760</v>
      </c>
      <c r="O1718" s="99">
        <f t="shared" si="28"/>
        <v>736</v>
      </c>
      <c r="P1718" s="99">
        <f t="shared" si="28"/>
        <v>564</v>
      </c>
      <c r="Q1718" s="99">
        <f t="shared" si="28"/>
        <v>700</v>
      </c>
      <c r="R1718" s="99">
        <f t="shared" si="28"/>
        <v>657</v>
      </c>
      <c r="S1718" s="99">
        <f t="shared" si="28"/>
        <v>766</v>
      </c>
      <c r="T1718" s="99">
        <f t="shared" si="28"/>
        <v>784</v>
      </c>
      <c r="U1718" s="99">
        <f t="shared" si="28"/>
        <v>625</v>
      </c>
      <c r="V1718" s="99">
        <f t="shared" si="28"/>
        <v>920</v>
      </c>
      <c r="W1718" s="99">
        <f t="shared" si="28"/>
        <v>530</v>
      </c>
      <c r="X1718" s="99">
        <f t="shared" si="28"/>
        <v>904</v>
      </c>
      <c r="Y1718" s="99">
        <f t="shared" si="28"/>
        <v>913</v>
      </c>
      <c r="Z1718" s="99">
        <f t="shared" si="28"/>
        <v>500</v>
      </c>
      <c r="AA1718" s="99">
        <f t="shared" si="28"/>
        <v>888</v>
      </c>
      <c r="AB1718" s="99">
        <f t="shared" si="28"/>
        <v>640</v>
      </c>
      <c r="AC1718" s="99">
        <f t="shared" si="28"/>
        <v>772</v>
      </c>
      <c r="AD1718" s="99">
        <f t="shared" si="28"/>
        <v>742</v>
      </c>
      <c r="AE1718" s="99">
        <f t="shared" si="28"/>
        <v>892</v>
      </c>
      <c r="AF1718" s="99">
        <f t="shared" si="28"/>
        <v>438</v>
      </c>
      <c r="AG1718" s="99">
        <f t="shared" si="28"/>
        <v>511</v>
      </c>
      <c r="AH1718" s="99">
        <f t="shared" si="28"/>
        <v>992</v>
      </c>
      <c r="AI1718" s="99">
        <f t="shared" si="28"/>
        <v>596</v>
      </c>
      <c r="AJ1718" s="99">
        <f t="shared" si="28"/>
        <v>806</v>
      </c>
      <c r="AK1718" s="99">
        <f t="shared" si="28"/>
        <v>615</v>
      </c>
      <c r="AL1718" s="99">
        <f t="shared" si="28"/>
        <v>652</v>
      </c>
      <c r="AM1718" s="99">
        <f t="shared" si="28"/>
        <v>1259</v>
      </c>
      <c r="AN1718" s="99">
        <f t="shared" si="28"/>
        <v>784</v>
      </c>
      <c r="AO1718" s="99">
        <f t="shared" si="28"/>
        <v>506</v>
      </c>
      <c r="AP1718" s="99">
        <f t="shared" si="28"/>
        <v>501</v>
      </c>
      <c r="AQ1718" s="99">
        <f t="shared" si="28"/>
        <v>779</v>
      </c>
      <c r="AR1718" s="99">
        <f t="shared" si="28"/>
        <v>679</v>
      </c>
      <c r="AS1718" s="99">
        <f t="shared" si="28"/>
        <v>703</v>
      </c>
      <c r="AT1718" s="99">
        <f t="shared" si="28"/>
        <v>933</v>
      </c>
      <c r="AU1718" s="99">
        <f t="shared" si="28"/>
        <v>690</v>
      </c>
      <c r="AV1718" s="99">
        <f t="shared" si="28"/>
        <v>747</v>
      </c>
      <c r="AW1718" s="99">
        <f t="shared" si="28"/>
        <v>631</v>
      </c>
      <c r="AX1718" s="99">
        <f t="shared" si="28"/>
        <v>673</v>
      </c>
      <c r="AY1718" s="99">
        <f t="shared" si="28"/>
        <v>607</v>
      </c>
      <c r="AZ1718" s="99">
        <f t="shared" si="28"/>
        <v>650</v>
      </c>
      <c r="BA1718" s="99">
        <f t="shared" si="28"/>
        <v>596</v>
      </c>
      <c r="BB1718" s="99">
        <f t="shared" si="28"/>
        <v>573</v>
      </c>
      <c r="BC1718" s="99">
        <f t="shared" si="28"/>
        <v>580</v>
      </c>
      <c r="BD1718" s="99">
        <f t="shared" si="28"/>
        <v>633</v>
      </c>
      <c r="BE1718" s="99">
        <f t="shared" si="28"/>
        <v>542</v>
      </c>
      <c r="BF1718" s="99">
        <f t="shared" si="28"/>
        <v>699</v>
      </c>
      <c r="BG1718" s="99">
        <f t="shared" si="28"/>
        <v>541</v>
      </c>
      <c r="BH1718" s="99">
        <f t="shared" si="28"/>
        <v>505</v>
      </c>
      <c r="BI1718" s="99">
        <f t="shared" si="28"/>
        <v>61</v>
      </c>
      <c r="BJ1718" s="100">
        <f>SUM(E1718:BI1718)</f>
        <v>38570</v>
      </c>
      <c r="BK1718" s="9"/>
    </row>
    <row r="1719" spans="4:63" x14ac:dyDescent="0.3">
      <c r="D1719" t="s">
        <v>194</v>
      </c>
      <c r="E1719" s="99">
        <f>SUM(E1694+E1695+E1698+E1699+E1702+E1704+E1713+E1705)</f>
        <v>662</v>
      </c>
      <c r="F1719" s="99">
        <f t="shared" ref="F1719:BI1719" si="29">SUM(F1694+F1695+F1698+F1699+F1702+F1704+F1713+F1705)</f>
        <v>670</v>
      </c>
      <c r="G1719" s="99">
        <f t="shared" si="29"/>
        <v>706</v>
      </c>
      <c r="H1719" s="99">
        <f t="shared" si="29"/>
        <v>890</v>
      </c>
      <c r="I1719" s="99">
        <f t="shared" si="29"/>
        <v>736</v>
      </c>
      <c r="J1719" s="99">
        <f t="shared" si="29"/>
        <v>881</v>
      </c>
      <c r="K1719" s="99">
        <f t="shared" si="29"/>
        <v>870</v>
      </c>
      <c r="L1719" s="99">
        <f t="shared" si="29"/>
        <v>775</v>
      </c>
      <c r="M1719" s="99">
        <f t="shared" si="29"/>
        <v>825</v>
      </c>
      <c r="N1719" s="99">
        <f t="shared" si="29"/>
        <v>1006</v>
      </c>
      <c r="O1719" s="99">
        <f t="shared" si="29"/>
        <v>883</v>
      </c>
      <c r="P1719" s="99">
        <f t="shared" si="29"/>
        <v>896</v>
      </c>
      <c r="Q1719" s="99">
        <f t="shared" si="29"/>
        <v>936</v>
      </c>
      <c r="R1719" s="99">
        <f t="shared" si="29"/>
        <v>892</v>
      </c>
      <c r="S1719" s="99">
        <f t="shared" si="29"/>
        <v>865</v>
      </c>
      <c r="T1719" s="99">
        <f t="shared" si="29"/>
        <v>958</v>
      </c>
      <c r="U1719" s="99">
        <f t="shared" si="29"/>
        <v>887</v>
      </c>
      <c r="V1719" s="99">
        <f t="shared" si="29"/>
        <v>947</v>
      </c>
      <c r="W1719" s="99">
        <f t="shared" si="29"/>
        <v>790</v>
      </c>
      <c r="X1719" s="99">
        <f t="shared" si="29"/>
        <v>946</v>
      </c>
      <c r="Y1719" s="99">
        <f t="shared" si="29"/>
        <v>927</v>
      </c>
      <c r="Z1719" s="99">
        <f t="shared" si="29"/>
        <v>616</v>
      </c>
      <c r="AA1719" s="99">
        <f t="shared" si="29"/>
        <v>978</v>
      </c>
      <c r="AB1719" s="99">
        <f t="shared" si="29"/>
        <v>581</v>
      </c>
      <c r="AC1719" s="99">
        <f t="shared" si="29"/>
        <v>815</v>
      </c>
      <c r="AD1719" s="99">
        <f t="shared" si="29"/>
        <v>806</v>
      </c>
      <c r="AE1719" s="99">
        <f t="shared" si="29"/>
        <v>1202</v>
      </c>
      <c r="AF1719" s="99">
        <f t="shared" si="29"/>
        <v>847</v>
      </c>
      <c r="AG1719" s="99">
        <f t="shared" si="29"/>
        <v>714</v>
      </c>
      <c r="AH1719" s="99">
        <f t="shared" si="29"/>
        <v>1106</v>
      </c>
      <c r="AI1719" s="99">
        <f t="shared" si="29"/>
        <v>718</v>
      </c>
      <c r="AJ1719" s="99">
        <f t="shared" si="29"/>
        <v>990</v>
      </c>
      <c r="AK1719" s="99">
        <f t="shared" si="29"/>
        <v>846</v>
      </c>
      <c r="AL1719" s="99">
        <f t="shared" si="29"/>
        <v>621</v>
      </c>
      <c r="AM1719" s="99">
        <f t="shared" si="29"/>
        <v>1243</v>
      </c>
      <c r="AN1719" s="99">
        <f t="shared" si="29"/>
        <v>1077</v>
      </c>
      <c r="AO1719" s="99">
        <f t="shared" si="29"/>
        <v>651</v>
      </c>
      <c r="AP1719" s="99">
        <f t="shared" si="29"/>
        <v>571</v>
      </c>
      <c r="AQ1719" s="99">
        <f t="shared" si="29"/>
        <v>868</v>
      </c>
      <c r="AR1719" s="99">
        <f t="shared" si="29"/>
        <v>874</v>
      </c>
      <c r="AS1719" s="99">
        <f t="shared" si="29"/>
        <v>743</v>
      </c>
      <c r="AT1719" s="99">
        <f t="shared" si="29"/>
        <v>935</v>
      </c>
      <c r="AU1719" s="99">
        <f t="shared" si="29"/>
        <v>997</v>
      </c>
      <c r="AV1719" s="99">
        <f t="shared" si="29"/>
        <v>1057</v>
      </c>
      <c r="AW1719" s="99">
        <f t="shared" si="29"/>
        <v>879</v>
      </c>
      <c r="AX1719" s="99">
        <f t="shared" si="29"/>
        <v>907</v>
      </c>
      <c r="AY1719" s="99">
        <f t="shared" si="29"/>
        <v>895</v>
      </c>
      <c r="AZ1719" s="99">
        <f t="shared" si="29"/>
        <v>866</v>
      </c>
      <c r="BA1719" s="99">
        <f t="shared" si="29"/>
        <v>820</v>
      </c>
      <c r="BB1719" s="99">
        <f t="shared" si="29"/>
        <v>788</v>
      </c>
      <c r="BC1719" s="99">
        <f t="shared" si="29"/>
        <v>768</v>
      </c>
      <c r="BD1719" s="99">
        <f t="shared" si="29"/>
        <v>798</v>
      </c>
      <c r="BE1719" s="99">
        <f t="shared" si="29"/>
        <v>754</v>
      </c>
      <c r="BF1719" s="99">
        <f t="shared" si="29"/>
        <v>820</v>
      </c>
      <c r="BG1719" s="99">
        <f t="shared" si="29"/>
        <v>712</v>
      </c>
      <c r="BH1719" s="99">
        <f t="shared" si="29"/>
        <v>591</v>
      </c>
      <c r="BI1719" s="99">
        <f t="shared" si="29"/>
        <v>87</v>
      </c>
      <c r="BJ1719" s="100">
        <f>SUM(E1719:BI1719)</f>
        <v>47489</v>
      </c>
      <c r="BK1719" s="9"/>
    </row>
    <row r="1720" spans="4:63" x14ac:dyDescent="0.3">
      <c r="D1720" t="s">
        <v>195</v>
      </c>
      <c r="E1720" s="99">
        <f>SUM(E1696+E1697+E1700+E1701+E1703+E1704+E1705+E1712)</f>
        <v>338</v>
      </c>
      <c r="F1720" s="99">
        <f t="shared" ref="F1720:BI1720" si="30">SUM(F1696+F1697+F1700+F1701+F1703+F1704+F1705+F1712)</f>
        <v>354</v>
      </c>
      <c r="G1720" s="99">
        <f t="shared" si="30"/>
        <v>452</v>
      </c>
      <c r="H1720" s="99">
        <f t="shared" si="30"/>
        <v>471</v>
      </c>
      <c r="I1720" s="99">
        <f t="shared" si="30"/>
        <v>665</v>
      </c>
      <c r="J1720" s="99">
        <f t="shared" si="30"/>
        <v>563</v>
      </c>
      <c r="K1720" s="99">
        <f t="shared" si="30"/>
        <v>554</v>
      </c>
      <c r="L1720" s="99">
        <f t="shared" si="30"/>
        <v>634</v>
      </c>
      <c r="M1720" s="99">
        <f t="shared" si="30"/>
        <v>612</v>
      </c>
      <c r="N1720" s="99">
        <f t="shared" si="30"/>
        <v>500</v>
      </c>
      <c r="O1720" s="99">
        <f t="shared" si="30"/>
        <v>579</v>
      </c>
      <c r="P1720" s="99">
        <f t="shared" si="30"/>
        <v>598</v>
      </c>
      <c r="Q1720" s="99">
        <f t="shared" si="30"/>
        <v>536</v>
      </c>
      <c r="R1720" s="99">
        <f t="shared" si="30"/>
        <v>609</v>
      </c>
      <c r="S1720" s="99">
        <f t="shared" si="30"/>
        <v>648</v>
      </c>
      <c r="T1720" s="99">
        <f t="shared" si="30"/>
        <v>596</v>
      </c>
      <c r="U1720" s="99">
        <f t="shared" si="30"/>
        <v>564</v>
      </c>
      <c r="V1720" s="99">
        <f t="shared" si="30"/>
        <v>638</v>
      </c>
      <c r="W1720" s="99">
        <f t="shared" si="30"/>
        <v>846</v>
      </c>
      <c r="X1720" s="99">
        <f t="shared" si="30"/>
        <v>715</v>
      </c>
      <c r="Y1720" s="99">
        <f t="shared" si="30"/>
        <v>740</v>
      </c>
      <c r="Z1720" s="99">
        <f t="shared" si="30"/>
        <v>1040</v>
      </c>
      <c r="AA1720" s="99">
        <f t="shared" si="30"/>
        <v>698</v>
      </c>
      <c r="AB1720" s="99">
        <f t="shared" si="30"/>
        <v>1094</v>
      </c>
      <c r="AC1720" s="99">
        <f t="shared" si="30"/>
        <v>841</v>
      </c>
      <c r="AD1720" s="99">
        <f t="shared" si="30"/>
        <v>857</v>
      </c>
      <c r="AE1720" s="99">
        <f t="shared" si="30"/>
        <v>506</v>
      </c>
      <c r="AF1720" s="99">
        <f t="shared" si="30"/>
        <v>840</v>
      </c>
      <c r="AG1720" s="99">
        <f t="shared" si="30"/>
        <v>995</v>
      </c>
      <c r="AH1720" s="99">
        <f t="shared" si="30"/>
        <v>536</v>
      </c>
      <c r="AI1720" s="99">
        <f t="shared" si="30"/>
        <v>862</v>
      </c>
      <c r="AJ1720" s="99">
        <f t="shared" si="30"/>
        <v>650</v>
      </c>
      <c r="AK1720" s="99">
        <f t="shared" si="30"/>
        <v>814</v>
      </c>
      <c r="AL1720" s="99">
        <f t="shared" si="30"/>
        <v>1020</v>
      </c>
      <c r="AM1720" s="99">
        <f t="shared" si="30"/>
        <v>409</v>
      </c>
      <c r="AN1720" s="99">
        <f t="shared" si="30"/>
        <v>625</v>
      </c>
      <c r="AO1720" s="99">
        <f t="shared" si="30"/>
        <v>1018</v>
      </c>
      <c r="AP1720" s="99">
        <f t="shared" si="30"/>
        <v>1107</v>
      </c>
      <c r="AQ1720" s="99">
        <f t="shared" si="30"/>
        <v>819</v>
      </c>
      <c r="AR1720" s="99">
        <f t="shared" si="30"/>
        <v>809</v>
      </c>
      <c r="AS1720" s="99">
        <f t="shared" si="30"/>
        <v>863</v>
      </c>
      <c r="AT1720" s="99">
        <f t="shared" si="30"/>
        <v>662</v>
      </c>
      <c r="AU1720" s="99">
        <f t="shared" si="30"/>
        <v>515</v>
      </c>
      <c r="AV1720" s="99">
        <f t="shared" si="30"/>
        <v>430</v>
      </c>
      <c r="AW1720" s="99">
        <f t="shared" si="30"/>
        <v>544</v>
      </c>
      <c r="AX1720" s="99">
        <f t="shared" si="30"/>
        <v>472</v>
      </c>
      <c r="AY1720" s="99">
        <f t="shared" si="30"/>
        <v>465</v>
      </c>
      <c r="AZ1720" s="99">
        <f t="shared" si="30"/>
        <v>419</v>
      </c>
      <c r="BA1720" s="99">
        <f t="shared" si="30"/>
        <v>486</v>
      </c>
      <c r="BB1720" s="99">
        <f t="shared" si="30"/>
        <v>453</v>
      </c>
      <c r="BC1720" s="99">
        <f t="shared" si="30"/>
        <v>459</v>
      </c>
      <c r="BD1720" s="99">
        <f t="shared" si="30"/>
        <v>409</v>
      </c>
      <c r="BE1720" s="99">
        <f t="shared" si="30"/>
        <v>431</v>
      </c>
      <c r="BF1720" s="99">
        <f t="shared" si="30"/>
        <v>390</v>
      </c>
      <c r="BG1720" s="99">
        <f t="shared" si="30"/>
        <v>481</v>
      </c>
      <c r="BH1720" s="99">
        <f t="shared" si="30"/>
        <v>391</v>
      </c>
      <c r="BI1720" s="99">
        <f t="shared" si="30"/>
        <v>12</v>
      </c>
      <c r="BJ1720" s="100">
        <f>SUM(E1720:BI1720)</f>
        <v>35634</v>
      </c>
      <c r="BK1720" s="9"/>
    </row>
    <row r="1721" spans="4:63" x14ac:dyDescent="0.3">
      <c r="D1721" t="s">
        <v>196</v>
      </c>
      <c r="E1721" s="99">
        <f>SUM(E1696+E1697+E1698+E1699+E1707+E1708+E1709+E1711)</f>
        <v>445</v>
      </c>
      <c r="F1721" s="99">
        <f t="shared" ref="F1721:BI1721" si="31">SUM(F1696+F1697+F1698+F1699+F1707+F1708+F1709+F1711)</f>
        <v>348</v>
      </c>
      <c r="G1721" s="99">
        <f t="shared" si="31"/>
        <v>465</v>
      </c>
      <c r="H1721" s="99">
        <f t="shared" si="31"/>
        <v>614</v>
      </c>
      <c r="I1721" s="99">
        <f t="shared" si="31"/>
        <v>808</v>
      </c>
      <c r="J1721" s="99">
        <f t="shared" si="31"/>
        <v>681</v>
      </c>
      <c r="K1721" s="99">
        <f t="shared" si="31"/>
        <v>679</v>
      </c>
      <c r="L1721" s="99">
        <f t="shared" si="31"/>
        <v>836</v>
      </c>
      <c r="M1721" s="99">
        <f t="shared" si="31"/>
        <v>706</v>
      </c>
      <c r="N1721" s="99">
        <f t="shared" si="31"/>
        <v>523</v>
      </c>
      <c r="O1721" s="99">
        <f t="shared" si="31"/>
        <v>598</v>
      </c>
      <c r="P1721" s="99">
        <f t="shared" si="31"/>
        <v>651</v>
      </c>
      <c r="Q1721" s="99">
        <f t="shared" si="31"/>
        <v>639</v>
      </c>
      <c r="R1721" s="99">
        <f t="shared" si="31"/>
        <v>584</v>
      </c>
      <c r="S1721" s="99">
        <f t="shared" si="31"/>
        <v>734</v>
      </c>
      <c r="T1721" s="99">
        <f t="shared" si="31"/>
        <v>657</v>
      </c>
      <c r="U1721" s="99">
        <f t="shared" si="31"/>
        <v>760</v>
      </c>
      <c r="V1721" s="99">
        <f t="shared" si="31"/>
        <v>467</v>
      </c>
      <c r="W1721" s="99">
        <f t="shared" si="31"/>
        <v>1072</v>
      </c>
      <c r="X1721" s="99">
        <f t="shared" si="31"/>
        <v>709</v>
      </c>
      <c r="Y1721" s="99">
        <f t="shared" si="31"/>
        <v>638</v>
      </c>
      <c r="Z1721" s="99">
        <f t="shared" si="31"/>
        <v>1131</v>
      </c>
      <c r="AA1721" s="99">
        <f t="shared" si="31"/>
        <v>777</v>
      </c>
      <c r="AB1721" s="99">
        <f t="shared" si="31"/>
        <v>982</v>
      </c>
      <c r="AC1721" s="99">
        <f t="shared" si="31"/>
        <v>878</v>
      </c>
      <c r="AD1721" s="99">
        <f t="shared" si="31"/>
        <v>867</v>
      </c>
      <c r="AE1721" s="99">
        <f t="shared" si="31"/>
        <v>584</v>
      </c>
      <c r="AF1721" s="99">
        <f t="shared" si="31"/>
        <v>1022</v>
      </c>
      <c r="AG1721" s="99">
        <f t="shared" si="31"/>
        <v>1022</v>
      </c>
      <c r="AH1721" s="99">
        <f t="shared" si="31"/>
        <v>644</v>
      </c>
      <c r="AI1721" s="99">
        <f t="shared" si="31"/>
        <v>1049</v>
      </c>
      <c r="AJ1721" s="99">
        <f t="shared" si="31"/>
        <v>834</v>
      </c>
      <c r="AK1721" s="99">
        <f t="shared" si="31"/>
        <v>1009</v>
      </c>
      <c r="AL1721" s="99">
        <f t="shared" si="31"/>
        <v>1016</v>
      </c>
      <c r="AM1721" s="99">
        <f t="shared" si="31"/>
        <v>353</v>
      </c>
      <c r="AN1721" s="99">
        <f t="shared" si="31"/>
        <v>776</v>
      </c>
      <c r="AO1721" s="99">
        <f t="shared" si="31"/>
        <v>1132</v>
      </c>
      <c r="AP1721" s="99">
        <f t="shared" si="31"/>
        <v>1134</v>
      </c>
      <c r="AQ1721" s="99">
        <f t="shared" si="31"/>
        <v>751</v>
      </c>
      <c r="AR1721" s="99">
        <f t="shared" si="31"/>
        <v>868</v>
      </c>
      <c r="AS1721" s="99">
        <f t="shared" si="31"/>
        <v>921</v>
      </c>
      <c r="AT1721" s="99">
        <f t="shared" si="31"/>
        <v>579</v>
      </c>
      <c r="AU1721" s="99">
        <f t="shared" si="31"/>
        <v>685</v>
      </c>
      <c r="AV1721" s="99">
        <f t="shared" si="31"/>
        <v>545</v>
      </c>
      <c r="AW1721" s="99">
        <f t="shared" si="31"/>
        <v>622</v>
      </c>
      <c r="AX1721" s="99">
        <f t="shared" si="31"/>
        <v>594</v>
      </c>
      <c r="AY1721" s="99">
        <f t="shared" si="31"/>
        <v>540</v>
      </c>
      <c r="AZ1721" s="99">
        <f t="shared" si="31"/>
        <v>501</v>
      </c>
      <c r="BA1721" s="99">
        <f t="shared" si="31"/>
        <v>578</v>
      </c>
      <c r="BB1721" s="99">
        <f t="shared" si="31"/>
        <v>500</v>
      </c>
      <c r="BC1721" s="99">
        <f t="shared" si="31"/>
        <v>425</v>
      </c>
      <c r="BD1721" s="99">
        <f t="shared" si="31"/>
        <v>434</v>
      </c>
      <c r="BE1721" s="99">
        <f t="shared" si="31"/>
        <v>493</v>
      </c>
      <c r="BF1721" s="99">
        <f t="shared" si="31"/>
        <v>411</v>
      </c>
      <c r="BG1721" s="99">
        <f t="shared" si="31"/>
        <v>472</v>
      </c>
      <c r="BH1721" s="99">
        <f t="shared" si="31"/>
        <v>394</v>
      </c>
      <c r="BI1721" s="99">
        <f t="shared" si="31"/>
        <v>33</v>
      </c>
      <c r="BJ1721" s="100">
        <f>SUM(E1721:BI1721)</f>
        <v>39170</v>
      </c>
      <c r="BK1721" s="9"/>
    </row>
    <row r="1722" spans="4:63" x14ac:dyDescent="0.3">
      <c r="E1722" s="1">
        <f>SUM(E1718:E1721)</f>
        <v>2026</v>
      </c>
      <c r="F1722" s="1">
        <f t="shared" ref="F1722:BI1722" si="32">SUM(F1718:F1721)</f>
        <v>2076</v>
      </c>
      <c r="G1722" s="1">
        <f t="shared" si="32"/>
        <v>2242</v>
      </c>
      <c r="H1722" s="1">
        <f t="shared" si="32"/>
        <v>2668</v>
      </c>
      <c r="I1722" s="1">
        <f t="shared" si="32"/>
        <v>2759</v>
      </c>
      <c r="J1722" s="1">
        <f t="shared" si="32"/>
        <v>2806</v>
      </c>
      <c r="K1722" s="1">
        <f t="shared" si="32"/>
        <v>2770</v>
      </c>
      <c r="L1722" s="1">
        <f t="shared" si="32"/>
        <v>2865</v>
      </c>
      <c r="M1722" s="1">
        <f t="shared" si="32"/>
        <v>2823</v>
      </c>
      <c r="N1722" s="1">
        <f t="shared" si="32"/>
        <v>2789</v>
      </c>
      <c r="O1722" s="1">
        <f t="shared" si="32"/>
        <v>2796</v>
      </c>
      <c r="P1722" s="1">
        <f t="shared" si="32"/>
        <v>2709</v>
      </c>
      <c r="Q1722" s="1">
        <f t="shared" si="32"/>
        <v>2811</v>
      </c>
      <c r="R1722" s="1">
        <f t="shared" si="32"/>
        <v>2742</v>
      </c>
      <c r="S1722" s="1">
        <f t="shared" si="32"/>
        <v>3013</v>
      </c>
      <c r="T1722" s="1">
        <f t="shared" si="32"/>
        <v>2995</v>
      </c>
      <c r="U1722" s="1">
        <f t="shared" si="32"/>
        <v>2836</v>
      </c>
      <c r="V1722" s="1">
        <f t="shared" si="32"/>
        <v>2972</v>
      </c>
      <c r="W1722" s="1">
        <f t="shared" si="32"/>
        <v>3238</v>
      </c>
      <c r="X1722" s="1">
        <f t="shared" si="32"/>
        <v>3274</v>
      </c>
      <c r="Y1722" s="1">
        <f t="shared" si="32"/>
        <v>3218</v>
      </c>
      <c r="Z1722" s="1">
        <f t="shared" si="32"/>
        <v>3287</v>
      </c>
      <c r="AA1722" s="1">
        <f t="shared" si="32"/>
        <v>3341</v>
      </c>
      <c r="AB1722" s="1">
        <f t="shared" si="32"/>
        <v>3297</v>
      </c>
      <c r="AC1722" s="1">
        <f t="shared" si="32"/>
        <v>3306</v>
      </c>
      <c r="AD1722" s="1">
        <f t="shared" si="32"/>
        <v>3272</v>
      </c>
      <c r="AE1722" s="1">
        <f t="shared" si="32"/>
        <v>3184</v>
      </c>
      <c r="AF1722" s="1">
        <f t="shared" si="32"/>
        <v>3147</v>
      </c>
      <c r="AG1722" s="1">
        <f t="shared" si="32"/>
        <v>3242</v>
      </c>
      <c r="AH1722" s="1">
        <f t="shared" si="32"/>
        <v>3278</v>
      </c>
      <c r="AI1722" s="1">
        <f t="shared" si="32"/>
        <v>3225</v>
      </c>
      <c r="AJ1722" s="1">
        <f t="shared" si="32"/>
        <v>3280</v>
      </c>
      <c r="AK1722" s="1">
        <f t="shared" si="32"/>
        <v>3284</v>
      </c>
      <c r="AL1722" s="1">
        <f t="shared" si="32"/>
        <v>3309</v>
      </c>
      <c r="AM1722" s="1">
        <f t="shared" si="32"/>
        <v>3264</v>
      </c>
      <c r="AN1722" s="1">
        <f t="shared" si="32"/>
        <v>3262</v>
      </c>
      <c r="AO1722" s="1">
        <f t="shared" si="32"/>
        <v>3307</v>
      </c>
      <c r="AP1722" s="1">
        <f t="shared" si="32"/>
        <v>3313</v>
      </c>
      <c r="AQ1722" s="1">
        <f t="shared" si="32"/>
        <v>3217</v>
      </c>
      <c r="AR1722" s="1">
        <f t="shared" si="32"/>
        <v>3230</v>
      </c>
      <c r="AS1722" s="1">
        <f t="shared" si="32"/>
        <v>3230</v>
      </c>
      <c r="AT1722" s="1">
        <f t="shared" si="32"/>
        <v>3109</v>
      </c>
      <c r="AU1722" s="1">
        <f t="shared" si="32"/>
        <v>2887</v>
      </c>
      <c r="AV1722" s="1">
        <f t="shared" si="32"/>
        <v>2779</v>
      </c>
      <c r="AW1722" s="1">
        <f t="shared" si="32"/>
        <v>2676</v>
      </c>
      <c r="AX1722" s="1">
        <f t="shared" si="32"/>
        <v>2646</v>
      </c>
      <c r="AY1722" s="1">
        <f t="shared" si="32"/>
        <v>2507</v>
      </c>
      <c r="AZ1722" s="1">
        <f t="shared" si="32"/>
        <v>2436</v>
      </c>
      <c r="BA1722" s="1">
        <f t="shared" si="32"/>
        <v>2480</v>
      </c>
      <c r="BB1722" s="1">
        <f t="shared" si="32"/>
        <v>2314</v>
      </c>
      <c r="BC1722" s="1">
        <f t="shared" si="32"/>
        <v>2232</v>
      </c>
      <c r="BD1722" s="1">
        <f t="shared" si="32"/>
        <v>2274</v>
      </c>
      <c r="BE1722" s="1">
        <f t="shared" si="32"/>
        <v>2220</v>
      </c>
      <c r="BF1722" s="1">
        <f t="shared" si="32"/>
        <v>2320</v>
      </c>
      <c r="BG1722" s="1">
        <f t="shared" si="32"/>
        <v>2206</v>
      </c>
      <c r="BH1722" s="1">
        <f t="shared" si="32"/>
        <v>1881</v>
      </c>
      <c r="BI1722" s="1">
        <f t="shared" si="32"/>
        <v>193</v>
      </c>
      <c r="BJ1722" s="100">
        <f>SUM(E1722:BI1722)</f>
        <v>160863</v>
      </c>
      <c r="BK1722" s="9"/>
    </row>
    <row r="1723" spans="4:63" x14ac:dyDescent="0.3">
      <c r="E1723" s="1"/>
    </row>
    <row r="1725" spans="4:63" x14ac:dyDescent="0.3">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c r="AC1725" s="1"/>
      <c r="AD1725" s="1"/>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row>
    <row r="1726" spans="4:63" x14ac:dyDescent="0.3">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c r="AC1726" s="1"/>
      <c r="AD1726" s="1"/>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row>
    <row r="1727" spans="4:63" x14ac:dyDescent="0.3">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c r="AC1727" s="1"/>
      <c r="AD1727" s="1"/>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row>
    <row r="1728" spans="4:63" x14ac:dyDescent="0.3">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c r="AC1728" s="1"/>
      <c r="AD1728" s="1"/>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row>
    <row r="1729" spans="5:61" x14ac:dyDescent="0.3">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c r="AC1729" s="1"/>
      <c r="AD1729" s="1"/>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row>
    <row r="1730" spans="5:61" x14ac:dyDescent="0.3">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c r="AC1730" s="1"/>
      <c r="AD1730" s="1"/>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row>
    <row r="1731" spans="5:61" x14ac:dyDescent="0.3">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c r="AC1731" s="1"/>
      <c r="AD1731" s="1"/>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row>
    <row r="1732" spans="5:61" x14ac:dyDescent="0.3">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c r="AC1732" s="1"/>
      <c r="AD1732" s="1"/>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row>
    <row r="1733" spans="5:61" x14ac:dyDescent="0.3">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c r="AC1733" s="1"/>
      <c r="AD1733" s="1"/>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row>
    <row r="1734" spans="5:61" x14ac:dyDescent="0.3">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row>
    <row r="1735" spans="5:61" x14ac:dyDescent="0.3">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c r="AC1735" s="1"/>
      <c r="AD1735" s="1"/>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row>
    <row r="1736" spans="5:61" x14ac:dyDescent="0.3">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c r="AC1736" s="1"/>
      <c r="AD1736" s="1"/>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row>
    <row r="1737" spans="5:61" x14ac:dyDescent="0.3">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c r="AC1737" s="1"/>
      <c r="AD1737" s="1"/>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row>
    <row r="1738" spans="5:61" x14ac:dyDescent="0.3">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c r="AC1738" s="1"/>
      <c r="AD1738" s="1"/>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row>
    <row r="1739" spans="5:61" x14ac:dyDescent="0.3">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c r="AC1739" s="1"/>
      <c r="AD1739" s="1"/>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row>
    <row r="1740" spans="5:61" x14ac:dyDescent="0.3">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row>
    <row r="1741" spans="5:61" x14ac:dyDescent="0.3">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c r="AC1741" s="1"/>
      <c r="AD1741" s="1"/>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row>
    <row r="1742" spans="5:61" x14ac:dyDescent="0.3">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c r="AC1742" s="1"/>
      <c r="AD1742" s="1"/>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row>
    <row r="1743" spans="5:61" x14ac:dyDescent="0.3">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c r="AC1743" s="1"/>
      <c r="AD1743" s="1"/>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row>
    <row r="1744" spans="5:61" x14ac:dyDescent="0.3">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c r="AC1744" s="1"/>
      <c r="AD1744" s="1"/>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row>
    <row r="1745" spans="5:61" x14ac:dyDescent="0.3">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c r="AC1745" s="1"/>
      <c r="AD1745" s="1"/>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row>
    <row r="1746" spans="5:61" x14ac:dyDescent="0.3">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c r="AC1746" s="1"/>
      <c r="AD1746" s="1"/>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row>
  </sheetData>
  <mergeCells count="99">
    <mergeCell ref="E9:BI9"/>
    <mergeCell ref="A1:AJ7"/>
    <mergeCell ref="B1584:B1590"/>
    <mergeCell ref="B1591:B1608"/>
    <mergeCell ref="B1609:B1627"/>
    <mergeCell ref="B1361:B1368"/>
    <mergeCell ref="B1369:B1398"/>
    <mergeCell ref="B1399:B1421"/>
    <mergeCell ref="B1422:B1444"/>
    <mergeCell ref="B1445:B1451"/>
    <mergeCell ref="B1452:B1469"/>
    <mergeCell ref="B1262:B1287"/>
    <mergeCell ref="B1288:B1308"/>
    <mergeCell ref="B1309:B1316"/>
    <mergeCell ref="B1317:B1324"/>
    <mergeCell ref="B1325:B1343"/>
    <mergeCell ref="B1628:B1657"/>
    <mergeCell ref="B1658:B1669"/>
    <mergeCell ref="B1670:B1692"/>
    <mergeCell ref="B1470:B1484"/>
    <mergeCell ref="B1485:B1492"/>
    <mergeCell ref="B1493:B1513"/>
    <mergeCell ref="B1514:B1535"/>
    <mergeCell ref="B1536:B1560"/>
    <mergeCell ref="B1561:B1583"/>
    <mergeCell ref="B1344:B1360"/>
    <mergeCell ref="B1145:B1172"/>
    <mergeCell ref="B1173:B1202"/>
    <mergeCell ref="B1203:B1212"/>
    <mergeCell ref="B1213:B1241"/>
    <mergeCell ref="B1242:B1251"/>
    <mergeCell ref="B1252:B1261"/>
    <mergeCell ref="B1124:B1144"/>
    <mergeCell ref="B897:B919"/>
    <mergeCell ref="B920:B930"/>
    <mergeCell ref="B931:B956"/>
    <mergeCell ref="B957:B982"/>
    <mergeCell ref="B983:B998"/>
    <mergeCell ref="B999:B1013"/>
    <mergeCell ref="B1014:B1036"/>
    <mergeCell ref="B1037:B1062"/>
    <mergeCell ref="B1063:B1088"/>
    <mergeCell ref="B1089:B1102"/>
    <mergeCell ref="B1103:B1123"/>
    <mergeCell ref="B880:B896"/>
    <mergeCell ref="B746:B754"/>
    <mergeCell ref="B755:B763"/>
    <mergeCell ref="B764:B779"/>
    <mergeCell ref="B780:B789"/>
    <mergeCell ref="B790:B802"/>
    <mergeCell ref="B803:B813"/>
    <mergeCell ref="B814:B842"/>
    <mergeCell ref="B843:B846"/>
    <mergeCell ref="B847:B860"/>
    <mergeCell ref="B861:B872"/>
    <mergeCell ref="B873:B879"/>
    <mergeCell ref="B725:B745"/>
    <mergeCell ref="B501:B521"/>
    <mergeCell ref="B522:B549"/>
    <mergeCell ref="B550:B570"/>
    <mergeCell ref="B571:B594"/>
    <mergeCell ref="B595:B622"/>
    <mergeCell ref="B623:B629"/>
    <mergeCell ref="B630:B647"/>
    <mergeCell ref="B648:B661"/>
    <mergeCell ref="B662:B685"/>
    <mergeCell ref="B686:B697"/>
    <mergeCell ref="B698:B724"/>
    <mergeCell ref="B226:B245"/>
    <mergeCell ref="B246:B251"/>
    <mergeCell ref="B252:B280"/>
    <mergeCell ref="B479:B500"/>
    <mergeCell ref="B293:B310"/>
    <mergeCell ref="B311:B325"/>
    <mergeCell ref="B326:B349"/>
    <mergeCell ref="B350:B377"/>
    <mergeCell ref="B378:B406"/>
    <mergeCell ref="B407:B418"/>
    <mergeCell ref="B419:B425"/>
    <mergeCell ref="B426:B433"/>
    <mergeCell ref="B434:B445"/>
    <mergeCell ref="B446:B468"/>
    <mergeCell ref="B469:B478"/>
    <mergeCell ref="B78:B100"/>
    <mergeCell ref="BM1691:BS1692"/>
    <mergeCell ref="E11:BI11"/>
    <mergeCell ref="B12:B30"/>
    <mergeCell ref="B31:B55"/>
    <mergeCell ref="B56:B68"/>
    <mergeCell ref="B69:B77"/>
    <mergeCell ref="B281:B292"/>
    <mergeCell ref="B101:B123"/>
    <mergeCell ref="B124:B131"/>
    <mergeCell ref="B132:B155"/>
    <mergeCell ref="B156:B185"/>
    <mergeCell ref="B186:B197"/>
    <mergeCell ref="B198:B205"/>
    <mergeCell ref="B206:B211"/>
    <mergeCell ref="B212:B225"/>
  </mergeCells>
  <conditionalFormatting sqref="BL1701:BL1709">
    <cfRule type="colorScale" priority="1">
      <colorScale>
        <cfvo type="min"/>
        <cfvo type="max"/>
        <color rgb="FFFCFCFF"/>
        <color rgb="FF63BE7B"/>
      </colorScale>
    </cfRule>
  </conditionalFormatting>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A79D2-7475-4990-967E-C1374454EFC1}">
  <dimension ref="A1:Y135"/>
  <sheetViews>
    <sheetView zoomScale="50" zoomScaleNormal="50" workbookViewId="0">
      <selection sqref="A1:Q7"/>
    </sheetView>
  </sheetViews>
  <sheetFormatPr baseColWidth="10" defaultRowHeight="14.4" x14ac:dyDescent="0.3"/>
  <cols>
    <col min="1" max="1" width="12.109375" bestFit="1" customWidth="1"/>
    <col min="2" max="2" width="11.33203125" bestFit="1" customWidth="1"/>
    <col min="3" max="3" width="9.77734375" bestFit="1" customWidth="1"/>
    <col min="4" max="12" width="5" bestFit="1" customWidth="1"/>
    <col min="13" max="14" width="6.44140625" bestFit="1" customWidth="1"/>
    <col min="15" max="15" width="5.44140625" bestFit="1" customWidth="1"/>
    <col min="16" max="19" width="4.77734375" bestFit="1" customWidth="1"/>
    <col min="20" max="20" width="5.5546875" bestFit="1" customWidth="1"/>
    <col min="21" max="22" width="4.77734375" bestFit="1" customWidth="1"/>
    <col min="23" max="23" width="13" bestFit="1" customWidth="1"/>
    <col min="24" max="24" width="8.6640625" customWidth="1"/>
    <col min="25" max="25" width="6.77734375" bestFit="1" customWidth="1"/>
  </cols>
  <sheetData>
    <row r="1" spans="1:18" x14ac:dyDescent="0.3">
      <c r="A1" s="195" t="s">
        <v>1915</v>
      </c>
      <c r="B1" s="196"/>
      <c r="C1" s="196"/>
      <c r="D1" s="196"/>
      <c r="E1" s="196"/>
      <c r="F1" s="196"/>
      <c r="G1" s="196"/>
      <c r="H1" s="196"/>
      <c r="I1" s="196"/>
      <c r="J1" s="196"/>
      <c r="K1" s="196"/>
      <c r="L1" s="196"/>
      <c r="M1" s="196"/>
      <c r="N1" s="196"/>
      <c r="O1" s="196"/>
      <c r="P1" s="196"/>
      <c r="Q1" s="197"/>
    </row>
    <row r="2" spans="1:18" x14ac:dyDescent="0.3">
      <c r="A2" s="198"/>
      <c r="B2" s="199"/>
      <c r="C2" s="199"/>
      <c r="D2" s="199"/>
      <c r="E2" s="199"/>
      <c r="F2" s="199"/>
      <c r="G2" s="199"/>
      <c r="H2" s="199"/>
      <c r="I2" s="199"/>
      <c r="J2" s="199"/>
      <c r="K2" s="199"/>
      <c r="L2" s="199"/>
      <c r="M2" s="199"/>
      <c r="N2" s="199"/>
      <c r="O2" s="199"/>
      <c r="P2" s="199"/>
      <c r="Q2" s="200"/>
    </row>
    <row r="3" spans="1:18" x14ac:dyDescent="0.3">
      <c r="A3" s="198"/>
      <c r="B3" s="199"/>
      <c r="C3" s="199"/>
      <c r="D3" s="199"/>
      <c r="E3" s="199"/>
      <c r="F3" s="199"/>
      <c r="G3" s="199"/>
      <c r="H3" s="199"/>
      <c r="I3" s="199"/>
      <c r="J3" s="199"/>
      <c r="K3" s="199"/>
      <c r="L3" s="199"/>
      <c r="M3" s="199"/>
      <c r="N3" s="199"/>
      <c r="O3" s="199"/>
      <c r="P3" s="199"/>
      <c r="Q3" s="200"/>
    </row>
    <row r="4" spans="1:18" x14ac:dyDescent="0.3">
      <c r="A4" s="198"/>
      <c r="B4" s="199"/>
      <c r="C4" s="199"/>
      <c r="D4" s="199"/>
      <c r="E4" s="199"/>
      <c r="F4" s="199"/>
      <c r="G4" s="199"/>
      <c r="H4" s="199"/>
      <c r="I4" s="199"/>
      <c r="J4" s="199"/>
      <c r="K4" s="199"/>
      <c r="L4" s="199"/>
      <c r="M4" s="199"/>
      <c r="N4" s="199"/>
      <c r="O4" s="199"/>
      <c r="P4" s="199"/>
      <c r="Q4" s="200"/>
    </row>
    <row r="5" spans="1:18" x14ac:dyDescent="0.3">
      <c r="A5" s="198"/>
      <c r="B5" s="199"/>
      <c r="C5" s="199"/>
      <c r="D5" s="199"/>
      <c r="E5" s="199"/>
      <c r="F5" s="199"/>
      <c r="G5" s="199"/>
      <c r="H5" s="199"/>
      <c r="I5" s="199"/>
      <c r="J5" s="199"/>
      <c r="K5" s="199"/>
      <c r="L5" s="199"/>
      <c r="M5" s="199"/>
      <c r="N5" s="199"/>
      <c r="O5" s="199"/>
      <c r="P5" s="199"/>
      <c r="Q5" s="200"/>
    </row>
    <row r="6" spans="1:18" x14ac:dyDescent="0.3">
      <c r="A6" s="198"/>
      <c r="B6" s="199"/>
      <c r="C6" s="199"/>
      <c r="D6" s="199"/>
      <c r="E6" s="199"/>
      <c r="F6" s="199"/>
      <c r="G6" s="199"/>
      <c r="H6" s="199"/>
      <c r="I6" s="199"/>
      <c r="J6" s="199"/>
      <c r="K6" s="199"/>
      <c r="L6" s="199"/>
      <c r="M6" s="199"/>
      <c r="N6" s="199"/>
      <c r="O6" s="199"/>
      <c r="P6" s="199"/>
      <c r="Q6" s="200"/>
    </row>
    <row r="7" spans="1:18" ht="15" thickBot="1" x14ac:dyDescent="0.35">
      <c r="A7" s="201"/>
      <c r="B7" s="202"/>
      <c r="C7" s="202"/>
      <c r="D7" s="202"/>
      <c r="E7" s="202"/>
      <c r="F7" s="202"/>
      <c r="G7" s="202"/>
      <c r="H7" s="202"/>
      <c r="I7" s="202"/>
      <c r="J7" s="202"/>
      <c r="K7" s="202"/>
      <c r="L7" s="202"/>
      <c r="M7" s="202"/>
      <c r="N7" s="202"/>
      <c r="O7" s="202"/>
      <c r="P7" s="202"/>
      <c r="Q7" s="203"/>
    </row>
    <row r="10" spans="1:18" x14ac:dyDescent="0.3">
      <c r="A10" t="s">
        <v>91</v>
      </c>
      <c r="B10" t="s">
        <v>355</v>
      </c>
      <c r="D10" s="194" t="s">
        <v>356</v>
      </c>
      <c r="E10" s="194"/>
      <c r="F10" s="194"/>
      <c r="G10" s="194"/>
      <c r="H10" s="194" t="s">
        <v>357</v>
      </c>
      <c r="I10" s="194"/>
      <c r="J10" s="194"/>
      <c r="K10" s="194"/>
    </row>
    <row r="12" spans="1:18" x14ac:dyDescent="0.3">
      <c r="A12" s="193" t="s">
        <v>1899</v>
      </c>
      <c r="B12" t="s">
        <v>94</v>
      </c>
      <c r="D12" s="97" t="s">
        <v>95</v>
      </c>
      <c r="E12" s="97" t="s">
        <v>102</v>
      </c>
      <c r="F12" s="97" t="s">
        <v>95</v>
      </c>
      <c r="G12" s="103" t="s">
        <v>96</v>
      </c>
      <c r="H12" s="97" t="s">
        <v>101</v>
      </c>
      <c r="I12" s="97" t="s">
        <v>95</v>
      </c>
      <c r="J12" s="97" t="s">
        <v>98</v>
      </c>
      <c r="K12" s="97" t="s">
        <v>96</v>
      </c>
      <c r="R12" s="106"/>
    </row>
    <row r="13" spans="1:18" x14ac:dyDescent="0.3">
      <c r="A13" s="193"/>
      <c r="B13" t="s">
        <v>106</v>
      </c>
      <c r="D13" s="97" t="s">
        <v>108</v>
      </c>
      <c r="E13" s="97" t="s">
        <v>102</v>
      </c>
      <c r="F13" s="97" t="s">
        <v>95</v>
      </c>
      <c r="G13" s="103" t="s">
        <v>96</v>
      </c>
      <c r="H13" s="97" t="s">
        <v>101</v>
      </c>
      <c r="I13" s="97" t="s">
        <v>95</v>
      </c>
      <c r="J13" s="97" t="s">
        <v>96</v>
      </c>
      <c r="K13" s="97" t="s">
        <v>96</v>
      </c>
      <c r="R13" s="106"/>
    </row>
    <row r="14" spans="1:18" x14ac:dyDescent="0.3">
      <c r="A14" s="193"/>
      <c r="B14" t="s">
        <v>110</v>
      </c>
      <c r="D14" s="97" t="s">
        <v>95</v>
      </c>
      <c r="E14" s="97" t="s">
        <v>102</v>
      </c>
      <c r="F14" s="97" t="s">
        <v>95</v>
      </c>
      <c r="G14" s="103" t="s">
        <v>96</v>
      </c>
      <c r="H14" s="97" t="s">
        <v>101</v>
      </c>
      <c r="I14" s="97" t="s">
        <v>95</v>
      </c>
      <c r="J14" s="97" t="s">
        <v>112</v>
      </c>
      <c r="K14" s="98" t="s">
        <v>102</v>
      </c>
      <c r="R14" s="106"/>
    </row>
    <row r="15" spans="1:18" x14ac:dyDescent="0.3">
      <c r="A15" s="193"/>
      <c r="B15" t="s">
        <v>113</v>
      </c>
      <c r="D15" s="97" t="s">
        <v>95</v>
      </c>
      <c r="E15" s="97" t="s">
        <v>102</v>
      </c>
      <c r="F15" s="97" t="s">
        <v>95</v>
      </c>
      <c r="G15" s="103" t="s">
        <v>96</v>
      </c>
      <c r="H15" s="97" t="s">
        <v>101</v>
      </c>
      <c r="I15" s="97" t="s">
        <v>101</v>
      </c>
      <c r="J15" s="97" t="s">
        <v>97</v>
      </c>
      <c r="K15" s="97" t="s">
        <v>96</v>
      </c>
      <c r="R15" s="106"/>
    </row>
    <row r="16" spans="1:18" x14ac:dyDescent="0.3">
      <c r="A16" s="193"/>
      <c r="B16" t="s">
        <v>115</v>
      </c>
      <c r="D16" s="97" t="s">
        <v>99</v>
      </c>
      <c r="E16" s="97" t="s">
        <v>96</v>
      </c>
      <c r="F16" s="97" t="s">
        <v>95</v>
      </c>
      <c r="G16" s="103" t="s">
        <v>96</v>
      </c>
      <c r="H16" s="97" t="s">
        <v>101</v>
      </c>
      <c r="I16" s="97" t="s">
        <v>104</v>
      </c>
      <c r="J16" s="97" t="s">
        <v>97</v>
      </c>
      <c r="K16" s="97" t="s">
        <v>101</v>
      </c>
      <c r="R16" s="106"/>
    </row>
    <row r="17" spans="1:18" x14ac:dyDescent="0.3">
      <c r="A17" s="193"/>
      <c r="B17" t="s">
        <v>117</v>
      </c>
      <c r="D17" s="97" t="s">
        <v>96</v>
      </c>
      <c r="E17" s="97" t="s">
        <v>95</v>
      </c>
      <c r="F17" s="97" t="s">
        <v>96</v>
      </c>
      <c r="G17" s="103" t="s">
        <v>95</v>
      </c>
      <c r="H17" s="97" t="s">
        <v>107</v>
      </c>
      <c r="I17" s="97" t="s">
        <v>97</v>
      </c>
      <c r="J17" s="97" t="s">
        <v>101</v>
      </c>
      <c r="K17" s="97" t="s">
        <v>97</v>
      </c>
      <c r="R17" s="106"/>
    </row>
    <row r="18" spans="1:18" x14ac:dyDescent="0.3">
      <c r="A18" s="193"/>
      <c r="B18" t="s">
        <v>118</v>
      </c>
      <c r="D18" s="97" t="s">
        <v>96</v>
      </c>
      <c r="E18" s="97" t="s">
        <v>95</v>
      </c>
      <c r="F18" s="97" t="s">
        <v>96</v>
      </c>
      <c r="G18" s="103" t="s">
        <v>95</v>
      </c>
      <c r="H18" s="97" t="s">
        <v>107</v>
      </c>
      <c r="I18" s="97" t="s">
        <v>97</v>
      </c>
      <c r="J18" s="97" t="s">
        <v>101</v>
      </c>
      <c r="K18" s="97" t="s">
        <v>97</v>
      </c>
      <c r="R18" s="106"/>
    </row>
    <row r="19" spans="1:18" x14ac:dyDescent="0.3">
      <c r="A19" s="193"/>
      <c r="B19" t="s">
        <v>120</v>
      </c>
      <c r="D19" s="97" t="s">
        <v>107</v>
      </c>
      <c r="E19" s="97" t="s">
        <v>95</v>
      </c>
      <c r="F19" s="97" t="s">
        <v>96</v>
      </c>
      <c r="G19" s="103" t="s">
        <v>95</v>
      </c>
      <c r="H19" s="97" t="s">
        <v>101</v>
      </c>
      <c r="I19" s="97" t="s">
        <v>97</v>
      </c>
      <c r="J19" s="97" t="s">
        <v>104</v>
      </c>
      <c r="K19" s="97" t="s">
        <v>101</v>
      </c>
      <c r="R19" s="106"/>
    </row>
    <row r="20" spans="1:18" x14ac:dyDescent="0.3">
      <c r="A20" s="193"/>
      <c r="B20" t="s">
        <v>124</v>
      </c>
      <c r="D20" s="97" t="s">
        <v>101</v>
      </c>
      <c r="E20" s="97" t="s">
        <v>96</v>
      </c>
      <c r="F20" s="97" t="s">
        <v>95</v>
      </c>
      <c r="G20" s="103" t="s">
        <v>95</v>
      </c>
      <c r="H20" s="97" t="s">
        <v>101</v>
      </c>
      <c r="I20" s="97" t="s">
        <v>96</v>
      </c>
      <c r="J20" s="97" t="s">
        <v>101</v>
      </c>
      <c r="K20" s="97" t="s">
        <v>97</v>
      </c>
      <c r="R20" s="106"/>
    </row>
    <row r="21" spans="1:18" x14ac:dyDescent="0.3">
      <c r="A21" s="193"/>
      <c r="B21" t="s">
        <v>125</v>
      </c>
      <c r="D21" s="97" t="s">
        <v>95</v>
      </c>
      <c r="E21" s="97" t="s">
        <v>96</v>
      </c>
      <c r="F21" s="97" t="s">
        <v>95</v>
      </c>
      <c r="G21" s="103" t="s">
        <v>95</v>
      </c>
      <c r="H21" s="97" t="s">
        <v>101</v>
      </c>
      <c r="I21" s="97" t="s">
        <v>103</v>
      </c>
      <c r="J21" s="97" t="s">
        <v>95</v>
      </c>
      <c r="K21" s="97" t="s">
        <v>101</v>
      </c>
      <c r="R21" s="106"/>
    </row>
    <row r="22" spans="1:18" x14ac:dyDescent="0.3">
      <c r="A22" s="193"/>
      <c r="B22" t="s">
        <v>127</v>
      </c>
      <c r="D22" s="97" t="s">
        <v>95</v>
      </c>
      <c r="E22" s="97" t="s">
        <v>96</v>
      </c>
      <c r="F22" s="97" t="s">
        <v>95</v>
      </c>
      <c r="G22" s="103" t="s">
        <v>95</v>
      </c>
      <c r="H22" s="97" t="s">
        <v>101</v>
      </c>
      <c r="I22" s="97" t="s">
        <v>96</v>
      </c>
      <c r="J22" s="97" t="s">
        <v>108</v>
      </c>
      <c r="K22" s="97" t="s">
        <v>101</v>
      </c>
      <c r="R22" s="106"/>
    </row>
    <row r="23" spans="1:18" x14ac:dyDescent="0.3">
      <c r="A23" s="193"/>
      <c r="B23" t="s">
        <v>128</v>
      </c>
      <c r="D23" s="97" t="s">
        <v>101</v>
      </c>
      <c r="E23" s="97" t="s">
        <v>95</v>
      </c>
      <c r="F23" s="97" t="s">
        <v>101</v>
      </c>
      <c r="G23" s="103" t="s">
        <v>96</v>
      </c>
      <c r="H23" s="97" t="s">
        <v>97</v>
      </c>
      <c r="I23" s="97" t="s">
        <v>101</v>
      </c>
      <c r="J23" s="97" t="s">
        <v>95</v>
      </c>
      <c r="K23" s="97" t="s">
        <v>97</v>
      </c>
      <c r="R23" s="106"/>
    </row>
    <row r="24" spans="1:18" x14ac:dyDescent="0.3">
      <c r="A24" s="193"/>
      <c r="B24" t="s">
        <v>129</v>
      </c>
      <c r="D24" s="97" t="s">
        <v>102</v>
      </c>
      <c r="E24" s="97" t="s">
        <v>95</v>
      </c>
      <c r="F24" s="97" t="s">
        <v>101</v>
      </c>
      <c r="G24" s="103" t="s">
        <v>96</v>
      </c>
      <c r="H24" s="97" t="s">
        <v>98</v>
      </c>
      <c r="I24" s="97" t="s">
        <v>97</v>
      </c>
      <c r="J24" s="97" t="s">
        <v>95</v>
      </c>
      <c r="K24" s="97" t="s">
        <v>97</v>
      </c>
      <c r="R24" s="106"/>
    </row>
    <row r="25" spans="1:18" x14ac:dyDescent="0.3">
      <c r="A25" s="193"/>
      <c r="B25" t="s">
        <v>130</v>
      </c>
      <c r="D25" s="97" t="s">
        <v>96</v>
      </c>
      <c r="E25" s="97" t="s">
        <v>95</v>
      </c>
      <c r="F25" s="97" t="s">
        <v>101</v>
      </c>
      <c r="G25" s="103" t="s">
        <v>96</v>
      </c>
      <c r="H25" s="97" t="s">
        <v>98</v>
      </c>
      <c r="I25" s="97" t="s">
        <v>97</v>
      </c>
      <c r="J25" s="97" t="s">
        <v>95</v>
      </c>
      <c r="K25" s="97" t="s">
        <v>102</v>
      </c>
      <c r="R25" s="106"/>
    </row>
    <row r="26" spans="1:18" x14ac:dyDescent="0.3">
      <c r="A26" s="193"/>
      <c r="B26" s="192">
        <v>408</v>
      </c>
      <c r="C26" s="2"/>
      <c r="D26" s="104" t="s">
        <v>102</v>
      </c>
      <c r="E26" s="104" t="s">
        <v>97</v>
      </c>
      <c r="F26" s="104" t="s">
        <v>97</v>
      </c>
      <c r="G26" s="105" t="s">
        <v>101</v>
      </c>
      <c r="H26" s="104" t="s">
        <v>95</v>
      </c>
      <c r="I26" s="104" t="s">
        <v>99</v>
      </c>
      <c r="J26" s="104" t="s">
        <v>97</v>
      </c>
      <c r="K26" s="104" t="s">
        <v>96</v>
      </c>
      <c r="L26" s="2"/>
      <c r="R26" s="106"/>
    </row>
    <row r="27" spans="1:18" x14ac:dyDescent="0.3">
      <c r="A27" s="193" t="s">
        <v>131</v>
      </c>
      <c r="B27" t="s">
        <v>132</v>
      </c>
      <c r="D27" s="97" t="s">
        <v>101</v>
      </c>
      <c r="E27" s="97" t="s">
        <v>97</v>
      </c>
      <c r="F27" s="97" t="s">
        <v>101</v>
      </c>
      <c r="G27" s="103" t="s">
        <v>101</v>
      </c>
      <c r="H27" s="97" t="s">
        <v>97</v>
      </c>
      <c r="I27" s="97" t="s">
        <v>95</v>
      </c>
      <c r="J27" s="97" t="s">
        <v>96</v>
      </c>
      <c r="K27" s="97" t="s">
        <v>96</v>
      </c>
      <c r="R27" s="106"/>
    </row>
    <row r="28" spans="1:18" x14ac:dyDescent="0.3">
      <c r="A28" s="193"/>
      <c r="B28" t="s">
        <v>133</v>
      </c>
      <c r="D28" s="97" t="s">
        <v>98</v>
      </c>
      <c r="E28" s="97" t="s">
        <v>97</v>
      </c>
      <c r="F28" s="97" t="s">
        <v>96</v>
      </c>
      <c r="G28" s="103" t="s">
        <v>101</v>
      </c>
      <c r="H28" s="97" t="s">
        <v>97</v>
      </c>
      <c r="I28" s="97" t="s">
        <v>100</v>
      </c>
      <c r="J28" s="97" t="s">
        <v>96</v>
      </c>
      <c r="K28" s="97" t="s">
        <v>104</v>
      </c>
    </row>
    <row r="29" spans="1:18" x14ac:dyDescent="0.3">
      <c r="A29" s="193"/>
      <c r="B29" t="s">
        <v>134</v>
      </c>
      <c r="D29" s="97" t="s">
        <v>101</v>
      </c>
      <c r="E29" s="97" t="s">
        <v>97</v>
      </c>
      <c r="F29" s="97" t="s">
        <v>98</v>
      </c>
      <c r="G29" s="103" t="s">
        <v>101</v>
      </c>
      <c r="H29" s="97" t="s">
        <v>97</v>
      </c>
      <c r="I29" s="97" t="s">
        <v>95</v>
      </c>
      <c r="J29" s="97" t="s">
        <v>97</v>
      </c>
      <c r="K29" s="97" t="s">
        <v>96</v>
      </c>
    </row>
    <row r="30" spans="1:18" x14ac:dyDescent="0.3">
      <c r="A30" s="193"/>
      <c r="B30" t="s">
        <v>135</v>
      </c>
      <c r="D30" s="97" t="s">
        <v>102</v>
      </c>
      <c r="E30" s="97" t="s">
        <v>97</v>
      </c>
      <c r="F30" s="97" t="s">
        <v>97</v>
      </c>
      <c r="G30" s="103" t="s">
        <v>97</v>
      </c>
      <c r="H30" s="97" t="s">
        <v>96</v>
      </c>
      <c r="I30" s="97" t="s">
        <v>97</v>
      </c>
      <c r="J30" s="97" t="s">
        <v>97</v>
      </c>
      <c r="K30" s="97" t="s">
        <v>96</v>
      </c>
    </row>
    <row r="31" spans="1:18" x14ac:dyDescent="0.3">
      <c r="A31" s="193"/>
      <c r="B31" t="s">
        <v>136</v>
      </c>
      <c r="D31" s="97" t="s">
        <v>107</v>
      </c>
      <c r="E31" s="97" t="s">
        <v>97</v>
      </c>
      <c r="F31" s="97" t="s">
        <v>97</v>
      </c>
      <c r="G31" s="103" t="s">
        <v>97</v>
      </c>
      <c r="H31" s="97" t="s">
        <v>96</v>
      </c>
      <c r="I31" s="97" t="s">
        <v>109</v>
      </c>
      <c r="J31" s="97" t="s">
        <v>97</v>
      </c>
      <c r="K31" s="97" t="s">
        <v>96</v>
      </c>
    </row>
    <row r="32" spans="1:18" x14ac:dyDescent="0.3">
      <c r="A32" s="193"/>
      <c r="B32" t="s">
        <v>137</v>
      </c>
      <c r="D32" s="97" t="s">
        <v>102</v>
      </c>
      <c r="E32" s="97" t="s">
        <v>97</v>
      </c>
      <c r="F32" s="97" t="s">
        <v>97</v>
      </c>
      <c r="G32" s="103" t="s">
        <v>97</v>
      </c>
      <c r="H32" s="97" t="s">
        <v>96</v>
      </c>
      <c r="I32" s="97" t="s">
        <v>103</v>
      </c>
      <c r="J32" s="97" t="s">
        <v>97</v>
      </c>
      <c r="K32" s="97" t="s">
        <v>96</v>
      </c>
    </row>
    <row r="33" spans="1:11" x14ac:dyDescent="0.3">
      <c r="A33" s="193"/>
      <c r="B33" t="s">
        <v>138</v>
      </c>
      <c r="D33" s="97" t="s">
        <v>102</v>
      </c>
      <c r="E33" s="97" t="s">
        <v>97</v>
      </c>
      <c r="F33" s="97" t="s">
        <v>97</v>
      </c>
      <c r="G33" s="103" t="s">
        <v>97</v>
      </c>
      <c r="H33" s="97" t="s">
        <v>96</v>
      </c>
      <c r="I33" s="97" t="s">
        <v>109</v>
      </c>
      <c r="J33" s="97" t="s">
        <v>97</v>
      </c>
      <c r="K33" s="97" t="s">
        <v>96</v>
      </c>
    </row>
    <row r="34" spans="1:11" x14ac:dyDescent="0.3">
      <c r="A34" s="193"/>
      <c r="B34" t="s">
        <v>139</v>
      </c>
      <c r="D34" s="97" t="s">
        <v>102</v>
      </c>
      <c r="E34" s="97" t="s">
        <v>97</v>
      </c>
      <c r="F34" s="97" t="s">
        <v>102</v>
      </c>
      <c r="G34" s="103" t="s">
        <v>97</v>
      </c>
      <c r="H34" s="97" t="s">
        <v>96</v>
      </c>
      <c r="I34" s="97" t="s">
        <v>97</v>
      </c>
      <c r="J34" s="97" t="s">
        <v>103</v>
      </c>
      <c r="K34" s="97" t="s">
        <v>101</v>
      </c>
    </row>
    <row r="35" spans="1:11" x14ac:dyDescent="0.3">
      <c r="A35" s="193"/>
      <c r="B35" t="s">
        <v>140</v>
      </c>
      <c r="D35" s="97" t="s">
        <v>102</v>
      </c>
      <c r="E35" s="97" t="s">
        <v>97</v>
      </c>
      <c r="F35" s="97" t="s">
        <v>102</v>
      </c>
      <c r="G35" s="103" t="s">
        <v>97</v>
      </c>
      <c r="H35" s="97" t="s">
        <v>96</v>
      </c>
      <c r="I35" s="97" t="s">
        <v>97</v>
      </c>
      <c r="J35" s="97" t="s">
        <v>103</v>
      </c>
      <c r="K35" s="97" t="s">
        <v>101</v>
      </c>
    </row>
    <row r="36" spans="1:11" x14ac:dyDescent="0.3">
      <c r="A36" s="193"/>
      <c r="B36" t="s">
        <v>141</v>
      </c>
      <c r="D36" s="97" t="s">
        <v>96</v>
      </c>
      <c r="E36" s="97" t="s">
        <v>97</v>
      </c>
      <c r="F36" s="97" t="s">
        <v>97</v>
      </c>
      <c r="G36" s="103" t="s">
        <v>97</v>
      </c>
      <c r="H36" s="97" t="s">
        <v>96</v>
      </c>
      <c r="I36" s="97" t="s">
        <v>109</v>
      </c>
      <c r="J36" s="97" t="s">
        <v>97</v>
      </c>
      <c r="K36" s="97" t="s">
        <v>111</v>
      </c>
    </row>
    <row r="37" spans="1:11" x14ac:dyDescent="0.3">
      <c r="A37" s="193"/>
      <c r="B37" t="s">
        <v>142</v>
      </c>
      <c r="D37" s="97" t="s">
        <v>96</v>
      </c>
      <c r="E37" s="97" t="s">
        <v>97</v>
      </c>
      <c r="F37" s="97" t="s">
        <v>97</v>
      </c>
      <c r="G37" s="103" t="s">
        <v>104</v>
      </c>
      <c r="H37" s="97" t="s">
        <v>96</v>
      </c>
      <c r="I37" s="97" t="s">
        <v>109</v>
      </c>
      <c r="J37" s="97" t="s">
        <v>96</v>
      </c>
      <c r="K37" s="97" t="s">
        <v>111</v>
      </c>
    </row>
    <row r="38" spans="1:11" x14ac:dyDescent="0.3">
      <c r="A38" s="193"/>
      <c r="B38" t="s">
        <v>143</v>
      </c>
      <c r="D38" s="97" t="s">
        <v>96</v>
      </c>
      <c r="E38" s="97" t="s">
        <v>97</v>
      </c>
      <c r="F38" s="97" t="s">
        <v>102</v>
      </c>
      <c r="G38" s="103" t="s">
        <v>97</v>
      </c>
      <c r="H38" s="97" t="s">
        <v>96</v>
      </c>
      <c r="I38" s="97" t="s">
        <v>97</v>
      </c>
      <c r="J38" s="97" t="s">
        <v>103</v>
      </c>
      <c r="K38" s="97" t="s">
        <v>101</v>
      </c>
    </row>
    <row r="39" spans="1:11" x14ac:dyDescent="0.3">
      <c r="A39" s="193"/>
      <c r="B39" t="s">
        <v>144</v>
      </c>
      <c r="D39" s="97" t="s">
        <v>104</v>
      </c>
      <c r="E39" s="97" t="s">
        <v>97</v>
      </c>
      <c r="F39" s="97" t="s">
        <v>102</v>
      </c>
      <c r="G39" s="103" t="s">
        <v>101</v>
      </c>
      <c r="H39" s="97" t="s">
        <v>95</v>
      </c>
      <c r="I39" s="97" t="s">
        <v>101</v>
      </c>
      <c r="J39" s="97" t="s">
        <v>96</v>
      </c>
      <c r="K39" s="97" t="s">
        <v>96</v>
      </c>
    </row>
    <row r="40" spans="1:11" x14ac:dyDescent="0.3">
      <c r="A40" s="193"/>
      <c r="B40" t="s">
        <v>145</v>
      </c>
      <c r="D40" s="97" t="s">
        <v>96</v>
      </c>
      <c r="E40" s="97" t="s">
        <v>97</v>
      </c>
      <c r="F40" s="97" t="s">
        <v>104</v>
      </c>
      <c r="G40" s="103" t="s">
        <v>101</v>
      </c>
      <c r="H40" s="97" t="s">
        <v>101</v>
      </c>
      <c r="I40" s="97" t="s">
        <v>107</v>
      </c>
      <c r="J40" s="97" t="s">
        <v>97</v>
      </c>
      <c r="K40" s="97" t="s">
        <v>101</v>
      </c>
    </row>
    <row r="41" spans="1:11" x14ac:dyDescent="0.3">
      <c r="A41" s="193"/>
      <c r="B41" t="s">
        <v>146</v>
      </c>
      <c r="D41" s="97" t="s">
        <v>102</v>
      </c>
      <c r="E41" s="97" t="s">
        <v>103</v>
      </c>
      <c r="F41" s="97" t="s">
        <v>95</v>
      </c>
      <c r="G41" s="103" t="s">
        <v>101</v>
      </c>
      <c r="H41" s="97" t="s">
        <v>101</v>
      </c>
      <c r="I41" s="97" t="s">
        <v>103</v>
      </c>
      <c r="J41" s="97" t="s">
        <v>97</v>
      </c>
      <c r="K41" s="97" t="s">
        <v>101</v>
      </c>
    </row>
    <row r="42" spans="1:11" x14ac:dyDescent="0.3">
      <c r="A42" s="193"/>
      <c r="B42" t="s">
        <v>147</v>
      </c>
      <c r="D42" s="97" t="s">
        <v>97</v>
      </c>
      <c r="E42" s="97" t="s">
        <v>96</v>
      </c>
      <c r="F42" s="97" t="s">
        <v>101</v>
      </c>
      <c r="G42" s="103" t="s">
        <v>101</v>
      </c>
      <c r="H42" s="97" t="s">
        <v>97</v>
      </c>
      <c r="I42" s="97" t="s">
        <v>96</v>
      </c>
      <c r="J42" s="97" t="s">
        <v>98</v>
      </c>
      <c r="K42" s="97" t="s">
        <v>95</v>
      </c>
    </row>
    <row r="43" spans="1:11" x14ac:dyDescent="0.3">
      <c r="A43" s="193"/>
      <c r="B43" t="s">
        <v>148</v>
      </c>
      <c r="D43" s="97" t="s">
        <v>97</v>
      </c>
      <c r="E43" s="97" t="s">
        <v>96</v>
      </c>
      <c r="F43" s="97" t="s">
        <v>101</v>
      </c>
      <c r="G43" s="103" t="s">
        <v>101</v>
      </c>
      <c r="H43" s="97" t="s">
        <v>97</v>
      </c>
      <c r="I43" s="97" t="s">
        <v>96</v>
      </c>
      <c r="J43" s="97" t="s">
        <v>149</v>
      </c>
      <c r="K43" s="97" t="s">
        <v>150</v>
      </c>
    </row>
    <row r="44" spans="1:11" x14ac:dyDescent="0.3">
      <c r="A44" s="193"/>
      <c r="B44" t="s">
        <v>157</v>
      </c>
      <c r="D44" s="97" t="s">
        <v>97</v>
      </c>
      <c r="E44" s="97" t="s">
        <v>101</v>
      </c>
      <c r="F44" s="97" t="s">
        <v>97</v>
      </c>
      <c r="G44" s="103" t="s">
        <v>111</v>
      </c>
      <c r="H44" s="97" t="s">
        <v>95</v>
      </c>
      <c r="I44" s="97" t="s">
        <v>97</v>
      </c>
      <c r="J44" s="97" t="s">
        <v>96</v>
      </c>
      <c r="K44" s="97" t="s">
        <v>101</v>
      </c>
    </row>
    <row r="45" spans="1:11" x14ac:dyDescent="0.3">
      <c r="A45" s="193"/>
      <c r="B45" s="192">
        <v>170</v>
      </c>
      <c r="D45" s="97" t="s">
        <v>107</v>
      </c>
      <c r="E45" s="97" t="s">
        <v>97</v>
      </c>
      <c r="F45" s="97" t="s">
        <v>96</v>
      </c>
      <c r="G45" s="103" t="s">
        <v>101</v>
      </c>
      <c r="H45" s="97" t="s">
        <v>96</v>
      </c>
      <c r="I45" s="97" t="s">
        <v>97</v>
      </c>
      <c r="J45" s="97" t="s">
        <v>96</v>
      </c>
      <c r="K45" s="97" t="s">
        <v>101</v>
      </c>
    </row>
    <row r="46" spans="1:11" x14ac:dyDescent="0.3">
      <c r="A46" s="193"/>
      <c r="B46" t="s">
        <v>158</v>
      </c>
      <c r="D46" s="97" t="s">
        <v>107</v>
      </c>
      <c r="E46" s="97" t="s">
        <v>97</v>
      </c>
      <c r="F46" s="97" t="s">
        <v>96</v>
      </c>
      <c r="G46" s="103" t="s">
        <v>101</v>
      </c>
      <c r="H46" s="97" t="s">
        <v>96</v>
      </c>
      <c r="I46" s="97" t="s">
        <v>97</v>
      </c>
      <c r="J46" s="97" t="s">
        <v>96</v>
      </c>
      <c r="K46" s="97" t="s">
        <v>101</v>
      </c>
    </row>
    <row r="47" spans="1:11" x14ac:dyDescent="0.3">
      <c r="A47" s="193"/>
      <c r="B47" t="s">
        <v>159</v>
      </c>
      <c r="D47" s="97" t="s">
        <v>97</v>
      </c>
      <c r="E47" s="97" t="s">
        <v>100</v>
      </c>
      <c r="F47" s="97" t="s">
        <v>101</v>
      </c>
      <c r="G47" s="103" t="s">
        <v>97</v>
      </c>
      <c r="H47" s="97" t="s">
        <v>98</v>
      </c>
      <c r="I47" s="97" t="s">
        <v>95</v>
      </c>
      <c r="J47" s="97" t="s">
        <v>96</v>
      </c>
      <c r="K47" s="97" t="s">
        <v>101</v>
      </c>
    </row>
    <row r="48" spans="1:11" x14ac:dyDescent="0.3">
      <c r="A48" s="193"/>
      <c r="B48" t="s">
        <v>160</v>
      </c>
      <c r="D48" s="97" t="s">
        <v>97</v>
      </c>
      <c r="E48" s="97" t="s">
        <v>103</v>
      </c>
      <c r="F48" s="97" t="s">
        <v>111</v>
      </c>
      <c r="G48" s="103" t="s">
        <v>97</v>
      </c>
      <c r="H48" s="97" t="s">
        <v>98</v>
      </c>
      <c r="I48" s="97" t="s">
        <v>95</v>
      </c>
      <c r="J48" s="97" t="s">
        <v>96</v>
      </c>
      <c r="K48" s="97" t="s">
        <v>101</v>
      </c>
    </row>
    <row r="49" spans="1:11" x14ac:dyDescent="0.3">
      <c r="A49" s="193"/>
      <c r="B49" t="s">
        <v>161</v>
      </c>
      <c r="D49" s="97" t="s">
        <v>102</v>
      </c>
      <c r="E49" s="97" t="s">
        <v>108</v>
      </c>
      <c r="F49" s="97" t="s">
        <v>101</v>
      </c>
      <c r="G49" s="103" t="s">
        <v>97</v>
      </c>
      <c r="H49" s="97" t="s">
        <v>98</v>
      </c>
      <c r="I49" s="97" t="s">
        <v>109</v>
      </c>
      <c r="J49" s="97" t="s">
        <v>96</v>
      </c>
      <c r="K49" s="97" t="s">
        <v>96</v>
      </c>
    </row>
    <row r="50" spans="1:11" x14ac:dyDescent="0.3">
      <c r="A50" s="193"/>
      <c r="B50" t="s">
        <v>162</v>
      </c>
      <c r="D50" s="97" t="s">
        <v>97</v>
      </c>
      <c r="E50" s="97" t="s">
        <v>96</v>
      </c>
      <c r="F50" s="97" t="s">
        <v>101</v>
      </c>
      <c r="G50" s="103" t="s">
        <v>97</v>
      </c>
      <c r="H50" s="97" t="s">
        <v>99</v>
      </c>
      <c r="I50" s="97" t="s">
        <v>95</v>
      </c>
      <c r="J50" s="97" t="s">
        <v>96</v>
      </c>
      <c r="K50" s="97" t="s">
        <v>99</v>
      </c>
    </row>
    <row r="51" spans="1:11" x14ac:dyDescent="0.3">
      <c r="A51" s="193"/>
      <c r="B51" t="s">
        <v>163</v>
      </c>
      <c r="D51" s="97" t="s">
        <v>103</v>
      </c>
      <c r="E51" s="97" t="s">
        <v>101</v>
      </c>
      <c r="F51" s="97" t="s">
        <v>102</v>
      </c>
      <c r="G51" s="103" t="s">
        <v>96</v>
      </c>
      <c r="H51" s="97" t="s">
        <v>97</v>
      </c>
      <c r="I51" s="97" t="s">
        <v>95</v>
      </c>
      <c r="J51" s="97" t="s">
        <v>95</v>
      </c>
      <c r="K51" s="97" t="s">
        <v>96</v>
      </c>
    </row>
    <row r="52" spans="1:11" x14ac:dyDescent="0.3">
      <c r="A52" s="193"/>
      <c r="B52" t="s">
        <v>164</v>
      </c>
      <c r="D52" s="97" t="s">
        <v>97</v>
      </c>
      <c r="E52" s="97" t="s">
        <v>103</v>
      </c>
      <c r="F52" s="97" t="s">
        <v>96</v>
      </c>
      <c r="G52" s="103" t="s">
        <v>101</v>
      </c>
      <c r="H52" s="97" t="s">
        <v>101</v>
      </c>
      <c r="I52" s="97" t="s">
        <v>95</v>
      </c>
      <c r="J52" s="97" t="s">
        <v>95</v>
      </c>
      <c r="K52" s="97" t="s">
        <v>107</v>
      </c>
    </row>
    <row r="53" spans="1:11" x14ac:dyDescent="0.3">
      <c r="A53" s="193"/>
      <c r="B53" t="s">
        <v>165</v>
      </c>
      <c r="D53" s="97" t="s">
        <v>97</v>
      </c>
      <c r="E53" s="97" t="s">
        <v>103</v>
      </c>
      <c r="F53" s="97" t="s">
        <v>96</v>
      </c>
      <c r="G53" s="103" t="s">
        <v>101</v>
      </c>
      <c r="H53" s="97" t="s">
        <v>101</v>
      </c>
      <c r="I53" s="97" t="s">
        <v>95</v>
      </c>
      <c r="J53" s="97" t="s">
        <v>95</v>
      </c>
      <c r="K53" s="97" t="s">
        <v>104</v>
      </c>
    </row>
    <row r="54" spans="1:11" x14ac:dyDescent="0.3">
      <c r="A54" s="193"/>
      <c r="B54" t="s">
        <v>166</v>
      </c>
      <c r="D54" s="97" t="s">
        <v>102</v>
      </c>
      <c r="E54" s="97" t="s">
        <v>97</v>
      </c>
      <c r="F54" s="97" t="s">
        <v>96</v>
      </c>
      <c r="G54" s="103" t="s">
        <v>97</v>
      </c>
      <c r="H54" s="97" t="s">
        <v>104</v>
      </c>
      <c r="I54" s="97" t="s">
        <v>101</v>
      </c>
      <c r="J54" s="97" t="s">
        <v>97</v>
      </c>
      <c r="K54" s="97" t="s">
        <v>97</v>
      </c>
    </row>
    <row r="55" spans="1:11" x14ac:dyDescent="0.3">
      <c r="A55" s="193"/>
      <c r="B55" t="s">
        <v>167</v>
      </c>
      <c r="D55" s="97" t="s">
        <v>107</v>
      </c>
      <c r="E55" s="97" t="s">
        <v>97</v>
      </c>
      <c r="F55" s="97" t="s">
        <v>96</v>
      </c>
      <c r="G55" s="103" t="s">
        <v>97</v>
      </c>
      <c r="H55" s="97" t="s">
        <v>104</v>
      </c>
      <c r="I55" s="97" t="s">
        <v>101</v>
      </c>
      <c r="J55" s="97" t="s">
        <v>97</v>
      </c>
      <c r="K55" s="97" t="s">
        <v>101</v>
      </c>
    </row>
    <row r="56" spans="1:11" x14ac:dyDescent="0.3">
      <c r="A56" s="193"/>
      <c r="B56" t="s">
        <v>168</v>
      </c>
      <c r="D56" s="97" t="s">
        <v>107</v>
      </c>
      <c r="E56" s="97" t="s">
        <v>97</v>
      </c>
      <c r="F56" s="97" t="s">
        <v>96</v>
      </c>
      <c r="G56" s="103" t="s">
        <v>97</v>
      </c>
      <c r="H56" s="97" t="s">
        <v>104</v>
      </c>
      <c r="I56" s="97" t="s">
        <v>101</v>
      </c>
      <c r="J56" s="97" t="s">
        <v>97</v>
      </c>
      <c r="K56" s="97" t="s">
        <v>101</v>
      </c>
    </row>
    <row r="57" spans="1:11" x14ac:dyDescent="0.3">
      <c r="A57" s="193"/>
      <c r="B57" t="s">
        <v>169</v>
      </c>
      <c r="D57" s="97" t="s">
        <v>107</v>
      </c>
      <c r="E57" s="97" t="s">
        <v>97</v>
      </c>
      <c r="F57" s="97" t="s">
        <v>96</v>
      </c>
      <c r="G57" s="103" t="s">
        <v>97</v>
      </c>
      <c r="H57" s="97" t="s">
        <v>104</v>
      </c>
      <c r="I57" s="97" t="s">
        <v>101</v>
      </c>
      <c r="J57" s="97" t="s">
        <v>97</v>
      </c>
      <c r="K57" s="97" t="s">
        <v>101</v>
      </c>
    </row>
    <row r="58" spans="1:11" x14ac:dyDescent="0.3">
      <c r="A58" s="193"/>
      <c r="B58" t="s">
        <v>170</v>
      </c>
      <c r="D58" s="97" t="s">
        <v>101</v>
      </c>
      <c r="E58" s="97" t="s">
        <v>108</v>
      </c>
      <c r="F58" s="97" t="s">
        <v>111</v>
      </c>
      <c r="G58" s="103" t="s">
        <v>101</v>
      </c>
      <c r="H58" s="97" t="s">
        <v>95</v>
      </c>
      <c r="I58" s="97" t="s">
        <v>108</v>
      </c>
      <c r="J58" s="97" t="s">
        <v>97</v>
      </c>
      <c r="K58" s="97" t="s">
        <v>95</v>
      </c>
    </row>
    <row r="59" spans="1:11" x14ac:dyDescent="0.3">
      <c r="A59" s="193"/>
      <c r="B59" t="s">
        <v>171</v>
      </c>
      <c r="D59" s="97" t="s">
        <v>111</v>
      </c>
      <c r="E59" s="97" t="s">
        <v>101</v>
      </c>
      <c r="F59" s="97" t="s">
        <v>101</v>
      </c>
      <c r="G59" s="103" t="s">
        <v>101</v>
      </c>
      <c r="H59" s="97" t="s">
        <v>95</v>
      </c>
      <c r="I59" s="97" t="s">
        <v>101</v>
      </c>
      <c r="J59" s="97" t="s">
        <v>101</v>
      </c>
      <c r="K59" s="97" t="s">
        <v>108</v>
      </c>
    </row>
    <row r="60" spans="1:11" x14ac:dyDescent="0.3">
      <c r="A60" s="193"/>
      <c r="B60" t="s">
        <v>172</v>
      </c>
      <c r="D60" s="97" t="s">
        <v>96</v>
      </c>
      <c r="E60" s="97" t="s">
        <v>95</v>
      </c>
      <c r="F60" s="97" t="s">
        <v>96</v>
      </c>
      <c r="G60" s="103" t="s">
        <v>101</v>
      </c>
      <c r="H60" s="97" t="s">
        <v>102</v>
      </c>
      <c r="I60" s="97" t="s">
        <v>101</v>
      </c>
      <c r="J60" s="97" t="s">
        <v>103</v>
      </c>
      <c r="K60" s="97" t="s">
        <v>101</v>
      </c>
    </row>
    <row r="61" spans="1:11" x14ac:dyDescent="0.3">
      <c r="A61" s="193"/>
      <c r="B61" t="s">
        <v>173</v>
      </c>
      <c r="D61" s="97" t="s">
        <v>96</v>
      </c>
      <c r="E61" s="97" t="s">
        <v>95</v>
      </c>
      <c r="F61" s="97" t="s">
        <v>96</v>
      </c>
      <c r="G61" s="103" t="s">
        <v>101</v>
      </c>
      <c r="H61" s="97" t="s">
        <v>96</v>
      </c>
      <c r="I61" s="97" t="s">
        <v>101</v>
      </c>
      <c r="J61" s="97" t="s">
        <v>103</v>
      </c>
      <c r="K61" s="97" t="s">
        <v>101</v>
      </c>
    </row>
    <row r="62" spans="1:11" x14ac:dyDescent="0.3">
      <c r="A62" s="193"/>
      <c r="B62" t="s">
        <v>174</v>
      </c>
      <c r="D62" s="97" t="s">
        <v>96</v>
      </c>
      <c r="E62" s="97" t="s">
        <v>96</v>
      </c>
      <c r="F62" s="97" t="s">
        <v>96</v>
      </c>
      <c r="G62" s="103" t="s">
        <v>97</v>
      </c>
      <c r="H62" s="97" t="s">
        <v>96</v>
      </c>
      <c r="I62" s="97" t="s">
        <v>107</v>
      </c>
      <c r="J62" s="97" t="s">
        <v>96</v>
      </c>
      <c r="K62" s="97" t="s">
        <v>101</v>
      </c>
    </row>
    <row r="63" spans="1:11" x14ac:dyDescent="0.3">
      <c r="A63" s="193"/>
      <c r="B63" t="s">
        <v>175</v>
      </c>
      <c r="D63" s="97" t="s">
        <v>102</v>
      </c>
      <c r="E63" s="97" t="s">
        <v>95</v>
      </c>
      <c r="F63" s="97" t="s">
        <v>96</v>
      </c>
      <c r="G63" s="103" t="s">
        <v>97</v>
      </c>
      <c r="H63" s="97" t="s">
        <v>96</v>
      </c>
      <c r="I63" s="97" t="s">
        <v>111</v>
      </c>
      <c r="J63" s="97" t="s">
        <v>97</v>
      </c>
      <c r="K63" s="97" t="s">
        <v>96</v>
      </c>
    </row>
    <row r="64" spans="1:11" x14ac:dyDescent="0.3">
      <c r="A64" s="193"/>
      <c r="B64" t="s">
        <v>176</v>
      </c>
      <c r="D64" s="97" t="s">
        <v>102</v>
      </c>
      <c r="E64" s="97" t="s">
        <v>95</v>
      </c>
      <c r="F64" s="97" t="s">
        <v>96</v>
      </c>
      <c r="G64" s="103" t="s">
        <v>97</v>
      </c>
      <c r="H64" s="97" t="s">
        <v>96</v>
      </c>
      <c r="I64" s="97" t="s">
        <v>177</v>
      </c>
      <c r="J64" s="97" t="s">
        <v>97</v>
      </c>
      <c r="K64" s="97" t="s">
        <v>96</v>
      </c>
    </row>
    <row r="65" spans="1:21" x14ac:dyDescent="0.3">
      <c r="A65" s="193"/>
      <c r="B65" t="s">
        <v>178</v>
      </c>
      <c r="D65" s="97" t="s">
        <v>96</v>
      </c>
      <c r="E65" s="97" t="s">
        <v>95</v>
      </c>
      <c r="F65" s="97" t="s">
        <v>96</v>
      </c>
      <c r="G65" s="103" t="s">
        <v>97</v>
      </c>
      <c r="H65" s="97" t="s">
        <v>96</v>
      </c>
      <c r="I65" s="97" t="s">
        <v>97</v>
      </c>
      <c r="J65" s="97" t="s">
        <v>103</v>
      </c>
      <c r="K65" s="97" t="s">
        <v>98</v>
      </c>
    </row>
    <row r="66" spans="1:21" x14ac:dyDescent="0.3">
      <c r="A66" s="193"/>
      <c r="B66" t="s">
        <v>179</v>
      </c>
      <c r="D66" s="97" t="s">
        <v>101</v>
      </c>
      <c r="E66" s="97" t="s">
        <v>108</v>
      </c>
      <c r="F66" s="97" t="s">
        <v>96</v>
      </c>
      <c r="G66" s="103" t="s">
        <v>97</v>
      </c>
      <c r="H66" s="97" t="s">
        <v>96</v>
      </c>
      <c r="I66" s="97" t="s">
        <v>97</v>
      </c>
      <c r="J66" s="97" t="s">
        <v>97</v>
      </c>
      <c r="K66" s="97" t="s">
        <v>101</v>
      </c>
    </row>
    <row r="67" spans="1:21" x14ac:dyDescent="0.3">
      <c r="A67" s="193"/>
      <c r="B67" t="s">
        <v>180</v>
      </c>
      <c r="D67" s="97" t="s">
        <v>96</v>
      </c>
      <c r="E67" s="97" t="s">
        <v>108</v>
      </c>
      <c r="F67" s="97" t="s">
        <v>96</v>
      </c>
      <c r="G67" s="103" t="s">
        <v>97</v>
      </c>
      <c r="H67" s="97" t="s">
        <v>96</v>
      </c>
      <c r="I67" s="97" t="s">
        <v>103</v>
      </c>
      <c r="J67" s="97" t="s">
        <v>97</v>
      </c>
      <c r="K67" s="97" t="s">
        <v>111</v>
      </c>
    </row>
    <row r="68" spans="1:21" x14ac:dyDescent="0.3">
      <c r="A68" s="193"/>
      <c r="B68" t="s">
        <v>181</v>
      </c>
      <c r="D68" s="97" t="s">
        <v>102</v>
      </c>
      <c r="E68" s="97" t="s">
        <v>95</v>
      </c>
      <c r="F68" s="97" t="s">
        <v>104</v>
      </c>
      <c r="G68" s="103" t="s">
        <v>97</v>
      </c>
      <c r="H68" s="97" t="s">
        <v>96</v>
      </c>
      <c r="I68" s="97" t="s">
        <v>97</v>
      </c>
      <c r="J68" s="97" t="s">
        <v>96</v>
      </c>
      <c r="K68" s="97" t="s">
        <v>104</v>
      </c>
    </row>
    <row r="69" spans="1:21" x14ac:dyDescent="0.3">
      <c r="A69" s="193"/>
      <c r="B69" t="s">
        <v>182</v>
      </c>
      <c r="D69" s="97" t="s">
        <v>102</v>
      </c>
      <c r="E69" s="97" t="s">
        <v>95</v>
      </c>
      <c r="F69" s="97" t="s">
        <v>102</v>
      </c>
      <c r="G69" s="103" t="s">
        <v>103</v>
      </c>
      <c r="H69" s="97" t="s">
        <v>96</v>
      </c>
      <c r="I69" s="97" t="s">
        <v>97</v>
      </c>
      <c r="J69" s="97" t="s">
        <v>107</v>
      </c>
      <c r="K69" s="97" t="s">
        <v>97</v>
      </c>
    </row>
    <row r="70" spans="1:21" x14ac:dyDescent="0.3">
      <c r="A70" s="193"/>
      <c r="B70" t="s">
        <v>183</v>
      </c>
      <c r="D70" s="97" t="s">
        <v>96</v>
      </c>
      <c r="E70" s="97" t="s">
        <v>95</v>
      </c>
      <c r="F70" s="97" t="s">
        <v>99</v>
      </c>
      <c r="G70" s="103" t="s">
        <v>97</v>
      </c>
      <c r="H70" s="97" t="s">
        <v>96</v>
      </c>
      <c r="I70" s="97" t="s">
        <v>97</v>
      </c>
      <c r="J70" s="97" t="s">
        <v>96</v>
      </c>
      <c r="K70" s="97" t="s">
        <v>97</v>
      </c>
    </row>
    <row r="71" spans="1:21" x14ac:dyDescent="0.3">
      <c r="A71" s="193"/>
      <c r="B71" s="192">
        <v>403</v>
      </c>
      <c r="D71" s="97" t="s">
        <v>96</v>
      </c>
      <c r="E71" s="97" t="s">
        <v>95</v>
      </c>
      <c r="F71" s="97" t="s">
        <v>102</v>
      </c>
      <c r="G71" s="103" t="s">
        <v>107</v>
      </c>
      <c r="H71" s="97" t="s">
        <v>96</v>
      </c>
      <c r="I71" s="97" t="s">
        <v>101</v>
      </c>
      <c r="J71" s="97" t="s">
        <v>108</v>
      </c>
      <c r="K71" s="97" t="s">
        <v>95</v>
      </c>
    </row>
    <row r="72" spans="1:21" x14ac:dyDescent="0.3">
      <c r="A72" s="193"/>
      <c r="B72" s="192">
        <v>827</v>
      </c>
      <c r="D72" s="97" t="s">
        <v>97</v>
      </c>
      <c r="E72" s="97" t="s">
        <v>107</v>
      </c>
      <c r="F72" s="97" t="s">
        <v>97</v>
      </c>
      <c r="G72" s="103" t="s">
        <v>101</v>
      </c>
      <c r="H72" s="97" t="s">
        <v>100</v>
      </c>
      <c r="I72" s="97" t="s">
        <v>96</v>
      </c>
      <c r="J72" s="97" t="s">
        <v>95</v>
      </c>
      <c r="K72" s="97" t="s">
        <v>99</v>
      </c>
    </row>
    <row r="74" spans="1:21" x14ac:dyDescent="0.3">
      <c r="L74" t="s">
        <v>184</v>
      </c>
    </row>
    <row r="75" spans="1:21" x14ac:dyDescent="0.3">
      <c r="C75" t="s">
        <v>96</v>
      </c>
      <c r="D75">
        <f t="shared" ref="D75:K75" si="0">COUNTIF(D12:D72,$C$75)</f>
        <v>14</v>
      </c>
      <c r="E75">
        <f t="shared" si="0"/>
        <v>8</v>
      </c>
      <c r="F75">
        <f t="shared" si="0"/>
        <v>20</v>
      </c>
      <c r="G75" s="7">
        <f t="shared" si="0"/>
        <v>9</v>
      </c>
      <c r="H75">
        <f t="shared" si="0"/>
        <v>22</v>
      </c>
      <c r="I75">
        <f t="shared" si="0"/>
        <v>5</v>
      </c>
      <c r="J75">
        <f t="shared" si="0"/>
        <v>15</v>
      </c>
      <c r="K75">
        <f t="shared" si="0"/>
        <v>15</v>
      </c>
      <c r="L75">
        <f t="shared" ref="L75:L95" si="1">SUM(D75:K75)</f>
        <v>108</v>
      </c>
      <c r="N75" s="1"/>
      <c r="O75" s="1"/>
      <c r="P75" s="1"/>
      <c r="T75" s="1"/>
      <c r="U75" s="1"/>
    </row>
    <row r="76" spans="1:21" x14ac:dyDescent="0.3">
      <c r="C76" t="s">
        <v>101</v>
      </c>
      <c r="D76">
        <f t="shared" ref="D76:K76" si="2">COUNTIF(D12:D72,$C$76)</f>
        <v>6</v>
      </c>
      <c r="E76">
        <f t="shared" si="2"/>
        <v>3</v>
      </c>
      <c r="F76">
        <f t="shared" si="2"/>
        <v>10</v>
      </c>
      <c r="G76" s="7">
        <f t="shared" si="2"/>
        <v>18</v>
      </c>
      <c r="H76">
        <f t="shared" si="2"/>
        <v>13</v>
      </c>
      <c r="I76">
        <f t="shared" si="2"/>
        <v>11</v>
      </c>
      <c r="J76">
        <f t="shared" si="2"/>
        <v>4</v>
      </c>
      <c r="K76">
        <f t="shared" si="2"/>
        <v>21</v>
      </c>
      <c r="L76">
        <f t="shared" si="1"/>
        <v>86</v>
      </c>
      <c r="N76" s="1"/>
      <c r="O76" s="1"/>
      <c r="P76" s="1"/>
      <c r="T76" s="1"/>
      <c r="U76" s="1"/>
    </row>
    <row r="77" spans="1:21" x14ac:dyDescent="0.3">
      <c r="C77" t="s">
        <v>97</v>
      </c>
      <c r="D77">
        <f t="shared" ref="D77:K77" si="3">COUNTIF(D12:D72,$C$77)</f>
        <v>9</v>
      </c>
      <c r="E77">
        <f t="shared" si="3"/>
        <v>21</v>
      </c>
      <c r="F77">
        <f t="shared" si="3"/>
        <v>9</v>
      </c>
      <c r="G77" s="7">
        <f t="shared" si="3"/>
        <v>24</v>
      </c>
      <c r="H77">
        <f t="shared" si="3"/>
        <v>7</v>
      </c>
      <c r="I77">
        <f t="shared" si="3"/>
        <v>17</v>
      </c>
      <c r="J77">
        <f t="shared" si="3"/>
        <v>20</v>
      </c>
      <c r="K77">
        <f t="shared" si="3"/>
        <v>8</v>
      </c>
      <c r="L77">
        <f t="shared" si="1"/>
        <v>115</v>
      </c>
      <c r="N77" s="1"/>
      <c r="O77" s="1"/>
      <c r="P77" s="1"/>
      <c r="T77" s="1"/>
      <c r="U77" s="1"/>
    </row>
    <row r="78" spans="1:21" x14ac:dyDescent="0.3">
      <c r="C78" t="s">
        <v>95</v>
      </c>
      <c r="D78">
        <f t="shared" ref="D78:K78" si="4">COUNTIF(D12:D72,$C$78)</f>
        <v>5</v>
      </c>
      <c r="E78">
        <f t="shared" si="4"/>
        <v>15</v>
      </c>
      <c r="F78">
        <f t="shared" si="4"/>
        <v>9</v>
      </c>
      <c r="G78" s="7">
        <f t="shared" si="4"/>
        <v>6</v>
      </c>
      <c r="H78">
        <f t="shared" si="4"/>
        <v>5</v>
      </c>
      <c r="I78">
        <f t="shared" si="4"/>
        <v>11</v>
      </c>
      <c r="J78">
        <f t="shared" si="4"/>
        <v>8</v>
      </c>
      <c r="K78">
        <f t="shared" si="4"/>
        <v>4</v>
      </c>
      <c r="L78">
        <f t="shared" si="1"/>
        <v>63</v>
      </c>
      <c r="N78" s="1"/>
      <c r="O78" s="1"/>
      <c r="P78" s="1"/>
      <c r="T78" s="1"/>
      <c r="U78" s="1"/>
    </row>
    <row r="79" spans="1:21" x14ac:dyDescent="0.3">
      <c r="C79" t="s">
        <v>103</v>
      </c>
      <c r="D79">
        <f t="shared" ref="D79:K79" si="5">COUNTIF(D12:D72,$C$79)</f>
        <v>1</v>
      </c>
      <c r="E79">
        <f t="shared" si="5"/>
        <v>4</v>
      </c>
      <c r="F79">
        <f t="shared" si="5"/>
        <v>0</v>
      </c>
      <c r="G79" s="7">
        <f t="shared" si="5"/>
        <v>1</v>
      </c>
      <c r="H79">
        <f t="shared" si="5"/>
        <v>0</v>
      </c>
      <c r="I79">
        <f t="shared" si="5"/>
        <v>4</v>
      </c>
      <c r="J79">
        <f t="shared" si="5"/>
        <v>6</v>
      </c>
      <c r="K79">
        <f t="shared" si="5"/>
        <v>0</v>
      </c>
      <c r="L79">
        <f t="shared" si="1"/>
        <v>16</v>
      </c>
      <c r="N79" s="1"/>
      <c r="O79" s="1"/>
      <c r="P79" s="1"/>
    </row>
    <row r="80" spans="1:21" x14ac:dyDescent="0.3">
      <c r="C80" t="s">
        <v>108</v>
      </c>
      <c r="D80">
        <f t="shared" ref="D80:K80" si="6">COUNTIF(D12:D72,$C$80)</f>
        <v>1</v>
      </c>
      <c r="E80">
        <f t="shared" si="6"/>
        <v>4</v>
      </c>
      <c r="F80">
        <f t="shared" si="6"/>
        <v>0</v>
      </c>
      <c r="G80" s="7">
        <f t="shared" si="6"/>
        <v>0</v>
      </c>
      <c r="H80">
        <f t="shared" si="6"/>
        <v>0</v>
      </c>
      <c r="I80">
        <f t="shared" si="6"/>
        <v>1</v>
      </c>
      <c r="J80">
        <f t="shared" si="6"/>
        <v>2</v>
      </c>
      <c r="K80">
        <f t="shared" si="6"/>
        <v>1</v>
      </c>
      <c r="L80">
        <f t="shared" si="1"/>
        <v>9</v>
      </c>
      <c r="N80" s="1"/>
      <c r="O80" s="1"/>
      <c r="P80" s="1"/>
    </row>
    <row r="81" spans="3:24" x14ac:dyDescent="0.3">
      <c r="C81" t="s">
        <v>111</v>
      </c>
      <c r="D81">
        <f t="shared" ref="D81:K81" si="7">COUNTIF(D12:D72,$C$81)</f>
        <v>1</v>
      </c>
      <c r="E81">
        <f t="shared" si="7"/>
        <v>0</v>
      </c>
      <c r="F81">
        <f t="shared" si="7"/>
        <v>2</v>
      </c>
      <c r="G81" s="7">
        <f t="shared" si="7"/>
        <v>1</v>
      </c>
      <c r="H81">
        <f t="shared" si="7"/>
        <v>0</v>
      </c>
      <c r="I81">
        <f t="shared" si="7"/>
        <v>2</v>
      </c>
      <c r="J81">
        <f t="shared" si="7"/>
        <v>0</v>
      </c>
      <c r="K81">
        <f t="shared" si="7"/>
        <v>3</v>
      </c>
      <c r="L81">
        <f t="shared" si="1"/>
        <v>9</v>
      </c>
      <c r="N81" s="1"/>
      <c r="O81" s="1"/>
      <c r="P81" s="1"/>
    </row>
    <row r="82" spans="3:24" x14ac:dyDescent="0.3">
      <c r="C82" t="s">
        <v>102</v>
      </c>
      <c r="D82">
        <f t="shared" ref="D82:K82" si="8">COUNTIF(D12:D72,$C$82)</f>
        <v>14</v>
      </c>
      <c r="E82">
        <f t="shared" si="8"/>
        <v>4</v>
      </c>
      <c r="F82">
        <f t="shared" si="8"/>
        <v>7</v>
      </c>
      <c r="G82" s="7">
        <f t="shared" si="8"/>
        <v>0</v>
      </c>
      <c r="H82">
        <f t="shared" si="8"/>
        <v>1</v>
      </c>
      <c r="I82">
        <f t="shared" si="8"/>
        <v>0</v>
      </c>
      <c r="J82">
        <f t="shared" si="8"/>
        <v>1</v>
      </c>
      <c r="K82">
        <f t="shared" si="8"/>
        <v>2</v>
      </c>
      <c r="L82">
        <f t="shared" si="1"/>
        <v>29</v>
      </c>
      <c r="N82" s="1"/>
      <c r="O82" s="1"/>
      <c r="P82" s="1"/>
      <c r="S82" s="1"/>
      <c r="T82" s="1"/>
      <c r="W82" s="1"/>
      <c r="X82" s="1"/>
    </row>
    <row r="83" spans="3:24" x14ac:dyDescent="0.3">
      <c r="C83" t="s">
        <v>107</v>
      </c>
      <c r="D83">
        <f t="shared" ref="D83:K83" si="9">COUNTIF(D12:D72,$C$83)</f>
        <v>7</v>
      </c>
      <c r="E83">
        <f t="shared" si="9"/>
        <v>1</v>
      </c>
      <c r="F83">
        <f t="shared" si="9"/>
        <v>0</v>
      </c>
      <c r="G83" s="7">
        <f t="shared" si="9"/>
        <v>1</v>
      </c>
      <c r="H83">
        <f t="shared" si="9"/>
        <v>2</v>
      </c>
      <c r="I83">
        <f t="shared" si="9"/>
        <v>2</v>
      </c>
      <c r="J83">
        <f t="shared" si="9"/>
        <v>1</v>
      </c>
      <c r="K83">
        <f t="shared" si="9"/>
        <v>1</v>
      </c>
      <c r="L83">
        <f t="shared" si="1"/>
        <v>15</v>
      </c>
      <c r="N83" s="1"/>
      <c r="O83" s="1"/>
      <c r="P83" s="1"/>
      <c r="S83" s="1"/>
      <c r="T83" s="1"/>
      <c r="W83" s="1"/>
      <c r="X83" s="1"/>
    </row>
    <row r="84" spans="3:24" x14ac:dyDescent="0.3">
      <c r="C84" t="s">
        <v>123</v>
      </c>
      <c r="D84">
        <f t="shared" ref="D84:K84" si="10">COUNTIF(D12:D72,$C$84)</f>
        <v>0</v>
      </c>
      <c r="E84">
        <f t="shared" si="10"/>
        <v>0</v>
      </c>
      <c r="F84">
        <f t="shared" si="10"/>
        <v>0</v>
      </c>
      <c r="G84" s="7">
        <f t="shared" si="10"/>
        <v>0</v>
      </c>
      <c r="H84">
        <f t="shared" si="10"/>
        <v>0</v>
      </c>
      <c r="I84">
        <f t="shared" si="10"/>
        <v>0</v>
      </c>
      <c r="J84">
        <f t="shared" si="10"/>
        <v>0</v>
      </c>
      <c r="K84">
        <f t="shared" si="10"/>
        <v>0</v>
      </c>
      <c r="L84">
        <f t="shared" si="1"/>
        <v>0</v>
      </c>
      <c r="N84" s="1"/>
      <c r="O84" s="1"/>
      <c r="P84" s="1"/>
      <c r="S84" s="1"/>
      <c r="T84" s="1"/>
      <c r="W84" s="1"/>
      <c r="X84" s="1"/>
    </row>
    <row r="85" spans="3:24" x14ac:dyDescent="0.3">
      <c r="C85" t="s">
        <v>100</v>
      </c>
      <c r="D85">
        <f t="shared" ref="D85:K85" si="11">COUNTIF(D12:D72,$C$85)</f>
        <v>0</v>
      </c>
      <c r="E85">
        <f t="shared" si="11"/>
        <v>1</v>
      </c>
      <c r="F85">
        <f t="shared" si="11"/>
        <v>0</v>
      </c>
      <c r="G85" s="7">
        <f t="shared" si="11"/>
        <v>0</v>
      </c>
      <c r="H85">
        <f t="shared" si="11"/>
        <v>1</v>
      </c>
      <c r="I85">
        <f t="shared" si="11"/>
        <v>1</v>
      </c>
      <c r="J85">
        <f t="shared" si="11"/>
        <v>0</v>
      </c>
      <c r="K85">
        <f t="shared" si="11"/>
        <v>0</v>
      </c>
      <c r="L85">
        <f t="shared" si="1"/>
        <v>3</v>
      </c>
      <c r="N85" s="1"/>
      <c r="O85" s="1"/>
      <c r="P85" s="1"/>
      <c r="S85" s="1"/>
      <c r="T85" s="1"/>
      <c r="W85" s="1"/>
      <c r="X85" s="1"/>
    </row>
    <row r="86" spans="3:24" x14ac:dyDescent="0.3">
      <c r="C86" t="s">
        <v>104</v>
      </c>
      <c r="D86">
        <f t="shared" ref="D86:K86" si="12">COUNTIF(D12:D72,$C$86)</f>
        <v>1</v>
      </c>
      <c r="E86">
        <f t="shared" si="12"/>
        <v>0</v>
      </c>
      <c r="F86">
        <f t="shared" si="12"/>
        <v>2</v>
      </c>
      <c r="G86" s="7">
        <f t="shared" si="12"/>
        <v>1</v>
      </c>
      <c r="H86">
        <f t="shared" si="12"/>
        <v>4</v>
      </c>
      <c r="I86">
        <f t="shared" si="12"/>
        <v>1</v>
      </c>
      <c r="J86">
        <f t="shared" si="12"/>
        <v>1</v>
      </c>
      <c r="K86">
        <f t="shared" si="12"/>
        <v>3</v>
      </c>
      <c r="L86">
        <f t="shared" si="1"/>
        <v>13</v>
      </c>
      <c r="N86" s="1"/>
      <c r="O86" s="1"/>
      <c r="P86" s="1"/>
      <c r="S86" s="1"/>
      <c r="T86" s="1"/>
      <c r="W86" s="1"/>
      <c r="X86" s="1"/>
    </row>
    <row r="87" spans="3:24" x14ac:dyDescent="0.3">
      <c r="C87" t="s">
        <v>98</v>
      </c>
      <c r="D87">
        <f t="shared" ref="D87:K87" si="13">COUNTIF(D12:D72,$C$87)</f>
        <v>1</v>
      </c>
      <c r="E87">
        <f t="shared" si="13"/>
        <v>0</v>
      </c>
      <c r="F87">
        <f t="shared" si="13"/>
        <v>1</v>
      </c>
      <c r="G87" s="7">
        <f t="shared" si="13"/>
        <v>0</v>
      </c>
      <c r="H87">
        <f t="shared" si="13"/>
        <v>5</v>
      </c>
      <c r="I87">
        <f t="shared" si="13"/>
        <v>0</v>
      </c>
      <c r="J87">
        <f t="shared" si="13"/>
        <v>3</v>
      </c>
      <c r="K87">
        <f t="shared" si="13"/>
        <v>1</v>
      </c>
      <c r="L87">
        <f t="shared" si="1"/>
        <v>11</v>
      </c>
      <c r="N87" s="1"/>
      <c r="O87" s="1"/>
      <c r="P87" s="1"/>
      <c r="S87" s="1"/>
      <c r="T87" s="1"/>
      <c r="W87" s="1"/>
      <c r="X87" s="1"/>
    </row>
    <row r="88" spans="3:24" x14ac:dyDescent="0.3">
      <c r="C88" t="s">
        <v>109</v>
      </c>
      <c r="D88">
        <f t="shared" ref="D88:K88" si="14">COUNTIF(D12:D72,$C$88)</f>
        <v>0</v>
      </c>
      <c r="E88">
        <f t="shared" si="14"/>
        <v>0</v>
      </c>
      <c r="F88">
        <f t="shared" si="14"/>
        <v>0</v>
      </c>
      <c r="G88" s="7">
        <f t="shared" si="14"/>
        <v>0</v>
      </c>
      <c r="H88">
        <f t="shared" si="14"/>
        <v>0</v>
      </c>
      <c r="I88">
        <f t="shared" si="14"/>
        <v>5</v>
      </c>
      <c r="J88">
        <f t="shared" si="14"/>
        <v>0</v>
      </c>
      <c r="K88">
        <f t="shared" si="14"/>
        <v>0</v>
      </c>
      <c r="L88">
        <f t="shared" si="1"/>
        <v>5</v>
      </c>
      <c r="N88" s="1"/>
      <c r="O88" s="1"/>
      <c r="P88" s="1"/>
      <c r="T88" s="1"/>
      <c r="W88" s="1"/>
      <c r="X88" s="1"/>
    </row>
    <row r="89" spans="3:24" x14ac:dyDescent="0.3">
      <c r="C89" t="s">
        <v>99</v>
      </c>
      <c r="D89">
        <f t="shared" ref="D89:K89" si="15">COUNTIF(D12:D72,$C$89)</f>
        <v>1</v>
      </c>
      <c r="E89">
        <f t="shared" si="15"/>
        <v>0</v>
      </c>
      <c r="F89">
        <f t="shared" si="15"/>
        <v>1</v>
      </c>
      <c r="G89" s="7">
        <f t="shared" si="15"/>
        <v>0</v>
      </c>
      <c r="H89">
        <f t="shared" si="15"/>
        <v>1</v>
      </c>
      <c r="I89">
        <f t="shared" si="15"/>
        <v>1</v>
      </c>
      <c r="J89">
        <f t="shared" si="15"/>
        <v>0</v>
      </c>
      <c r="K89">
        <f t="shared" si="15"/>
        <v>2</v>
      </c>
      <c r="L89">
        <f t="shared" si="1"/>
        <v>6</v>
      </c>
      <c r="N89" s="1"/>
      <c r="O89" s="1"/>
      <c r="P89" s="1"/>
      <c r="W89" s="1"/>
      <c r="X89" s="1"/>
    </row>
    <row r="90" spans="3:24" x14ac:dyDescent="0.3">
      <c r="C90" t="s">
        <v>119</v>
      </c>
      <c r="D90">
        <f t="shared" ref="D90:K90" si="16">COUNTIF(D12:D72,$C$90)</f>
        <v>0</v>
      </c>
      <c r="E90">
        <f t="shared" si="16"/>
        <v>0</v>
      </c>
      <c r="F90">
        <f t="shared" si="16"/>
        <v>0</v>
      </c>
      <c r="G90" s="7">
        <f t="shared" si="16"/>
        <v>0</v>
      </c>
      <c r="H90">
        <f t="shared" si="16"/>
        <v>0</v>
      </c>
      <c r="I90">
        <f t="shared" si="16"/>
        <v>0</v>
      </c>
      <c r="J90">
        <f t="shared" si="16"/>
        <v>0</v>
      </c>
      <c r="K90">
        <f t="shared" si="16"/>
        <v>0</v>
      </c>
      <c r="L90">
        <f t="shared" si="1"/>
        <v>0</v>
      </c>
      <c r="N90" s="1"/>
      <c r="O90" s="1"/>
      <c r="P90" s="1"/>
      <c r="W90" s="1"/>
      <c r="X90" s="1"/>
    </row>
    <row r="91" spans="3:24" x14ac:dyDescent="0.3">
      <c r="C91" t="s">
        <v>114</v>
      </c>
      <c r="D91">
        <f t="shared" ref="D91:K91" si="17">COUNTIF(D12:D72,$C$91)</f>
        <v>0</v>
      </c>
      <c r="E91">
        <f t="shared" si="17"/>
        <v>0</v>
      </c>
      <c r="F91">
        <f t="shared" si="17"/>
        <v>0</v>
      </c>
      <c r="G91" s="7">
        <f t="shared" si="17"/>
        <v>0</v>
      </c>
      <c r="H91">
        <f t="shared" si="17"/>
        <v>0</v>
      </c>
      <c r="I91">
        <f t="shared" si="17"/>
        <v>0</v>
      </c>
      <c r="J91">
        <f t="shared" si="17"/>
        <v>0</v>
      </c>
      <c r="K91">
        <f t="shared" si="17"/>
        <v>0</v>
      </c>
      <c r="L91">
        <f t="shared" si="1"/>
        <v>0</v>
      </c>
      <c r="N91" s="1"/>
      <c r="O91" s="1"/>
      <c r="P91" s="1"/>
      <c r="W91" s="1"/>
      <c r="X91" s="1"/>
    </row>
    <row r="92" spans="3:24" x14ac:dyDescent="0.3">
      <c r="C92" t="s">
        <v>116</v>
      </c>
      <c r="D92">
        <f t="shared" ref="D92:K92" si="18">COUNTIF(D12:D72,$C$92)</f>
        <v>0</v>
      </c>
      <c r="E92">
        <f t="shared" si="18"/>
        <v>0</v>
      </c>
      <c r="F92">
        <f t="shared" si="18"/>
        <v>0</v>
      </c>
      <c r="G92" s="7">
        <f t="shared" si="18"/>
        <v>0</v>
      </c>
      <c r="H92">
        <f t="shared" si="18"/>
        <v>0</v>
      </c>
      <c r="I92">
        <f t="shared" si="18"/>
        <v>0</v>
      </c>
      <c r="J92">
        <f t="shared" si="18"/>
        <v>0</v>
      </c>
      <c r="K92">
        <f t="shared" si="18"/>
        <v>0</v>
      </c>
      <c r="L92">
        <f t="shared" si="1"/>
        <v>0</v>
      </c>
      <c r="N92" s="1"/>
      <c r="O92" s="1"/>
      <c r="P92" s="1"/>
      <c r="W92" s="1"/>
      <c r="X92" s="1"/>
    </row>
    <row r="93" spans="3:24" x14ac:dyDescent="0.3">
      <c r="C93" t="s">
        <v>126</v>
      </c>
      <c r="D93">
        <f t="shared" ref="D93:K93" si="19">COUNTIF(D12:D72,$C$93)</f>
        <v>0</v>
      </c>
      <c r="E93">
        <f t="shared" si="19"/>
        <v>0</v>
      </c>
      <c r="F93">
        <f t="shared" si="19"/>
        <v>0</v>
      </c>
      <c r="G93" s="7">
        <f t="shared" si="19"/>
        <v>0</v>
      </c>
      <c r="H93">
        <f t="shared" si="19"/>
        <v>0</v>
      </c>
      <c r="I93">
        <f t="shared" si="19"/>
        <v>0</v>
      </c>
      <c r="J93">
        <f t="shared" si="19"/>
        <v>0</v>
      </c>
      <c r="K93">
        <f t="shared" si="19"/>
        <v>0</v>
      </c>
      <c r="L93">
        <f t="shared" si="1"/>
        <v>0</v>
      </c>
      <c r="N93" s="1"/>
      <c r="O93" s="1"/>
      <c r="P93" s="1"/>
      <c r="X93" s="1"/>
    </row>
    <row r="94" spans="3:24" x14ac:dyDescent="0.3">
      <c r="C94" t="s">
        <v>105</v>
      </c>
      <c r="D94">
        <f t="shared" ref="D94:K94" si="20">COUNTIF(D12:D72,$C$94)</f>
        <v>0</v>
      </c>
      <c r="E94">
        <f t="shared" si="20"/>
        <v>0</v>
      </c>
      <c r="F94">
        <f t="shared" si="20"/>
        <v>0</v>
      </c>
      <c r="G94" s="7">
        <f t="shared" si="20"/>
        <v>0</v>
      </c>
      <c r="H94">
        <f t="shared" si="20"/>
        <v>0</v>
      </c>
      <c r="I94">
        <f t="shared" si="20"/>
        <v>0</v>
      </c>
      <c r="J94">
        <f t="shared" si="20"/>
        <v>0</v>
      </c>
      <c r="K94">
        <f t="shared" si="20"/>
        <v>0</v>
      </c>
      <c r="L94">
        <f t="shared" si="1"/>
        <v>0</v>
      </c>
      <c r="N94" s="1"/>
      <c r="O94" s="1"/>
      <c r="P94" s="1"/>
      <c r="W94" s="1"/>
      <c r="X94" s="1"/>
    </row>
    <row r="95" spans="3:24" x14ac:dyDescent="0.3">
      <c r="C95" t="s">
        <v>184</v>
      </c>
      <c r="D95">
        <f t="shared" ref="D95:K95" si="21">SUM(D75:D94)</f>
        <v>61</v>
      </c>
      <c r="E95">
        <f t="shared" si="21"/>
        <v>61</v>
      </c>
      <c r="F95">
        <f t="shared" si="21"/>
        <v>61</v>
      </c>
      <c r="G95" s="7">
        <f t="shared" si="21"/>
        <v>61</v>
      </c>
      <c r="H95">
        <f t="shared" si="21"/>
        <v>61</v>
      </c>
      <c r="I95">
        <f t="shared" si="21"/>
        <v>61</v>
      </c>
      <c r="J95">
        <f t="shared" si="21"/>
        <v>61</v>
      </c>
      <c r="K95">
        <f t="shared" si="21"/>
        <v>61</v>
      </c>
      <c r="L95">
        <f t="shared" si="1"/>
        <v>488</v>
      </c>
    </row>
    <row r="96" spans="3:24" x14ac:dyDescent="0.3">
      <c r="C96" t="s">
        <v>10</v>
      </c>
      <c r="D96">
        <f t="shared" ref="D96:K96" si="22">COUNTA(D12:D72)</f>
        <v>61</v>
      </c>
      <c r="E96">
        <f t="shared" si="22"/>
        <v>61</v>
      </c>
      <c r="F96">
        <f t="shared" si="22"/>
        <v>61</v>
      </c>
      <c r="G96" s="7">
        <f t="shared" si="22"/>
        <v>61</v>
      </c>
      <c r="H96">
        <f t="shared" si="22"/>
        <v>61</v>
      </c>
      <c r="I96">
        <f t="shared" si="22"/>
        <v>61</v>
      </c>
      <c r="J96">
        <f t="shared" si="22"/>
        <v>61</v>
      </c>
      <c r="K96">
        <f t="shared" si="22"/>
        <v>61</v>
      </c>
      <c r="L96">
        <f>SUM(L75:L94)</f>
        <v>488</v>
      </c>
      <c r="N96" s="1"/>
      <c r="O96" s="1"/>
      <c r="P96" s="1"/>
    </row>
    <row r="97" spans="3:25" x14ac:dyDescent="0.3">
      <c r="O97" s="194" t="s">
        <v>356</v>
      </c>
      <c r="P97" s="194"/>
      <c r="Q97" s="194"/>
      <c r="R97" s="194"/>
      <c r="S97" s="194" t="s">
        <v>357</v>
      </c>
      <c r="T97" s="194"/>
      <c r="U97" s="194"/>
      <c r="V97" s="194"/>
      <c r="W97" t="s">
        <v>184</v>
      </c>
    </row>
    <row r="98" spans="3:25" x14ac:dyDescent="0.3">
      <c r="C98" t="s">
        <v>96</v>
      </c>
      <c r="D98" s="1">
        <f>D75/$D$95</f>
        <v>0.22950819672131148</v>
      </c>
      <c r="E98" s="1">
        <f t="shared" ref="E98:K98" si="23">E75/$D$95</f>
        <v>0.13114754098360656</v>
      </c>
      <c r="F98" s="1">
        <f t="shared" si="23"/>
        <v>0.32786885245901637</v>
      </c>
      <c r="G98" s="1">
        <f t="shared" si="23"/>
        <v>0.14754098360655737</v>
      </c>
      <c r="H98" s="1">
        <f t="shared" si="23"/>
        <v>0.36065573770491804</v>
      </c>
      <c r="I98" s="1">
        <f t="shared" si="23"/>
        <v>8.1967213114754092E-2</v>
      </c>
      <c r="J98" s="1">
        <f t="shared" si="23"/>
        <v>0.24590163934426229</v>
      </c>
      <c r="K98" s="1">
        <f t="shared" si="23"/>
        <v>0.24590163934426229</v>
      </c>
      <c r="N98" s="4" t="s">
        <v>193</v>
      </c>
      <c r="O98" s="3">
        <f>SUM(D75+D76+D81+D82+D87+D89+D90+D91)</f>
        <v>37</v>
      </c>
      <c r="P98" s="3">
        <f t="shared" ref="P98:W98" si="24">SUM(E75+E76+E81+E82+E87+E89+E90+E91)</f>
        <v>15</v>
      </c>
      <c r="Q98" s="3">
        <f t="shared" si="24"/>
        <v>41</v>
      </c>
      <c r="R98" s="3">
        <f t="shared" si="24"/>
        <v>28</v>
      </c>
      <c r="S98" s="3">
        <f t="shared" si="24"/>
        <v>42</v>
      </c>
      <c r="T98" s="3">
        <f t="shared" si="24"/>
        <v>19</v>
      </c>
      <c r="U98" s="3">
        <f t="shared" si="24"/>
        <v>23</v>
      </c>
      <c r="V98" s="3">
        <f t="shared" si="24"/>
        <v>44</v>
      </c>
      <c r="W98" s="3">
        <f t="shared" si="24"/>
        <v>249</v>
      </c>
      <c r="X98" s="22">
        <f>W98/$W$102</f>
        <v>0.2634920634920635</v>
      </c>
      <c r="Y98" s="107" t="s">
        <v>193</v>
      </c>
    </row>
    <row r="99" spans="3:25" x14ac:dyDescent="0.3">
      <c r="C99" t="s">
        <v>101</v>
      </c>
      <c r="D99" s="1">
        <f t="shared" ref="D99:K114" si="25">D76/$D$95</f>
        <v>9.8360655737704916E-2</v>
      </c>
      <c r="E99" s="1">
        <f t="shared" si="25"/>
        <v>4.9180327868852458E-2</v>
      </c>
      <c r="F99" s="1">
        <f t="shared" si="25"/>
        <v>0.16393442622950818</v>
      </c>
      <c r="G99" s="1">
        <f t="shared" si="25"/>
        <v>0.29508196721311475</v>
      </c>
      <c r="H99" s="1">
        <f t="shared" si="25"/>
        <v>0.21311475409836064</v>
      </c>
      <c r="I99" s="1">
        <f t="shared" si="25"/>
        <v>0.18032786885245902</v>
      </c>
      <c r="J99" s="1">
        <f t="shared" si="25"/>
        <v>6.5573770491803282E-2</v>
      </c>
      <c r="K99" s="1">
        <f t="shared" si="25"/>
        <v>0.34426229508196721</v>
      </c>
      <c r="L99" s="1"/>
      <c r="N99" s="6" t="s">
        <v>194</v>
      </c>
      <c r="O99" s="9">
        <f>SUM(D75+D76,D79,D80,D83,D85,D86,D94)</f>
        <v>30</v>
      </c>
      <c r="P99" s="9">
        <f t="shared" ref="P99:W99" si="26">SUM(E75+E76,E79,E80,E83,E85,E86,E94)</f>
        <v>21</v>
      </c>
      <c r="Q99" s="9">
        <f t="shared" si="26"/>
        <v>32</v>
      </c>
      <c r="R99" s="9">
        <f t="shared" si="26"/>
        <v>30</v>
      </c>
      <c r="S99" s="9">
        <f t="shared" si="26"/>
        <v>42</v>
      </c>
      <c r="T99" s="9">
        <f t="shared" si="26"/>
        <v>25</v>
      </c>
      <c r="U99" s="9">
        <f t="shared" si="26"/>
        <v>29</v>
      </c>
      <c r="V99" s="9">
        <f t="shared" si="26"/>
        <v>41</v>
      </c>
      <c r="W99" s="9">
        <f t="shared" si="26"/>
        <v>250</v>
      </c>
      <c r="X99" s="13">
        <f t="shared" ref="X99:X101" si="27">W99/$W$102</f>
        <v>0.26455026455026454</v>
      </c>
      <c r="Y99" s="39" t="s">
        <v>194</v>
      </c>
    </row>
    <row r="100" spans="3:25" x14ac:dyDescent="0.3">
      <c r="C100" t="s">
        <v>97</v>
      </c>
      <c r="D100" s="1">
        <f t="shared" si="25"/>
        <v>0.14754098360655737</v>
      </c>
      <c r="E100" s="1">
        <f t="shared" si="25"/>
        <v>0.34426229508196721</v>
      </c>
      <c r="F100" s="1">
        <f t="shared" si="25"/>
        <v>0.14754098360655737</v>
      </c>
      <c r="G100" s="1">
        <f t="shared" si="25"/>
        <v>0.39344262295081966</v>
      </c>
      <c r="H100" s="1">
        <f t="shared" si="25"/>
        <v>0.11475409836065574</v>
      </c>
      <c r="I100" s="1">
        <f t="shared" si="25"/>
        <v>0.27868852459016391</v>
      </c>
      <c r="J100" s="1">
        <f t="shared" si="25"/>
        <v>0.32786885245901637</v>
      </c>
      <c r="K100" s="1">
        <f t="shared" si="25"/>
        <v>0.13114754098360656</v>
      </c>
      <c r="L100" s="1"/>
      <c r="N100" s="6" t="s">
        <v>195</v>
      </c>
      <c r="O100" s="9">
        <f>SUM(D77,D78,D81,D82,D84,D85,D86,D93)</f>
        <v>30</v>
      </c>
      <c r="P100" s="9">
        <f t="shared" ref="P100:W100" si="28">SUM(E77,E78,E81,E82,E84,E85,E86,E93)</f>
        <v>41</v>
      </c>
      <c r="Q100" s="9">
        <f t="shared" si="28"/>
        <v>29</v>
      </c>
      <c r="R100" s="9">
        <f t="shared" si="28"/>
        <v>32</v>
      </c>
      <c r="S100" s="9">
        <f t="shared" si="28"/>
        <v>18</v>
      </c>
      <c r="T100" s="9">
        <f t="shared" si="28"/>
        <v>32</v>
      </c>
      <c r="U100" s="9">
        <f t="shared" si="28"/>
        <v>30</v>
      </c>
      <c r="V100" s="9">
        <f t="shared" si="28"/>
        <v>20</v>
      </c>
      <c r="W100" s="9">
        <f t="shared" si="28"/>
        <v>232</v>
      </c>
      <c r="X100" s="13">
        <f t="shared" si="27"/>
        <v>0.2455026455026455</v>
      </c>
      <c r="Y100" s="39" t="s">
        <v>195</v>
      </c>
    </row>
    <row r="101" spans="3:25" ht="15" thickBot="1" x14ac:dyDescent="0.35">
      <c r="C101" t="s">
        <v>95</v>
      </c>
      <c r="D101" s="1">
        <f t="shared" si="25"/>
        <v>8.1967213114754092E-2</v>
      </c>
      <c r="E101" s="1">
        <f t="shared" si="25"/>
        <v>0.24590163934426229</v>
      </c>
      <c r="F101" s="1">
        <f t="shared" si="25"/>
        <v>0.14754098360655737</v>
      </c>
      <c r="G101" s="1">
        <f t="shared" si="25"/>
        <v>9.8360655737704916E-2</v>
      </c>
      <c r="H101" s="1">
        <f t="shared" si="25"/>
        <v>8.1967213114754092E-2</v>
      </c>
      <c r="I101" s="1">
        <f t="shared" si="25"/>
        <v>0.18032786885245902</v>
      </c>
      <c r="J101" s="1">
        <f t="shared" si="25"/>
        <v>0.13114754098360656</v>
      </c>
      <c r="K101" s="1">
        <f t="shared" si="25"/>
        <v>6.5573770491803282E-2</v>
      </c>
      <c r="L101" s="1"/>
      <c r="N101" s="6" t="s">
        <v>196</v>
      </c>
      <c r="O101" s="9">
        <f>SUM(D77,D78,D79,D80,D88,D89,D90,D92)</f>
        <v>17</v>
      </c>
      <c r="P101" s="9">
        <f t="shared" ref="P101:W101" si="29">SUM(E77,E78,E79,E80,E88,E89,E90,E92)</f>
        <v>44</v>
      </c>
      <c r="Q101" s="9">
        <f t="shared" si="29"/>
        <v>19</v>
      </c>
      <c r="R101" s="9">
        <f t="shared" si="29"/>
        <v>31</v>
      </c>
      <c r="S101" s="9">
        <f t="shared" si="29"/>
        <v>13</v>
      </c>
      <c r="T101" s="9">
        <f t="shared" si="29"/>
        <v>39</v>
      </c>
      <c r="U101" s="9">
        <f t="shared" si="29"/>
        <v>36</v>
      </c>
      <c r="V101" s="9">
        <f t="shared" si="29"/>
        <v>15</v>
      </c>
      <c r="W101" s="9">
        <f t="shared" si="29"/>
        <v>214</v>
      </c>
      <c r="X101" s="15">
        <f t="shared" si="27"/>
        <v>0.22645502645502646</v>
      </c>
      <c r="Y101" s="40" t="s">
        <v>196</v>
      </c>
    </row>
    <row r="102" spans="3:25" x14ac:dyDescent="0.3">
      <c r="C102" t="s">
        <v>103</v>
      </c>
      <c r="D102" s="1">
        <f t="shared" si="25"/>
        <v>1.6393442622950821E-2</v>
      </c>
      <c r="E102" s="1">
        <f t="shared" si="25"/>
        <v>6.5573770491803282E-2</v>
      </c>
      <c r="F102" s="1">
        <f t="shared" si="25"/>
        <v>0</v>
      </c>
      <c r="G102" s="1">
        <f t="shared" si="25"/>
        <v>1.6393442622950821E-2</v>
      </c>
      <c r="H102" s="1">
        <f t="shared" si="25"/>
        <v>0</v>
      </c>
      <c r="I102" s="1">
        <f t="shared" si="25"/>
        <v>6.5573770491803282E-2</v>
      </c>
      <c r="J102" s="1">
        <f t="shared" si="25"/>
        <v>9.8360655737704916E-2</v>
      </c>
      <c r="K102" s="1">
        <f t="shared" si="25"/>
        <v>0</v>
      </c>
      <c r="L102" s="1"/>
      <c r="N102" s="8" t="s">
        <v>184</v>
      </c>
      <c r="O102" s="2">
        <f>SUM(O98:O101)</f>
        <v>114</v>
      </c>
      <c r="P102" s="2">
        <f t="shared" ref="P102:W102" si="30">SUM(P98:P101)</f>
        <v>121</v>
      </c>
      <c r="Q102" s="2">
        <f t="shared" si="30"/>
        <v>121</v>
      </c>
      <c r="R102" s="2">
        <f t="shared" si="30"/>
        <v>121</v>
      </c>
      <c r="S102" s="2">
        <f t="shared" si="30"/>
        <v>115</v>
      </c>
      <c r="T102" s="2">
        <f t="shared" si="30"/>
        <v>115</v>
      </c>
      <c r="U102" s="2">
        <f t="shared" si="30"/>
        <v>118</v>
      </c>
      <c r="V102" s="2">
        <f t="shared" si="30"/>
        <v>120</v>
      </c>
      <c r="W102" s="2">
        <f t="shared" si="30"/>
        <v>945</v>
      </c>
      <c r="X102" s="2"/>
      <c r="Y102" s="30"/>
    </row>
    <row r="103" spans="3:25" x14ac:dyDescent="0.3">
      <c r="C103" t="s">
        <v>108</v>
      </c>
      <c r="D103" s="1">
        <f t="shared" si="25"/>
        <v>1.6393442622950821E-2</v>
      </c>
      <c r="E103" s="1">
        <f t="shared" si="25"/>
        <v>6.5573770491803282E-2</v>
      </c>
      <c r="F103" s="1">
        <f t="shared" si="25"/>
        <v>0</v>
      </c>
      <c r="G103" s="1">
        <f t="shared" si="25"/>
        <v>0</v>
      </c>
      <c r="H103" s="1">
        <f t="shared" si="25"/>
        <v>0</v>
      </c>
      <c r="I103" s="1">
        <f t="shared" si="25"/>
        <v>1.6393442622950821E-2</v>
      </c>
      <c r="J103" s="1">
        <f t="shared" si="25"/>
        <v>3.2786885245901641E-2</v>
      </c>
      <c r="K103" s="1">
        <f t="shared" si="25"/>
        <v>1.6393442622950821E-2</v>
      </c>
      <c r="O103" s="1"/>
      <c r="P103" s="1"/>
      <c r="Q103" s="1"/>
      <c r="R103" s="1"/>
      <c r="S103" s="1"/>
      <c r="T103" s="1"/>
      <c r="U103" s="1"/>
      <c r="V103" s="1"/>
    </row>
    <row r="104" spans="3:25" x14ac:dyDescent="0.3">
      <c r="C104" t="s">
        <v>111</v>
      </c>
      <c r="D104" s="1">
        <f t="shared" si="25"/>
        <v>1.6393442622950821E-2</v>
      </c>
      <c r="E104" s="1">
        <f t="shared" si="25"/>
        <v>0</v>
      </c>
      <c r="F104" s="1">
        <f t="shared" si="25"/>
        <v>3.2786885245901641E-2</v>
      </c>
      <c r="G104" s="1">
        <f t="shared" si="25"/>
        <v>1.6393442622950821E-2</v>
      </c>
      <c r="H104" s="1">
        <f t="shared" si="25"/>
        <v>0</v>
      </c>
      <c r="I104" s="1">
        <f t="shared" si="25"/>
        <v>3.2786885245901641E-2</v>
      </c>
      <c r="J104" s="1">
        <f t="shared" si="25"/>
        <v>0</v>
      </c>
      <c r="K104" s="1">
        <f t="shared" si="25"/>
        <v>4.9180327868852458E-2</v>
      </c>
      <c r="L104" s="1"/>
      <c r="O104" s="1"/>
      <c r="P104" s="1"/>
      <c r="Q104" s="1"/>
      <c r="R104" s="1"/>
      <c r="S104" s="1"/>
      <c r="T104" s="1"/>
      <c r="U104" s="1"/>
      <c r="V104" s="1"/>
    </row>
    <row r="105" spans="3:25" x14ac:dyDescent="0.3">
      <c r="C105" t="s">
        <v>102</v>
      </c>
      <c r="D105" s="1">
        <f t="shared" si="25"/>
        <v>0.22950819672131148</v>
      </c>
      <c r="E105" s="1">
        <f t="shared" si="25"/>
        <v>6.5573770491803282E-2</v>
      </c>
      <c r="F105" s="1">
        <f t="shared" si="25"/>
        <v>0.11475409836065574</v>
      </c>
      <c r="G105" s="1">
        <f t="shared" si="25"/>
        <v>0</v>
      </c>
      <c r="H105" s="1">
        <f t="shared" si="25"/>
        <v>1.6393442622950821E-2</v>
      </c>
      <c r="I105" s="1">
        <f t="shared" si="25"/>
        <v>0</v>
      </c>
      <c r="J105" s="1">
        <f t="shared" si="25"/>
        <v>1.6393442622950821E-2</v>
      </c>
      <c r="K105" s="1">
        <f t="shared" si="25"/>
        <v>3.2786885245901641E-2</v>
      </c>
      <c r="L105" s="1"/>
      <c r="O105" s="1"/>
      <c r="P105" s="1"/>
      <c r="Q105" s="1"/>
      <c r="R105" s="1"/>
      <c r="S105" s="1"/>
      <c r="T105" s="1"/>
      <c r="U105" s="1"/>
      <c r="V105" s="1"/>
    </row>
    <row r="106" spans="3:25" x14ac:dyDescent="0.3">
      <c r="C106" t="s">
        <v>107</v>
      </c>
      <c r="D106" s="1">
        <f t="shared" si="25"/>
        <v>0.11475409836065574</v>
      </c>
      <c r="E106" s="1">
        <f t="shared" si="25"/>
        <v>1.6393442622950821E-2</v>
      </c>
      <c r="F106" s="1">
        <f t="shared" si="25"/>
        <v>0</v>
      </c>
      <c r="G106" s="1">
        <f t="shared" si="25"/>
        <v>1.6393442622950821E-2</v>
      </c>
      <c r="H106" s="1">
        <f t="shared" si="25"/>
        <v>3.2786885245901641E-2</v>
      </c>
      <c r="I106" s="1">
        <f t="shared" si="25"/>
        <v>3.2786885245901641E-2</v>
      </c>
      <c r="J106" s="1">
        <f t="shared" si="25"/>
        <v>1.6393442622950821E-2</v>
      </c>
      <c r="K106" s="1">
        <f t="shared" si="25"/>
        <v>1.6393442622950821E-2</v>
      </c>
      <c r="O106" s="1"/>
      <c r="P106" s="1"/>
      <c r="Q106" s="1"/>
      <c r="R106" s="1"/>
      <c r="S106" s="1"/>
      <c r="T106" s="1"/>
      <c r="U106" s="1"/>
      <c r="V106" s="1"/>
    </row>
    <row r="107" spans="3:25" x14ac:dyDescent="0.3">
      <c r="C107" t="s">
        <v>123</v>
      </c>
      <c r="D107" s="1">
        <f t="shared" si="25"/>
        <v>0</v>
      </c>
      <c r="E107" s="1">
        <f t="shared" si="25"/>
        <v>0</v>
      </c>
      <c r="F107" s="1">
        <f t="shared" si="25"/>
        <v>0</v>
      </c>
      <c r="G107" s="1">
        <f t="shared" si="25"/>
        <v>0</v>
      </c>
      <c r="H107" s="1">
        <f t="shared" si="25"/>
        <v>0</v>
      </c>
      <c r="I107" s="1">
        <f t="shared" si="25"/>
        <v>0</v>
      </c>
      <c r="J107" s="1">
        <f t="shared" si="25"/>
        <v>0</v>
      </c>
      <c r="K107" s="1">
        <f t="shared" si="25"/>
        <v>0</v>
      </c>
    </row>
    <row r="108" spans="3:25" x14ac:dyDescent="0.3">
      <c r="C108" t="s">
        <v>100</v>
      </c>
      <c r="D108" s="1">
        <f t="shared" si="25"/>
        <v>0</v>
      </c>
      <c r="E108" s="1">
        <f t="shared" si="25"/>
        <v>1.6393442622950821E-2</v>
      </c>
      <c r="F108" s="1">
        <f t="shared" si="25"/>
        <v>0</v>
      </c>
      <c r="G108" s="1">
        <f t="shared" si="25"/>
        <v>0</v>
      </c>
      <c r="H108" s="1">
        <f t="shared" si="25"/>
        <v>1.6393442622950821E-2</v>
      </c>
      <c r="I108" s="1">
        <f t="shared" si="25"/>
        <v>1.6393442622950821E-2</v>
      </c>
      <c r="J108" s="1">
        <f t="shared" si="25"/>
        <v>0</v>
      </c>
      <c r="K108" s="1">
        <f t="shared" si="25"/>
        <v>0</v>
      </c>
    </row>
    <row r="109" spans="3:25" x14ac:dyDescent="0.3">
      <c r="C109" t="s">
        <v>104</v>
      </c>
      <c r="D109" s="1">
        <f t="shared" si="25"/>
        <v>1.6393442622950821E-2</v>
      </c>
      <c r="E109" s="1">
        <f t="shared" si="25"/>
        <v>0</v>
      </c>
      <c r="F109" s="1">
        <f t="shared" si="25"/>
        <v>3.2786885245901641E-2</v>
      </c>
      <c r="G109" s="1">
        <f t="shared" si="25"/>
        <v>1.6393442622950821E-2</v>
      </c>
      <c r="H109" s="1">
        <f t="shared" si="25"/>
        <v>6.5573770491803282E-2</v>
      </c>
      <c r="I109" s="1">
        <f t="shared" si="25"/>
        <v>1.6393442622950821E-2</v>
      </c>
      <c r="J109" s="1">
        <f t="shared" si="25"/>
        <v>1.6393442622950821E-2</v>
      </c>
      <c r="K109" s="1">
        <f t="shared" si="25"/>
        <v>4.9180327868852458E-2</v>
      </c>
    </row>
    <row r="110" spans="3:25" x14ac:dyDescent="0.3">
      <c r="C110" t="s">
        <v>98</v>
      </c>
      <c r="D110" s="1">
        <f t="shared" si="25"/>
        <v>1.6393442622950821E-2</v>
      </c>
      <c r="E110" s="1">
        <f t="shared" si="25"/>
        <v>0</v>
      </c>
      <c r="F110" s="1">
        <f t="shared" si="25"/>
        <v>1.6393442622950821E-2</v>
      </c>
      <c r="G110" s="1">
        <f t="shared" si="25"/>
        <v>0</v>
      </c>
      <c r="H110" s="1">
        <f t="shared" si="25"/>
        <v>8.1967213114754092E-2</v>
      </c>
      <c r="I110" s="1">
        <f t="shared" si="25"/>
        <v>0</v>
      </c>
      <c r="J110" s="1">
        <f t="shared" si="25"/>
        <v>4.9180327868852458E-2</v>
      </c>
      <c r="K110" s="1">
        <f t="shared" si="25"/>
        <v>1.6393442622950821E-2</v>
      </c>
    </row>
    <row r="111" spans="3:25" x14ac:dyDescent="0.3">
      <c r="C111" t="s">
        <v>109</v>
      </c>
      <c r="D111" s="1">
        <f t="shared" si="25"/>
        <v>0</v>
      </c>
      <c r="E111" s="1">
        <f t="shared" si="25"/>
        <v>0</v>
      </c>
      <c r="F111" s="1">
        <f t="shared" si="25"/>
        <v>0</v>
      </c>
      <c r="G111" s="1">
        <f t="shared" si="25"/>
        <v>0</v>
      </c>
      <c r="H111" s="1">
        <f t="shared" si="25"/>
        <v>0</v>
      </c>
      <c r="I111" s="1">
        <f t="shared" si="25"/>
        <v>8.1967213114754092E-2</v>
      </c>
      <c r="J111" s="1">
        <f t="shared" si="25"/>
        <v>0</v>
      </c>
      <c r="K111" s="1">
        <f t="shared" si="25"/>
        <v>0</v>
      </c>
    </row>
    <row r="112" spans="3:25" x14ac:dyDescent="0.3">
      <c r="C112" t="s">
        <v>99</v>
      </c>
      <c r="D112" s="1">
        <f t="shared" si="25"/>
        <v>1.6393442622950821E-2</v>
      </c>
      <c r="E112" s="1">
        <f t="shared" si="25"/>
        <v>0</v>
      </c>
      <c r="F112" s="1">
        <f t="shared" si="25"/>
        <v>1.6393442622950821E-2</v>
      </c>
      <c r="G112" s="1">
        <f t="shared" si="25"/>
        <v>0</v>
      </c>
      <c r="H112" s="1">
        <f t="shared" si="25"/>
        <v>1.6393442622950821E-2</v>
      </c>
      <c r="I112" s="1">
        <f t="shared" si="25"/>
        <v>1.6393442622950821E-2</v>
      </c>
      <c r="J112" s="1">
        <f t="shared" si="25"/>
        <v>0</v>
      </c>
      <c r="K112" s="1">
        <f t="shared" si="25"/>
        <v>3.2786885245901641E-2</v>
      </c>
    </row>
    <row r="113" spans="3:15" x14ac:dyDescent="0.3">
      <c r="C113" t="s">
        <v>119</v>
      </c>
      <c r="D113" s="1">
        <f t="shared" si="25"/>
        <v>0</v>
      </c>
      <c r="E113" s="1">
        <f t="shared" si="25"/>
        <v>0</v>
      </c>
      <c r="F113" s="1">
        <f t="shared" si="25"/>
        <v>0</v>
      </c>
      <c r="G113" s="1">
        <f t="shared" si="25"/>
        <v>0</v>
      </c>
      <c r="H113" s="1">
        <f t="shared" si="25"/>
        <v>0</v>
      </c>
      <c r="I113" s="1">
        <f t="shared" si="25"/>
        <v>0</v>
      </c>
      <c r="J113" s="1">
        <f t="shared" si="25"/>
        <v>0</v>
      </c>
      <c r="K113" s="1">
        <f t="shared" si="25"/>
        <v>0</v>
      </c>
    </row>
    <row r="114" spans="3:15" x14ac:dyDescent="0.3">
      <c r="C114" t="s">
        <v>114</v>
      </c>
      <c r="D114" s="1">
        <f t="shared" si="25"/>
        <v>0</v>
      </c>
      <c r="E114" s="1">
        <f t="shared" si="25"/>
        <v>0</v>
      </c>
      <c r="F114" s="1">
        <f t="shared" si="25"/>
        <v>0</v>
      </c>
      <c r="G114" s="1">
        <f t="shared" si="25"/>
        <v>0</v>
      </c>
      <c r="H114" s="1">
        <f t="shared" si="25"/>
        <v>0</v>
      </c>
      <c r="I114" s="1">
        <f t="shared" si="25"/>
        <v>0</v>
      </c>
      <c r="J114" s="1">
        <f t="shared" si="25"/>
        <v>0</v>
      </c>
      <c r="K114" s="1">
        <f t="shared" si="25"/>
        <v>0</v>
      </c>
    </row>
    <row r="115" spans="3:15" x14ac:dyDescent="0.3">
      <c r="C115" t="s">
        <v>116</v>
      </c>
      <c r="D115" s="1">
        <f t="shared" ref="D115:K117" si="31">D92/$D$95</f>
        <v>0</v>
      </c>
      <c r="E115" s="1">
        <f t="shared" si="31"/>
        <v>0</v>
      </c>
      <c r="F115" s="1">
        <f t="shared" si="31"/>
        <v>0</v>
      </c>
      <c r="G115" s="1">
        <f t="shared" si="31"/>
        <v>0</v>
      </c>
      <c r="H115" s="1">
        <f t="shared" si="31"/>
        <v>0</v>
      </c>
      <c r="I115" s="1">
        <f t="shared" si="31"/>
        <v>0</v>
      </c>
      <c r="J115" s="1">
        <f t="shared" si="31"/>
        <v>0</v>
      </c>
      <c r="K115" s="1">
        <f t="shared" si="31"/>
        <v>0</v>
      </c>
    </row>
    <row r="116" spans="3:15" x14ac:dyDescent="0.3">
      <c r="C116" t="s">
        <v>126</v>
      </c>
      <c r="D116" s="1">
        <f t="shared" si="31"/>
        <v>0</v>
      </c>
      <c r="E116" s="1">
        <f t="shared" si="31"/>
        <v>0</v>
      </c>
      <c r="F116" s="1">
        <f t="shared" si="31"/>
        <v>0</v>
      </c>
      <c r="G116" s="1">
        <f t="shared" si="31"/>
        <v>0</v>
      </c>
      <c r="H116" s="1">
        <f t="shared" si="31"/>
        <v>0</v>
      </c>
      <c r="I116" s="1">
        <f t="shared" si="31"/>
        <v>0</v>
      </c>
      <c r="J116" s="1">
        <f t="shared" si="31"/>
        <v>0</v>
      </c>
      <c r="K116" s="1">
        <f t="shared" si="31"/>
        <v>0</v>
      </c>
    </row>
    <row r="117" spans="3:15" x14ac:dyDescent="0.3">
      <c r="C117" t="s">
        <v>105</v>
      </c>
      <c r="D117" s="1">
        <f t="shared" si="31"/>
        <v>0</v>
      </c>
      <c r="E117" s="1">
        <f t="shared" si="31"/>
        <v>0</v>
      </c>
      <c r="F117" s="1">
        <f t="shared" si="31"/>
        <v>0</v>
      </c>
      <c r="G117" s="1">
        <f t="shared" si="31"/>
        <v>0</v>
      </c>
      <c r="H117" s="1">
        <f t="shared" si="31"/>
        <v>0</v>
      </c>
      <c r="I117" s="1">
        <f t="shared" si="31"/>
        <v>0</v>
      </c>
      <c r="J117" s="1">
        <f t="shared" si="31"/>
        <v>0</v>
      </c>
      <c r="K117" s="1">
        <f t="shared" si="31"/>
        <v>0</v>
      </c>
    </row>
    <row r="118" spans="3:15" x14ac:dyDescent="0.3">
      <c r="C118" t="s">
        <v>184</v>
      </c>
      <c r="D118" s="1">
        <f t="shared" ref="D118:K118" si="32">SUM(D98:D117)</f>
        <v>1.0000000000000002</v>
      </c>
      <c r="E118" s="1">
        <f t="shared" si="32"/>
        <v>0.99999999999999989</v>
      </c>
      <c r="F118" s="1">
        <f t="shared" si="32"/>
        <v>1</v>
      </c>
      <c r="G118" s="101">
        <f t="shared" si="32"/>
        <v>1</v>
      </c>
      <c r="H118" s="1">
        <f t="shared" si="32"/>
        <v>1</v>
      </c>
      <c r="I118" s="1">
        <f t="shared" si="32"/>
        <v>1</v>
      </c>
      <c r="J118" s="1">
        <f t="shared" si="32"/>
        <v>1.0000000000000002</v>
      </c>
      <c r="K118" s="1">
        <f t="shared" si="32"/>
        <v>1.0000000000000002</v>
      </c>
    </row>
    <row r="119" spans="3:15" x14ac:dyDescent="0.3">
      <c r="C119" t="s">
        <v>10</v>
      </c>
      <c r="G119" s="7"/>
    </row>
    <row r="120" spans="3:15" x14ac:dyDescent="0.3">
      <c r="G120" s="7"/>
      <c r="O120" t="s">
        <v>184</v>
      </c>
    </row>
    <row r="121" spans="3:15" x14ac:dyDescent="0.3">
      <c r="C121" t="s">
        <v>198</v>
      </c>
      <c r="D121" s="26">
        <f>D98+D99</f>
        <v>0.32786885245901642</v>
      </c>
      <c r="E121" s="26">
        <f t="shared" ref="E121:K121" si="33">E98+E99</f>
        <v>0.18032786885245902</v>
      </c>
      <c r="F121" s="26">
        <f t="shared" si="33"/>
        <v>0.49180327868852458</v>
      </c>
      <c r="G121" s="26">
        <f t="shared" si="33"/>
        <v>0.44262295081967212</v>
      </c>
      <c r="H121" s="26">
        <f t="shared" si="33"/>
        <v>0.57377049180327866</v>
      </c>
      <c r="I121" s="26">
        <f t="shared" si="33"/>
        <v>0.26229508196721313</v>
      </c>
      <c r="J121" s="26">
        <f t="shared" si="33"/>
        <v>0.31147540983606559</v>
      </c>
      <c r="K121" s="26">
        <f t="shared" si="33"/>
        <v>0.5901639344262295</v>
      </c>
      <c r="M121" s="26">
        <f>SUM(D121:K121)</f>
        <v>3.1803278688524586</v>
      </c>
      <c r="N121" s="1">
        <f>SUM($D$121:$K$131)</f>
        <v>7.999999999999992</v>
      </c>
      <c r="O121" s="1">
        <f>M121/N121</f>
        <v>0.39754098360655771</v>
      </c>
    </row>
    <row r="122" spans="3:15" x14ac:dyDescent="0.3">
      <c r="C122" t="s">
        <v>349</v>
      </c>
      <c r="D122" s="26">
        <f t="shared" ref="D122:K122" si="34">D100+D101</f>
        <v>0.22950819672131145</v>
      </c>
      <c r="E122" s="26">
        <f t="shared" si="34"/>
        <v>0.5901639344262295</v>
      </c>
      <c r="F122" s="26">
        <f t="shared" si="34"/>
        <v>0.29508196721311475</v>
      </c>
      <c r="G122" s="26">
        <f t="shared" si="34"/>
        <v>0.49180327868852458</v>
      </c>
      <c r="H122" s="26">
        <f t="shared" si="34"/>
        <v>0.19672131147540983</v>
      </c>
      <c r="I122" s="26">
        <f t="shared" si="34"/>
        <v>0.45901639344262291</v>
      </c>
      <c r="J122" s="26">
        <f t="shared" si="34"/>
        <v>0.45901639344262291</v>
      </c>
      <c r="K122" s="26">
        <f t="shared" si="34"/>
        <v>0.19672131147540983</v>
      </c>
      <c r="M122" s="26">
        <f t="shared" ref="M122:M131" si="35">SUM(D122:K122)</f>
        <v>2.918032786885246</v>
      </c>
      <c r="N122" s="1">
        <f t="shared" ref="N122:N131" si="36">SUM($D$121:$K$131)</f>
        <v>7.999999999999992</v>
      </c>
      <c r="O122" s="1">
        <f t="shared" ref="O122:O131" si="37">M122/N122</f>
        <v>0.36475409836065614</v>
      </c>
    </row>
    <row r="123" spans="3:15" x14ac:dyDescent="0.3">
      <c r="C123" t="s">
        <v>200</v>
      </c>
      <c r="D123" s="26">
        <f t="shared" ref="D123:K123" si="38">D102+D103</f>
        <v>3.2786885245901641E-2</v>
      </c>
      <c r="E123" s="26">
        <f t="shared" si="38"/>
        <v>0.13114754098360656</v>
      </c>
      <c r="F123" s="26">
        <f t="shared" si="38"/>
        <v>0</v>
      </c>
      <c r="G123" s="26">
        <f t="shared" si="38"/>
        <v>1.6393442622950821E-2</v>
      </c>
      <c r="H123" s="26">
        <f t="shared" si="38"/>
        <v>0</v>
      </c>
      <c r="I123" s="26">
        <f t="shared" si="38"/>
        <v>8.1967213114754106E-2</v>
      </c>
      <c r="J123" s="26">
        <f t="shared" si="38"/>
        <v>0.13114754098360656</v>
      </c>
      <c r="K123" s="26">
        <f t="shared" si="38"/>
        <v>1.6393442622950821E-2</v>
      </c>
      <c r="M123" s="26">
        <f t="shared" si="35"/>
        <v>0.4098360655737705</v>
      </c>
      <c r="N123" s="1">
        <f t="shared" si="36"/>
        <v>7.999999999999992</v>
      </c>
      <c r="O123" s="1">
        <f t="shared" si="37"/>
        <v>5.1229508196721361E-2</v>
      </c>
    </row>
    <row r="124" spans="3:15" x14ac:dyDescent="0.3">
      <c r="C124" t="s">
        <v>190</v>
      </c>
      <c r="D124" s="26">
        <f t="shared" ref="D124:K124" si="39">D104+D105</f>
        <v>0.24590163934426229</v>
      </c>
      <c r="E124" s="26">
        <f t="shared" si="39"/>
        <v>6.5573770491803282E-2</v>
      </c>
      <c r="F124" s="26">
        <f t="shared" si="39"/>
        <v>0.14754098360655737</v>
      </c>
      <c r="G124" s="26">
        <f t="shared" si="39"/>
        <v>1.6393442622950821E-2</v>
      </c>
      <c r="H124" s="26">
        <f t="shared" si="39"/>
        <v>1.6393442622950821E-2</v>
      </c>
      <c r="I124" s="26">
        <f t="shared" si="39"/>
        <v>3.2786885245901641E-2</v>
      </c>
      <c r="J124" s="26">
        <f t="shared" si="39"/>
        <v>1.6393442622950821E-2</v>
      </c>
      <c r="K124" s="26">
        <f t="shared" si="39"/>
        <v>8.1967213114754106E-2</v>
      </c>
      <c r="M124" s="26">
        <f t="shared" si="35"/>
        <v>0.62295081967213117</v>
      </c>
      <c r="N124" s="1">
        <f t="shared" si="36"/>
        <v>7.999999999999992</v>
      </c>
      <c r="O124" s="1">
        <f t="shared" si="37"/>
        <v>7.786885245901648E-2</v>
      </c>
    </row>
    <row r="125" spans="3:15" x14ac:dyDescent="0.3">
      <c r="C125" t="s">
        <v>351</v>
      </c>
      <c r="D125" s="26">
        <f t="shared" ref="D125:K125" si="40">D108+D109</f>
        <v>1.6393442622950821E-2</v>
      </c>
      <c r="E125" s="26">
        <f t="shared" si="40"/>
        <v>1.6393442622950821E-2</v>
      </c>
      <c r="F125" s="26">
        <f t="shared" si="40"/>
        <v>3.2786885245901641E-2</v>
      </c>
      <c r="G125" s="26">
        <f t="shared" si="40"/>
        <v>1.6393442622950821E-2</v>
      </c>
      <c r="H125" s="26">
        <f t="shared" si="40"/>
        <v>8.1967213114754106E-2</v>
      </c>
      <c r="I125" s="26">
        <f t="shared" si="40"/>
        <v>3.2786885245901641E-2</v>
      </c>
      <c r="J125" s="26">
        <f t="shared" si="40"/>
        <v>1.6393442622950821E-2</v>
      </c>
      <c r="K125" s="26">
        <f t="shared" si="40"/>
        <v>4.9180327868852458E-2</v>
      </c>
      <c r="M125" s="26">
        <f t="shared" si="35"/>
        <v>0.26229508196721313</v>
      </c>
      <c r="N125" s="1">
        <f t="shared" si="36"/>
        <v>7.999999999999992</v>
      </c>
      <c r="O125" s="1">
        <f t="shared" si="37"/>
        <v>3.2786885245901676E-2</v>
      </c>
    </row>
    <row r="126" spans="3:15" x14ac:dyDescent="0.3">
      <c r="C126" t="s">
        <v>352</v>
      </c>
      <c r="D126" s="26">
        <f t="shared" ref="D126:K126" si="41">D112+D113</f>
        <v>1.6393442622950821E-2</v>
      </c>
      <c r="E126" s="26">
        <f t="shared" si="41"/>
        <v>0</v>
      </c>
      <c r="F126" s="26">
        <f t="shared" si="41"/>
        <v>1.6393442622950821E-2</v>
      </c>
      <c r="G126" s="26">
        <f t="shared" si="41"/>
        <v>0</v>
      </c>
      <c r="H126" s="26">
        <f t="shared" si="41"/>
        <v>1.6393442622950821E-2</v>
      </c>
      <c r="I126" s="26">
        <f t="shared" si="41"/>
        <v>1.6393442622950821E-2</v>
      </c>
      <c r="J126" s="26">
        <f t="shared" si="41"/>
        <v>0</v>
      </c>
      <c r="K126" s="26">
        <f t="shared" si="41"/>
        <v>3.2786885245901641E-2</v>
      </c>
      <c r="M126" s="26">
        <f t="shared" si="35"/>
        <v>9.8360655737704916E-2</v>
      </c>
      <c r="N126" s="1">
        <f t="shared" si="36"/>
        <v>7.999999999999992</v>
      </c>
      <c r="O126" s="1">
        <f t="shared" si="37"/>
        <v>1.2295081967213127E-2</v>
      </c>
    </row>
    <row r="127" spans="3:15" x14ac:dyDescent="0.3">
      <c r="C127" t="s">
        <v>109</v>
      </c>
      <c r="D127" s="26">
        <f t="shared" ref="D127:K127" si="42">D111</f>
        <v>0</v>
      </c>
      <c r="E127" s="26">
        <f t="shared" si="42"/>
        <v>0</v>
      </c>
      <c r="F127" s="26">
        <f t="shared" si="42"/>
        <v>0</v>
      </c>
      <c r="G127" s="26">
        <f t="shared" si="42"/>
        <v>0</v>
      </c>
      <c r="H127" s="26">
        <f t="shared" si="42"/>
        <v>0</v>
      </c>
      <c r="I127" s="26">
        <f t="shared" si="42"/>
        <v>8.1967213114754092E-2</v>
      </c>
      <c r="J127" s="26">
        <f t="shared" si="42"/>
        <v>0</v>
      </c>
      <c r="K127" s="26">
        <f t="shared" si="42"/>
        <v>0</v>
      </c>
      <c r="M127" s="26">
        <f t="shared" si="35"/>
        <v>8.1967213114754092E-2</v>
      </c>
      <c r="N127" s="1">
        <f t="shared" si="36"/>
        <v>7.999999999999992</v>
      </c>
      <c r="O127" s="1">
        <f t="shared" si="37"/>
        <v>1.0245901639344272E-2</v>
      </c>
    </row>
    <row r="128" spans="3:15" x14ac:dyDescent="0.3">
      <c r="C128" t="s">
        <v>98</v>
      </c>
      <c r="D128" s="26">
        <f t="shared" ref="D128:K128" si="43">D110</f>
        <v>1.6393442622950821E-2</v>
      </c>
      <c r="E128" s="26">
        <f t="shared" si="43"/>
        <v>0</v>
      </c>
      <c r="F128" s="26">
        <f t="shared" si="43"/>
        <v>1.6393442622950821E-2</v>
      </c>
      <c r="G128" s="26">
        <f t="shared" si="43"/>
        <v>0</v>
      </c>
      <c r="H128" s="26">
        <f t="shared" si="43"/>
        <v>8.1967213114754092E-2</v>
      </c>
      <c r="I128" s="26">
        <f t="shared" si="43"/>
        <v>0</v>
      </c>
      <c r="J128" s="26">
        <f t="shared" si="43"/>
        <v>4.9180327868852458E-2</v>
      </c>
      <c r="K128" s="26">
        <f t="shared" si="43"/>
        <v>1.6393442622950821E-2</v>
      </c>
      <c r="M128" s="26">
        <f t="shared" si="35"/>
        <v>0.18032786885245899</v>
      </c>
      <c r="N128" s="1">
        <f t="shared" si="36"/>
        <v>7.999999999999992</v>
      </c>
      <c r="O128" s="1">
        <f t="shared" si="37"/>
        <v>2.2540983606557395E-2</v>
      </c>
    </row>
    <row r="129" spans="3:15" x14ac:dyDescent="0.3">
      <c r="C129" t="s">
        <v>123</v>
      </c>
      <c r="D129" s="26">
        <f t="shared" ref="D129:K129" si="44">D107</f>
        <v>0</v>
      </c>
      <c r="E129" s="26">
        <f t="shared" si="44"/>
        <v>0</v>
      </c>
      <c r="F129" s="26">
        <f t="shared" si="44"/>
        <v>0</v>
      </c>
      <c r="G129" s="26">
        <f t="shared" si="44"/>
        <v>0</v>
      </c>
      <c r="H129" s="26">
        <f t="shared" si="44"/>
        <v>0</v>
      </c>
      <c r="I129" s="26">
        <f t="shared" si="44"/>
        <v>0</v>
      </c>
      <c r="J129" s="26">
        <f t="shared" si="44"/>
        <v>0</v>
      </c>
      <c r="K129" s="26">
        <f t="shared" si="44"/>
        <v>0</v>
      </c>
      <c r="M129" s="26">
        <f t="shared" si="35"/>
        <v>0</v>
      </c>
      <c r="N129" s="1">
        <f t="shared" si="36"/>
        <v>7.999999999999992</v>
      </c>
      <c r="O129" s="1">
        <f t="shared" si="37"/>
        <v>0</v>
      </c>
    </row>
    <row r="130" spans="3:15" x14ac:dyDescent="0.3">
      <c r="C130" t="s">
        <v>107</v>
      </c>
      <c r="D130" s="26">
        <f t="shared" ref="D130:K130" si="45">D106</f>
        <v>0.11475409836065574</v>
      </c>
      <c r="E130" s="26">
        <f t="shared" si="45"/>
        <v>1.6393442622950821E-2</v>
      </c>
      <c r="F130" s="26">
        <f t="shared" si="45"/>
        <v>0</v>
      </c>
      <c r="G130" s="26">
        <f t="shared" si="45"/>
        <v>1.6393442622950821E-2</v>
      </c>
      <c r="H130" s="26">
        <f t="shared" si="45"/>
        <v>3.2786885245901641E-2</v>
      </c>
      <c r="I130" s="26">
        <f t="shared" si="45"/>
        <v>3.2786885245901641E-2</v>
      </c>
      <c r="J130" s="26">
        <f t="shared" si="45"/>
        <v>1.6393442622950821E-2</v>
      </c>
      <c r="K130" s="26">
        <f t="shared" si="45"/>
        <v>1.6393442622950821E-2</v>
      </c>
      <c r="M130" s="26">
        <f t="shared" si="35"/>
        <v>0.24590163934426229</v>
      </c>
      <c r="N130" s="1">
        <f t="shared" si="36"/>
        <v>7.999999999999992</v>
      </c>
      <c r="O130" s="1">
        <f t="shared" si="37"/>
        <v>3.0737704918032818E-2</v>
      </c>
    </row>
    <row r="131" spans="3:15" x14ac:dyDescent="0.3">
      <c r="C131" t="s">
        <v>358</v>
      </c>
      <c r="D131" s="26">
        <f t="shared" ref="D131:K131" si="46">SUM(D114:D117)</f>
        <v>0</v>
      </c>
      <c r="E131" s="26">
        <f t="shared" si="46"/>
        <v>0</v>
      </c>
      <c r="F131" s="26">
        <f t="shared" si="46"/>
        <v>0</v>
      </c>
      <c r="G131" s="26">
        <f t="shared" si="46"/>
        <v>0</v>
      </c>
      <c r="H131" s="26">
        <f t="shared" si="46"/>
        <v>0</v>
      </c>
      <c r="I131" s="26">
        <f t="shared" si="46"/>
        <v>0</v>
      </c>
      <c r="J131" s="26">
        <f t="shared" si="46"/>
        <v>0</v>
      </c>
      <c r="K131" s="26">
        <f t="shared" si="46"/>
        <v>0</v>
      </c>
      <c r="M131" s="26">
        <f t="shared" si="35"/>
        <v>0</v>
      </c>
      <c r="N131" s="1">
        <f t="shared" si="36"/>
        <v>7.999999999999992</v>
      </c>
      <c r="O131" s="1">
        <f t="shared" si="37"/>
        <v>0</v>
      </c>
    </row>
    <row r="132" spans="3:15" x14ac:dyDescent="0.3">
      <c r="C132" t="s">
        <v>184</v>
      </c>
      <c r="D132" s="1">
        <f t="shared" ref="D132:K132" si="47">SUM(D121:D131)</f>
        <v>1</v>
      </c>
      <c r="E132" s="1">
        <f t="shared" si="47"/>
        <v>1</v>
      </c>
      <c r="F132" s="1">
        <f t="shared" si="47"/>
        <v>1</v>
      </c>
      <c r="G132" s="1">
        <f t="shared" si="47"/>
        <v>1</v>
      </c>
      <c r="H132" s="1">
        <f t="shared" si="47"/>
        <v>1</v>
      </c>
      <c r="I132" s="1">
        <f t="shared" si="47"/>
        <v>1</v>
      </c>
      <c r="J132" s="1">
        <f t="shared" si="47"/>
        <v>1</v>
      </c>
      <c r="K132" s="1">
        <f t="shared" si="47"/>
        <v>1</v>
      </c>
      <c r="M132" s="1">
        <f>SUM(M121:M131)</f>
        <v>7.9999999999999991</v>
      </c>
    </row>
    <row r="134" spans="3:15" x14ac:dyDescent="0.3">
      <c r="C134" t="s">
        <v>187</v>
      </c>
      <c r="D134" s="26">
        <f>SUM(D121:D123)</f>
        <v>0.5901639344262295</v>
      </c>
      <c r="E134" s="26">
        <f t="shared" ref="E134:K134" si="48">SUM(E121:E123)</f>
        <v>0.90163934426229508</v>
      </c>
      <c r="F134" s="26">
        <f t="shared" si="48"/>
        <v>0.78688524590163933</v>
      </c>
      <c r="G134" s="26">
        <f t="shared" si="48"/>
        <v>0.95081967213114749</v>
      </c>
      <c r="H134" s="26">
        <f t="shared" si="48"/>
        <v>0.77049180327868849</v>
      </c>
      <c r="I134" s="26">
        <f t="shared" si="48"/>
        <v>0.80327868852459006</v>
      </c>
      <c r="J134" s="26">
        <f t="shared" si="48"/>
        <v>0.90163934426229508</v>
      </c>
      <c r="K134" s="26">
        <f t="shared" si="48"/>
        <v>0.80327868852459017</v>
      </c>
    </row>
    <row r="135" spans="3:15" x14ac:dyDescent="0.3">
      <c r="C135" t="s">
        <v>350</v>
      </c>
      <c r="D135" s="26">
        <f>SUM(D124:D131)</f>
        <v>0.40983606557377056</v>
      </c>
      <c r="E135" s="26">
        <f t="shared" ref="E135:K135" si="49">SUM(E124:E131)</f>
        <v>9.836065573770493E-2</v>
      </c>
      <c r="F135" s="26">
        <f t="shared" si="49"/>
        <v>0.21311475409836064</v>
      </c>
      <c r="G135" s="26">
        <f t="shared" si="49"/>
        <v>4.9180327868852458E-2</v>
      </c>
      <c r="H135" s="26">
        <f t="shared" si="49"/>
        <v>0.22950819672131148</v>
      </c>
      <c r="I135" s="26">
        <f t="shared" si="49"/>
        <v>0.19672131147540986</v>
      </c>
      <c r="J135" s="26">
        <f t="shared" si="49"/>
        <v>9.836065573770493E-2</v>
      </c>
      <c r="K135" s="26">
        <f t="shared" si="49"/>
        <v>0.19672131147540983</v>
      </c>
    </row>
  </sheetData>
  <mergeCells count="7">
    <mergeCell ref="A1:Q7"/>
    <mergeCell ref="O97:R97"/>
    <mergeCell ref="S97:V97"/>
    <mergeCell ref="D10:G10"/>
    <mergeCell ref="H10:K10"/>
    <mergeCell ref="A12:A26"/>
    <mergeCell ref="A27:A72"/>
  </mergeCells>
  <conditionalFormatting sqref="H65">
    <cfRule type="colorScale" priority="3">
      <colorScale>
        <cfvo type="min"/>
        <cfvo type="percentile" val="50"/>
        <cfvo type="max"/>
        <color rgb="FF63BE7B"/>
        <color rgb="FFFFEB84"/>
        <color rgb="FFF8696B"/>
      </colorScale>
    </cfRule>
  </conditionalFormatting>
  <conditionalFormatting sqref="H68">
    <cfRule type="colorScale" priority="2">
      <colorScale>
        <cfvo type="min"/>
        <cfvo type="percentile" val="50"/>
        <cfvo type="max"/>
        <color rgb="FF63BE7B"/>
        <color rgb="FFFFEB84"/>
        <color rgb="FFF8696B"/>
      </colorScale>
    </cfRule>
  </conditionalFormatting>
  <conditionalFormatting sqref="L99:L101">
    <cfRule type="colorScale" priority="4">
      <colorScale>
        <cfvo type="min"/>
        <cfvo type="max"/>
        <color rgb="FFFCFCFF"/>
        <color rgb="FF63BE7B"/>
      </colorScale>
    </cfRule>
  </conditionalFormatting>
  <conditionalFormatting sqref="D134:K135">
    <cfRule type="colorScale" priority="1">
      <colorScale>
        <cfvo type="min"/>
        <cfvo type="num" val="0.1"/>
        <cfvo type="max"/>
        <color theme="0"/>
        <color theme="8" tint="0.39997558519241921"/>
        <color rgb="FF0070C0"/>
      </colorScale>
    </cfRule>
  </conditionalFormatting>
  <conditionalFormatting sqref="G27:J27">
    <cfRule type="colorScale" priority="5">
      <colorScale>
        <cfvo type="min"/>
        <cfvo type="percentile" val="50"/>
        <cfvo type="max"/>
        <color rgb="FF63BE7B"/>
        <color rgb="FFFFEB84"/>
        <color rgb="FFF8696B"/>
      </colorScale>
    </cfRule>
  </conditionalFormatting>
  <conditionalFormatting sqref="E50:H50">
    <cfRule type="colorScale" priority="6">
      <colorScale>
        <cfvo type="min"/>
        <cfvo type="percentile" val="50"/>
        <cfvo type="max"/>
        <color rgb="FF63BE7B"/>
        <color rgb="FFFFEB84"/>
        <color rgb="FFF8696B"/>
      </colorScale>
    </cfRule>
  </conditionalFormatting>
  <conditionalFormatting sqref="E62:H62">
    <cfRule type="colorScale" priority="7">
      <colorScale>
        <cfvo type="min"/>
        <cfvo type="percentile" val="50"/>
        <cfvo type="max"/>
        <color rgb="FF63BE7B"/>
        <color rgb="FFFFEB84"/>
        <color rgb="FFF8696B"/>
      </colorScale>
    </cfRule>
  </conditionalFormatting>
  <conditionalFormatting sqref="E63:H63">
    <cfRule type="colorScale" priority="8">
      <colorScale>
        <cfvo type="min"/>
        <cfvo type="percentile" val="50"/>
        <cfvo type="max"/>
        <color rgb="FF63BE7B"/>
        <color rgb="FFFFEB84"/>
        <color rgb="FFF8696B"/>
      </colorScale>
    </cfRule>
  </conditionalFormatting>
  <conditionalFormatting sqref="E64:H64">
    <cfRule type="colorScale" priority="9">
      <colorScale>
        <cfvo type="min"/>
        <cfvo type="percentile" val="50"/>
        <cfvo type="max"/>
        <color rgb="FF63BE7B"/>
        <color rgb="FFFFEB84"/>
        <color rgb="FFF8696B"/>
      </colorScale>
    </cfRule>
  </conditionalFormatting>
  <conditionalFormatting sqref="E65:G65">
    <cfRule type="colorScale" priority="10">
      <colorScale>
        <cfvo type="min"/>
        <cfvo type="percentile" val="50"/>
        <cfvo type="max"/>
        <color rgb="FF63BE7B"/>
        <color rgb="FFFFEB84"/>
        <color rgb="FFF8696B"/>
      </colorScale>
    </cfRule>
  </conditionalFormatting>
  <conditionalFormatting sqref="E66:H66">
    <cfRule type="colorScale" priority="11">
      <colorScale>
        <cfvo type="min"/>
        <cfvo type="percentile" val="50"/>
        <cfvo type="max"/>
        <color rgb="FF63BE7B"/>
        <color rgb="FFFFEB84"/>
        <color rgb="FFF8696B"/>
      </colorScale>
    </cfRule>
  </conditionalFormatting>
  <conditionalFormatting sqref="E67:H67">
    <cfRule type="colorScale" priority="12">
      <colorScale>
        <cfvo type="min"/>
        <cfvo type="percentile" val="50"/>
        <cfvo type="max"/>
        <color rgb="FF63BE7B"/>
        <color rgb="FFFFEB84"/>
        <color rgb="FFF8696B"/>
      </colorScale>
    </cfRule>
  </conditionalFormatting>
  <conditionalFormatting sqref="E68:G68">
    <cfRule type="colorScale" priority="13">
      <colorScale>
        <cfvo type="min"/>
        <cfvo type="percentile" val="50"/>
        <cfvo type="max"/>
        <color rgb="FF63BE7B"/>
        <color rgb="FFFFEB84"/>
        <color rgb="FFF8696B"/>
      </colorScale>
    </cfRule>
  </conditionalFormatting>
  <conditionalFormatting sqref="E69:H69">
    <cfRule type="colorScale" priority="14">
      <colorScale>
        <cfvo type="min"/>
        <cfvo type="percentile" val="50"/>
        <cfvo type="max"/>
        <color rgb="FF63BE7B"/>
        <color rgb="FFFFEB84"/>
        <color rgb="FFF8696B"/>
      </colorScale>
    </cfRule>
  </conditionalFormatting>
  <conditionalFormatting sqref="E70:H70">
    <cfRule type="colorScale" priority="15">
      <colorScale>
        <cfvo type="min"/>
        <cfvo type="percentile" val="50"/>
        <cfvo type="max"/>
        <color rgb="FF63BE7B"/>
        <color rgb="FFFFEB84"/>
        <color rgb="FFF8696B"/>
      </colorScale>
    </cfRule>
  </conditionalFormatting>
  <conditionalFormatting sqref="E71:H71">
    <cfRule type="colorScale" priority="16">
      <colorScale>
        <cfvo type="min"/>
        <cfvo type="percentile" val="50"/>
        <cfvo type="max"/>
        <color rgb="FF63BE7B"/>
        <color rgb="FFFFEB84"/>
        <color rgb="FFF8696B"/>
      </colorScale>
    </cfRule>
  </conditionalFormatting>
  <conditionalFormatting sqref="E72:H72">
    <cfRule type="colorScale" priority="17">
      <colorScale>
        <cfvo type="min"/>
        <cfvo type="percentile" val="50"/>
        <cfvo type="max"/>
        <color rgb="FF63BE7B"/>
        <color rgb="FFFFEB84"/>
        <color rgb="FFF8696B"/>
      </colorScale>
    </cfRule>
  </conditionalFormatting>
  <conditionalFormatting sqref="D28:K28">
    <cfRule type="colorScale" priority="18">
      <colorScale>
        <cfvo type="min"/>
        <cfvo type="percentile" val="50"/>
        <cfvo type="max"/>
        <color rgb="FF63BE7B"/>
        <color rgb="FFFFEB84"/>
        <color rgb="FFF8696B"/>
      </colorScale>
    </cfRule>
  </conditionalFormatting>
  <conditionalFormatting sqref="D121:K131">
    <cfRule type="colorScale" priority="19">
      <colorScale>
        <cfvo type="min"/>
        <cfvo type="num" val="0.1"/>
        <cfvo type="max"/>
        <color theme="0"/>
        <color theme="8" tint="0.39997558519241921"/>
        <color rgb="FF0070C0"/>
      </colorScale>
    </cfRule>
  </conditionalFormatting>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CC55A-2B54-4DAF-B72C-A30E8C86A700}">
  <dimension ref="A1:AJ1694"/>
  <sheetViews>
    <sheetView zoomScale="50" zoomScaleNormal="50" workbookViewId="0">
      <selection activeCell="V14" sqref="V14"/>
    </sheetView>
  </sheetViews>
  <sheetFormatPr baseColWidth="10" defaultRowHeight="14.4" x14ac:dyDescent="0.3"/>
  <cols>
    <col min="2" max="2" width="11.88671875" bestFit="1" customWidth="1"/>
    <col min="3" max="3" width="15.77734375" bestFit="1" customWidth="1"/>
    <col min="4" max="4" width="8.109375" bestFit="1" customWidth="1"/>
    <col min="5" max="7" width="5.5546875" bestFit="1" customWidth="1"/>
    <col min="8" max="8" width="5.5546875" style="7" bestFit="1" customWidth="1"/>
    <col min="9" max="12" width="5.5546875" bestFit="1" customWidth="1"/>
    <col min="13" max="13" width="6.6640625" bestFit="1" customWidth="1"/>
    <col min="14" max="14" width="6.44140625" bestFit="1" customWidth="1"/>
    <col min="15" max="15" width="8.6640625" bestFit="1" customWidth="1"/>
    <col min="16" max="23" width="5.88671875" bestFit="1" customWidth="1"/>
    <col min="25" max="25" width="10.21875" bestFit="1" customWidth="1"/>
    <col min="26" max="27" width="13.21875" bestFit="1" customWidth="1"/>
    <col min="28" max="28" width="5.77734375" bestFit="1" customWidth="1"/>
    <col min="29" max="29" width="13" bestFit="1" customWidth="1"/>
    <col min="30" max="30" width="13.21875" bestFit="1" customWidth="1"/>
    <col min="31" max="31" width="6.77734375" bestFit="1" customWidth="1"/>
  </cols>
  <sheetData>
    <row r="1" spans="1:36" x14ac:dyDescent="0.3">
      <c r="A1" s="195" t="s">
        <v>1901</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7"/>
    </row>
    <row r="2" spans="1:36" x14ac:dyDescent="0.3">
      <c r="A2" s="198"/>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200"/>
    </row>
    <row r="3" spans="1:36" x14ac:dyDescent="0.3">
      <c r="A3" s="198"/>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200"/>
    </row>
    <row r="4" spans="1:36" x14ac:dyDescent="0.3">
      <c r="A4" s="198"/>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200"/>
    </row>
    <row r="5" spans="1:36" x14ac:dyDescent="0.3">
      <c r="A5" s="198"/>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200"/>
    </row>
    <row r="6" spans="1:36" x14ac:dyDescent="0.3">
      <c r="A6" s="198"/>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200"/>
    </row>
    <row r="7" spans="1:36" ht="15" thickBot="1" x14ac:dyDescent="0.35">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3"/>
    </row>
    <row r="8" spans="1:36" x14ac:dyDescent="0.3">
      <c r="H8" s="9"/>
    </row>
    <row r="9" spans="1:36" x14ac:dyDescent="0.3">
      <c r="E9" s="194" t="s">
        <v>356</v>
      </c>
      <c r="F9" s="194"/>
      <c r="G9" s="194"/>
      <c r="H9" s="194"/>
      <c r="I9" s="194" t="s">
        <v>357</v>
      </c>
      <c r="J9" s="194"/>
      <c r="K9" s="194"/>
      <c r="L9" s="194"/>
    </row>
    <row r="10" spans="1:36" x14ac:dyDescent="0.3">
      <c r="A10" t="s">
        <v>91</v>
      </c>
      <c r="B10" t="s">
        <v>201</v>
      </c>
      <c r="C10" t="s">
        <v>202</v>
      </c>
      <c r="E10" s="194"/>
      <c r="F10" s="194"/>
      <c r="G10" s="194"/>
      <c r="H10" s="194"/>
      <c r="I10" s="194"/>
      <c r="J10" s="194"/>
      <c r="K10" s="194"/>
      <c r="L10" s="194"/>
    </row>
    <row r="11" spans="1:36" x14ac:dyDescent="0.3">
      <c r="A11" t="s">
        <v>265</v>
      </c>
      <c r="B11" s="206" t="s">
        <v>266</v>
      </c>
      <c r="C11" t="s">
        <v>237</v>
      </c>
      <c r="E11" t="s">
        <v>126</v>
      </c>
      <c r="F11" t="s">
        <v>97</v>
      </c>
      <c r="G11" t="s">
        <v>101</v>
      </c>
      <c r="H11" s="7" t="s">
        <v>101</v>
      </c>
      <c r="I11" t="s">
        <v>97</v>
      </c>
      <c r="J11" t="s">
        <v>95</v>
      </c>
      <c r="K11" t="s">
        <v>96</v>
      </c>
      <c r="L11" t="s">
        <v>107</v>
      </c>
    </row>
    <row r="12" spans="1:36" x14ac:dyDescent="0.3">
      <c r="A12" t="s">
        <v>265</v>
      </c>
      <c r="B12" s="206"/>
      <c r="C12" t="s">
        <v>229</v>
      </c>
      <c r="E12" t="s">
        <v>101</v>
      </c>
      <c r="F12" t="s">
        <v>97</v>
      </c>
      <c r="G12" t="s">
        <v>101</v>
      </c>
      <c r="H12" s="7" t="s">
        <v>101</v>
      </c>
      <c r="I12" t="s">
        <v>97</v>
      </c>
      <c r="J12" t="s">
        <v>95</v>
      </c>
      <c r="K12" t="s">
        <v>96</v>
      </c>
      <c r="L12" t="s">
        <v>96</v>
      </c>
    </row>
    <row r="13" spans="1:36" x14ac:dyDescent="0.3">
      <c r="A13" t="s">
        <v>265</v>
      </c>
      <c r="B13" s="206"/>
      <c r="C13" t="s">
        <v>242</v>
      </c>
      <c r="E13" t="s">
        <v>101</v>
      </c>
      <c r="F13" t="s">
        <v>97</v>
      </c>
      <c r="G13" t="s">
        <v>101</v>
      </c>
      <c r="H13" s="7" t="s">
        <v>101</v>
      </c>
      <c r="I13" t="s">
        <v>97</v>
      </c>
      <c r="J13" t="s">
        <v>95</v>
      </c>
      <c r="K13" t="s">
        <v>96</v>
      </c>
      <c r="L13" t="s">
        <v>96</v>
      </c>
    </row>
    <row r="14" spans="1:36" x14ac:dyDescent="0.3">
      <c r="A14" t="s">
        <v>265</v>
      </c>
      <c r="B14" s="206"/>
      <c r="C14" t="s">
        <v>238</v>
      </c>
      <c r="E14" t="s">
        <v>105</v>
      </c>
      <c r="F14" t="s">
        <v>97</v>
      </c>
      <c r="G14" t="s">
        <v>101</v>
      </c>
      <c r="H14" s="7" t="s">
        <v>101</v>
      </c>
      <c r="I14" t="s">
        <v>97</v>
      </c>
      <c r="J14" t="s">
        <v>95</v>
      </c>
      <c r="K14" t="s">
        <v>96</v>
      </c>
      <c r="L14" t="s">
        <v>96</v>
      </c>
    </row>
    <row r="15" spans="1:36" x14ac:dyDescent="0.3">
      <c r="A15" t="s">
        <v>265</v>
      </c>
      <c r="B15" s="206"/>
      <c r="C15" t="s">
        <v>239</v>
      </c>
      <c r="E15" t="s">
        <v>101</v>
      </c>
      <c r="F15" t="s">
        <v>97</v>
      </c>
      <c r="G15" t="s">
        <v>101</v>
      </c>
      <c r="H15" s="7" t="s">
        <v>101</v>
      </c>
      <c r="I15" t="s">
        <v>97</v>
      </c>
      <c r="J15" t="s">
        <v>95</v>
      </c>
      <c r="K15" t="s">
        <v>96</v>
      </c>
      <c r="L15" t="s">
        <v>96</v>
      </c>
    </row>
    <row r="16" spans="1:36" x14ac:dyDescent="0.3">
      <c r="A16" t="s">
        <v>265</v>
      </c>
      <c r="B16" s="206"/>
      <c r="C16" t="s">
        <v>220</v>
      </c>
      <c r="E16" t="s">
        <v>208</v>
      </c>
      <c r="F16" t="s">
        <v>97</v>
      </c>
      <c r="G16" t="s">
        <v>111</v>
      </c>
      <c r="H16" s="7" t="s">
        <v>101</v>
      </c>
      <c r="I16" t="s">
        <v>97</v>
      </c>
      <c r="J16" t="s">
        <v>95</v>
      </c>
      <c r="K16" t="s">
        <v>96</v>
      </c>
      <c r="L16" t="s">
        <v>96</v>
      </c>
    </row>
    <row r="17" spans="1:12" x14ac:dyDescent="0.3">
      <c r="A17" t="s">
        <v>265</v>
      </c>
      <c r="B17" s="206"/>
      <c r="C17" t="s">
        <v>240</v>
      </c>
      <c r="E17" t="s">
        <v>101</v>
      </c>
      <c r="F17" t="s">
        <v>97</v>
      </c>
      <c r="G17" t="s">
        <v>101</v>
      </c>
      <c r="H17" s="7" t="s">
        <v>101</v>
      </c>
      <c r="I17" t="s">
        <v>97</v>
      </c>
      <c r="J17" t="s">
        <v>95</v>
      </c>
      <c r="K17" t="s">
        <v>96</v>
      </c>
      <c r="L17" t="s">
        <v>102</v>
      </c>
    </row>
    <row r="18" spans="1:12" x14ac:dyDescent="0.3">
      <c r="A18" t="s">
        <v>265</v>
      </c>
      <c r="B18" s="206"/>
      <c r="C18" t="s">
        <v>234</v>
      </c>
      <c r="E18" t="s">
        <v>101</v>
      </c>
      <c r="F18" t="s">
        <v>97</v>
      </c>
      <c r="G18" t="s">
        <v>111</v>
      </c>
      <c r="H18" s="7" t="s">
        <v>101</v>
      </c>
      <c r="I18" t="s">
        <v>97</v>
      </c>
      <c r="J18" t="s">
        <v>95</v>
      </c>
      <c r="K18" t="s">
        <v>96</v>
      </c>
      <c r="L18" t="s">
        <v>96</v>
      </c>
    </row>
    <row r="19" spans="1:12" x14ac:dyDescent="0.3">
      <c r="A19" t="s">
        <v>265</v>
      </c>
      <c r="B19" s="206"/>
      <c r="C19" t="s">
        <v>227</v>
      </c>
      <c r="E19" t="s">
        <v>101</v>
      </c>
      <c r="F19" t="s">
        <v>97</v>
      </c>
      <c r="G19" t="s">
        <v>101</v>
      </c>
      <c r="H19" s="7" t="s">
        <v>101</v>
      </c>
      <c r="I19" t="s">
        <v>97</v>
      </c>
      <c r="J19" t="s">
        <v>95</v>
      </c>
      <c r="K19" t="s">
        <v>96</v>
      </c>
      <c r="L19" t="s">
        <v>96</v>
      </c>
    </row>
    <row r="20" spans="1:12" x14ac:dyDescent="0.3">
      <c r="A20" t="s">
        <v>265</v>
      </c>
      <c r="B20" s="206"/>
      <c r="C20" t="s">
        <v>224</v>
      </c>
      <c r="E20" t="s">
        <v>101</v>
      </c>
      <c r="F20" t="s">
        <v>97</v>
      </c>
      <c r="G20" t="s">
        <v>101</v>
      </c>
      <c r="H20" s="7" t="s">
        <v>101</v>
      </c>
      <c r="I20" t="s">
        <v>97</v>
      </c>
      <c r="J20" t="s">
        <v>95</v>
      </c>
      <c r="K20" t="s">
        <v>96</v>
      </c>
      <c r="L20" t="s">
        <v>103</v>
      </c>
    </row>
    <row r="21" spans="1:12" x14ac:dyDescent="0.3">
      <c r="A21" t="s">
        <v>265</v>
      </c>
      <c r="B21" s="206"/>
      <c r="C21" t="s">
        <v>212</v>
      </c>
      <c r="E21" t="s">
        <v>101</v>
      </c>
      <c r="F21" t="s">
        <v>97</v>
      </c>
      <c r="G21" t="s">
        <v>101</v>
      </c>
      <c r="H21" s="7" t="s">
        <v>101</v>
      </c>
      <c r="I21" t="s">
        <v>97</v>
      </c>
      <c r="J21" t="s">
        <v>95</v>
      </c>
      <c r="K21" t="s">
        <v>96</v>
      </c>
      <c r="L21" t="s">
        <v>96</v>
      </c>
    </row>
    <row r="22" spans="1:12" x14ac:dyDescent="0.3">
      <c r="A22" t="s">
        <v>265</v>
      </c>
      <c r="B22" s="206"/>
      <c r="C22" t="s">
        <v>221</v>
      </c>
      <c r="E22" t="s">
        <v>126</v>
      </c>
      <c r="F22" t="s">
        <v>97</v>
      </c>
      <c r="G22" t="s">
        <v>101</v>
      </c>
      <c r="H22" s="7" t="s">
        <v>101</v>
      </c>
      <c r="I22" t="s">
        <v>97</v>
      </c>
      <c r="J22" t="s">
        <v>95</v>
      </c>
      <c r="K22" t="s">
        <v>96</v>
      </c>
      <c r="L22" t="s">
        <v>96</v>
      </c>
    </row>
    <row r="23" spans="1:12" x14ac:dyDescent="0.3">
      <c r="A23" t="s">
        <v>265</v>
      </c>
      <c r="B23" s="206"/>
      <c r="C23" t="s">
        <v>243</v>
      </c>
      <c r="E23" t="s">
        <v>101</v>
      </c>
      <c r="F23" t="s">
        <v>97</v>
      </c>
      <c r="G23" t="s">
        <v>101</v>
      </c>
      <c r="H23" s="7" t="s">
        <v>101</v>
      </c>
      <c r="I23" t="s">
        <v>97</v>
      </c>
      <c r="J23" t="s">
        <v>95</v>
      </c>
      <c r="K23" t="s">
        <v>96</v>
      </c>
      <c r="L23" t="s">
        <v>96</v>
      </c>
    </row>
    <row r="24" spans="1:12" x14ac:dyDescent="0.3">
      <c r="A24" t="s">
        <v>265</v>
      </c>
      <c r="B24" s="206"/>
      <c r="C24" t="s">
        <v>231</v>
      </c>
      <c r="E24" t="s">
        <v>111</v>
      </c>
      <c r="F24" t="s">
        <v>97</v>
      </c>
      <c r="G24" t="s">
        <v>101</v>
      </c>
      <c r="H24" s="7" t="s">
        <v>101</v>
      </c>
      <c r="I24" t="s">
        <v>97</v>
      </c>
      <c r="J24" t="s">
        <v>95</v>
      </c>
      <c r="K24" t="s">
        <v>96</v>
      </c>
      <c r="L24" t="s">
        <v>96</v>
      </c>
    </row>
    <row r="25" spans="1:12" x14ac:dyDescent="0.3">
      <c r="A25" t="s">
        <v>265</v>
      </c>
      <c r="B25" s="206"/>
      <c r="C25" t="s">
        <v>210</v>
      </c>
      <c r="E25" t="s">
        <v>101</v>
      </c>
      <c r="F25" t="s">
        <v>97</v>
      </c>
      <c r="G25" t="s">
        <v>111</v>
      </c>
      <c r="H25" s="7" t="s">
        <v>101</v>
      </c>
      <c r="I25" t="s">
        <v>97</v>
      </c>
      <c r="J25" t="s">
        <v>95</v>
      </c>
      <c r="K25" t="s">
        <v>96</v>
      </c>
      <c r="L25" t="s">
        <v>96</v>
      </c>
    </row>
    <row r="26" spans="1:12" x14ac:dyDescent="0.3">
      <c r="A26" t="s">
        <v>265</v>
      </c>
      <c r="B26" s="206"/>
      <c r="C26" t="s">
        <v>219</v>
      </c>
      <c r="E26" t="s">
        <v>101</v>
      </c>
      <c r="F26" t="s">
        <v>97</v>
      </c>
      <c r="G26" t="s">
        <v>101</v>
      </c>
      <c r="H26" s="7" t="s">
        <v>101</v>
      </c>
      <c r="I26" t="s">
        <v>97</v>
      </c>
      <c r="J26" t="s">
        <v>95</v>
      </c>
      <c r="K26" t="s">
        <v>96</v>
      </c>
      <c r="L26" t="s">
        <v>96</v>
      </c>
    </row>
    <row r="27" spans="1:12" x14ac:dyDescent="0.3">
      <c r="A27" t="s">
        <v>265</v>
      </c>
      <c r="B27" s="206"/>
      <c r="C27" t="s">
        <v>217</v>
      </c>
      <c r="E27" t="s">
        <v>126</v>
      </c>
      <c r="F27" t="s">
        <v>97</v>
      </c>
      <c r="G27" t="s">
        <v>101</v>
      </c>
      <c r="H27" s="7" t="s">
        <v>101</v>
      </c>
      <c r="I27" t="s">
        <v>97</v>
      </c>
      <c r="J27" t="s">
        <v>95</v>
      </c>
      <c r="K27" t="s">
        <v>96</v>
      </c>
      <c r="L27" t="s">
        <v>96</v>
      </c>
    </row>
    <row r="28" spans="1:12" x14ac:dyDescent="0.3">
      <c r="A28" t="s">
        <v>265</v>
      </c>
      <c r="B28" s="206"/>
      <c r="C28" t="s">
        <v>236</v>
      </c>
      <c r="E28" t="s">
        <v>101</v>
      </c>
      <c r="F28" t="s">
        <v>97</v>
      </c>
      <c r="G28" t="s">
        <v>111</v>
      </c>
      <c r="H28" s="7" t="s">
        <v>101</v>
      </c>
      <c r="I28" t="s">
        <v>97</v>
      </c>
      <c r="J28" t="s">
        <v>95</v>
      </c>
      <c r="K28" t="s">
        <v>96</v>
      </c>
      <c r="L28" t="s">
        <v>96</v>
      </c>
    </row>
    <row r="29" spans="1:12" x14ac:dyDescent="0.3">
      <c r="A29" t="s">
        <v>265</v>
      </c>
      <c r="B29" s="206"/>
      <c r="C29" t="s">
        <v>213</v>
      </c>
      <c r="E29" t="s">
        <v>101</v>
      </c>
      <c r="F29" t="s">
        <v>97</v>
      </c>
      <c r="G29" t="s">
        <v>101</v>
      </c>
      <c r="H29" s="7" t="s">
        <v>101</v>
      </c>
      <c r="I29" t="s">
        <v>97</v>
      </c>
      <c r="J29" t="s">
        <v>95</v>
      </c>
      <c r="K29" t="s">
        <v>96</v>
      </c>
      <c r="L29" t="s">
        <v>96</v>
      </c>
    </row>
    <row r="30" spans="1:12" x14ac:dyDescent="0.3">
      <c r="A30" t="s">
        <v>265</v>
      </c>
      <c r="B30" s="206"/>
      <c r="C30" t="s">
        <v>211</v>
      </c>
      <c r="E30" t="s">
        <v>101</v>
      </c>
      <c r="F30" t="s">
        <v>97</v>
      </c>
      <c r="G30" t="s">
        <v>111</v>
      </c>
      <c r="H30" s="7" t="s">
        <v>101</v>
      </c>
      <c r="I30" t="s">
        <v>97</v>
      </c>
      <c r="J30" t="s">
        <v>95</v>
      </c>
      <c r="K30" t="s">
        <v>96</v>
      </c>
      <c r="L30" t="s">
        <v>96</v>
      </c>
    </row>
    <row r="31" spans="1:12" x14ac:dyDescent="0.3">
      <c r="A31" t="s">
        <v>265</v>
      </c>
      <c r="B31" s="206"/>
      <c r="C31" t="s">
        <v>222</v>
      </c>
      <c r="E31" t="s">
        <v>126</v>
      </c>
      <c r="F31" t="s">
        <v>97</v>
      </c>
      <c r="G31" t="s">
        <v>101</v>
      </c>
      <c r="H31" s="7" t="s">
        <v>101</v>
      </c>
      <c r="I31" t="s">
        <v>97</v>
      </c>
      <c r="J31" t="s">
        <v>95</v>
      </c>
      <c r="K31" t="s">
        <v>96</v>
      </c>
      <c r="L31" t="s">
        <v>96</v>
      </c>
    </row>
    <row r="32" spans="1:12" x14ac:dyDescent="0.3">
      <c r="A32" t="s">
        <v>265</v>
      </c>
      <c r="B32" s="206"/>
      <c r="C32" t="s">
        <v>215</v>
      </c>
      <c r="E32" t="s">
        <v>108</v>
      </c>
      <c r="F32" t="s">
        <v>97</v>
      </c>
      <c r="G32" t="s">
        <v>104</v>
      </c>
      <c r="H32" s="7" t="s">
        <v>101</v>
      </c>
      <c r="I32" t="s">
        <v>97</v>
      </c>
      <c r="J32" t="s">
        <v>95</v>
      </c>
      <c r="K32" t="s">
        <v>96</v>
      </c>
      <c r="L32" t="s">
        <v>96</v>
      </c>
    </row>
    <row r="33" spans="1:12" x14ac:dyDescent="0.3">
      <c r="A33" t="s">
        <v>265</v>
      </c>
      <c r="B33" s="206"/>
      <c r="C33" t="s">
        <v>226</v>
      </c>
      <c r="E33" t="s">
        <v>208</v>
      </c>
      <c r="F33" t="s">
        <v>97</v>
      </c>
      <c r="G33" t="s">
        <v>111</v>
      </c>
      <c r="H33" s="7" t="s">
        <v>101</v>
      </c>
      <c r="I33" t="s">
        <v>97</v>
      </c>
      <c r="J33" t="s">
        <v>95</v>
      </c>
      <c r="K33" t="s">
        <v>96</v>
      </c>
      <c r="L33" t="s">
        <v>96</v>
      </c>
    </row>
    <row r="34" spans="1:12" x14ac:dyDescent="0.3">
      <c r="A34" t="s">
        <v>265</v>
      </c>
      <c r="B34" s="206"/>
      <c r="C34" t="s">
        <v>216</v>
      </c>
      <c r="E34" t="s">
        <v>101</v>
      </c>
      <c r="F34" t="s">
        <v>97</v>
      </c>
      <c r="G34" t="s">
        <v>111</v>
      </c>
      <c r="H34" s="7" t="s">
        <v>101</v>
      </c>
      <c r="I34" t="s">
        <v>97</v>
      </c>
      <c r="J34" t="s">
        <v>95</v>
      </c>
      <c r="K34" t="s">
        <v>96</v>
      </c>
      <c r="L34" t="s">
        <v>96</v>
      </c>
    </row>
    <row r="35" spans="1:12" x14ac:dyDescent="0.3">
      <c r="A35" t="s">
        <v>265</v>
      </c>
      <c r="B35" s="206"/>
      <c r="C35" t="s">
        <v>235</v>
      </c>
      <c r="E35" t="s">
        <v>107</v>
      </c>
      <c r="F35" t="s">
        <v>97</v>
      </c>
      <c r="G35" t="s">
        <v>123</v>
      </c>
      <c r="H35" s="7" t="s">
        <v>101</v>
      </c>
      <c r="I35" t="s">
        <v>97</v>
      </c>
      <c r="J35" t="s">
        <v>95</v>
      </c>
      <c r="K35" t="s">
        <v>100</v>
      </c>
      <c r="L35" t="s">
        <v>96</v>
      </c>
    </row>
    <row r="36" spans="1:12" x14ac:dyDescent="0.3">
      <c r="A36" t="s">
        <v>265</v>
      </c>
      <c r="B36" s="206"/>
      <c r="C36" t="s">
        <v>218</v>
      </c>
      <c r="E36" t="s">
        <v>111</v>
      </c>
      <c r="F36" t="s">
        <v>97</v>
      </c>
      <c r="G36" t="s">
        <v>101</v>
      </c>
      <c r="H36" s="7" t="s">
        <v>101</v>
      </c>
      <c r="I36" t="s">
        <v>97</v>
      </c>
      <c r="J36" t="s">
        <v>95</v>
      </c>
      <c r="K36" t="s">
        <v>96</v>
      </c>
      <c r="L36" t="s">
        <v>96</v>
      </c>
    </row>
    <row r="37" spans="1:12" x14ac:dyDescent="0.3">
      <c r="A37" t="s">
        <v>265</v>
      </c>
      <c r="B37" s="206"/>
      <c r="C37" t="s">
        <v>223</v>
      </c>
      <c r="E37" t="s">
        <v>101</v>
      </c>
      <c r="F37" t="s">
        <v>97</v>
      </c>
      <c r="G37" t="s">
        <v>101</v>
      </c>
      <c r="H37" s="7" t="s">
        <v>101</v>
      </c>
      <c r="I37" t="s">
        <v>97</v>
      </c>
      <c r="J37" t="s">
        <v>95</v>
      </c>
      <c r="K37" t="s">
        <v>96</v>
      </c>
      <c r="L37" t="s">
        <v>96</v>
      </c>
    </row>
    <row r="38" spans="1:12" x14ac:dyDescent="0.3">
      <c r="A38" t="s">
        <v>265</v>
      </c>
      <c r="B38" s="206"/>
      <c r="C38" t="s">
        <v>205</v>
      </c>
      <c r="E38" t="s">
        <v>126</v>
      </c>
      <c r="F38" t="s">
        <v>97</v>
      </c>
      <c r="G38" t="s">
        <v>101</v>
      </c>
      <c r="H38" s="7" t="s">
        <v>101</v>
      </c>
      <c r="I38" t="s">
        <v>97</v>
      </c>
      <c r="J38" t="s">
        <v>95</v>
      </c>
      <c r="K38" t="s">
        <v>96</v>
      </c>
      <c r="L38" t="s">
        <v>96</v>
      </c>
    </row>
    <row r="39" spans="1:12" x14ac:dyDescent="0.3">
      <c r="A39" t="s">
        <v>265</v>
      </c>
      <c r="B39" s="206" t="s">
        <v>268</v>
      </c>
      <c r="C39" t="s">
        <v>221</v>
      </c>
      <c r="E39" t="s">
        <v>98</v>
      </c>
      <c r="F39" t="s">
        <v>97</v>
      </c>
      <c r="G39" t="s">
        <v>96</v>
      </c>
      <c r="H39" s="7" t="s">
        <v>101</v>
      </c>
      <c r="I39" t="s">
        <v>97</v>
      </c>
      <c r="J39" t="s">
        <v>100</v>
      </c>
      <c r="K39" t="s">
        <v>96</v>
      </c>
      <c r="L39" t="s">
        <v>104</v>
      </c>
    </row>
    <row r="40" spans="1:12" x14ac:dyDescent="0.3">
      <c r="A40" t="s">
        <v>265</v>
      </c>
      <c r="B40" s="206"/>
      <c r="C40" t="s">
        <v>226</v>
      </c>
      <c r="E40" t="s">
        <v>98</v>
      </c>
      <c r="F40" t="s">
        <v>97</v>
      </c>
      <c r="G40" t="s">
        <v>96</v>
      </c>
      <c r="H40" s="7" t="s">
        <v>101</v>
      </c>
      <c r="I40" t="s">
        <v>97</v>
      </c>
      <c r="J40" t="s">
        <v>100</v>
      </c>
      <c r="K40" t="s">
        <v>96</v>
      </c>
      <c r="L40" t="s">
        <v>104</v>
      </c>
    </row>
    <row r="41" spans="1:12" x14ac:dyDescent="0.3">
      <c r="A41" t="s">
        <v>265</v>
      </c>
      <c r="B41" s="206"/>
      <c r="C41" t="s">
        <v>231</v>
      </c>
      <c r="E41" t="s">
        <v>98</v>
      </c>
      <c r="F41" t="s">
        <v>97</v>
      </c>
      <c r="G41" t="s">
        <v>96</v>
      </c>
      <c r="H41" s="7" t="s">
        <v>101</v>
      </c>
      <c r="I41" t="s">
        <v>97</v>
      </c>
      <c r="J41" t="s">
        <v>100</v>
      </c>
      <c r="K41" t="s">
        <v>96</v>
      </c>
      <c r="L41" t="s">
        <v>101</v>
      </c>
    </row>
    <row r="42" spans="1:12" x14ac:dyDescent="0.3">
      <c r="A42" t="s">
        <v>265</v>
      </c>
      <c r="B42" s="206"/>
      <c r="C42" t="s">
        <v>206</v>
      </c>
      <c r="E42" t="s">
        <v>98</v>
      </c>
      <c r="F42" t="s">
        <v>97</v>
      </c>
      <c r="G42" t="s">
        <v>96</v>
      </c>
      <c r="H42" s="7" t="s">
        <v>101</v>
      </c>
      <c r="I42" t="s">
        <v>97</v>
      </c>
      <c r="J42" t="s">
        <v>100</v>
      </c>
      <c r="K42" t="s">
        <v>96</v>
      </c>
      <c r="L42" t="s">
        <v>101</v>
      </c>
    </row>
    <row r="43" spans="1:12" x14ac:dyDescent="0.3">
      <c r="A43" t="s">
        <v>265</v>
      </c>
      <c r="B43" s="206"/>
      <c r="C43" t="s">
        <v>242</v>
      </c>
      <c r="E43" t="s">
        <v>98</v>
      </c>
      <c r="F43" t="s">
        <v>97</v>
      </c>
      <c r="G43" t="s">
        <v>96</v>
      </c>
      <c r="H43" s="7" t="s">
        <v>101</v>
      </c>
      <c r="I43" t="s">
        <v>97</v>
      </c>
      <c r="J43" t="s">
        <v>100</v>
      </c>
      <c r="K43" t="s">
        <v>96</v>
      </c>
      <c r="L43" t="s">
        <v>108</v>
      </c>
    </row>
    <row r="44" spans="1:12" x14ac:dyDescent="0.3">
      <c r="A44" t="s">
        <v>265</v>
      </c>
      <c r="B44" s="206"/>
      <c r="C44" t="s">
        <v>217</v>
      </c>
      <c r="E44" t="s">
        <v>98</v>
      </c>
      <c r="F44" t="s">
        <v>97</v>
      </c>
      <c r="G44" t="s">
        <v>96</v>
      </c>
      <c r="H44" s="7" t="s">
        <v>101</v>
      </c>
      <c r="I44" t="s">
        <v>97</v>
      </c>
      <c r="J44" t="s">
        <v>100</v>
      </c>
      <c r="K44" t="s">
        <v>96</v>
      </c>
      <c r="L44" t="s">
        <v>104</v>
      </c>
    </row>
    <row r="45" spans="1:12" x14ac:dyDescent="0.3">
      <c r="A45" t="s">
        <v>265</v>
      </c>
      <c r="B45" s="206"/>
      <c r="C45" t="s">
        <v>243</v>
      </c>
      <c r="E45" t="s">
        <v>98</v>
      </c>
      <c r="F45" t="s">
        <v>97</v>
      </c>
      <c r="G45" t="s">
        <v>96</v>
      </c>
      <c r="H45" s="7" t="s">
        <v>101</v>
      </c>
      <c r="I45" t="s">
        <v>97</v>
      </c>
      <c r="J45" t="s">
        <v>100</v>
      </c>
      <c r="K45" t="s">
        <v>96</v>
      </c>
      <c r="L45" t="s">
        <v>101</v>
      </c>
    </row>
    <row r="46" spans="1:12" x14ac:dyDescent="0.3">
      <c r="A46" t="s">
        <v>265</v>
      </c>
      <c r="B46" s="206"/>
      <c r="C46" t="s">
        <v>234</v>
      </c>
      <c r="E46" t="s">
        <v>101</v>
      </c>
      <c r="F46" t="s">
        <v>97</v>
      </c>
      <c r="G46" t="s">
        <v>96</v>
      </c>
      <c r="H46" s="7" t="s">
        <v>101</v>
      </c>
      <c r="I46" t="s">
        <v>116</v>
      </c>
      <c r="J46" t="s">
        <v>126</v>
      </c>
      <c r="K46" t="s">
        <v>114</v>
      </c>
      <c r="L46" t="s">
        <v>105</v>
      </c>
    </row>
    <row r="47" spans="1:12" x14ac:dyDescent="0.3">
      <c r="A47" t="s">
        <v>265</v>
      </c>
      <c r="B47" s="206"/>
      <c r="C47" t="s">
        <v>211</v>
      </c>
      <c r="E47" t="s">
        <v>98</v>
      </c>
      <c r="F47" t="s">
        <v>97</v>
      </c>
      <c r="G47" t="s">
        <v>96</v>
      </c>
      <c r="H47" s="7" t="s">
        <v>101</v>
      </c>
      <c r="I47" t="s">
        <v>97</v>
      </c>
      <c r="J47" t="s">
        <v>100</v>
      </c>
      <c r="K47" t="s">
        <v>96</v>
      </c>
      <c r="L47" t="s">
        <v>104</v>
      </c>
    </row>
    <row r="48" spans="1:12" x14ac:dyDescent="0.3">
      <c r="A48" t="s">
        <v>265</v>
      </c>
      <c r="B48" s="206"/>
      <c r="C48" t="s">
        <v>205</v>
      </c>
      <c r="E48" t="s">
        <v>98</v>
      </c>
      <c r="F48" t="s">
        <v>97</v>
      </c>
      <c r="G48" t="s">
        <v>96</v>
      </c>
      <c r="H48" s="7" t="s">
        <v>101</v>
      </c>
      <c r="I48" t="s">
        <v>97</v>
      </c>
      <c r="J48" t="s">
        <v>100</v>
      </c>
      <c r="K48" t="s">
        <v>96</v>
      </c>
      <c r="L48" t="s">
        <v>104</v>
      </c>
    </row>
    <row r="49" spans="1:12" x14ac:dyDescent="0.3">
      <c r="A49" t="s">
        <v>265</v>
      </c>
      <c r="B49" s="206"/>
      <c r="C49" t="s">
        <v>210</v>
      </c>
      <c r="E49" t="s">
        <v>98</v>
      </c>
      <c r="F49" t="s">
        <v>97</v>
      </c>
      <c r="G49" t="s">
        <v>96</v>
      </c>
      <c r="H49" s="7" t="s">
        <v>101</v>
      </c>
      <c r="I49" t="s">
        <v>97</v>
      </c>
      <c r="J49" t="s">
        <v>100</v>
      </c>
      <c r="K49" t="s">
        <v>96</v>
      </c>
      <c r="L49" t="s">
        <v>104</v>
      </c>
    </row>
    <row r="50" spans="1:12" x14ac:dyDescent="0.3">
      <c r="A50" t="s">
        <v>265</v>
      </c>
      <c r="B50" s="206"/>
      <c r="C50" t="s">
        <v>227</v>
      </c>
      <c r="E50" t="s">
        <v>98</v>
      </c>
      <c r="F50" t="s">
        <v>97</v>
      </c>
      <c r="G50" t="s">
        <v>96</v>
      </c>
      <c r="H50" s="7" t="s">
        <v>101</v>
      </c>
      <c r="I50" t="s">
        <v>97</v>
      </c>
      <c r="J50" t="s">
        <v>100</v>
      </c>
      <c r="K50" t="s">
        <v>96</v>
      </c>
      <c r="L50" t="s">
        <v>102</v>
      </c>
    </row>
    <row r="51" spans="1:12" x14ac:dyDescent="0.3">
      <c r="A51" t="s">
        <v>265</v>
      </c>
      <c r="B51" s="206"/>
      <c r="C51" t="s">
        <v>229</v>
      </c>
      <c r="E51" t="s">
        <v>98</v>
      </c>
      <c r="F51" t="s">
        <v>97</v>
      </c>
      <c r="G51" t="s">
        <v>96</v>
      </c>
      <c r="H51" s="7" t="s">
        <v>101</v>
      </c>
      <c r="I51" t="s">
        <v>97</v>
      </c>
      <c r="J51" t="s">
        <v>100</v>
      </c>
      <c r="K51" t="s">
        <v>96</v>
      </c>
      <c r="L51" t="s">
        <v>104</v>
      </c>
    </row>
    <row r="52" spans="1:12" x14ac:dyDescent="0.3">
      <c r="A52" t="s">
        <v>265</v>
      </c>
      <c r="B52" s="206"/>
      <c r="C52" t="s">
        <v>223</v>
      </c>
      <c r="E52" t="s">
        <v>98</v>
      </c>
      <c r="F52" t="s">
        <v>97</v>
      </c>
      <c r="G52" t="s">
        <v>96</v>
      </c>
      <c r="H52" s="7" t="s">
        <v>101</v>
      </c>
      <c r="I52" t="s">
        <v>97</v>
      </c>
      <c r="J52" t="s">
        <v>100</v>
      </c>
      <c r="K52" t="s">
        <v>96</v>
      </c>
      <c r="L52" t="s">
        <v>104</v>
      </c>
    </row>
    <row r="53" spans="1:12" x14ac:dyDescent="0.3">
      <c r="A53" t="s">
        <v>265</v>
      </c>
      <c r="B53" s="206"/>
      <c r="C53" t="s">
        <v>246</v>
      </c>
      <c r="E53" t="s">
        <v>98</v>
      </c>
      <c r="F53" t="s">
        <v>97</v>
      </c>
      <c r="G53" t="s">
        <v>96</v>
      </c>
      <c r="H53" s="7" t="s">
        <v>101</v>
      </c>
      <c r="I53" t="s">
        <v>97</v>
      </c>
      <c r="J53" t="s">
        <v>100</v>
      </c>
      <c r="K53" t="s">
        <v>96</v>
      </c>
      <c r="L53" t="s">
        <v>101</v>
      </c>
    </row>
    <row r="54" spans="1:12" x14ac:dyDescent="0.3">
      <c r="A54" t="s">
        <v>265</v>
      </c>
      <c r="B54" s="206"/>
      <c r="C54" t="s">
        <v>219</v>
      </c>
      <c r="E54" t="s">
        <v>98</v>
      </c>
      <c r="F54" t="s">
        <v>97</v>
      </c>
      <c r="G54" t="s">
        <v>96</v>
      </c>
      <c r="H54" s="7" t="s">
        <v>101</v>
      </c>
      <c r="I54" t="s">
        <v>97</v>
      </c>
      <c r="J54" t="s">
        <v>100</v>
      </c>
      <c r="K54" t="s">
        <v>96</v>
      </c>
      <c r="L54" t="s">
        <v>102</v>
      </c>
    </row>
    <row r="55" spans="1:12" x14ac:dyDescent="0.3">
      <c r="A55" t="s">
        <v>265</v>
      </c>
      <c r="B55" s="206"/>
      <c r="C55" t="s">
        <v>222</v>
      </c>
      <c r="E55" t="s">
        <v>98</v>
      </c>
      <c r="F55" t="s">
        <v>97</v>
      </c>
      <c r="G55" t="s">
        <v>96</v>
      </c>
      <c r="H55" s="7" t="s">
        <v>101</v>
      </c>
      <c r="I55" t="s">
        <v>97</v>
      </c>
      <c r="J55" t="s">
        <v>100</v>
      </c>
      <c r="K55" t="s">
        <v>96</v>
      </c>
      <c r="L55" t="s">
        <v>104</v>
      </c>
    </row>
    <row r="56" spans="1:12" x14ac:dyDescent="0.3">
      <c r="A56" t="s">
        <v>265</v>
      </c>
      <c r="B56" s="206"/>
      <c r="C56" t="s">
        <v>213</v>
      </c>
      <c r="E56" t="s">
        <v>102</v>
      </c>
      <c r="F56" t="s">
        <v>97</v>
      </c>
      <c r="G56" t="s">
        <v>96</v>
      </c>
      <c r="H56" s="7" t="s">
        <v>101</v>
      </c>
      <c r="I56" t="s">
        <v>97</v>
      </c>
      <c r="J56" t="s">
        <v>100</v>
      </c>
      <c r="K56" t="s">
        <v>107</v>
      </c>
      <c r="L56" t="s">
        <v>104</v>
      </c>
    </row>
    <row r="57" spans="1:12" x14ac:dyDescent="0.3">
      <c r="A57" t="s">
        <v>265</v>
      </c>
      <c r="B57" s="206"/>
      <c r="C57" t="s">
        <v>236</v>
      </c>
      <c r="E57" t="s">
        <v>108</v>
      </c>
      <c r="F57" t="s">
        <v>97</v>
      </c>
      <c r="G57" t="s">
        <v>96</v>
      </c>
      <c r="H57" s="7" t="s">
        <v>101</v>
      </c>
      <c r="I57" t="s">
        <v>97</v>
      </c>
      <c r="J57" t="s">
        <v>100</v>
      </c>
      <c r="K57" t="s">
        <v>96</v>
      </c>
      <c r="L57" t="s">
        <v>107</v>
      </c>
    </row>
    <row r="58" spans="1:12" x14ac:dyDescent="0.3">
      <c r="A58" t="s">
        <v>265</v>
      </c>
      <c r="B58" s="206"/>
      <c r="C58" t="s">
        <v>237</v>
      </c>
      <c r="E58" t="s">
        <v>114</v>
      </c>
      <c r="F58" t="s">
        <v>116</v>
      </c>
      <c r="G58" t="s">
        <v>114</v>
      </c>
      <c r="H58" s="7" t="s">
        <v>101</v>
      </c>
      <c r="I58" t="s">
        <v>116</v>
      </c>
      <c r="J58" t="s">
        <v>126</v>
      </c>
      <c r="K58" t="s">
        <v>114</v>
      </c>
      <c r="L58" t="s">
        <v>105</v>
      </c>
    </row>
    <row r="59" spans="1:12" x14ac:dyDescent="0.3">
      <c r="A59" t="s">
        <v>265</v>
      </c>
      <c r="B59" s="206"/>
      <c r="C59" t="s">
        <v>224</v>
      </c>
      <c r="E59" t="s">
        <v>98</v>
      </c>
      <c r="F59" t="s">
        <v>97</v>
      </c>
      <c r="G59" t="s">
        <v>96</v>
      </c>
      <c r="H59" s="7" t="s">
        <v>101</v>
      </c>
      <c r="I59" t="s">
        <v>97</v>
      </c>
      <c r="J59" t="s">
        <v>100</v>
      </c>
      <c r="K59" t="s">
        <v>96</v>
      </c>
      <c r="L59" t="s">
        <v>104</v>
      </c>
    </row>
    <row r="60" spans="1:12" x14ac:dyDescent="0.3">
      <c r="A60" t="s">
        <v>265</v>
      </c>
      <c r="B60" s="206"/>
      <c r="C60" t="s">
        <v>215</v>
      </c>
      <c r="E60" t="s">
        <v>98</v>
      </c>
      <c r="F60" t="s">
        <v>97</v>
      </c>
      <c r="G60" t="s">
        <v>96</v>
      </c>
      <c r="H60" s="7" t="s">
        <v>101</v>
      </c>
      <c r="I60" t="s">
        <v>97</v>
      </c>
      <c r="J60" t="s">
        <v>100</v>
      </c>
      <c r="K60" t="s">
        <v>96</v>
      </c>
      <c r="L60" t="s">
        <v>104</v>
      </c>
    </row>
    <row r="61" spans="1:12" x14ac:dyDescent="0.3">
      <c r="A61" t="s">
        <v>265</v>
      </c>
      <c r="B61" s="206"/>
      <c r="C61" t="s">
        <v>239</v>
      </c>
      <c r="E61" t="s">
        <v>98</v>
      </c>
      <c r="F61" t="s">
        <v>97</v>
      </c>
      <c r="G61" t="s">
        <v>96</v>
      </c>
      <c r="H61" s="7" t="s">
        <v>101</v>
      </c>
      <c r="I61" t="s">
        <v>97</v>
      </c>
      <c r="J61" t="s">
        <v>100</v>
      </c>
      <c r="K61" t="s">
        <v>96</v>
      </c>
      <c r="L61" t="s">
        <v>104</v>
      </c>
    </row>
    <row r="62" spans="1:12" x14ac:dyDescent="0.3">
      <c r="A62" t="s">
        <v>265</v>
      </c>
      <c r="B62" s="206"/>
      <c r="C62" t="s">
        <v>240</v>
      </c>
      <c r="E62" t="s">
        <v>98</v>
      </c>
      <c r="F62" t="s">
        <v>97</v>
      </c>
      <c r="G62" t="s">
        <v>96</v>
      </c>
      <c r="H62" s="7" t="s">
        <v>101</v>
      </c>
      <c r="I62" t="s">
        <v>97</v>
      </c>
      <c r="J62" t="s">
        <v>100</v>
      </c>
      <c r="K62" t="s">
        <v>96</v>
      </c>
      <c r="L62" t="s">
        <v>107</v>
      </c>
    </row>
    <row r="63" spans="1:12" x14ac:dyDescent="0.3">
      <c r="A63" t="s">
        <v>265</v>
      </c>
      <c r="B63" s="206"/>
      <c r="C63" t="s">
        <v>216</v>
      </c>
      <c r="E63" t="s">
        <v>98</v>
      </c>
      <c r="F63" t="s">
        <v>97</v>
      </c>
      <c r="G63" t="s">
        <v>96</v>
      </c>
      <c r="H63" s="7" t="s">
        <v>101</v>
      </c>
      <c r="I63" t="s">
        <v>97</v>
      </c>
      <c r="J63" t="s">
        <v>100</v>
      </c>
      <c r="K63" t="s">
        <v>96</v>
      </c>
      <c r="L63" t="s">
        <v>104</v>
      </c>
    </row>
    <row r="64" spans="1:12" x14ac:dyDescent="0.3">
      <c r="A64" t="s">
        <v>265</v>
      </c>
      <c r="B64" s="206"/>
      <c r="C64" t="s">
        <v>235</v>
      </c>
      <c r="E64" t="s">
        <v>98</v>
      </c>
      <c r="F64" t="s">
        <v>97</v>
      </c>
      <c r="G64" t="s">
        <v>96</v>
      </c>
      <c r="H64" s="7" t="s">
        <v>101</v>
      </c>
      <c r="I64" t="s">
        <v>97</v>
      </c>
      <c r="J64" t="s">
        <v>100</v>
      </c>
      <c r="K64" t="s">
        <v>96</v>
      </c>
      <c r="L64" t="s">
        <v>107</v>
      </c>
    </row>
    <row r="65" spans="1:12" x14ac:dyDescent="0.3">
      <c r="A65" t="s">
        <v>265</v>
      </c>
      <c r="B65" s="206"/>
      <c r="C65" t="s">
        <v>218</v>
      </c>
      <c r="E65" t="s">
        <v>98</v>
      </c>
      <c r="F65" t="s">
        <v>97</v>
      </c>
      <c r="G65" t="s">
        <v>96</v>
      </c>
      <c r="H65" s="7" t="s">
        <v>101</v>
      </c>
      <c r="I65" t="s">
        <v>97</v>
      </c>
      <c r="J65" t="s">
        <v>100</v>
      </c>
      <c r="K65" t="s">
        <v>96</v>
      </c>
      <c r="L65" t="s">
        <v>104</v>
      </c>
    </row>
    <row r="66" spans="1:12" x14ac:dyDescent="0.3">
      <c r="A66" t="s">
        <v>265</v>
      </c>
      <c r="B66" s="206"/>
      <c r="C66" t="s">
        <v>238</v>
      </c>
      <c r="E66" t="s">
        <v>98</v>
      </c>
      <c r="F66" t="s">
        <v>97</v>
      </c>
      <c r="G66" t="s">
        <v>96</v>
      </c>
      <c r="H66" s="7" t="s">
        <v>101</v>
      </c>
      <c r="I66" t="s">
        <v>97</v>
      </c>
      <c r="J66" t="s">
        <v>100</v>
      </c>
      <c r="K66" t="s">
        <v>96</v>
      </c>
      <c r="L66" t="s">
        <v>102</v>
      </c>
    </row>
    <row r="67" spans="1:12" x14ac:dyDescent="0.3">
      <c r="A67" t="s">
        <v>265</v>
      </c>
      <c r="B67" s="206"/>
      <c r="C67" t="s">
        <v>212</v>
      </c>
      <c r="E67" t="s">
        <v>98</v>
      </c>
      <c r="F67" t="s">
        <v>97</v>
      </c>
      <c r="G67" t="s">
        <v>96</v>
      </c>
      <c r="H67" s="7" t="s">
        <v>101</v>
      </c>
      <c r="I67" t="s">
        <v>97</v>
      </c>
      <c r="J67" t="s">
        <v>100</v>
      </c>
      <c r="K67" t="s">
        <v>96</v>
      </c>
      <c r="L67" t="s">
        <v>104</v>
      </c>
    </row>
    <row r="68" spans="1:12" x14ac:dyDescent="0.3">
      <c r="A68" t="s">
        <v>265</v>
      </c>
      <c r="B68" s="206" t="s">
        <v>269</v>
      </c>
      <c r="C68" t="s">
        <v>212</v>
      </c>
      <c r="E68" t="s">
        <v>101</v>
      </c>
      <c r="F68" t="s">
        <v>97</v>
      </c>
      <c r="G68" t="s">
        <v>98</v>
      </c>
      <c r="H68" s="7" t="s">
        <v>101</v>
      </c>
      <c r="I68" t="s">
        <v>97</v>
      </c>
      <c r="J68" t="s">
        <v>95</v>
      </c>
      <c r="K68" t="s">
        <v>97</v>
      </c>
      <c r="L68" t="s">
        <v>96</v>
      </c>
    </row>
    <row r="69" spans="1:12" x14ac:dyDescent="0.3">
      <c r="A69" t="s">
        <v>265</v>
      </c>
      <c r="B69" s="206"/>
      <c r="C69" t="s">
        <v>219</v>
      </c>
      <c r="E69" t="s">
        <v>107</v>
      </c>
      <c r="F69" t="s">
        <v>97</v>
      </c>
      <c r="G69" t="s">
        <v>95</v>
      </c>
      <c r="H69" s="7" t="s">
        <v>101</v>
      </c>
      <c r="I69" t="s">
        <v>97</v>
      </c>
      <c r="J69" t="s">
        <v>95</v>
      </c>
      <c r="K69" t="s">
        <v>96</v>
      </c>
      <c r="L69" t="s">
        <v>207</v>
      </c>
    </row>
    <row r="70" spans="1:12" x14ac:dyDescent="0.3">
      <c r="A70" t="s">
        <v>265</v>
      </c>
      <c r="B70" s="206"/>
      <c r="C70" t="s">
        <v>224</v>
      </c>
      <c r="E70" t="s">
        <v>101</v>
      </c>
      <c r="F70" t="s">
        <v>97</v>
      </c>
      <c r="G70" t="s">
        <v>98</v>
      </c>
      <c r="H70" s="7" t="s">
        <v>101</v>
      </c>
      <c r="I70" t="s">
        <v>97</v>
      </c>
      <c r="J70" t="s">
        <v>95</v>
      </c>
      <c r="K70" t="s">
        <v>96</v>
      </c>
      <c r="L70" t="s">
        <v>104</v>
      </c>
    </row>
    <row r="71" spans="1:12" x14ac:dyDescent="0.3">
      <c r="A71" t="s">
        <v>265</v>
      </c>
      <c r="B71" s="206"/>
      <c r="C71" t="s">
        <v>222</v>
      </c>
      <c r="E71" t="s">
        <v>101</v>
      </c>
      <c r="F71" t="s">
        <v>97</v>
      </c>
      <c r="G71" t="s">
        <v>111</v>
      </c>
      <c r="H71" s="7" t="s">
        <v>101</v>
      </c>
      <c r="I71" t="s">
        <v>97</v>
      </c>
      <c r="J71" t="s">
        <v>95</v>
      </c>
      <c r="K71" t="s">
        <v>97</v>
      </c>
      <c r="L71" t="s">
        <v>96</v>
      </c>
    </row>
    <row r="72" spans="1:12" x14ac:dyDescent="0.3">
      <c r="A72" t="s">
        <v>265</v>
      </c>
      <c r="B72" s="206"/>
      <c r="C72" t="s">
        <v>235</v>
      </c>
      <c r="E72" t="s">
        <v>101</v>
      </c>
      <c r="F72" t="s">
        <v>97</v>
      </c>
      <c r="G72" t="s">
        <v>111</v>
      </c>
      <c r="H72" s="7" t="s">
        <v>101</v>
      </c>
      <c r="I72" t="s">
        <v>97</v>
      </c>
      <c r="J72" t="s">
        <v>95</v>
      </c>
      <c r="K72" t="s">
        <v>96</v>
      </c>
      <c r="L72" t="s">
        <v>209</v>
      </c>
    </row>
    <row r="73" spans="1:12" x14ac:dyDescent="0.3">
      <c r="A73" t="s">
        <v>265</v>
      </c>
      <c r="B73" s="206"/>
      <c r="C73" t="s">
        <v>206</v>
      </c>
      <c r="E73" t="s">
        <v>104</v>
      </c>
      <c r="F73" t="s">
        <v>97</v>
      </c>
      <c r="G73" t="s">
        <v>101</v>
      </c>
      <c r="H73" s="7" t="s">
        <v>101</v>
      </c>
      <c r="I73" t="s">
        <v>97</v>
      </c>
      <c r="J73" t="s">
        <v>95</v>
      </c>
      <c r="K73" t="s">
        <v>96</v>
      </c>
      <c r="L73" t="s">
        <v>96</v>
      </c>
    </row>
    <row r="74" spans="1:12" x14ac:dyDescent="0.3">
      <c r="A74" t="s">
        <v>265</v>
      </c>
      <c r="B74" s="206"/>
      <c r="C74" t="s">
        <v>227</v>
      </c>
      <c r="E74" t="s">
        <v>107</v>
      </c>
      <c r="F74" t="s">
        <v>97</v>
      </c>
      <c r="G74" t="s">
        <v>95</v>
      </c>
      <c r="H74" s="7" t="s">
        <v>101</v>
      </c>
      <c r="I74" t="s">
        <v>97</v>
      </c>
      <c r="J74" t="s">
        <v>95</v>
      </c>
      <c r="K74" t="s">
        <v>96</v>
      </c>
      <c r="L74" t="s">
        <v>214</v>
      </c>
    </row>
    <row r="75" spans="1:12" x14ac:dyDescent="0.3">
      <c r="A75" t="s">
        <v>265</v>
      </c>
      <c r="B75" s="206"/>
      <c r="C75" t="s">
        <v>223</v>
      </c>
      <c r="E75" t="s">
        <v>101</v>
      </c>
      <c r="F75" t="s">
        <v>97</v>
      </c>
      <c r="G75" t="s">
        <v>98</v>
      </c>
      <c r="H75" s="7" t="s">
        <v>101</v>
      </c>
      <c r="I75" t="s">
        <v>97</v>
      </c>
      <c r="J75" t="s">
        <v>95</v>
      </c>
      <c r="K75" t="s">
        <v>97</v>
      </c>
      <c r="L75" t="s">
        <v>96</v>
      </c>
    </row>
    <row r="76" spans="1:12" x14ac:dyDescent="0.3">
      <c r="A76" t="s">
        <v>265</v>
      </c>
      <c r="B76" s="206"/>
      <c r="C76" t="s">
        <v>217</v>
      </c>
      <c r="E76" t="s">
        <v>101</v>
      </c>
      <c r="F76" t="s">
        <v>97</v>
      </c>
      <c r="G76" t="s">
        <v>98</v>
      </c>
      <c r="H76" s="7" t="s">
        <v>101</v>
      </c>
      <c r="I76" t="s">
        <v>97</v>
      </c>
      <c r="J76" t="s">
        <v>95</v>
      </c>
      <c r="K76" t="s">
        <v>97</v>
      </c>
      <c r="L76" t="s">
        <v>96</v>
      </c>
    </row>
    <row r="77" spans="1:12" x14ac:dyDescent="0.3">
      <c r="A77" t="s">
        <v>265</v>
      </c>
      <c r="B77" s="206"/>
      <c r="C77" t="s">
        <v>221</v>
      </c>
      <c r="E77" t="s">
        <v>101</v>
      </c>
      <c r="F77" t="s">
        <v>97</v>
      </c>
      <c r="G77" t="s">
        <v>111</v>
      </c>
      <c r="H77" s="7" t="s">
        <v>101</v>
      </c>
      <c r="I77" t="s">
        <v>97</v>
      </c>
      <c r="J77" t="s">
        <v>95</v>
      </c>
      <c r="K77" t="s">
        <v>97</v>
      </c>
      <c r="L77" t="s">
        <v>96</v>
      </c>
    </row>
    <row r="78" spans="1:12" x14ac:dyDescent="0.3">
      <c r="A78" t="s">
        <v>265</v>
      </c>
      <c r="B78" s="206"/>
      <c r="C78" t="s">
        <v>243</v>
      </c>
      <c r="E78" t="s">
        <v>101</v>
      </c>
      <c r="F78" t="s">
        <v>97</v>
      </c>
      <c r="G78" t="s">
        <v>101</v>
      </c>
      <c r="H78" s="7" t="s">
        <v>101</v>
      </c>
      <c r="I78" t="s">
        <v>97</v>
      </c>
      <c r="J78" t="s">
        <v>95</v>
      </c>
      <c r="K78" t="s">
        <v>96</v>
      </c>
      <c r="L78" t="s">
        <v>96</v>
      </c>
    </row>
    <row r="79" spans="1:12" x14ac:dyDescent="0.3">
      <c r="A79" t="s">
        <v>265</v>
      </c>
      <c r="B79" s="206"/>
      <c r="C79" t="s">
        <v>229</v>
      </c>
      <c r="E79" t="s">
        <v>101</v>
      </c>
      <c r="F79" t="s">
        <v>97</v>
      </c>
      <c r="G79" t="s">
        <v>111</v>
      </c>
      <c r="H79" s="7" t="s">
        <v>101</v>
      </c>
      <c r="I79" t="s">
        <v>97</v>
      </c>
      <c r="J79" t="s">
        <v>95</v>
      </c>
      <c r="K79" t="s">
        <v>97</v>
      </c>
      <c r="L79" t="s">
        <v>96</v>
      </c>
    </row>
    <row r="80" spans="1:12" x14ac:dyDescent="0.3">
      <c r="A80" t="s">
        <v>265</v>
      </c>
      <c r="B80" s="206" t="s">
        <v>270</v>
      </c>
      <c r="C80" t="s">
        <v>223</v>
      </c>
      <c r="E80" t="s">
        <v>102</v>
      </c>
      <c r="F80" t="s">
        <v>97</v>
      </c>
      <c r="G80" t="s">
        <v>97</v>
      </c>
      <c r="H80" s="7" t="s">
        <v>97</v>
      </c>
      <c r="I80" t="s">
        <v>96</v>
      </c>
      <c r="J80" t="s">
        <v>97</v>
      </c>
      <c r="K80" t="s">
        <v>97</v>
      </c>
      <c r="L80" t="s">
        <v>96</v>
      </c>
    </row>
    <row r="81" spans="1:12" x14ac:dyDescent="0.3">
      <c r="A81" t="s">
        <v>265</v>
      </c>
      <c r="B81" s="206"/>
      <c r="C81" t="s">
        <v>205</v>
      </c>
      <c r="E81" t="s">
        <v>102</v>
      </c>
      <c r="F81" t="s">
        <v>97</v>
      </c>
      <c r="G81" t="s">
        <v>97</v>
      </c>
      <c r="H81" s="7" t="s">
        <v>97</v>
      </c>
      <c r="I81" t="s">
        <v>96</v>
      </c>
      <c r="J81" t="s">
        <v>97</v>
      </c>
      <c r="K81" t="s">
        <v>97</v>
      </c>
      <c r="L81" t="s">
        <v>96</v>
      </c>
    </row>
    <row r="82" spans="1:12" x14ac:dyDescent="0.3">
      <c r="A82" t="s">
        <v>265</v>
      </c>
      <c r="B82" s="206"/>
      <c r="C82" t="s">
        <v>222</v>
      </c>
      <c r="E82" t="s">
        <v>102</v>
      </c>
      <c r="F82" t="s">
        <v>97</v>
      </c>
      <c r="G82" t="s">
        <v>97</v>
      </c>
      <c r="H82" s="7" t="s">
        <v>97</v>
      </c>
      <c r="I82" t="s">
        <v>96</v>
      </c>
      <c r="J82" t="s">
        <v>97</v>
      </c>
      <c r="K82" t="s">
        <v>97</v>
      </c>
      <c r="L82" t="s">
        <v>96</v>
      </c>
    </row>
    <row r="83" spans="1:12" x14ac:dyDescent="0.3">
      <c r="A83" t="s">
        <v>265</v>
      </c>
      <c r="B83" s="206"/>
      <c r="C83" t="s">
        <v>221</v>
      </c>
      <c r="E83" t="s">
        <v>102</v>
      </c>
      <c r="F83" t="s">
        <v>97</v>
      </c>
      <c r="G83" t="s">
        <v>97</v>
      </c>
      <c r="H83" s="7" t="s">
        <v>97</v>
      </c>
      <c r="I83" t="s">
        <v>96</v>
      </c>
      <c r="J83" t="s">
        <v>97</v>
      </c>
      <c r="K83" t="s">
        <v>97</v>
      </c>
      <c r="L83" t="s">
        <v>96</v>
      </c>
    </row>
    <row r="84" spans="1:12" x14ac:dyDescent="0.3">
      <c r="A84" t="s">
        <v>265</v>
      </c>
      <c r="B84" s="206"/>
      <c r="C84" t="s">
        <v>217</v>
      </c>
      <c r="E84" t="s">
        <v>102</v>
      </c>
      <c r="F84" t="s">
        <v>97</v>
      </c>
      <c r="G84" t="s">
        <v>97</v>
      </c>
      <c r="H84" s="7" t="s">
        <v>97</v>
      </c>
      <c r="I84" t="s">
        <v>96</v>
      </c>
      <c r="J84" t="s">
        <v>97</v>
      </c>
      <c r="K84" t="s">
        <v>97</v>
      </c>
      <c r="L84" t="s">
        <v>96</v>
      </c>
    </row>
    <row r="85" spans="1:12" x14ac:dyDescent="0.3">
      <c r="A85" t="s">
        <v>265</v>
      </c>
      <c r="B85" s="206"/>
      <c r="C85" t="s">
        <v>212</v>
      </c>
      <c r="E85" t="s">
        <v>102</v>
      </c>
      <c r="F85" t="s">
        <v>97</v>
      </c>
      <c r="G85" t="s">
        <v>97</v>
      </c>
      <c r="H85" s="7" t="s">
        <v>97</v>
      </c>
      <c r="I85" t="s">
        <v>96</v>
      </c>
      <c r="J85" t="s">
        <v>97</v>
      </c>
      <c r="K85" t="s">
        <v>97</v>
      </c>
      <c r="L85" t="s">
        <v>96</v>
      </c>
    </row>
    <row r="86" spans="1:12" x14ac:dyDescent="0.3">
      <c r="A86" t="s">
        <v>265</v>
      </c>
      <c r="B86" s="206"/>
      <c r="C86" t="s">
        <v>229</v>
      </c>
      <c r="E86" t="s">
        <v>102</v>
      </c>
      <c r="F86" t="s">
        <v>97</v>
      </c>
      <c r="G86" t="s">
        <v>97</v>
      </c>
      <c r="H86" s="7" t="s">
        <v>97</v>
      </c>
      <c r="I86" t="s">
        <v>96</v>
      </c>
      <c r="J86" t="s">
        <v>97</v>
      </c>
      <c r="K86" t="s">
        <v>103</v>
      </c>
      <c r="L86" t="s">
        <v>96</v>
      </c>
    </row>
    <row r="87" spans="1:12" x14ac:dyDescent="0.3">
      <c r="A87" t="s">
        <v>265</v>
      </c>
      <c r="B87" s="206" t="s">
        <v>271</v>
      </c>
      <c r="C87" t="s">
        <v>229</v>
      </c>
      <c r="E87" t="s">
        <v>96</v>
      </c>
      <c r="F87" t="s">
        <v>97</v>
      </c>
      <c r="G87" t="s">
        <v>97</v>
      </c>
      <c r="H87" s="7" t="s">
        <v>97</v>
      </c>
      <c r="I87" t="s">
        <v>96</v>
      </c>
      <c r="J87" t="s">
        <v>97</v>
      </c>
      <c r="K87" t="s">
        <v>103</v>
      </c>
      <c r="L87" t="s">
        <v>96</v>
      </c>
    </row>
    <row r="88" spans="1:12" x14ac:dyDescent="0.3">
      <c r="A88" t="s">
        <v>265</v>
      </c>
      <c r="B88" s="206"/>
      <c r="C88" t="s">
        <v>212</v>
      </c>
      <c r="E88" t="s">
        <v>107</v>
      </c>
      <c r="F88" t="s">
        <v>97</v>
      </c>
      <c r="G88" t="s">
        <v>97</v>
      </c>
      <c r="H88" s="7" t="s">
        <v>97</v>
      </c>
      <c r="I88" t="s">
        <v>96</v>
      </c>
      <c r="J88" t="s">
        <v>109</v>
      </c>
      <c r="K88" t="s">
        <v>97</v>
      </c>
      <c r="L88" t="s">
        <v>96</v>
      </c>
    </row>
    <row r="89" spans="1:12" x14ac:dyDescent="0.3">
      <c r="A89" t="s">
        <v>265</v>
      </c>
      <c r="B89" s="206"/>
      <c r="C89" t="s">
        <v>205</v>
      </c>
      <c r="E89" t="s">
        <v>107</v>
      </c>
      <c r="F89" t="s">
        <v>97</v>
      </c>
      <c r="G89" t="s">
        <v>97</v>
      </c>
      <c r="H89" s="7" t="s">
        <v>97</v>
      </c>
      <c r="I89" t="s">
        <v>96</v>
      </c>
      <c r="J89" t="s">
        <v>99</v>
      </c>
      <c r="K89" t="s">
        <v>97</v>
      </c>
      <c r="L89" t="s">
        <v>96</v>
      </c>
    </row>
    <row r="90" spans="1:12" x14ac:dyDescent="0.3">
      <c r="A90" t="s">
        <v>265</v>
      </c>
      <c r="B90" s="206"/>
      <c r="C90" t="s">
        <v>222</v>
      </c>
      <c r="E90" t="s">
        <v>96</v>
      </c>
      <c r="F90" t="s">
        <v>97</v>
      </c>
      <c r="G90" t="s">
        <v>103</v>
      </c>
      <c r="H90" s="7" t="s">
        <v>97</v>
      </c>
      <c r="I90" t="s">
        <v>96</v>
      </c>
      <c r="J90" t="s">
        <v>109</v>
      </c>
      <c r="K90" t="s">
        <v>97</v>
      </c>
      <c r="L90" t="s">
        <v>96</v>
      </c>
    </row>
    <row r="91" spans="1:12" x14ac:dyDescent="0.3">
      <c r="A91" t="s">
        <v>265</v>
      </c>
      <c r="B91" s="206"/>
      <c r="C91" t="s">
        <v>217</v>
      </c>
      <c r="E91" t="s">
        <v>107</v>
      </c>
      <c r="F91" t="s">
        <v>97</v>
      </c>
      <c r="G91" t="s">
        <v>97</v>
      </c>
      <c r="H91" s="7" t="s">
        <v>97</v>
      </c>
      <c r="I91" t="s">
        <v>96</v>
      </c>
      <c r="J91" t="s">
        <v>99</v>
      </c>
      <c r="K91" t="s">
        <v>97</v>
      </c>
      <c r="L91" t="s">
        <v>96</v>
      </c>
    </row>
    <row r="92" spans="1:12" x14ac:dyDescent="0.3">
      <c r="A92" t="s">
        <v>265</v>
      </c>
      <c r="B92" s="206"/>
      <c r="C92" t="s">
        <v>221</v>
      </c>
      <c r="E92" t="s">
        <v>107</v>
      </c>
      <c r="F92" t="s">
        <v>97</v>
      </c>
      <c r="G92" t="s">
        <v>97</v>
      </c>
      <c r="H92" s="7" t="s">
        <v>97</v>
      </c>
      <c r="I92" t="s">
        <v>96</v>
      </c>
      <c r="J92" t="s">
        <v>119</v>
      </c>
      <c r="K92" t="s">
        <v>97</v>
      </c>
      <c r="L92" t="s">
        <v>96</v>
      </c>
    </row>
    <row r="93" spans="1:12" x14ac:dyDescent="0.3">
      <c r="A93" t="s">
        <v>265</v>
      </c>
      <c r="B93" s="206"/>
      <c r="C93" t="s">
        <v>223</v>
      </c>
      <c r="E93" t="s">
        <v>107</v>
      </c>
      <c r="F93" t="s">
        <v>97</v>
      </c>
      <c r="G93" t="s">
        <v>97</v>
      </c>
      <c r="H93" s="7" t="s">
        <v>97</v>
      </c>
      <c r="I93" t="s">
        <v>96</v>
      </c>
      <c r="J93" t="s">
        <v>109</v>
      </c>
      <c r="K93" t="s">
        <v>97</v>
      </c>
      <c r="L93" t="s">
        <v>96</v>
      </c>
    </row>
    <row r="94" spans="1:12" x14ac:dyDescent="0.3">
      <c r="A94" t="s">
        <v>265</v>
      </c>
      <c r="B94" s="206"/>
      <c r="C94" t="s">
        <v>218</v>
      </c>
      <c r="E94" t="s">
        <v>107</v>
      </c>
      <c r="F94" t="s">
        <v>103</v>
      </c>
      <c r="G94" t="s">
        <v>97</v>
      </c>
      <c r="H94" s="7" t="s">
        <v>97</v>
      </c>
      <c r="I94" t="s">
        <v>96</v>
      </c>
      <c r="J94" t="s">
        <v>98</v>
      </c>
      <c r="K94" t="s">
        <v>214</v>
      </c>
      <c r="L94" t="s">
        <v>225</v>
      </c>
    </row>
    <row r="95" spans="1:12" x14ac:dyDescent="0.3">
      <c r="A95" t="s">
        <v>265</v>
      </c>
      <c r="B95" s="206" t="s">
        <v>272</v>
      </c>
      <c r="C95" t="s">
        <v>235</v>
      </c>
      <c r="E95" t="s">
        <v>95</v>
      </c>
      <c r="F95" t="s">
        <v>96</v>
      </c>
      <c r="G95" t="s">
        <v>101</v>
      </c>
      <c r="H95" s="7" t="s">
        <v>97</v>
      </c>
      <c r="I95" t="s">
        <v>96</v>
      </c>
      <c r="J95" t="s">
        <v>95</v>
      </c>
      <c r="K95" t="s">
        <v>114</v>
      </c>
      <c r="L95" t="s">
        <v>114</v>
      </c>
    </row>
    <row r="96" spans="1:12" x14ac:dyDescent="0.3">
      <c r="A96" t="s">
        <v>265</v>
      </c>
      <c r="B96" s="206"/>
      <c r="C96" t="s">
        <v>205</v>
      </c>
      <c r="E96" t="s">
        <v>102</v>
      </c>
      <c r="F96" t="s">
        <v>97</v>
      </c>
      <c r="G96" t="s">
        <v>97</v>
      </c>
      <c r="H96" s="7" t="s">
        <v>97</v>
      </c>
      <c r="I96" t="s">
        <v>96</v>
      </c>
      <c r="J96" t="s">
        <v>109</v>
      </c>
      <c r="K96" t="s">
        <v>97</v>
      </c>
      <c r="L96" t="s">
        <v>96</v>
      </c>
    </row>
    <row r="97" spans="1:12" x14ac:dyDescent="0.3">
      <c r="A97" t="s">
        <v>265</v>
      </c>
      <c r="B97" s="206"/>
      <c r="C97" t="s">
        <v>223</v>
      </c>
      <c r="E97" t="s">
        <v>102</v>
      </c>
      <c r="F97" t="s">
        <v>97</v>
      </c>
      <c r="G97" t="s">
        <v>97</v>
      </c>
      <c r="H97" s="7" t="s">
        <v>97</v>
      </c>
      <c r="I97" t="s">
        <v>96</v>
      </c>
      <c r="J97" t="s">
        <v>103</v>
      </c>
      <c r="K97" t="s">
        <v>97</v>
      </c>
      <c r="L97" t="s">
        <v>96</v>
      </c>
    </row>
    <row r="98" spans="1:12" x14ac:dyDescent="0.3">
      <c r="A98" t="s">
        <v>265</v>
      </c>
      <c r="B98" s="206"/>
      <c r="C98" t="s">
        <v>221</v>
      </c>
      <c r="E98" t="s">
        <v>102</v>
      </c>
      <c r="F98" t="s">
        <v>97</v>
      </c>
      <c r="G98" t="s">
        <v>97</v>
      </c>
      <c r="H98" s="7" t="s">
        <v>97</v>
      </c>
      <c r="I98" t="s">
        <v>96</v>
      </c>
      <c r="J98" t="s">
        <v>109</v>
      </c>
      <c r="K98" t="s">
        <v>97</v>
      </c>
      <c r="L98" t="s">
        <v>96</v>
      </c>
    </row>
    <row r="99" spans="1:12" x14ac:dyDescent="0.3">
      <c r="A99" t="s">
        <v>265</v>
      </c>
      <c r="B99" s="206"/>
      <c r="C99" t="s">
        <v>222</v>
      </c>
      <c r="E99" t="s">
        <v>102</v>
      </c>
      <c r="F99" t="s">
        <v>97</v>
      </c>
      <c r="G99" t="s">
        <v>97</v>
      </c>
      <c r="H99" s="7" t="s">
        <v>97</v>
      </c>
      <c r="I99" t="s">
        <v>96</v>
      </c>
      <c r="J99" t="s">
        <v>109</v>
      </c>
      <c r="K99" t="s">
        <v>97</v>
      </c>
      <c r="L99" t="s">
        <v>96</v>
      </c>
    </row>
    <row r="100" spans="1:12" x14ac:dyDescent="0.3">
      <c r="A100" t="s">
        <v>265</v>
      </c>
      <c r="B100" s="206"/>
      <c r="C100" t="s">
        <v>246</v>
      </c>
      <c r="E100" t="s">
        <v>102</v>
      </c>
      <c r="F100" t="s">
        <v>97</v>
      </c>
      <c r="G100" t="s">
        <v>97</v>
      </c>
      <c r="H100" s="7" t="s">
        <v>97</v>
      </c>
      <c r="I100" t="s">
        <v>96</v>
      </c>
      <c r="J100" t="s">
        <v>109</v>
      </c>
      <c r="K100" t="s">
        <v>103</v>
      </c>
      <c r="L100" t="s">
        <v>107</v>
      </c>
    </row>
    <row r="101" spans="1:12" x14ac:dyDescent="0.3">
      <c r="A101" t="s">
        <v>265</v>
      </c>
      <c r="B101" s="206"/>
      <c r="C101" t="s">
        <v>229</v>
      </c>
      <c r="E101" t="s">
        <v>102</v>
      </c>
      <c r="F101" t="s">
        <v>97</v>
      </c>
      <c r="G101" t="s">
        <v>97</v>
      </c>
      <c r="H101" s="7" t="s">
        <v>97</v>
      </c>
      <c r="I101" t="s">
        <v>96</v>
      </c>
      <c r="J101" t="s">
        <v>109</v>
      </c>
      <c r="K101" t="s">
        <v>97</v>
      </c>
      <c r="L101" t="s">
        <v>96</v>
      </c>
    </row>
    <row r="102" spans="1:12" x14ac:dyDescent="0.3">
      <c r="A102" t="s">
        <v>265</v>
      </c>
      <c r="B102" s="206"/>
      <c r="C102" t="s">
        <v>236</v>
      </c>
      <c r="E102" t="s">
        <v>102</v>
      </c>
      <c r="F102" t="s">
        <v>97</v>
      </c>
      <c r="G102" t="s">
        <v>97</v>
      </c>
      <c r="H102" s="7" t="s">
        <v>97</v>
      </c>
      <c r="I102" t="s">
        <v>96</v>
      </c>
      <c r="J102" t="s">
        <v>109</v>
      </c>
      <c r="K102" t="s">
        <v>97</v>
      </c>
      <c r="L102" t="s">
        <v>95</v>
      </c>
    </row>
    <row r="103" spans="1:12" x14ac:dyDescent="0.3">
      <c r="A103" t="s">
        <v>265</v>
      </c>
      <c r="B103" s="206"/>
      <c r="C103" t="s">
        <v>212</v>
      </c>
      <c r="E103" t="s">
        <v>102</v>
      </c>
      <c r="F103" t="s">
        <v>97</v>
      </c>
      <c r="G103" t="s">
        <v>97</v>
      </c>
      <c r="H103" s="7" t="s">
        <v>97</v>
      </c>
      <c r="I103" t="s">
        <v>96</v>
      </c>
      <c r="J103" t="s">
        <v>109</v>
      </c>
      <c r="K103" t="s">
        <v>97</v>
      </c>
      <c r="L103" t="s">
        <v>96</v>
      </c>
    </row>
    <row r="104" spans="1:12" x14ac:dyDescent="0.3">
      <c r="A104" t="s">
        <v>265</v>
      </c>
      <c r="B104" s="206"/>
      <c r="C104" t="s">
        <v>218</v>
      </c>
      <c r="E104" t="s">
        <v>102</v>
      </c>
      <c r="F104" t="s">
        <v>97</v>
      </c>
      <c r="G104" t="s">
        <v>97</v>
      </c>
      <c r="H104" s="7" t="s">
        <v>97</v>
      </c>
      <c r="I104" t="s">
        <v>96</v>
      </c>
      <c r="J104" t="s">
        <v>109</v>
      </c>
      <c r="K104" t="s">
        <v>103</v>
      </c>
      <c r="L104" t="s">
        <v>96</v>
      </c>
    </row>
    <row r="105" spans="1:12" x14ac:dyDescent="0.3">
      <c r="A105" t="s">
        <v>265</v>
      </c>
      <c r="B105" s="206"/>
      <c r="C105" t="s">
        <v>242</v>
      </c>
      <c r="E105" t="s">
        <v>102</v>
      </c>
      <c r="F105" t="s">
        <v>97</v>
      </c>
      <c r="G105" t="s">
        <v>97</v>
      </c>
      <c r="H105" s="7" t="s">
        <v>97</v>
      </c>
      <c r="I105" t="s">
        <v>96</v>
      </c>
      <c r="J105" t="s">
        <v>109</v>
      </c>
      <c r="K105" t="s">
        <v>97</v>
      </c>
      <c r="L105" t="s">
        <v>96</v>
      </c>
    </row>
    <row r="106" spans="1:12" x14ac:dyDescent="0.3">
      <c r="A106" t="s">
        <v>265</v>
      </c>
      <c r="B106" s="206"/>
      <c r="C106" t="s">
        <v>217</v>
      </c>
      <c r="E106" t="s">
        <v>102</v>
      </c>
      <c r="F106" t="s">
        <v>97</v>
      </c>
      <c r="G106" t="s">
        <v>97</v>
      </c>
      <c r="H106" s="7" t="s">
        <v>97</v>
      </c>
      <c r="I106" t="s">
        <v>96</v>
      </c>
      <c r="J106" t="s">
        <v>109</v>
      </c>
      <c r="K106" t="s">
        <v>97</v>
      </c>
      <c r="L106" t="s">
        <v>96</v>
      </c>
    </row>
    <row r="107" spans="1:12" x14ac:dyDescent="0.3">
      <c r="A107" t="s">
        <v>265</v>
      </c>
      <c r="B107" s="206" t="s">
        <v>273</v>
      </c>
      <c r="C107" t="s">
        <v>215</v>
      </c>
      <c r="E107" t="s">
        <v>102</v>
      </c>
      <c r="F107" t="s">
        <v>97</v>
      </c>
      <c r="G107" t="s">
        <v>97</v>
      </c>
      <c r="H107" s="7" t="s">
        <v>97</v>
      </c>
      <c r="I107" t="s">
        <v>96</v>
      </c>
      <c r="J107" t="s">
        <v>109</v>
      </c>
      <c r="K107" t="s">
        <v>97</v>
      </c>
      <c r="L107" t="s">
        <v>96</v>
      </c>
    </row>
    <row r="108" spans="1:12" x14ac:dyDescent="0.3">
      <c r="A108" t="s">
        <v>265</v>
      </c>
      <c r="B108" s="206"/>
      <c r="C108" t="s">
        <v>240</v>
      </c>
      <c r="E108" t="s">
        <v>102</v>
      </c>
      <c r="F108" t="s">
        <v>97</v>
      </c>
      <c r="G108" t="s">
        <v>97</v>
      </c>
      <c r="H108" s="7" t="s">
        <v>97</v>
      </c>
      <c r="I108" t="s">
        <v>96</v>
      </c>
      <c r="J108" t="s">
        <v>97</v>
      </c>
      <c r="K108" t="s">
        <v>97</v>
      </c>
      <c r="L108" t="s">
        <v>114</v>
      </c>
    </row>
    <row r="109" spans="1:12" x14ac:dyDescent="0.3">
      <c r="A109" t="s">
        <v>265</v>
      </c>
      <c r="B109" s="206"/>
      <c r="C109" t="s">
        <v>222</v>
      </c>
      <c r="E109" t="s">
        <v>102</v>
      </c>
      <c r="F109" t="s">
        <v>97</v>
      </c>
      <c r="G109" t="s">
        <v>97</v>
      </c>
      <c r="H109" s="7" t="s">
        <v>97</v>
      </c>
      <c r="I109" t="s">
        <v>96</v>
      </c>
      <c r="J109" t="s">
        <v>109</v>
      </c>
      <c r="K109" t="s">
        <v>97</v>
      </c>
      <c r="L109" t="s">
        <v>96</v>
      </c>
    </row>
    <row r="110" spans="1:12" x14ac:dyDescent="0.3">
      <c r="A110" t="s">
        <v>265</v>
      </c>
      <c r="B110" s="206"/>
      <c r="C110" t="s">
        <v>210</v>
      </c>
      <c r="E110" t="s">
        <v>102</v>
      </c>
      <c r="F110" t="s">
        <v>97</v>
      </c>
      <c r="G110" t="s">
        <v>97</v>
      </c>
      <c r="H110" s="7" t="s">
        <v>97</v>
      </c>
      <c r="I110" t="s">
        <v>96</v>
      </c>
      <c r="J110" t="s">
        <v>109</v>
      </c>
      <c r="K110" t="s">
        <v>97</v>
      </c>
      <c r="L110" t="s">
        <v>96</v>
      </c>
    </row>
    <row r="111" spans="1:12" x14ac:dyDescent="0.3">
      <c r="A111" t="s">
        <v>265</v>
      </c>
      <c r="B111" s="206"/>
      <c r="C111" t="s">
        <v>206</v>
      </c>
      <c r="E111" t="s">
        <v>102</v>
      </c>
      <c r="F111" t="s">
        <v>97</v>
      </c>
      <c r="G111" t="s">
        <v>97</v>
      </c>
      <c r="H111" s="7" t="s">
        <v>97</v>
      </c>
      <c r="I111" t="s">
        <v>96</v>
      </c>
      <c r="J111" t="s">
        <v>109</v>
      </c>
      <c r="K111" t="s">
        <v>103</v>
      </c>
      <c r="L111" t="s">
        <v>107</v>
      </c>
    </row>
    <row r="112" spans="1:12" x14ac:dyDescent="0.3">
      <c r="A112" t="s">
        <v>265</v>
      </c>
      <c r="B112" s="206"/>
      <c r="C112" t="s">
        <v>229</v>
      </c>
      <c r="E112" t="s">
        <v>102</v>
      </c>
      <c r="F112" t="s">
        <v>97</v>
      </c>
      <c r="G112" t="s">
        <v>97</v>
      </c>
      <c r="H112" s="7" t="s">
        <v>97</v>
      </c>
      <c r="I112" t="s">
        <v>96</v>
      </c>
      <c r="J112" t="s">
        <v>103</v>
      </c>
      <c r="K112" t="s">
        <v>97</v>
      </c>
      <c r="L112" t="s">
        <v>96</v>
      </c>
    </row>
    <row r="113" spans="1:12" x14ac:dyDescent="0.3">
      <c r="A113" t="s">
        <v>265</v>
      </c>
      <c r="B113" s="206"/>
      <c r="C113" t="s">
        <v>213</v>
      </c>
      <c r="E113" t="s">
        <v>102</v>
      </c>
      <c r="F113" t="s">
        <v>97</v>
      </c>
      <c r="G113" t="s">
        <v>97</v>
      </c>
      <c r="H113" s="7" t="s">
        <v>97</v>
      </c>
      <c r="I113" t="s">
        <v>96</v>
      </c>
      <c r="J113" t="s">
        <v>109</v>
      </c>
      <c r="K113" t="s">
        <v>97</v>
      </c>
      <c r="L113" t="s">
        <v>96</v>
      </c>
    </row>
    <row r="114" spans="1:12" x14ac:dyDescent="0.3">
      <c r="A114" t="s">
        <v>265</v>
      </c>
      <c r="B114" s="206"/>
      <c r="C114" t="s">
        <v>221</v>
      </c>
      <c r="E114" t="s">
        <v>102</v>
      </c>
      <c r="F114" t="s">
        <v>97</v>
      </c>
      <c r="G114" t="s">
        <v>97</v>
      </c>
      <c r="H114" s="7" t="s">
        <v>97</v>
      </c>
      <c r="I114" t="s">
        <v>96</v>
      </c>
      <c r="J114" t="s">
        <v>109</v>
      </c>
      <c r="K114" t="s">
        <v>97</v>
      </c>
      <c r="L114" t="s">
        <v>96</v>
      </c>
    </row>
    <row r="115" spans="1:12" x14ac:dyDescent="0.3">
      <c r="A115" t="s">
        <v>265</v>
      </c>
      <c r="B115" s="206"/>
      <c r="C115" t="s">
        <v>246</v>
      </c>
      <c r="E115" t="s">
        <v>111</v>
      </c>
      <c r="F115" t="s">
        <v>97</v>
      </c>
      <c r="G115" t="s">
        <v>97</v>
      </c>
      <c r="H115" s="7" t="s">
        <v>97</v>
      </c>
      <c r="I115" t="s">
        <v>96</v>
      </c>
      <c r="J115" t="s">
        <v>109</v>
      </c>
      <c r="K115" t="s">
        <v>97</v>
      </c>
      <c r="L115" t="s">
        <v>96</v>
      </c>
    </row>
    <row r="116" spans="1:12" x14ac:dyDescent="0.3">
      <c r="A116" t="s">
        <v>265</v>
      </c>
      <c r="B116" s="206"/>
      <c r="C116" t="s">
        <v>223</v>
      </c>
      <c r="E116" t="s">
        <v>102</v>
      </c>
      <c r="F116" t="s">
        <v>97</v>
      </c>
      <c r="G116" t="s">
        <v>97</v>
      </c>
      <c r="H116" s="7" t="s">
        <v>97</v>
      </c>
      <c r="I116" t="s">
        <v>96</v>
      </c>
      <c r="J116" t="s">
        <v>109</v>
      </c>
      <c r="K116" t="s">
        <v>97</v>
      </c>
      <c r="L116" t="s">
        <v>96</v>
      </c>
    </row>
    <row r="117" spans="1:12" x14ac:dyDescent="0.3">
      <c r="A117" t="s">
        <v>265</v>
      </c>
      <c r="B117" s="206"/>
      <c r="C117" t="s">
        <v>212</v>
      </c>
      <c r="E117" t="s">
        <v>102</v>
      </c>
      <c r="F117" t="s">
        <v>97</v>
      </c>
      <c r="G117" t="s">
        <v>97</v>
      </c>
      <c r="H117" s="7" t="s">
        <v>97</v>
      </c>
      <c r="I117" t="s">
        <v>96</v>
      </c>
      <c r="J117" t="s">
        <v>97</v>
      </c>
      <c r="K117" t="s">
        <v>103</v>
      </c>
      <c r="L117" t="s">
        <v>101</v>
      </c>
    </row>
    <row r="118" spans="1:12" x14ac:dyDescent="0.3">
      <c r="A118" t="s">
        <v>265</v>
      </c>
      <c r="B118" s="206"/>
      <c r="C118" t="s">
        <v>237</v>
      </c>
      <c r="E118" t="s">
        <v>102</v>
      </c>
      <c r="F118" t="s">
        <v>97</v>
      </c>
      <c r="G118" t="s">
        <v>97</v>
      </c>
      <c r="H118" s="7" t="s">
        <v>97</v>
      </c>
      <c r="I118" t="s">
        <v>114</v>
      </c>
      <c r="J118" t="s">
        <v>116</v>
      </c>
      <c r="K118" t="s">
        <v>116</v>
      </c>
      <c r="L118" t="s">
        <v>114</v>
      </c>
    </row>
    <row r="119" spans="1:12" x14ac:dyDescent="0.3">
      <c r="A119" t="s">
        <v>265</v>
      </c>
      <c r="B119" s="206"/>
      <c r="C119" t="s">
        <v>224</v>
      </c>
      <c r="E119" t="s">
        <v>96</v>
      </c>
      <c r="F119" t="s">
        <v>97</v>
      </c>
      <c r="G119" t="s">
        <v>97</v>
      </c>
      <c r="H119" s="7" t="s">
        <v>97</v>
      </c>
      <c r="I119" t="s">
        <v>96</v>
      </c>
      <c r="J119" t="s">
        <v>97</v>
      </c>
      <c r="K119" t="s">
        <v>97</v>
      </c>
      <c r="L119" t="s">
        <v>123</v>
      </c>
    </row>
    <row r="120" spans="1:12" x14ac:dyDescent="0.3">
      <c r="A120" t="s">
        <v>265</v>
      </c>
      <c r="B120" s="206"/>
      <c r="C120" t="s">
        <v>217</v>
      </c>
      <c r="E120" t="s">
        <v>123</v>
      </c>
      <c r="F120" t="s">
        <v>97</v>
      </c>
      <c r="G120" t="s">
        <v>97</v>
      </c>
      <c r="H120" s="7" t="s">
        <v>97</v>
      </c>
      <c r="I120" t="s">
        <v>96</v>
      </c>
      <c r="J120" t="s">
        <v>109</v>
      </c>
      <c r="K120" t="s">
        <v>97</v>
      </c>
      <c r="L120" t="s">
        <v>96</v>
      </c>
    </row>
    <row r="121" spans="1:12" x14ac:dyDescent="0.3">
      <c r="A121" t="s">
        <v>265</v>
      </c>
      <c r="B121" s="206"/>
      <c r="C121" t="s">
        <v>218</v>
      </c>
      <c r="E121" t="s">
        <v>102</v>
      </c>
      <c r="F121" t="s">
        <v>97</v>
      </c>
      <c r="G121" t="s">
        <v>97</v>
      </c>
      <c r="H121" s="7" t="s">
        <v>97</v>
      </c>
      <c r="I121" t="s">
        <v>96</v>
      </c>
      <c r="J121" t="s">
        <v>109</v>
      </c>
      <c r="K121" t="s">
        <v>97</v>
      </c>
      <c r="L121" t="s">
        <v>96</v>
      </c>
    </row>
    <row r="122" spans="1:12" x14ac:dyDescent="0.3">
      <c r="A122" t="s">
        <v>265</v>
      </c>
      <c r="B122" s="206"/>
      <c r="C122" t="s">
        <v>205</v>
      </c>
      <c r="E122" t="s">
        <v>123</v>
      </c>
      <c r="F122" t="s">
        <v>97</v>
      </c>
      <c r="G122" t="s">
        <v>97</v>
      </c>
      <c r="H122" s="7" t="s">
        <v>97</v>
      </c>
      <c r="I122" t="s">
        <v>96</v>
      </c>
      <c r="J122" t="s">
        <v>109</v>
      </c>
      <c r="K122" t="s">
        <v>97</v>
      </c>
      <c r="L122" t="s">
        <v>96</v>
      </c>
    </row>
    <row r="123" spans="1:12" x14ac:dyDescent="0.3">
      <c r="A123" t="s">
        <v>265</v>
      </c>
      <c r="B123" s="206"/>
      <c r="C123" t="s">
        <v>239</v>
      </c>
      <c r="E123" t="s">
        <v>102</v>
      </c>
      <c r="F123" t="s">
        <v>97</v>
      </c>
      <c r="G123" t="s">
        <v>97</v>
      </c>
      <c r="H123" s="7" t="s">
        <v>97</v>
      </c>
      <c r="I123" t="s">
        <v>96</v>
      </c>
      <c r="J123" t="s">
        <v>109</v>
      </c>
      <c r="K123" t="s">
        <v>97</v>
      </c>
      <c r="L123" t="s">
        <v>96</v>
      </c>
    </row>
    <row r="124" spans="1:12" x14ac:dyDescent="0.3">
      <c r="A124" t="s">
        <v>265</v>
      </c>
      <c r="B124" s="206"/>
      <c r="C124" t="s">
        <v>226</v>
      </c>
      <c r="E124" t="s">
        <v>102</v>
      </c>
      <c r="F124" t="s">
        <v>97</v>
      </c>
      <c r="G124" t="s">
        <v>97</v>
      </c>
      <c r="H124" s="7" t="s">
        <v>97</v>
      </c>
      <c r="I124" t="s">
        <v>96</v>
      </c>
      <c r="J124" t="s">
        <v>109</v>
      </c>
      <c r="K124" t="s">
        <v>97</v>
      </c>
      <c r="L124" t="s">
        <v>101</v>
      </c>
    </row>
    <row r="125" spans="1:12" x14ac:dyDescent="0.3">
      <c r="A125" t="s">
        <v>265</v>
      </c>
      <c r="B125" s="206"/>
      <c r="C125" t="s">
        <v>238</v>
      </c>
      <c r="E125" t="s">
        <v>102</v>
      </c>
      <c r="F125" t="s">
        <v>97</v>
      </c>
      <c r="G125" t="s">
        <v>97</v>
      </c>
      <c r="H125" s="7" t="s">
        <v>97</v>
      </c>
      <c r="I125" t="s">
        <v>96</v>
      </c>
      <c r="J125" t="s">
        <v>97</v>
      </c>
      <c r="K125" t="s">
        <v>103</v>
      </c>
      <c r="L125" t="s">
        <v>96</v>
      </c>
    </row>
    <row r="126" spans="1:12" x14ac:dyDescent="0.3">
      <c r="A126" t="s">
        <v>265</v>
      </c>
      <c r="B126" s="206"/>
      <c r="C126" t="s">
        <v>220</v>
      </c>
      <c r="E126" t="s">
        <v>102</v>
      </c>
      <c r="F126" t="s">
        <v>97</v>
      </c>
      <c r="G126" t="s">
        <v>97</v>
      </c>
      <c r="H126" s="7" t="s">
        <v>97</v>
      </c>
      <c r="I126" t="s">
        <v>96</v>
      </c>
      <c r="J126" t="s">
        <v>109</v>
      </c>
      <c r="K126" t="s">
        <v>97</v>
      </c>
      <c r="L126" t="s">
        <v>96</v>
      </c>
    </row>
    <row r="127" spans="1:12" x14ac:dyDescent="0.3">
      <c r="A127" t="s">
        <v>265</v>
      </c>
      <c r="B127" s="206"/>
      <c r="C127" t="s">
        <v>219</v>
      </c>
      <c r="E127" t="s">
        <v>102</v>
      </c>
      <c r="F127" t="s">
        <v>97</v>
      </c>
      <c r="G127" t="s">
        <v>97</v>
      </c>
      <c r="H127" s="7" t="s">
        <v>97</v>
      </c>
      <c r="I127" t="s">
        <v>96</v>
      </c>
      <c r="J127" t="s">
        <v>103</v>
      </c>
      <c r="K127" t="s">
        <v>103</v>
      </c>
      <c r="L127" t="s">
        <v>96</v>
      </c>
    </row>
    <row r="128" spans="1:12" x14ac:dyDescent="0.3">
      <c r="A128" t="s">
        <v>265</v>
      </c>
      <c r="B128" s="206"/>
      <c r="C128" t="s">
        <v>234</v>
      </c>
      <c r="E128" t="s">
        <v>102</v>
      </c>
      <c r="F128" t="s">
        <v>97</v>
      </c>
      <c r="G128" t="s">
        <v>97</v>
      </c>
      <c r="H128" s="7" t="s">
        <v>97</v>
      </c>
      <c r="I128" t="s">
        <v>96</v>
      </c>
      <c r="J128" t="s">
        <v>109</v>
      </c>
      <c r="K128" t="s">
        <v>97</v>
      </c>
      <c r="L128" t="s">
        <v>111</v>
      </c>
    </row>
    <row r="129" spans="1:12" x14ac:dyDescent="0.3">
      <c r="A129" t="s">
        <v>265</v>
      </c>
      <c r="B129" s="206"/>
      <c r="C129" t="s">
        <v>235</v>
      </c>
      <c r="E129" t="s">
        <v>102</v>
      </c>
      <c r="F129" t="s">
        <v>97</v>
      </c>
      <c r="G129" t="s">
        <v>97</v>
      </c>
      <c r="H129" s="7" t="s">
        <v>97</v>
      </c>
      <c r="I129" t="s">
        <v>96</v>
      </c>
      <c r="J129" t="s">
        <v>103</v>
      </c>
      <c r="K129" t="s">
        <v>97</v>
      </c>
      <c r="L129" t="s">
        <v>111</v>
      </c>
    </row>
    <row r="130" spans="1:12" x14ac:dyDescent="0.3">
      <c r="A130" t="s">
        <v>265</v>
      </c>
      <c r="B130" s="206" t="s">
        <v>274</v>
      </c>
      <c r="C130" t="s">
        <v>219</v>
      </c>
      <c r="E130" t="s">
        <v>102</v>
      </c>
      <c r="F130" t="s">
        <v>97</v>
      </c>
      <c r="G130" t="s">
        <v>102</v>
      </c>
      <c r="H130" s="7" t="s">
        <v>97</v>
      </c>
      <c r="I130" t="s">
        <v>96</v>
      </c>
      <c r="J130" t="s">
        <v>97</v>
      </c>
      <c r="K130" t="s">
        <v>103</v>
      </c>
      <c r="L130" t="s">
        <v>101</v>
      </c>
    </row>
    <row r="131" spans="1:12" x14ac:dyDescent="0.3">
      <c r="A131" t="s">
        <v>265</v>
      </c>
      <c r="B131" s="206"/>
      <c r="C131" t="s">
        <v>222</v>
      </c>
      <c r="E131" t="s">
        <v>96</v>
      </c>
      <c r="F131" t="s">
        <v>97</v>
      </c>
      <c r="G131" t="s">
        <v>102</v>
      </c>
      <c r="H131" s="7" t="s">
        <v>97</v>
      </c>
      <c r="I131" t="s">
        <v>96</v>
      </c>
      <c r="J131" t="s">
        <v>97</v>
      </c>
      <c r="K131" t="s">
        <v>97</v>
      </c>
      <c r="L131" t="s">
        <v>101</v>
      </c>
    </row>
    <row r="132" spans="1:12" x14ac:dyDescent="0.3">
      <c r="A132" t="s">
        <v>265</v>
      </c>
      <c r="B132" s="206"/>
      <c r="C132" t="s">
        <v>238</v>
      </c>
      <c r="E132" t="s">
        <v>114</v>
      </c>
      <c r="F132" t="s">
        <v>97</v>
      </c>
      <c r="G132" t="s">
        <v>97</v>
      </c>
      <c r="H132" s="7" t="s">
        <v>97</v>
      </c>
      <c r="I132" t="s">
        <v>96</v>
      </c>
      <c r="J132" t="s">
        <v>97</v>
      </c>
      <c r="K132" t="s">
        <v>96</v>
      </c>
      <c r="L132" t="s">
        <v>111</v>
      </c>
    </row>
    <row r="133" spans="1:12" x14ac:dyDescent="0.3">
      <c r="A133" t="s">
        <v>265</v>
      </c>
      <c r="B133" s="206"/>
      <c r="C133" t="s">
        <v>229</v>
      </c>
      <c r="E133" t="s">
        <v>102</v>
      </c>
      <c r="F133" t="s">
        <v>97</v>
      </c>
      <c r="G133" t="s">
        <v>102</v>
      </c>
      <c r="H133" s="7" t="s">
        <v>97</v>
      </c>
      <c r="I133" t="s">
        <v>96</v>
      </c>
      <c r="J133" t="s">
        <v>97</v>
      </c>
      <c r="K133" t="s">
        <v>103</v>
      </c>
      <c r="L133" t="s">
        <v>101</v>
      </c>
    </row>
    <row r="134" spans="1:12" x14ac:dyDescent="0.3">
      <c r="A134" t="s">
        <v>265</v>
      </c>
      <c r="B134" s="206"/>
      <c r="C134" t="s">
        <v>212</v>
      </c>
      <c r="E134" t="s">
        <v>102</v>
      </c>
      <c r="F134" t="s">
        <v>97</v>
      </c>
      <c r="G134" t="s">
        <v>102</v>
      </c>
      <c r="H134" s="7" t="s">
        <v>97</v>
      </c>
      <c r="I134" t="s">
        <v>96</v>
      </c>
      <c r="J134" t="s">
        <v>97</v>
      </c>
      <c r="K134" t="s">
        <v>103</v>
      </c>
      <c r="L134" t="s">
        <v>101</v>
      </c>
    </row>
    <row r="135" spans="1:12" x14ac:dyDescent="0.3">
      <c r="A135" t="s">
        <v>265</v>
      </c>
      <c r="B135" s="206"/>
      <c r="C135" t="s">
        <v>223</v>
      </c>
      <c r="E135" t="s">
        <v>102</v>
      </c>
      <c r="F135" t="s">
        <v>97</v>
      </c>
      <c r="G135" t="s">
        <v>102</v>
      </c>
      <c r="H135" s="7" t="s">
        <v>97</v>
      </c>
      <c r="I135" t="s">
        <v>96</v>
      </c>
      <c r="J135" t="s">
        <v>97</v>
      </c>
      <c r="K135" t="s">
        <v>103</v>
      </c>
      <c r="L135" t="s">
        <v>101</v>
      </c>
    </row>
    <row r="136" spans="1:12" x14ac:dyDescent="0.3">
      <c r="A136" t="s">
        <v>265</v>
      </c>
      <c r="B136" s="206"/>
      <c r="C136" t="s">
        <v>217</v>
      </c>
      <c r="E136" t="s">
        <v>102</v>
      </c>
      <c r="F136" t="s">
        <v>97</v>
      </c>
      <c r="G136" t="s">
        <v>102</v>
      </c>
      <c r="H136" s="7" t="s">
        <v>97</v>
      </c>
      <c r="I136" t="s">
        <v>96</v>
      </c>
      <c r="J136" t="s">
        <v>97</v>
      </c>
      <c r="K136" t="s">
        <v>103</v>
      </c>
      <c r="L136" t="s">
        <v>101</v>
      </c>
    </row>
    <row r="137" spans="1:12" x14ac:dyDescent="0.3">
      <c r="A137" t="s">
        <v>265</v>
      </c>
      <c r="B137" s="206"/>
      <c r="C137" t="s">
        <v>205</v>
      </c>
      <c r="E137" t="s">
        <v>102</v>
      </c>
      <c r="F137" t="s">
        <v>97</v>
      </c>
      <c r="G137" t="s">
        <v>102</v>
      </c>
      <c r="H137" s="7" t="s">
        <v>97</v>
      </c>
      <c r="I137" t="s">
        <v>96</v>
      </c>
      <c r="J137" t="s">
        <v>97</v>
      </c>
      <c r="K137" t="s">
        <v>103</v>
      </c>
      <c r="L137" t="s">
        <v>101</v>
      </c>
    </row>
    <row r="138" spans="1:12" x14ac:dyDescent="0.3">
      <c r="A138" t="s">
        <v>265</v>
      </c>
      <c r="B138" s="206"/>
      <c r="C138" t="s">
        <v>221</v>
      </c>
      <c r="E138" t="s">
        <v>102</v>
      </c>
      <c r="F138" t="s">
        <v>97</v>
      </c>
      <c r="G138" t="s">
        <v>102</v>
      </c>
      <c r="H138" s="7" t="s">
        <v>97</v>
      </c>
      <c r="I138" t="s">
        <v>96</v>
      </c>
      <c r="J138" t="s">
        <v>97</v>
      </c>
      <c r="K138" t="s">
        <v>103</v>
      </c>
      <c r="L138" t="s">
        <v>101</v>
      </c>
    </row>
    <row r="139" spans="1:12" x14ac:dyDescent="0.3">
      <c r="A139" t="s">
        <v>265</v>
      </c>
      <c r="B139" s="206"/>
      <c r="C139" t="s">
        <v>210</v>
      </c>
      <c r="E139" t="s">
        <v>102</v>
      </c>
      <c r="F139" t="s">
        <v>103</v>
      </c>
      <c r="G139" t="s">
        <v>96</v>
      </c>
      <c r="H139" s="7" t="s">
        <v>97</v>
      </c>
      <c r="I139" t="s">
        <v>96</v>
      </c>
      <c r="J139" t="s">
        <v>97</v>
      </c>
      <c r="K139" t="s">
        <v>103</v>
      </c>
      <c r="L139" t="s">
        <v>101</v>
      </c>
    </row>
    <row r="140" spans="1:12" x14ac:dyDescent="0.3">
      <c r="A140" t="s">
        <v>265</v>
      </c>
      <c r="B140" s="206" t="s">
        <v>275</v>
      </c>
      <c r="C140" t="s">
        <v>235</v>
      </c>
      <c r="E140" t="s">
        <v>96</v>
      </c>
      <c r="F140" t="s">
        <v>97</v>
      </c>
      <c r="G140" t="s">
        <v>103</v>
      </c>
      <c r="H140" s="7" t="s">
        <v>97</v>
      </c>
      <c r="I140" t="s">
        <v>96</v>
      </c>
      <c r="J140" t="s">
        <v>97</v>
      </c>
      <c r="K140" t="s">
        <v>97</v>
      </c>
      <c r="L140" t="s">
        <v>101</v>
      </c>
    </row>
    <row r="141" spans="1:12" x14ac:dyDescent="0.3">
      <c r="A141" t="s">
        <v>265</v>
      </c>
      <c r="B141" s="206"/>
      <c r="C141" t="s">
        <v>218</v>
      </c>
      <c r="E141" t="s">
        <v>102</v>
      </c>
      <c r="F141" t="s">
        <v>103</v>
      </c>
      <c r="G141" t="s">
        <v>96</v>
      </c>
      <c r="H141" s="7" t="s">
        <v>97</v>
      </c>
      <c r="I141" t="s">
        <v>96</v>
      </c>
      <c r="J141" t="s">
        <v>97</v>
      </c>
      <c r="K141" t="s">
        <v>103</v>
      </c>
      <c r="L141" t="s">
        <v>101</v>
      </c>
    </row>
    <row r="142" spans="1:12" x14ac:dyDescent="0.3">
      <c r="A142" t="s">
        <v>265</v>
      </c>
      <c r="B142" s="206"/>
      <c r="C142" t="s">
        <v>223</v>
      </c>
      <c r="E142" t="s">
        <v>102</v>
      </c>
      <c r="F142" t="s">
        <v>97</v>
      </c>
      <c r="G142" t="s">
        <v>102</v>
      </c>
      <c r="H142" s="7" t="s">
        <v>97</v>
      </c>
      <c r="I142" t="s">
        <v>96</v>
      </c>
      <c r="J142" t="s">
        <v>97</v>
      </c>
      <c r="K142" t="s">
        <v>103</v>
      </c>
      <c r="L142" t="s">
        <v>101</v>
      </c>
    </row>
    <row r="143" spans="1:12" x14ac:dyDescent="0.3">
      <c r="A143" t="s">
        <v>265</v>
      </c>
      <c r="B143" s="206"/>
      <c r="C143" t="s">
        <v>205</v>
      </c>
      <c r="E143" t="s">
        <v>102</v>
      </c>
      <c r="F143" t="s">
        <v>97</v>
      </c>
      <c r="G143" t="s">
        <v>102</v>
      </c>
      <c r="H143" s="7" t="s">
        <v>97</v>
      </c>
      <c r="I143" t="s">
        <v>96</v>
      </c>
      <c r="J143" t="s">
        <v>97</v>
      </c>
      <c r="K143" t="s">
        <v>103</v>
      </c>
      <c r="L143" t="s">
        <v>101</v>
      </c>
    </row>
    <row r="144" spans="1:12" x14ac:dyDescent="0.3">
      <c r="A144" t="s">
        <v>265</v>
      </c>
      <c r="B144" s="206"/>
      <c r="C144" t="s">
        <v>221</v>
      </c>
      <c r="E144" t="s">
        <v>96</v>
      </c>
      <c r="F144" t="s">
        <v>97</v>
      </c>
      <c r="G144" t="s">
        <v>96</v>
      </c>
      <c r="H144" s="7" t="s">
        <v>103</v>
      </c>
      <c r="I144" t="s">
        <v>114</v>
      </c>
      <c r="J144" t="s">
        <v>97</v>
      </c>
      <c r="K144" t="s">
        <v>97</v>
      </c>
      <c r="L144" t="s">
        <v>101</v>
      </c>
    </row>
    <row r="145" spans="1:12" x14ac:dyDescent="0.3">
      <c r="A145" t="s">
        <v>265</v>
      </c>
      <c r="B145" s="206"/>
      <c r="C145" t="s">
        <v>212</v>
      </c>
      <c r="E145" t="s">
        <v>102</v>
      </c>
      <c r="F145" t="s">
        <v>97</v>
      </c>
      <c r="G145" t="s">
        <v>102</v>
      </c>
      <c r="H145" s="7" t="s">
        <v>97</v>
      </c>
      <c r="I145" t="s">
        <v>96</v>
      </c>
      <c r="J145" t="s">
        <v>97</v>
      </c>
      <c r="K145" t="s">
        <v>103</v>
      </c>
      <c r="L145" t="s">
        <v>101</v>
      </c>
    </row>
    <row r="146" spans="1:12" x14ac:dyDescent="0.3">
      <c r="A146" t="s">
        <v>265</v>
      </c>
      <c r="B146" s="206"/>
      <c r="C146" t="s">
        <v>240</v>
      </c>
      <c r="E146" t="s">
        <v>96</v>
      </c>
      <c r="F146" t="s">
        <v>108</v>
      </c>
      <c r="G146" t="s">
        <v>97</v>
      </c>
      <c r="H146" s="7" t="s">
        <v>97</v>
      </c>
      <c r="I146" t="s">
        <v>96</v>
      </c>
      <c r="J146" t="s">
        <v>97</v>
      </c>
      <c r="K146" t="s">
        <v>103</v>
      </c>
      <c r="L146" t="s">
        <v>101</v>
      </c>
    </row>
    <row r="147" spans="1:12" x14ac:dyDescent="0.3">
      <c r="A147" t="s">
        <v>265</v>
      </c>
      <c r="B147" s="206"/>
      <c r="C147" t="s">
        <v>239</v>
      </c>
      <c r="E147" t="s">
        <v>114</v>
      </c>
      <c r="F147" t="s">
        <v>116</v>
      </c>
      <c r="G147" t="s">
        <v>114</v>
      </c>
      <c r="H147" s="7" t="s">
        <v>97</v>
      </c>
      <c r="I147" t="s">
        <v>96</v>
      </c>
      <c r="J147" t="s">
        <v>97</v>
      </c>
      <c r="K147" t="s">
        <v>103</v>
      </c>
      <c r="L147" t="s">
        <v>101</v>
      </c>
    </row>
    <row r="148" spans="1:12" x14ac:dyDescent="0.3">
      <c r="A148" t="s">
        <v>265</v>
      </c>
      <c r="B148" s="206"/>
      <c r="C148" t="s">
        <v>215</v>
      </c>
      <c r="E148" t="s">
        <v>123</v>
      </c>
      <c r="F148" t="s">
        <v>97</v>
      </c>
      <c r="G148" t="s">
        <v>97</v>
      </c>
      <c r="H148" s="7" t="s">
        <v>97</v>
      </c>
      <c r="I148" t="s">
        <v>96</v>
      </c>
      <c r="J148" t="s">
        <v>96</v>
      </c>
      <c r="K148" t="s">
        <v>103</v>
      </c>
      <c r="L148" t="s">
        <v>101</v>
      </c>
    </row>
    <row r="149" spans="1:12" x14ac:dyDescent="0.3">
      <c r="A149" t="s">
        <v>265</v>
      </c>
      <c r="B149" s="206"/>
      <c r="C149" t="s">
        <v>217</v>
      </c>
      <c r="E149" t="s">
        <v>102</v>
      </c>
      <c r="F149" t="s">
        <v>97</v>
      </c>
      <c r="G149" t="s">
        <v>102</v>
      </c>
      <c r="H149" s="7" t="s">
        <v>97</v>
      </c>
      <c r="I149" t="s">
        <v>96</v>
      </c>
      <c r="J149" t="s">
        <v>97</v>
      </c>
      <c r="K149" t="s">
        <v>103</v>
      </c>
      <c r="L149" t="s">
        <v>101</v>
      </c>
    </row>
    <row r="150" spans="1:12" x14ac:dyDescent="0.3">
      <c r="A150" t="s">
        <v>265</v>
      </c>
      <c r="B150" s="206"/>
      <c r="C150" t="s">
        <v>211</v>
      </c>
      <c r="E150" t="s">
        <v>102</v>
      </c>
      <c r="F150" t="s">
        <v>97</v>
      </c>
      <c r="G150" t="s">
        <v>97</v>
      </c>
      <c r="H150" s="7" t="s">
        <v>97</v>
      </c>
      <c r="I150" t="s">
        <v>96</v>
      </c>
      <c r="J150" t="s">
        <v>97</v>
      </c>
      <c r="K150" t="s">
        <v>96</v>
      </c>
      <c r="L150" t="s">
        <v>126</v>
      </c>
    </row>
    <row r="151" spans="1:12" x14ac:dyDescent="0.3">
      <c r="A151" t="s">
        <v>265</v>
      </c>
      <c r="B151" s="206"/>
      <c r="C151" t="s">
        <v>220</v>
      </c>
      <c r="E151" t="s">
        <v>102</v>
      </c>
      <c r="F151" t="s">
        <v>97</v>
      </c>
      <c r="G151" t="s">
        <v>97</v>
      </c>
      <c r="H151" s="7" t="s">
        <v>97</v>
      </c>
      <c r="I151" t="s">
        <v>96</v>
      </c>
      <c r="J151" t="s">
        <v>107</v>
      </c>
      <c r="K151" t="s">
        <v>103</v>
      </c>
      <c r="L151" t="s">
        <v>101</v>
      </c>
    </row>
    <row r="152" spans="1:12" x14ac:dyDescent="0.3">
      <c r="A152" t="s">
        <v>265</v>
      </c>
      <c r="B152" s="206"/>
      <c r="C152" t="s">
        <v>227</v>
      </c>
      <c r="E152" t="s">
        <v>102</v>
      </c>
      <c r="F152" t="s">
        <v>97</v>
      </c>
      <c r="G152" t="s">
        <v>102</v>
      </c>
      <c r="H152" s="7" t="s">
        <v>97</v>
      </c>
      <c r="I152" t="s">
        <v>96</v>
      </c>
      <c r="J152" t="s">
        <v>97</v>
      </c>
      <c r="K152" t="s">
        <v>103</v>
      </c>
      <c r="L152" t="s">
        <v>101</v>
      </c>
    </row>
    <row r="153" spans="1:12" x14ac:dyDescent="0.3">
      <c r="A153" t="s">
        <v>265</v>
      </c>
      <c r="B153" s="206"/>
      <c r="C153" t="s">
        <v>242</v>
      </c>
      <c r="E153" t="s">
        <v>104</v>
      </c>
      <c r="F153" t="s">
        <v>97</v>
      </c>
      <c r="G153" t="s">
        <v>97</v>
      </c>
      <c r="H153" s="7" t="s">
        <v>97</v>
      </c>
      <c r="I153" t="s">
        <v>96</v>
      </c>
      <c r="J153" t="s">
        <v>97</v>
      </c>
      <c r="K153" t="s">
        <v>96</v>
      </c>
      <c r="L153" t="s">
        <v>111</v>
      </c>
    </row>
    <row r="154" spans="1:12" x14ac:dyDescent="0.3">
      <c r="A154" t="s">
        <v>265</v>
      </c>
      <c r="B154" s="206"/>
      <c r="C154" t="s">
        <v>222</v>
      </c>
      <c r="E154" t="s">
        <v>102</v>
      </c>
      <c r="F154" t="s">
        <v>97</v>
      </c>
      <c r="G154" t="s">
        <v>102</v>
      </c>
      <c r="H154" s="7" t="s">
        <v>97</v>
      </c>
      <c r="I154" t="s">
        <v>96</v>
      </c>
      <c r="J154" t="s">
        <v>97</v>
      </c>
      <c r="K154" t="s">
        <v>96</v>
      </c>
      <c r="L154" t="s">
        <v>101</v>
      </c>
    </row>
    <row r="155" spans="1:12" x14ac:dyDescent="0.3">
      <c r="A155" t="s">
        <v>265</v>
      </c>
      <c r="B155" s="206"/>
      <c r="C155" t="s">
        <v>238</v>
      </c>
      <c r="E155" t="s">
        <v>102</v>
      </c>
      <c r="F155" t="s">
        <v>97</v>
      </c>
      <c r="G155" t="s">
        <v>96</v>
      </c>
      <c r="H155" s="7" t="s">
        <v>97</v>
      </c>
      <c r="I155" t="s">
        <v>96</v>
      </c>
      <c r="J155" t="s">
        <v>97</v>
      </c>
      <c r="K155" t="s">
        <v>103</v>
      </c>
      <c r="L155" t="s">
        <v>96</v>
      </c>
    </row>
    <row r="156" spans="1:12" x14ac:dyDescent="0.3">
      <c r="A156" t="s">
        <v>265</v>
      </c>
      <c r="B156" s="206"/>
      <c r="C156" t="s">
        <v>224</v>
      </c>
      <c r="E156" t="s">
        <v>96</v>
      </c>
      <c r="F156" t="s">
        <v>97</v>
      </c>
      <c r="G156" t="s">
        <v>102</v>
      </c>
      <c r="H156" s="7" t="s">
        <v>97</v>
      </c>
      <c r="I156" t="s">
        <v>96</v>
      </c>
      <c r="J156" t="s">
        <v>97</v>
      </c>
      <c r="K156" t="s">
        <v>103</v>
      </c>
      <c r="L156" t="s">
        <v>101</v>
      </c>
    </row>
    <row r="157" spans="1:12" x14ac:dyDescent="0.3">
      <c r="A157" t="s">
        <v>265</v>
      </c>
      <c r="B157" s="206"/>
      <c r="C157" t="s">
        <v>210</v>
      </c>
      <c r="E157" t="s">
        <v>102</v>
      </c>
      <c r="F157" t="s">
        <v>103</v>
      </c>
      <c r="G157" t="s">
        <v>96</v>
      </c>
      <c r="H157" s="7" t="s">
        <v>97</v>
      </c>
      <c r="I157" t="s">
        <v>96</v>
      </c>
      <c r="J157" t="s">
        <v>97</v>
      </c>
      <c r="K157" t="s">
        <v>103</v>
      </c>
      <c r="L157" t="s">
        <v>101</v>
      </c>
    </row>
    <row r="158" spans="1:12" x14ac:dyDescent="0.3">
      <c r="A158" t="s">
        <v>265</v>
      </c>
      <c r="B158" s="206"/>
      <c r="C158" t="s">
        <v>226</v>
      </c>
      <c r="E158" t="s">
        <v>102</v>
      </c>
      <c r="F158" t="s">
        <v>97</v>
      </c>
      <c r="G158" t="s">
        <v>97</v>
      </c>
      <c r="H158" s="7" t="s">
        <v>97</v>
      </c>
      <c r="I158" t="s">
        <v>96</v>
      </c>
      <c r="J158" t="s">
        <v>97</v>
      </c>
      <c r="K158" t="s">
        <v>96</v>
      </c>
      <c r="L158" t="s">
        <v>111</v>
      </c>
    </row>
    <row r="159" spans="1:12" x14ac:dyDescent="0.3">
      <c r="A159" t="s">
        <v>265</v>
      </c>
      <c r="B159" s="206"/>
      <c r="C159" t="s">
        <v>216</v>
      </c>
      <c r="E159" t="s">
        <v>102</v>
      </c>
      <c r="F159" t="s">
        <v>97</v>
      </c>
      <c r="G159" t="s">
        <v>97</v>
      </c>
      <c r="H159" s="7" t="s">
        <v>97</v>
      </c>
      <c r="I159" t="s">
        <v>96</v>
      </c>
      <c r="J159" t="s">
        <v>103</v>
      </c>
      <c r="K159" t="s">
        <v>96</v>
      </c>
      <c r="L159" t="s">
        <v>101</v>
      </c>
    </row>
    <row r="160" spans="1:12" x14ac:dyDescent="0.3">
      <c r="A160" t="s">
        <v>265</v>
      </c>
      <c r="B160" s="206"/>
      <c r="C160" t="s">
        <v>231</v>
      </c>
      <c r="E160" t="s">
        <v>102</v>
      </c>
      <c r="F160" t="s">
        <v>97</v>
      </c>
      <c r="G160" t="s">
        <v>97</v>
      </c>
      <c r="H160" s="7" t="s">
        <v>97</v>
      </c>
      <c r="I160" t="s">
        <v>96</v>
      </c>
      <c r="J160" t="s">
        <v>97</v>
      </c>
      <c r="K160" t="s">
        <v>96</v>
      </c>
      <c r="L160" t="s">
        <v>100</v>
      </c>
    </row>
    <row r="161" spans="1:12" x14ac:dyDescent="0.3">
      <c r="A161" t="s">
        <v>265</v>
      </c>
      <c r="B161" s="206"/>
      <c r="C161" t="s">
        <v>219</v>
      </c>
      <c r="E161" t="s">
        <v>102</v>
      </c>
      <c r="F161" t="s">
        <v>97</v>
      </c>
      <c r="G161" t="s">
        <v>102</v>
      </c>
      <c r="H161" s="7" t="s">
        <v>97</v>
      </c>
      <c r="I161" t="s">
        <v>96</v>
      </c>
      <c r="J161" t="s">
        <v>97</v>
      </c>
      <c r="K161" t="s">
        <v>103</v>
      </c>
      <c r="L161" t="s">
        <v>101</v>
      </c>
    </row>
    <row r="162" spans="1:12" x14ac:dyDescent="0.3">
      <c r="A162" t="s">
        <v>265</v>
      </c>
      <c r="B162" s="206" t="s">
        <v>276</v>
      </c>
      <c r="C162" t="s">
        <v>238</v>
      </c>
      <c r="E162" t="s">
        <v>107</v>
      </c>
      <c r="F162" t="s">
        <v>97</v>
      </c>
      <c r="G162" t="s">
        <v>97</v>
      </c>
      <c r="H162" s="7" t="s">
        <v>97</v>
      </c>
      <c r="I162" t="s">
        <v>114</v>
      </c>
      <c r="J162" t="s">
        <v>97</v>
      </c>
      <c r="K162" t="s">
        <v>103</v>
      </c>
      <c r="L162" t="s">
        <v>96</v>
      </c>
    </row>
    <row r="163" spans="1:12" x14ac:dyDescent="0.3">
      <c r="A163" t="s">
        <v>265</v>
      </c>
      <c r="B163" s="206"/>
      <c r="C163" t="s">
        <v>237</v>
      </c>
      <c r="E163" t="s">
        <v>96</v>
      </c>
      <c r="F163" t="s">
        <v>97</v>
      </c>
      <c r="G163" t="s">
        <v>97</v>
      </c>
      <c r="H163" s="7" t="s">
        <v>97</v>
      </c>
      <c r="I163" t="s">
        <v>96</v>
      </c>
      <c r="J163" t="s">
        <v>97</v>
      </c>
      <c r="K163" t="s">
        <v>98</v>
      </c>
      <c r="L163" t="s">
        <v>111</v>
      </c>
    </row>
    <row r="164" spans="1:12" x14ac:dyDescent="0.3">
      <c r="A164" t="s">
        <v>265</v>
      </c>
      <c r="B164" s="206"/>
      <c r="C164" t="s">
        <v>205</v>
      </c>
      <c r="E164" t="s">
        <v>96</v>
      </c>
      <c r="F164" t="s">
        <v>97</v>
      </c>
      <c r="G164" t="s">
        <v>97</v>
      </c>
      <c r="H164" s="7" t="s">
        <v>97</v>
      </c>
      <c r="I164" t="s">
        <v>96</v>
      </c>
      <c r="J164" t="s">
        <v>109</v>
      </c>
      <c r="K164" t="s">
        <v>97</v>
      </c>
      <c r="L164" t="s">
        <v>111</v>
      </c>
    </row>
    <row r="165" spans="1:12" x14ac:dyDescent="0.3">
      <c r="A165" t="s">
        <v>265</v>
      </c>
      <c r="B165" s="206"/>
      <c r="C165" t="s">
        <v>216</v>
      </c>
      <c r="E165" t="s">
        <v>102</v>
      </c>
      <c r="F165" t="s">
        <v>97</v>
      </c>
      <c r="G165" t="s">
        <v>97</v>
      </c>
      <c r="H165" s="7" t="s">
        <v>97</v>
      </c>
      <c r="I165" t="s">
        <v>96</v>
      </c>
      <c r="J165" t="s">
        <v>109</v>
      </c>
      <c r="K165" t="s">
        <v>97</v>
      </c>
      <c r="L165" t="s">
        <v>111</v>
      </c>
    </row>
    <row r="166" spans="1:12" x14ac:dyDescent="0.3">
      <c r="A166" t="s">
        <v>265</v>
      </c>
      <c r="B166" s="206"/>
      <c r="C166" t="s">
        <v>231</v>
      </c>
      <c r="E166" t="s">
        <v>123</v>
      </c>
      <c r="F166" t="s">
        <v>97</v>
      </c>
      <c r="G166" t="s">
        <v>97</v>
      </c>
      <c r="H166" s="7" t="s">
        <v>97</v>
      </c>
      <c r="I166" t="s">
        <v>96</v>
      </c>
      <c r="J166" t="s">
        <v>109</v>
      </c>
      <c r="K166" t="s">
        <v>97</v>
      </c>
      <c r="L166" t="s">
        <v>96</v>
      </c>
    </row>
    <row r="167" spans="1:12" x14ac:dyDescent="0.3">
      <c r="A167" t="s">
        <v>265</v>
      </c>
      <c r="B167" s="206"/>
      <c r="C167" t="s">
        <v>246</v>
      </c>
      <c r="E167" t="s">
        <v>96</v>
      </c>
      <c r="F167" t="s">
        <v>97</v>
      </c>
      <c r="G167" t="s">
        <v>97</v>
      </c>
      <c r="H167" s="7" t="s">
        <v>97</v>
      </c>
      <c r="I167" t="s">
        <v>96</v>
      </c>
      <c r="J167" t="s">
        <v>109</v>
      </c>
      <c r="K167" t="s">
        <v>97</v>
      </c>
      <c r="L167" t="s">
        <v>100</v>
      </c>
    </row>
    <row r="168" spans="1:12" x14ac:dyDescent="0.3">
      <c r="A168" t="s">
        <v>265</v>
      </c>
      <c r="B168" s="206"/>
      <c r="C168" t="s">
        <v>211</v>
      </c>
      <c r="E168" t="s">
        <v>102</v>
      </c>
      <c r="F168" t="s">
        <v>97</v>
      </c>
      <c r="G168" t="s">
        <v>97</v>
      </c>
      <c r="H168" s="7" t="s">
        <v>97</v>
      </c>
      <c r="I168" t="s">
        <v>96</v>
      </c>
      <c r="J168" t="s">
        <v>109</v>
      </c>
      <c r="K168" t="s">
        <v>97</v>
      </c>
      <c r="L168" t="s">
        <v>111</v>
      </c>
    </row>
    <row r="169" spans="1:12" x14ac:dyDescent="0.3">
      <c r="A169" t="s">
        <v>265</v>
      </c>
      <c r="B169" s="206"/>
      <c r="C169" t="s">
        <v>224</v>
      </c>
      <c r="E169" t="s">
        <v>102</v>
      </c>
      <c r="F169" t="s">
        <v>97</v>
      </c>
      <c r="G169" t="s">
        <v>97</v>
      </c>
      <c r="H169" s="7" t="s">
        <v>97</v>
      </c>
      <c r="I169" t="s">
        <v>96</v>
      </c>
      <c r="J169" t="s">
        <v>109</v>
      </c>
      <c r="K169" t="s">
        <v>97</v>
      </c>
      <c r="L169" t="s">
        <v>96</v>
      </c>
    </row>
    <row r="170" spans="1:12" x14ac:dyDescent="0.3">
      <c r="A170" t="s">
        <v>265</v>
      </c>
      <c r="B170" s="206"/>
      <c r="C170" t="s">
        <v>236</v>
      </c>
      <c r="E170" t="s">
        <v>107</v>
      </c>
      <c r="F170" t="s">
        <v>97</v>
      </c>
      <c r="G170" t="s">
        <v>97</v>
      </c>
      <c r="H170" s="7" t="s">
        <v>97</v>
      </c>
      <c r="I170" t="s">
        <v>96</v>
      </c>
      <c r="J170" t="s">
        <v>97</v>
      </c>
      <c r="K170" t="s">
        <v>97</v>
      </c>
      <c r="L170" t="s">
        <v>95</v>
      </c>
    </row>
    <row r="171" spans="1:12" x14ac:dyDescent="0.3">
      <c r="A171" t="s">
        <v>265</v>
      </c>
      <c r="B171" s="206"/>
      <c r="C171" t="s">
        <v>215</v>
      </c>
      <c r="E171" t="s">
        <v>102</v>
      </c>
      <c r="F171" t="s">
        <v>97</v>
      </c>
      <c r="G171" t="s">
        <v>97</v>
      </c>
      <c r="H171" s="7" t="s">
        <v>97</v>
      </c>
      <c r="I171" t="s">
        <v>96</v>
      </c>
      <c r="J171" t="s">
        <v>109</v>
      </c>
      <c r="K171" t="s">
        <v>97</v>
      </c>
      <c r="L171" t="s">
        <v>111</v>
      </c>
    </row>
    <row r="172" spans="1:12" x14ac:dyDescent="0.3">
      <c r="A172" t="s">
        <v>265</v>
      </c>
      <c r="B172" s="206"/>
      <c r="C172" t="s">
        <v>227</v>
      </c>
      <c r="E172" t="s">
        <v>102</v>
      </c>
      <c r="F172" t="s">
        <v>97</v>
      </c>
      <c r="G172" t="s">
        <v>97</v>
      </c>
      <c r="H172" s="7" t="s">
        <v>97</v>
      </c>
      <c r="I172" t="s">
        <v>96</v>
      </c>
      <c r="J172" t="s">
        <v>109</v>
      </c>
      <c r="K172" t="s">
        <v>103</v>
      </c>
      <c r="L172" t="s">
        <v>96</v>
      </c>
    </row>
    <row r="173" spans="1:12" x14ac:dyDescent="0.3">
      <c r="A173" t="s">
        <v>265</v>
      </c>
      <c r="B173" s="206"/>
      <c r="C173" t="s">
        <v>217</v>
      </c>
      <c r="E173" t="s">
        <v>96</v>
      </c>
      <c r="F173" t="s">
        <v>97</v>
      </c>
      <c r="G173" t="s">
        <v>97</v>
      </c>
      <c r="H173" s="7" t="s">
        <v>97</v>
      </c>
      <c r="I173" t="s">
        <v>96</v>
      </c>
      <c r="J173" t="s">
        <v>109</v>
      </c>
      <c r="K173" t="s">
        <v>97</v>
      </c>
      <c r="L173" t="s">
        <v>111</v>
      </c>
    </row>
    <row r="174" spans="1:12" x14ac:dyDescent="0.3">
      <c r="A174" t="s">
        <v>265</v>
      </c>
      <c r="B174" s="206"/>
      <c r="C174" t="s">
        <v>222</v>
      </c>
      <c r="E174" t="s">
        <v>96</v>
      </c>
      <c r="F174" t="s">
        <v>97</v>
      </c>
      <c r="G174" t="s">
        <v>97</v>
      </c>
      <c r="H174" s="7" t="s">
        <v>97</v>
      </c>
      <c r="I174" t="s">
        <v>96</v>
      </c>
      <c r="J174" t="s">
        <v>109</v>
      </c>
      <c r="K174" t="s">
        <v>97</v>
      </c>
      <c r="L174" t="s">
        <v>111</v>
      </c>
    </row>
    <row r="175" spans="1:12" x14ac:dyDescent="0.3">
      <c r="A175" t="s">
        <v>265</v>
      </c>
      <c r="B175" s="206"/>
      <c r="C175" t="s">
        <v>221</v>
      </c>
      <c r="E175" t="s">
        <v>96</v>
      </c>
      <c r="F175" t="s">
        <v>97</v>
      </c>
      <c r="G175" t="s">
        <v>97</v>
      </c>
      <c r="H175" s="7" t="s">
        <v>97</v>
      </c>
      <c r="I175" t="s">
        <v>96</v>
      </c>
      <c r="J175" t="s">
        <v>109</v>
      </c>
      <c r="K175" t="s">
        <v>97</v>
      </c>
      <c r="L175" t="s">
        <v>111</v>
      </c>
    </row>
    <row r="176" spans="1:12" x14ac:dyDescent="0.3">
      <c r="A176" t="s">
        <v>265</v>
      </c>
      <c r="B176" s="206"/>
      <c r="C176" t="s">
        <v>220</v>
      </c>
      <c r="E176" t="s">
        <v>102</v>
      </c>
      <c r="F176" t="s">
        <v>97</v>
      </c>
      <c r="G176" t="s">
        <v>97</v>
      </c>
      <c r="H176" s="7" t="s">
        <v>97</v>
      </c>
      <c r="I176" t="s">
        <v>96</v>
      </c>
      <c r="J176" t="s">
        <v>109</v>
      </c>
      <c r="K176" t="s">
        <v>97</v>
      </c>
      <c r="L176" t="s">
        <v>111</v>
      </c>
    </row>
    <row r="177" spans="1:12" x14ac:dyDescent="0.3">
      <c r="A177" t="s">
        <v>265</v>
      </c>
      <c r="B177" s="206"/>
      <c r="C177" t="s">
        <v>206</v>
      </c>
      <c r="E177" t="s">
        <v>96</v>
      </c>
      <c r="F177" t="s">
        <v>97</v>
      </c>
      <c r="G177" t="s">
        <v>97</v>
      </c>
      <c r="H177" s="7" t="s">
        <v>97</v>
      </c>
      <c r="I177" t="s">
        <v>96</v>
      </c>
      <c r="J177" t="s">
        <v>109</v>
      </c>
      <c r="K177" t="s">
        <v>97</v>
      </c>
      <c r="L177" t="s">
        <v>100</v>
      </c>
    </row>
    <row r="178" spans="1:12" x14ac:dyDescent="0.3">
      <c r="A178" t="s">
        <v>265</v>
      </c>
      <c r="B178" s="206"/>
      <c r="C178" t="s">
        <v>242</v>
      </c>
      <c r="E178" t="s">
        <v>102</v>
      </c>
      <c r="F178" t="s">
        <v>97</v>
      </c>
      <c r="G178" t="s">
        <v>97</v>
      </c>
      <c r="H178" s="7" t="s">
        <v>97</v>
      </c>
      <c r="I178" t="s">
        <v>96</v>
      </c>
      <c r="J178" t="s">
        <v>109</v>
      </c>
      <c r="K178" t="s">
        <v>97</v>
      </c>
      <c r="L178" t="s">
        <v>111</v>
      </c>
    </row>
    <row r="179" spans="1:12" x14ac:dyDescent="0.3">
      <c r="A179" t="s">
        <v>265</v>
      </c>
      <c r="B179" s="206"/>
      <c r="C179" t="s">
        <v>240</v>
      </c>
      <c r="E179" t="s">
        <v>102</v>
      </c>
      <c r="F179" t="s">
        <v>97</v>
      </c>
      <c r="G179" t="s">
        <v>97</v>
      </c>
      <c r="H179" s="7" t="s">
        <v>97</v>
      </c>
      <c r="I179" t="s">
        <v>96</v>
      </c>
      <c r="J179" t="s">
        <v>109</v>
      </c>
      <c r="K179" t="s">
        <v>97</v>
      </c>
      <c r="L179" t="s">
        <v>111</v>
      </c>
    </row>
    <row r="180" spans="1:12" x14ac:dyDescent="0.3">
      <c r="A180" t="s">
        <v>265</v>
      </c>
      <c r="B180" s="206"/>
      <c r="C180" t="s">
        <v>229</v>
      </c>
      <c r="E180" t="s">
        <v>96</v>
      </c>
      <c r="F180" t="s">
        <v>97</v>
      </c>
      <c r="G180" t="s">
        <v>97</v>
      </c>
      <c r="H180" s="7" t="s">
        <v>97</v>
      </c>
      <c r="I180" t="s">
        <v>96</v>
      </c>
      <c r="J180" t="s">
        <v>109</v>
      </c>
      <c r="K180" t="s">
        <v>97</v>
      </c>
      <c r="L180" t="s">
        <v>111</v>
      </c>
    </row>
    <row r="181" spans="1:12" x14ac:dyDescent="0.3">
      <c r="A181" t="s">
        <v>265</v>
      </c>
      <c r="B181" s="206"/>
      <c r="C181" t="s">
        <v>212</v>
      </c>
      <c r="E181" t="s">
        <v>96</v>
      </c>
      <c r="F181" t="s">
        <v>97</v>
      </c>
      <c r="G181" t="s">
        <v>97</v>
      </c>
      <c r="H181" s="7" t="s">
        <v>97</v>
      </c>
      <c r="I181" t="s">
        <v>96</v>
      </c>
      <c r="J181" t="s">
        <v>109</v>
      </c>
      <c r="K181" t="s">
        <v>97</v>
      </c>
      <c r="L181" t="s">
        <v>111</v>
      </c>
    </row>
    <row r="182" spans="1:12" x14ac:dyDescent="0.3">
      <c r="A182" t="s">
        <v>265</v>
      </c>
      <c r="B182" s="206"/>
      <c r="C182" t="s">
        <v>223</v>
      </c>
      <c r="E182" t="s">
        <v>96</v>
      </c>
      <c r="F182" t="s">
        <v>97</v>
      </c>
      <c r="G182" t="s">
        <v>97</v>
      </c>
      <c r="H182" s="7" t="s">
        <v>97</v>
      </c>
      <c r="I182" t="s">
        <v>96</v>
      </c>
      <c r="J182" t="s">
        <v>109</v>
      </c>
      <c r="K182" t="s">
        <v>97</v>
      </c>
      <c r="L182" t="s">
        <v>111</v>
      </c>
    </row>
    <row r="183" spans="1:12" x14ac:dyDescent="0.3">
      <c r="A183" t="s">
        <v>265</v>
      </c>
      <c r="B183" s="206" t="s">
        <v>277</v>
      </c>
      <c r="C183" t="s">
        <v>223</v>
      </c>
      <c r="E183" t="s">
        <v>96</v>
      </c>
      <c r="F183" t="s">
        <v>97</v>
      </c>
      <c r="G183" t="s">
        <v>97</v>
      </c>
      <c r="H183" s="7" t="s">
        <v>104</v>
      </c>
      <c r="I183" t="s">
        <v>96</v>
      </c>
      <c r="J183" t="s">
        <v>109</v>
      </c>
      <c r="K183" t="s">
        <v>96</v>
      </c>
      <c r="L183" t="s">
        <v>111</v>
      </c>
    </row>
    <row r="184" spans="1:12" x14ac:dyDescent="0.3">
      <c r="A184" t="s">
        <v>265</v>
      </c>
      <c r="B184" s="206"/>
      <c r="C184" t="s">
        <v>240</v>
      </c>
      <c r="E184" t="s">
        <v>102</v>
      </c>
      <c r="F184" t="s">
        <v>97</v>
      </c>
      <c r="G184" t="s">
        <v>97</v>
      </c>
      <c r="H184" s="7" t="s">
        <v>97</v>
      </c>
      <c r="I184" t="s">
        <v>96</v>
      </c>
      <c r="J184" t="s">
        <v>97</v>
      </c>
      <c r="K184" t="s">
        <v>96</v>
      </c>
      <c r="L184" t="s">
        <v>111</v>
      </c>
    </row>
    <row r="185" spans="1:12" x14ac:dyDescent="0.3">
      <c r="A185" t="s">
        <v>265</v>
      </c>
      <c r="B185" s="206"/>
      <c r="C185" t="s">
        <v>216</v>
      </c>
      <c r="E185" t="s">
        <v>102</v>
      </c>
      <c r="F185" t="s">
        <v>97</v>
      </c>
      <c r="G185" t="s">
        <v>97</v>
      </c>
      <c r="H185" s="7" t="s">
        <v>97</v>
      </c>
      <c r="I185" t="s">
        <v>96</v>
      </c>
      <c r="J185" t="s">
        <v>97</v>
      </c>
      <c r="K185" t="s">
        <v>96</v>
      </c>
      <c r="L185" t="s">
        <v>111</v>
      </c>
    </row>
    <row r="186" spans="1:12" x14ac:dyDescent="0.3">
      <c r="A186" t="s">
        <v>265</v>
      </c>
      <c r="B186" s="206"/>
      <c r="C186" t="s">
        <v>242</v>
      </c>
      <c r="E186" t="s">
        <v>107</v>
      </c>
      <c r="F186" t="s">
        <v>97</v>
      </c>
      <c r="G186" t="s">
        <v>97</v>
      </c>
      <c r="H186" s="7" t="s">
        <v>97</v>
      </c>
      <c r="I186" t="s">
        <v>96</v>
      </c>
      <c r="J186" t="s">
        <v>97</v>
      </c>
      <c r="K186" t="s">
        <v>96</v>
      </c>
      <c r="L186" t="s">
        <v>101</v>
      </c>
    </row>
    <row r="187" spans="1:12" x14ac:dyDescent="0.3">
      <c r="A187" t="s">
        <v>265</v>
      </c>
      <c r="B187" s="206"/>
      <c r="C187" t="s">
        <v>236</v>
      </c>
      <c r="E187" t="s">
        <v>96</v>
      </c>
      <c r="F187" t="s">
        <v>97</v>
      </c>
      <c r="G187" t="s">
        <v>97</v>
      </c>
      <c r="H187" s="7" t="s">
        <v>97</v>
      </c>
      <c r="I187" t="s">
        <v>96</v>
      </c>
      <c r="J187" t="s">
        <v>97</v>
      </c>
      <c r="K187" t="s">
        <v>96</v>
      </c>
      <c r="L187" t="s">
        <v>111</v>
      </c>
    </row>
    <row r="188" spans="1:12" x14ac:dyDescent="0.3">
      <c r="A188" t="s">
        <v>265</v>
      </c>
      <c r="B188" s="206"/>
      <c r="C188" t="s">
        <v>217</v>
      </c>
      <c r="E188" t="s">
        <v>96</v>
      </c>
      <c r="F188" t="s">
        <v>97</v>
      </c>
      <c r="G188" t="s">
        <v>97</v>
      </c>
      <c r="H188" s="7" t="s">
        <v>104</v>
      </c>
      <c r="I188" t="s">
        <v>96</v>
      </c>
      <c r="J188" t="s">
        <v>109</v>
      </c>
      <c r="K188" t="s">
        <v>96</v>
      </c>
      <c r="L188" t="s">
        <v>111</v>
      </c>
    </row>
    <row r="189" spans="1:12" x14ac:dyDescent="0.3">
      <c r="A189" t="s">
        <v>265</v>
      </c>
      <c r="B189" s="206"/>
      <c r="C189" t="s">
        <v>212</v>
      </c>
      <c r="E189" t="s">
        <v>96</v>
      </c>
      <c r="F189" t="s">
        <v>97</v>
      </c>
      <c r="G189" t="s">
        <v>97</v>
      </c>
      <c r="H189" s="7" t="s">
        <v>104</v>
      </c>
      <c r="I189" t="s">
        <v>96</v>
      </c>
      <c r="J189" t="s">
        <v>109</v>
      </c>
      <c r="K189" t="s">
        <v>96</v>
      </c>
      <c r="L189" t="s">
        <v>111</v>
      </c>
    </row>
    <row r="190" spans="1:12" x14ac:dyDescent="0.3">
      <c r="A190" t="s">
        <v>265</v>
      </c>
      <c r="B190" s="206"/>
      <c r="C190" t="s">
        <v>221</v>
      </c>
      <c r="E190" t="s">
        <v>107</v>
      </c>
      <c r="F190" t="s">
        <v>97</v>
      </c>
      <c r="G190" t="s">
        <v>97</v>
      </c>
      <c r="H190" s="7" t="s">
        <v>104</v>
      </c>
      <c r="I190" t="s">
        <v>96</v>
      </c>
      <c r="J190" t="s">
        <v>109</v>
      </c>
      <c r="K190" t="s">
        <v>96</v>
      </c>
      <c r="L190" t="s">
        <v>111</v>
      </c>
    </row>
    <row r="191" spans="1:12" x14ac:dyDescent="0.3">
      <c r="A191" t="s">
        <v>265</v>
      </c>
      <c r="B191" s="206"/>
      <c r="C191" t="s">
        <v>238</v>
      </c>
      <c r="E191" t="s">
        <v>96</v>
      </c>
      <c r="F191" t="s">
        <v>97</v>
      </c>
      <c r="G191" t="s">
        <v>97</v>
      </c>
      <c r="H191" s="7" t="s">
        <v>97</v>
      </c>
      <c r="I191" t="s">
        <v>96</v>
      </c>
      <c r="J191" t="s">
        <v>103</v>
      </c>
      <c r="K191" t="s">
        <v>96</v>
      </c>
      <c r="L191" t="s">
        <v>101</v>
      </c>
    </row>
    <row r="192" spans="1:12" x14ac:dyDescent="0.3">
      <c r="A192" t="s">
        <v>265</v>
      </c>
      <c r="B192" s="206"/>
      <c r="C192" t="s">
        <v>231</v>
      </c>
      <c r="E192" t="s">
        <v>96</v>
      </c>
      <c r="F192" t="s">
        <v>97</v>
      </c>
      <c r="G192" t="s">
        <v>97</v>
      </c>
      <c r="H192" s="7" t="s">
        <v>97</v>
      </c>
      <c r="I192" t="s">
        <v>96</v>
      </c>
      <c r="J192" t="s">
        <v>96</v>
      </c>
      <c r="K192" t="s">
        <v>96</v>
      </c>
      <c r="L192" t="s">
        <v>101</v>
      </c>
    </row>
    <row r="193" spans="1:12" x14ac:dyDescent="0.3">
      <c r="A193" t="s">
        <v>265</v>
      </c>
      <c r="B193" s="206"/>
      <c r="C193" t="s">
        <v>235</v>
      </c>
      <c r="E193" t="s">
        <v>96</v>
      </c>
      <c r="F193" t="s">
        <v>97</v>
      </c>
      <c r="G193" t="s">
        <v>103</v>
      </c>
      <c r="H193" s="7" t="s">
        <v>97</v>
      </c>
      <c r="I193" t="s">
        <v>96</v>
      </c>
      <c r="J193" t="s">
        <v>109</v>
      </c>
      <c r="K193" t="s">
        <v>97</v>
      </c>
      <c r="L193" t="s">
        <v>95</v>
      </c>
    </row>
    <row r="194" spans="1:12" x14ac:dyDescent="0.3">
      <c r="A194" t="s">
        <v>265</v>
      </c>
      <c r="B194" s="206"/>
      <c r="C194" t="s">
        <v>229</v>
      </c>
      <c r="E194" t="s">
        <v>96</v>
      </c>
      <c r="F194" t="s">
        <v>97</v>
      </c>
      <c r="G194" t="s">
        <v>97</v>
      </c>
      <c r="H194" s="7" t="s">
        <v>104</v>
      </c>
      <c r="I194" t="s">
        <v>96</v>
      </c>
      <c r="J194" t="s">
        <v>119</v>
      </c>
      <c r="K194" t="s">
        <v>96</v>
      </c>
      <c r="L194" t="s">
        <v>111</v>
      </c>
    </row>
    <row r="195" spans="1:12" x14ac:dyDescent="0.3">
      <c r="A195" t="s">
        <v>265</v>
      </c>
      <c r="B195" s="206"/>
      <c r="C195" t="s">
        <v>206</v>
      </c>
      <c r="E195" t="s">
        <v>96</v>
      </c>
      <c r="F195" t="s">
        <v>97</v>
      </c>
      <c r="G195" t="s">
        <v>97</v>
      </c>
      <c r="H195" s="7" t="s">
        <v>102</v>
      </c>
      <c r="I195" t="s">
        <v>96</v>
      </c>
      <c r="J195" t="s">
        <v>103</v>
      </c>
      <c r="K195" t="s">
        <v>96</v>
      </c>
      <c r="L195" t="s">
        <v>101</v>
      </c>
    </row>
    <row r="196" spans="1:12" x14ac:dyDescent="0.3">
      <c r="A196" t="s">
        <v>265</v>
      </c>
      <c r="B196" s="206"/>
      <c r="C196" t="s">
        <v>219</v>
      </c>
      <c r="E196" t="s">
        <v>102</v>
      </c>
      <c r="F196" t="s">
        <v>97</v>
      </c>
      <c r="G196" t="s">
        <v>97</v>
      </c>
      <c r="H196" s="7" t="s">
        <v>97</v>
      </c>
      <c r="I196" t="s">
        <v>96</v>
      </c>
      <c r="J196" t="s">
        <v>97</v>
      </c>
      <c r="K196" t="s">
        <v>96</v>
      </c>
      <c r="L196" t="s">
        <v>111</v>
      </c>
    </row>
    <row r="197" spans="1:12" x14ac:dyDescent="0.3">
      <c r="A197" t="s">
        <v>265</v>
      </c>
      <c r="B197" s="206"/>
      <c r="C197" t="s">
        <v>239</v>
      </c>
      <c r="E197" t="s">
        <v>102</v>
      </c>
      <c r="F197" t="s">
        <v>97</v>
      </c>
      <c r="G197" t="s">
        <v>97</v>
      </c>
      <c r="H197" s="7" t="s">
        <v>97</v>
      </c>
      <c r="I197" t="s">
        <v>96</v>
      </c>
      <c r="J197" t="s">
        <v>103</v>
      </c>
      <c r="K197" t="s">
        <v>96</v>
      </c>
      <c r="L197" t="s">
        <v>101</v>
      </c>
    </row>
    <row r="198" spans="1:12" x14ac:dyDescent="0.3">
      <c r="A198" t="s">
        <v>265</v>
      </c>
      <c r="B198" s="206"/>
      <c r="C198" t="s">
        <v>210</v>
      </c>
      <c r="E198" t="s">
        <v>102</v>
      </c>
      <c r="F198" t="s">
        <v>97</v>
      </c>
      <c r="G198" t="s">
        <v>97</v>
      </c>
      <c r="H198" s="7" t="s">
        <v>97</v>
      </c>
      <c r="I198" t="s">
        <v>96</v>
      </c>
      <c r="J198" t="s">
        <v>97</v>
      </c>
      <c r="K198" t="s">
        <v>96</v>
      </c>
      <c r="L198" t="s">
        <v>111</v>
      </c>
    </row>
    <row r="199" spans="1:12" x14ac:dyDescent="0.3">
      <c r="A199" t="s">
        <v>265</v>
      </c>
      <c r="B199" s="206"/>
      <c r="C199" t="s">
        <v>224</v>
      </c>
      <c r="E199" t="s">
        <v>96</v>
      </c>
      <c r="F199" t="s">
        <v>97</v>
      </c>
      <c r="G199" t="s">
        <v>97</v>
      </c>
      <c r="H199" s="7" t="s">
        <v>97</v>
      </c>
      <c r="I199" t="s">
        <v>96</v>
      </c>
      <c r="J199" t="s">
        <v>103</v>
      </c>
      <c r="K199" t="s">
        <v>96</v>
      </c>
      <c r="L199" t="s">
        <v>101</v>
      </c>
    </row>
    <row r="200" spans="1:12" x14ac:dyDescent="0.3">
      <c r="A200" t="s">
        <v>265</v>
      </c>
      <c r="B200" s="206"/>
      <c r="C200" t="s">
        <v>246</v>
      </c>
      <c r="E200" t="s">
        <v>114</v>
      </c>
      <c r="F200" t="s">
        <v>114</v>
      </c>
      <c r="G200" t="s">
        <v>208</v>
      </c>
      <c r="H200" s="7" t="s">
        <v>208</v>
      </c>
      <c r="I200" t="s">
        <v>101</v>
      </c>
      <c r="J200" t="s">
        <v>97</v>
      </c>
      <c r="K200" t="s">
        <v>114</v>
      </c>
      <c r="L200" t="s">
        <v>114</v>
      </c>
    </row>
    <row r="201" spans="1:12" x14ac:dyDescent="0.3">
      <c r="A201" t="s">
        <v>265</v>
      </c>
      <c r="B201" s="206"/>
      <c r="C201" t="s">
        <v>220</v>
      </c>
      <c r="E201" t="s">
        <v>102</v>
      </c>
      <c r="F201" t="s">
        <v>97</v>
      </c>
      <c r="G201" t="s">
        <v>97</v>
      </c>
      <c r="H201" s="7" t="s">
        <v>97</v>
      </c>
      <c r="I201" t="s">
        <v>96</v>
      </c>
      <c r="J201" t="s">
        <v>107</v>
      </c>
      <c r="K201" t="s">
        <v>103</v>
      </c>
      <c r="L201" t="s">
        <v>101</v>
      </c>
    </row>
    <row r="202" spans="1:12" x14ac:dyDescent="0.3">
      <c r="A202" t="s">
        <v>265</v>
      </c>
      <c r="B202" s="206"/>
      <c r="C202" t="s">
        <v>205</v>
      </c>
      <c r="E202" t="s">
        <v>96</v>
      </c>
      <c r="F202" t="s">
        <v>97</v>
      </c>
      <c r="G202" t="s">
        <v>97</v>
      </c>
      <c r="H202" s="7" t="s">
        <v>104</v>
      </c>
      <c r="I202" t="s">
        <v>96</v>
      </c>
      <c r="J202" t="s">
        <v>109</v>
      </c>
      <c r="K202" t="s">
        <v>96</v>
      </c>
      <c r="L202" t="s">
        <v>111</v>
      </c>
    </row>
    <row r="203" spans="1:12" x14ac:dyDescent="0.3">
      <c r="A203" t="s">
        <v>265</v>
      </c>
      <c r="B203" s="206"/>
      <c r="C203" t="s">
        <v>243</v>
      </c>
      <c r="E203" t="s">
        <v>102</v>
      </c>
      <c r="F203" t="s">
        <v>97</v>
      </c>
      <c r="G203" t="s">
        <v>97</v>
      </c>
      <c r="H203" s="7" t="s">
        <v>97</v>
      </c>
      <c r="I203" t="s">
        <v>96</v>
      </c>
      <c r="J203" t="s">
        <v>97</v>
      </c>
      <c r="K203" t="s">
        <v>96</v>
      </c>
      <c r="L203" t="s">
        <v>111</v>
      </c>
    </row>
    <row r="204" spans="1:12" x14ac:dyDescent="0.3">
      <c r="A204" t="s">
        <v>265</v>
      </c>
      <c r="B204" s="206"/>
      <c r="C204" t="s">
        <v>227</v>
      </c>
      <c r="E204" t="s">
        <v>102</v>
      </c>
      <c r="F204" t="s">
        <v>97</v>
      </c>
      <c r="G204" t="s">
        <v>97</v>
      </c>
      <c r="H204" s="7" t="s">
        <v>97</v>
      </c>
      <c r="I204" t="s">
        <v>96</v>
      </c>
      <c r="J204" t="s">
        <v>97</v>
      </c>
      <c r="K204" t="s">
        <v>96</v>
      </c>
      <c r="L204" t="s">
        <v>111</v>
      </c>
    </row>
    <row r="205" spans="1:12" x14ac:dyDescent="0.3">
      <c r="A205" t="s">
        <v>265</v>
      </c>
      <c r="B205" s="206"/>
      <c r="C205" t="s">
        <v>213</v>
      </c>
      <c r="E205" t="s">
        <v>102</v>
      </c>
      <c r="F205" t="s">
        <v>97</v>
      </c>
      <c r="G205" t="s">
        <v>97</v>
      </c>
      <c r="H205" s="7" t="s">
        <v>97</v>
      </c>
      <c r="I205" t="s">
        <v>96</v>
      </c>
      <c r="J205" t="s">
        <v>97</v>
      </c>
      <c r="K205" t="s">
        <v>96</v>
      </c>
      <c r="L205" t="s">
        <v>111</v>
      </c>
    </row>
    <row r="206" spans="1:12" x14ac:dyDescent="0.3">
      <c r="A206" t="s">
        <v>265</v>
      </c>
      <c r="B206" s="206"/>
      <c r="C206" t="s">
        <v>218</v>
      </c>
      <c r="E206" t="s">
        <v>102</v>
      </c>
      <c r="F206" t="s">
        <v>97</v>
      </c>
      <c r="G206" t="s">
        <v>97</v>
      </c>
      <c r="H206" s="7" t="s">
        <v>97</v>
      </c>
      <c r="I206" t="s">
        <v>96</v>
      </c>
      <c r="J206" t="s">
        <v>97</v>
      </c>
      <c r="K206" t="s">
        <v>96</v>
      </c>
      <c r="L206" t="s">
        <v>111</v>
      </c>
    </row>
    <row r="207" spans="1:12" x14ac:dyDescent="0.3">
      <c r="A207" t="s">
        <v>265</v>
      </c>
      <c r="B207" s="206"/>
      <c r="C207" t="s">
        <v>237</v>
      </c>
      <c r="E207" t="s">
        <v>96</v>
      </c>
      <c r="F207" t="s">
        <v>97</v>
      </c>
      <c r="G207" t="s">
        <v>97</v>
      </c>
      <c r="H207" s="7" t="s">
        <v>97</v>
      </c>
      <c r="I207" t="s">
        <v>96</v>
      </c>
      <c r="J207" t="s">
        <v>96</v>
      </c>
      <c r="K207" t="s">
        <v>96</v>
      </c>
      <c r="L207" t="s">
        <v>101</v>
      </c>
    </row>
    <row r="208" spans="1:12" x14ac:dyDescent="0.3">
      <c r="A208" t="s">
        <v>265</v>
      </c>
      <c r="B208" s="206"/>
      <c r="C208" t="s">
        <v>234</v>
      </c>
      <c r="E208" t="s">
        <v>102</v>
      </c>
      <c r="F208" t="s">
        <v>97</v>
      </c>
      <c r="G208" t="s">
        <v>97</v>
      </c>
      <c r="H208" s="7" t="s">
        <v>97</v>
      </c>
      <c r="I208" t="s">
        <v>96</v>
      </c>
      <c r="J208" t="s">
        <v>97</v>
      </c>
      <c r="K208" t="s">
        <v>102</v>
      </c>
      <c r="L208" t="s">
        <v>111</v>
      </c>
    </row>
    <row r="209" spans="1:12" x14ac:dyDescent="0.3">
      <c r="A209" t="s">
        <v>265</v>
      </c>
      <c r="B209" s="206"/>
      <c r="C209" t="s">
        <v>222</v>
      </c>
      <c r="E209" t="s">
        <v>96</v>
      </c>
      <c r="F209" t="s">
        <v>97</v>
      </c>
      <c r="G209" t="s">
        <v>97</v>
      </c>
      <c r="H209" s="7" t="s">
        <v>105</v>
      </c>
      <c r="I209" t="s">
        <v>96</v>
      </c>
      <c r="J209" t="s">
        <v>109</v>
      </c>
      <c r="K209" t="s">
        <v>96</v>
      </c>
      <c r="L209" t="s">
        <v>100</v>
      </c>
    </row>
    <row r="210" spans="1:12" x14ac:dyDescent="0.3">
      <c r="A210" t="s">
        <v>265</v>
      </c>
      <c r="B210" s="206"/>
      <c r="C210" t="s">
        <v>215</v>
      </c>
      <c r="E210" t="s">
        <v>100</v>
      </c>
      <c r="F210" t="s">
        <v>97</v>
      </c>
      <c r="G210" t="s">
        <v>97</v>
      </c>
      <c r="H210" s="7" t="s">
        <v>97</v>
      </c>
      <c r="I210" t="s">
        <v>96</v>
      </c>
      <c r="J210" t="s">
        <v>103</v>
      </c>
      <c r="K210" t="s">
        <v>96</v>
      </c>
      <c r="L210" t="s">
        <v>111</v>
      </c>
    </row>
    <row r="211" spans="1:12" x14ac:dyDescent="0.3">
      <c r="A211" t="s">
        <v>265</v>
      </c>
      <c r="B211" s="206" t="s">
        <v>278</v>
      </c>
      <c r="C211" t="s">
        <v>236</v>
      </c>
      <c r="E211" t="s">
        <v>96</v>
      </c>
      <c r="F211" t="s">
        <v>97</v>
      </c>
      <c r="G211" t="s">
        <v>97</v>
      </c>
      <c r="H211" s="7" t="s">
        <v>97</v>
      </c>
      <c r="I211" t="s">
        <v>96</v>
      </c>
      <c r="J211" t="s">
        <v>97</v>
      </c>
      <c r="K211" t="s">
        <v>96</v>
      </c>
      <c r="L211" t="s">
        <v>96</v>
      </c>
    </row>
    <row r="212" spans="1:12" x14ac:dyDescent="0.3">
      <c r="A212" t="s">
        <v>265</v>
      </c>
      <c r="B212" s="206"/>
      <c r="C212" t="s">
        <v>220</v>
      </c>
      <c r="E212" t="s">
        <v>96</v>
      </c>
      <c r="F212" t="s">
        <v>108</v>
      </c>
      <c r="G212" t="s">
        <v>97</v>
      </c>
      <c r="H212" s="7" t="s">
        <v>97</v>
      </c>
      <c r="I212" t="s">
        <v>96</v>
      </c>
      <c r="J212" t="s">
        <v>97</v>
      </c>
      <c r="K212" t="s">
        <v>103</v>
      </c>
      <c r="L212" t="s">
        <v>101</v>
      </c>
    </row>
    <row r="213" spans="1:12" x14ac:dyDescent="0.3">
      <c r="A213" t="s">
        <v>265</v>
      </c>
      <c r="B213" s="206"/>
      <c r="C213" t="s">
        <v>213</v>
      </c>
      <c r="E213" t="s">
        <v>96</v>
      </c>
      <c r="F213" t="s">
        <v>108</v>
      </c>
      <c r="G213" t="s">
        <v>97</v>
      </c>
      <c r="H213" s="7" t="s">
        <v>97</v>
      </c>
      <c r="I213" t="s">
        <v>96</v>
      </c>
      <c r="J213" t="s">
        <v>97</v>
      </c>
      <c r="K213" t="s">
        <v>103</v>
      </c>
      <c r="L213" t="s">
        <v>101</v>
      </c>
    </row>
    <row r="214" spans="1:12" x14ac:dyDescent="0.3">
      <c r="A214" t="s">
        <v>265</v>
      </c>
      <c r="B214" s="206"/>
      <c r="C214" t="s">
        <v>229</v>
      </c>
      <c r="E214" t="s">
        <v>96</v>
      </c>
      <c r="F214" t="s">
        <v>97</v>
      </c>
      <c r="G214" t="s">
        <v>102</v>
      </c>
      <c r="H214" s="7" t="s">
        <v>97</v>
      </c>
      <c r="I214" t="s">
        <v>96</v>
      </c>
      <c r="J214" t="s">
        <v>97</v>
      </c>
      <c r="K214" t="s">
        <v>103</v>
      </c>
      <c r="L214" t="s">
        <v>101</v>
      </c>
    </row>
    <row r="215" spans="1:12" x14ac:dyDescent="0.3">
      <c r="A215" t="s">
        <v>265</v>
      </c>
      <c r="B215" s="206"/>
      <c r="C215" t="s">
        <v>240</v>
      </c>
      <c r="E215" t="s">
        <v>102</v>
      </c>
      <c r="F215" t="s">
        <v>97</v>
      </c>
      <c r="G215" t="s">
        <v>97</v>
      </c>
      <c r="H215" s="7" t="s">
        <v>97</v>
      </c>
      <c r="I215" t="s">
        <v>96</v>
      </c>
      <c r="J215" t="s">
        <v>96</v>
      </c>
      <c r="K215" t="s">
        <v>103</v>
      </c>
      <c r="L215" t="s">
        <v>101</v>
      </c>
    </row>
    <row r="216" spans="1:12" x14ac:dyDescent="0.3">
      <c r="A216" t="s">
        <v>265</v>
      </c>
      <c r="B216" s="206"/>
      <c r="C216" t="s">
        <v>206</v>
      </c>
      <c r="E216" t="s">
        <v>96</v>
      </c>
      <c r="F216" t="s">
        <v>97</v>
      </c>
      <c r="G216" t="s">
        <v>97</v>
      </c>
      <c r="H216" s="7" t="s">
        <v>102</v>
      </c>
      <c r="I216" t="s">
        <v>107</v>
      </c>
      <c r="J216" t="s">
        <v>97</v>
      </c>
      <c r="K216" t="s">
        <v>96</v>
      </c>
      <c r="L216" t="s">
        <v>111</v>
      </c>
    </row>
    <row r="217" spans="1:12" x14ac:dyDescent="0.3">
      <c r="A217" t="s">
        <v>265</v>
      </c>
      <c r="B217" s="206"/>
      <c r="C217" t="s">
        <v>231</v>
      </c>
      <c r="E217" t="s">
        <v>102</v>
      </c>
      <c r="F217" t="s">
        <v>97</v>
      </c>
      <c r="G217" t="s">
        <v>96</v>
      </c>
      <c r="H217" s="7" t="s">
        <v>97</v>
      </c>
      <c r="I217" t="s">
        <v>96</v>
      </c>
      <c r="J217" t="s">
        <v>97</v>
      </c>
      <c r="K217" t="s">
        <v>103</v>
      </c>
      <c r="L217" t="s">
        <v>101</v>
      </c>
    </row>
    <row r="218" spans="1:12" x14ac:dyDescent="0.3">
      <c r="A218" t="s">
        <v>265</v>
      </c>
      <c r="B218" s="206"/>
      <c r="C218" t="s">
        <v>222</v>
      </c>
      <c r="E218" t="s">
        <v>96</v>
      </c>
      <c r="F218" t="s">
        <v>97</v>
      </c>
      <c r="G218" t="s">
        <v>102</v>
      </c>
      <c r="H218" s="7" t="s">
        <v>97</v>
      </c>
      <c r="I218" t="s">
        <v>96</v>
      </c>
      <c r="J218" t="s">
        <v>97</v>
      </c>
      <c r="K218" t="s">
        <v>103</v>
      </c>
      <c r="L218" t="s">
        <v>101</v>
      </c>
    </row>
    <row r="219" spans="1:12" x14ac:dyDescent="0.3">
      <c r="A219" t="s">
        <v>265</v>
      </c>
      <c r="B219" s="206"/>
      <c r="C219" t="s">
        <v>239</v>
      </c>
      <c r="E219" t="s">
        <v>96</v>
      </c>
      <c r="F219" t="s">
        <v>108</v>
      </c>
      <c r="G219" t="s">
        <v>97</v>
      </c>
      <c r="H219" s="7" t="s">
        <v>97</v>
      </c>
      <c r="I219" t="s">
        <v>96</v>
      </c>
      <c r="J219" t="s">
        <v>97</v>
      </c>
      <c r="K219" t="s">
        <v>103</v>
      </c>
      <c r="L219" t="s">
        <v>101</v>
      </c>
    </row>
    <row r="220" spans="1:12" x14ac:dyDescent="0.3">
      <c r="A220" t="s">
        <v>265</v>
      </c>
      <c r="B220" s="206"/>
      <c r="C220" t="s">
        <v>223</v>
      </c>
      <c r="E220" t="s">
        <v>96</v>
      </c>
      <c r="F220" t="s">
        <v>97</v>
      </c>
      <c r="G220" t="s">
        <v>102</v>
      </c>
      <c r="H220" s="7" t="s">
        <v>97</v>
      </c>
      <c r="I220" t="s">
        <v>96</v>
      </c>
      <c r="J220" t="s">
        <v>97</v>
      </c>
      <c r="K220" t="s">
        <v>103</v>
      </c>
      <c r="L220" t="s">
        <v>101</v>
      </c>
    </row>
    <row r="221" spans="1:12" x14ac:dyDescent="0.3">
      <c r="A221" t="s">
        <v>265</v>
      </c>
      <c r="B221" s="206"/>
      <c r="C221" t="s">
        <v>205</v>
      </c>
      <c r="E221" t="s">
        <v>96</v>
      </c>
      <c r="F221" t="s">
        <v>97</v>
      </c>
      <c r="G221" t="s">
        <v>102</v>
      </c>
      <c r="H221" s="7" t="s">
        <v>97</v>
      </c>
      <c r="I221" t="s">
        <v>96</v>
      </c>
      <c r="J221" t="s">
        <v>97</v>
      </c>
      <c r="K221" t="s">
        <v>103</v>
      </c>
      <c r="L221" t="s">
        <v>101</v>
      </c>
    </row>
    <row r="222" spans="1:12" x14ac:dyDescent="0.3">
      <c r="A222" t="s">
        <v>265</v>
      </c>
      <c r="B222" s="206"/>
      <c r="C222" t="s">
        <v>212</v>
      </c>
      <c r="E222" t="s">
        <v>96</v>
      </c>
      <c r="F222" t="s">
        <v>97</v>
      </c>
      <c r="G222" t="s">
        <v>102</v>
      </c>
      <c r="H222" s="7" t="s">
        <v>97</v>
      </c>
      <c r="I222" t="s">
        <v>96</v>
      </c>
      <c r="J222" t="s">
        <v>97</v>
      </c>
      <c r="K222" t="s">
        <v>103</v>
      </c>
      <c r="L222" t="s">
        <v>101</v>
      </c>
    </row>
    <row r="223" spans="1:12" x14ac:dyDescent="0.3">
      <c r="A223" t="s">
        <v>265</v>
      </c>
      <c r="B223" s="206"/>
      <c r="C223" t="s">
        <v>221</v>
      </c>
      <c r="E223" t="s">
        <v>96</v>
      </c>
      <c r="F223" t="s">
        <v>97</v>
      </c>
      <c r="G223" t="s">
        <v>102</v>
      </c>
      <c r="H223" s="7" t="s">
        <v>97</v>
      </c>
      <c r="I223" t="s">
        <v>96</v>
      </c>
      <c r="J223" t="s">
        <v>97</v>
      </c>
      <c r="K223" t="s">
        <v>103</v>
      </c>
      <c r="L223" t="s">
        <v>101</v>
      </c>
    </row>
    <row r="224" spans="1:12" x14ac:dyDescent="0.3">
      <c r="A224" t="s">
        <v>265</v>
      </c>
      <c r="B224" s="206"/>
      <c r="C224" t="s">
        <v>216</v>
      </c>
      <c r="E224" t="s">
        <v>96</v>
      </c>
      <c r="F224" t="s">
        <v>97</v>
      </c>
      <c r="G224" t="s">
        <v>98</v>
      </c>
      <c r="H224" s="7" t="s">
        <v>97</v>
      </c>
      <c r="I224" t="s">
        <v>96</v>
      </c>
      <c r="J224" t="s">
        <v>97</v>
      </c>
      <c r="K224" t="s">
        <v>96</v>
      </c>
      <c r="L224" t="s">
        <v>101</v>
      </c>
    </row>
    <row r="225" spans="1:12" x14ac:dyDescent="0.3">
      <c r="A225" t="s">
        <v>265</v>
      </c>
      <c r="B225" s="206"/>
      <c r="C225" t="s">
        <v>215</v>
      </c>
      <c r="E225" t="s">
        <v>96</v>
      </c>
      <c r="F225" t="s">
        <v>101</v>
      </c>
      <c r="G225" t="s">
        <v>97</v>
      </c>
      <c r="H225" s="7" t="s">
        <v>97</v>
      </c>
      <c r="I225" t="s">
        <v>96</v>
      </c>
      <c r="J225" t="s">
        <v>109</v>
      </c>
      <c r="K225" t="s">
        <v>103</v>
      </c>
      <c r="L225" t="s">
        <v>101</v>
      </c>
    </row>
    <row r="226" spans="1:12" x14ac:dyDescent="0.3">
      <c r="A226" t="s">
        <v>265</v>
      </c>
      <c r="B226" s="206"/>
      <c r="C226" t="s">
        <v>243</v>
      </c>
      <c r="E226" t="s">
        <v>96</v>
      </c>
      <c r="F226" t="s">
        <v>101</v>
      </c>
      <c r="G226" t="s">
        <v>109</v>
      </c>
      <c r="H226" s="7" t="s">
        <v>97</v>
      </c>
      <c r="I226" t="s">
        <v>96</v>
      </c>
      <c r="J226" t="s">
        <v>97</v>
      </c>
      <c r="K226" t="s">
        <v>95</v>
      </c>
      <c r="L226" t="s">
        <v>96</v>
      </c>
    </row>
    <row r="227" spans="1:12" x14ac:dyDescent="0.3">
      <c r="A227" t="s">
        <v>265</v>
      </c>
      <c r="B227" s="206"/>
      <c r="C227" t="s">
        <v>211</v>
      </c>
      <c r="E227" t="s">
        <v>96</v>
      </c>
      <c r="F227" t="s">
        <v>97</v>
      </c>
      <c r="G227" t="s">
        <v>98</v>
      </c>
      <c r="H227" s="7" t="s">
        <v>97</v>
      </c>
      <c r="I227" t="s">
        <v>96</v>
      </c>
      <c r="J227" t="s">
        <v>97</v>
      </c>
      <c r="K227" t="s">
        <v>96</v>
      </c>
      <c r="L227" t="s">
        <v>101</v>
      </c>
    </row>
    <row r="228" spans="1:12" x14ac:dyDescent="0.3">
      <c r="A228" t="s">
        <v>265</v>
      </c>
      <c r="B228" s="206"/>
      <c r="C228" t="s">
        <v>210</v>
      </c>
      <c r="E228" t="s">
        <v>96</v>
      </c>
      <c r="F228" t="s">
        <v>97</v>
      </c>
      <c r="G228" t="s">
        <v>97</v>
      </c>
      <c r="H228" s="7" t="s">
        <v>97</v>
      </c>
      <c r="I228" t="s">
        <v>96</v>
      </c>
      <c r="J228" t="s">
        <v>96</v>
      </c>
      <c r="K228" t="s">
        <v>97</v>
      </c>
      <c r="L228" t="s">
        <v>108</v>
      </c>
    </row>
    <row r="229" spans="1:12" x14ac:dyDescent="0.3">
      <c r="A229" t="s">
        <v>265</v>
      </c>
      <c r="B229" s="206"/>
      <c r="C229" t="s">
        <v>217</v>
      </c>
      <c r="E229" t="s">
        <v>96</v>
      </c>
      <c r="F229" t="s">
        <v>97</v>
      </c>
      <c r="G229" t="s">
        <v>102</v>
      </c>
      <c r="H229" s="7" t="s">
        <v>97</v>
      </c>
      <c r="I229" t="s">
        <v>96</v>
      </c>
      <c r="J229" t="s">
        <v>97</v>
      </c>
      <c r="K229" t="s">
        <v>103</v>
      </c>
      <c r="L229" t="s">
        <v>101</v>
      </c>
    </row>
    <row r="230" spans="1:12" x14ac:dyDescent="0.3">
      <c r="A230" t="s">
        <v>265</v>
      </c>
      <c r="B230" s="206"/>
      <c r="C230" t="s">
        <v>238</v>
      </c>
      <c r="E230" t="s">
        <v>102</v>
      </c>
      <c r="F230" t="s">
        <v>97</v>
      </c>
      <c r="G230" t="s">
        <v>102</v>
      </c>
      <c r="H230" s="7" t="s">
        <v>97</v>
      </c>
      <c r="I230" t="s">
        <v>96</v>
      </c>
      <c r="J230" t="s">
        <v>97</v>
      </c>
      <c r="K230" t="s">
        <v>97</v>
      </c>
      <c r="L230" t="s">
        <v>101</v>
      </c>
    </row>
    <row r="231" spans="1:12" x14ac:dyDescent="0.3">
      <c r="A231" t="s">
        <v>265</v>
      </c>
      <c r="B231" s="206"/>
      <c r="C231" t="s">
        <v>227</v>
      </c>
      <c r="E231" t="s">
        <v>96</v>
      </c>
      <c r="F231" t="s">
        <v>97</v>
      </c>
      <c r="G231" t="s">
        <v>97</v>
      </c>
      <c r="H231" s="7" t="s">
        <v>97</v>
      </c>
      <c r="I231" t="s">
        <v>96</v>
      </c>
      <c r="J231" t="s">
        <v>103</v>
      </c>
      <c r="K231" t="s">
        <v>96</v>
      </c>
      <c r="L231" t="s">
        <v>101</v>
      </c>
    </row>
    <row r="232" spans="1:12" x14ac:dyDescent="0.3">
      <c r="A232" t="s">
        <v>265</v>
      </c>
      <c r="B232" s="206" t="s">
        <v>279</v>
      </c>
      <c r="C232" t="s">
        <v>217</v>
      </c>
      <c r="E232" t="s">
        <v>104</v>
      </c>
      <c r="F232" t="s">
        <v>97</v>
      </c>
      <c r="G232" t="s">
        <v>102</v>
      </c>
      <c r="H232" s="7" t="s">
        <v>101</v>
      </c>
      <c r="I232" t="s">
        <v>95</v>
      </c>
      <c r="J232" t="s">
        <v>101</v>
      </c>
      <c r="K232" t="s">
        <v>96</v>
      </c>
      <c r="L232" t="s">
        <v>96</v>
      </c>
    </row>
    <row r="233" spans="1:12" x14ac:dyDescent="0.3">
      <c r="A233" t="s">
        <v>265</v>
      </c>
      <c r="B233" s="206"/>
      <c r="C233" t="s">
        <v>222</v>
      </c>
      <c r="E233" t="s">
        <v>105</v>
      </c>
      <c r="F233" t="s">
        <v>97</v>
      </c>
      <c r="G233" t="s">
        <v>114</v>
      </c>
      <c r="H233" s="7" t="s">
        <v>101</v>
      </c>
      <c r="I233" t="s">
        <v>95</v>
      </c>
      <c r="J233" t="s">
        <v>101</v>
      </c>
      <c r="K233" t="s">
        <v>96</v>
      </c>
      <c r="L233" t="s">
        <v>96</v>
      </c>
    </row>
    <row r="234" spans="1:12" x14ac:dyDescent="0.3">
      <c r="A234" t="s">
        <v>265</v>
      </c>
      <c r="B234" s="206"/>
      <c r="C234" t="s">
        <v>219</v>
      </c>
      <c r="E234" t="s">
        <v>96</v>
      </c>
      <c r="F234" t="s">
        <v>97</v>
      </c>
      <c r="G234" t="s">
        <v>104</v>
      </c>
      <c r="H234" s="7" t="s">
        <v>101</v>
      </c>
      <c r="I234" t="s">
        <v>95</v>
      </c>
      <c r="J234" t="s">
        <v>101</v>
      </c>
      <c r="K234" t="s">
        <v>97</v>
      </c>
      <c r="L234" t="s">
        <v>98</v>
      </c>
    </row>
    <row r="235" spans="1:12" x14ac:dyDescent="0.3">
      <c r="A235" t="s">
        <v>265</v>
      </c>
      <c r="B235" s="206"/>
      <c r="C235" t="s">
        <v>239</v>
      </c>
      <c r="E235" t="s">
        <v>96</v>
      </c>
      <c r="F235" t="s">
        <v>103</v>
      </c>
      <c r="G235" t="s">
        <v>99</v>
      </c>
      <c r="H235" s="7" t="s">
        <v>101</v>
      </c>
      <c r="I235" t="s">
        <v>95</v>
      </c>
      <c r="J235" t="s">
        <v>101</v>
      </c>
      <c r="K235" t="s">
        <v>104</v>
      </c>
      <c r="L235" t="s">
        <v>96</v>
      </c>
    </row>
    <row r="236" spans="1:12" x14ac:dyDescent="0.3">
      <c r="A236" t="s">
        <v>265</v>
      </c>
      <c r="B236" s="206"/>
      <c r="C236" t="s">
        <v>240</v>
      </c>
      <c r="E236" t="s">
        <v>96</v>
      </c>
      <c r="F236" t="s">
        <v>97</v>
      </c>
      <c r="G236" t="s">
        <v>104</v>
      </c>
      <c r="H236" s="7" t="s">
        <v>101</v>
      </c>
      <c r="I236" t="s">
        <v>95</v>
      </c>
      <c r="J236" t="s">
        <v>101</v>
      </c>
      <c r="K236" t="s">
        <v>104</v>
      </c>
      <c r="L236" t="s">
        <v>96</v>
      </c>
    </row>
    <row r="237" spans="1:12" x14ac:dyDescent="0.3">
      <c r="A237" t="s">
        <v>265</v>
      </c>
      <c r="B237" s="206"/>
      <c r="C237" t="s">
        <v>216</v>
      </c>
      <c r="E237" t="s">
        <v>96</v>
      </c>
      <c r="F237" t="s">
        <v>97</v>
      </c>
      <c r="G237" t="s">
        <v>102</v>
      </c>
      <c r="H237" s="7" t="s">
        <v>101</v>
      </c>
      <c r="I237" t="s">
        <v>95</v>
      </c>
      <c r="J237" t="s">
        <v>101</v>
      </c>
      <c r="K237" t="s">
        <v>104</v>
      </c>
      <c r="L237" t="s">
        <v>96</v>
      </c>
    </row>
    <row r="238" spans="1:12" x14ac:dyDescent="0.3">
      <c r="A238" t="s">
        <v>265</v>
      </c>
      <c r="B238" s="206"/>
      <c r="C238" t="s">
        <v>236</v>
      </c>
      <c r="E238" t="s">
        <v>103</v>
      </c>
      <c r="F238" t="s">
        <v>97</v>
      </c>
      <c r="G238" t="s">
        <v>104</v>
      </c>
      <c r="H238" s="7" t="s">
        <v>101</v>
      </c>
      <c r="I238" t="s">
        <v>95</v>
      </c>
      <c r="J238" t="s">
        <v>101</v>
      </c>
      <c r="K238" t="s">
        <v>123</v>
      </c>
      <c r="L238" t="s">
        <v>96</v>
      </c>
    </row>
    <row r="239" spans="1:12" x14ac:dyDescent="0.3">
      <c r="A239" t="s">
        <v>265</v>
      </c>
      <c r="B239" s="206"/>
      <c r="C239" t="s">
        <v>226</v>
      </c>
      <c r="E239" t="s">
        <v>102</v>
      </c>
      <c r="F239" t="s">
        <v>97</v>
      </c>
      <c r="G239" t="s">
        <v>101</v>
      </c>
      <c r="H239" s="7" t="s">
        <v>105</v>
      </c>
      <c r="I239" t="s">
        <v>95</v>
      </c>
      <c r="J239" t="s">
        <v>101</v>
      </c>
      <c r="K239" t="s">
        <v>102</v>
      </c>
      <c r="L239" t="s">
        <v>114</v>
      </c>
    </row>
    <row r="240" spans="1:12" x14ac:dyDescent="0.3">
      <c r="A240" t="s">
        <v>265</v>
      </c>
      <c r="B240" s="206"/>
      <c r="C240" t="s">
        <v>234</v>
      </c>
      <c r="E240" t="s">
        <v>96</v>
      </c>
      <c r="F240" t="s">
        <v>97</v>
      </c>
      <c r="G240" t="s">
        <v>104</v>
      </c>
      <c r="H240" s="7" t="s">
        <v>101</v>
      </c>
      <c r="I240" t="s">
        <v>95</v>
      </c>
      <c r="J240" t="s">
        <v>101</v>
      </c>
      <c r="K240" t="s">
        <v>98</v>
      </c>
      <c r="L240" t="s">
        <v>96</v>
      </c>
    </row>
    <row r="241" spans="1:12" x14ac:dyDescent="0.3">
      <c r="A241" t="s">
        <v>265</v>
      </c>
      <c r="B241" s="206"/>
      <c r="C241" t="s">
        <v>210</v>
      </c>
      <c r="E241" t="s">
        <v>96</v>
      </c>
      <c r="F241" t="s">
        <v>97</v>
      </c>
      <c r="G241" t="s">
        <v>104</v>
      </c>
      <c r="H241" s="7" t="s">
        <v>101</v>
      </c>
      <c r="I241" t="s">
        <v>95</v>
      </c>
      <c r="J241" t="s">
        <v>101</v>
      </c>
      <c r="K241" t="s">
        <v>104</v>
      </c>
      <c r="L241" t="s">
        <v>98</v>
      </c>
    </row>
    <row r="242" spans="1:12" x14ac:dyDescent="0.3">
      <c r="A242" t="s">
        <v>265</v>
      </c>
      <c r="B242" s="206"/>
      <c r="C242" t="s">
        <v>237</v>
      </c>
      <c r="E242" t="s">
        <v>107</v>
      </c>
      <c r="F242" t="s">
        <v>97</v>
      </c>
      <c r="G242" t="s">
        <v>100</v>
      </c>
      <c r="H242" s="7" t="s">
        <v>101</v>
      </c>
      <c r="I242" t="s">
        <v>95</v>
      </c>
      <c r="J242" t="s">
        <v>101</v>
      </c>
      <c r="K242" t="s">
        <v>96</v>
      </c>
      <c r="L242" t="s">
        <v>96</v>
      </c>
    </row>
    <row r="243" spans="1:12" x14ac:dyDescent="0.3">
      <c r="A243" t="s">
        <v>265</v>
      </c>
      <c r="B243" s="206"/>
      <c r="C243" t="s">
        <v>212</v>
      </c>
      <c r="E243" t="s">
        <v>104</v>
      </c>
      <c r="F243" t="s">
        <v>97</v>
      </c>
      <c r="G243" t="s">
        <v>102</v>
      </c>
      <c r="H243" s="7" t="s">
        <v>101</v>
      </c>
      <c r="I243" t="s">
        <v>95</v>
      </c>
      <c r="J243" t="s">
        <v>101</v>
      </c>
      <c r="K243" t="s">
        <v>96</v>
      </c>
      <c r="L243" t="s">
        <v>96</v>
      </c>
    </row>
    <row r="244" spans="1:12" x14ac:dyDescent="0.3">
      <c r="A244" t="s">
        <v>265</v>
      </c>
      <c r="B244" s="206"/>
      <c r="C244" t="s">
        <v>218</v>
      </c>
      <c r="E244" t="s">
        <v>96</v>
      </c>
      <c r="F244" t="s">
        <v>97</v>
      </c>
      <c r="G244" t="s">
        <v>104</v>
      </c>
      <c r="H244" s="7" t="s">
        <v>101</v>
      </c>
      <c r="I244" t="s">
        <v>95</v>
      </c>
      <c r="J244" t="s">
        <v>101</v>
      </c>
      <c r="K244" t="s">
        <v>101</v>
      </c>
      <c r="L244" t="s">
        <v>98</v>
      </c>
    </row>
    <row r="245" spans="1:12" x14ac:dyDescent="0.3">
      <c r="A245" t="s">
        <v>265</v>
      </c>
      <c r="B245" s="206"/>
      <c r="C245" t="s">
        <v>221</v>
      </c>
      <c r="E245" t="s">
        <v>104</v>
      </c>
      <c r="F245" t="s">
        <v>97</v>
      </c>
      <c r="G245" t="s">
        <v>102</v>
      </c>
      <c r="H245" s="7" t="s">
        <v>101</v>
      </c>
      <c r="I245" t="s">
        <v>95</v>
      </c>
      <c r="J245" t="s">
        <v>101</v>
      </c>
      <c r="K245" t="s">
        <v>96</v>
      </c>
      <c r="L245" t="s">
        <v>96</v>
      </c>
    </row>
    <row r="246" spans="1:12" x14ac:dyDescent="0.3">
      <c r="A246" t="s">
        <v>265</v>
      </c>
      <c r="B246" s="206"/>
      <c r="C246" t="s">
        <v>205</v>
      </c>
      <c r="E246" t="s">
        <v>104</v>
      </c>
      <c r="F246" t="s">
        <v>97</v>
      </c>
      <c r="G246" t="s">
        <v>102</v>
      </c>
      <c r="H246" s="7" t="s">
        <v>101</v>
      </c>
      <c r="I246" t="s">
        <v>95</v>
      </c>
      <c r="J246" t="s">
        <v>101</v>
      </c>
      <c r="K246" t="s">
        <v>96</v>
      </c>
      <c r="L246" t="s">
        <v>96</v>
      </c>
    </row>
    <row r="247" spans="1:12" x14ac:dyDescent="0.3">
      <c r="A247" t="s">
        <v>265</v>
      </c>
      <c r="B247" s="206"/>
      <c r="C247" t="s">
        <v>242</v>
      </c>
      <c r="E247" t="s">
        <v>96</v>
      </c>
      <c r="F247" t="s">
        <v>97</v>
      </c>
      <c r="G247" t="s">
        <v>104</v>
      </c>
      <c r="H247" s="7" t="s">
        <v>101</v>
      </c>
      <c r="I247" t="s">
        <v>95</v>
      </c>
      <c r="J247" t="s">
        <v>101</v>
      </c>
      <c r="K247" t="s">
        <v>96</v>
      </c>
      <c r="L247" t="s">
        <v>114</v>
      </c>
    </row>
    <row r="248" spans="1:12" x14ac:dyDescent="0.3">
      <c r="A248" t="s">
        <v>265</v>
      </c>
      <c r="B248" s="206"/>
      <c r="C248" t="s">
        <v>215</v>
      </c>
      <c r="E248" t="s">
        <v>96</v>
      </c>
      <c r="F248" t="s">
        <v>97</v>
      </c>
      <c r="G248" t="s">
        <v>102</v>
      </c>
      <c r="H248" s="7" t="s">
        <v>101</v>
      </c>
      <c r="I248" t="s">
        <v>95</v>
      </c>
      <c r="J248" t="s">
        <v>101</v>
      </c>
      <c r="K248" t="s">
        <v>104</v>
      </c>
      <c r="L248" t="s">
        <v>96</v>
      </c>
    </row>
    <row r="249" spans="1:12" x14ac:dyDescent="0.3">
      <c r="A249" t="s">
        <v>265</v>
      </c>
      <c r="B249" s="206"/>
      <c r="C249" t="s">
        <v>223</v>
      </c>
      <c r="E249" t="s">
        <v>104</v>
      </c>
      <c r="F249" t="s">
        <v>97</v>
      </c>
      <c r="G249" t="s">
        <v>102</v>
      </c>
      <c r="H249" s="7" t="s">
        <v>101</v>
      </c>
      <c r="I249" t="s">
        <v>95</v>
      </c>
      <c r="J249" t="s">
        <v>101</v>
      </c>
      <c r="K249" t="s">
        <v>96</v>
      </c>
      <c r="L249" t="s">
        <v>96</v>
      </c>
    </row>
    <row r="250" spans="1:12" x14ac:dyDescent="0.3">
      <c r="A250" t="s">
        <v>265</v>
      </c>
      <c r="B250" s="206"/>
      <c r="C250" t="s">
        <v>224</v>
      </c>
      <c r="E250" t="s">
        <v>96</v>
      </c>
      <c r="F250" t="s">
        <v>97</v>
      </c>
      <c r="G250" t="s">
        <v>104</v>
      </c>
      <c r="H250" s="7" t="s">
        <v>101</v>
      </c>
      <c r="I250" t="s">
        <v>95</v>
      </c>
      <c r="J250" t="s">
        <v>101</v>
      </c>
      <c r="K250" t="s">
        <v>102</v>
      </c>
      <c r="L250" t="s">
        <v>96</v>
      </c>
    </row>
    <row r="251" spans="1:12" x14ac:dyDescent="0.3">
      <c r="A251" t="s">
        <v>265</v>
      </c>
      <c r="B251" s="206"/>
      <c r="C251" t="s">
        <v>211</v>
      </c>
      <c r="E251" t="s">
        <v>96</v>
      </c>
      <c r="F251" t="s">
        <v>97</v>
      </c>
      <c r="G251" t="s">
        <v>102</v>
      </c>
      <c r="H251" s="7" t="s">
        <v>101</v>
      </c>
      <c r="I251" t="s">
        <v>95</v>
      </c>
      <c r="J251" t="s">
        <v>101</v>
      </c>
      <c r="K251" t="s">
        <v>104</v>
      </c>
      <c r="L251" t="s">
        <v>96</v>
      </c>
    </row>
    <row r="252" spans="1:12" x14ac:dyDescent="0.3">
      <c r="A252" t="s">
        <v>265</v>
      </c>
      <c r="B252" s="206"/>
      <c r="C252" t="s">
        <v>227</v>
      </c>
      <c r="E252" t="s">
        <v>96</v>
      </c>
      <c r="F252" t="s">
        <v>97</v>
      </c>
      <c r="G252" t="s">
        <v>104</v>
      </c>
      <c r="H252" s="7" t="s">
        <v>101</v>
      </c>
      <c r="I252" t="s">
        <v>95</v>
      </c>
      <c r="J252" t="s">
        <v>101</v>
      </c>
      <c r="K252" t="s">
        <v>97</v>
      </c>
      <c r="L252" t="s">
        <v>98</v>
      </c>
    </row>
    <row r="253" spans="1:12" x14ac:dyDescent="0.3">
      <c r="A253" t="s">
        <v>265</v>
      </c>
      <c r="B253" s="206"/>
      <c r="C253" t="s">
        <v>229</v>
      </c>
      <c r="E253" t="s">
        <v>104</v>
      </c>
      <c r="F253" t="s">
        <v>97</v>
      </c>
      <c r="G253" t="s">
        <v>102</v>
      </c>
      <c r="H253" s="7" t="s">
        <v>101</v>
      </c>
      <c r="I253" t="s">
        <v>95</v>
      </c>
      <c r="J253" t="s">
        <v>101</v>
      </c>
      <c r="K253" t="s">
        <v>96</v>
      </c>
      <c r="L253" t="s">
        <v>96</v>
      </c>
    </row>
    <row r="254" spans="1:12" x14ac:dyDescent="0.3">
      <c r="A254" t="s">
        <v>265</v>
      </c>
      <c r="B254" s="206"/>
      <c r="C254" t="s">
        <v>243</v>
      </c>
      <c r="E254" t="s">
        <v>107</v>
      </c>
      <c r="F254" t="s">
        <v>97</v>
      </c>
      <c r="G254" t="s">
        <v>107</v>
      </c>
      <c r="H254" s="7" t="s">
        <v>101</v>
      </c>
      <c r="I254" t="s">
        <v>95</v>
      </c>
      <c r="J254" t="s">
        <v>101</v>
      </c>
      <c r="K254" t="s">
        <v>103</v>
      </c>
      <c r="L254" t="s">
        <v>102</v>
      </c>
    </row>
    <row r="255" spans="1:12" x14ac:dyDescent="0.3">
      <c r="A255" t="s">
        <v>265</v>
      </c>
      <c r="B255" s="206"/>
      <c r="C255" t="s">
        <v>231</v>
      </c>
      <c r="E255" t="s">
        <v>96</v>
      </c>
      <c r="F255" t="s">
        <v>97</v>
      </c>
      <c r="G255" t="s">
        <v>104</v>
      </c>
      <c r="H255" s="7" t="s">
        <v>101</v>
      </c>
      <c r="I255" t="s">
        <v>95</v>
      </c>
      <c r="J255" t="s">
        <v>108</v>
      </c>
      <c r="K255" t="s">
        <v>96</v>
      </c>
      <c r="L255" t="s">
        <v>102</v>
      </c>
    </row>
    <row r="256" spans="1:12" x14ac:dyDescent="0.3">
      <c r="A256" t="s">
        <v>265</v>
      </c>
      <c r="B256" s="206" t="s">
        <v>280</v>
      </c>
      <c r="C256" t="s">
        <v>205</v>
      </c>
      <c r="E256" t="s">
        <v>102</v>
      </c>
      <c r="F256" t="s">
        <v>96</v>
      </c>
      <c r="G256" t="s">
        <v>97</v>
      </c>
      <c r="H256" s="7" t="s">
        <v>101</v>
      </c>
      <c r="I256" t="s">
        <v>95</v>
      </c>
      <c r="J256" t="s">
        <v>101</v>
      </c>
      <c r="K256" t="s">
        <v>96</v>
      </c>
      <c r="L256" t="s">
        <v>104</v>
      </c>
    </row>
    <row r="257" spans="1:12" x14ac:dyDescent="0.3">
      <c r="A257" t="s">
        <v>265</v>
      </c>
      <c r="B257" s="206"/>
      <c r="C257" t="s">
        <v>206</v>
      </c>
      <c r="E257" t="s">
        <v>102</v>
      </c>
      <c r="F257" t="s">
        <v>96</v>
      </c>
      <c r="G257" t="s">
        <v>97</v>
      </c>
      <c r="H257" s="7" t="s">
        <v>101</v>
      </c>
      <c r="I257" t="s">
        <v>95</v>
      </c>
      <c r="J257" t="s">
        <v>101</v>
      </c>
      <c r="K257" t="s">
        <v>96</v>
      </c>
      <c r="L257" t="s">
        <v>96</v>
      </c>
    </row>
    <row r="258" spans="1:12" x14ac:dyDescent="0.3">
      <c r="A258" t="s">
        <v>265</v>
      </c>
      <c r="B258" s="206"/>
      <c r="C258" t="s">
        <v>239</v>
      </c>
      <c r="E258" t="s">
        <v>102</v>
      </c>
      <c r="F258" t="s">
        <v>96</v>
      </c>
      <c r="G258" t="s">
        <v>97</v>
      </c>
      <c r="H258" s="7" t="s">
        <v>101</v>
      </c>
      <c r="I258" t="s">
        <v>95</v>
      </c>
      <c r="J258" t="s">
        <v>101</v>
      </c>
      <c r="K258" t="s">
        <v>96</v>
      </c>
      <c r="L258" t="s">
        <v>103</v>
      </c>
    </row>
    <row r="259" spans="1:12" x14ac:dyDescent="0.3">
      <c r="A259" t="s">
        <v>265</v>
      </c>
      <c r="B259" s="206"/>
      <c r="C259" t="s">
        <v>223</v>
      </c>
      <c r="E259" t="s">
        <v>102</v>
      </c>
      <c r="F259" t="s">
        <v>96</v>
      </c>
      <c r="G259" t="s">
        <v>97</v>
      </c>
      <c r="H259" s="7" t="s">
        <v>101</v>
      </c>
      <c r="I259" t="s">
        <v>95</v>
      </c>
      <c r="J259" t="s">
        <v>101</v>
      </c>
      <c r="K259" t="s">
        <v>96</v>
      </c>
      <c r="L259" t="s">
        <v>104</v>
      </c>
    </row>
    <row r="260" spans="1:12" x14ac:dyDescent="0.3">
      <c r="A260" t="s">
        <v>265</v>
      </c>
      <c r="B260" s="206"/>
      <c r="C260" t="s">
        <v>231</v>
      </c>
      <c r="E260" t="s">
        <v>102</v>
      </c>
      <c r="F260" t="s">
        <v>96</v>
      </c>
      <c r="G260" t="s">
        <v>97</v>
      </c>
      <c r="H260" s="7" t="s">
        <v>101</v>
      </c>
      <c r="I260" t="s">
        <v>95</v>
      </c>
      <c r="J260" t="s">
        <v>101</v>
      </c>
      <c r="K260" t="s">
        <v>96</v>
      </c>
      <c r="L260" t="s">
        <v>97</v>
      </c>
    </row>
    <row r="261" spans="1:12" x14ac:dyDescent="0.3">
      <c r="A261" t="s">
        <v>265</v>
      </c>
      <c r="B261" s="206"/>
      <c r="C261" t="s">
        <v>236</v>
      </c>
      <c r="E261" t="s">
        <v>103</v>
      </c>
      <c r="F261" t="s">
        <v>96</v>
      </c>
      <c r="G261" t="s">
        <v>97</v>
      </c>
      <c r="H261" s="7" t="s">
        <v>101</v>
      </c>
      <c r="I261" t="s">
        <v>95</v>
      </c>
      <c r="J261" t="s">
        <v>101</v>
      </c>
      <c r="K261" t="s">
        <v>96</v>
      </c>
      <c r="L261" t="s">
        <v>97</v>
      </c>
    </row>
    <row r="262" spans="1:12" x14ac:dyDescent="0.3">
      <c r="A262" t="s">
        <v>265</v>
      </c>
      <c r="B262" s="206"/>
      <c r="C262" t="s">
        <v>218</v>
      </c>
      <c r="E262" t="s">
        <v>102</v>
      </c>
      <c r="F262" t="s">
        <v>96</v>
      </c>
      <c r="G262" t="s">
        <v>97</v>
      </c>
      <c r="H262" s="7" t="s">
        <v>101</v>
      </c>
      <c r="I262" t="s">
        <v>95</v>
      </c>
      <c r="J262" t="s">
        <v>101</v>
      </c>
      <c r="K262" t="s">
        <v>96</v>
      </c>
      <c r="L262" t="s">
        <v>104</v>
      </c>
    </row>
    <row r="263" spans="1:12" x14ac:dyDescent="0.3">
      <c r="A263" t="s">
        <v>265</v>
      </c>
      <c r="B263" s="206"/>
      <c r="C263" t="s">
        <v>217</v>
      </c>
      <c r="E263" t="s">
        <v>102</v>
      </c>
      <c r="F263" t="s">
        <v>96</v>
      </c>
      <c r="G263" t="s">
        <v>97</v>
      </c>
      <c r="H263" s="7" t="s">
        <v>101</v>
      </c>
      <c r="I263" t="s">
        <v>95</v>
      </c>
      <c r="J263" t="s">
        <v>101</v>
      </c>
      <c r="K263" t="s">
        <v>96</v>
      </c>
      <c r="L263" t="s">
        <v>104</v>
      </c>
    </row>
    <row r="264" spans="1:12" x14ac:dyDescent="0.3">
      <c r="A264" t="s">
        <v>265</v>
      </c>
      <c r="B264" s="206"/>
      <c r="C264" t="s">
        <v>211</v>
      </c>
      <c r="E264" t="s">
        <v>102</v>
      </c>
      <c r="F264" t="s">
        <v>96</v>
      </c>
      <c r="G264" t="s">
        <v>97</v>
      </c>
      <c r="H264" s="7" t="s">
        <v>101</v>
      </c>
      <c r="I264" t="s">
        <v>95</v>
      </c>
      <c r="J264" t="s">
        <v>101</v>
      </c>
      <c r="K264" t="s">
        <v>96</v>
      </c>
      <c r="L264" t="s">
        <v>104</v>
      </c>
    </row>
    <row r="265" spans="1:12" x14ac:dyDescent="0.3">
      <c r="A265" t="s">
        <v>265</v>
      </c>
      <c r="B265" s="206"/>
      <c r="C265" t="s">
        <v>215</v>
      </c>
      <c r="E265" t="s">
        <v>102</v>
      </c>
      <c r="F265" t="s">
        <v>96</v>
      </c>
      <c r="G265" t="s">
        <v>97</v>
      </c>
      <c r="H265" s="7" t="s">
        <v>101</v>
      </c>
      <c r="I265" t="s">
        <v>95</v>
      </c>
      <c r="J265" t="s">
        <v>101</v>
      </c>
      <c r="K265" t="s">
        <v>96</v>
      </c>
      <c r="L265" t="s">
        <v>101</v>
      </c>
    </row>
    <row r="266" spans="1:12" x14ac:dyDescent="0.3">
      <c r="A266" t="s">
        <v>265</v>
      </c>
      <c r="B266" s="206"/>
      <c r="C266" t="s">
        <v>242</v>
      </c>
      <c r="E266" t="s">
        <v>102</v>
      </c>
      <c r="F266" t="s">
        <v>96</v>
      </c>
      <c r="G266" t="s">
        <v>97</v>
      </c>
      <c r="H266" s="7" t="s">
        <v>101</v>
      </c>
      <c r="I266" t="s">
        <v>95</v>
      </c>
      <c r="J266" t="s">
        <v>101</v>
      </c>
      <c r="K266" t="s">
        <v>96</v>
      </c>
      <c r="L266" t="s">
        <v>97</v>
      </c>
    </row>
    <row r="267" spans="1:12" x14ac:dyDescent="0.3">
      <c r="A267" t="s">
        <v>265</v>
      </c>
      <c r="B267" s="206"/>
      <c r="C267" t="s">
        <v>219</v>
      </c>
      <c r="E267" t="s">
        <v>102</v>
      </c>
      <c r="F267" t="s">
        <v>96</v>
      </c>
      <c r="G267" t="s">
        <v>97</v>
      </c>
      <c r="H267" s="7" t="s">
        <v>101</v>
      </c>
      <c r="I267" t="s">
        <v>95</v>
      </c>
      <c r="J267" t="s">
        <v>101</v>
      </c>
      <c r="K267" t="s">
        <v>96</v>
      </c>
      <c r="L267" t="s">
        <v>97</v>
      </c>
    </row>
    <row r="268" spans="1:12" x14ac:dyDescent="0.3">
      <c r="A268" t="s">
        <v>265</v>
      </c>
      <c r="B268" s="206"/>
      <c r="C268" t="s">
        <v>213</v>
      </c>
      <c r="E268" t="s">
        <v>102</v>
      </c>
      <c r="F268" t="s">
        <v>103</v>
      </c>
      <c r="G268" t="s">
        <v>97</v>
      </c>
      <c r="H268" s="7" t="s">
        <v>101</v>
      </c>
      <c r="I268" t="s">
        <v>95</v>
      </c>
      <c r="J268" t="s">
        <v>101</v>
      </c>
      <c r="K268" t="s">
        <v>96</v>
      </c>
      <c r="L268" t="s">
        <v>100</v>
      </c>
    </row>
    <row r="269" spans="1:12" x14ac:dyDescent="0.3">
      <c r="A269" t="s">
        <v>265</v>
      </c>
      <c r="B269" s="206"/>
      <c r="C269" t="s">
        <v>216</v>
      </c>
      <c r="E269" t="s">
        <v>102</v>
      </c>
      <c r="F269" t="s">
        <v>96</v>
      </c>
      <c r="G269" t="s">
        <v>97</v>
      </c>
      <c r="H269" s="7" t="s">
        <v>101</v>
      </c>
      <c r="I269" t="s">
        <v>95</v>
      </c>
      <c r="J269" t="s">
        <v>101</v>
      </c>
      <c r="K269" t="s">
        <v>96</v>
      </c>
      <c r="L269" t="s">
        <v>104</v>
      </c>
    </row>
    <row r="270" spans="1:12" x14ac:dyDescent="0.3">
      <c r="A270" t="s">
        <v>265</v>
      </c>
      <c r="B270" s="206"/>
      <c r="C270" t="s">
        <v>234</v>
      </c>
      <c r="E270" t="s">
        <v>97</v>
      </c>
      <c r="F270" t="s">
        <v>96</v>
      </c>
      <c r="G270" t="s">
        <v>103</v>
      </c>
      <c r="H270" s="7" t="s">
        <v>101</v>
      </c>
      <c r="I270" t="s">
        <v>95</v>
      </c>
      <c r="J270" t="s">
        <v>101</v>
      </c>
      <c r="K270" t="s">
        <v>96</v>
      </c>
      <c r="L270" t="s">
        <v>123</v>
      </c>
    </row>
    <row r="271" spans="1:12" x14ac:dyDescent="0.3">
      <c r="A271" t="s">
        <v>265</v>
      </c>
      <c r="B271" s="206"/>
      <c r="C271" t="s">
        <v>212</v>
      </c>
      <c r="E271" t="s">
        <v>102</v>
      </c>
      <c r="F271" t="s">
        <v>96</v>
      </c>
      <c r="G271" t="s">
        <v>97</v>
      </c>
      <c r="H271" s="7" t="s">
        <v>101</v>
      </c>
      <c r="I271" t="s">
        <v>95</v>
      </c>
      <c r="J271" t="s">
        <v>101</v>
      </c>
      <c r="K271" t="s">
        <v>96</v>
      </c>
      <c r="L271" t="s">
        <v>104</v>
      </c>
    </row>
    <row r="272" spans="1:12" x14ac:dyDescent="0.3">
      <c r="A272" t="s">
        <v>265</v>
      </c>
      <c r="B272" s="206"/>
      <c r="C272" t="s">
        <v>222</v>
      </c>
      <c r="E272" t="s">
        <v>102</v>
      </c>
      <c r="F272" t="s">
        <v>96</v>
      </c>
      <c r="G272" t="s">
        <v>97</v>
      </c>
      <c r="H272" s="7" t="s">
        <v>101</v>
      </c>
      <c r="I272" t="s">
        <v>95</v>
      </c>
      <c r="J272" t="s">
        <v>101</v>
      </c>
      <c r="K272" t="s">
        <v>96</v>
      </c>
      <c r="L272" t="s">
        <v>104</v>
      </c>
    </row>
    <row r="273" spans="1:12" x14ac:dyDescent="0.3">
      <c r="A273" t="s">
        <v>265</v>
      </c>
      <c r="B273" s="206"/>
      <c r="C273" t="s">
        <v>224</v>
      </c>
      <c r="E273" t="s">
        <v>102</v>
      </c>
      <c r="F273" t="s">
        <v>96</v>
      </c>
      <c r="G273" t="s">
        <v>97</v>
      </c>
      <c r="H273" s="7" t="s">
        <v>101</v>
      </c>
      <c r="I273" t="s">
        <v>95</v>
      </c>
      <c r="J273" t="s">
        <v>101</v>
      </c>
      <c r="K273" t="s">
        <v>96</v>
      </c>
      <c r="L273" t="s">
        <v>97</v>
      </c>
    </row>
    <row r="274" spans="1:12" x14ac:dyDescent="0.3">
      <c r="A274" t="s">
        <v>265</v>
      </c>
      <c r="B274" s="206"/>
      <c r="C274" t="s">
        <v>226</v>
      </c>
      <c r="E274" t="s">
        <v>102</v>
      </c>
      <c r="F274" t="s">
        <v>103</v>
      </c>
      <c r="G274" t="s">
        <v>97</v>
      </c>
      <c r="H274" s="7" t="s">
        <v>101</v>
      </c>
      <c r="I274" t="s">
        <v>95</v>
      </c>
      <c r="J274" t="s">
        <v>101</v>
      </c>
      <c r="K274" t="s">
        <v>96</v>
      </c>
      <c r="L274" t="s">
        <v>97</v>
      </c>
    </row>
    <row r="275" spans="1:12" x14ac:dyDescent="0.3">
      <c r="A275" t="s">
        <v>265</v>
      </c>
      <c r="B275" s="206"/>
      <c r="C275" t="s">
        <v>235</v>
      </c>
      <c r="E275" t="s">
        <v>102</v>
      </c>
      <c r="F275" t="s">
        <v>96</v>
      </c>
      <c r="G275" t="s">
        <v>97</v>
      </c>
      <c r="H275" s="7" t="s">
        <v>101</v>
      </c>
      <c r="I275" t="s">
        <v>95</v>
      </c>
      <c r="J275" t="s">
        <v>101</v>
      </c>
      <c r="K275" t="s">
        <v>96</v>
      </c>
      <c r="L275" t="s">
        <v>97</v>
      </c>
    </row>
    <row r="276" spans="1:12" x14ac:dyDescent="0.3">
      <c r="A276" t="s">
        <v>265</v>
      </c>
      <c r="B276" s="206"/>
      <c r="C276" t="s">
        <v>221</v>
      </c>
      <c r="E276" t="s">
        <v>102</v>
      </c>
      <c r="F276" t="s">
        <v>96</v>
      </c>
      <c r="G276" t="s">
        <v>97</v>
      </c>
      <c r="H276" s="7" t="s">
        <v>101</v>
      </c>
      <c r="I276" t="s">
        <v>95</v>
      </c>
      <c r="J276" t="s">
        <v>101</v>
      </c>
      <c r="K276" t="s">
        <v>96</v>
      </c>
      <c r="L276" t="s">
        <v>104</v>
      </c>
    </row>
    <row r="277" spans="1:12" x14ac:dyDescent="0.3">
      <c r="A277" t="s">
        <v>265</v>
      </c>
      <c r="B277" s="206"/>
      <c r="C277" t="s">
        <v>240</v>
      </c>
      <c r="E277" t="s">
        <v>102</v>
      </c>
      <c r="F277" t="s">
        <v>96</v>
      </c>
      <c r="G277" t="s">
        <v>97</v>
      </c>
      <c r="H277" s="7" t="s">
        <v>101</v>
      </c>
      <c r="I277" t="s">
        <v>95</v>
      </c>
      <c r="J277" t="s">
        <v>101</v>
      </c>
      <c r="K277" t="s">
        <v>96</v>
      </c>
      <c r="L277" t="s">
        <v>104</v>
      </c>
    </row>
    <row r="278" spans="1:12" x14ac:dyDescent="0.3">
      <c r="A278" t="s">
        <v>265</v>
      </c>
      <c r="B278" s="206"/>
      <c r="C278" t="s">
        <v>243</v>
      </c>
      <c r="E278" t="s">
        <v>102</v>
      </c>
      <c r="F278" t="s">
        <v>96</v>
      </c>
      <c r="G278" t="s">
        <v>97</v>
      </c>
      <c r="H278" s="7" t="s">
        <v>101</v>
      </c>
      <c r="I278" t="s">
        <v>95</v>
      </c>
      <c r="J278" t="s">
        <v>101</v>
      </c>
      <c r="K278" t="s">
        <v>96</v>
      </c>
      <c r="L278" t="s">
        <v>97</v>
      </c>
    </row>
    <row r="279" spans="1:12" x14ac:dyDescent="0.3">
      <c r="A279" t="s">
        <v>265</v>
      </c>
      <c r="B279" s="206"/>
      <c r="C279" t="s">
        <v>210</v>
      </c>
      <c r="E279" t="s">
        <v>102</v>
      </c>
      <c r="F279" t="s">
        <v>103</v>
      </c>
      <c r="G279" t="s">
        <v>97</v>
      </c>
      <c r="H279" s="7" t="s">
        <v>101</v>
      </c>
      <c r="I279" t="s">
        <v>95</v>
      </c>
      <c r="J279" t="s">
        <v>101</v>
      </c>
      <c r="K279" t="s">
        <v>96</v>
      </c>
      <c r="L279" t="s">
        <v>104</v>
      </c>
    </row>
    <row r="280" spans="1:12" x14ac:dyDescent="0.3">
      <c r="A280" t="s">
        <v>265</v>
      </c>
      <c r="B280" s="206"/>
      <c r="C280" t="s">
        <v>246</v>
      </c>
      <c r="E280" t="s">
        <v>102</v>
      </c>
      <c r="F280" t="s">
        <v>96</v>
      </c>
      <c r="G280" t="s">
        <v>97</v>
      </c>
      <c r="H280" s="7" t="s">
        <v>101</v>
      </c>
      <c r="I280" t="s">
        <v>95</v>
      </c>
      <c r="J280" t="s">
        <v>101</v>
      </c>
      <c r="K280" t="s">
        <v>96</v>
      </c>
      <c r="L280" t="s">
        <v>96</v>
      </c>
    </row>
    <row r="281" spans="1:12" x14ac:dyDescent="0.3">
      <c r="A281" t="s">
        <v>265</v>
      </c>
      <c r="B281" s="206"/>
      <c r="C281" t="s">
        <v>237</v>
      </c>
      <c r="E281" t="s">
        <v>102</v>
      </c>
      <c r="F281" t="s">
        <v>96</v>
      </c>
      <c r="G281" t="s">
        <v>97</v>
      </c>
      <c r="H281" s="7" t="s">
        <v>101</v>
      </c>
      <c r="I281" t="s">
        <v>95</v>
      </c>
      <c r="J281" t="s">
        <v>101</v>
      </c>
      <c r="K281" t="s">
        <v>96</v>
      </c>
      <c r="L281" t="s">
        <v>104</v>
      </c>
    </row>
    <row r="282" spans="1:12" x14ac:dyDescent="0.3">
      <c r="A282" t="s">
        <v>265</v>
      </c>
      <c r="B282" s="206"/>
      <c r="C282" t="s">
        <v>227</v>
      </c>
      <c r="E282" t="s">
        <v>102</v>
      </c>
      <c r="F282" t="s">
        <v>96</v>
      </c>
      <c r="G282" t="s">
        <v>97</v>
      </c>
      <c r="H282" s="7" t="s">
        <v>101</v>
      </c>
      <c r="I282" t="s">
        <v>95</v>
      </c>
      <c r="J282" t="s">
        <v>101</v>
      </c>
      <c r="K282" t="s">
        <v>96</v>
      </c>
      <c r="L282" t="s">
        <v>97</v>
      </c>
    </row>
    <row r="283" spans="1:12" x14ac:dyDescent="0.3">
      <c r="A283" t="s">
        <v>265</v>
      </c>
      <c r="B283" s="206"/>
      <c r="C283" t="s">
        <v>238</v>
      </c>
      <c r="E283" t="s">
        <v>102</v>
      </c>
      <c r="F283" t="s">
        <v>96</v>
      </c>
      <c r="G283" t="s">
        <v>97</v>
      </c>
      <c r="H283" s="7" t="s">
        <v>101</v>
      </c>
      <c r="I283" t="s">
        <v>95</v>
      </c>
      <c r="J283" t="s">
        <v>101</v>
      </c>
      <c r="K283" t="s">
        <v>96</v>
      </c>
      <c r="L283" t="s">
        <v>102</v>
      </c>
    </row>
    <row r="284" spans="1:12" x14ac:dyDescent="0.3">
      <c r="A284" t="s">
        <v>265</v>
      </c>
      <c r="B284" s="206" t="s">
        <v>281</v>
      </c>
      <c r="C284" t="s">
        <v>229</v>
      </c>
      <c r="E284" t="s">
        <v>96</v>
      </c>
      <c r="F284" t="s">
        <v>97</v>
      </c>
      <c r="G284" t="s">
        <v>104</v>
      </c>
      <c r="H284" s="7" t="s">
        <v>101</v>
      </c>
      <c r="I284" t="s">
        <v>101</v>
      </c>
      <c r="J284" t="s">
        <v>107</v>
      </c>
      <c r="K284" t="s">
        <v>97</v>
      </c>
      <c r="L284" t="s">
        <v>101</v>
      </c>
    </row>
    <row r="285" spans="1:12" x14ac:dyDescent="0.3">
      <c r="A285" t="s">
        <v>265</v>
      </c>
      <c r="B285" s="206"/>
      <c r="C285" t="s">
        <v>212</v>
      </c>
      <c r="E285" t="s">
        <v>96</v>
      </c>
      <c r="F285" t="s">
        <v>97</v>
      </c>
      <c r="G285" t="s">
        <v>104</v>
      </c>
      <c r="H285" s="7" t="s">
        <v>101</v>
      </c>
      <c r="I285" t="s">
        <v>101</v>
      </c>
      <c r="J285" t="s">
        <v>107</v>
      </c>
      <c r="K285" t="s">
        <v>97</v>
      </c>
      <c r="L285" t="s">
        <v>101</v>
      </c>
    </row>
    <row r="286" spans="1:12" x14ac:dyDescent="0.3">
      <c r="A286" t="s">
        <v>265</v>
      </c>
      <c r="B286" s="206"/>
      <c r="C286" t="s">
        <v>221</v>
      </c>
      <c r="E286" t="s">
        <v>96</v>
      </c>
      <c r="F286" t="s">
        <v>97</v>
      </c>
      <c r="G286" t="s">
        <v>104</v>
      </c>
      <c r="H286" s="7" t="s">
        <v>101</v>
      </c>
      <c r="I286" t="s">
        <v>101</v>
      </c>
      <c r="J286" t="s">
        <v>107</v>
      </c>
      <c r="K286" t="s">
        <v>97</v>
      </c>
      <c r="L286" t="s">
        <v>101</v>
      </c>
    </row>
    <row r="287" spans="1:12" x14ac:dyDescent="0.3">
      <c r="A287" t="s">
        <v>265</v>
      </c>
      <c r="B287" s="206"/>
      <c r="C287" t="s">
        <v>222</v>
      </c>
      <c r="E287" t="s">
        <v>96</v>
      </c>
      <c r="F287" t="s">
        <v>97</v>
      </c>
      <c r="G287" t="s">
        <v>104</v>
      </c>
      <c r="H287" s="7" t="s">
        <v>101</v>
      </c>
      <c r="I287" t="s">
        <v>101</v>
      </c>
      <c r="J287" t="s">
        <v>107</v>
      </c>
      <c r="K287" t="s">
        <v>97</v>
      </c>
      <c r="L287" t="s">
        <v>101</v>
      </c>
    </row>
    <row r="288" spans="1:12" x14ac:dyDescent="0.3">
      <c r="A288" t="s">
        <v>265</v>
      </c>
      <c r="B288" s="206"/>
      <c r="C288" t="s">
        <v>205</v>
      </c>
      <c r="E288" t="s">
        <v>96</v>
      </c>
      <c r="F288" t="s">
        <v>97</v>
      </c>
      <c r="G288" t="s">
        <v>104</v>
      </c>
      <c r="H288" s="7" t="s">
        <v>101</v>
      </c>
      <c r="I288" t="s">
        <v>101</v>
      </c>
      <c r="J288" t="s">
        <v>107</v>
      </c>
      <c r="K288" t="s">
        <v>97</v>
      </c>
      <c r="L288" t="s">
        <v>101</v>
      </c>
    </row>
    <row r="289" spans="1:12" x14ac:dyDescent="0.3">
      <c r="A289" t="s">
        <v>265</v>
      </c>
      <c r="B289" s="206"/>
      <c r="C289" t="s">
        <v>217</v>
      </c>
      <c r="E289" t="s">
        <v>96</v>
      </c>
      <c r="F289" t="s">
        <v>97</v>
      </c>
      <c r="G289" t="s">
        <v>104</v>
      </c>
      <c r="H289" s="7" t="s">
        <v>101</v>
      </c>
      <c r="I289" t="s">
        <v>101</v>
      </c>
      <c r="J289" t="s">
        <v>107</v>
      </c>
      <c r="K289" t="s">
        <v>97</v>
      </c>
      <c r="L289" t="s">
        <v>101</v>
      </c>
    </row>
    <row r="290" spans="1:12" x14ac:dyDescent="0.3">
      <c r="A290" t="s">
        <v>265</v>
      </c>
      <c r="B290" s="206"/>
      <c r="C290" t="s">
        <v>223</v>
      </c>
      <c r="E290" t="s">
        <v>96</v>
      </c>
      <c r="F290" t="s">
        <v>97</v>
      </c>
      <c r="G290" t="s">
        <v>104</v>
      </c>
      <c r="H290" s="7" t="s">
        <v>101</v>
      </c>
      <c r="I290" t="s">
        <v>101</v>
      </c>
      <c r="J290" t="s">
        <v>107</v>
      </c>
      <c r="K290" t="s">
        <v>97</v>
      </c>
      <c r="L290" t="s">
        <v>101</v>
      </c>
    </row>
    <row r="291" spans="1:12" x14ac:dyDescent="0.3">
      <c r="A291" t="s">
        <v>265</v>
      </c>
      <c r="B291" s="206" t="s">
        <v>282</v>
      </c>
      <c r="C291" t="s">
        <v>220</v>
      </c>
      <c r="E291" t="s">
        <v>97</v>
      </c>
      <c r="F291" t="s">
        <v>103</v>
      </c>
      <c r="G291" t="s">
        <v>101</v>
      </c>
      <c r="H291" s="7" t="s">
        <v>101</v>
      </c>
      <c r="I291" t="s">
        <v>95</v>
      </c>
      <c r="J291" t="s">
        <v>101</v>
      </c>
      <c r="K291" t="s">
        <v>97</v>
      </c>
      <c r="L291" t="s">
        <v>103</v>
      </c>
    </row>
    <row r="292" spans="1:12" x14ac:dyDescent="0.3">
      <c r="A292" t="s">
        <v>265</v>
      </c>
      <c r="B292" s="206"/>
      <c r="C292" t="s">
        <v>221</v>
      </c>
      <c r="E292" t="s">
        <v>97</v>
      </c>
      <c r="F292" t="s">
        <v>103</v>
      </c>
      <c r="G292" t="s">
        <v>95</v>
      </c>
      <c r="H292" s="7" t="s">
        <v>101</v>
      </c>
      <c r="I292" t="s">
        <v>95</v>
      </c>
      <c r="J292" t="s">
        <v>101</v>
      </c>
      <c r="K292" t="s">
        <v>103</v>
      </c>
      <c r="L292" t="s">
        <v>97</v>
      </c>
    </row>
    <row r="293" spans="1:12" x14ac:dyDescent="0.3">
      <c r="A293" t="s">
        <v>265</v>
      </c>
      <c r="B293" s="206"/>
      <c r="C293" t="s">
        <v>227</v>
      </c>
      <c r="E293" t="s">
        <v>97</v>
      </c>
      <c r="F293" t="s">
        <v>103</v>
      </c>
      <c r="G293" t="s">
        <v>101</v>
      </c>
      <c r="H293" s="7" t="s">
        <v>101</v>
      </c>
      <c r="I293" t="s">
        <v>95</v>
      </c>
      <c r="J293" t="s">
        <v>101</v>
      </c>
      <c r="K293" t="s">
        <v>97</v>
      </c>
      <c r="L293" t="s">
        <v>103</v>
      </c>
    </row>
    <row r="294" spans="1:12" x14ac:dyDescent="0.3">
      <c r="A294" t="s">
        <v>265</v>
      </c>
      <c r="B294" s="206"/>
      <c r="C294" t="s">
        <v>215</v>
      </c>
      <c r="E294" t="s">
        <v>97</v>
      </c>
      <c r="F294" t="s">
        <v>103</v>
      </c>
      <c r="G294" t="s">
        <v>101</v>
      </c>
      <c r="H294" s="7" t="s">
        <v>101</v>
      </c>
      <c r="I294" t="s">
        <v>95</v>
      </c>
      <c r="J294" t="s">
        <v>101</v>
      </c>
      <c r="K294" t="s">
        <v>97</v>
      </c>
      <c r="L294" t="s">
        <v>103</v>
      </c>
    </row>
    <row r="295" spans="1:12" x14ac:dyDescent="0.3">
      <c r="A295" t="s">
        <v>265</v>
      </c>
      <c r="B295" s="206"/>
      <c r="C295" t="s">
        <v>211</v>
      </c>
      <c r="E295" t="s">
        <v>103</v>
      </c>
      <c r="F295" t="s">
        <v>96</v>
      </c>
      <c r="G295" t="s">
        <v>101</v>
      </c>
      <c r="H295" s="7" t="s">
        <v>101</v>
      </c>
      <c r="I295" t="s">
        <v>95</v>
      </c>
      <c r="J295" t="s">
        <v>101</v>
      </c>
      <c r="K295" t="s">
        <v>97</v>
      </c>
      <c r="L295" t="s">
        <v>103</v>
      </c>
    </row>
    <row r="296" spans="1:12" x14ac:dyDescent="0.3">
      <c r="A296" t="s">
        <v>265</v>
      </c>
      <c r="B296" s="206"/>
      <c r="C296" t="s">
        <v>218</v>
      </c>
      <c r="E296" t="s">
        <v>97</v>
      </c>
      <c r="F296" t="s">
        <v>103</v>
      </c>
      <c r="G296" t="s">
        <v>101</v>
      </c>
      <c r="H296" s="7" t="s">
        <v>101</v>
      </c>
      <c r="I296" t="s">
        <v>95</v>
      </c>
      <c r="J296" t="s">
        <v>101</v>
      </c>
      <c r="K296" t="s">
        <v>97</v>
      </c>
      <c r="L296" t="s">
        <v>103</v>
      </c>
    </row>
    <row r="297" spans="1:12" x14ac:dyDescent="0.3">
      <c r="A297" t="s">
        <v>265</v>
      </c>
      <c r="B297" s="206"/>
      <c r="C297" t="s">
        <v>240</v>
      </c>
      <c r="E297" t="s">
        <v>97</v>
      </c>
      <c r="F297" t="s">
        <v>103</v>
      </c>
      <c r="G297" t="s">
        <v>101</v>
      </c>
      <c r="H297" s="7" t="s">
        <v>101</v>
      </c>
      <c r="I297" t="s">
        <v>95</v>
      </c>
      <c r="J297" t="s">
        <v>101</v>
      </c>
      <c r="K297" t="s">
        <v>97</v>
      </c>
      <c r="L297" t="s">
        <v>103</v>
      </c>
    </row>
    <row r="298" spans="1:12" x14ac:dyDescent="0.3">
      <c r="A298" t="s">
        <v>265</v>
      </c>
      <c r="B298" s="206"/>
      <c r="C298" t="s">
        <v>205</v>
      </c>
      <c r="E298" t="s">
        <v>97</v>
      </c>
      <c r="F298" t="s">
        <v>103</v>
      </c>
      <c r="G298" t="s">
        <v>95</v>
      </c>
      <c r="H298" s="7" t="s">
        <v>101</v>
      </c>
      <c r="I298" t="s">
        <v>95</v>
      </c>
      <c r="J298" t="s">
        <v>101</v>
      </c>
      <c r="K298" t="s">
        <v>103</v>
      </c>
      <c r="L298" t="s">
        <v>97</v>
      </c>
    </row>
    <row r="299" spans="1:12" x14ac:dyDescent="0.3">
      <c r="A299" t="s">
        <v>265</v>
      </c>
      <c r="B299" s="206"/>
      <c r="C299" t="s">
        <v>219</v>
      </c>
      <c r="E299" t="s">
        <v>97</v>
      </c>
      <c r="F299" t="s">
        <v>103</v>
      </c>
      <c r="G299" t="s">
        <v>101</v>
      </c>
      <c r="H299" s="7" t="s">
        <v>101</v>
      </c>
      <c r="I299" t="s">
        <v>95</v>
      </c>
      <c r="J299" t="s">
        <v>101</v>
      </c>
      <c r="K299" t="s">
        <v>97</v>
      </c>
      <c r="L299" t="s">
        <v>103</v>
      </c>
    </row>
    <row r="300" spans="1:12" x14ac:dyDescent="0.3">
      <c r="A300" t="s">
        <v>265</v>
      </c>
      <c r="B300" s="206"/>
      <c r="C300" t="s">
        <v>210</v>
      </c>
      <c r="E300" t="s">
        <v>97</v>
      </c>
      <c r="F300" t="s">
        <v>103</v>
      </c>
      <c r="G300" t="s">
        <v>101</v>
      </c>
      <c r="H300" s="7" t="s">
        <v>101</v>
      </c>
      <c r="I300" t="s">
        <v>95</v>
      </c>
      <c r="J300" t="s">
        <v>101</v>
      </c>
      <c r="K300" t="s">
        <v>97</v>
      </c>
      <c r="L300" t="s">
        <v>103</v>
      </c>
    </row>
    <row r="301" spans="1:12" x14ac:dyDescent="0.3">
      <c r="A301" t="s">
        <v>265</v>
      </c>
      <c r="B301" s="206"/>
      <c r="C301" t="s">
        <v>226</v>
      </c>
      <c r="E301" t="s">
        <v>97</v>
      </c>
      <c r="F301" t="s">
        <v>96</v>
      </c>
      <c r="G301" t="s">
        <v>101</v>
      </c>
      <c r="H301" s="7" t="s">
        <v>101</v>
      </c>
      <c r="I301" t="s">
        <v>95</v>
      </c>
      <c r="J301" t="s">
        <v>101</v>
      </c>
      <c r="K301" t="s">
        <v>97</v>
      </c>
      <c r="L301" t="s">
        <v>103</v>
      </c>
    </row>
    <row r="302" spans="1:12" x14ac:dyDescent="0.3">
      <c r="A302" t="s">
        <v>265</v>
      </c>
      <c r="B302" s="206"/>
      <c r="C302" t="s">
        <v>223</v>
      </c>
      <c r="E302" t="s">
        <v>102</v>
      </c>
      <c r="F302" t="s">
        <v>103</v>
      </c>
      <c r="G302" t="s">
        <v>95</v>
      </c>
      <c r="H302" s="7" t="s">
        <v>101</v>
      </c>
      <c r="I302" t="s">
        <v>95</v>
      </c>
      <c r="J302" t="s">
        <v>101</v>
      </c>
      <c r="K302" t="s">
        <v>103</v>
      </c>
      <c r="L302" t="s">
        <v>97</v>
      </c>
    </row>
    <row r="303" spans="1:12" x14ac:dyDescent="0.3">
      <c r="A303" t="s">
        <v>265</v>
      </c>
      <c r="B303" s="206"/>
      <c r="C303" t="s">
        <v>246</v>
      </c>
      <c r="E303" t="s">
        <v>97</v>
      </c>
      <c r="F303" t="s">
        <v>97</v>
      </c>
      <c r="G303" t="s">
        <v>107</v>
      </c>
      <c r="H303" s="7" t="s">
        <v>101</v>
      </c>
      <c r="I303" t="s">
        <v>126</v>
      </c>
      <c r="J303" t="s">
        <v>105</v>
      </c>
      <c r="K303" t="s">
        <v>116</v>
      </c>
      <c r="L303" t="s">
        <v>116</v>
      </c>
    </row>
    <row r="304" spans="1:12" x14ac:dyDescent="0.3">
      <c r="A304" t="s">
        <v>265</v>
      </c>
      <c r="B304" s="206"/>
      <c r="C304" t="s">
        <v>242</v>
      </c>
      <c r="E304" t="s">
        <v>97</v>
      </c>
      <c r="F304" t="s">
        <v>100</v>
      </c>
      <c r="G304" t="s">
        <v>101</v>
      </c>
      <c r="H304" s="7" t="s">
        <v>101</v>
      </c>
      <c r="I304" t="s">
        <v>95</v>
      </c>
      <c r="J304" t="s">
        <v>101</v>
      </c>
      <c r="K304" t="s">
        <v>97</v>
      </c>
      <c r="L304" t="s">
        <v>97</v>
      </c>
    </row>
    <row r="305" spans="1:12" x14ac:dyDescent="0.3">
      <c r="A305" t="s">
        <v>265</v>
      </c>
      <c r="B305" s="206"/>
      <c r="C305" t="s">
        <v>224</v>
      </c>
      <c r="E305" t="s">
        <v>97</v>
      </c>
      <c r="F305" t="s">
        <v>103</v>
      </c>
      <c r="G305" t="s">
        <v>101</v>
      </c>
      <c r="H305" s="7" t="s">
        <v>101</v>
      </c>
      <c r="I305" t="s">
        <v>95</v>
      </c>
      <c r="J305" t="s">
        <v>101</v>
      </c>
      <c r="K305" t="s">
        <v>97</v>
      </c>
      <c r="L305" t="s">
        <v>103</v>
      </c>
    </row>
    <row r="306" spans="1:12" x14ac:dyDescent="0.3">
      <c r="A306" t="s">
        <v>265</v>
      </c>
      <c r="B306" s="206"/>
      <c r="C306" t="s">
        <v>229</v>
      </c>
      <c r="E306" t="s">
        <v>97</v>
      </c>
      <c r="F306" t="s">
        <v>103</v>
      </c>
      <c r="G306" t="s">
        <v>100</v>
      </c>
      <c r="H306" s="7" t="s">
        <v>101</v>
      </c>
      <c r="I306" t="s">
        <v>95</v>
      </c>
      <c r="J306" t="s">
        <v>101</v>
      </c>
      <c r="K306" t="s">
        <v>97</v>
      </c>
      <c r="L306" t="s">
        <v>97</v>
      </c>
    </row>
    <row r="307" spans="1:12" x14ac:dyDescent="0.3">
      <c r="A307" t="s">
        <v>265</v>
      </c>
      <c r="B307" s="206"/>
      <c r="C307" t="s">
        <v>212</v>
      </c>
      <c r="E307" t="s">
        <v>97</v>
      </c>
      <c r="F307" t="s">
        <v>103</v>
      </c>
      <c r="G307" t="s">
        <v>95</v>
      </c>
      <c r="H307" s="7" t="s">
        <v>101</v>
      </c>
      <c r="I307" t="s">
        <v>95</v>
      </c>
      <c r="J307" t="s">
        <v>101</v>
      </c>
      <c r="K307" t="s">
        <v>103</v>
      </c>
      <c r="L307" t="s">
        <v>97</v>
      </c>
    </row>
    <row r="308" spans="1:12" x14ac:dyDescent="0.3">
      <c r="A308" t="s">
        <v>265</v>
      </c>
      <c r="B308" s="206"/>
      <c r="C308" t="s">
        <v>217</v>
      </c>
      <c r="E308" t="s">
        <v>97</v>
      </c>
      <c r="F308" t="s">
        <v>103</v>
      </c>
      <c r="G308" t="s">
        <v>95</v>
      </c>
      <c r="H308" s="7" t="s">
        <v>101</v>
      </c>
      <c r="I308" t="s">
        <v>95</v>
      </c>
      <c r="J308" t="s">
        <v>101</v>
      </c>
      <c r="K308" t="s">
        <v>103</v>
      </c>
      <c r="L308" t="s">
        <v>97</v>
      </c>
    </row>
    <row r="309" spans="1:12" x14ac:dyDescent="0.3">
      <c r="A309" t="s">
        <v>265</v>
      </c>
      <c r="B309" s="206" t="s">
        <v>283</v>
      </c>
      <c r="C309" t="s">
        <v>224</v>
      </c>
      <c r="E309" t="s">
        <v>102</v>
      </c>
      <c r="F309" t="s">
        <v>96</v>
      </c>
      <c r="G309" t="s">
        <v>101</v>
      </c>
      <c r="H309" s="7" t="s">
        <v>101</v>
      </c>
      <c r="I309" t="s">
        <v>97</v>
      </c>
      <c r="J309" t="s">
        <v>96</v>
      </c>
      <c r="K309" t="s">
        <v>98</v>
      </c>
      <c r="L309" t="s">
        <v>126</v>
      </c>
    </row>
    <row r="310" spans="1:12" x14ac:dyDescent="0.3">
      <c r="A310" t="s">
        <v>265</v>
      </c>
      <c r="B310" s="206"/>
      <c r="C310" t="s">
        <v>206</v>
      </c>
      <c r="E310" t="s">
        <v>111</v>
      </c>
      <c r="F310" t="s">
        <v>96</v>
      </c>
      <c r="G310" t="s">
        <v>101</v>
      </c>
      <c r="H310" s="7" t="s">
        <v>101</v>
      </c>
      <c r="I310" t="s">
        <v>97</v>
      </c>
      <c r="J310" t="s">
        <v>96</v>
      </c>
      <c r="K310" t="s">
        <v>95</v>
      </c>
      <c r="L310" t="s">
        <v>95</v>
      </c>
    </row>
    <row r="311" spans="1:12" x14ac:dyDescent="0.3">
      <c r="A311" t="s">
        <v>265</v>
      </c>
      <c r="B311" s="206"/>
      <c r="C311" t="s">
        <v>205</v>
      </c>
      <c r="E311" t="s">
        <v>97</v>
      </c>
      <c r="F311" t="s">
        <v>96</v>
      </c>
      <c r="G311" t="s">
        <v>101</v>
      </c>
      <c r="H311" s="7" t="s">
        <v>101</v>
      </c>
      <c r="I311" t="s">
        <v>97</v>
      </c>
      <c r="J311" t="s">
        <v>96</v>
      </c>
      <c r="K311" t="s">
        <v>98</v>
      </c>
      <c r="L311" t="s">
        <v>95</v>
      </c>
    </row>
    <row r="312" spans="1:12" x14ac:dyDescent="0.3">
      <c r="A312" t="s">
        <v>265</v>
      </c>
      <c r="B312" s="206"/>
      <c r="C312" t="s">
        <v>239</v>
      </c>
      <c r="E312" t="s">
        <v>116</v>
      </c>
      <c r="F312" t="s">
        <v>114</v>
      </c>
      <c r="G312" t="s">
        <v>116</v>
      </c>
      <c r="H312" s="7" t="s">
        <v>114</v>
      </c>
      <c r="I312" t="s">
        <v>284</v>
      </c>
      <c r="J312" t="s">
        <v>284</v>
      </c>
      <c r="K312" t="s">
        <v>284</v>
      </c>
      <c r="L312" t="s">
        <v>284</v>
      </c>
    </row>
    <row r="313" spans="1:12" x14ac:dyDescent="0.3">
      <c r="A313" t="s">
        <v>265</v>
      </c>
      <c r="B313" s="206"/>
      <c r="C313" t="s">
        <v>221</v>
      </c>
      <c r="E313" t="s">
        <v>97</v>
      </c>
      <c r="F313" t="s">
        <v>96</v>
      </c>
      <c r="G313" t="s">
        <v>101</v>
      </c>
      <c r="H313" s="7" t="s">
        <v>101</v>
      </c>
      <c r="I313" t="s">
        <v>97</v>
      </c>
      <c r="J313" t="s">
        <v>96</v>
      </c>
      <c r="K313" t="s">
        <v>98</v>
      </c>
      <c r="L313" t="s">
        <v>95</v>
      </c>
    </row>
    <row r="314" spans="1:12" x14ac:dyDescent="0.3">
      <c r="A314" t="s">
        <v>265</v>
      </c>
      <c r="B314" s="206"/>
      <c r="C314" t="s">
        <v>222</v>
      </c>
      <c r="E314" t="s">
        <v>97</v>
      </c>
      <c r="F314" t="s">
        <v>96</v>
      </c>
      <c r="G314" t="s">
        <v>101</v>
      </c>
      <c r="H314" s="7" t="s">
        <v>101</v>
      </c>
      <c r="I314" t="s">
        <v>97</v>
      </c>
      <c r="J314" t="s">
        <v>96</v>
      </c>
      <c r="K314" t="s">
        <v>98</v>
      </c>
      <c r="L314" t="s">
        <v>95</v>
      </c>
    </row>
    <row r="315" spans="1:12" x14ac:dyDescent="0.3">
      <c r="A315" t="s">
        <v>265</v>
      </c>
      <c r="B315" s="206"/>
      <c r="C315" t="s">
        <v>223</v>
      </c>
      <c r="E315" t="s">
        <v>97</v>
      </c>
      <c r="F315" t="s">
        <v>96</v>
      </c>
      <c r="G315" t="s">
        <v>101</v>
      </c>
      <c r="H315" s="7" t="s">
        <v>101</v>
      </c>
      <c r="I315" t="s">
        <v>97</v>
      </c>
      <c r="J315" t="s">
        <v>96</v>
      </c>
      <c r="K315" t="s">
        <v>98</v>
      </c>
      <c r="L315" t="s">
        <v>95</v>
      </c>
    </row>
    <row r="316" spans="1:12" x14ac:dyDescent="0.3">
      <c r="A316" t="s">
        <v>265</v>
      </c>
      <c r="B316" s="206"/>
      <c r="C316" t="s">
        <v>227</v>
      </c>
      <c r="E316" t="s">
        <v>102</v>
      </c>
      <c r="F316" t="s">
        <v>96</v>
      </c>
      <c r="G316" t="s">
        <v>101</v>
      </c>
      <c r="H316" s="7" t="s">
        <v>101</v>
      </c>
      <c r="I316" t="s">
        <v>97</v>
      </c>
      <c r="J316" t="s">
        <v>96</v>
      </c>
      <c r="K316" t="s">
        <v>98</v>
      </c>
      <c r="L316" t="s">
        <v>95</v>
      </c>
    </row>
    <row r="317" spans="1:12" x14ac:dyDescent="0.3">
      <c r="A317" t="s">
        <v>265</v>
      </c>
      <c r="B317" s="206"/>
      <c r="C317" t="s">
        <v>235</v>
      </c>
      <c r="E317" t="s">
        <v>97</v>
      </c>
      <c r="F317" t="s">
        <v>96</v>
      </c>
      <c r="G317" t="s">
        <v>101</v>
      </c>
      <c r="H317" s="7" t="s">
        <v>101</v>
      </c>
      <c r="I317" t="s">
        <v>97</v>
      </c>
      <c r="J317" t="s">
        <v>96</v>
      </c>
      <c r="K317" t="s">
        <v>98</v>
      </c>
      <c r="L317" t="s">
        <v>101</v>
      </c>
    </row>
    <row r="318" spans="1:12" x14ac:dyDescent="0.3">
      <c r="A318" t="s">
        <v>265</v>
      </c>
      <c r="B318" s="206"/>
      <c r="C318" t="s">
        <v>212</v>
      </c>
      <c r="E318" t="s">
        <v>97</v>
      </c>
      <c r="F318" t="s">
        <v>96</v>
      </c>
      <c r="G318" t="s">
        <v>101</v>
      </c>
      <c r="H318" s="7" t="s">
        <v>101</v>
      </c>
      <c r="I318" t="s">
        <v>97</v>
      </c>
      <c r="J318" t="s">
        <v>96</v>
      </c>
      <c r="K318" t="s">
        <v>98</v>
      </c>
      <c r="L318" t="s">
        <v>95</v>
      </c>
    </row>
    <row r="319" spans="1:12" x14ac:dyDescent="0.3">
      <c r="A319" t="s">
        <v>265</v>
      </c>
      <c r="B319" s="206"/>
      <c r="C319" t="s">
        <v>229</v>
      </c>
      <c r="E319" t="s">
        <v>97</v>
      </c>
      <c r="F319" t="s">
        <v>96</v>
      </c>
      <c r="G319" t="s">
        <v>101</v>
      </c>
      <c r="H319" s="7" t="s">
        <v>101</v>
      </c>
      <c r="I319" t="s">
        <v>97</v>
      </c>
      <c r="J319" t="s">
        <v>96</v>
      </c>
      <c r="K319" t="s">
        <v>95</v>
      </c>
      <c r="L319" t="s">
        <v>208</v>
      </c>
    </row>
    <row r="320" spans="1:12" x14ac:dyDescent="0.3">
      <c r="A320" t="s">
        <v>265</v>
      </c>
      <c r="B320" s="206"/>
      <c r="C320" t="s">
        <v>238</v>
      </c>
      <c r="E320" t="s">
        <v>102</v>
      </c>
      <c r="F320" t="s">
        <v>96</v>
      </c>
      <c r="G320" t="s">
        <v>101</v>
      </c>
      <c r="H320" s="7" t="s">
        <v>101</v>
      </c>
      <c r="I320" t="s">
        <v>97</v>
      </c>
      <c r="J320" t="s">
        <v>96</v>
      </c>
      <c r="K320" t="s">
        <v>98</v>
      </c>
      <c r="L320" t="s">
        <v>95</v>
      </c>
    </row>
    <row r="321" spans="1:12" x14ac:dyDescent="0.3">
      <c r="A321" t="s">
        <v>265</v>
      </c>
      <c r="B321" s="206"/>
      <c r="C321" t="s">
        <v>217</v>
      </c>
      <c r="E321" t="s">
        <v>97</v>
      </c>
      <c r="F321" t="s">
        <v>96</v>
      </c>
      <c r="G321" t="s">
        <v>101</v>
      </c>
      <c r="H321" s="7" t="s">
        <v>101</v>
      </c>
      <c r="I321" t="s">
        <v>97</v>
      </c>
      <c r="J321" t="s">
        <v>96</v>
      </c>
      <c r="K321" t="s">
        <v>98</v>
      </c>
      <c r="L321" t="s">
        <v>95</v>
      </c>
    </row>
    <row r="322" spans="1:12" x14ac:dyDescent="0.3">
      <c r="A322" t="s">
        <v>265</v>
      </c>
      <c r="B322" s="206"/>
      <c r="C322" t="s">
        <v>219</v>
      </c>
      <c r="E322" t="s">
        <v>102</v>
      </c>
      <c r="F322" t="s">
        <v>96</v>
      </c>
      <c r="G322" t="s">
        <v>101</v>
      </c>
      <c r="H322" s="7" t="s">
        <v>101</v>
      </c>
      <c r="I322" t="s">
        <v>97</v>
      </c>
      <c r="J322" t="s">
        <v>96</v>
      </c>
      <c r="K322" t="s">
        <v>98</v>
      </c>
      <c r="L322" t="s">
        <v>95</v>
      </c>
    </row>
    <row r="323" spans="1:12" x14ac:dyDescent="0.3">
      <c r="A323" t="s">
        <v>265</v>
      </c>
      <c r="B323" s="206" t="s">
        <v>285</v>
      </c>
      <c r="C323" t="s">
        <v>212</v>
      </c>
      <c r="E323" t="s">
        <v>97</v>
      </c>
      <c r="F323" t="s">
        <v>96</v>
      </c>
      <c r="G323" t="s">
        <v>101</v>
      </c>
      <c r="H323" s="7" t="s">
        <v>101</v>
      </c>
      <c r="I323" t="s">
        <v>97</v>
      </c>
      <c r="J323" t="s">
        <v>96</v>
      </c>
      <c r="K323" t="s">
        <v>96</v>
      </c>
      <c r="L323" t="s">
        <v>95</v>
      </c>
    </row>
    <row r="324" spans="1:12" x14ac:dyDescent="0.3">
      <c r="A324" t="s">
        <v>265</v>
      </c>
      <c r="B324" s="206"/>
      <c r="C324" t="s">
        <v>217</v>
      </c>
      <c r="E324" t="s">
        <v>97</v>
      </c>
      <c r="F324" t="s">
        <v>96</v>
      </c>
      <c r="G324" t="s">
        <v>101</v>
      </c>
      <c r="H324" s="7" t="s">
        <v>101</v>
      </c>
      <c r="I324" t="s">
        <v>97</v>
      </c>
      <c r="J324" t="s">
        <v>96</v>
      </c>
      <c r="K324" t="s">
        <v>102</v>
      </c>
      <c r="L324" t="s">
        <v>95</v>
      </c>
    </row>
    <row r="325" spans="1:12" x14ac:dyDescent="0.3">
      <c r="A325" t="s">
        <v>265</v>
      </c>
      <c r="B325" s="206"/>
      <c r="C325" t="s">
        <v>226</v>
      </c>
      <c r="E325" t="s">
        <v>102</v>
      </c>
      <c r="F325" t="s">
        <v>96</v>
      </c>
      <c r="G325" t="s">
        <v>101</v>
      </c>
      <c r="H325" s="7" t="s">
        <v>101</v>
      </c>
      <c r="I325" t="s">
        <v>97</v>
      </c>
      <c r="J325" t="s">
        <v>96</v>
      </c>
      <c r="K325" t="s">
        <v>98</v>
      </c>
      <c r="L325" t="s">
        <v>95</v>
      </c>
    </row>
    <row r="326" spans="1:12" x14ac:dyDescent="0.3">
      <c r="A326" t="s">
        <v>265</v>
      </c>
      <c r="B326" s="206"/>
      <c r="C326" t="s">
        <v>215</v>
      </c>
      <c r="E326" t="s">
        <v>102</v>
      </c>
      <c r="F326" t="s">
        <v>96</v>
      </c>
      <c r="G326" t="s">
        <v>101</v>
      </c>
      <c r="H326" s="7" t="s">
        <v>101</v>
      </c>
      <c r="I326" t="s">
        <v>97</v>
      </c>
      <c r="J326" t="s">
        <v>96</v>
      </c>
      <c r="K326" t="s">
        <v>102</v>
      </c>
      <c r="L326" t="s">
        <v>95</v>
      </c>
    </row>
    <row r="327" spans="1:12" x14ac:dyDescent="0.3">
      <c r="A327" t="s">
        <v>265</v>
      </c>
      <c r="B327" s="206"/>
      <c r="C327" t="s">
        <v>223</v>
      </c>
      <c r="E327" t="s">
        <v>97</v>
      </c>
      <c r="F327" t="s">
        <v>96</v>
      </c>
      <c r="G327" t="s">
        <v>101</v>
      </c>
      <c r="H327" s="7" t="s">
        <v>101</v>
      </c>
      <c r="I327" t="s">
        <v>97</v>
      </c>
      <c r="J327" t="s">
        <v>96</v>
      </c>
      <c r="K327" t="s">
        <v>114</v>
      </c>
      <c r="L327" t="s">
        <v>126</v>
      </c>
    </row>
    <row r="328" spans="1:12" x14ac:dyDescent="0.3">
      <c r="A328" t="s">
        <v>265</v>
      </c>
      <c r="B328" s="206"/>
      <c r="C328" t="s">
        <v>240</v>
      </c>
      <c r="E328" t="s">
        <v>102</v>
      </c>
      <c r="F328" t="s">
        <v>96</v>
      </c>
      <c r="G328" t="s">
        <v>101</v>
      </c>
      <c r="H328" s="7" t="s">
        <v>101</v>
      </c>
      <c r="I328" t="s">
        <v>97</v>
      </c>
      <c r="J328" t="s">
        <v>96</v>
      </c>
      <c r="K328" t="s">
        <v>114</v>
      </c>
      <c r="L328" t="s">
        <v>126</v>
      </c>
    </row>
    <row r="329" spans="1:12" x14ac:dyDescent="0.3">
      <c r="A329" t="s">
        <v>265</v>
      </c>
      <c r="B329" s="206"/>
      <c r="C329" t="s">
        <v>236</v>
      </c>
      <c r="E329" t="s">
        <v>97</v>
      </c>
      <c r="F329" t="s">
        <v>96</v>
      </c>
      <c r="G329" t="s">
        <v>101</v>
      </c>
      <c r="H329" s="7" t="s">
        <v>101</v>
      </c>
      <c r="I329" t="s">
        <v>97</v>
      </c>
      <c r="J329" t="s">
        <v>96</v>
      </c>
      <c r="K329" t="s">
        <v>95</v>
      </c>
      <c r="L329" t="s">
        <v>95</v>
      </c>
    </row>
    <row r="330" spans="1:12" x14ac:dyDescent="0.3">
      <c r="A330" t="s">
        <v>265</v>
      </c>
      <c r="B330" s="206"/>
      <c r="C330" t="s">
        <v>211</v>
      </c>
      <c r="E330" t="s">
        <v>102</v>
      </c>
      <c r="F330" t="s">
        <v>96</v>
      </c>
      <c r="G330" t="s">
        <v>101</v>
      </c>
      <c r="H330" s="7" t="s">
        <v>101</v>
      </c>
      <c r="I330" t="s">
        <v>97</v>
      </c>
      <c r="J330" t="s">
        <v>96</v>
      </c>
      <c r="K330" t="s">
        <v>96</v>
      </c>
      <c r="L330" t="s">
        <v>95</v>
      </c>
    </row>
    <row r="331" spans="1:12" x14ac:dyDescent="0.3">
      <c r="A331" t="s">
        <v>265</v>
      </c>
      <c r="B331" s="206"/>
      <c r="C331" t="s">
        <v>237</v>
      </c>
      <c r="E331" t="s">
        <v>97</v>
      </c>
      <c r="F331" t="s">
        <v>96</v>
      </c>
      <c r="G331" t="s">
        <v>101</v>
      </c>
      <c r="H331" s="7" t="s">
        <v>101</v>
      </c>
      <c r="I331" t="s">
        <v>97</v>
      </c>
      <c r="J331" t="s">
        <v>96</v>
      </c>
      <c r="K331" t="s">
        <v>209</v>
      </c>
      <c r="L331" t="s">
        <v>248</v>
      </c>
    </row>
    <row r="332" spans="1:12" x14ac:dyDescent="0.3">
      <c r="A332" t="s">
        <v>265</v>
      </c>
      <c r="B332" s="206"/>
      <c r="C332" t="s">
        <v>234</v>
      </c>
      <c r="E332" t="s">
        <v>97</v>
      </c>
      <c r="F332" t="s">
        <v>96</v>
      </c>
      <c r="G332" t="s">
        <v>101</v>
      </c>
      <c r="H332" s="7" t="s">
        <v>101</v>
      </c>
      <c r="I332" t="s">
        <v>97</v>
      </c>
      <c r="J332" t="s">
        <v>96</v>
      </c>
      <c r="K332" t="s">
        <v>114</v>
      </c>
      <c r="L332" t="s">
        <v>126</v>
      </c>
    </row>
    <row r="333" spans="1:12" x14ac:dyDescent="0.3">
      <c r="A333" t="s">
        <v>265</v>
      </c>
      <c r="B333" s="206"/>
      <c r="C333" t="s">
        <v>222</v>
      </c>
      <c r="E333" t="s">
        <v>97</v>
      </c>
      <c r="F333" t="s">
        <v>96</v>
      </c>
      <c r="G333" t="s">
        <v>101</v>
      </c>
      <c r="H333" s="7" t="s">
        <v>101</v>
      </c>
      <c r="I333" t="s">
        <v>97</v>
      </c>
      <c r="J333" t="s">
        <v>96</v>
      </c>
      <c r="K333" t="s">
        <v>114</v>
      </c>
      <c r="L333" t="s">
        <v>126</v>
      </c>
    </row>
    <row r="334" spans="1:12" x14ac:dyDescent="0.3">
      <c r="A334" t="s">
        <v>265</v>
      </c>
      <c r="B334" s="206"/>
      <c r="C334" t="s">
        <v>210</v>
      </c>
      <c r="E334" t="s">
        <v>97</v>
      </c>
      <c r="F334" t="s">
        <v>96</v>
      </c>
      <c r="G334" t="s">
        <v>101</v>
      </c>
      <c r="H334" s="7" t="s">
        <v>101</v>
      </c>
      <c r="I334" t="s">
        <v>97</v>
      </c>
      <c r="J334" t="s">
        <v>96</v>
      </c>
      <c r="K334" t="s">
        <v>98</v>
      </c>
      <c r="L334" t="s">
        <v>126</v>
      </c>
    </row>
    <row r="335" spans="1:12" x14ac:dyDescent="0.3">
      <c r="A335" t="s">
        <v>265</v>
      </c>
      <c r="B335" s="206"/>
      <c r="C335" t="s">
        <v>206</v>
      </c>
      <c r="E335" t="s">
        <v>107</v>
      </c>
      <c r="F335" t="s">
        <v>96</v>
      </c>
      <c r="G335" t="s">
        <v>101</v>
      </c>
      <c r="H335" s="7" t="s">
        <v>101</v>
      </c>
      <c r="I335" t="s">
        <v>97</v>
      </c>
      <c r="J335" t="s">
        <v>96</v>
      </c>
      <c r="K335" t="s">
        <v>100</v>
      </c>
      <c r="L335" t="s">
        <v>111</v>
      </c>
    </row>
    <row r="336" spans="1:12" x14ac:dyDescent="0.3">
      <c r="A336" t="s">
        <v>265</v>
      </c>
      <c r="B336" s="206"/>
      <c r="C336" t="s">
        <v>229</v>
      </c>
      <c r="E336" t="s">
        <v>97</v>
      </c>
      <c r="F336" t="s">
        <v>96</v>
      </c>
      <c r="G336" t="s">
        <v>101</v>
      </c>
      <c r="H336" s="7" t="s">
        <v>101</v>
      </c>
      <c r="I336" t="s">
        <v>97</v>
      </c>
      <c r="J336" t="s">
        <v>96</v>
      </c>
      <c r="K336" t="s">
        <v>114</v>
      </c>
      <c r="L336" t="s">
        <v>126</v>
      </c>
    </row>
    <row r="337" spans="1:12" x14ac:dyDescent="0.3">
      <c r="A337" t="s">
        <v>265</v>
      </c>
      <c r="B337" s="206"/>
      <c r="C337" t="s">
        <v>218</v>
      </c>
      <c r="E337" t="s">
        <v>97</v>
      </c>
      <c r="F337" t="s">
        <v>96</v>
      </c>
      <c r="G337" t="s">
        <v>101</v>
      </c>
      <c r="H337" s="7" t="s">
        <v>101</v>
      </c>
      <c r="I337" t="s">
        <v>97</v>
      </c>
      <c r="J337" t="s">
        <v>96</v>
      </c>
      <c r="K337" t="s">
        <v>96</v>
      </c>
      <c r="L337" t="s">
        <v>95</v>
      </c>
    </row>
    <row r="338" spans="1:12" x14ac:dyDescent="0.3">
      <c r="A338" t="s">
        <v>265</v>
      </c>
      <c r="B338" s="206"/>
      <c r="C338" t="s">
        <v>221</v>
      </c>
      <c r="E338" t="s">
        <v>97</v>
      </c>
      <c r="F338" t="s">
        <v>96</v>
      </c>
      <c r="G338" t="s">
        <v>101</v>
      </c>
      <c r="H338" s="7" t="s">
        <v>101</v>
      </c>
      <c r="I338" t="s">
        <v>97</v>
      </c>
      <c r="J338" t="s">
        <v>96</v>
      </c>
      <c r="K338" t="s">
        <v>102</v>
      </c>
      <c r="L338" t="s">
        <v>95</v>
      </c>
    </row>
    <row r="339" spans="1:12" x14ac:dyDescent="0.3">
      <c r="A339" t="s">
        <v>265</v>
      </c>
      <c r="B339" s="206"/>
      <c r="C339" t="s">
        <v>242</v>
      </c>
      <c r="E339" t="s">
        <v>102</v>
      </c>
      <c r="F339" t="s">
        <v>96</v>
      </c>
      <c r="G339" t="s">
        <v>101</v>
      </c>
      <c r="H339" s="7" t="s">
        <v>101</v>
      </c>
      <c r="I339" t="s">
        <v>97</v>
      </c>
      <c r="J339" t="s">
        <v>96</v>
      </c>
      <c r="K339" t="s">
        <v>209</v>
      </c>
      <c r="L339" t="s">
        <v>95</v>
      </c>
    </row>
    <row r="340" spans="1:12" x14ac:dyDescent="0.3">
      <c r="A340" t="s">
        <v>265</v>
      </c>
      <c r="B340" s="206"/>
      <c r="C340" t="s">
        <v>220</v>
      </c>
      <c r="E340" t="s">
        <v>102</v>
      </c>
      <c r="F340" t="s">
        <v>96</v>
      </c>
      <c r="G340" t="s">
        <v>101</v>
      </c>
      <c r="H340" s="7" t="s">
        <v>101</v>
      </c>
      <c r="I340" t="s">
        <v>97</v>
      </c>
      <c r="J340" t="s">
        <v>96</v>
      </c>
      <c r="K340" t="s">
        <v>98</v>
      </c>
      <c r="L340" t="s">
        <v>95</v>
      </c>
    </row>
    <row r="341" spans="1:12" x14ac:dyDescent="0.3">
      <c r="A341" t="s">
        <v>265</v>
      </c>
      <c r="B341" s="206"/>
      <c r="C341" t="s">
        <v>231</v>
      </c>
      <c r="E341" t="s">
        <v>102</v>
      </c>
      <c r="F341" t="s">
        <v>96</v>
      </c>
      <c r="G341" t="s">
        <v>101</v>
      </c>
      <c r="H341" s="7" t="s">
        <v>101</v>
      </c>
      <c r="I341" t="s">
        <v>97</v>
      </c>
      <c r="J341" t="s">
        <v>96</v>
      </c>
      <c r="K341" t="s">
        <v>96</v>
      </c>
      <c r="L341" t="s">
        <v>95</v>
      </c>
    </row>
    <row r="342" spans="1:12" x14ac:dyDescent="0.3">
      <c r="A342" t="s">
        <v>265</v>
      </c>
      <c r="B342" s="206"/>
      <c r="C342" t="s">
        <v>216</v>
      </c>
      <c r="E342" t="s">
        <v>102</v>
      </c>
      <c r="F342" t="s">
        <v>96</v>
      </c>
      <c r="G342" t="s">
        <v>101</v>
      </c>
      <c r="H342" s="7" t="s">
        <v>101</v>
      </c>
      <c r="I342" t="s">
        <v>97</v>
      </c>
      <c r="J342" t="s">
        <v>96</v>
      </c>
      <c r="K342" t="s">
        <v>96</v>
      </c>
      <c r="L342" t="s">
        <v>95</v>
      </c>
    </row>
    <row r="343" spans="1:12" x14ac:dyDescent="0.3">
      <c r="A343" t="s">
        <v>265</v>
      </c>
      <c r="B343" s="206"/>
      <c r="C343" t="s">
        <v>243</v>
      </c>
      <c r="E343" t="s">
        <v>102</v>
      </c>
      <c r="F343" t="s">
        <v>96</v>
      </c>
      <c r="G343" t="s">
        <v>101</v>
      </c>
      <c r="H343" s="7" t="s">
        <v>101</v>
      </c>
      <c r="I343" t="s">
        <v>97</v>
      </c>
      <c r="J343" t="s">
        <v>96</v>
      </c>
      <c r="K343" t="s">
        <v>209</v>
      </c>
      <c r="L343" t="s">
        <v>95</v>
      </c>
    </row>
    <row r="344" spans="1:12" x14ac:dyDescent="0.3">
      <c r="A344" t="s">
        <v>265</v>
      </c>
      <c r="B344" s="206"/>
      <c r="C344" t="s">
        <v>205</v>
      </c>
      <c r="E344" t="s">
        <v>97</v>
      </c>
      <c r="F344" t="s">
        <v>96</v>
      </c>
      <c r="G344" t="s">
        <v>101</v>
      </c>
      <c r="H344" s="7" t="s">
        <v>101</v>
      </c>
      <c r="I344" t="s">
        <v>97</v>
      </c>
      <c r="J344" t="s">
        <v>96</v>
      </c>
      <c r="K344" t="s">
        <v>102</v>
      </c>
      <c r="L344" t="s">
        <v>95</v>
      </c>
    </row>
    <row r="345" spans="1:12" x14ac:dyDescent="0.3">
      <c r="A345" t="s">
        <v>265</v>
      </c>
      <c r="B345" s="206"/>
      <c r="C345" t="s">
        <v>213</v>
      </c>
      <c r="E345" t="s">
        <v>102</v>
      </c>
      <c r="F345" t="s">
        <v>96</v>
      </c>
      <c r="G345" t="s">
        <v>101</v>
      </c>
      <c r="H345" s="7" t="s">
        <v>101</v>
      </c>
      <c r="I345" t="s">
        <v>97</v>
      </c>
      <c r="J345" t="s">
        <v>96</v>
      </c>
      <c r="K345" t="s">
        <v>98</v>
      </c>
      <c r="L345" t="s">
        <v>95</v>
      </c>
    </row>
    <row r="346" spans="1:12" x14ac:dyDescent="0.3">
      <c r="A346" t="s">
        <v>265</v>
      </c>
      <c r="B346" s="206"/>
      <c r="C346" t="s">
        <v>246</v>
      </c>
      <c r="E346" t="s">
        <v>111</v>
      </c>
      <c r="F346" t="s">
        <v>96</v>
      </c>
      <c r="G346" t="s">
        <v>101</v>
      </c>
      <c r="H346" s="7" t="s">
        <v>101</v>
      </c>
      <c r="I346" t="s">
        <v>97</v>
      </c>
      <c r="J346" t="s">
        <v>96</v>
      </c>
      <c r="K346" t="s">
        <v>123</v>
      </c>
      <c r="L346" t="s">
        <v>100</v>
      </c>
    </row>
    <row r="347" spans="1:12" x14ac:dyDescent="0.3">
      <c r="A347" t="s">
        <v>265</v>
      </c>
      <c r="B347" s="206" t="s">
        <v>286</v>
      </c>
      <c r="C347" t="s">
        <v>221</v>
      </c>
      <c r="E347" t="s">
        <v>97</v>
      </c>
      <c r="F347" t="s">
        <v>101</v>
      </c>
      <c r="G347" t="s">
        <v>97</v>
      </c>
      <c r="H347" s="7" t="s">
        <v>111</v>
      </c>
      <c r="I347" t="s">
        <v>95</v>
      </c>
      <c r="J347" t="s">
        <v>97</v>
      </c>
      <c r="K347" t="s">
        <v>96</v>
      </c>
      <c r="L347" t="s">
        <v>101</v>
      </c>
    </row>
    <row r="348" spans="1:12" x14ac:dyDescent="0.3">
      <c r="A348" t="s">
        <v>265</v>
      </c>
      <c r="B348" s="206"/>
      <c r="C348" t="s">
        <v>206</v>
      </c>
      <c r="E348" t="s">
        <v>208</v>
      </c>
      <c r="F348" t="s">
        <v>101</v>
      </c>
      <c r="G348" t="s">
        <v>97</v>
      </c>
      <c r="H348" s="7" t="s">
        <v>111</v>
      </c>
      <c r="I348" t="s">
        <v>95</v>
      </c>
      <c r="J348" t="s">
        <v>103</v>
      </c>
      <c r="K348" t="s">
        <v>96</v>
      </c>
      <c r="L348" t="s">
        <v>95</v>
      </c>
    </row>
    <row r="349" spans="1:12" x14ac:dyDescent="0.3">
      <c r="A349" t="s">
        <v>265</v>
      </c>
      <c r="B349" s="206"/>
      <c r="C349" t="s">
        <v>205</v>
      </c>
      <c r="E349" t="s">
        <v>97</v>
      </c>
      <c r="F349" t="s">
        <v>101</v>
      </c>
      <c r="G349" t="s">
        <v>97</v>
      </c>
      <c r="H349" s="7" t="s">
        <v>111</v>
      </c>
      <c r="I349" t="s">
        <v>95</v>
      </c>
      <c r="J349" t="s">
        <v>97</v>
      </c>
      <c r="K349" t="s">
        <v>96</v>
      </c>
      <c r="L349" t="s">
        <v>101</v>
      </c>
    </row>
    <row r="350" spans="1:12" x14ac:dyDescent="0.3">
      <c r="A350" t="s">
        <v>265</v>
      </c>
      <c r="B350" s="206"/>
      <c r="C350" t="s">
        <v>223</v>
      </c>
      <c r="E350" t="s">
        <v>97</v>
      </c>
      <c r="F350" t="s">
        <v>101</v>
      </c>
      <c r="G350" t="s">
        <v>97</v>
      </c>
      <c r="H350" s="7" t="s">
        <v>111</v>
      </c>
      <c r="I350" t="s">
        <v>95</v>
      </c>
      <c r="J350" t="s">
        <v>97</v>
      </c>
      <c r="K350" t="s">
        <v>96</v>
      </c>
      <c r="L350" t="s">
        <v>101</v>
      </c>
    </row>
    <row r="351" spans="1:12" x14ac:dyDescent="0.3">
      <c r="A351" t="s">
        <v>265</v>
      </c>
      <c r="B351" s="206"/>
      <c r="C351" t="s">
        <v>246</v>
      </c>
      <c r="E351" t="s">
        <v>208</v>
      </c>
      <c r="F351" t="s">
        <v>101</v>
      </c>
      <c r="G351" t="s">
        <v>97</v>
      </c>
      <c r="H351" s="7" t="s">
        <v>111</v>
      </c>
      <c r="I351" t="s">
        <v>95</v>
      </c>
      <c r="J351" t="s">
        <v>103</v>
      </c>
      <c r="K351" t="s">
        <v>96</v>
      </c>
      <c r="L351" t="s">
        <v>111</v>
      </c>
    </row>
    <row r="352" spans="1:12" x14ac:dyDescent="0.3">
      <c r="A352" t="s">
        <v>265</v>
      </c>
      <c r="B352" s="206"/>
      <c r="C352" t="s">
        <v>229</v>
      </c>
      <c r="E352" t="s">
        <v>97</v>
      </c>
      <c r="F352" t="s">
        <v>101</v>
      </c>
      <c r="G352" t="s">
        <v>103</v>
      </c>
      <c r="H352" s="7" t="s">
        <v>111</v>
      </c>
      <c r="I352" t="s">
        <v>95</v>
      </c>
      <c r="J352" t="s">
        <v>97</v>
      </c>
      <c r="K352" t="s">
        <v>96</v>
      </c>
      <c r="L352" t="s">
        <v>101</v>
      </c>
    </row>
    <row r="353" spans="1:12" x14ac:dyDescent="0.3">
      <c r="A353" t="s">
        <v>265</v>
      </c>
      <c r="B353" s="206"/>
      <c r="C353" t="s">
        <v>211</v>
      </c>
      <c r="E353" t="s">
        <v>103</v>
      </c>
      <c r="F353" t="s">
        <v>101</v>
      </c>
      <c r="G353" t="s">
        <v>97</v>
      </c>
      <c r="H353" s="7" t="s">
        <v>111</v>
      </c>
      <c r="I353" t="s">
        <v>95</v>
      </c>
      <c r="J353" t="s">
        <v>103</v>
      </c>
      <c r="K353" t="s">
        <v>96</v>
      </c>
      <c r="L353" t="s">
        <v>248</v>
      </c>
    </row>
    <row r="354" spans="1:12" x14ac:dyDescent="0.3">
      <c r="A354" t="s">
        <v>265</v>
      </c>
      <c r="B354" s="206"/>
      <c r="C354" t="s">
        <v>212</v>
      </c>
      <c r="E354" t="s">
        <v>97</v>
      </c>
      <c r="F354" t="s">
        <v>101</v>
      </c>
      <c r="G354" t="s">
        <v>97</v>
      </c>
      <c r="H354" s="7" t="s">
        <v>111</v>
      </c>
      <c r="I354" t="s">
        <v>95</v>
      </c>
      <c r="J354" t="s">
        <v>97</v>
      </c>
      <c r="K354" t="s">
        <v>96</v>
      </c>
      <c r="L354" t="s">
        <v>101</v>
      </c>
    </row>
    <row r="355" spans="1:12" x14ac:dyDescent="0.3">
      <c r="A355" t="s">
        <v>265</v>
      </c>
      <c r="B355" s="206"/>
      <c r="C355" t="s">
        <v>222</v>
      </c>
      <c r="E355" t="s">
        <v>103</v>
      </c>
      <c r="F355" t="s">
        <v>101</v>
      </c>
      <c r="G355" t="s">
        <v>97</v>
      </c>
      <c r="H355" s="7" t="s">
        <v>111</v>
      </c>
      <c r="I355" t="s">
        <v>95</v>
      </c>
      <c r="J355" t="s">
        <v>97</v>
      </c>
      <c r="K355" t="s">
        <v>96</v>
      </c>
      <c r="L355" t="s">
        <v>101</v>
      </c>
    </row>
    <row r="356" spans="1:12" x14ac:dyDescent="0.3">
      <c r="A356" t="s">
        <v>265</v>
      </c>
      <c r="B356" s="206"/>
      <c r="C356" t="s">
        <v>210</v>
      </c>
      <c r="E356" t="s">
        <v>96</v>
      </c>
      <c r="F356" t="s">
        <v>101</v>
      </c>
      <c r="G356" t="s">
        <v>97</v>
      </c>
      <c r="H356" s="7" t="s">
        <v>111</v>
      </c>
      <c r="I356" t="s">
        <v>95</v>
      </c>
      <c r="J356" t="s">
        <v>103</v>
      </c>
      <c r="K356" t="s">
        <v>96</v>
      </c>
      <c r="L356" t="s">
        <v>111</v>
      </c>
    </row>
    <row r="357" spans="1:12" x14ac:dyDescent="0.3">
      <c r="A357" t="s">
        <v>265</v>
      </c>
      <c r="B357" s="206"/>
      <c r="C357" t="s">
        <v>217</v>
      </c>
      <c r="E357" t="s">
        <v>97</v>
      </c>
      <c r="F357" t="s">
        <v>101</v>
      </c>
      <c r="G357" t="s">
        <v>97</v>
      </c>
      <c r="H357" s="7" t="s">
        <v>111</v>
      </c>
      <c r="I357" t="s">
        <v>95</v>
      </c>
      <c r="J357" t="s">
        <v>97</v>
      </c>
      <c r="K357" t="s">
        <v>96</v>
      </c>
      <c r="L357" t="s">
        <v>101</v>
      </c>
    </row>
    <row r="358" spans="1:12" x14ac:dyDescent="0.3">
      <c r="A358" t="s">
        <v>265</v>
      </c>
      <c r="B358" s="206"/>
      <c r="C358" t="s">
        <v>216</v>
      </c>
      <c r="E358" t="s">
        <v>103</v>
      </c>
      <c r="F358" t="s">
        <v>101</v>
      </c>
      <c r="G358" t="s">
        <v>97</v>
      </c>
      <c r="H358" s="7" t="s">
        <v>111</v>
      </c>
      <c r="I358" t="s">
        <v>95</v>
      </c>
      <c r="J358" t="s">
        <v>103</v>
      </c>
      <c r="K358" t="s">
        <v>96</v>
      </c>
      <c r="L358" t="s">
        <v>248</v>
      </c>
    </row>
    <row r="359" spans="1:12" x14ac:dyDescent="0.3">
      <c r="A359" t="s">
        <v>265</v>
      </c>
      <c r="B359" s="206" t="s">
        <v>287</v>
      </c>
      <c r="C359" t="s">
        <v>213</v>
      </c>
      <c r="E359" t="s">
        <v>96</v>
      </c>
      <c r="F359" t="s">
        <v>104</v>
      </c>
      <c r="G359" t="s">
        <v>97</v>
      </c>
      <c r="H359" s="7" t="s">
        <v>111</v>
      </c>
      <c r="I359" t="s">
        <v>95</v>
      </c>
      <c r="J359" t="s">
        <v>97</v>
      </c>
      <c r="K359" t="s">
        <v>109</v>
      </c>
      <c r="L359" t="s">
        <v>95</v>
      </c>
    </row>
    <row r="360" spans="1:12" x14ac:dyDescent="0.3">
      <c r="A360" t="s">
        <v>265</v>
      </c>
      <c r="B360" s="206"/>
      <c r="C360" t="s">
        <v>239</v>
      </c>
      <c r="E360" t="s">
        <v>96</v>
      </c>
      <c r="F360" t="s">
        <v>101</v>
      </c>
      <c r="G360" t="s">
        <v>97</v>
      </c>
      <c r="H360" s="7" t="s">
        <v>111</v>
      </c>
      <c r="I360" t="s">
        <v>95</v>
      </c>
      <c r="J360" t="s">
        <v>97</v>
      </c>
      <c r="K360" t="s">
        <v>97</v>
      </c>
      <c r="L360" t="s">
        <v>95</v>
      </c>
    </row>
    <row r="361" spans="1:12" x14ac:dyDescent="0.3">
      <c r="A361" t="s">
        <v>265</v>
      </c>
      <c r="B361" s="206"/>
      <c r="C361" t="s">
        <v>221</v>
      </c>
      <c r="E361" t="s">
        <v>96</v>
      </c>
      <c r="F361" t="s">
        <v>101</v>
      </c>
      <c r="G361" t="s">
        <v>97</v>
      </c>
      <c r="H361" s="7" t="s">
        <v>111</v>
      </c>
      <c r="I361" t="s">
        <v>95</v>
      </c>
      <c r="J361" t="s">
        <v>103</v>
      </c>
      <c r="K361" t="s">
        <v>97</v>
      </c>
      <c r="L361" t="s">
        <v>96</v>
      </c>
    </row>
    <row r="362" spans="1:12" x14ac:dyDescent="0.3">
      <c r="A362" t="s">
        <v>265</v>
      </c>
      <c r="B362" s="206"/>
      <c r="C362" t="s">
        <v>216</v>
      </c>
      <c r="E362" t="s">
        <v>103</v>
      </c>
      <c r="F362" t="s">
        <v>101</v>
      </c>
      <c r="G362" t="s">
        <v>97</v>
      </c>
      <c r="H362" s="7" t="s">
        <v>111</v>
      </c>
      <c r="I362" t="s">
        <v>95</v>
      </c>
      <c r="J362" t="s">
        <v>97</v>
      </c>
      <c r="K362" t="s">
        <v>97</v>
      </c>
      <c r="L362" t="s">
        <v>100</v>
      </c>
    </row>
    <row r="363" spans="1:12" x14ac:dyDescent="0.3">
      <c r="A363" t="s">
        <v>265</v>
      </c>
      <c r="B363" s="206"/>
      <c r="C363" t="s">
        <v>212</v>
      </c>
      <c r="E363" t="s">
        <v>96</v>
      </c>
      <c r="F363" t="s">
        <v>101</v>
      </c>
      <c r="G363" t="s">
        <v>97</v>
      </c>
      <c r="H363" s="7" t="s">
        <v>111</v>
      </c>
      <c r="I363" t="s">
        <v>95</v>
      </c>
      <c r="J363" t="s">
        <v>103</v>
      </c>
      <c r="K363" t="s">
        <v>97</v>
      </c>
      <c r="L363" t="s">
        <v>96</v>
      </c>
    </row>
    <row r="364" spans="1:12" x14ac:dyDescent="0.3">
      <c r="A364" t="s">
        <v>265</v>
      </c>
      <c r="B364" s="206"/>
      <c r="C364" t="s">
        <v>231</v>
      </c>
      <c r="E364" t="s">
        <v>96</v>
      </c>
      <c r="F364" t="s">
        <v>108</v>
      </c>
      <c r="G364" t="s">
        <v>103</v>
      </c>
      <c r="H364" s="7" t="s">
        <v>98</v>
      </c>
      <c r="I364" t="s">
        <v>95</v>
      </c>
      <c r="J364" t="s">
        <v>97</v>
      </c>
      <c r="K364" t="s">
        <v>97</v>
      </c>
      <c r="L364" t="s">
        <v>95</v>
      </c>
    </row>
    <row r="365" spans="1:12" x14ac:dyDescent="0.3">
      <c r="A365" t="s">
        <v>265</v>
      </c>
      <c r="B365" s="206"/>
      <c r="C365" t="s">
        <v>205</v>
      </c>
      <c r="E365" t="s">
        <v>96</v>
      </c>
      <c r="F365" t="s">
        <v>101</v>
      </c>
      <c r="G365" t="s">
        <v>97</v>
      </c>
      <c r="H365" s="7" t="s">
        <v>111</v>
      </c>
      <c r="I365" t="s">
        <v>95</v>
      </c>
      <c r="J365" t="s">
        <v>103</v>
      </c>
      <c r="K365" t="s">
        <v>97</v>
      </c>
      <c r="L365" t="s">
        <v>96</v>
      </c>
    </row>
    <row r="366" spans="1:12" x14ac:dyDescent="0.3">
      <c r="A366" t="s">
        <v>265</v>
      </c>
      <c r="B366" s="206"/>
      <c r="C366" t="s">
        <v>236</v>
      </c>
      <c r="E366" t="s">
        <v>103</v>
      </c>
      <c r="F366" t="s">
        <v>101</v>
      </c>
      <c r="G366" t="s">
        <v>97</v>
      </c>
      <c r="H366" s="7" t="s">
        <v>111</v>
      </c>
      <c r="I366" t="s">
        <v>95</v>
      </c>
      <c r="J366" t="s">
        <v>97</v>
      </c>
      <c r="K366" t="s">
        <v>103</v>
      </c>
      <c r="L366" t="s">
        <v>96</v>
      </c>
    </row>
    <row r="367" spans="1:12" x14ac:dyDescent="0.3">
      <c r="A367" t="s">
        <v>265</v>
      </c>
      <c r="B367" s="206"/>
      <c r="C367" t="s">
        <v>243</v>
      </c>
      <c r="E367" t="s">
        <v>107</v>
      </c>
      <c r="F367" t="s">
        <v>101</v>
      </c>
      <c r="G367" t="s">
        <v>97</v>
      </c>
      <c r="H367" s="7" t="s">
        <v>111</v>
      </c>
      <c r="I367" t="s">
        <v>95</v>
      </c>
      <c r="J367" t="s">
        <v>97</v>
      </c>
      <c r="K367" t="s">
        <v>97</v>
      </c>
      <c r="L367" t="s">
        <v>95</v>
      </c>
    </row>
    <row r="368" spans="1:12" x14ac:dyDescent="0.3">
      <c r="A368" t="s">
        <v>265</v>
      </c>
      <c r="B368" s="206"/>
      <c r="C368" t="s">
        <v>217</v>
      </c>
      <c r="E368" t="s">
        <v>96</v>
      </c>
      <c r="F368" t="s">
        <v>101</v>
      </c>
      <c r="G368" t="s">
        <v>97</v>
      </c>
      <c r="H368" s="7" t="s">
        <v>111</v>
      </c>
      <c r="I368" t="s">
        <v>95</v>
      </c>
      <c r="J368" t="s">
        <v>103</v>
      </c>
      <c r="K368" t="s">
        <v>97</v>
      </c>
      <c r="L368" t="s">
        <v>96</v>
      </c>
    </row>
    <row r="369" spans="1:12" x14ac:dyDescent="0.3">
      <c r="A369" t="s">
        <v>265</v>
      </c>
      <c r="B369" s="206"/>
      <c r="C369" t="s">
        <v>246</v>
      </c>
      <c r="E369" t="s">
        <v>109</v>
      </c>
      <c r="F369" t="s">
        <v>101</v>
      </c>
      <c r="G369" t="s">
        <v>103</v>
      </c>
      <c r="H369" s="7" t="s">
        <v>111</v>
      </c>
      <c r="I369" t="s">
        <v>95</v>
      </c>
      <c r="J369" t="s">
        <v>97</v>
      </c>
      <c r="K369" t="s">
        <v>97</v>
      </c>
      <c r="L369" t="s">
        <v>96</v>
      </c>
    </row>
    <row r="370" spans="1:12" x14ac:dyDescent="0.3">
      <c r="A370" t="s">
        <v>265</v>
      </c>
      <c r="B370" s="206"/>
      <c r="C370" t="s">
        <v>219</v>
      </c>
      <c r="E370" t="s">
        <v>96</v>
      </c>
      <c r="F370" t="s">
        <v>108</v>
      </c>
      <c r="G370" t="s">
        <v>103</v>
      </c>
      <c r="H370" s="7" t="s">
        <v>111</v>
      </c>
      <c r="I370" t="s">
        <v>95</v>
      </c>
      <c r="J370" t="s">
        <v>97</v>
      </c>
      <c r="K370" t="s">
        <v>97</v>
      </c>
      <c r="L370" t="s">
        <v>95</v>
      </c>
    </row>
    <row r="371" spans="1:12" x14ac:dyDescent="0.3">
      <c r="A371" t="s">
        <v>265</v>
      </c>
      <c r="B371" s="206"/>
      <c r="C371" t="s">
        <v>224</v>
      </c>
      <c r="E371" t="s">
        <v>103</v>
      </c>
      <c r="F371" t="s">
        <v>104</v>
      </c>
      <c r="G371" t="s">
        <v>97</v>
      </c>
      <c r="H371" s="7" t="s">
        <v>111</v>
      </c>
      <c r="I371" t="s">
        <v>95</v>
      </c>
      <c r="J371" t="s">
        <v>103</v>
      </c>
      <c r="K371" t="s">
        <v>97</v>
      </c>
      <c r="L371" t="s">
        <v>114</v>
      </c>
    </row>
    <row r="372" spans="1:12" x14ac:dyDescent="0.3">
      <c r="A372" t="s">
        <v>265</v>
      </c>
      <c r="B372" s="206"/>
      <c r="C372" t="s">
        <v>218</v>
      </c>
      <c r="E372" t="s">
        <v>96</v>
      </c>
      <c r="F372" t="s">
        <v>101</v>
      </c>
      <c r="G372" t="s">
        <v>103</v>
      </c>
      <c r="H372" s="7" t="s">
        <v>111</v>
      </c>
      <c r="I372" t="s">
        <v>95</v>
      </c>
      <c r="J372" t="s">
        <v>97</v>
      </c>
      <c r="K372" t="s">
        <v>97</v>
      </c>
      <c r="L372" t="s">
        <v>95</v>
      </c>
    </row>
    <row r="373" spans="1:12" x14ac:dyDescent="0.3">
      <c r="A373" t="s">
        <v>265</v>
      </c>
      <c r="B373" s="206"/>
      <c r="C373" t="s">
        <v>223</v>
      </c>
      <c r="E373" t="s">
        <v>96</v>
      </c>
      <c r="F373" t="s">
        <v>101</v>
      </c>
      <c r="G373" t="s">
        <v>97</v>
      </c>
      <c r="H373" s="7" t="s">
        <v>111</v>
      </c>
      <c r="I373" t="s">
        <v>95</v>
      </c>
      <c r="J373" t="s">
        <v>103</v>
      </c>
      <c r="K373" t="s">
        <v>97</v>
      </c>
      <c r="L373" t="s">
        <v>96</v>
      </c>
    </row>
    <row r="374" spans="1:12" x14ac:dyDescent="0.3">
      <c r="A374" t="s">
        <v>265</v>
      </c>
      <c r="B374" s="206"/>
      <c r="C374" t="s">
        <v>210</v>
      </c>
      <c r="E374" t="s">
        <v>96</v>
      </c>
      <c r="F374" t="s">
        <v>101</v>
      </c>
      <c r="G374" t="s">
        <v>104</v>
      </c>
      <c r="H374" s="7" t="s">
        <v>111</v>
      </c>
      <c r="I374" t="s">
        <v>95</v>
      </c>
      <c r="J374" t="s">
        <v>97</v>
      </c>
      <c r="K374" t="s">
        <v>97</v>
      </c>
      <c r="L374" t="s">
        <v>100</v>
      </c>
    </row>
    <row r="375" spans="1:12" x14ac:dyDescent="0.3">
      <c r="A375" t="s">
        <v>265</v>
      </c>
      <c r="B375" s="206"/>
      <c r="C375" t="s">
        <v>220</v>
      </c>
      <c r="E375" t="s">
        <v>96</v>
      </c>
      <c r="F375" t="s">
        <v>101</v>
      </c>
      <c r="G375" t="s">
        <v>97</v>
      </c>
      <c r="H375" s="7" t="s">
        <v>111</v>
      </c>
      <c r="I375" t="s">
        <v>95</v>
      </c>
      <c r="J375" t="s">
        <v>97</v>
      </c>
      <c r="K375" t="s">
        <v>97</v>
      </c>
      <c r="L375" t="s">
        <v>95</v>
      </c>
    </row>
    <row r="376" spans="1:12" x14ac:dyDescent="0.3">
      <c r="A376" t="s">
        <v>265</v>
      </c>
      <c r="B376" s="206"/>
      <c r="C376" t="s">
        <v>235</v>
      </c>
      <c r="E376" t="s">
        <v>96</v>
      </c>
      <c r="F376" t="s">
        <v>101</v>
      </c>
      <c r="G376" t="s">
        <v>97</v>
      </c>
      <c r="H376" s="7" t="s">
        <v>111</v>
      </c>
      <c r="I376" t="s">
        <v>123</v>
      </c>
      <c r="J376" t="s">
        <v>97</v>
      </c>
      <c r="K376" t="s">
        <v>97</v>
      </c>
      <c r="L376" t="s">
        <v>96</v>
      </c>
    </row>
    <row r="377" spans="1:12" x14ac:dyDescent="0.3">
      <c r="A377" t="s">
        <v>265</v>
      </c>
      <c r="B377" s="206"/>
      <c r="C377" t="s">
        <v>240</v>
      </c>
      <c r="E377" t="s">
        <v>103</v>
      </c>
      <c r="F377" t="s">
        <v>101</v>
      </c>
      <c r="G377" t="s">
        <v>97</v>
      </c>
      <c r="H377" s="7" t="s">
        <v>111</v>
      </c>
      <c r="I377" t="s">
        <v>95</v>
      </c>
      <c r="J377" t="s">
        <v>97</v>
      </c>
      <c r="K377" t="s">
        <v>97</v>
      </c>
      <c r="L377" t="s">
        <v>100</v>
      </c>
    </row>
    <row r="378" spans="1:12" x14ac:dyDescent="0.3">
      <c r="A378" t="s">
        <v>265</v>
      </c>
      <c r="B378" s="206"/>
      <c r="C378" t="s">
        <v>237</v>
      </c>
      <c r="E378" t="s">
        <v>108</v>
      </c>
      <c r="F378" t="s">
        <v>101</v>
      </c>
      <c r="G378" t="s">
        <v>97</v>
      </c>
      <c r="H378" s="7" t="s">
        <v>111</v>
      </c>
      <c r="I378" t="s">
        <v>95</v>
      </c>
      <c r="J378" t="s">
        <v>97</v>
      </c>
      <c r="K378" t="s">
        <v>96</v>
      </c>
      <c r="L378" t="s">
        <v>108</v>
      </c>
    </row>
    <row r="379" spans="1:12" x14ac:dyDescent="0.3">
      <c r="A379" t="s">
        <v>265</v>
      </c>
      <c r="B379" s="206"/>
      <c r="C379" t="s">
        <v>226</v>
      </c>
      <c r="E379" t="s">
        <v>96</v>
      </c>
      <c r="F379" t="s">
        <v>101</v>
      </c>
      <c r="G379" t="s">
        <v>104</v>
      </c>
      <c r="H379" s="7" t="s">
        <v>111</v>
      </c>
      <c r="I379" t="s">
        <v>95</v>
      </c>
      <c r="J379" t="s">
        <v>97</v>
      </c>
      <c r="K379" t="s">
        <v>97</v>
      </c>
      <c r="L379" t="s">
        <v>126</v>
      </c>
    </row>
    <row r="380" spans="1:12" x14ac:dyDescent="0.3">
      <c r="A380" t="s">
        <v>265</v>
      </c>
      <c r="B380" s="206"/>
      <c r="C380" t="s">
        <v>222</v>
      </c>
      <c r="E380" t="s">
        <v>96</v>
      </c>
      <c r="F380" t="s">
        <v>101</v>
      </c>
      <c r="G380" t="s">
        <v>97</v>
      </c>
      <c r="H380" s="7" t="s">
        <v>111</v>
      </c>
      <c r="I380" t="s">
        <v>95</v>
      </c>
      <c r="J380" t="s">
        <v>103</v>
      </c>
      <c r="K380" t="s">
        <v>97</v>
      </c>
      <c r="L380" t="s">
        <v>96</v>
      </c>
    </row>
    <row r="381" spans="1:12" x14ac:dyDescent="0.3">
      <c r="A381" t="s">
        <v>265</v>
      </c>
      <c r="B381" s="206"/>
      <c r="C381" t="s">
        <v>238</v>
      </c>
      <c r="E381" t="s">
        <v>96</v>
      </c>
      <c r="F381" t="s">
        <v>108</v>
      </c>
      <c r="G381" t="s">
        <v>103</v>
      </c>
      <c r="H381" s="7" t="s">
        <v>111</v>
      </c>
      <c r="I381" t="s">
        <v>95</v>
      </c>
      <c r="J381" t="s">
        <v>97</v>
      </c>
      <c r="K381" t="s">
        <v>102</v>
      </c>
      <c r="L381" t="s">
        <v>95</v>
      </c>
    </row>
    <row r="382" spans="1:12" x14ac:dyDescent="0.3">
      <c r="A382" t="s">
        <v>265</v>
      </c>
      <c r="B382" s="206"/>
      <c r="C382" t="s">
        <v>211</v>
      </c>
      <c r="E382" t="s">
        <v>103</v>
      </c>
      <c r="F382" t="s">
        <v>101</v>
      </c>
      <c r="G382" t="s">
        <v>97</v>
      </c>
      <c r="H382" s="7" t="s">
        <v>111</v>
      </c>
      <c r="I382" t="s">
        <v>95</v>
      </c>
      <c r="J382" t="s">
        <v>97</v>
      </c>
      <c r="K382" t="s">
        <v>97</v>
      </c>
      <c r="L382" t="s">
        <v>100</v>
      </c>
    </row>
    <row r="383" spans="1:12" x14ac:dyDescent="0.3">
      <c r="A383" t="s">
        <v>265</v>
      </c>
      <c r="B383" s="206"/>
      <c r="C383" t="s">
        <v>229</v>
      </c>
      <c r="E383" t="s">
        <v>96</v>
      </c>
      <c r="F383" t="s">
        <v>101</v>
      </c>
      <c r="G383" t="s">
        <v>97</v>
      </c>
      <c r="H383" s="7" t="s">
        <v>111</v>
      </c>
      <c r="I383" t="s">
        <v>95</v>
      </c>
      <c r="J383" t="s">
        <v>103</v>
      </c>
      <c r="K383" t="s">
        <v>97</v>
      </c>
      <c r="L383" t="s">
        <v>96</v>
      </c>
    </row>
    <row r="384" spans="1:12" x14ac:dyDescent="0.3">
      <c r="A384" t="s">
        <v>265</v>
      </c>
      <c r="B384" s="206"/>
      <c r="C384" t="s">
        <v>227</v>
      </c>
      <c r="E384" t="s">
        <v>103</v>
      </c>
      <c r="F384" t="s">
        <v>101</v>
      </c>
      <c r="G384" t="s">
        <v>103</v>
      </c>
      <c r="H384" s="7" t="s">
        <v>111</v>
      </c>
      <c r="I384" t="s">
        <v>95</v>
      </c>
      <c r="J384" t="s">
        <v>97</v>
      </c>
      <c r="K384" t="s">
        <v>97</v>
      </c>
      <c r="L384" t="s">
        <v>95</v>
      </c>
    </row>
    <row r="385" spans="1:12" x14ac:dyDescent="0.3">
      <c r="A385" t="s">
        <v>265</v>
      </c>
      <c r="B385" s="206"/>
      <c r="C385" t="s">
        <v>206</v>
      </c>
      <c r="E385" t="s">
        <v>109</v>
      </c>
      <c r="F385" t="s">
        <v>101</v>
      </c>
      <c r="G385" t="s">
        <v>103</v>
      </c>
      <c r="H385" s="7" t="s">
        <v>111</v>
      </c>
      <c r="I385" t="s">
        <v>95</v>
      </c>
      <c r="J385" t="s">
        <v>97</v>
      </c>
      <c r="K385" t="s">
        <v>103</v>
      </c>
      <c r="L385" t="s">
        <v>96</v>
      </c>
    </row>
    <row r="386" spans="1:12" x14ac:dyDescent="0.3">
      <c r="A386" t="s">
        <v>265</v>
      </c>
      <c r="B386" s="206" t="s">
        <v>288</v>
      </c>
      <c r="C386" t="s">
        <v>220</v>
      </c>
      <c r="E386" t="s">
        <v>97</v>
      </c>
      <c r="F386" t="s">
        <v>105</v>
      </c>
      <c r="G386" t="s">
        <v>97</v>
      </c>
      <c r="H386" s="7" t="s">
        <v>111</v>
      </c>
      <c r="I386" t="s">
        <v>95</v>
      </c>
      <c r="J386" t="s">
        <v>97</v>
      </c>
      <c r="K386" t="s">
        <v>232</v>
      </c>
      <c r="L386" t="s">
        <v>248</v>
      </c>
    </row>
    <row r="387" spans="1:12" x14ac:dyDescent="0.3">
      <c r="A387" t="s">
        <v>265</v>
      </c>
      <c r="B387" s="206"/>
      <c r="C387" t="s">
        <v>240</v>
      </c>
      <c r="E387" t="s">
        <v>100</v>
      </c>
      <c r="F387" t="s">
        <v>101</v>
      </c>
      <c r="G387" t="s">
        <v>103</v>
      </c>
      <c r="H387" s="7" t="s">
        <v>111</v>
      </c>
      <c r="I387" t="s">
        <v>95</v>
      </c>
      <c r="J387" t="s">
        <v>97</v>
      </c>
      <c r="K387" t="s">
        <v>103</v>
      </c>
      <c r="L387" t="s">
        <v>96</v>
      </c>
    </row>
    <row r="388" spans="1:12" x14ac:dyDescent="0.3">
      <c r="A388" t="s">
        <v>265</v>
      </c>
      <c r="B388" s="206"/>
      <c r="C388" t="s">
        <v>223</v>
      </c>
      <c r="E388" t="s">
        <v>97</v>
      </c>
      <c r="F388" t="s">
        <v>108</v>
      </c>
      <c r="G388" t="s">
        <v>107</v>
      </c>
      <c r="H388" s="7" t="s">
        <v>111</v>
      </c>
      <c r="I388" t="s">
        <v>95</v>
      </c>
      <c r="J388" t="s">
        <v>97</v>
      </c>
      <c r="K388" t="s">
        <v>97</v>
      </c>
      <c r="L388" t="s">
        <v>101</v>
      </c>
    </row>
    <row r="389" spans="1:12" x14ac:dyDescent="0.3">
      <c r="A389" t="s">
        <v>265</v>
      </c>
      <c r="B389" s="206"/>
      <c r="C389" t="s">
        <v>224</v>
      </c>
      <c r="E389" t="s">
        <v>103</v>
      </c>
      <c r="F389" t="s">
        <v>101</v>
      </c>
      <c r="G389" t="s">
        <v>97</v>
      </c>
      <c r="H389" s="7" t="s">
        <v>111</v>
      </c>
      <c r="I389" t="s">
        <v>95</v>
      </c>
      <c r="J389" t="s">
        <v>97</v>
      </c>
      <c r="K389" t="s">
        <v>232</v>
      </c>
      <c r="L389" t="s">
        <v>95</v>
      </c>
    </row>
    <row r="390" spans="1:12" x14ac:dyDescent="0.3">
      <c r="A390" t="s">
        <v>265</v>
      </c>
      <c r="B390" s="206"/>
      <c r="C390" t="s">
        <v>205</v>
      </c>
      <c r="E390" t="s">
        <v>97</v>
      </c>
      <c r="F390" t="s">
        <v>101</v>
      </c>
      <c r="G390" t="s">
        <v>104</v>
      </c>
      <c r="H390" s="7" t="s">
        <v>111</v>
      </c>
      <c r="I390" t="s">
        <v>95</v>
      </c>
      <c r="J390" t="s">
        <v>97</v>
      </c>
      <c r="K390" t="s">
        <v>97</v>
      </c>
      <c r="L390" t="s">
        <v>95</v>
      </c>
    </row>
    <row r="391" spans="1:12" x14ac:dyDescent="0.3">
      <c r="A391" t="s">
        <v>265</v>
      </c>
      <c r="B391" s="206"/>
      <c r="C391" t="s">
        <v>238</v>
      </c>
      <c r="E391" t="s">
        <v>208</v>
      </c>
      <c r="F391" t="s">
        <v>108</v>
      </c>
      <c r="G391" t="s">
        <v>97</v>
      </c>
      <c r="H391" s="7" t="s">
        <v>111</v>
      </c>
      <c r="I391" t="s">
        <v>95</v>
      </c>
      <c r="J391" t="s">
        <v>97</v>
      </c>
      <c r="K391" t="s">
        <v>97</v>
      </c>
      <c r="L391" t="s">
        <v>95</v>
      </c>
    </row>
    <row r="392" spans="1:12" x14ac:dyDescent="0.3">
      <c r="A392" t="s">
        <v>265</v>
      </c>
      <c r="B392" s="206"/>
      <c r="C392" t="s">
        <v>231</v>
      </c>
      <c r="E392" t="s">
        <v>101</v>
      </c>
      <c r="F392" t="s">
        <v>105</v>
      </c>
      <c r="G392" t="s">
        <v>116</v>
      </c>
      <c r="H392" s="7" t="s">
        <v>126</v>
      </c>
      <c r="I392" t="s">
        <v>95</v>
      </c>
      <c r="J392" t="s">
        <v>97</v>
      </c>
      <c r="K392" t="s">
        <v>97</v>
      </c>
      <c r="L392" t="s">
        <v>95</v>
      </c>
    </row>
    <row r="393" spans="1:12" x14ac:dyDescent="0.3">
      <c r="A393" t="s">
        <v>265</v>
      </c>
      <c r="B393" s="206"/>
      <c r="C393" t="s">
        <v>221</v>
      </c>
      <c r="E393" t="s">
        <v>103</v>
      </c>
      <c r="F393" t="s">
        <v>108</v>
      </c>
      <c r="G393" t="s">
        <v>107</v>
      </c>
      <c r="H393" s="7" t="s">
        <v>111</v>
      </c>
      <c r="I393" t="s">
        <v>95</v>
      </c>
      <c r="J393" t="s">
        <v>97</v>
      </c>
      <c r="K393" t="s">
        <v>97</v>
      </c>
      <c r="L393" t="s">
        <v>95</v>
      </c>
    </row>
    <row r="394" spans="1:12" x14ac:dyDescent="0.3">
      <c r="A394" t="s">
        <v>265</v>
      </c>
      <c r="B394" s="206"/>
      <c r="C394" t="s">
        <v>212</v>
      </c>
      <c r="E394" t="s">
        <v>97</v>
      </c>
      <c r="F394" t="s">
        <v>108</v>
      </c>
      <c r="G394" t="s">
        <v>107</v>
      </c>
      <c r="H394" s="7" t="s">
        <v>111</v>
      </c>
      <c r="I394" t="s">
        <v>95</v>
      </c>
      <c r="J394" t="s">
        <v>97</v>
      </c>
      <c r="K394" t="s">
        <v>97</v>
      </c>
      <c r="L394" t="s">
        <v>105</v>
      </c>
    </row>
    <row r="395" spans="1:12" x14ac:dyDescent="0.3">
      <c r="A395" t="s">
        <v>265</v>
      </c>
      <c r="B395" s="206"/>
      <c r="C395" t="s">
        <v>219</v>
      </c>
      <c r="E395" t="s">
        <v>96</v>
      </c>
      <c r="F395" t="s">
        <v>101</v>
      </c>
      <c r="G395" t="s">
        <v>97</v>
      </c>
      <c r="H395" s="7" t="s">
        <v>111</v>
      </c>
      <c r="I395" t="s">
        <v>95</v>
      </c>
      <c r="J395" t="s">
        <v>97</v>
      </c>
      <c r="K395" t="s">
        <v>232</v>
      </c>
      <c r="L395" t="s">
        <v>95</v>
      </c>
    </row>
    <row r="396" spans="1:12" x14ac:dyDescent="0.3">
      <c r="A396" t="s">
        <v>265</v>
      </c>
      <c r="B396" s="206"/>
      <c r="C396" t="s">
        <v>222</v>
      </c>
      <c r="E396" t="s">
        <v>97</v>
      </c>
      <c r="F396" t="s">
        <v>108</v>
      </c>
      <c r="G396" t="s">
        <v>107</v>
      </c>
      <c r="H396" s="7" t="s">
        <v>101</v>
      </c>
      <c r="I396" t="s">
        <v>95</v>
      </c>
      <c r="J396" t="s">
        <v>97</v>
      </c>
      <c r="K396" t="s">
        <v>97</v>
      </c>
      <c r="L396" t="s">
        <v>126</v>
      </c>
    </row>
    <row r="397" spans="1:12" x14ac:dyDescent="0.3">
      <c r="A397" t="s">
        <v>265</v>
      </c>
      <c r="B397" s="206"/>
      <c r="C397" t="s">
        <v>213</v>
      </c>
      <c r="E397" t="s">
        <v>96</v>
      </c>
      <c r="F397" t="s">
        <v>101</v>
      </c>
      <c r="G397" t="s">
        <v>107</v>
      </c>
      <c r="H397" s="7" t="s">
        <v>111</v>
      </c>
      <c r="I397" t="s">
        <v>95</v>
      </c>
      <c r="J397" t="s">
        <v>97</v>
      </c>
      <c r="K397" t="s">
        <v>103</v>
      </c>
      <c r="L397" t="s">
        <v>95</v>
      </c>
    </row>
    <row r="398" spans="1:12" x14ac:dyDescent="0.3">
      <c r="A398" t="s">
        <v>265</v>
      </c>
      <c r="B398" s="206"/>
      <c r="C398" t="s">
        <v>217</v>
      </c>
      <c r="E398" t="s">
        <v>97</v>
      </c>
      <c r="F398" t="s">
        <v>101</v>
      </c>
      <c r="G398" t="s">
        <v>104</v>
      </c>
      <c r="H398" s="7" t="s">
        <v>111</v>
      </c>
      <c r="I398" t="s">
        <v>95</v>
      </c>
      <c r="J398" t="s">
        <v>97</v>
      </c>
      <c r="K398" t="s">
        <v>97</v>
      </c>
      <c r="L398" t="s">
        <v>126</v>
      </c>
    </row>
    <row r="399" spans="1:12" x14ac:dyDescent="0.3">
      <c r="A399" t="s">
        <v>265</v>
      </c>
      <c r="B399" s="206"/>
      <c r="C399" t="s">
        <v>236</v>
      </c>
      <c r="E399" t="s">
        <v>107</v>
      </c>
      <c r="F399" t="s">
        <v>101</v>
      </c>
      <c r="G399" t="s">
        <v>97</v>
      </c>
      <c r="H399" s="7" t="s">
        <v>111</v>
      </c>
      <c r="I399" t="s">
        <v>95</v>
      </c>
      <c r="J399" t="s">
        <v>97</v>
      </c>
      <c r="K399" t="s">
        <v>103</v>
      </c>
      <c r="L399" t="s">
        <v>100</v>
      </c>
    </row>
    <row r="400" spans="1:12" x14ac:dyDescent="0.3">
      <c r="A400" t="s">
        <v>265</v>
      </c>
      <c r="B400" s="206"/>
      <c r="C400" t="s">
        <v>242</v>
      </c>
      <c r="E400" t="s">
        <v>103</v>
      </c>
      <c r="F400" t="s">
        <v>101</v>
      </c>
      <c r="G400" t="s">
        <v>97</v>
      </c>
      <c r="H400" s="7" t="s">
        <v>111</v>
      </c>
      <c r="I400" t="s">
        <v>95</v>
      </c>
      <c r="J400" t="s">
        <v>97</v>
      </c>
      <c r="K400" t="s">
        <v>103</v>
      </c>
      <c r="L400" t="s">
        <v>111</v>
      </c>
    </row>
    <row r="401" spans="1:12" x14ac:dyDescent="0.3">
      <c r="A401" t="s">
        <v>265</v>
      </c>
      <c r="B401" s="206"/>
      <c r="C401" t="s">
        <v>216</v>
      </c>
      <c r="E401" t="s">
        <v>119</v>
      </c>
      <c r="F401" t="s">
        <v>101</v>
      </c>
      <c r="G401" t="s">
        <v>97</v>
      </c>
      <c r="H401" s="7" t="s">
        <v>111</v>
      </c>
      <c r="I401" t="s">
        <v>95</v>
      </c>
      <c r="J401" t="s">
        <v>97</v>
      </c>
      <c r="K401" t="s">
        <v>97</v>
      </c>
      <c r="L401" t="s">
        <v>100</v>
      </c>
    </row>
    <row r="402" spans="1:12" x14ac:dyDescent="0.3">
      <c r="A402" t="s">
        <v>265</v>
      </c>
      <c r="B402" s="206"/>
      <c r="C402" t="s">
        <v>243</v>
      </c>
      <c r="E402" t="s">
        <v>103</v>
      </c>
      <c r="F402" t="s">
        <v>101</v>
      </c>
      <c r="G402" t="s">
        <v>97</v>
      </c>
      <c r="H402" s="7" t="s">
        <v>111</v>
      </c>
      <c r="I402" t="s">
        <v>95</v>
      </c>
      <c r="J402" t="s">
        <v>97</v>
      </c>
      <c r="K402" t="s">
        <v>232</v>
      </c>
      <c r="L402" t="s">
        <v>248</v>
      </c>
    </row>
    <row r="403" spans="1:12" x14ac:dyDescent="0.3">
      <c r="A403" t="s">
        <v>265</v>
      </c>
      <c r="B403" s="206"/>
      <c r="C403" t="s">
        <v>206</v>
      </c>
      <c r="E403" t="s">
        <v>107</v>
      </c>
      <c r="F403" t="s">
        <v>101</v>
      </c>
      <c r="G403" t="s">
        <v>97</v>
      </c>
      <c r="H403" s="7" t="s">
        <v>111</v>
      </c>
      <c r="I403" t="s">
        <v>95</v>
      </c>
      <c r="J403" t="s">
        <v>103</v>
      </c>
      <c r="K403" t="s">
        <v>97</v>
      </c>
      <c r="L403" t="s">
        <v>95</v>
      </c>
    </row>
    <row r="404" spans="1:12" x14ac:dyDescent="0.3">
      <c r="A404" t="s">
        <v>265</v>
      </c>
      <c r="B404" s="206"/>
      <c r="C404" t="s">
        <v>227</v>
      </c>
      <c r="E404" t="s">
        <v>97</v>
      </c>
      <c r="F404" t="s">
        <v>108</v>
      </c>
      <c r="G404" t="s">
        <v>97</v>
      </c>
      <c r="H404" s="7" t="s">
        <v>111</v>
      </c>
      <c r="I404" t="s">
        <v>95</v>
      </c>
      <c r="J404" t="s">
        <v>97</v>
      </c>
      <c r="K404" t="s">
        <v>101</v>
      </c>
      <c r="L404" t="s">
        <v>105</v>
      </c>
    </row>
    <row r="405" spans="1:12" x14ac:dyDescent="0.3">
      <c r="A405" t="s">
        <v>265</v>
      </c>
      <c r="B405" s="206"/>
      <c r="C405" t="s">
        <v>215</v>
      </c>
      <c r="E405" t="s">
        <v>225</v>
      </c>
      <c r="F405" t="s">
        <v>101</v>
      </c>
      <c r="G405" t="s">
        <v>105</v>
      </c>
      <c r="H405" s="7" t="s">
        <v>126</v>
      </c>
      <c r="I405" t="s">
        <v>95</v>
      </c>
      <c r="J405" t="s">
        <v>97</v>
      </c>
      <c r="K405" t="s">
        <v>96</v>
      </c>
      <c r="L405" t="s">
        <v>100</v>
      </c>
    </row>
    <row r="406" spans="1:12" x14ac:dyDescent="0.3">
      <c r="A406" t="s">
        <v>265</v>
      </c>
      <c r="B406" s="206"/>
      <c r="C406" t="s">
        <v>211</v>
      </c>
      <c r="E406" t="s">
        <v>119</v>
      </c>
      <c r="F406" t="s">
        <v>101</v>
      </c>
      <c r="G406" t="s">
        <v>97</v>
      </c>
      <c r="H406" s="7" t="s">
        <v>111</v>
      </c>
      <c r="I406" t="s">
        <v>95</v>
      </c>
      <c r="J406" t="s">
        <v>97</v>
      </c>
      <c r="K406" t="s">
        <v>97</v>
      </c>
      <c r="L406" t="s">
        <v>100</v>
      </c>
    </row>
    <row r="407" spans="1:12" x14ac:dyDescent="0.3">
      <c r="A407" t="s">
        <v>265</v>
      </c>
      <c r="B407" s="206" t="s">
        <v>289</v>
      </c>
      <c r="C407" t="s">
        <v>217</v>
      </c>
      <c r="E407" t="s">
        <v>103</v>
      </c>
      <c r="F407" t="s">
        <v>103</v>
      </c>
      <c r="G407" t="s">
        <v>99</v>
      </c>
      <c r="H407" s="7" t="s">
        <v>107</v>
      </c>
      <c r="I407" t="s">
        <v>95</v>
      </c>
      <c r="J407" t="s">
        <v>95</v>
      </c>
      <c r="K407" t="s">
        <v>97</v>
      </c>
      <c r="L407" t="s">
        <v>96</v>
      </c>
    </row>
    <row r="408" spans="1:12" x14ac:dyDescent="0.3">
      <c r="A408" t="s">
        <v>265</v>
      </c>
      <c r="B408" s="206"/>
      <c r="C408" t="s">
        <v>223</v>
      </c>
      <c r="E408" t="s">
        <v>103</v>
      </c>
      <c r="F408" t="s">
        <v>96</v>
      </c>
      <c r="G408" t="s">
        <v>108</v>
      </c>
      <c r="H408" s="7" t="s">
        <v>107</v>
      </c>
      <c r="I408" t="s">
        <v>95</v>
      </c>
      <c r="J408" t="s">
        <v>95</v>
      </c>
      <c r="K408" t="s">
        <v>97</v>
      </c>
      <c r="L408" t="s">
        <v>102</v>
      </c>
    </row>
    <row r="409" spans="1:12" x14ac:dyDescent="0.3">
      <c r="A409" t="s">
        <v>265</v>
      </c>
      <c r="B409" s="206"/>
      <c r="C409" t="s">
        <v>221</v>
      </c>
      <c r="E409" t="s">
        <v>103</v>
      </c>
      <c r="F409" t="s">
        <v>103</v>
      </c>
      <c r="G409" t="s">
        <v>108</v>
      </c>
      <c r="H409" s="7" t="s">
        <v>107</v>
      </c>
      <c r="I409" t="s">
        <v>95</v>
      </c>
      <c r="J409" t="s">
        <v>95</v>
      </c>
      <c r="K409" t="s">
        <v>97</v>
      </c>
      <c r="L409" t="s">
        <v>102</v>
      </c>
    </row>
    <row r="410" spans="1:12" x14ac:dyDescent="0.3">
      <c r="A410" t="s">
        <v>265</v>
      </c>
      <c r="B410" s="206"/>
      <c r="C410" t="s">
        <v>231</v>
      </c>
      <c r="E410" t="s">
        <v>97</v>
      </c>
      <c r="F410" t="s">
        <v>232</v>
      </c>
      <c r="G410" t="s">
        <v>101</v>
      </c>
      <c r="H410" s="7" t="s">
        <v>104</v>
      </c>
      <c r="I410" t="s">
        <v>126</v>
      </c>
      <c r="J410" t="s">
        <v>114</v>
      </c>
      <c r="K410" t="s">
        <v>116</v>
      </c>
      <c r="L410" t="s">
        <v>114</v>
      </c>
    </row>
    <row r="411" spans="1:12" x14ac:dyDescent="0.3">
      <c r="A411" t="s">
        <v>265</v>
      </c>
      <c r="B411" s="206"/>
      <c r="C411" t="s">
        <v>237</v>
      </c>
      <c r="E411" t="s">
        <v>97</v>
      </c>
      <c r="F411" t="s">
        <v>96</v>
      </c>
      <c r="G411" t="s">
        <v>101</v>
      </c>
      <c r="H411" s="7" t="s">
        <v>208</v>
      </c>
      <c r="I411" t="s">
        <v>95</v>
      </c>
      <c r="J411" t="s">
        <v>95</v>
      </c>
      <c r="K411" t="s">
        <v>97</v>
      </c>
      <c r="L411" t="s">
        <v>96</v>
      </c>
    </row>
    <row r="412" spans="1:12" x14ac:dyDescent="0.3">
      <c r="A412" t="s">
        <v>265</v>
      </c>
      <c r="B412" s="206"/>
      <c r="C412" t="s">
        <v>229</v>
      </c>
      <c r="E412" t="s">
        <v>107</v>
      </c>
      <c r="F412" t="s">
        <v>96</v>
      </c>
      <c r="G412" t="s">
        <v>108</v>
      </c>
      <c r="H412" s="7" t="s">
        <v>107</v>
      </c>
      <c r="I412" t="s">
        <v>95</v>
      </c>
      <c r="J412" t="s">
        <v>95</v>
      </c>
      <c r="K412" t="s">
        <v>97</v>
      </c>
      <c r="L412" t="s">
        <v>96</v>
      </c>
    </row>
    <row r="413" spans="1:12" x14ac:dyDescent="0.3">
      <c r="A413" t="s">
        <v>265</v>
      </c>
      <c r="B413" s="206"/>
      <c r="C413" t="s">
        <v>205</v>
      </c>
      <c r="E413" t="s">
        <v>103</v>
      </c>
      <c r="F413" t="s">
        <v>103</v>
      </c>
      <c r="G413" t="s">
        <v>99</v>
      </c>
      <c r="H413" s="7" t="s">
        <v>107</v>
      </c>
      <c r="I413" t="s">
        <v>95</v>
      </c>
      <c r="J413" t="s">
        <v>95</v>
      </c>
      <c r="K413" t="s">
        <v>97</v>
      </c>
      <c r="L413" t="s">
        <v>96</v>
      </c>
    </row>
    <row r="414" spans="1:12" x14ac:dyDescent="0.3">
      <c r="A414" t="s">
        <v>265</v>
      </c>
      <c r="B414" s="206"/>
      <c r="C414" t="s">
        <v>218</v>
      </c>
      <c r="E414" t="s">
        <v>103</v>
      </c>
      <c r="F414" t="s">
        <v>102</v>
      </c>
      <c r="G414" t="s">
        <v>101</v>
      </c>
      <c r="H414" s="7" t="s">
        <v>95</v>
      </c>
      <c r="I414" t="s">
        <v>95</v>
      </c>
      <c r="J414" t="s">
        <v>95</v>
      </c>
      <c r="K414" t="s">
        <v>97</v>
      </c>
      <c r="L414" t="s">
        <v>114</v>
      </c>
    </row>
    <row r="415" spans="1:12" x14ac:dyDescent="0.3">
      <c r="A415" t="s">
        <v>265</v>
      </c>
      <c r="B415" s="206"/>
      <c r="C415" t="s">
        <v>212</v>
      </c>
      <c r="E415" t="s">
        <v>103</v>
      </c>
      <c r="F415" t="s">
        <v>96</v>
      </c>
      <c r="G415" t="s">
        <v>108</v>
      </c>
      <c r="H415" s="7" t="s">
        <v>107</v>
      </c>
      <c r="I415" t="s">
        <v>95</v>
      </c>
      <c r="J415" t="s">
        <v>95</v>
      </c>
      <c r="K415" t="s">
        <v>97</v>
      </c>
      <c r="L415" t="s">
        <v>102</v>
      </c>
    </row>
    <row r="416" spans="1:12" x14ac:dyDescent="0.3">
      <c r="A416" t="s">
        <v>265</v>
      </c>
      <c r="B416" s="206" t="s">
        <v>290</v>
      </c>
      <c r="C416" t="s">
        <v>222</v>
      </c>
      <c r="E416" t="s">
        <v>103</v>
      </c>
      <c r="F416" t="s">
        <v>96</v>
      </c>
      <c r="G416" t="s">
        <v>108</v>
      </c>
      <c r="H416" s="7" t="s">
        <v>107</v>
      </c>
      <c r="I416" t="s">
        <v>95</v>
      </c>
      <c r="J416" t="s">
        <v>95</v>
      </c>
      <c r="K416" t="s">
        <v>97</v>
      </c>
      <c r="L416" t="s">
        <v>114</v>
      </c>
    </row>
    <row r="417" spans="1:12" x14ac:dyDescent="0.3">
      <c r="A417" t="s">
        <v>265</v>
      </c>
      <c r="B417" s="206"/>
      <c r="C417" t="s">
        <v>227</v>
      </c>
      <c r="E417" t="s">
        <v>96</v>
      </c>
      <c r="F417" t="s">
        <v>96</v>
      </c>
      <c r="G417" t="s">
        <v>101</v>
      </c>
      <c r="H417" s="7" t="s">
        <v>103</v>
      </c>
      <c r="I417" t="s">
        <v>95</v>
      </c>
      <c r="J417" t="s">
        <v>95</v>
      </c>
      <c r="K417" t="s">
        <v>97</v>
      </c>
      <c r="L417" t="s">
        <v>97</v>
      </c>
    </row>
    <row r="418" spans="1:12" x14ac:dyDescent="0.3">
      <c r="A418" t="s">
        <v>265</v>
      </c>
      <c r="B418" s="206"/>
      <c r="C418" t="s">
        <v>224</v>
      </c>
      <c r="E418" t="s">
        <v>96</v>
      </c>
      <c r="F418" t="s">
        <v>107</v>
      </c>
      <c r="G418" t="s">
        <v>101</v>
      </c>
      <c r="H418" s="7" t="s">
        <v>97</v>
      </c>
      <c r="I418" t="s">
        <v>95</v>
      </c>
      <c r="J418" t="s">
        <v>95</v>
      </c>
      <c r="K418" t="s">
        <v>97</v>
      </c>
      <c r="L418" t="s">
        <v>97</v>
      </c>
    </row>
    <row r="419" spans="1:12" x14ac:dyDescent="0.3">
      <c r="A419" t="s">
        <v>265</v>
      </c>
      <c r="B419" s="206"/>
      <c r="C419" t="s">
        <v>219</v>
      </c>
      <c r="E419" t="s">
        <v>103</v>
      </c>
      <c r="F419" t="s">
        <v>96</v>
      </c>
      <c r="G419" t="s">
        <v>101</v>
      </c>
      <c r="H419" s="7" t="s">
        <v>103</v>
      </c>
      <c r="I419" t="s">
        <v>95</v>
      </c>
      <c r="J419" t="s">
        <v>95</v>
      </c>
      <c r="K419" t="s">
        <v>97</v>
      </c>
      <c r="L419" t="s">
        <v>96</v>
      </c>
    </row>
    <row r="420" spans="1:12" x14ac:dyDescent="0.3">
      <c r="A420" t="s">
        <v>265</v>
      </c>
      <c r="B420" s="206"/>
      <c r="C420" t="s">
        <v>243</v>
      </c>
      <c r="E420" t="s">
        <v>96</v>
      </c>
      <c r="F420" t="s">
        <v>99</v>
      </c>
      <c r="G420" t="s">
        <v>101</v>
      </c>
      <c r="H420" s="7" t="s">
        <v>208</v>
      </c>
      <c r="I420" t="s">
        <v>95</v>
      </c>
      <c r="J420" t="s">
        <v>95</v>
      </c>
      <c r="K420" t="s">
        <v>96</v>
      </c>
      <c r="L420" t="s">
        <v>96</v>
      </c>
    </row>
    <row r="421" spans="1:12" x14ac:dyDescent="0.3">
      <c r="A421" t="s">
        <v>265</v>
      </c>
      <c r="B421" s="206"/>
      <c r="C421" t="s">
        <v>242</v>
      </c>
      <c r="E421" t="s">
        <v>96</v>
      </c>
      <c r="F421" t="s">
        <v>96</v>
      </c>
      <c r="G421" t="s">
        <v>108</v>
      </c>
      <c r="H421" s="7" t="s">
        <v>103</v>
      </c>
      <c r="I421" t="s">
        <v>95</v>
      </c>
      <c r="J421" t="s">
        <v>95</v>
      </c>
      <c r="K421" t="s">
        <v>97</v>
      </c>
      <c r="L421" t="s">
        <v>97</v>
      </c>
    </row>
    <row r="422" spans="1:12" x14ac:dyDescent="0.3">
      <c r="A422" t="s">
        <v>265</v>
      </c>
      <c r="B422" s="206"/>
      <c r="C422" t="s">
        <v>217</v>
      </c>
      <c r="E422" t="s">
        <v>103</v>
      </c>
      <c r="F422" t="s">
        <v>103</v>
      </c>
      <c r="G422" t="s">
        <v>99</v>
      </c>
      <c r="H422" s="7" t="s">
        <v>107</v>
      </c>
      <c r="I422" t="s">
        <v>95</v>
      </c>
      <c r="J422" t="s">
        <v>95</v>
      </c>
      <c r="K422" t="s">
        <v>97</v>
      </c>
      <c r="L422" t="s">
        <v>96</v>
      </c>
    </row>
    <row r="423" spans="1:12" x14ac:dyDescent="0.3">
      <c r="A423" t="s">
        <v>265</v>
      </c>
      <c r="B423" s="206"/>
      <c r="C423" t="s">
        <v>229</v>
      </c>
      <c r="E423" t="s">
        <v>107</v>
      </c>
      <c r="F423" t="s">
        <v>96</v>
      </c>
      <c r="G423" t="s">
        <v>99</v>
      </c>
      <c r="H423" s="7" t="s">
        <v>107</v>
      </c>
      <c r="I423" t="s">
        <v>95</v>
      </c>
      <c r="J423" t="s">
        <v>95</v>
      </c>
      <c r="K423" t="s">
        <v>103</v>
      </c>
      <c r="L423" t="s">
        <v>102</v>
      </c>
    </row>
    <row r="424" spans="1:12" x14ac:dyDescent="0.3">
      <c r="A424" t="s">
        <v>265</v>
      </c>
      <c r="B424" s="206"/>
      <c r="C424" t="s">
        <v>223</v>
      </c>
      <c r="E424" t="s">
        <v>103</v>
      </c>
      <c r="F424" t="s">
        <v>96</v>
      </c>
      <c r="G424" t="s">
        <v>108</v>
      </c>
      <c r="H424" s="7" t="s">
        <v>107</v>
      </c>
      <c r="I424" t="s">
        <v>95</v>
      </c>
      <c r="J424" t="s">
        <v>95</v>
      </c>
      <c r="K424" t="s">
        <v>97</v>
      </c>
      <c r="L424" t="s">
        <v>102</v>
      </c>
    </row>
    <row r="425" spans="1:12" x14ac:dyDescent="0.3">
      <c r="A425" t="s">
        <v>265</v>
      </c>
      <c r="B425" s="206" t="s">
        <v>291</v>
      </c>
      <c r="C425" t="s">
        <v>231</v>
      </c>
      <c r="E425" t="s">
        <v>96</v>
      </c>
      <c r="F425" t="s">
        <v>103</v>
      </c>
      <c r="G425" t="s">
        <v>101</v>
      </c>
      <c r="H425" s="7" t="s">
        <v>107</v>
      </c>
      <c r="I425" t="s">
        <v>95</v>
      </c>
      <c r="J425" t="s">
        <v>108</v>
      </c>
      <c r="K425" t="s">
        <v>116</v>
      </c>
      <c r="L425" t="s">
        <v>126</v>
      </c>
    </row>
    <row r="426" spans="1:12" x14ac:dyDescent="0.3">
      <c r="A426" t="s">
        <v>265</v>
      </c>
      <c r="B426" s="206"/>
      <c r="C426" t="s">
        <v>210</v>
      </c>
      <c r="E426" t="s">
        <v>96</v>
      </c>
      <c r="F426" t="s">
        <v>104</v>
      </c>
      <c r="G426" t="s">
        <v>104</v>
      </c>
      <c r="H426" s="7" t="s">
        <v>107</v>
      </c>
      <c r="I426" t="s">
        <v>95</v>
      </c>
      <c r="J426" t="s">
        <v>95</v>
      </c>
      <c r="K426" t="s">
        <v>103</v>
      </c>
      <c r="L426" t="s">
        <v>208</v>
      </c>
    </row>
    <row r="427" spans="1:12" x14ac:dyDescent="0.3">
      <c r="A427" t="s">
        <v>265</v>
      </c>
      <c r="B427" s="206"/>
      <c r="C427" t="s">
        <v>217</v>
      </c>
      <c r="E427" t="s">
        <v>96</v>
      </c>
      <c r="F427" t="s">
        <v>102</v>
      </c>
      <c r="G427" t="s">
        <v>104</v>
      </c>
      <c r="H427" s="7" t="s">
        <v>107</v>
      </c>
      <c r="I427" t="s">
        <v>95</v>
      </c>
      <c r="J427" t="s">
        <v>95</v>
      </c>
      <c r="K427" t="s">
        <v>103</v>
      </c>
      <c r="L427" t="s">
        <v>97</v>
      </c>
    </row>
    <row r="428" spans="1:12" x14ac:dyDescent="0.3">
      <c r="A428" t="s">
        <v>265</v>
      </c>
      <c r="B428" s="206"/>
      <c r="C428" t="s">
        <v>212</v>
      </c>
      <c r="E428" t="s">
        <v>96</v>
      </c>
      <c r="F428" t="s">
        <v>102</v>
      </c>
      <c r="G428" t="s">
        <v>108</v>
      </c>
      <c r="H428" s="7" t="s">
        <v>107</v>
      </c>
      <c r="I428" t="s">
        <v>95</v>
      </c>
      <c r="J428" t="s">
        <v>95</v>
      </c>
      <c r="K428" t="s">
        <v>103</v>
      </c>
      <c r="L428" t="s">
        <v>97</v>
      </c>
    </row>
    <row r="429" spans="1:12" x14ac:dyDescent="0.3">
      <c r="A429" t="s">
        <v>265</v>
      </c>
      <c r="B429" s="206"/>
      <c r="C429" t="s">
        <v>229</v>
      </c>
      <c r="E429" t="s">
        <v>96</v>
      </c>
      <c r="F429" t="s">
        <v>96</v>
      </c>
      <c r="G429" t="s">
        <v>108</v>
      </c>
      <c r="H429" s="7" t="s">
        <v>107</v>
      </c>
      <c r="I429" t="s">
        <v>95</v>
      </c>
      <c r="J429" t="s">
        <v>95</v>
      </c>
      <c r="K429" t="s">
        <v>103</v>
      </c>
      <c r="L429" t="s">
        <v>97</v>
      </c>
    </row>
    <row r="430" spans="1:12" x14ac:dyDescent="0.3">
      <c r="A430" t="s">
        <v>265</v>
      </c>
      <c r="B430" s="206"/>
      <c r="C430" t="s">
        <v>227</v>
      </c>
      <c r="E430" t="s">
        <v>96</v>
      </c>
      <c r="F430" t="s">
        <v>107</v>
      </c>
      <c r="G430" t="s">
        <v>107</v>
      </c>
      <c r="H430" s="7" t="s">
        <v>101</v>
      </c>
      <c r="I430" t="s">
        <v>95</v>
      </c>
      <c r="J430" t="s">
        <v>95</v>
      </c>
      <c r="K430" t="s">
        <v>97</v>
      </c>
      <c r="L430" t="s">
        <v>97</v>
      </c>
    </row>
    <row r="431" spans="1:12" x14ac:dyDescent="0.3">
      <c r="A431" t="s">
        <v>265</v>
      </c>
      <c r="B431" s="206"/>
      <c r="C431" t="s">
        <v>221</v>
      </c>
      <c r="E431" t="s">
        <v>96</v>
      </c>
      <c r="F431" t="s">
        <v>102</v>
      </c>
      <c r="G431" t="s">
        <v>108</v>
      </c>
      <c r="H431" s="7" t="s">
        <v>107</v>
      </c>
      <c r="I431" t="s">
        <v>95</v>
      </c>
      <c r="J431" t="s">
        <v>95</v>
      </c>
      <c r="K431" t="s">
        <v>103</v>
      </c>
      <c r="L431" t="s">
        <v>119</v>
      </c>
    </row>
    <row r="432" spans="1:12" x14ac:dyDescent="0.3">
      <c r="A432" t="s">
        <v>265</v>
      </c>
      <c r="B432" s="206"/>
      <c r="C432" t="s">
        <v>226</v>
      </c>
      <c r="E432" t="s">
        <v>96</v>
      </c>
      <c r="F432" t="s">
        <v>123</v>
      </c>
      <c r="G432" t="s">
        <v>111</v>
      </c>
      <c r="H432" s="7" t="s">
        <v>107</v>
      </c>
      <c r="I432" t="s">
        <v>95</v>
      </c>
      <c r="J432" t="s">
        <v>95</v>
      </c>
      <c r="K432" t="s">
        <v>103</v>
      </c>
      <c r="L432" t="s">
        <v>95</v>
      </c>
    </row>
    <row r="433" spans="1:12" x14ac:dyDescent="0.3">
      <c r="A433" t="s">
        <v>265</v>
      </c>
      <c r="B433" s="206"/>
      <c r="C433" t="s">
        <v>224</v>
      </c>
      <c r="E433" t="s">
        <v>96</v>
      </c>
      <c r="F433" t="s">
        <v>96</v>
      </c>
      <c r="G433" t="s">
        <v>108</v>
      </c>
      <c r="H433" s="7" t="s">
        <v>107</v>
      </c>
      <c r="I433" t="s">
        <v>95</v>
      </c>
      <c r="J433" t="s">
        <v>95</v>
      </c>
      <c r="K433" t="s">
        <v>103</v>
      </c>
      <c r="L433" t="s">
        <v>97</v>
      </c>
    </row>
    <row r="434" spans="1:12" x14ac:dyDescent="0.3">
      <c r="A434" t="s">
        <v>265</v>
      </c>
      <c r="B434" s="206"/>
      <c r="C434" t="s">
        <v>223</v>
      </c>
      <c r="E434" t="s">
        <v>96</v>
      </c>
      <c r="F434" t="s">
        <v>102</v>
      </c>
      <c r="G434" t="s">
        <v>108</v>
      </c>
      <c r="H434" s="7" t="s">
        <v>107</v>
      </c>
      <c r="I434" t="s">
        <v>95</v>
      </c>
      <c r="J434" t="s">
        <v>95</v>
      </c>
      <c r="K434" t="s">
        <v>103</v>
      </c>
      <c r="L434" t="s">
        <v>97</v>
      </c>
    </row>
    <row r="435" spans="1:12" x14ac:dyDescent="0.3">
      <c r="A435" t="s">
        <v>265</v>
      </c>
      <c r="B435" s="206"/>
      <c r="C435" t="s">
        <v>219</v>
      </c>
      <c r="E435" t="s">
        <v>96</v>
      </c>
      <c r="F435" t="s">
        <v>101</v>
      </c>
      <c r="G435" t="s">
        <v>103</v>
      </c>
      <c r="H435" s="7" t="s">
        <v>107</v>
      </c>
      <c r="I435" t="s">
        <v>95</v>
      </c>
      <c r="J435" t="s">
        <v>95</v>
      </c>
      <c r="K435" t="s">
        <v>97</v>
      </c>
      <c r="L435" t="s">
        <v>97</v>
      </c>
    </row>
    <row r="436" spans="1:12" x14ac:dyDescent="0.3">
      <c r="A436" t="s">
        <v>265</v>
      </c>
      <c r="B436" s="206"/>
      <c r="C436" t="s">
        <v>220</v>
      </c>
      <c r="E436" t="s">
        <v>96</v>
      </c>
      <c r="F436" t="s">
        <v>97</v>
      </c>
      <c r="G436" t="s">
        <v>107</v>
      </c>
      <c r="H436" s="7" t="s">
        <v>107</v>
      </c>
      <c r="I436" t="s">
        <v>95</v>
      </c>
      <c r="J436" t="s">
        <v>95</v>
      </c>
      <c r="K436" t="s">
        <v>97</v>
      </c>
      <c r="L436" t="s">
        <v>96</v>
      </c>
    </row>
    <row r="437" spans="1:12" x14ac:dyDescent="0.3">
      <c r="A437" t="s">
        <v>265</v>
      </c>
      <c r="B437" s="206"/>
      <c r="C437" t="s">
        <v>222</v>
      </c>
      <c r="E437" t="s">
        <v>103</v>
      </c>
      <c r="F437" t="s">
        <v>103</v>
      </c>
      <c r="G437" t="s">
        <v>108</v>
      </c>
      <c r="H437" s="7" t="s">
        <v>107</v>
      </c>
      <c r="I437" t="s">
        <v>95</v>
      </c>
      <c r="J437" t="s">
        <v>95</v>
      </c>
      <c r="K437" t="s">
        <v>103</v>
      </c>
      <c r="L437" t="s">
        <v>97</v>
      </c>
    </row>
    <row r="438" spans="1:12" x14ac:dyDescent="0.3">
      <c r="A438" t="s">
        <v>265</v>
      </c>
      <c r="B438" s="206"/>
      <c r="C438" t="s">
        <v>205</v>
      </c>
      <c r="E438" t="s">
        <v>96</v>
      </c>
      <c r="F438" t="s">
        <v>102</v>
      </c>
      <c r="G438" t="s">
        <v>104</v>
      </c>
      <c r="H438" s="7" t="s">
        <v>107</v>
      </c>
      <c r="I438" t="s">
        <v>95</v>
      </c>
      <c r="J438" t="s">
        <v>95</v>
      </c>
      <c r="K438" t="s">
        <v>103</v>
      </c>
      <c r="L438" t="s">
        <v>97</v>
      </c>
    </row>
    <row r="439" spans="1:12" x14ac:dyDescent="0.3">
      <c r="A439" t="s">
        <v>265</v>
      </c>
      <c r="B439" s="206"/>
      <c r="C439" t="s">
        <v>236</v>
      </c>
      <c r="E439" t="s">
        <v>96</v>
      </c>
      <c r="F439" t="s">
        <v>103</v>
      </c>
      <c r="G439" t="s">
        <v>108</v>
      </c>
      <c r="H439" s="7" t="s">
        <v>101</v>
      </c>
      <c r="I439" t="s">
        <v>95</v>
      </c>
      <c r="J439" t="s">
        <v>95</v>
      </c>
      <c r="K439" t="s">
        <v>97</v>
      </c>
      <c r="L439" t="s">
        <v>97</v>
      </c>
    </row>
    <row r="440" spans="1:12" x14ac:dyDescent="0.3">
      <c r="A440" t="s">
        <v>265</v>
      </c>
      <c r="B440" s="206"/>
      <c r="C440" t="s">
        <v>242</v>
      </c>
      <c r="E440" t="s">
        <v>96</v>
      </c>
      <c r="F440" t="s">
        <v>104</v>
      </c>
      <c r="G440" t="s">
        <v>102</v>
      </c>
      <c r="H440" s="7" t="s">
        <v>101</v>
      </c>
      <c r="I440" t="s">
        <v>111</v>
      </c>
      <c r="J440" t="s">
        <v>95</v>
      </c>
      <c r="K440" t="s">
        <v>96</v>
      </c>
      <c r="L440" t="s">
        <v>126</v>
      </c>
    </row>
    <row r="441" spans="1:12" x14ac:dyDescent="0.3">
      <c r="A441" t="s">
        <v>265</v>
      </c>
      <c r="B441" s="206" t="s">
        <v>292</v>
      </c>
      <c r="C441" t="s">
        <v>211</v>
      </c>
      <c r="E441" t="s">
        <v>116</v>
      </c>
      <c r="F441" t="s">
        <v>116</v>
      </c>
      <c r="G441" t="s">
        <v>101</v>
      </c>
      <c r="H441" s="7" t="s">
        <v>97</v>
      </c>
      <c r="I441" t="s">
        <v>126</v>
      </c>
      <c r="J441" t="s">
        <v>126</v>
      </c>
      <c r="K441" t="s">
        <v>116</v>
      </c>
      <c r="L441" t="s">
        <v>116</v>
      </c>
    </row>
    <row r="442" spans="1:12" x14ac:dyDescent="0.3">
      <c r="A442" t="s">
        <v>265</v>
      </c>
      <c r="B442" s="206"/>
      <c r="C442" t="s">
        <v>222</v>
      </c>
      <c r="E442" t="s">
        <v>103</v>
      </c>
      <c r="F442" t="s">
        <v>103</v>
      </c>
      <c r="G442" t="s">
        <v>108</v>
      </c>
      <c r="H442" s="7" t="s">
        <v>107</v>
      </c>
      <c r="I442" t="s">
        <v>95</v>
      </c>
      <c r="J442" t="s">
        <v>95</v>
      </c>
      <c r="K442" t="s">
        <v>97</v>
      </c>
      <c r="L442" t="s">
        <v>96</v>
      </c>
    </row>
    <row r="443" spans="1:12" x14ac:dyDescent="0.3">
      <c r="A443" t="s">
        <v>265</v>
      </c>
      <c r="B443" s="206"/>
      <c r="C443" t="s">
        <v>212</v>
      </c>
      <c r="E443" t="s">
        <v>103</v>
      </c>
      <c r="F443" t="s">
        <v>103</v>
      </c>
      <c r="G443" t="s">
        <v>108</v>
      </c>
      <c r="H443" s="7" t="s">
        <v>107</v>
      </c>
      <c r="I443" t="s">
        <v>95</v>
      </c>
      <c r="J443" t="s">
        <v>95</v>
      </c>
      <c r="K443" t="s">
        <v>97</v>
      </c>
      <c r="L443" t="s">
        <v>97</v>
      </c>
    </row>
    <row r="444" spans="1:12" x14ac:dyDescent="0.3">
      <c r="A444" t="s">
        <v>265</v>
      </c>
      <c r="B444" s="206"/>
      <c r="C444" t="s">
        <v>217</v>
      </c>
      <c r="E444" t="s">
        <v>103</v>
      </c>
      <c r="F444" t="s">
        <v>103</v>
      </c>
      <c r="G444" t="s">
        <v>108</v>
      </c>
      <c r="H444" s="7" t="s">
        <v>107</v>
      </c>
      <c r="I444" t="s">
        <v>95</v>
      </c>
      <c r="J444" t="s">
        <v>95</v>
      </c>
      <c r="K444" t="s">
        <v>97</v>
      </c>
      <c r="L444" t="s">
        <v>102</v>
      </c>
    </row>
    <row r="445" spans="1:12" x14ac:dyDescent="0.3">
      <c r="A445" t="s">
        <v>265</v>
      </c>
      <c r="B445" s="206"/>
      <c r="C445" t="s">
        <v>223</v>
      </c>
      <c r="E445" t="s">
        <v>103</v>
      </c>
      <c r="F445" t="s">
        <v>103</v>
      </c>
      <c r="G445" t="s">
        <v>108</v>
      </c>
      <c r="H445" s="7" t="s">
        <v>107</v>
      </c>
      <c r="I445" t="s">
        <v>95</v>
      </c>
      <c r="J445" t="s">
        <v>95</v>
      </c>
      <c r="K445" t="s">
        <v>97</v>
      </c>
      <c r="L445" t="s">
        <v>97</v>
      </c>
    </row>
    <row r="446" spans="1:12" x14ac:dyDescent="0.3">
      <c r="A446" t="s">
        <v>265</v>
      </c>
      <c r="B446" s="206"/>
      <c r="C446" t="s">
        <v>229</v>
      </c>
      <c r="E446" t="s">
        <v>96</v>
      </c>
      <c r="F446" t="s">
        <v>103</v>
      </c>
      <c r="G446" t="s">
        <v>108</v>
      </c>
      <c r="H446" s="7" t="s">
        <v>107</v>
      </c>
      <c r="I446" t="s">
        <v>95</v>
      </c>
      <c r="J446" t="s">
        <v>95</v>
      </c>
      <c r="K446" t="s">
        <v>103</v>
      </c>
      <c r="L446" t="s">
        <v>96</v>
      </c>
    </row>
    <row r="447" spans="1:12" x14ac:dyDescent="0.3">
      <c r="A447" t="s">
        <v>265</v>
      </c>
      <c r="B447" s="206"/>
      <c r="C447" t="s">
        <v>205</v>
      </c>
      <c r="E447" t="s">
        <v>103</v>
      </c>
      <c r="F447" t="s">
        <v>103</v>
      </c>
      <c r="G447" t="s">
        <v>108</v>
      </c>
      <c r="H447" s="7" t="s">
        <v>107</v>
      </c>
      <c r="I447" t="s">
        <v>95</v>
      </c>
      <c r="J447" t="s">
        <v>95</v>
      </c>
      <c r="K447" t="s">
        <v>97</v>
      </c>
      <c r="L447" t="s">
        <v>102</v>
      </c>
    </row>
    <row r="448" spans="1:12" x14ac:dyDescent="0.3">
      <c r="A448" t="s">
        <v>265</v>
      </c>
      <c r="B448" s="206"/>
      <c r="C448" t="s">
        <v>221</v>
      </c>
      <c r="E448" t="s">
        <v>103</v>
      </c>
      <c r="F448" t="s">
        <v>103</v>
      </c>
      <c r="G448" t="s">
        <v>108</v>
      </c>
      <c r="H448" s="7" t="s">
        <v>107</v>
      </c>
      <c r="I448" t="s">
        <v>95</v>
      </c>
      <c r="J448" t="s">
        <v>95</v>
      </c>
      <c r="K448" t="s">
        <v>97</v>
      </c>
      <c r="L448" t="s">
        <v>102</v>
      </c>
    </row>
    <row r="449" spans="1:12" x14ac:dyDescent="0.3">
      <c r="A449" t="s">
        <v>265</v>
      </c>
      <c r="B449" s="206"/>
      <c r="C449" t="s">
        <v>216</v>
      </c>
      <c r="E449" t="s">
        <v>116</v>
      </c>
      <c r="F449" t="s">
        <v>116</v>
      </c>
      <c r="G449" t="s">
        <v>101</v>
      </c>
      <c r="H449" s="7" t="s">
        <v>97</v>
      </c>
      <c r="I449" t="s">
        <v>126</v>
      </c>
      <c r="J449" t="s">
        <v>126</v>
      </c>
      <c r="K449" t="s">
        <v>116</v>
      </c>
      <c r="L449" t="s">
        <v>116</v>
      </c>
    </row>
    <row r="450" spans="1:12" x14ac:dyDescent="0.3">
      <c r="A450" t="s">
        <v>265</v>
      </c>
      <c r="B450" s="206"/>
      <c r="C450" t="s">
        <v>226</v>
      </c>
      <c r="E450" t="s">
        <v>107</v>
      </c>
      <c r="F450" t="s">
        <v>108</v>
      </c>
      <c r="G450" t="s">
        <v>101</v>
      </c>
      <c r="H450" s="7" t="s">
        <v>96</v>
      </c>
      <c r="I450" t="s">
        <v>95</v>
      </c>
      <c r="J450" t="s">
        <v>95</v>
      </c>
      <c r="K450" t="s">
        <v>97</v>
      </c>
      <c r="L450" t="s">
        <v>97</v>
      </c>
    </row>
    <row r="451" spans="1:12" x14ac:dyDescent="0.3">
      <c r="A451" t="s">
        <v>265</v>
      </c>
      <c r="B451" s="206" t="s">
        <v>293</v>
      </c>
      <c r="C451" t="s">
        <v>223</v>
      </c>
      <c r="E451" t="s">
        <v>101</v>
      </c>
      <c r="F451" t="s">
        <v>97</v>
      </c>
      <c r="G451" t="s">
        <v>103</v>
      </c>
      <c r="H451" s="7" t="s">
        <v>101</v>
      </c>
      <c r="I451" t="s">
        <v>95</v>
      </c>
      <c r="J451" t="s">
        <v>101</v>
      </c>
      <c r="K451" t="s">
        <v>97</v>
      </c>
      <c r="L451" t="s">
        <v>100</v>
      </c>
    </row>
    <row r="452" spans="1:12" x14ac:dyDescent="0.3">
      <c r="A452" t="s">
        <v>265</v>
      </c>
      <c r="B452" s="206"/>
      <c r="C452" t="s">
        <v>215</v>
      </c>
      <c r="E452" t="s">
        <v>101</v>
      </c>
      <c r="F452" t="s">
        <v>97</v>
      </c>
      <c r="G452" t="s">
        <v>96</v>
      </c>
      <c r="H452" s="7" t="s">
        <v>107</v>
      </c>
      <c r="I452" t="s">
        <v>126</v>
      </c>
      <c r="J452" t="s">
        <v>105</v>
      </c>
      <c r="K452" t="s">
        <v>114</v>
      </c>
      <c r="L452" t="s">
        <v>126</v>
      </c>
    </row>
    <row r="453" spans="1:12" x14ac:dyDescent="0.3">
      <c r="A453" t="s">
        <v>265</v>
      </c>
      <c r="B453" s="206"/>
      <c r="C453" t="s">
        <v>213</v>
      </c>
      <c r="E453" t="s">
        <v>101</v>
      </c>
      <c r="F453" t="s">
        <v>247</v>
      </c>
      <c r="G453" t="s">
        <v>103</v>
      </c>
      <c r="H453" s="7" t="s">
        <v>101</v>
      </c>
      <c r="I453" t="s">
        <v>95</v>
      </c>
      <c r="J453" t="s">
        <v>101</v>
      </c>
      <c r="K453" t="s">
        <v>103</v>
      </c>
      <c r="L453" t="s">
        <v>100</v>
      </c>
    </row>
    <row r="454" spans="1:12" x14ac:dyDescent="0.3">
      <c r="A454" t="s">
        <v>265</v>
      </c>
      <c r="B454" s="206"/>
      <c r="C454" t="s">
        <v>212</v>
      </c>
      <c r="E454" t="s">
        <v>101</v>
      </c>
      <c r="F454" t="s">
        <v>97</v>
      </c>
      <c r="G454" t="s">
        <v>103</v>
      </c>
      <c r="H454" s="7" t="s">
        <v>101</v>
      </c>
      <c r="I454" t="s">
        <v>95</v>
      </c>
      <c r="J454" t="s">
        <v>101</v>
      </c>
      <c r="K454" t="s">
        <v>97</v>
      </c>
      <c r="L454" t="s">
        <v>95</v>
      </c>
    </row>
    <row r="455" spans="1:12" x14ac:dyDescent="0.3">
      <c r="A455" t="s">
        <v>265</v>
      </c>
      <c r="B455" s="206"/>
      <c r="C455" t="s">
        <v>229</v>
      </c>
      <c r="E455" t="s">
        <v>101</v>
      </c>
      <c r="F455" t="s">
        <v>97</v>
      </c>
      <c r="G455" t="s">
        <v>103</v>
      </c>
      <c r="H455" s="7" t="s">
        <v>101</v>
      </c>
      <c r="I455" t="s">
        <v>95</v>
      </c>
      <c r="J455" t="s">
        <v>101</v>
      </c>
      <c r="K455" t="s">
        <v>103</v>
      </c>
      <c r="L455" t="s">
        <v>100</v>
      </c>
    </row>
    <row r="456" spans="1:12" x14ac:dyDescent="0.3">
      <c r="A456" t="s">
        <v>265</v>
      </c>
      <c r="B456" s="206"/>
      <c r="C456" t="s">
        <v>221</v>
      </c>
      <c r="E456" t="s">
        <v>105</v>
      </c>
      <c r="F456" t="s">
        <v>116</v>
      </c>
      <c r="G456" t="s">
        <v>97</v>
      </c>
      <c r="H456" s="7" t="s">
        <v>108</v>
      </c>
      <c r="I456" t="s">
        <v>126</v>
      </c>
      <c r="J456" t="s">
        <v>105</v>
      </c>
      <c r="K456" t="s">
        <v>116</v>
      </c>
      <c r="L456" t="s">
        <v>126</v>
      </c>
    </row>
    <row r="457" spans="1:12" x14ac:dyDescent="0.3">
      <c r="A457" t="s">
        <v>265</v>
      </c>
      <c r="B457" s="206"/>
      <c r="C457" t="s">
        <v>222</v>
      </c>
      <c r="E457" t="s">
        <v>105</v>
      </c>
      <c r="F457" t="s">
        <v>126</v>
      </c>
      <c r="G457" t="s">
        <v>116</v>
      </c>
      <c r="H457" s="7" t="s">
        <v>105</v>
      </c>
      <c r="I457" t="s">
        <v>95</v>
      </c>
      <c r="J457" t="s">
        <v>101</v>
      </c>
      <c r="K457" t="s">
        <v>103</v>
      </c>
      <c r="L457" t="s">
        <v>95</v>
      </c>
    </row>
    <row r="458" spans="1:12" x14ac:dyDescent="0.3">
      <c r="A458" t="s">
        <v>265</v>
      </c>
      <c r="B458" s="206"/>
      <c r="C458" t="s">
        <v>218</v>
      </c>
      <c r="E458" t="s">
        <v>107</v>
      </c>
      <c r="F458" t="s">
        <v>103</v>
      </c>
      <c r="G458" t="s">
        <v>97</v>
      </c>
      <c r="H458" s="7" t="s">
        <v>101</v>
      </c>
      <c r="I458" t="s">
        <v>95</v>
      </c>
      <c r="J458" t="s">
        <v>101</v>
      </c>
      <c r="K458" t="s">
        <v>97</v>
      </c>
      <c r="L458" t="s">
        <v>100</v>
      </c>
    </row>
    <row r="459" spans="1:12" x14ac:dyDescent="0.3">
      <c r="A459" t="s">
        <v>265</v>
      </c>
      <c r="B459" s="206"/>
      <c r="C459" t="s">
        <v>211</v>
      </c>
      <c r="E459" t="s">
        <v>108</v>
      </c>
      <c r="F459" t="s">
        <v>103</v>
      </c>
      <c r="G459" t="s">
        <v>111</v>
      </c>
      <c r="H459" s="7" t="s">
        <v>101</v>
      </c>
      <c r="I459" t="s">
        <v>95</v>
      </c>
      <c r="J459" t="s">
        <v>107</v>
      </c>
      <c r="K459" t="s">
        <v>96</v>
      </c>
      <c r="L459" t="s">
        <v>95</v>
      </c>
    </row>
    <row r="460" spans="1:12" x14ac:dyDescent="0.3">
      <c r="A460" t="s">
        <v>265</v>
      </c>
      <c r="B460" s="206"/>
      <c r="C460" t="s">
        <v>210</v>
      </c>
      <c r="E460" t="s">
        <v>107</v>
      </c>
      <c r="F460" t="s">
        <v>97</v>
      </c>
      <c r="G460" t="s">
        <v>109</v>
      </c>
      <c r="H460" s="7" t="s">
        <v>101</v>
      </c>
      <c r="I460" t="s">
        <v>95</v>
      </c>
      <c r="J460" t="s">
        <v>95</v>
      </c>
      <c r="K460" t="s">
        <v>96</v>
      </c>
      <c r="L460" t="s">
        <v>100</v>
      </c>
    </row>
    <row r="461" spans="1:12" x14ac:dyDescent="0.3">
      <c r="A461" t="s">
        <v>265</v>
      </c>
      <c r="B461" s="206"/>
      <c r="C461" t="s">
        <v>205</v>
      </c>
      <c r="E461" t="s">
        <v>101</v>
      </c>
      <c r="F461" t="s">
        <v>97</v>
      </c>
      <c r="G461" t="s">
        <v>103</v>
      </c>
      <c r="H461" s="7" t="s">
        <v>101</v>
      </c>
      <c r="I461" t="s">
        <v>95</v>
      </c>
      <c r="J461" t="s">
        <v>101</v>
      </c>
      <c r="K461" t="s">
        <v>97</v>
      </c>
      <c r="L461" t="s">
        <v>95</v>
      </c>
    </row>
    <row r="462" spans="1:12" x14ac:dyDescent="0.3">
      <c r="A462" t="s">
        <v>265</v>
      </c>
      <c r="B462" s="206"/>
      <c r="C462" t="s">
        <v>216</v>
      </c>
      <c r="E462" t="s">
        <v>108</v>
      </c>
      <c r="F462" t="s">
        <v>103</v>
      </c>
      <c r="G462" t="s">
        <v>111</v>
      </c>
      <c r="H462" s="7" t="s">
        <v>101</v>
      </c>
      <c r="I462" t="s">
        <v>95</v>
      </c>
      <c r="J462" t="s">
        <v>107</v>
      </c>
      <c r="K462" t="s">
        <v>96</v>
      </c>
      <c r="L462" t="s">
        <v>95</v>
      </c>
    </row>
    <row r="463" spans="1:12" x14ac:dyDescent="0.3">
      <c r="A463" t="s">
        <v>265</v>
      </c>
      <c r="B463" s="206"/>
      <c r="C463" t="s">
        <v>217</v>
      </c>
      <c r="E463" t="s">
        <v>101</v>
      </c>
      <c r="F463" t="s">
        <v>97</v>
      </c>
      <c r="G463" t="s">
        <v>103</v>
      </c>
      <c r="H463" s="7" t="s">
        <v>101</v>
      </c>
      <c r="I463" t="s">
        <v>95</v>
      </c>
      <c r="J463" t="s">
        <v>101</v>
      </c>
      <c r="K463" t="s">
        <v>97</v>
      </c>
      <c r="L463" t="s">
        <v>95</v>
      </c>
    </row>
    <row r="464" spans="1:12" x14ac:dyDescent="0.3">
      <c r="A464" t="s">
        <v>265</v>
      </c>
      <c r="B464" s="206" t="s">
        <v>294</v>
      </c>
      <c r="C464" t="s">
        <v>216</v>
      </c>
      <c r="E464" t="s">
        <v>104</v>
      </c>
      <c r="F464" t="s">
        <v>109</v>
      </c>
      <c r="G464" t="s">
        <v>119</v>
      </c>
      <c r="H464" s="7" t="s">
        <v>101</v>
      </c>
      <c r="I464" t="s">
        <v>95</v>
      </c>
      <c r="J464" t="s">
        <v>101</v>
      </c>
      <c r="K464" t="s">
        <v>97</v>
      </c>
      <c r="L464" t="s">
        <v>95</v>
      </c>
    </row>
    <row r="465" spans="1:12" x14ac:dyDescent="0.3">
      <c r="A465" t="s">
        <v>265</v>
      </c>
      <c r="B465" s="206"/>
      <c r="C465" t="s">
        <v>237</v>
      </c>
      <c r="E465" t="s">
        <v>107</v>
      </c>
      <c r="F465" t="s">
        <v>97</v>
      </c>
      <c r="G465" t="s">
        <v>108</v>
      </c>
      <c r="H465" s="7" t="s">
        <v>101</v>
      </c>
      <c r="I465" t="s">
        <v>95</v>
      </c>
      <c r="J465" t="s">
        <v>107</v>
      </c>
      <c r="K465" t="s">
        <v>96</v>
      </c>
      <c r="L465" t="s">
        <v>107</v>
      </c>
    </row>
    <row r="466" spans="1:12" x14ac:dyDescent="0.3">
      <c r="A466" t="s">
        <v>265</v>
      </c>
      <c r="B466" s="206"/>
      <c r="C466" t="s">
        <v>217</v>
      </c>
      <c r="E466" t="s">
        <v>107</v>
      </c>
      <c r="F466" t="s">
        <v>96</v>
      </c>
      <c r="G466" t="s">
        <v>97</v>
      </c>
      <c r="H466" s="7" t="s">
        <v>101</v>
      </c>
      <c r="I466" t="s">
        <v>95</v>
      </c>
      <c r="J466" t="s">
        <v>101</v>
      </c>
      <c r="K466" t="s">
        <v>96</v>
      </c>
      <c r="L466" t="s">
        <v>96</v>
      </c>
    </row>
    <row r="467" spans="1:12" x14ac:dyDescent="0.3">
      <c r="A467" t="s">
        <v>265</v>
      </c>
      <c r="B467" s="206"/>
      <c r="C467" t="s">
        <v>206</v>
      </c>
      <c r="E467" t="s">
        <v>105</v>
      </c>
      <c r="F467" t="s">
        <v>97</v>
      </c>
      <c r="G467" t="s">
        <v>96</v>
      </c>
      <c r="H467" s="7" t="s">
        <v>101</v>
      </c>
      <c r="I467" t="s">
        <v>95</v>
      </c>
      <c r="J467" t="s">
        <v>101</v>
      </c>
      <c r="K467" t="s">
        <v>97</v>
      </c>
      <c r="L467" t="s">
        <v>95</v>
      </c>
    </row>
    <row r="468" spans="1:12" x14ac:dyDescent="0.3">
      <c r="A468" t="s">
        <v>265</v>
      </c>
      <c r="B468" s="206"/>
      <c r="C468" t="s">
        <v>223</v>
      </c>
      <c r="E468" t="s">
        <v>107</v>
      </c>
      <c r="F468" t="s">
        <v>97</v>
      </c>
      <c r="G468" t="s">
        <v>97</v>
      </c>
      <c r="H468" s="7" t="s">
        <v>101</v>
      </c>
      <c r="I468" t="s">
        <v>95</v>
      </c>
      <c r="J468" t="s">
        <v>101</v>
      </c>
      <c r="K468" t="s">
        <v>97</v>
      </c>
      <c r="L468" t="s">
        <v>96</v>
      </c>
    </row>
    <row r="469" spans="1:12" x14ac:dyDescent="0.3">
      <c r="A469" t="s">
        <v>265</v>
      </c>
      <c r="B469" s="206"/>
      <c r="C469" t="s">
        <v>221</v>
      </c>
      <c r="E469" t="s">
        <v>107</v>
      </c>
      <c r="F469" t="s">
        <v>97</v>
      </c>
      <c r="G469" t="s">
        <v>97</v>
      </c>
      <c r="H469" s="7" t="s">
        <v>101</v>
      </c>
      <c r="I469" t="s">
        <v>95</v>
      </c>
      <c r="J469" t="s">
        <v>101</v>
      </c>
      <c r="K469" t="s">
        <v>97</v>
      </c>
      <c r="L469" t="s">
        <v>100</v>
      </c>
    </row>
    <row r="470" spans="1:12" x14ac:dyDescent="0.3">
      <c r="A470" t="s">
        <v>265</v>
      </c>
      <c r="B470" s="206"/>
      <c r="C470" t="s">
        <v>243</v>
      </c>
      <c r="E470" t="s">
        <v>104</v>
      </c>
      <c r="F470" t="s">
        <v>103</v>
      </c>
      <c r="G470" t="s">
        <v>97</v>
      </c>
      <c r="H470" s="7" t="s">
        <v>101</v>
      </c>
      <c r="I470" t="s">
        <v>95</v>
      </c>
      <c r="J470" t="s">
        <v>101</v>
      </c>
      <c r="K470" t="s">
        <v>97</v>
      </c>
      <c r="L470" t="s">
        <v>123</v>
      </c>
    </row>
    <row r="471" spans="1:12" x14ac:dyDescent="0.3">
      <c r="A471" t="s">
        <v>265</v>
      </c>
      <c r="B471" s="206"/>
      <c r="C471" t="s">
        <v>218</v>
      </c>
      <c r="E471" t="s">
        <v>107</v>
      </c>
      <c r="F471" t="s">
        <v>97</v>
      </c>
      <c r="G471" t="s">
        <v>103</v>
      </c>
      <c r="H471" s="7" t="s">
        <v>101</v>
      </c>
      <c r="I471" t="s">
        <v>95</v>
      </c>
      <c r="J471" t="s">
        <v>95</v>
      </c>
      <c r="K471" t="s">
        <v>102</v>
      </c>
      <c r="L471" t="s">
        <v>248</v>
      </c>
    </row>
    <row r="472" spans="1:12" x14ac:dyDescent="0.3">
      <c r="A472" t="s">
        <v>265</v>
      </c>
      <c r="B472" s="206"/>
      <c r="C472" t="s">
        <v>205</v>
      </c>
      <c r="E472" t="s">
        <v>107</v>
      </c>
      <c r="F472" t="s">
        <v>96</v>
      </c>
      <c r="G472" t="s">
        <v>97</v>
      </c>
      <c r="H472" s="7" t="s">
        <v>101</v>
      </c>
      <c r="I472" t="s">
        <v>95</v>
      </c>
      <c r="J472" t="s">
        <v>101</v>
      </c>
      <c r="K472" t="s">
        <v>96</v>
      </c>
      <c r="L472" t="s">
        <v>96</v>
      </c>
    </row>
    <row r="473" spans="1:12" x14ac:dyDescent="0.3">
      <c r="A473" t="s">
        <v>265</v>
      </c>
      <c r="B473" s="206"/>
      <c r="C473" t="s">
        <v>212</v>
      </c>
      <c r="E473" t="s">
        <v>107</v>
      </c>
      <c r="F473" t="s">
        <v>97</v>
      </c>
      <c r="G473" t="s">
        <v>97</v>
      </c>
      <c r="H473" s="7" t="s">
        <v>107</v>
      </c>
      <c r="I473" t="s">
        <v>95</v>
      </c>
      <c r="J473" t="s">
        <v>101</v>
      </c>
      <c r="K473" t="s">
        <v>97</v>
      </c>
      <c r="L473" t="s">
        <v>96</v>
      </c>
    </row>
    <row r="474" spans="1:12" x14ac:dyDescent="0.3">
      <c r="A474" t="s">
        <v>265</v>
      </c>
      <c r="B474" s="206"/>
      <c r="C474" t="s">
        <v>246</v>
      </c>
      <c r="E474" t="s">
        <v>107</v>
      </c>
      <c r="F474" t="s">
        <v>97</v>
      </c>
      <c r="G474" t="s">
        <v>96</v>
      </c>
      <c r="H474" s="7" t="s">
        <v>101</v>
      </c>
      <c r="I474" t="s">
        <v>95</v>
      </c>
      <c r="J474" t="s">
        <v>101</v>
      </c>
      <c r="K474" t="s">
        <v>97</v>
      </c>
      <c r="L474" t="s">
        <v>95</v>
      </c>
    </row>
    <row r="475" spans="1:12" x14ac:dyDescent="0.3">
      <c r="A475" t="s">
        <v>265</v>
      </c>
      <c r="B475" s="206" t="s">
        <v>295</v>
      </c>
      <c r="C475" t="s">
        <v>219</v>
      </c>
      <c r="E475" t="s">
        <v>105</v>
      </c>
      <c r="F475" t="s">
        <v>103</v>
      </c>
      <c r="G475" t="s">
        <v>103</v>
      </c>
      <c r="H475" s="7" t="s">
        <v>101</v>
      </c>
      <c r="I475" t="s">
        <v>95</v>
      </c>
      <c r="J475" t="s">
        <v>105</v>
      </c>
      <c r="K475" t="s">
        <v>96</v>
      </c>
      <c r="L475" t="s">
        <v>103</v>
      </c>
    </row>
    <row r="476" spans="1:12" x14ac:dyDescent="0.3">
      <c r="A476" t="s">
        <v>265</v>
      </c>
      <c r="B476" s="206"/>
      <c r="C476" t="s">
        <v>240</v>
      </c>
      <c r="E476" t="s">
        <v>107</v>
      </c>
      <c r="F476" t="s">
        <v>103</v>
      </c>
      <c r="G476" t="s">
        <v>97</v>
      </c>
      <c r="H476" s="7" t="s">
        <v>101</v>
      </c>
      <c r="I476" t="s">
        <v>95</v>
      </c>
      <c r="J476" t="s">
        <v>101</v>
      </c>
      <c r="K476" t="s">
        <v>97</v>
      </c>
      <c r="L476" t="s">
        <v>95</v>
      </c>
    </row>
    <row r="477" spans="1:12" x14ac:dyDescent="0.3">
      <c r="A477" t="s">
        <v>265</v>
      </c>
      <c r="B477" s="206"/>
      <c r="C477" t="s">
        <v>227</v>
      </c>
      <c r="E477" t="s">
        <v>107</v>
      </c>
      <c r="F477" t="s">
        <v>103</v>
      </c>
      <c r="G477" t="s">
        <v>97</v>
      </c>
      <c r="H477" s="7" t="s">
        <v>101</v>
      </c>
      <c r="I477" t="s">
        <v>126</v>
      </c>
      <c r="J477" t="s">
        <v>105</v>
      </c>
      <c r="K477" t="s">
        <v>114</v>
      </c>
      <c r="L477" t="s">
        <v>116</v>
      </c>
    </row>
    <row r="478" spans="1:12" x14ac:dyDescent="0.3">
      <c r="A478" t="s">
        <v>265</v>
      </c>
      <c r="B478" s="206"/>
      <c r="C478" t="s">
        <v>216</v>
      </c>
      <c r="E478" t="s">
        <v>107</v>
      </c>
      <c r="F478" t="s">
        <v>103</v>
      </c>
      <c r="G478" t="s">
        <v>97</v>
      </c>
      <c r="H478" s="7" t="s">
        <v>101</v>
      </c>
      <c r="I478" t="s">
        <v>95</v>
      </c>
      <c r="J478" t="s">
        <v>101</v>
      </c>
      <c r="K478" t="s">
        <v>97</v>
      </c>
      <c r="L478" t="s">
        <v>102</v>
      </c>
    </row>
    <row r="479" spans="1:12" x14ac:dyDescent="0.3">
      <c r="A479" t="s">
        <v>265</v>
      </c>
      <c r="B479" s="206"/>
      <c r="C479" t="s">
        <v>205</v>
      </c>
      <c r="E479" t="s">
        <v>107</v>
      </c>
      <c r="F479" t="s">
        <v>96</v>
      </c>
      <c r="G479" t="s">
        <v>97</v>
      </c>
      <c r="H479" s="7" t="s">
        <v>101</v>
      </c>
      <c r="I479" t="s">
        <v>95</v>
      </c>
      <c r="J479" t="s">
        <v>101</v>
      </c>
      <c r="K479" t="s">
        <v>97</v>
      </c>
      <c r="L479" t="s">
        <v>96</v>
      </c>
    </row>
    <row r="480" spans="1:12" x14ac:dyDescent="0.3">
      <c r="A480" t="s">
        <v>265</v>
      </c>
      <c r="B480" s="206"/>
      <c r="C480" t="s">
        <v>229</v>
      </c>
      <c r="E480" t="s">
        <v>107</v>
      </c>
      <c r="F480" t="s">
        <v>96</v>
      </c>
      <c r="G480" t="s">
        <v>103</v>
      </c>
      <c r="H480" s="7" t="s">
        <v>101</v>
      </c>
      <c r="I480" t="s">
        <v>95</v>
      </c>
      <c r="J480" t="s">
        <v>101</v>
      </c>
      <c r="K480" t="s">
        <v>97</v>
      </c>
      <c r="L480" t="s">
        <v>100</v>
      </c>
    </row>
    <row r="481" spans="1:12" x14ac:dyDescent="0.3">
      <c r="A481" t="s">
        <v>265</v>
      </c>
      <c r="B481" s="206"/>
      <c r="C481" t="s">
        <v>215</v>
      </c>
      <c r="E481" t="s">
        <v>107</v>
      </c>
      <c r="F481" t="s">
        <v>97</v>
      </c>
      <c r="G481" t="s">
        <v>103</v>
      </c>
      <c r="H481" s="7" t="s">
        <v>101</v>
      </c>
      <c r="I481" t="s">
        <v>95</v>
      </c>
      <c r="J481" t="s">
        <v>101</v>
      </c>
      <c r="K481" t="s">
        <v>97</v>
      </c>
      <c r="L481" t="s">
        <v>95</v>
      </c>
    </row>
    <row r="482" spans="1:12" x14ac:dyDescent="0.3">
      <c r="A482" t="s">
        <v>265</v>
      </c>
      <c r="B482" s="206"/>
      <c r="C482" t="s">
        <v>236</v>
      </c>
      <c r="E482" t="s">
        <v>107</v>
      </c>
      <c r="F482" t="s">
        <v>96</v>
      </c>
      <c r="G482" t="s">
        <v>109</v>
      </c>
      <c r="H482" s="7" t="s">
        <v>101</v>
      </c>
      <c r="I482" t="s">
        <v>95</v>
      </c>
      <c r="J482" t="s">
        <v>101</v>
      </c>
      <c r="K482" t="s">
        <v>103</v>
      </c>
      <c r="L482" t="s">
        <v>96</v>
      </c>
    </row>
    <row r="483" spans="1:12" x14ac:dyDescent="0.3">
      <c r="A483" t="s">
        <v>265</v>
      </c>
      <c r="B483" s="206"/>
      <c r="C483" t="s">
        <v>239</v>
      </c>
      <c r="E483" t="s">
        <v>107</v>
      </c>
      <c r="F483" t="s">
        <v>103</v>
      </c>
      <c r="G483" t="s">
        <v>97</v>
      </c>
      <c r="H483" s="7" t="s">
        <v>101</v>
      </c>
      <c r="I483" t="s">
        <v>95</v>
      </c>
      <c r="J483" t="s">
        <v>101</v>
      </c>
      <c r="K483" t="s">
        <v>97</v>
      </c>
      <c r="L483" t="s">
        <v>123</v>
      </c>
    </row>
    <row r="484" spans="1:12" x14ac:dyDescent="0.3">
      <c r="A484" t="s">
        <v>265</v>
      </c>
      <c r="B484" s="206"/>
      <c r="C484" t="s">
        <v>243</v>
      </c>
      <c r="E484" t="s">
        <v>107</v>
      </c>
      <c r="F484" t="s">
        <v>103</v>
      </c>
      <c r="G484" t="s">
        <v>97</v>
      </c>
      <c r="H484" s="7" t="s">
        <v>101</v>
      </c>
      <c r="I484" t="s">
        <v>95</v>
      </c>
      <c r="J484" t="s">
        <v>101</v>
      </c>
      <c r="K484" t="s">
        <v>97</v>
      </c>
      <c r="L484" t="s">
        <v>100</v>
      </c>
    </row>
    <row r="485" spans="1:12" x14ac:dyDescent="0.3">
      <c r="A485" t="s">
        <v>265</v>
      </c>
      <c r="B485" s="206"/>
      <c r="C485" t="s">
        <v>220</v>
      </c>
      <c r="E485" t="s">
        <v>107</v>
      </c>
      <c r="F485" t="s">
        <v>97</v>
      </c>
      <c r="G485" t="s">
        <v>103</v>
      </c>
      <c r="H485" s="7" t="s">
        <v>101</v>
      </c>
      <c r="I485" t="s">
        <v>95</v>
      </c>
      <c r="J485" t="s">
        <v>95</v>
      </c>
      <c r="K485" t="s">
        <v>97</v>
      </c>
      <c r="L485" t="s">
        <v>96</v>
      </c>
    </row>
    <row r="486" spans="1:12" x14ac:dyDescent="0.3">
      <c r="A486" t="s">
        <v>265</v>
      </c>
      <c r="B486" s="206"/>
      <c r="C486" t="s">
        <v>246</v>
      </c>
      <c r="E486" t="s">
        <v>107</v>
      </c>
      <c r="F486" t="s">
        <v>103</v>
      </c>
      <c r="G486" t="s">
        <v>97</v>
      </c>
      <c r="H486" s="7" t="s">
        <v>101</v>
      </c>
      <c r="I486" t="s">
        <v>111</v>
      </c>
      <c r="J486" t="s">
        <v>101</v>
      </c>
      <c r="K486" t="s">
        <v>97</v>
      </c>
      <c r="L486" t="s">
        <v>248</v>
      </c>
    </row>
    <row r="487" spans="1:12" x14ac:dyDescent="0.3">
      <c r="A487" t="s">
        <v>265</v>
      </c>
      <c r="B487" s="206"/>
      <c r="C487" t="s">
        <v>223</v>
      </c>
      <c r="E487" t="s">
        <v>107</v>
      </c>
      <c r="F487" t="s">
        <v>96</v>
      </c>
      <c r="G487" t="s">
        <v>97</v>
      </c>
      <c r="H487" s="7" t="s">
        <v>101</v>
      </c>
      <c r="I487" t="s">
        <v>95</v>
      </c>
      <c r="J487" t="s">
        <v>101</v>
      </c>
      <c r="K487" t="s">
        <v>97</v>
      </c>
      <c r="L487" t="s">
        <v>96</v>
      </c>
    </row>
    <row r="488" spans="1:12" x14ac:dyDescent="0.3">
      <c r="A488" t="s">
        <v>265</v>
      </c>
      <c r="B488" s="206"/>
      <c r="C488" t="s">
        <v>226</v>
      </c>
      <c r="E488" t="s">
        <v>107</v>
      </c>
      <c r="F488" t="s">
        <v>97</v>
      </c>
      <c r="G488" t="s">
        <v>103</v>
      </c>
      <c r="H488" s="7" t="s">
        <v>101</v>
      </c>
      <c r="I488" t="s">
        <v>95</v>
      </c>
      <c r="J488" t="s">
        <v>95</v>
      </c>
      <c r="K488" t="s">
        <v>97</v>
      </c>
      <c r="L488" t="s">
        <v>248</v>
      </c>
    </row>
    <row r="489" spans="1:12" x14ac:dyDescent="0.3">
      <c r="A489" t="s">
        <v>265</v>
      </c>
      <c r="B489" s="206"/>
      <c r="C489" t="s">
        <v>224</v>
      </c>
      <c r="E489" t="s">
        <v>107</v>
      </c>
      <c r="F489" t="s">
        <v>103</v>
      </c>
      <c r="G489" t="s">
        <v>96</v>
      </c>
      <c r="H489" s="7" t="s">
        <v>101</v>
      </c>
      <c r="I489" t="s">
        <v>95</v>
      </c>
      <c r="J489" t="s">
        <v>101</v>
      </c>
      <c r="K489" t="s">
        <v>97</v>
      </c>
      <c r="L489" t="s">
        <v>123</v>
      </c>
    </row>
    <row r="490" spans="1:12" x14ac:dyDescent="0.3">
      <c r="A490" t="s">
        <v>265</v>
      </c>
      <c r="B490" s="206"/>
      <c r="C490" t="s">
        <v>242</v>
      </c>
      <c r="E490" t="s">
        <v>107</v>
      </c>
      <c r="F490" t="s">
        <v>103</v>
      </c>
      <c r="G490" t="s">
        <v>97</v>
      </c>
      <c r="H490" s="7" t="s">
        <v>101</v>
      </c>
      <c r="I490" t="s">
        <v>95</v>
      </c>
      <c r="J490" t="s">
        <v>101</v>
      </c>
      <c r="K490" t="s">
        <v>97</v>
      </c>
      <c r="L490" t="s">
        <v>123</v>
      </c>
    </row>
    <row r="491" spans="1:12" x14ac:dyDescent="0.3">
      <c r="A491" t="s">
        <v>265</v>
      </c>
      <c r="B491" s="206"/>
      <c r="C491" t="s">
        <v>211</v>
      </c>
      <c r="E491" t="s">
        <v>107</v>
      </c>
      <c r="F491" t="s">
        <v>103</v>
      </c>
      <c r="G491" t="s">
        <v>97</v>
      </c>
      <c r="H491" s="7" t="s">
        <v>101</v>
      </c>
      <c r="I491" t="s">
        <v>95</v>
      </c>
      <c r="J491" t="s">
        <v>101</v>
      </c>
      <c r="K491" t="s">
        <v>97</v>
      </c>
      <c r="L491" t="s">
        <v>102</v>
      </c>
    </row>
    <row r="492" spans="1:12" x14ac:dyDescent="0.3">
      <c r="A492" t="s">
        <v>265</v>
      </c>
      <c r="B492" s="206"/>
      <c r="C492" t="s">
        <v>206</v>
      </c>
      <c r="E492" t="s">
        <v>107</v>
      </c>
      <c r="F492" t="s">
        <v>96</v>
      </c>
      <c r="G492" t="s">
        <v>97</v>
      </c>
      <c r="H492" s="7" t="s">
        <v>101</v>
      </c>
      <c r="I492" t="s">
        <v>95</v>
      </c>
      <c r="J492" t="s">
        <v>101</v>
      </c>
      <c r="K492" t="s">
        <v>97</v>
      </c>
      <c r="L492" t="s">
        <v>100</v>
      </c>
    </row>
    <row r="493" spans="1:12" x14ac:dyDescent="0.3">
      <c r="A493" t="s">
        <v>265</v>
      </c>
      <c r="B493" s="206"/>
      <c r="C493" t="s">
        <v>222</v>
      </c>
      <c r="E493" t="s">
        <v>107</v>
      </c>
      <c r="F493" t="s">
        <v>96</v>
      </c>
      <c r="G493" t="s">
        <v>103</v>
      </c>
      <c r="H493" s="7" t="s">
        <v>101</v>
      </c>
      <c r="I493" t="s">
        <v>95</v>
      </c>
      <c r="J493" t="s">
        <v>101</v>
      </c>
      <c r="K493" t="s">
        <v>97</v>
      </c>
      <c r="L493" t="s">
        <v>100</v>
      </c>
    </row>
    <row r="494" spans="1:12" x14ac:dyDescent="0.3">
      <c r="A494" t="s">
        <v>265</v>
      </c>
      <c r="B494" s="206"/>
      <c r="C494" t="s">
        <v>238</v>
      </c>
      <c r="E494" t="s">
        <v>107</v>
      </c>
      <c r="F494" t="s">
        <v>103</v>
      </c>
      <c r="G494" t="s">
        <v>103</v>
      </c>
      <c r="H494" s="7" t="s">
        <v>101</v>
      </c>
      <c r="I494" t="s">
        <v>126</v>
      </c>
      <c r="J494" t="s">
        <v>105</v>
      </c>
      <c r="K494" t="s">
        <v>96</v>
      </c>
      <c r="L494" t="s">
        <v>97</v>
      </c>
    </row>
    <row r="495" spans="1:12" x14ac:dyDescent="0.3">
      <c r="A495" t="s">
        <v>265</v>
      </c>
      <c r="B495" s="206"/>
      <c r="C495" t="s">
        <v>217</v>
      </c>
      <c r="E495" t="s">
        <v>107</v>
      </c>
      <c r="F495" t="s">
        <v>96</v>
      </c>
      <c r="G495" t="s">
        <v>97</v>
      </c>
      <c r="H495" s="7" t="s">
        <v>101</v>
      </c>
      <c r="I495" t="s">
        <v>95</v>
      </c>
      <c r="J495" t="s">
        <v>101</v>
      </c>
      <c r="K495" t="s">
        <v>97</v>
      </c>
      <c r="L495" t="s">
        <v>96</v>
      </c>
    </row>
    <row r="496" spans="1:12" x14ac:dyDescent="0.3">
      <c r="A496" t="s">
        <v>265</v>
      </c>
      <c r="B496" s="206"/>
      <c r="C496" t="s">
        <v>221</v>
      </c>
      <c r="E496" t="s">
        <v>107</v>
      </c>
      <c r="F496" t="s">
        <v>96</v>
      </c>
      <c r="G496" t="s">
        <v>97</v>
      </c>
      <c r="H496" s="7" t="s">
        <v>101</v>
      </c>
      <c r="I496" t="s">
        <v>95</v>
      </c>
      <c r="J496" t="s">
        <v>101</v>
      </c>
      <c r="K496" t="s">
        <v>97</v>
      </c>
      <c r="L496" t="s">
        <v>96</v>
      </c>
    </row>
    <row r="497" spans="1:12" x14ac:dyDescent="0.3">
      <c r="A497" t="s">
        <v>265</v>
      </c>
      <c r="B497" s="206"/>
      <c r="C497" t="s">
        <v>212</v>
      </c>
      <c r="E497" t="s">
        <v>107</v>
      </c>
      <c r="F497" t="s">
        <v>96</v>
      </c>
      <c r="G497" t="s">
        <v>96</v>
      </c>
      <c r="H497" s="7" t="s">
        <v>101</v>
      </c>
      <c r="I497" t="s">
        <v>95</v>
      </c>
      <c r="J497" t="s">
        <v>101</v>
      </c>
      <c r="K497" t="s">
        <v>97</v>
      </c>
      <c r="L497" t="s">
        <v>96</v>
      </c>
    </row>
    <row r="498" spans="1:12" x14ac:dyDescent="0.3">
      <c r="A498" t="s">
        <v>265</v>
      </c>
      <c r="B498" s="206"/>
      <c r="C498" t="s">
        <v>210</v>
      </c>
      <c r="E498" t="s">
        <v>107</v>
      </c>
      <c r="F498" t="s">
        <v>103</v>
      </c>
      <c r="G498" t="s">
        <v>97</v>
      </c>
      <c r="H498" s="7" t="s">
        <v>101</v>
      </c>
      <c r="I498" t="s">
        <v>95</v>
      </c>
      <c r="J498" t="s">
        <v>101</v>
      </c>
      <c r="K498" t="s">
        <v>97</v>
      </c>
      <c r="L498" t="s">
        <v>126</v>
      </c>
    </row>
    <row r="499" spans="1:12" x14ac:dyDescent="0.3">
      <c r="A499" t="s">
        <v>265</v>
      </c>
      <c r="B499" s="206"/>
      <c r="C499" t="s">
        <v>235</v>
      </c>
      <c r="E499" t="s">
        <v>107</v>
      </c>
      <c r="F499" t="s">
        <v>96</v>
      </c>
      <c r="G499" t="s">
        <v>97</v>
      </c>
      <c r="H499" s="7" t="s">
        <v>101</v>
      </c>
      <c r="I499" t="s">
        <v>95</v>
      </c>
      <c r="J499" t="s">
        <v>101</v>
      </c>
      <c r="K499" t="s">
        <v>96</v>
      </c>
      <c r="L499" t="s">
        <v>95</v>
      </c>
    </row>
    <row r="500" spans="1:12" x14ac:dyDescent="0.3">
      <c r="A500" t="s">
        <v>265</v>
      </c>
      <c r="B500" s="206"/>
      <c r="C500" t="s">
        <v>234</v>
      </c>
      <c r="E500" t="s">
        <v>107</v>
      </c>
      <c r="F500" t="s">
        <v>97</v>
      </c>
      <c r="G500" t="s">
        <v>103</v>
      </c>
      <c r="H500" s="7" t="s">
        <v>101</v>
      </c>
      <c r="I500" t="s">
        <v>95</v>
      </c>
      <c r="J500" t="s">
        <v>101</v>
      </c>
      <c r="K500" t="s">
        <v>97</v>
      </c>
      <c r="L500" t="s">
        <v>95</v>
      </c>
    </row>
    <row r="501" spans="1:12" x14ac:dyDescent="0.3">
      <c r="A501" t="s">
        <v>265</v>
      </c>
      <c r="B501" s="206"/>
      <c r="C501" t="s">
        <v>237</v>
      </c>
      <c r="E501" t="s">
        <v>101</v>
      </c>
      <c r="F501" t="s">
        <v>97</v>
      </c>
      <c r="G501" t="s">
        <v>97</v>
      </c>
      <c r="H501" s="7" t="s">
        <v>101</v>
      </c>
      <c r="I501" t="s">
        <v>95</v>
      </c>
      <c r="J501" t="s">
        <v>101</v>
      </c>
      <c r="K501" t="s">
        <v>96</v>
      </c>
      <c r="L501" t="s">
        <v>96</v>
      </c>
    </row>
    <row r="502" spans="1:12" x14ac:dyDescent="0.3">
      <c r="A502" t="s">
        <v>265</v>
      </c>
      <c r="B502" s="206"/>
      <c r="C502" t="s">
        <v>231</v>
      </c>
      <c r="E502" t="s">
        <v>107</v>
      </c>
      <c r="F502" t="s">
        <v>103</v>
      </c>
      <c r="G502" t="s">
        <v>103</v>
      </c>
      <c r="H502" s="7" t="s">
        <v>101</v>
      </c>
      <c r="I502" t="s">
        <v>95</v>
      </c>
      <c r="J502" t="s">
        <v>101</v>
      </c>
      <c r="K502" t="s">
        <v>97</v>
      </c>
      <c r="L502" t="s">
        <v>123</v>
      </c>
    </row>
    <row r="503" spans="1:12" x14ac:dyDescent="0.3">
      <c r="A503" t="s">
        <v>265</v>
      </c>
      <c r="B503" s="206"/>
      <c r="C503" t="s">
        <v>213</v>
      </c>
      <c r="E503" t="s">
        <v>107</v>
      </c>
      <c r="F503" t="s">
        <v>103</v>
      </c>
      <c r="G503" t="s">
        <v>103</v>
      </c>
      <c r="H503" s="7" t="s">
        <v>101</v>
      </c>
      <c r="I503" t="s">
        <v>95</v>
      </c>
      <c r="J503" t="s">
        <v>101</v>
      </c>
      <c r="K503" t="s">
        <v>97</v>
      </c>
      <c r="L503" t="s">
        <v>101</v>
      </c>
    </row>
    <row r="504" spans="1:12" x14ac:dyDescent="0.3">
      <c r="A504" t="s">
        <v>265</v>
      </c>
      <c r="B504" s="206" t="s">
        <v>297</v>
      </c>
      <c r="C504" t="s">
        <v>211</v>
      </c>
      <c r="E504" t="s">
        <v>105</v>
      </c>
      <c r="F504" t="s">
        <v>97</v>
      </c>
      <c r="G504" t="s">
        <v>101</v>
      </c>
      <c r="H504" s="7" t="s">
        <v>101</v>
      </c>
      <c r="I504" t="s">
        <v>95</v>
      </c>
      <c r="J504" t="s">
        <v>101</v>
      </c>
      <c r="K504" t="s">
        <v>97</v>
      </c>
      <c r="L504" t="s">
        <v>95</v>
      </c>
    </row>
    <row r="505" spans="1:12" x14ac:dyDescent="0.3">
      <c r="A505" t="s">
        <v>265</v>
      </c>
      <c r="B505" s="206"/>
      <c r="C505" t="s">
        <v>216</v>
      </c>
      <c r="E505" t="s">
        <v>105</v>
      </c>
      <c r="F505" t="s">
        <v>97</v>
      </c>
      <c r="G505" t="s">
        <v>101</v>
      </c>
      <c r="H505" s="7" t="s">
        <v>101</v>
      </c>
      <c r="I505" t="s">
        <v>95</v>
      </c>
      <c r="J505" t="s">
        <v>101</v>
      </c>
      <c r="K505" t="s">
        <v>97</v>
      </c>
      <c r="L505" t="s">
        <v>95</v>
      </c>
    </row>
    <row r="506" spans="1:12" x14ac:dyDescent="0.3">
      <c r="A506" t="s">
        <v>265</v>
      </c>
      <c r="B506" s="206"/>
      <c r="C506" t="s">
        <v>212</v>
      </c>
      <c r="E506" t="s">
        <v>104</v>
      </c>
      <c r="F506" t="s">
        <v>97</v>
      </c>
      <c r="G506" t="s">
        <v>103</v>
      </c>
      <c r="H506" s="7" t="s">
        <v>101</v>
      </c>
      <c r="I506" t="s">
        <v>95</v>
      </c>
      <c r="J506" t="s">
        <v>101</v>
      </c>
      <c r="K506" t="s">
        <v>97</v>
      </c>
      <c r="L506" t="s">
        <v>107</v>
      </c>
    </row>
    <row r="507" spans="1:12" x14ac:dyDescent="0.3">
      <c r="A507" t="s">
        <v>265</v>
      </c>
      <c r="B507" s="206"/>
      <c r="C507" t="s">
        <v>223</v>
      </c>
      <c r="E507" t="s">
        <v>107</v>
      </c>
      <c r="F507" t="s">
        <v>97</v>
      </c>
      <c r="G507" t="s">
        <v>97</v>
      </c>
      <c r="H507" s="7" t="s">
        <v>101</v>
      </c>
      <c r="I507" t="s">
        <v>95</v>
      </c>
      <c r="J507" t="s">
        <v>101</v>
      </c>
      <c r="K507" t="s">
        <v>97</v>
      </c>
      <c r="L507" t="s">
        <v>100</v>
      </c>
    </row>
    <row r="508" spans="1:12" x14ac:dyDescent="0.3">
      <c r="A508" t="s">
        <v>265</v>
      </c>
      <c r="B508" s="206" t="s">
        <v>298</v>
      </c>
      <c r="C508" t="s">
        <v>219</v>
      </c>
      <c r="E508" t="s">
        <v>103</v>
      </c>
      <c r="F508" t="s">
        <v>103</v>
      </c>
      <c r="G508" t="s">
        <v>99</v>
      </c>
      <c r="H508" s="7" t="s">
        <v>108</v>
      </c>
      <c r="I508" t="s">
        <v>95</v>
      </c>
      <c r="J508" t="s">
        <v>247</v>
      </c>
      <c r="K508" t="s">
        <v>207</v>
      </c>
      <c r="L508" t="s">
        <v>96</v>
      </c>
    </row>
    <row r="509" spans="1:12" x14ac:dyDescent="0.3">
      <c r="A509" t="s">
        <v>265</v>
      </c>
      <c r="B509" s="206"/>
      <c r="C509" t="s">
        <v>235</v>
      </c>
      <c r="E509" t="s">
        <v>104</v>
      </c>
      <c r="F509" t="s">
        <v>103</v>
      </c>
      <c r="G509" t="s">
        <v>99</v>
      </c>
      <c r="H509" s="7" t="s">
        <v>101</v>
      </c>
      <c r="I509" t="s">
        <v>95</v>
      </c>
      <c r="J509" t="s">
        <v>101</v>
      </c>
      <c r="K509" t="s">
        <v>96</v>
      </c>
      <c r="L509" t="s">
        <v>208</v>
      </c>
    </row>
    <row r="510" spans="1:12" x14ac:dyDescent="0.3">
      <c r="A510" t="s">
        <v>265</v>
      </c>
      <c r="B510" s="206"/>
      <c r="C510" t="s">
        <v>238</v>
      </c>
      <c r="E510" t="s">
        <v>107</v>
      </c>
      <c r="F510" t="s">
        <v>232</v>
      </c>
      <c r="G510" t="s">
        <v>96</v>
      </c>
      <c r="H510" s="7" t="s">
        <v>108</v>
      </c>
      <c r="I510" t="s">
        <v>95</v>
      </c>
      <c r="J510" t="s">
        <v>101</v>
      </c>
      <c r="K510" t="s">
        <v>207</v>
      </c>
      <c r="L510" t="s">
        <v>96</v>
      </c>
    </row>
    <row r="511" spans="1:12" x14ac:dyDescent="0.3">
      <c r="A511" t="s">
        <v>265</v>
      </c>
      <c r="B511" s="206"/>
      <c r="C511" t="s">
        <v>226</v>
      </c>
      <c r="E511" t="s">
        <v>107</v>
      </c>
      <c r="F511" t="s">
        <v>97</v>
      </c>
      <c r="G511" t="s">
        <v>96</v>
      </c>
      <c r="H511" s="7" t="s">
        <v>101</v>
      </c>
      <c r="I511" t="s">
        <v>95</v>
      </c>
      <c r="J511" t="s">
        <v>101</v>
      </c>
      <c r="K511" t="s">
        <v>97</v>
      </c>
      <c r="L511" t="s">
        <v>207</v>
      </c>
    </row>
    <row r="512" spans="1:12" x14ac:dyDescent="0.3">
      <c r="A512" t="s">
        <v>265</v>
      </c>
      <c r="B512" s="206"/>
      <c r="C512" t="s">
        <v>220</v>
      </c>
      <c r="E512" t="s">
        <v>107</v>
      </c>
      <c r="F512" t="s">
        <v>103</v>
      </c>
      <c r="G512" t="s">
        <v>96</v>
      </c>
      <c r="H512" s="7" t="s">
        <v>101</v>
      </c>
      <c r="I512" t="s">
        <v>95</v>
      </c>
      <c r="J512" t="s">
        <v>101</v>
      </c>
      <c r="K512" t="s">
        <v>97</v>
      </c>
      <c r="L512" t="s">
        <v>207</v>
      </c>
    </row>
    <row r="513" spans="1:12" x14ac:dyDescent="0.3">
      <c r="A513" t="s">
        <v>265</v>
      </c>
      <c r="B513" s="206"/>
      <c r="C513" t="s">
        <v>211</v>
      </c>
      <c r="E513" t="s">
        <v>107</v>
      </c>
      <c r="F513" t="s">
        <v>104</v>
      </c>
      <c r="G513" t="s">
        <v>111</v>
      </c>
      <c r="H513" s="7" t="s">
        <v>101</v>
      </c>
      <c r="I513" t="s">
        <v>95</v>
      </c>
      <c r="J513" t="s">
        <v>108</v>
      </c>
      <c r="K513" t="s">
        <v>96</v>
      </c>
      <c r="L513" t="s">
        <v>207</v>
      </c>
    </row>
    <row r="514" spans="1:12" x14ac:dyDescent="0.3">
      <c r="A514" t="s">
        <v>265</v>
      </c>
      <c r="B514" s="206"/>
      <c r="C514" t="s">
        <v>216</v>
      </c>
      <c r="E514" t="s">
        <v>107</v>
      </c>
      <c r="F514" t="s">
        <v>104</v>
      </c>
      <c r="G514" t="s">
        <v>111</v>
      </c>
      <c r="H514" s="7" t="s">
        <v>101</v>
      </c>
      <c r="I514" t="s">
        <v>95</v>
      </c>
      <c r="J514" t="s">
        <v>108</v>
      </c>
      <c r="K514" t="s">
        <v>96</v>
      </c>
      <c r="L514" t="s">
        <v>207</v>
      </c>
    </row>
    <row r="515" spans="1:12" x14ac:dyDescent="0.3">
      <c r="A515" t="s">
        <v>265</v>
      </c>
      <c r="B515" s="206"/>
      <c r="C515" t="s">
        <v>215</v>
      </c>
      <c r="E515" t="s">
        <v>107</v>
      </c>
      <c r="F515" t="s">
        <v>100</v>
      </c>
      <c r="G515" t="s">
        <v>102</v>
      </c>
      <c r="H515" s="7" t="s">
        <v>101</v>
      </c>
      <c r="I515" t="s">
        <v>248</v>
      </c>
      <c r="J515" t="s">
        <v>247</v>
      </c>
      <c r="K515" t="s">
        <v>209</v>
      </c>
      <c r="L515" t="s">
        <v>207</v>
      </c>
    </row>
    <row r="516" spans="1:12" x14ac:dyDescent="0.3">
      <c r="A516" t="s">
        <v>265</v>
      </c>
      <c r="B516" s="206"/>
      <c r="C516" t="s">
        <v>237</v>
      </c>
      <c r="E516" t="s">
        <v>107</v>
      </c>
      <c r="F516" t="s">
        <v>97</v>
      </c>
      <c r="G516" t="s">
        <v>98</v>
      </c>
      <c r="H516" s="7" t="s">
        <v>101</v>
      </c>
      <c r="I516" t="s">
        <v>95</v>
      </c>
      <c r="J516" t="s">
        <v>101</v>
      </c>
      <c r="K516" t="s">
        <v>97</v>
      </c>
      <c r="L516" t="s">
        <v>214</v>
      </c>
    </row>
    <row r="517" spans="1:12" x14ac:dyDescent="0.3">
      <c r="A517" t="s">
        <v>265</v>
      </c>
      <c r="B517" s="206"/>
      <c r="C517" t="s">
        <v>240</v>
      </c>
      <c r="E517" t="s">
        <v>107</v>
      </c>
      <c r="F517" t="s">
        <v>100</v>
      </c>
      <c r="G517" t="s">
        <v>102</v>
      </c>
      <c r="H517" s="7" t="s">
        <v>101</v>
      </c>
      <c r="I517" t="s">
        <v>95</v>
      </c>
      <c r="J517" t="s">
        <v>105</v>
      </c>
      <c r="K517" t="s">
        <v>114</v>
      </c>
      <c r="L517" t="s">
        <v>208</v>
      </c>
    </row>
    <row r="518" spans="1:12" x14ac:dyDescent="0.3">
      <c r="A518" t="s">
        <v>265</v>
      </c>
      <c r="B518" s="206"/>
      <c r="C518" t="s">
        <v>223</v>
      </c>
      <c r="E518" t="s">
        <v>107</v>
      </c>
      <c r="F518" t="s">
        <v>96</v>
      </c>
      <c r="G518" t="s">
        <v>96</v>
      </c>
      <c r="H518" s="7" t="s">
        <v>101</v>
      </c>
      <c r="I518" t="s">
        <v>95</v>
      </c>
      <c r="J518" t="s">
        <v>101</v>
      </c>
      <c r="K518" t="s">
        <v>97</v>
      </c>
      <c r="L518" t="s">
        <v>96</v>
      </c>
    </row>
    <row r="519" spans="1:12" x14ac:dyDescent="0.3">
      <c r="A519" t="s">
        <v>265</v>
      </c>
      <c r="B519" s="206"/>
      <c r="C519" t="s">
        <v>210</v>
      </c>
      <c r="E519" t="s">
        <v>107</v>
      </c>
      <c r="F519" t="s">
        <v>247</v>
      </c>
      <c r="G519" t="s">
        <v>111</v>
      </c>
      <c r="H519" s="7" t="s">
        <v>101</v>
      </c>
      <c r="I519" t="s">
        <v>101</v>
      </c>
      <c r="J519" t="s">
        <v>97</v>
      </c>
      <c r="K519" t="s">
        <v>108</v>
      </c>
      <c r="L519" t="s">
        <v>208</v>
      </c>
    </row>
    <row r="520" spans="1:12" x14ac:dyDescent="0.3">
      <c r="A520" t="s">
        <v>265</v>
      </c>
      <c r="B520" s="206"/>
      <c r="C520" t="s">
        <v>206</v>
      </c>
      <c r="E520" t="s">
        <v>107</v>
      </c>
      <c r="F520" t="s">
        <v>103</v>
      </c>
      <c r="G520" t="s">
        <v>104</v>
      </c>
      <c r="H520" s="7" t="s">
        <v>101</v>
      </c>
      <c r="I520" t="s">
        <v>95</v>
      </c>
      <c r="J520" t="s">
        <v>101</v>
      </c>
      <c r="K520" t="s">
        <v>96</v>
      </c>
      <c r="L520" t="s">
        <v>214</v>
      </c>
    </row>
    <row r="521" spans="1:12" x14ac:dyDescent="0.3">
      <c r="A521" t="s">
        <v>265</v>
      </c>
      <c r="B521" s="206"/>
      <c r="C521" t="s">
        <v>246</v>
      </c>
      <c r="E521" t="s">
        <v>107</v>
      </c>
      <c r="F521" t="s">
        <v>97</v>
      </c>
      <c r="G521" t="s">
        <v>96</v>
      </c>
      <c r="H521" s="7" t="s">
        <v>101</v>
      </c>
      <c r="I521" t="s">
        <v>95</v>
      </c>
      <c r="J521" t="s">
        <v>101</v>
      </c>
      <c r="K521" t="s">
        <v>96</v>
      </c>
      <c r="L521" t="s">
        <v>208</v>
      </c>
    </row>
    <row r="522" spans="1:12" x14ac:dyDescent="0.3">
      <c r="A522" t="s">
        <v>265</v>
      </c>
      <c r="B522" s="206" t="s">
        <v>299</v>
      </c>
      <c r="C522" t="s">
        <v>236</v>
      </c>
      <c r="E522" t="s">
        <v>104</v>
      </c>
      <c r="F522" t="s">
        <v>103</v>
      </c>
      <c r="G522" t="s">
        <v>101</v>
      </c>
      <c r="H522" s="7" t="s">
        <v>107</v>
      </c>
      <c r="I522" t="s">
        <v>95</v>
      </c>
      <c r="J522" t="s">
        <v>101</v>
      </c>
      <c r="K522" t="s">
        <v>97</v>
      </c>
      <c r="L522" t="s">
        <v>108</v>
      </c>
    </row>
    <row r="523" spans="1:12" x14ac:dyDescent="0.3">
      <c r="A523" t="s">
        <v>265</v>
      </c>
      <c r="B523" s="206"/>
      <c r="C523" t="s">
        <v>246</v>
      </c>
      <c r="E523" t="s">
        <v>107</v>
      </c>
      <c r="F523" t="s">
        <v>103</v>
      </c>
      <c r="G523" t="s">
        <v>97</v>
      </c>
      <c r="H523" s="7" t="s">
        <v>101</v>
      </c>
      <c r="I523" t="s">
        <v>248</v>
      </c>
      <c r="J523" t="s">
        <v>101</v>
      </c>
      <c r="K523" t="s">
        <v>97</v>
      </c>
      <c r="L523" t="s">
        <v>95</v>
      </c>
    </row>
    <row r="524" spans="1:12" x14ac:dyDescent="0.3">
      <c r="A524" t="s">
        <v>265</v>
      </c>
      <c r="B524" s="206"/>
      <c r="C524" t="s">
        <v>229</v>
      </c>
      <c r="E524" t="s">
        <v>107</v>
      </c>
      <c r="F524" t="s">
        <v>97</v>
      </c>
      <c r="G524" t="s">
        <v>97</v>
      </c>
      <c r="H524" s="7" t="s">
        <v>101</v>
      </c>
      <c r="I524" t="s">
        <v>95</v>
      </c>
      <c r="J524" t="s">
        <v>101</v>
      </c>
      <c r="K524" t="s">
        <v>96</v>
      </c>
      <c r="L524" t="s">
        <v>107</v>
      </c>
    </row>
    <row r="525" spans="1:12" x14ac:dyDescent="0.3">
      <c r="A525" t="s">
        <v>265</v>
      </c>
      <c r="B525" s="206"/>
      <c r="C525" t="s">
        <v>221</v>
      </c>
      <c r="E525" t="s">
        <v>107</v>
      </c>
      <c r="F525" t="s">
        <v>97</v>
      </c>
      <c r="G525" t="s">
        <v>97</v>
      </c>
      <c r="H525" s="7" t="s">
        <v>101</v>
      </c>
      <c r="I525" t="s">
        <v>95</v>
      </c>
      <c r="J525" t="s">
        <v>101</v>
      </c>
      <c r="K525" t="s">
        <v>97</v>
      </c>
      <c r="L525" t="s">
        <v>107</v>
      </c>
    </row>
    <row r="526" spans="1:12" x14ac:dyDescent="0.3">
      <c r="A526" t="s">
        <v>265</v>
      </c>
      <c r="B526" s="206"/>
      <c r="C526" t="s">
        <v>205</v>
      </c>
      <c r="E526" t="s">
        <v>107</v>
      </c>
      <c r="F526" t="s">
        <v>97</v>
      </c>
      <c r="G526" t="s">
        <v>97</v>
      </c>
      <c r="H526" s="7" t="s">
        <v>101</v>
      </c>
      <c r="I526" t="s">
        <v>95</v>
      </c>
      <c r="J526" t="s">
        <v>101</v>
      </c>
      <c r="K526" t="s">
        <v>97</v>
      </c>
      <c r="L526" t="s">
        <v>107</v>
      </c>
    </row>
    <row r="527" spans="1:12" x14ac:dyDescent="0.3">
      <c r="A527" t="s">
        <v>265</v>
      </c>
      <c r="B527" s="206"/>
      <c r="C527" t="s">
        <v>226</v>
      </c>
      <c r="E527" t="s">
        <v>107</v>
      </c>
      <c r="F527" t="s">
        <v>97</v>
      </c>
      <c r="G527" t="s">
        <v>103</v>
      </c>
      <c r="H527" s="7" t="s">
        <v>101</v>
      </c>
      <c r="I527" t="s">
        <v>95</v>
      </c>
      <c r="J527" t="s">
        <v>95</v>
      </c>
      <c r="K527" t="s">
        <v>97</v>
      </c>
      <c r="L527" t="s">
        <v>100</v>
      </c>
    </row>
    <row r="528" spans="1:12" x14ac:dyDescent="0.3">
      <c r="A528" t="s">
        <v>265</v>
      </c>
      <c r="B528" s="206"/>
      <c r="C528" t="s">
        <v>212</v>
      </c>
      <c r="E528" t="s">
        <v>107</v>
      </c>
      <c r="F528" t="s">
        <v>97</v>
      </c>
      <c r="G528" t="s">
        <v>97</v>
      </c>
      <c r="H528" s="7" t="s">
        <v>101</v>
      </c>
      <c r="I528" t="s">
        <v>95</v>
      </c>
      <c r="J528" t="s">
        <v>101</v>
      </c>
      <c r="K528" t="s">
        <v>109</v>
      </c>
      <c r="L528" t="s">
        <v>107</v>
      </c>
    </row>
    <row r="529" spans="1:12" x14ac:dyDescent="0.3">
      <c r="A529" t="s">
        <v>265</v>
      </c>
      <c r="B529" s="206"/>
      <c r="C529" t="s">
        <v>222</v>
      </c>
      <c r="E529" t="s">
        <v>107</v>
      </c>
      <c r="F529" t="s">
        <v>97</v>
      </c>
      <c r="G529" t="s">
        <v>103</v>
      </c>
      <c r="H529" s="7" t="s">
        <v>101</v>
      </c>
      <c r="I529" t="s">
        <v>95</v>
      </c>
      <c r="J529" t="s">
        <v>101</v>
      </c>
      <c r="K529" t="s">
        <v>96</v>
      </c>
      <c r="L529" t="s">
        <v>95</v>
      </c>
    </row>
    <row r="530" spans="1:12" x14ac:dyDescent="0.3">
      <c r="A530" t="s">
        <v>265</v>
      </c>
      <c r="B530" s="206"/>
      <c r="C530" t="s">
        <v>223</v>
      </c>
      <c r="E530" t="s">
        <v>107</v>
      </c>
      <c r="F530" t="s">
        <v>97</v>
      </c>
      <c r="G530" t="s">
        <v>97</v>
      </c>
      <c r="H530" s="7" t="s">
        <v>101</v>
      </c>
      <c r="I530" t="s">
        <v>95</v>
      </c>
      <c r="J530" t="s">
        <v>101</v>
      </c>
      <c r="K530" t="s">
        <v>97</v>
      </c>
      <c r="L530" t="s">
        <v>107</v>
      </c>
    </row>
    <row r="531" spans="1:12" x14ac:dyDescent="0.3">
      <c r="A531" t="s">
        <v>265</v>
      </c>
      <c r="B531" s="206"/>
      <c r="C531" t="s">
        <v>235</v>
      </c>
      <c r="E531" t="s">
        <v>107</v>
      </c>
      <c r="F531" t="s">
        <v>103</v>
      </c>
      <c r="G531" t="s">
        <v>97</v>
      </c>
      <c r="H531" s="7" t="s">
        <v>101</v>
      </c>
      <c r="I531" t="s">
        <v>95</v>
      </c>
      <c r="J531" t="s">
        <v>101</v>
      </c>
      <c r="K531" t="s">
        <v>103</v>
      </c>
      <c r="L531" t="s">
        <v>101</v>
      </c>
    </row>
    <row r="532" spans="1:12" x14ac:dyDescent="0.3">
      <c r="A532" t="s">
        <v>265</v>
      </c>
      <c r="B532" s="206"/>
      <c r="C532" t="s">
        <v>217</v>
      </c>
      <c r="E532" t="s">
        <v>107</v>
      </c>
      <c r="F532" t="s">
        <v>97</v>
      </c>
      <c r="G532" t="s">
        <v>97</v>
      </c>
      <c r="H532" s="7" t="s">
        <v>101</v>
      </c>
      <c r="I532" t="s">
        <v>95</v>
      </c>
      <c r="J532" t="s">
        <v>101</v>
      </c>
      <c r="K532" t="s">
        <v>97</v>
      </c>
      <c r="L532" t="s">
        <v>107</v>
      </c>
    </row>
    <row r="533" spans="1:12" x14ac:dyDescent="0.3">
      <c r="A533" t="s">
        <v>265</v>
      </c>
      <c r="B533" s="206"/>
      <c r="C533" t="s">
        <v>206</v>
      </c>
      <c r="E533" t="s">
        <v>107</v>
      </c>
      <c r="F533" t="s">
        <v>97</v>
      </c>
      <c r="G533" t="s">
        <v>109</v>
      </c>
      <c r="H533" s="7" t="s">
        <v>101</v>
      </c>
      <c r="I533" t="s">
        <v>248</v>
      </c>
      <c r="J533" t="s">
        <v>101</v>
      </c>
      <c r="K533" t="s">
        <v>97</v>
      </c>
      <c r="L533" t="s">
        <v>126</v>
      </c>
    </row>
    <row r="534" spans="1:12" x14ac:dyDescent="0.3">
      <c r="A534" t="s">
        <v>265</v>
      </c>
      <c r="B534" s="206" t="s">
        <v>300</v>
      </c>
      <c r="C534" t="s">
        <v>223</v>
      </c>
      <c r="E534" t="s">
        <v>107</v>
      </c>
      <c r="F534" t="s">
        <v>96</v>
      </c>
      <c r="G534" t="s">
        <v>97</v>
      </c>
      <c r="H534" s="7" t="s">
        <v>101</v>
      </c>
      <c r="I534" t="s">
        <v>95</v>
      </c>
      <c r="J534" t="s">
        <v>101</v>
      </c>
      <c r="K534" t="s">
        <v>97</v>
      </c>
      <c r="L534" t="s">
        <v>96</v>
      </c>
    </row>
    <row r="535" spans="1:12" x14ac:dyDescent="0.3">
      <c r="A535" t="s">
        <v>265</v>
      </c>
      <c r="B535" s="206"/>
      <c r="C535" t="s">
        <v>205</v>
      </c>
      <c r="E535" t="s">
        <v>107</v>
      </c>
      <c r="F535" t="s">
        <v>97</v>
      </c>
      <c r="G535" t="s">
        <v>97</v>
      </c>
      <c r="H535" s="7" t="s">
        <v>101</v>
      </c>
      <c r="I535" t="s">
        <v>95</v>
      </c>
      <c r="J535" t="s">
        <v>101</v>
      </c>
      <c r="K535" t="s">
        <v>97</v>
      </c>
      <c r="L535" t="s">
        <v>107</v>
      </c>
    </row>
    <row r="536" spans="1:12" x14ac:dyDescent="0.3">
      <c r="A536" t="s">
        <v>265</v>
      </c>
      <c r="B536" s="206"/>
      <c r="C536" t="s">
        <v>221</v>
      </c>
      <c r="E536" t="s">
        <v>107</v>
      </c>
      <c r="F536" t="s">
        <v>96</v>
      </c>
      <c r="G536" t="s">
        <v>97</v>
      </c>
      <c r="H536" s="7" t="s">
        <v>101</v>
      </c>
      <c r="I536" t="s">
        <v>95</v>
      </c>
      <c r="J536" t="s">
        <v>101</v>
      </c>
      <c r="K536" t="s">
        <v>97</v>
      </c>
      <c r="L536" t="s">
        <v>96</v>
      </c>
    </row>
    <row r="537" spans="1:12" x14ac:dyDescent="0.3">
      <c r="A537" t="s">
        <v>265</v>
      </c>
      <c r="B537" s="206"/>
      <c r="C537" t="s">
        <v>222</v>
      </c>
      <c r="E537" t="s">
        <v>107</v>
      </c>
      <c r="F537" t="s">
        <v>97</v>
      </c>
      <c r="G537" t="s">
        <v>103</v>
      </c>
      <c r="H537" s="7" t="s">
        <v>101</v>
      </c>
      <c r="I537" t="s">
        <v>95</v>
      </c>
      <c r="J537" t="s">
        <v>101</v>
      </c>
      <c r="K537" t="s">
        <v>96</v>
      </c>
      <c r="L537" t="s">
        <v>95</v>
      </c>
    </row>
    <row r="538" spans="1:12" x14ac:dyDescent="0.3">
      <c r="A538" t="s">
        <v>265</v>
      </c>
      <c r="B538" s="206"/>
      <c r="C538" t="s">
        <v>212</v>
      </c>
      <c r="E538" t="s">
        <v>107</v>
      </c>
      <c r="F538" t="s">
        <v>96</v>
      </c>
      <c r="G538" t="s">
        <v>97</v>
      </c>
      <c r="H538" s="7" t="s">
        <v>101</v>
      </c>
      <c r="I538" t="s">
        <v>95</v>
      </c>
      <c r="J538" t="s">
        <v>101</v>
      </c>
      <c r="K538" t="s">
        <v>97</v>
      </c>
      <c r="L538" t="s">
        <v>96</v>
      </c>
    </row>
    <row r="539" spans="1:12" x14ac:dyDescent="0.3">
      <c r="A539" t="s">
        <v>265</v>
      </c>
      <c r="B539" s="206"/>
      <c r="C539" t="s">
        <v>235</v>
      </c>
      <c r="E539" t="s">
        <v>107</v>
      </c>
      <c r="F539" t="s">
        <v>96</v>
      </c>
      <c r="G539" t="s">
        <v>97</v>
      </c>
      <c r="H539" s="7" t="s">
        <v>101</v>
      </c>
      <c r="I539" t="s">
        <v>95</v>
      </c>
      <c r="J539" t="s">
        <v>101</v>
      </c>
      <c r="K539" t="s">
        <v>103</v>
      </c>
      <c r="L539" t="s">
        <v>101</v>
      </c>
    </row>
    <row r="540" spans="1:12" x14ac:dyDescent="0.3">
      <c r="A540" t="s">
        <v>265</v>
      </c>
      <c r="B540" s="206"/>
      <c r="C540" t="s">
        <v>217</v>
      </c>
      <c r="E540" t="s">
        <v>107</v>
      </c>
      <c r="F540" t="s">
        <v>97</v>
      </c>
      <c r="G540" t="s">
        <v>97</v>
      </c>
      <c r="H540" s="7" t="s">
        <v>101</v>
      </c>
      <c r="I540" t="s">
        <v>95</v>
      </c>
      <c r="J540" t="s">
        <v>101</v>
      </c>
      <c r="K540" t="s">
        <v>97</v>
      </c>
      <c r="L540" t="s">
        <v>107</v>
      </c>
    </row>
    <row r="541" spans="1:12" x14ac:dyDescent="0.3">
      <c r="A541" t="s">
        <v>265</v>
      </c>
      <c r="B541" s="206" t="s">
        <v>301</v>
      </c>
      <c r="C541" t="s">
        <v>216</v>
      </c>
      <c r="E541" t="s">
        <v>107</v>
      </c>
      <c r="F541" t="s">
        <v>97</v>
      </c>
      <c r="G541" t="s">
        <v>96</v>
      </c>
      <c r="H541" s="7" t="s">
        <v>101</v>
      </c>
      <c r="I541" t="s">
        <v>96</v>
      </c>
      <c r="J541" t="s">
        <v>103</v>
      </c>
      <c r="K541" t="s">
        <v>96</v>
      </c>
      <c r="L541" t="s">
        <v>126</v>
      </c>
    </row>
    <row r="542" spans="1:12" x14ac:dyDescent="0.3">
      <c r="A542" t="s">
        <v>265</v>
      </c>
      <c r="B542" s="206"/>
      <c r="C542" t="s">
        <v>246</v>
      </c>
      <c r="E542" t="s">
        <v>107</v>
      </c>
      <c r="F542" t="s">
        <v>97</v>
      </c>
      <c r="G542" t="s">
        <v>96</v>
      </c>
      <c r="H542" s="7" t="s">
        <v>101</v>
      </c>
      <c r="I542" t="s">
        <v>96</v>
      </c>
      <c r="J542" t="s">
        <v>103</v>
      </c>
      <c r="K542" t="s">
        <v>96</v>
      </c>
      <c r="L542" t="s">
        <v>95</v>
      </c>
    </row>
    <row r="543" spans="1:12" x14ac:dyDescent="0.3">
      <c r="A543" t="s">
        <v>265</v>
      </c>
      <c r="B543" s="206"/>
      <c r="C543" t="s">
        <v>206</v>
      </c>
      <c r="E543" t="s">
        <v>107</v>
      </c>
      <c r="F543" t="s">
        <v>97</v>
      </c>
      <c r="G543" t="s">
        <v>96</v>
      </c>
      <c r="H543" s="7" t="s">
        <v>101</v>
      </c>
      <c r="I543" t="s">
        <v>96</v>
      </c>
      <c r="J543" t="s">
        <v>103</v>
      </c>
      <c r="K543" t="s">
        <v>96</v>
      </c>
      <c r="L543" t="s">
        <v>100</v>
      </c>
    </row>
    <row r="544" spans="1:12" x14ac:dyDescent="0.3">
      <c r="A544" t="s">
        <v>265</v>
      </c>
      <c r="B544" s="206"/>
      <c r="C544" t="s">
        <v>210</v>
      </c>
      <c r="E544" t="s">
        <v>100</v>
      </c>
      <c r="F544" t="s">
        <v>97</v>
      </c>
      <c r="G544" t="s">
        <v>96</v>
      </c>
      <c r="H544" s="7" t="s">
        <v>101</v>
      </c>
      <c r="I544" t="s">
        <v>96</v>
      </c>
      <c r="J544" t="s">
        <v>97</v>
      </c>
      <c r="K544" t="s">
        <v>225</v>
      </c>
      <c r="L544" t="s">
        <v>97</v>
      </c>
    </row>
    <row r="545" spans="1:12" x14ac:dyDescent="0.3">
      <c r="A545" t="s">
        <v>265</v>
      </c>
      <c r="B545" s="206"/>
      <c r="C545" t="s">
        <v>212</v>
      </c>
      <c r="E545" t="s">
        <v>107</v>
      </c>
      <c r="F545" t="s">
        <v>97</v>
      </c>
      <c r="G545" t="s">
        <v>96</v>
      </c>
      <c r="H545" s="7" t="s">
        <v>101</v>
      </c>
      <c r="I545" t="s">
        <v>96</v>
      </c>
      <c r="J545" t="s">
        <v>97</v>
      </c>
      <c r="K545" t="s">
        <v>96</v>
      </c>
      <c r="L545" t="s">
        <v>101</v>
      </c>
    </row>
    <row r="546" spans="1:12" x14ac:dyDescent="0.3">
      <c r="A546" t="s">
        <v>265</v>
      </c>
      <c r="B546" s="206"/>
      <c r="C546" t="s">
        <v>234</v>
      </c>
      <c r="E546" t="s">
        <v>100</v>
      </c>
      <c r="F546" t="s">
        <v>97</v>
      </c>
      <c r="G546" t="s">
        <v>103</v>
      </c>
      <c r="H546" s="7" t="s">
        <v>101</v>
      </c>
      <c r="I546" t="s">
        <v>96</v>
      </c>
      <c r="J546" t="s">
        <v>103</v>
      </c>
      <c r="K546" t="s">
        <v>96</v>
      </c>
      <c r="L546" t="s">
        <v>95</v>
      </c>
    </row>
    <row r="547" spans="1:12" x14ac:dyDescent="0.3">
      <c r="A547" t="s">
        <v>265</v>
      </c>
      <c r="B547" s="206"/>
      <c r="C547" t="s">
        <v>226</v>
      </c>
      <c r="E547" t="s">
        <v>107</v>
      </c>
      <c r="F547" t="s">
        <v>97</v>
      </c>
      <c r="G547" t="s">
        <v>96</v>
      </c>
      <c r="H547" s="7" t="s">
        <v>101</v>
      </c>
      <c r="I547" t="s">
        <v>96</v>
      </c>
      <c r="J547" t="s">
        <v>97</v>
      </c>
      <c r="K547" t="s">
        <v>208</v>
      </c>
      <c r="L547" t="s">
        <v>95</v>
      </c>
    </row>
    <row r="548" spans="1:12" x14ac:dyDescent="0.3">
      <c r="A548" t="s">
        <v>265</v>
      </c>
      <c r="B548" s="206"/>
      <c r="C548" t="s">
        <v>218</v>
      </c>
      <c r="E548" t="s">
        <v>100</v>
      </c>
      <c r="F548" t="s">
        <v>97</v>
      </c>
      <c r="G548" t="s">
        <v>96</v>
      </c>
      <c r="H548" s="7" t="s">
        <v>101</v>
      </c>
      <c r="I548" t="s">
        <v>96</v>
      </c>
      <c r="J548" t="s">
        <v>103</v>
      </c>
      <c r="K548" t="s">
        <v>225</v>
      </c>
      <c r="L548" t="s">
        <v>97</v>
      </c>
    </row>
    <row r="549" spans="1:12" x14ac:dyDescent="0.3">
      <c r="A549" t="s">
        <v>265</v>
      </c>
      <c r="B549" s="206"/>
      <c r="C549" t="s">
        <v>235</v>
      </c>
      <c r="E549" t="s">
        <v>107</v>
      </c>
      <c r="F549" t="s">
        <v>97</v>
      </c>
      <c r="G549" t="s">
        <v>96</v>
      </c>
      <c r="H549" s="7" t="s">
        <v>101</v>
      </c>
      <c r="I549" t="s">
        <v>96</v>
      </c>
      <c r="J549" t="s">
        <v>103</v>
      </c>
      <c r="K549" t="s">
        <v>208</v>
      </c>
      <c r="L549" t="s">
        <v>96</v>
      </c>
    </row>
    <row r="550" spans="1:12" x14ac:dyDescent="0.3">
      <c r="A550" t="s">
        <v>265</v>
      </c>
      <c r="B550" s="206"/>
      <c r="C550" t="s">
        <v>243</v>
      </c>
      <c r="E550" t="s">
        <v>100</v>
      </c>
      <c r="F550" t="s">
        <v>97</v>
      </c>
      <c r="G550" t="s">
        <v>96</v>
      </c>
      <c r="H550" s="7" t="s">
        <v>101</v>
      </c>
      <c r="I550" t="s">
        <v>96</v>
      </c>
      <c r="J550" t="s">
        <v>103</v>
      </c>
      <c r="K550" t="s">
        <v>96</v>
      </c>
      <c r="L550" t="s">
        <v>116</v>
      </c>
    </row>
    <row r="551" spans="1:12" x14ac:dyDescent="0.3">
      <c r="A551" t="s">
        <v>265</v>
      </c>
      <c r="B551" s="206"/>
      <c r="C551" t="s">
        <v>211</v>
      </c>
      <c r="E551" t="s">
        <v>107</v>
      </c>
      <c r="F551" t="s">
        <v>97</v>
      </c>
      <c r="G551" t="s">
        <v>96</v>
      </c>
      <c r="H551" s="7" t="s">
        <v>101</v>
      </c>
      <c r="I551" t="s">
        <v>96</v>
      </c>
      <c r="J551" t="s">
        <v>103</v>
      </c>
      <c r="K551" t="s">
        <v>96</v>
      </c>
      <c r="L551" t="s">
        <v>126</v>
      </c>
    </row>
    <row r="552" spans="1:12" x14ac:dyDescent="0.3">
      <c r="A552" t="s">
        <v>265</v>
      </c>
      <c r="B552" s="206"/>
      <c r="C552" t="s">
        <v>237</v>
      </c>
      <c r="E552" t="s">
        <v>107</v>
      </c>
      <c r="F552" t="s">
        <v>97</v>
      </c>
      <c r="G552" t="s">
        <v>96</v>
      </c>
      <c r="H552" s="7" t="s">
        <v>101</v>
      </c>
      <c r="I552" t="s">
        <v>96</v>
      </c>
      <c r="J552" t="s">
        <v>97</v>
      </c>
      <c r="K552" t="s">
        <v>96</v>
      </c>
      <c r="L552" t="s">
        <v>107</v>
      </c>
    </row>
    <row r="553" spans="1:12" x14ac:dyDescent="0.3">
      <c r="A553" t="s">
        <v>265</v>
      </c>
      <c r="B553" s="206"/>
      <c r="C553" t="s">
        <v>236</v>
      </c>
      <c r="E553" t="s">
        <v>103</v>
      </c>
      <c r="F553" t="s">
        <v>97</v>
      </c>
      <c r="G553" t="s">
        <v>96</v>
      </c>
      <c r="H553" s="7" t="s">
        <v>101</v>
      </c>
      <c r="I553" t="s">
        <v>96</v>
      </c>
      <c r="J553" t="s">
        <v>97</v>
      </c>
      <c r="K553" t="s">
        <v>96</v>
      </c>
      <c r="L553" t="s">
        <v>126</v>
      </c>
    </row>
    <row r="554" spans="1:12" x14ac:dyDescent="0.3">
      <c r="A554" t="s">
        <v>265</v>
      </c>
      <c r="B554" s="206"/>
      <c r="C554" t="s">
        <v>222</v>
      </c>
      <c r="E554" t="s">
        <v>107</v>
      </c>
      <c r="F554" t="s">
        <v>97</v>
      </c>
      <c r="G554" t="s">
        <v>96</v>
      </c>
      <c r="H554" s="7" t="s">
        <v>101</v>
      </c>
      <c r="I554" t="s">
        <v>96</v>
      </c>
      <c r="J554" t="s">
        <v>97</v>
      </c>
      <c r="K554" t="s">
        <v>96</v>
      </c>
      <c r="L554" t="s">
        <v>101</v>
      </c>
    </row>
    <row r="555" spans="1:12" x14ac:dyDescent="0.3">
      <c r="A555" t="s">
        <v>265</v>
      </c>
      <c r="B555" s="206"/>
      <c r="C555" t="s">
        <v>221</v>
      </c>
      <c r="E555" t="s">
        <v>107</v>
      </c>
      <c r="F555" t="s">
        <v>97</v>
      </c>
      <c r="G555" t="s">
        <v>96</v>
      </c>
      <c r="H555" s="7" t="s">
        <v>101</v>
      </c>
      <c r="I555" t="s">
        <v>96</v>
      </c>
      <c r="J555" t="s">
        <v>97</v>
      </c>
      <c r="K555" t="s">
        <v>96</v>
      </c>
      <c r="L555" t="s">
        <v>101</v>
      </c>
    </row>
    <row r="556" spans="1:12" x14ac:dyDescent="0.3">
      <c r="A556" t="s">
        <v>265</v>
      </c>
      <c r="B556" s="206"/>
      <c r="C556" t="s">
        <v>231</v>
      </c>
      <c r="E556" t="s">
        <v>100</v>
      </c>
      <c r="F556" t="s">
        <v>97</v>
      </c>
      <c r="G556" t="s">
        <v>96</v>
      </c>
      <c r="H556" s="7" t="s">
        <v>101</v>
      </c>
      <c r="I556" t="s">
        <v>96</v>
      </c>
      <c r="J556" t="s">
        <v>97</v>
      </c>
      <c r="K556" t="s">
        <v>96</v>
      </c>
      <c r="L556" t="s">
        <v>103</v>
      </c>
    </row>
    <row r="557" spans="1:12" x14ac:dyDescent="0.3">
      <c r="A557" t="s">
        <v>265</v>
      </c>
      <c r="B557" s="206"/>
      <c r="C557" t="s">
        <v>223</v>
      </c>
      <c r="E557" t="s">
        <v>107</v>
      </c>
      <c r="F557" t="s">
        <v>97</v>
      </c>
      <c r="G557" t="s">
        <v>96</v>
      </c>
      <c r="H557" s="7" t="s">
        <v>101</v>
      </c>
      <c r="I557" t="s">
        <v>96</v>
      </c>
      <c r="J557" t="s">
        <v>97</v>
      </c>
      <c r="K557" t="s">
        <v>96</v>
      </c>
      <c r="L557" t="s">
        <v>101</v>
      </c>
    </row>
    <row r="558" spans="1:12" x14ac:dyDescent="0.3">
      <c r="A558" t="s">
        <v>265</v>
      </c>
      <c r="B558" s="206" t="s">
        <v>302</v>
      </c>
      <c r="C558" t="s">
        <v>229</v>
      </c>
      <c r="E558" t="s">
        <v>107</v>
      </c>
      <c r="F558" t="s">
        <v>97</v>
      </c>
      <c r="G558" t="s">
        <v>96</v>
      </c>
      <c r="H558" s="7" t="s">
        <v>101</v>
      </c>
      <c r="I558" t="s">
        <v>96</v>
      </c>
      <c r="J558" t="s">
        <v>97</v>
      </c>
      <c r="K558" t="s">
        <v>96</v>
      </c>
      <c r="L558" t="s">
        <v>101</v>
      </c>
    </row>
    <row r="559" spans="1:12" x14ac:dyDescent="0.3">
      <c r="A559" t="s">
        <v>265</v>
      </c>
      <c r="B559" s="206"/>
      <c r="C559" t="s">
        <v>218</v>
      </c>
      <c r="E559" t="s">
        <v>107</v>
      </c>
      <c r="F559" t="s">
        <v>97</v>
      </c>
      <c r="G559" t="s">
        <v>96</v>
      </c>
      <c r="H559" s="7" t="s">
        <v>101</v>
      </c>
      <c r="I559" t="s">
        <v>96</v>
      </c>
      <c r="J559" t="s">
        <v>103</v>
      </c>
      <c r="K559" t="s">
        <v>96</v>
      </c>
      <c r="L559" t="s">
        <v>101</v>
      </c>
    </row>
    <row r="560" spans="1:12" x14ac:dyDescent="0.3">
      <c r="A560" t="s">
        <v>265</v>
      </c>
      <c r="B560" s="206"/>
      <c r="C560" t="s">
        <v>239</v>
      </c>
      <c r="E560" t="s">
        <v>107</v>
      </c>
      <c r="F560" t="s">
        <v>97</v>
      </c>
      <c r="G560" t="s">
        <v>96</v>
      </c>
      <c r="H560" s="7" t="s">
        <v>101</v>
      </c>
      <c r="I560" t="s">
        <v>96</v>
      </c>
      <c r="J560" t="s">
        <v>103</v>
      </c>
      <c r="K560" t="s">
        <v>96</v>
      </c>
      <c r="L560" t="s">
        <v>126</v>
      </c>
    </row>
    <row r="561" spans="1:12" x14ac:dyDescent="0.3">
      <c r="A561" t="s">
        <v>265</v>
      </c>
      <c r="B561" s="206"/>
      <c r="C561" t="s">
        <v>223</v>
      </c>
      <c r="E561" t="s">
        <v>107</v>
      </c>
      <c r="F561" t="s">
        <v>97</v>
      </c>
      <c r="G561" t="s">
        <v>96</v>
      </c>
      <c r="H561" s="7" t="s">
        <v>101</v>
      </c>
      <c r="I561" t="s">
        <v>96</v>
      </c>
      <c r="J561" t="s">
        <v>97</v>
      </c>
      <c r="K561" t="s">
        <v>96</v>
      </c>
      <c r="L561" t="s">
        <v>101</v>
      </c>
    </row>
    <row r="562" spans="1:12" x14ac:dyDescent="0.3">
      <c r="A562" t="s">
        <v>265</v>
      </c>
      <c r="B562" s="206"/>
      <c r="C562" t="s">
        <v>212</v>
      </c>
      <c r="E562" t="s">
        <v>107</v>
      </c>
      <c r="F562" t="s">
        <v>97</v>
      </c>
      <c r="G562" t="s">
        <v>96</v>
      </c>
      <c r="H562" s="7" t="s">
        <v>101</v>
      </c>
      <c r="I562" t="s">
        <v>96</v>
      </c>
      <c r="J562" t="s">
        <v>97</v>
      </c>
      <c r="K562" t="s">
        <v>96</v>
      </c>
      <c r="L562" t="s">
        <v>101</v>
      </c>
    </row>
    <row r="563" spans="1:12" x14ac:dyDescent="0.3">
      <c r="A563" t="s">
        <v>265</v>
      </c>
      <c r="B563" s="206"/>
      <c r="C563" t="s">
        <v>224</v>
      </c>
      <c r="E563" t="s">
        <v>107</v>
      </c>
      <c r="F563" t="s">
        <v>97</v>
      </c>
      <c r="G563" t="s">
        <v>96</v>
      </c>
      <c r="H563" s="7" t="s">
        <v>101</v>
      </c>
      <c r="I563" t="s">
        <v>96</v>
      </c>
      <c r="J563" t="s">
        <v>103</v>
      </c>
      <c r="K563" t="s">
        <v>96</v>
      </c>
      <c r="L563" t="s">
        <v>111</v>
      </c>
    </row>
    <row r="564" spans="1:12" x14ac:dyDescent="0.3">
      <c r="A564" t="s">
        <v>265</v>
      </c>
      <c r="B564" s="206"/>
      <c r="C564" t="s">
        <v>242</v>
      </c>
      <c r="E564" t="s">
        <v>107</v>
      </c>
      <c r="F564" t="s">
        <v>97</v>
      </c>
      <c r="G564" t="s">
        <v>96</v>
      </c>
      <c r="H564" s="7" t="s">
        <v>101</v>
      </c>
      <c r="I564" t="s">
        <v>96</v>
      </c>
      <c r="J564" t="s">
        <v>97</v>
      </c>
      <c r="K564" t="s">
        <v>96</v>
      </c>
      <c r="L564" t="s">
        <v>119</v>
      </c>
    </row>
    <row r="565" spans="1:12" x14ac:dyDescent="0.3">
      <c r="A565" t="s">
        <v>265</v>
      </c>
      <c r="B565" s="206"/>
      <c r="C565" t="s">
        <v>213</v>
      </c>
      <c r="E565" t="s">
        <v>107</v>
      </c>
      <c r="F565" t="s">
        <v>97</v>
      </c>
      <c r="G565" t="s">
        <v>96</v>
      </c>
      <c r="H565" s="7" t="s">
        <v>101</v>
      </c>
      <c r="I565" t="s">
        <v>96</v>
      </c>
      <c r="J565" t="s">
        <v>103</v>
      </c>
      <c r="K565" t="s">
        <v>96</v>
      </c>
      <c r="L565" t="s">
        <v>247</v>
      </c>
    </row>
    <row r="566" spans="1:12" x14ac:dyDescent="0.3">
      <c r="A566" t="s">
        <v>265</v>
      </c>
      <c r="B566" s="206"/>
      <c r="C566" t="s">
        <v>221</v>
      </c>
      <c r="E566" t="s">
        <v>107</v>
      </c>
      <c r="F566" t="s">
        <v>97</v>
      </c>
      <c r="G566" t="s">
        <v>96</v>
      </c>
      <c r="H566" s="7" t="s">
        <v>101</v>
      </c>
      <c r="I566" t="s">
        <v>96</v>
      </c>
      <c r="J566" t="s">
        <v>97</v>
      </c>
      <c r="K566" t="s">
        <v>96</v>
      </c>
      <c r="L566" t="s">
        <v>101</v>
      </c>
    </row>
    <row r="567" spans="1:12" x14ac:dyDescent="0.3">
      <c r="A567" t="s">
        <v>265</v>
      </c>
      <c r="B567" s="206"/>
      <c r="C567" t="s">
        <v>210</v>
      </c>
      <c r="E567" t="s">
        <v>107</v>
      </c>
      <c r="F567" t="s">
        <v>97</v>
      </c>
      <c r="G567" t="s">
        <v>96</v>
      </c>
      <c r="H567" s="7" t="s">
        <v>101</v>
      </c>
      <c r="I567" t="s">
        <v>96</v>
      </c>
      <c r="J567" t="s">
        <v>103</v>
      </c>
      <c r="K567" t="s">
        <v>96</v>
      </c>
      <c r="L567" t="s">
        <v>101</v>
      </c>
    </row>
    <row r="568" spans="1:12" x14ac:dyDescent="0.3">
      <c r="A568" t="s">
        <v>265</v>
      </c>
      <c r="B568" s="206"/>
      <c r="C568" t="s">
        <v>215</v>
      </c>
      <c r="E568" t="s">
        <v>107</v>
      </c>
      <c r="F568" t="s">
        <v>97</v>
      </c>
      <c r="G568" t="s">
        <v>96</v>
      </c>
      <c r="H568" s="7" t="s">
        <v>101</v>
      </c>
      <c r="I568" t="s">
        <v>96</v>
      </c>
      <c r="J568" t="s">
        <v>97</v>
      </c>
      <c r="K568" t="s">
        <v>96</v>
      </c>
      <c r="L568" t="s">
        <v>95</v>
      </c>
    </row>
    <row r="569" spans="1:12" x14ac:dyDescent="0.3">
      <c r="A569" t="s">
        <v>265</v>
      </c>
      <c r="B569" s="206"/>
      <c r="C569" t="s">
        <v>226</v>
      </c>
      <c r="E569" t="s">
        <v>107</v>
      </c>
      <c r="F569" t="s">
        <v>97</v>
      </c>
      <c r="G569" t="s">
        <v>96</v>
      </c>
      <c r="H569" s="7" t="s">
        <v>101</v>
      </c>
      <c r="I569" t="s">
        <v>96</v>
      </c>
      <c r="J569" t="s">
        <v>103</v>
      </c>
      <c r="K569" t="s">
        <v>96</v>
      </c>
      <c r="L569" t="s">
        <v>100</v>
      </c>
    </row>
    <row r="570" spans="1:12" x14ac:dyDescent="0.3">
      <c r="A570" t="s">
        <v>265</v>
      </c>
      <c r="B570" s="206"/>
      <c r="C570" t="s">
        <v>235</v>
      </c>
      <c r="E570" t="s">
        <v>107</v>
      </c>
      <c r="F570" t="s">
        <v>97</v>
      </c>
      <c r="G570" t="s">
        <v>96</v>
      </c>
      <c r="H570" s="7" t="s">
        <v>101</v>
      </c>
      <c r="I570" t="s">
        <v>96</v>
      </c>
      <c r="J570" t="s">
        <v>103</v>
      </c>
      <c r="K570" t="s">
        <v>96</v>
      </c>
      <c r="L570" t="s">
        <v>95</v>
      </c>
    </row>
    <row r="571" spans="1:12" x14ac:dyDescent="0.3">
      <c r="A571" t="s">
        <v>265</v>
      </c>
      <c r="B571" s="206"/>
      <c r="C571" t="s">
        <v>217</v>
      </c>
      <c r="E571" t="s">
        <v>104</v>
      </c>
      <c r="F571" t="s">
        <v>97</v>
      </c>
      <c r="G571" t="s">
        <v>96</v>
      </c>
      <c r="H571" s="7" t="s">
        <v>101</v>
      </c>
      <c r="I571" t="s">
        <v>96</v>
      </c>
      <c r="J571" t="s">
        <v>97</v>
      </c>
      <c r="K571" t="s">
        <v>96</v>
      </c>
      <c r="L571" t="s">
        <v>101</v>
      </c>
    </row>
    <row r="572" spans="1:12" x14ac:dyDescent="0.3">
      <c r="A572" t="s">
        <v>265</v>
      </c>
      <c r="B572" s="206"/>
      <c r="C572" t="s">
        <v>237</v>
      </c>
      <c r="E572" t="s">
        <v>107</v>
      </c>
      <c r="F572" t="s">
        <v>97</v>
      </c>
      <c r="G572" t="s">
        <v>103</v>
      </c>
      <c r="H572" s="7" t="s">
        <v>101</v>
      </c>
      <c r="I572" t="s">
        <v>96</v>
      </c>
      <c r="J572" t="s">
        <v>97</v>
      </c>
      <c r="K572" t="s">
        <v>96</v>
      </c>
      <c r="L572" t="s">
        <v>103</v>
      </c>
    </row>
    <row r="573" spans="1:12" x14ac:dyDescent="0.3">
      <c r="A573" t="s">
        <v>265</v>
      </c>
      <c r="B573" s="206"/>
      <c r="C573" t="s">
        <v>227</v>
      </c>
      <c r="E573" t="s">
        <v>107</v>
      </c>
      <c r="F573" t="s">
        <v>97</v>
      </c>
      <c r="G573" t="s">
        <v>96</v>
      </c>
      <c r="H573" s="7" t="s">
        <v>101</v>
      </c>
      <c r="I573" t="s">
        <v>96</v>
      </c>
      <c r="J573" t="s">
        <v>103</v>
      </c>
      <c r="K573" t="s">
        <v>96</v>
      </c>
      <c r="L573" t="s">
        <v>95</v>
      </c>
    </row>
    <row r="574" spans="1:12" x14ac:dyDescent="0.3">
      <c r="A574" t="s">
        <v>265</v>
      </c>
      <c r="B574" s="206"/>
      <c r="C574" t="s">
        <v>205</v>
      </c>
      <c r="E574" t="s">
        <v>104</v>
      </c>
      <c r="F574" t="s">
        <v>97</v>
      </c>
      <c r="G574" t="s">
        <v>96</v>
      </c>
      <c r="H574" s="7" t="s">
        <v>101</v>
      </c>
      <c r="I574" t="s">
        <v>96</v>
      </c>
      <c r="J574" t="s">
        <v>97</v>
      </c>
      <c r="K574" t="s">
        <v>96</v>
      </c>
      <c r="L574" t="s">
        <v>101</v>
      </c>
    </row>
    <row r="575" spans="1:12" x14ac:dyDescent="0.3">
      <c r="A575" t="s">
        <v>265</v>
      </c>
      <c r="B575" s="206"/>
      <c r="C575" t="s">
        <v>222</v>
      </c>
      <c r="E575" t="s">
        <v>104</v>
      </c>
      <c r="F575" t="s">
        <v>97</v>
      </c>
      <c r="G575" t="s">
        <v>96</v>
      </c>
      <c r="H575" s="7" t="s">
        <v>101</v>
      </c>
      <c r="I575" t="s">
        <v>96</v>
      </c>
      <c r="J575" t="s">
        <v>97</v>
      </c>
      <c r="K575" t="s">
        <v>96</v>
      </c>
      <c r="L575" t="s">
        <v>101</v>
      </c>
    </row>
    <row r="576" spans="1:12" x14ac:dyDescent="0.3">
      <c r="A576" t="s">
        <v>265</v>
      </c>
      <c r="B576" s="206"/>
      <c r="C576" t="s">
        <v>240</v>
      </c>
      <c r="E576" t="s">
        <v>107</v>
      </c>
      <c r="F576" t="s">
        <v>97</v>
      </c>
      <c r="G576" t="s">
        <v>96</v>
      </c>
      <c r="H576" s="7" t="s">
        <v>101</v>
      </c>
      <c r="I576" t="s">
        <v>96</v>
      </c>
      <c r="J576" t="s">
        <v>97</v>
      </c>
      <c r="K576" t="s">
        <v>96</v>
      </c>
      <c r="L576" t="s">
        <v>95</v>
      </c>
    </row>
    <row r="577" spans="1:12" x14ac:dyDescent="0.3">
      <c r="A577" t="s">
        <v>265</v>
      </c>
      <c r="B577" s="206"/>
      <c r="C577" t="s">
        <v>246</v>
      </c>
      <c r="E577" t="s">
        <v>107</v>
      </c>
      <c r="F577" t="s">
        <v>97</v>
      </c>
      <c r="G577" t="s">
        <v>96</v>
      </c>
      <c r="H577" s="7" t="s">
        <v>101</v>
      </c>
      <c r="I577" t="s">
        <v>96</v>
      </c>
      <c r="J577" t="s">
        <v>103</v>
      </c>
      <c r="K577" t="s">
        <v>96</v>
      </c>
      <c r="L577" t="s">
        <v>95</v>
      </c>
    </row>
    <row r="578" spans="1:12" x14ac:dyDescent="0.3">
      <c r="A578" t="s">
        <v>265</v>
      </c>
      <c r="B578" s="206"/>
      <c r="C578" t="s">
        <v>206</v>
      </c>
      <c r="E578" t="s">
        <v>107</v>
      </c>
      <c r="F578" t="s">
        <v>97</v>
      </c>
      <c r="G578" t="s">
        <v>96</v>
      </c>
      <c r="H578" s="7" t="s">
        <v>101</v>
      </c>
      <c r="I578" t="s">
        <v>96</v>
      </c>
      <c r="J578" t="s">
        <v>103</v>
      </c>
      <c r="K578" t="s">
        <v>96</v>
      </c>
      <c r="L578" t="s">
        <v>95</v>
      </c>
    </row>
    <row r="579" spans="1:12" x14ac:dyDescent="0.3">
      <c r="A579" t="s">
        <v>265</v>
      </c>
      <c r="B579" s="206"/>
      <c r="C579" t="s">
        <v>220</v>
      </c>
      <c r="E579" t="s">
        <v>107</v>
      </c>
      <c r="F579" t="s">
        <v>97</v>
      </c>
      <c r="G579" t="s">
        <v>96</v>
      </c>
      <c r="H579" s="7" t="s">
        <v>101</v>
      </c>
      <c r="I579" t="s">
        <v>96</v>
      </c>
      <c r="J579" t="s">
        <v>97</v>
      </c>
      <c r="K579" t="s">
        <v>96</v>
      </c>
      <c r="L579" t="s">
        <v>126</v>
      </c>
    </row>
    <row r="580" spans="1:12" x14ac:dyDescent="0.3">
      <c r="A580" t="s">
        <v>265</v>
      </c>
      <c r="B580" s="206"/>
      <c r="C580" t="s">
        <v>238</v>
      </c>
      <c r="E580" t="s">
        <v>96</v>
      </c>
      <c r="F580" t="s">
        <v>97</v>
      </c>
      <c r="G580" t="s">
        <v>96</v>
      </c>
      <c r="H580" s="7" t="s">
        <v>101</v>
      </c>
      <c r="I580" t="s">
        <v>96</v>
      </c>
      <c r="J580" t="s">
        <v>103</v>
      </c>
      <c r="K580" t="s">
        <v>96</v>
      </c>
      <c r="L580" t="s">
        <v>95</v>
      </c>
    </row>
    <row r="581" spans="1:12" x14ac:dyDescent="0.3">
      <c r="A581" t="s">
        <v>265</v>
      </c>
      <c r="B581" s="206" t="s">
        <v>305</v>
      </c>
      <c r="C581" t="s">
        <v>220</v>
      </c>
      <c r="E581" t="s">
        <v>97</v>
      </c>
      <c r="F581" t="s">
        <v>103</v>
      </c>
      <c r="G581" t="s">
        <v>101</v>
      </c>
      <c r="H581" s="7" t="s">
        <v>97</v>
      </c>
      <c r="I581" t="s">
        <v>98</v>
      </c>
      <c r="J581" t="s">
        <v>95</v>
      </c>
      <c r="K581" t="s">
        <v>96</v>
      </c>
      <c r="L581" t="s">
        <v>108</v>
      </c>
    </row>
    <row r="582" spans="1:12" x14ac:dyDescent="0.3">
      <c r="A582" t="s">
        <v>265</v>
      </c>
      <c r="B582" s="206"/>
      <c r="C582" t="s">
        <v>224</v>
      </c>
      <c r="E582" t="s">
        <v>123</v>
      </c>
      <c r="F582" t="s">
        <v>96</v>
      </c>
      <c r="G582" t="s">
        <v>101</v>
      </c>
      <c r="H582" s="7" t="s">
        <v>97</v>
      </c>
      <c r="I582" t="s">
        <v>98</v>
      </c>
      <c r="J582" t="s">
        <v>95</v>
      </c>
      <c r="K582" t="s">
        <v>96</v>
      </c>
      <c r="L582" t="s">
        <v>101</v>
      </c>
    </row>
    <row r="583" spans="1:12" x14ac:dyDescent="0.3">
      <c r="A583" t="s">
        <v>265</v>
      </c>
      <c r="B583" s="206"/>
      <c r="C583" t="s">
        <v>238</v>
      </c>
      <c r="E583" t="s">
        <v>97</v>
      </c>
      <c r="F583" t="s">
        <v>96</v>
      </c>
      <c r="G583" t="s">
        <v>101</v>
      </c>
      <c r="H583" s="7" t="s">
        <v>97</v>
      </c>
      <c r="I583" t="s">
        <v>98</v>
      </c>
      <c r="J583" t="s">
        <v>101</v>
      </c>
      <c r="K583" t="s">
        <v>96</v>
      </c>
      <c r="L583" t="s">
        <v>101</v>
      </c>
    </row>
    <row r="584" spans="1:12" x14ac:dyDescent="0.3">
      <c r="A584" t="s">
        <v>265</v>
      </c>
      <c r="B584" s="206"/>
      <c r="C584" t="s">
        <v>223</v>
      </c>
      <c r="E584" t="s">
        <v>97</v>
      </c>
      <c r="F584" t="s">
        <v>100</v>
      </c>
      <c r="G584" t="s">
        <v>101</v>
      </c>
      <c r="H584" s="7" t="s">
        <v>97</v>
      </c>
      <c r="I584" t="s">
        <v>98</v>
      </c>
      <c r="J584" t="s">
        <v>95</v>
      </c>
      <c r="K584" t="s">
        <v>96</v>
      </c>
      <c r="L584" t="s">
        <v>101</v>
      </c>
    </row>
    <row r="585" spans="1:12" x14ac:dyDescent="0.3">
      <c r="A585" t="s">
        <v>265</v>
      </c>
      <c r="B585" s="206"/>
      <c r="C585" t="s">
        <v>206</v>
      </c>
      <c r="E585" t="s">
        <v>97</v>
      </c>
      <c r="F585" t="s">
        <v>100</v>
      </c>
      <c r="G585" t="s">
        <v>101</v>
      </c>
      <c r="H585" s="7" t="s">
        <v>97</v>
      </c>
      <c r="I585" t="s">
        <v>98</v>
      </c>
      <c r="J585" t="s">
        <v>95</v>
      </c>
      <c r="K585" t="s">
        <v>96</v>
      </c>
      <c r="L585" t="s">
        <v>101</v>
      </c>
    </row>
    <row r="586" spans="1:12" x14ac:dyDescent="0.3">
      <c r="A586" t="s">
        <v>265</v>
      </c>
      <c r="B586" s="206"/>
      <c r="C586" t="s">
        <v>226</v>
      </c>
      <c r="E586" t="s">
        <v>97</v>
      </c>
      <c r="F586" t="s">
        <v>103</v>
      </c>
      <c r="G586" t="s">
        <v>101</v>
      </c>
      <c r="H586" s="7" t="s">
        <v>97</v>
      </c>
      <c r="I586" t="s">
        <v>98</v>
      </c>
      <c r="J586" t="s">
        <v>95</v>
      </c>
      <c r="K586" t="s">
        <v>96</v>
      </c>
      <c r="L586" t="s">
        <v>108</v>
      </c>
    </row>
    <row r="587" spans="1:12" x14ac:dyDescent="0.3">
      <c r="A587" t="s">
        <v>265</v>
      </c>
      <c r="B587" s="206"/>
      <c r="C587" t="s">
        <v>218</v>
      </c>
      <c r="E587" t="s">
        <v>97</v>
      </c>
      <c r="F587" t="s">
        <v>103</v>
      </c>
      <c r="G587" t="s">
        <v>101</v>
      </c>
      <c r="H587" s="7" t="s">
        <v>97</v>
      </c>
      <c r="I587" t="s">
        <v>98</v>
      </c>
      <c r="J587" t="s">
        <v>95</v>
      </c>
      <c r="K587" t="s">
        <v>96</v>
      </c>
      <c r="L587" t="s">
        <v>108</v>
      </c>
    </row>
    <row r="588" spans="1:12" x14ac:dyDescent="0.3">
      <c r="A588" t="s">
        <v>265</v>
      </c>
      <c r="B588" s="206"/>
      <c r="C588" t="s">
        <v>216</v>
      </c>
      <c r="E588" t="s">
        <v>97</v>
      </c>
      <c r="F588" t="s">
        <v>96</v>
      </c>
      <c r="G588" t="s">
        <v>101</v>
      </c>
      <c r="H588" s="7" t="s">
        <v>97</v>
      </c>
      <c r="I588" t="s">
        <v>98</v>
      </c>
      <c r="J588" t="s">
        <v>95</v>
      </c>
      <c r="K588" t="s">
        <v>96</v>
      </c>
      <c r="L588" t="s">
        <v>101</v>
      </c>
    </row>
    <row r="589" spans="1:12" x14ac:dyDescent="0.3">
      <c r="A589" t="s">
        <v>265</v>
      </c>
      <c r="B589" s="206"/>
      <c r="C589" t="s">
        <v>236</v>
      </c>
      <c r="E589" t="s">
        <v>97</v>
      </c>
      <c r="F589" t="s">
        <v>103</v>
      </c>
      <c r="G589" t="s">
        <v>111</v>
      </c>
      <c r="H589" s="7" t="s">
        <v>97</v>
      </c>
      <c r="I589" t="s">
        <v>98</v>
      </c>
      <c r="J589" t="s">
        <v>95</v>
      </c>
      <c r="K589" t="s">
        <v>96</v>
      </c>
      <c r="L589" t="s">
        <v>96</v>
      </c>
    </row>
    <row r="590" spans="1:12" x14ac:dyDescent="0.3">
      <c r="A590" t="s">
        <v>265</v>
      </c>
      <c r="B590" s="206"/>
      <c r="C590" t="s">
        <v>239</v>
      </c>
      <c r="E590" t="s">
        <v>97</v>
      </c>
      <c r="F590" t="s">
        <v>103</v>
      </c>
      <c r="G590" t="s">
        <v>101</v>
      </c>
      <c r="H590" s="7" t="s">
        <v>97</v>
      </c>
      <c r="I590" t="s">
        <v>98</v>
      </c>
      <c r="J590" t="s">
        <v>95</v>
      </c>
      <c r="K590" t="s">
        <v>96</v>
      </c>
      <c r="L590" t="s">
        <v>101</v>
      </c>
    </row>
    <row r="591" spans="1:12" x14ac:dyDescent="0.3">
      <c r="A591" t="s">
        <v>265</v>
      </c>
      <c r="B591" s="206"/>
      <c r="C591" t="s">
        <v>210</v>
      </c>
      <c r="E591" t="s">
        <v>97</v>
      </c>
      <c r="F591" t="s">
        <v>103</v>
      </c>
      <c r="G591" t="s">
        <v>101</v>
      </c>
      <c r="H591" s="7" t="s">
        <v>97</v>
      </c>
      <c r="I591" t="s">
        <v>96</v>
      </c>
      <c r="J591" t="s">
        <v>95</v>
      </c>
      <c r="K591" t="s">
        <v>114</v>
      </c>
      <c r="L591" t="s">
        <v>108</v>
      </c>
    </row>
    <row r="592" spans="1:12" x14ac:dyDescent="0.3">
      <c r="A592" t="s">
        <v>265</v>
      </c>
      <c r="B592" s="206"/>
      <c r="C592" t="s">
        <v>211</v>
      </c>
      <c r="E592" t="s">
        <v>97</v>
      </c>
      <c r="F592" t="s">
        <v>96</v>
      </c>
      <c r="G592" t="s">
        <v>101</v>
      </c>
      <c r="H592" s="7" t="s">
        <v>97</v>
      </c>
      <c r="I592" t="s">
        <v>98</v>
      </c>
      <c r="J592" t="s">
        <v>95</v>
      </c>
      <c r="K592" t="s">
        <v>96</v>
      </c>
      <c r="L592" t="s">
        <v>101</v>
      </c>
    </row>
    <row r="593" spans="1:12" x14ac:dyDescent="0.3">
      <c r="A593" t="s">
        <v>265</v>
      </c>
      <c r="B593" s="206"/>
      <c r="C593" t="s">
        <v>246</v>
      </c>
      <c r="E593" t="s">
        <v>97</v>
      </c>
      <c r="F593" t="s">
        <v>100</v>
      </c>
      <c r="G593" t="s">
        <v>101</v>
      </c>
      <c r="H593" s="7" t="s">
        <v>97</v>
      </c>
      <c r="I593" t="s">
        <v>98</v>
      </c>
      <c r="J593" t="s">
        <v>95</v>
      </c>
      <c r="K593" t="s">
        <v>96</v>
      </c>
      <c r="L593" t="s">
        <v>101</v>
      </c>
    </row>
    <row r="594" spans="1:12" x14ac:dyDescent="0.3">
      <c r="A594" t="s">
        <v>265</v>
      </c>
      <c r="B594" s="206"/>
      <c r="C594" t="s">
        <v>213</v>
      </c>
      <c r="E594" t="s">
        <v>97</v>
      </c>
      <c r="F594" t="s">
        <v>103</v>
      </c>
      <c r="G594" t="s">
        <v>101</v>
      </c>
      <c r="H594" s="7" t="s">
        <v>97</v>
      </c>
      <c r="I594" t="s">
        <v>96</v>
      </c>
      <c r="J594" t="s">
        <v>95</v>
      </c>
      <c r="K594" t="s">
        <v>96</v>
      </c>
      <c r="L594" t="s">
        <v>108</v>
      </c>
    </row>
    <row r="595" spans="1:12" x14ac:dyDescent="0.3">
      <c r="A595" t="s">
        <v>265</v>
      </c>
      <c r="B595" s="206"/>
      <c r="C595" t="s">
        <v>222</v>
      </c>
      <c r="E595" t="s">
        <v>97</v>
      </c>
      <c r="F595" t="s">
        <v>100</v>
      </c>
      <c r="G595" t="s">
        <v>101</v>
      </c>
      <c r="H595" s="7" t="s">
        <v>97</v>
      </c>
      <c r="I595" t="s">
        <v>98</v>
      </c>
      <c r="J595" t="s">
        <v>95</v>
      </c>
      <c r="K595" t="s">
        <v>96</v>
      </c>
      <c r="L595" t="s">
        <v>101</v>
      </c>
    </row>
    <row r="596" spans="1:12" x14ac:dyDescent="0.3">
      <c r="A596" t="s">
        <v>265</v>
      </c>
      <c r="B596" s="206"/>
      <c r="C596" t="s">
        <v>219</v>
      </c>
      <c r="E596" t="s">
        <v>97</v>
      </c>
      <c r="F596" t="s">
        <v>96</v>
      </c>
      <c r="G596" t="s">
        <v>101</v>
      </c>
      <c r="H596" s="7" t="s">
        <v>97</v>
      </c>
      <c r="I596" t="s">
        <v>98</v>
      </c>
      <c r="J596" t="s">
        <v>95</v>
      </c>
      <c r="K596" t="s">
        <v>96</v>
      </c>
      <c r="L596" t="s">
        <v>101</v>
      </c>
    </row>
    <row r="597" spans="1:12" x14ac:dyDescent="0.3">
      <c r="A597" t="s">
        <v>265</v>
      </c>
      <c r="B597" s="206"/>
      <c r="C597" t="s">
        <v>243</v>
      </c>
      <c r="E597" t="s">
        <v>97</v>
      </c>
      <c r="F597" t="s">
        <v>103</v>
      </c>
      <c r="G597" t="s">
        <v>111</v>
      </c>
      <c r="H597" s="7" t="s">
        <v>97</v>
      </c>
      <c r="I597" t="s">
        <v>98</v>
      </c>
      <c r="J597" t="s">
        <v>126</v>
      </c>
      <c r="K597" t="s">
        <v>116</v>
      </c>
      <c r="L597" t="s">
        <v>208</v>
      </c>
    </row>
    <row r="598" spans="1:12" x14ac:dyDescent="0.3">
      <c r="A598" t="s">
        <v>265</v>
      </c>
      <c r="B598" s="206"/>
      <c r="C598" t="s">
        <v>234</v>
      </c>
      <c r="E598" t="s">
        <v>97</v>
      </c>
      <c r="F598" t="s">
        <v>103</v>
      </c>
      <c r="G598" t="s">
        <v>111</v>
      </c>
      <c r="H598" s="7" t="s">
        <v>97</v>
      </c>
      <c r="I598" t="s">
        <v>98</v>
      </c>
      <c r="J598" t="s">
        <v>95</v>
      </c>
      <c r="K598" t="s">
        <v>96</v>
      </c>
      <c r="L598" t="s">
        <v>101</v>
      </c>
    </row>
    <row r="599" spans="1:12" x14ac:dyDescent="0.3">
      <c r="A599" t="s">
        <v>265</v>
      </c>
      <c r="B599" s="206"/>
      <c r="C599" t="s">
        <v>235</v>
      </c>
      <c r="E599" t="s">
        <v>97</v>
      </c>
      <c r="F599" t="s">
        <v>103</v>
      </c>
      <c r="G599" t="s">
        <v>101</v>
      </c>
      <c r="H599" s="7" t="s">
        <v>97</v>
      </c>
      <c r="I599" t="s">
        <v>99</v>
      </c>
      <c r="J599" t="s">
        <v>95</v>
      </c>
      <c r="K599" t="s">
        <v>96</v>
      </c>
      <c r="L599" t="s">
        <v>98</v>
      </c>
    </row>
    <row r="600" spans="1:12" x14ac:dyDescent="0.3">
      <c r="A600" t="s">
        <v>265</v>
      </c>
      <c r="B600" s="206"/>
      <c r="C600" t="s">
        <v>240</v>
      </c>
      <c r="E600" t="s">
        <v>97</v>
      </c>
      <c r="F600" t="s">
        <v>103</v>
      </c>
      <c r="G600" t="s">
        <v>101</v>
      </c>
      <c r="H600" s="7" t="s">
        <v>97</v>
      </c>
      <c r="I600" t="s">
        <v>98</v>
      </c>
      <c r="J600" t="s">
        <v>95</v>
      </c>
      <c r="K600" t="s">
        <v>96</v>
      </c>
      <c r="L600" t="s">
        <v>108</v>
      </c>
    </row>
    <row r="601" spans="1:12" x14ac:dyDescent="0.3">
      <c r="A601" t="s">
        <v>265</v>
      </c>
      <c r="B601" s="206"/>
      <c r="C601" t="s">
        <v>215</v>
      </c>
      <c r="E601" t="s">
        <v>97</v>
      </c>
      <c r="F601" t="s">
        <v>103</v>
      </c>
      <c r="G601" t="s">
        <v>101</v>
      </c>
      <c r="H601" s="7" t="s">
        <v>97</v>
      </c>
      <c r="I601" t="s">
        <v>98</v>
      </c>
      <c r="J601" t="s">
        <v>95</v>
      </c>
      <c r="K601" t="s">
        <v>96</v>
      </c>
      <c r="L601" t="s">
        <v>108</v>
      </c>
    </row>
    <row r="602" spans="1:12" x14ac:dyDescent="0.3">
      <c r="A602" t="s">
        <v>265</v>
      </c>
      <c r="B602" s="206"/>
      <c r="C602" t="s">
        <v>231</v>
      </c>
      <c r="E602" t="s">
        <v>97</v>
      </c>
      <c r="F602" t="s">
        <v>100</v>
      </c>
      <c r="G602" t="s">
        <v>101</v>
      </c>
      <c r="H602" s="7" t="s">
        <v>97</v>
      </c>
      <c r="I602" t="s">
        <v>98</v>
      </c>
      <c r="J602" t="s">
        <v>95</v>
      </c>
      <c r="K602" t="s">
        <v>96</v>
      </c>
      <c r="L602" t="s">
        <v>95</v>
      </c>
    </row>
    <row r="603" spans="1:12" x14ac:dyDescent="0.3">
      <c r="A603" t="s">
        <v>265</v>
      </c>
      <c r="B603" s="206"/>
      <c r="C603" t="s">
        <v>212</v>
      </c>
      <c r="E603" t="s">
        <v>97</v>
      </c>
      <c r="F603" t="s">
        <v>100</v>
      </c>
      <c r="G603" t="s">
        <v>101</v>
      </c>
      <c r="H603" s="7" t="s">
        <v>97</v>
      </c>
      <c r="I603" t="s">
        <v>98</v>
      </c>
      <c r="J603" t="s">
        <v>95</v>
      </c>
      <c r="K603" t="s">
        <v>96</v>
      </c>
      <c r="L603" t="s">
        <v>101</v>
      </c>
    </row>
    <row r="604" spans="1:12" x14ac:dyDescent="0.3">
      <c r="A604" t="s">
        <v>265</v>
      </c>
      <c r="B604" s="206"/>
      <c r="C604" t="s">
        <v>227</v>
      </c>
      <c r="E604" t="s">
        <v>97</v>
      </c>
      <c r="F604" t="s">
        <v>96</v>
      </c>
      <c r="G604" t="s">
        <v>101</v>
      </c>
      <c r="H604" s="7" t="s">
        <v>97</v>
      </c>
      <c r="I604" t="s">
        <v>96</v>
      </c>
      <c r="J604" t="s">
        <v>95</v>
      </c>
      <c r="K604" t="s">
        <v>98</v>
      </c>
      <c r="L604" t="s">
        <v>101</v>
      </c>
    </row>
    <row r="605" spans="1:12" x14ac:dyDescent="0.3">
      <c r="A605" t="s">
        <v>265</v>
      </c>
      <c r="B605" s="206"/>
      <c r="C605" t="s">
        <v>242</v>
      </c>
      <c r="E605" t="s">
        <v>97</v>
      </c>
      <c r="F605" t="s">
        <v>103</v>
      </c>
      <c r="G605" t="s">
        <v>101</v>
      </c>
      <c r="H605" s="7" t="s">
        <v>97</v>
      </c>
      <c r="I605" t="s">
        <v>98</v>
      </c>
      <c r="J605" t="s">
        <v>95</v>
      </c>
      <c r="K605" t="s">
        <v>96</v>
      </c>
      <c r="L605" t="s">
        <v>208</v>
      </c>
    </row>
    <row r="606" spans="1:12" x14ac:dyDescent="0.3">
      <c r="A606" t="s">
        <v>265</v>
      </c>
      <c r="B606" s="206"/>
      <c r="C606" t="s">
        <v>237</v>
      </c>
      <c r="E606" t="s">
        <v>97</v>
      </c>
      <c r="F606" t="s">
        <v>103</v>
      </c>
      <c r="G606" t="s">
        <v>101</v>
      </c>
      <c r="H606" s="7" t="s">
        <v>97</v>
      </c>
      <c r="I606" t="s">
        <v>96</v>
      </c>
      <c r="J606" t="s">
        <v>95</v>
      </c>
      <c r="K606" t="s">
        <v>114</v>
      </c>
      <c r="L606" t="s">
        <v>108</v>
      </c>
    </row>
    <row r="607" spans="1:12" x14ac:dyDescent="0.3">
      <c r="A607" t="s">
        <v>265</v>
      </c>
      <c r="B607" s="206" t="s">
        <v>306</v>
      </c>
      <c r="C607" t="s">
        <v>221</v>
      </c>
      <c r="E607" t="s">
        <v>97</v>
      </c>
      <c r="F607" t="s">
        <v>103</v>
      </c>
      <c r="G607" t="s">
        <v>101</v>
      </c>
      <c r="H607" s="7" t="s">
        <v>97</v>
      </c>
      <c r="I607" t="s">
        <v>98</v>
      </c>
      <c r="J607" t="s">
        <v>95</v>
      </c>
      <c r="K607" t="s">
        <v>96</v>
      </c>
      <c r="L607" t="s">
        <v>101</v>
      </c>
    </row>
    <row r="608" spans="1:12" x14ac:dyDescent="0.3">
      <c r="A608" t="s">
        <v>265</v>
      </c>
      <c r="B608" s="206"/>
      <c r="C608" t="s">
        <v>210</v>
      </c>
      <c r="E608" t="s">
        <v>97</v>
      </c>
      <c r="F608" t="s">
        <v>103</v>
      </c>
      <c r="G608" t="s">
        <v>101</v>
      </c>
      <c r="H608" s="7" t="s">
        <v>97</v>
      </c>
      <c r="I608" t="s">
        <v>114</v>
      </c>
      <c r="J608" t="s">
        <v>126</v>
      </c>
      <c r="K608" t="s">
        <v>114</v>
      </c>
      <c r="L608" t="s">
        <v>105</v>
      </c>
    </row>
    <row r="609" spans="1:12" x14ac:dyDescent="0.3">
      <c r="A609" t="s">
        <v>265</v>
      </c>
      <c r="B609" s="206"/>
      <c r="C609" t="s">
        <v>240</v>
      </c>
      <c r="E609" t="s">
        <v>96</v>
      </c>
      <c r="F609" t="s">
        <v>96</v>
      </c>
      <c r="G609" t="s">
        <v>101</v>
      </c>
      <c r="H609" s="7" t="s">
        <v>101</v>
      </c>
      <c r="I609" t="s">
        <v>105</v>
      </c>
      <c r="J609" t="s">
        <v>105</v>
      </c>
      <c r="K609" t="s">
        <v>126</v>
      </c>
      <c r="L609" t="s">
        <v>105</v>
      </c>
    </row>
    <row r="610" spans="1:12" x14ac:dyDescent="0.3">
      <c r="A610" t="s">
        <v>265</v>
      </c>
      <c r="B610" s="206"/>
      <c r="C610" t="s">
        <v>235</v>
      </c>
      <c r="E610" t="s">
        <v>97</v>
      </c>
      <c r="F610" t="s">
        <v>103</v>
      </c>
      <c r="G610" t="s">
        <v>101</v>
      </c>
      <c r="H610" s="7" t="s">
        <v>97</v>
      </c>
      <c r="I610" t="s">
        <v>99</v>
      </c>
      <c r="J610" t="s">
        <v>95</v>
      </c>
      <c r="K610" t="s">
        <v>96</v>
      </c>
      <c r="L610" t="s">
        <v>104</v>
      </c>
    </row>
    <row r="611" spans="1:12" x14ac:dyDescent="0.3">
      <c r="A611" t="s">
        <v>265</v>
      </c>
      <c r="B611" s="206"/>
      <c r="C611" t="s">
        <v>218</v>
      </c>
      <c r="E611" t="s">
        <v>97</v>
      </c>
      <c r="F611" t="s">
        <v>103</v>
      </c>
      <c r="G611" t="s">
        <v>101</v>
      </c>
      <c r="H611" s="7" t="s">
        <v>97</v>
      </c>
      <c r="I611" t="s">
        <v>98</v>
      </c>
      <c r="J611" t="s">
        <v>95</v>
      </c>
      <c r="K611" t="s">
        <v>96</v>
      </c>
      <c r="L611" t="s">
        <v>108</v>
      </c>
    </row>
    <row r="612" spans="1:12" x14ac:dyDescent="0.3">
      <c r="A612" t="s">
        <v>265</v>
      </c>
      <c r="B612" s="206"/>
      <c r="C612" t="s">
        <v>222</v>
      </c>
      <c r="E612" t="s">
        <v>97</v>
      </c>
      <c r="F612" t="s">
        <v>103</v>
      </c>
      <c r="G612" t="s">
        <v>101</v>
      </c>
      <c r="H612" s="7" t="s">
        <v>97</v>
      </c>
      <c r="I612" t="s">
        <v>96</v>
      </c>
      <c r="J612" t="s">
        <v>95</v>
      </c>
      <c r="K612" t="s">
        <v>96</v>
      </c>
      <c r="L612" t="s">
        <v>101</v>
      </c>
    </row>
    <row r="613" spans="1:12" x14ac:dyDescent="0.3">
      <c r="A613" t="s">
        <v>265</v>
      </c>
      <c r="B613" s="206"/>
      <c r="C613" t="s">
        <v>212</v>
      </c>
      <c r="E613" t="s">
        <v>97</v>
      </c>
      <c r="F613" t="s">
        <v>103</v>
      </c>
      <c r="G613" t="s">
        <v>101</v>
      </c>
      <c r="H613" s="7" t="s">
        <v>97</v>
      </c>
      <c r="I613" t="s">
        <v>98</v>
      </c>
      <c r="J613" t="s">
        <v>95</v>
      </c>
      <c r="K613" t="s">
        <v>96</v>
      </c>
      <c r="L613" t="s">
        <v>101</v>
      </c>
    </row>
    <row r="614" spans="1:12" x14ac:dyDescent="0.3">
      <c r="A614" t="s">
        <v>265</v>
      </c>
      <c r="B614" s="206"/>
      <c r="C614" t="s">
        <v>219</v>
      </c>
      <c r="E614" t="s">
        <v>97</v>
      </c>
      <c r="F614" t="s">
        <v>103</v>
      </c>
      <c r="G614" t="s">
        <v>101</v>
      </c>
      <c r="H614" s="7" t="s">
        <v>97</v>
      </c>
      <c r="I614" t="s">
        <v>98</v>
      </c>
      <c r="J614" t="s">
        <v>95</v>
      </c>
      <c r="K614" t="s">
        <v>96</v>
      </c>
      <c r="L614" t="s">
        <v>95</v>
      </c>
    </row>
    <row r="615" spans="1:12" x14ac:dyDescent="0.3">
      <c r="A615" t="s">
        <v>265</v>
      </c>
      <c r="B615" s="206"/>
      <c r="C615" t="s">
        <v>206</v>
      </c>
      <c r="E615" t="s">
        <v>96</v>
      </c>
      <c r="F615" t="s">
        <v>103</v>
      </c>
      <c r="G615" t="s">
        <v>101</v>
      </c>
      <c r="H615" s="7" t="s">
        <v>97</v>
      </c>
      <c r="I615" t="s">
        <v>98</v>
      </c>
      <c r="J615" t="s">
        <v>95</v>
      </c>
      <c r="K615" t="s">
        <v>96</v>
      </c>
      <c r="L615" t="s">
        <v>101</v>
      </c>
    </row>
    <row r="616" spans="1:12" x14ac:dyDescent="0.3">
      <c r="A616" t="s">
        <v>265</v>
      </c>
      <c r="B616" s="206"/>
      <c r="C616" t="s">
        <v>238</v>
      </c>
      <c r="E616" t="s">
        <v>97</v>
      </c>
      <c r="F616" t="s">
        <v>103</v>
      </c>
      <c r="G616" t="s">
        <v>101</v>
      </c>
      <c r="H616" s="7" t="s">
        <v>97</v>
      </c>
      <c r="I616" t="s">
        <v>98</v>
      </c>
      <c r="J616" t="s">
        <v>95</v>
      </c>
      <c r="K616" t="s">
        <v>96</v>
      </c>
      <c r="L616" t="s">
        <v>107</v>
      </c>
    </row>
    <row r="617" spans="1:12" x14ac:dyDescent="0.3">
      <c r="A617" t="s">
        <v>265</v>
      </c>
      <c r="B617" s="206"/>
      <c r="C617" t="s">
        <v>236</v>
      </c>
      <c r="E617" t="s">
        <v>97</v>
      </c>
      <c r="F617" t="s">
        <v>103</v>
      </c>
      <c r="G617" t="s">
        <v>101</v>
      </c>
      <c r="H617" s="7" t="s">
        <v>97</v>
      </c>
      <c r="I617" t="s">
        <v>98</v>
      </c>
      <c r="J617" t="s">
        <v>95</v>
      </c>
      <c r="K617" t="s">
        <v>96</v>
      </c>
      <c r="L617" t="s">
        <v>111</v>
      </c>
    </row>
    <row r="618" spans="1:12" x14ac:dyDescent="0.3">
      <c r="A618" t="s">
        <v>265</v>
      </c>
      <c r="B618" s="206"/>
      <c r="C618" t="s">
        <v>205</v>
      </c>
      <c r="E618" t="s">
        <v>97</v>
      </c>
      <c r="F618" t="s">
        <v>103</v>
      </c>
      <c r="G618" t="s">
        <v>101</v>
      </c>
      <c r="H618" s="7" t="s">
        <v>97</v>
      </c>
      <c r="I618" t="s">
        <v>98</v>
      </c>
      <c r="J618" t="s">
        <v>95</v>
      </c>
      <c r="K618" t="s">
        <v>96</v>
      </c>
      <c r="L618" t="s">
        <v>101</v>
      </c>
    </row>
    <row r="619" spans="1:12" x14ac:dyDescent="0.3">
      <c r="A619" t="s">
        <v>265</v>
      </c>
      <c r="B619" s="206"/>
      <c r="C619" t="s">
        <v>217</v>
      </c>
      <c r="E619" t="s">
        <v>97</v>
      </c>
      <c r="F619" t="s">
        <v>103</v>
      </c>
      <c r="G619" t="s">
        <v>101</v>
      </c>
      <c r="H619" s="7" t="s">
        <v>97</v>
      </c>
      <c r="I619" t="s">
        <v>98</v>
      </c>
      <c r="J619" t="s">
        <v>95</v>
      </c>
      <c r="K619" t="s">
        <v>96</v>
      </c>
      <c r="L619" t="s">
        <v>101</v>
      </c>
    </row>
    <row r="620" spans="1:12" x14ac:dyDescent="0.3">
      <c r="A620" t="s">
        <v>265</v>
      </c>
      <c r="B620" s="206"/>
      <c r="C620" t="s">
        <v>227</v>
      </c>
      <c r="E620" t="s">
        <v>97</v>
      </c>
      <c r="F620" t="s">
        <v>103</v>
      </c>
      <c r="G620" t="s">
        <v>101</v>
      </c>
      <c r="H620" s="7" t="s">
        <v>97</v>
      </c>
      <c r="I620" t="s">
        <v>98</v>
      </c>
      <c r="J620" t="s">
        <v>95</v>
      </c>
      <c r="K620" t="s">
        <v>96</v>
      </c>
      <c r="L620" t="s">
        <v>95</v>
      </c>
    </row>
    <row r="621" spans="1:12" x14ac:dyDescent="0.3">
      <c r="A621" t="s">
        <v>265</v>
      </c>
      <c r="B621" s="206"/>
      <c r="C621" t="s">
        <v>229</v>
      </c>
      <c r="E621" t="s">
        <v>97</v>
      </c>
      <c r="F621" t="s">
        <v>103</v>
      </c>
      <c r="G621" t="s">
        <v>111</v>
      </c>
      <c r="H621" s="7" t="s">
        <v>97</v>
      </c>
      <c r="I621" t="s">
        <v>98</v>
      </c>
      <c r="J621" t="s">
        <v>95</v>
      </c>
      <c r="K621" t="s">
        <v>96</v>
      </c>
      <c r="L621" t="s">
        <v>101</v>
      </c>
    </row>
    <row r="622" spans="1:12" x14ac:dyDescent="0.3">
      <c r="A622" t="s">
        <v>265</v>
      </c>
      <c r="B622" s="206"/>
      <c r="C622" t="s">
        <v>223</v>
      </c>
      <c r="E622" t="s">
        <v>97</v>
      </c>
      <c r="F622" t="s">
        <v>103</v>
      </c>
      <c r="G622" t="s">
        <v>111</v>
      </c>
      <c r="H622" s="7" t="s">
        <v>97</v>
      </c>
      <c r="I622" t="s">
        <v>98</v>
      </c>
      <c r="J622" t="s">
        <v>95</v>
      </c>
      <c r="K622" t="s">
        <v>96</v>
      </c>
      <c r="L622" t="s">
        <v>101</v>
      </c>
    </row>
    <row r="623" spans="1:12" x14ac:dyDescent="0.3">
      <c r="A623" t="s">
        <v>265</v>
      </c>
      <c r="B623" s="206" t="s">
        <v>307</v>
      </c>
      <c r="C623" t="s">
        <v>227</v>
      </c>
      <c r="E623" t="s">
        <v>97</v>
      </c>
      <c r="F623" t="s">
        <v>109</v>
      </c>
      <c r="G623" t="s">
        <v>101</v>
      </c>
      <c r="H623" s="7" t="s">
        <v>97</v>
      </c>
      <c r="I623" t="s">
        <v>96</v>
      </c>
      <c r="J623" t="s">
        <v>95</v>
      </c>
      <c r="K623" t="s">
        <v>96</v>
      </c>
      <c r="L623" t="s">
        <v>96</v>
      </c>
    </row>
    <row r="624" spans="1:12" x14ac:dyDescent="0.3">
      <c r="A624" t="s">
        <v>265</v>
      </c>
      <c r="B624" s="206"/>
      <c r="C624" t="s">
        <v>240</v>
      </c>
      <c r="E624" t="s">
        <v>97</v>
      </c>
      <c r="F624" t="s">
        <v>99</v>
      </c>
      <c r="G624" t="s">
        <v>101</v>
      </c>
      <c r="H624" s="7" t="s">
        <v>97</v>
      </c>
      <c r="I624" t="s">
        <v>99</v>
      </c>
      <c r="J624" t="s">
        <v>95</v>
      </c>
      <c r="K624" t="s">
        <v>96</v>
      </c>
      <c r="L624" t="s">
        <v>98</v>
      </c>
    </row>
    <row r="625" spans="1:12" x14ac:dyDescent="0.3">
      <c r="A625" t="s">
        <v>265</v>
      </c>
      <c r="B625" s="206"/>
      <c r="C625" t="s">
        <v>205</v>
      </c>
      <c r="E625" t="s">
        <v>97</v>
      </c>
      <c r="F625" t="s">
        <v>108</v>
      </c>
      <c r="G625" t="s">
        <v>111</v>
      </c>
      <c r="H625" s="7" t="s">
        <v>97</v>
      </c>
      <c r="I625" t="s">
        <v>96</v>
      </c>
      <c r="J625" t="s">
        <v>95</v>
      </c>
      <c r="K625" t="s">
        <v>96</v>
      </c>
      <c r="L625" t="s">
        <v>98</v>
      </c>
    </row>
    <row r="626" spans="1:12" x14ac:dyDescent="0.3">
      <c r="A626" t="s">
        <v>265</v>
      </c>
      <c r="B626" s="206"/>
      <c r="C626" t="s">
        <v>229</v>
      </c>
      <c r="E626" t="s">
        <v>97</v>
      </c>
      <c r="F626" t="s">
        <v>108</v>
      </c>
      <c r="G626" t="s">
        <v>101</v>
      </c>
      <c r="H626" s="7" t="s">
        <v>97</v>
      </c>
      <c r="I626" t="s">
        <v>96</v>
      </c>
      <c r="J626" t="s">
        <v>95</v>
      </c>
      <c r="K626" t="s">
        <v>96</v>
      </c>
      <c r="L626" t="s">
        <v>98</v>
      </c>
    </row>
    <row r="627" spans="1:12" x14ac:dyDescent="0.3">
      <c r="A627" t="s">
        <v>265</v>
      </c>
      <c r="B627" s="206"/>
      <c r="C627" t="s">
        <v>223</v>
      </c>
      <c r="E627" t="s">
        <v>97</v>
      </c>
      <c r="F627" t="s">
        <v>108</v>
      </c>
      <c r="G627" t="s">
        <v>101</v>
      </c>
      <c r="H627" s="7" t="s">
        <v>97</v>
      </c>
      <c r="I627" t="s">
        <v>96</v>
      </c>
      <c r="J627" t="s">
        <v>95</v>
      </c>
      <c r="K627" t="s">
        <v>96</v>
      </c>
      <c r="L627" t="s">
        <v>98</v>
      </c>
    </row>
    <row r="628" spans="1:12" x14ac:dyDescent="0.3">
      <c r="A628" t="s">
        <v>265</v>
      </c>
      <c r="B628" s="206"/>
      <c r="C628" t="s">
        <v>212</v>
      </c>
      <c r="E628" t="s">
        <v>97</v>
      </c>
      <c r="F628" t="s">
        <v>108</v>
      </c>
      <c r="G628" t="s">
        <v>101</v>
      </c>
      <c r="H628" s="7" t="s">
        <v>97</v>
      </c>
      <c r="I628" t="s">
        <v>96</v>
      </c>
      <c r="J628" t="s">
        <v>95</v>
      </c>
      <c r="K628" t="s">
        <v>96</v>
      </c>
      <c r="L628" t="s">
        <v>98</v>
      </c>
    </row>
    <row r="629" spans="1:12" x14ac:dyDescent="0.3">
      <c r="A629" t="s">
        <v>265</v>
      </c>
      <c r="B629" s="206"/>
      <c r="C629" t="s">
        <v>242</v>
      </c>
      <c r="E629" t="s">
        <v>97</v>
      </c>
      <c r="F629" t="s">
        <v>109</v>
      </c>
      <c r="G629" t="s">
        <v>101</v>
      </c>
      <c r="H629" s="7" t="s">
        <v>97</v>
      </c>
      <c r="I629" t="s">
        <v>98</v>
      </c>
      <c r="J629" t="s">
        <v>95</v>
      </c>
      <c r="K629" t="s">
        <v>96</v>
      </c>
      <c r="L629" t="s">
        <v>114</v>
      </c>
    </row>
    <row r="630" spans="1:12" x14ac:dyDescent="0.3">
      <c r="A630" t="s">
        <v>265</v>
      </c>
      <c r="B630" s="206"/>
      <c r="C630" t="s">
        <v>234</v>
      </c>
      <c r="E630" t="s">
        <v>102</v>
      </c>
      <c r="F630" t="s">
        <v>108</v>
      </c>
      <c r="G630" t="s">
        <v>101</v>
      </c>
      <c r="H630" s="7" t="s">
        <v>97</v>
      </c>
      <c r="I630" t="s">
        <v>99</v>
      </c>
      <c r="J630" t="s">
        <v>95</v>
      </c>
      <c r="K630" t="s">
        <v>96</v>
      </c>
      <c r="L630" t="s">
        <v>98</v>
      </c>
    </row>
    <row r="631" spans="1:12" x14ac:dyDescent="0.3">
      <c r="A631" t="s">
        <v>265</v>
      </c>
      <c r="B631" s="206"/>
      <c r="C631" t="s">
        <v>221</v>
      </c>
      <c r="E631" t="s">
        <v>97</v>
      </c>
      <c r="F631" t="s">
        <v>108</v>
      </c>
      <c r="G631" t="s">
        <v>101</v>
      </c>
      <c r="H631" s="7" t="s">
        <v>97</v>
      </c>
      <c r="I631" t="s">
        <v>99</v>
      </c>
      <c r="J631" t="s">
        <v>95</v>
      </c>
      <c r="K631" t="s">
        <v>96</v>
      </c>
      <c r="L631" t="s">
        <v>98</v>
      </c>
    </row>
    <row r="632" spans="1:12" x14ac:dyDescent="0.3">
      <c r="A632" t="s">
        <v>265</v>
      </c>
      <c r="B632" s="206"/>
      <c r="C632" t="s">
        <v>236</v>
      </c>
      <c r="E632" t="s">
        <v>207</v>
      </c>
      <c r="F632" t="s">
        <v>247</v>
      </c>
      <c r="G632" t="s">
        <v>108</v>
      </c>
      <c r="H632" s="7" t="s">
        <v>97</v>
      </c>
      <c r="I632" t="s">
        <v>116</v>
      </c>
      <c r="J632" t="s">
        <v>126</v>
      </c>
      <c r="K632" t="s">
        <v>116</v>
      </c>
      <c r="L632" t="s">
        <v>126</v>
      </c>
    </row>
    <row r="633" spans="1:12" x14ac:dyDescent="0.3">
      <c r="A633" t="s">
        <v>265</v>
      </c>
      <c r="B633" s="206"/>
      <c r="C633" t="s">
        <v>235</v>
      </c>
      <c r="E633" t="s">
        <v>107</v>
      </c>
      <c r="F633" t="s">
        <v>98</v>
      </c>
      <c r="G633" t="s">
        <v>104</v>
      </c>
      <c r="H633" s="7" t="s">
        <v>248</v>
      </c>
      <c r="I633" t="s">
        <v>96</v>
      </c>
      <c r="J633" t="s">
        <v>101</v>
      </c>
      <c r="K633" t="s">
        <v>96</v>
      </c>
      <c r="L633" t="s">
        <v>98</v>
      </c>
    </row>
    <row r="634" spans="1:12" x14ac:dyDescent="0.3">
      <c r="A634" t="s">
        <v>265</v>
      </c>
      <c r="B634" s="206"/>
      <c r="C634" t="s">
        <v>217</v>
      </c>
      <c r="E634" t="s">
        <v>97</v>
      </c>
      <c r="F634" t="s">
        <v>108</v>
      </c>
      <c r="G634" t="s">
        <v>111</v>
      </c>
      <c r="H634" s="7" t="s">
        <v>97</v>
      </c>
      <c r="I634" t="s">
        <v>96</v>
      </c>
      <c r="J634" t="s">
        <v>95</v>
      </c>
      <c r="K634" t="s">
        <v>96</v>
      </c>
      <c r="L634" t="s">
        <v>98</v>
      </c>
    </row>
    <row r="635" spans="1:12" x14ac:dyDescent="0.3">
      <c r="A635" t="s">
        <v>265</v>
      </c>
      <c r="B635" s="206"/>
      <c r="C635" t="s">
        <v>215</v>
      </c>
      <c r="E635" t="s">
        <v>103</v>
      </c>
      <c r="F635" t="s">
        <v>108</v>
      </c>
      <c r="G635" t="s">
        <v>101</v>
      </c>
      <c r="H635" s="7" t="s">
        <v>97</v>
      </c>
      <c r="I635" t="s">
        <v>98</v>
      </c>
      <c r="J635" t="s">
        <v>95</v>
      </c>
      <c r="K635" t="s">
        <v>96</v>
      </c>
      <c r="L635" t="s">
        <v>96</v>
      </c>
    </row>
    <row r="636" spans="1:12" x14ac:dyDescent="0.3">
      <c r="A636" t="s">
        <v>265</v>
      </c>
      <c r="B636" s="206"/>
      <c r="C636" t="s">
        <v>216</v>
      </c>
      <c r="E636" t="s">
        <v>97</v>
      </c>
      <c r="F636" t="s">
        <v>108</v>
      </c>
      <c r="G636" t="s">
        <v>101</v>
      </c>
      <c r="H636" s="7" t="s">
        <v>97</v>
      </c>
      <c r="I636" t="s">
        <v>99</v>
      </c>
      <c r="J636" t="s">
        <v>100</v>
      </c>
      <c r="K636" t="s">
        <v>96</v>
      </c>
      <c r="L636" t="s">
        <v>96</v>
      </c>
    </row>
    <row r="637" spans="1:12" x14ac:dyDescent="0.3">
      <c r="A637" t="s">
        <v>265</v>
      </c>
      <c r="B637" s="206"/>
      <c r="C637" t="s">
        <v>238</v>
      </c>
      <c r="E637" t="s">
        <v>97</v>
      </c>
      <c r="F637" t="s">
        <v>109</v>
      </c>
      <c r="G637" t="s">
        <v>101</v>
      </c>
      <c r="H637" s="7" t="s">
        <v>97</v>
      </c>
      <c r="I637" t="s">
        <v>98</v>
      </c>
      <c r="J637" t="s">
        <v>95</v>
      </c>
      <c r="K637" t="s">
        <v>96</v>
      </c>
      <c r="L637" t="s">
        <v>98</v>
      </c>
    </row>
    <row r="638" spans="1:12" x14ac:dyDescent="0.3">
      <c r="A638" t="s">
        <v>265</v>
      </c>
      <c r="B638" s="206" t="s">
        <v>309</v>
      </c>
      <c r="C638" t="s">
        <v>218</v>
      </c>
      <c r="E638" t="s">
        <v>97</v>
      </c>
      <c r="F638" t="s">
        <v>99</v>
      </c>
      <c r="G638" t="s">
        <v>101</v>
      </c>
      <c r="H638" s="7" t="s">
        <v>97</v>
      </c>
      <c r="I638" t="s">
        <v>99</v>
      </c>
      <c r="J638" t="s">
        <v>95</v>
      </c>
      <c r="K638" t="s">
        <v>96</v>
      </c>
      <c r="L638" t="s">
        <v>96</v>
      </c>
    </row>
    <row r="639" spans="1:12" x14ac:dyDescent="0.3">
      <c r="A639" t="s">
        <v>265</v>
      </c>
      <c r="B639" s="206"/>
      <c r="C639" t="s">
        <v>213</v>
      </c>
      <c r="E639" t="s">
        <v>96</v>
      </c>
      <c r="F639" t="s">
        <v>108</v>
      </c>
      <c r="G639" t="s">
        <v>101</v>
      </c>
      <c r="H639" s="7" t="s">
        <v>97</v>
      </c>
      <c r="I639" t="s">
        <v>98</v>
      </c>
      <c r="J639" t="s">
        <v>95</v>
      </c>
      <c r="K639" t="s">
        <v>96</v>
      </c>
      <c r="L639" t="s">
        <v>96</v>
      </c>
    </row>
    <row r="640" spans="1:12" x14ac:dyDescent="0.3">
      <c r="A640" t="s">
        <v>265</v>
      </c>
      <c r="B640" s="206"/>
      <c r="C640" t="s">
        <v>235</v>
      </c>
      <c r="E640" t="s">
        <v>97</v>
      </c>
      <c r="F640" t="s">
        <v>96</v>
      </c>
      <c r="G640" t="s">
        <v>101</v>
      </c>
      <c r="H640" s="7" t="s">
        <v>97</v>
      </c>
      <c r="I640" t="s">
        <v>98</v>
      </c>
      <c r="J640" t="s">
        <v>95</v>
      </c>
      <c r="K640" t="s">
        <v>96</v>
      </c>
      <c r="L640" t="s">
        <v>96</v>
      </c>
    </row>
    <row r="641" spans="1:12" x14ac:dyDescent="0.3">
      <c r="A641" t="s">
        <v>265</v>
      </c>
      <c r="B641" s="206"/>
      <c r="C641" t="s">
        <v>243</v>
      </c>
      <c r="E641" t="s">
        <v>97</v>
      </c>
      <c r="F641" t="s">
        <v>99</v>
      </c>
      <c r="G641" t="s">
        <v>101</v>
      </c>
      <c r="H641" s="7" t="s">
        <v>97</v>
      </c>
      <c r="I641" t="s">
        <v>96</v>
      </c>
      <c r="J641" t="s">
        <v>95</v>
      </c>
      <c r="K641" t="s">
        <v>96</v>
      </c>
      <c r="L641" t="s">
        <v>96</v>
      </c>
    </row>
    <row r="642" spans="1:12" x14ac:dyDescent="0.3">
      <c r="A642" t="s">
        <v>265</v>
      </c>
      <c r="B642" s="206"/>
      <c r="C642" t="s">
        <v>231</v>
      </c>
      <c r="E642" t="s">
        <v>97</v>
      </c>
      <c r="F642" t="s">
        <v>109</v>
      </c>
      <c r="G642" t="s">
        <v>101</v>
      </c>
      <c r="H642" s="7" t="s">
        <v>97</v>
      </c>
      <c r="I642" t="s">
        <v>99</v>
      </c>
      <c r="J642" t="s">
        <v>95</v>
      </c>
      <c r="K642" t="s">
        <v>96</v>
      </c>
      <c r="L642" t="s">
        <v>96</v>
      </c>
    </row>
    <row r="643" spans="1:12" x14ac:dyDescent="0.3">
      <c r="A643" t="s">
        <v>265</v>
      </c>
      <c r="B643" s="206"/>
      <c r="C643" t="s">
        <v>205</v>
      </c>
      <c r="E643" t="s">
        <v>102</v>
      </c>
      <c r="F643" t="s">
        <v>108</v>
      </c>
      <c r="G643" t="s">
        <v>101</v>
      </c>
      <c r="H643" s="7" t="s">
        <v>97</v>
      </c>
      <c r="I643" t="s">
        <v>98</v>
      </c>
      <c r="J643" t="s">
        <v>109</v>
      </c>
      <c r="K643" t="s">
        <v>96</v>
      </c>
      <c r="L643" t="s">
        <v>96</v>
      </c>
    </row>
    <row r="644" spans="1:12" x14ac:dyDescent="0.3">
      <c r="A644" t="s">
        <v>265</v>
      </c>
      <c r="B644" s="206"/>
      <c r="C644" t="s">
        <v>246</v>
      </c>
      <c r="E644" t="s">
        <v>97</v>
      </c>
      <c r="F644" t="s">
        <v>99</v>
      </c>
      <c r="G644" t="s">
        <v>101</v>
      </c>
      <c r="H644" s="7" t="s">
        <v>97</v>
      </c>
      <c r="I644" t="s">
        <v>98</v>
      </c>
      <c r="J644" t="s">
        <v>95</v>
      </c>
      <c r="K644" t="s">
        <v>96</v>
      </c>
      <c r="L644" t="s">
        <v>96</v>
      </c>
    </row>
    <row r="645" spans="1:12" x14ac:dyDescent="0.3">
      <c r="A645" t="s">
        <v>265</v>
      </c>
      <c r="B645" s="206"/>
      <c r="C645" t="s">
        <v>215</v>
      </c>
      <c r="E645" t="s">
        <v>103</v>
      </c>
      <c r="F645" t="s">
        <v>108</v>
      </c>
      <c r="G645" t="s">
        <v>101</v>
      </c>
      <c r="H645" s="7" t="s">
        <v>97</v>
      </c>
      <c r="I645" t="s">
        <v>98</v>
      </c>
      <c r="J645" t="s">
        <v>95</v>
      </c>
      <c r="K645" t="s">
        <v>96</v>
      </c>
      <c r="L645" t="s">
        <v>96</v>
      </c>
    </row>
    <row r="646" spans="1:12" x14ac:dyDescent="0.3">
      <c r="A646" t="s">
        <v>265</v>
      </c>
      <c r="B646" s="206"/>
      <c r="C646" t="s">
        <v>210</v>
      </c>
      <c r="E646" t="s">
        <v>104</v>
      </c>
      <c r="F646" t="s">
        <v>99</v>
      </c>
      <c r="G646" t="s">
        <v>101</v>
      </c>
      <c r="H646" s="7" t="s">
        <v>97</v>
      </c>
      <c r="I646" t="s">
        <v>99</v>
      </c>
      <c r="J646" t="s">
        <v>95</v>
      </c>
      <c r="K646" t="s">
        <v>96</v>
      </c>
      <c r="L646" t="s">
        <v>96</v>
      </c>
    </row>
    <row r="647" spans="1:12" x14ac:dyDescent="0.3">
      <c r="A647" t="s">
        <v>265</v>
      </c>
      <c r="B647" s="206"/>
      <c r="C647" t="s">
        <v>206</v>
      </c>
      <c r="E647" t="s">
        <v>97</v>
      </c>
      <c r="F647" t="s">
        <v>99</v>
      </c>
      <c r="G647" t="s">
        <v>101</v>
      </c>
      <c r="H647" s="7" t="s">
        <v>97</v>
      </c>
      <c r="I647" t="s">
        <v>96</v>
      </c>
      <c r="J647" t="s">
        <v>95</v>
      </c>
      <c r="K647" t="s">
        <v>96</v>
      </c>
      <c r="L647" t="s">
        <v>96</v>
      </c>
    </row>
    <row r="648" spans="1:12" x14ac:dyDescent="0.3">
      <c r="A648" t="s">
        <v>265</v>
      </c>
      <c r="B648" s="206"/>
      <c r="C648" t="s">
        <v>212</v>
      </c>
      <c r="E648" t="s">
        <v>102</v>
      </c>
      <c r="F648" t="s">
        <v>108</v>
      </c>
      <c r="G648" t="s">
        <v>101</v>
      </c>
      <c r="H648" s="7" t="s">
        <v>97</v>
      </c>
      <c r="I648" t="s">
        <v>98</v>
      </c>
      <c r="J648" t="s">
        <v>109</v>
      </c>
      <c r="K648" t="s">
        <v>96</v>
      </c>
      <c r="L648" t="s">
        <v>96</v>
      </c>
    </row>
    <row r="649" spans="1:12" x14ac:dyDescent="0.3">
      <c r="A649" t="s">
        <v>265</v>
      </c>
      <c r="B649" s="206"/>
      <c r="C649" t="s">
        <v>222</v>
      </c>
      <c r="E649" t="s">
        <v>102</v>
      </c>
      <c r="F649" t="s">
        <v>108</v>
      </c>
      <c r="G649" t="s">
        <v>101</v>
      </c>
      <c r="H649" s="7" t="s">
        <v>97</v>
      </c>
      <c r="I649" t="s">
        <v>98</v>
      </c>
      <c r="J649" t="s">
        <v>109</v>
      </c>
      <c r="K649" t="s">
        <v>96</v>
      </c>
      <c r="L649" t="s">
        <v>96</v>
      </c>
    </row>
    <row r="650" spans="1:12" x14ac:dyDescent="0.3">
      <c r="A650" t="s">
        <v>265</v>
      </c>
      <c r="B650" s="206"/>
      <c r="C650" t="s">
        <v>221</v>
      </c>
      <c r="E650" t="s">
        <v>102</v>
      </c>
      <c r="F650" t="s">
        <v>109</v>
      </c>
      <c r="G650" t="s">
        <v>101</v>
      </c>
      <c r="H650" s="7" t="s">
        <v>97</v>
      </c>
      <c r="I650" t="s">
        <v>98</v>
      </c>
      <c r="J650" t="s">
        <v>109</v>
      </c>
      <c r="K650" t="s">
        <v>96</v>
      </c>
      <c r="L650" t="s">
        <v>96</v>
      </c>
    </row>
    <row r="651" spans="1:12" x14ac:dyDescent="0.3">
      <c r="A651" t="s">
        <v>265</v>
      </c>
      <c r="B651" s="206"/>
      <c r="C651" t="s">
        <v>226</v>
      </c>
      <c r="E651" t="s">
        <v>97</v>
      </c>
      <c r="F651" t="s">
        <v>99</v>
      </c>
      <c r="G651" t="s">
        <v>101</v>
      </c>
      <c r="H651" s="7" t="s">
        <v>97</v>
      </c>
      <c r="I651" t="s">
        <v>99</v>
      </c>
      <c r="J651" t="s">
        <v>95</v>
      </c>
      <c r="K651" t="s">
        <v>96</v>
      </c>
      <c r="L651" t="s">
        <v>98</v>
      </c>
    </row>
    <row r="652" spans="1:12" x14ac:dyDescent="0.3">
      <c r="A652" t="s">
        <v>265</v>
      </c>
      <c r="B652" s="206"/>
      <c r="C652" t="s">
        <v>242</v>
      </c>
      <c r="E652" t="s">
        <v>97</v>
      </c>
      <c r="F652" t="s">
        <v>109</v>
      </c>
      <c r="G652" t="s">
        <v>101</v>
      </c>
      <c r="H652" s="7" t="s">
        <v>97</v>
      </c>
      <c r="I652" t="s">
        <v>98</v>
      </c>
      <c r="J652" t="s">
        <v>95</v>
      </c>
      <c r="K652" t="s">
        <v>96</v>
      </c>
      <c r="L652" t="s">
        <v>96</v>
      </c>
    </row>
    <row r="653" spans="1:12" x14ac:dyDescent="0.3">
      <c r="A653" t="s">
        <v>265</v>
      </c>
      <c r="B653" s="206"/>
      <c r="C653" t="s">
        <v>236</v>
      </c>
      <c r="E653" t="s">
        <v>107</v>
      </c>
      <c r="F653" t="s">
        <v>108</v>
      </c>
      <c r="G653" t="s">
        <v>101</v>
      </c>
      <c r="H653" s="7" t="s">
        <v>97</v>
      </c>
      <c r="I653" t="s">
        <v>99</v>
      </c>
      <c r="J653" t="s">
        <v>95</v>
      </c>
      <c r="K653" t="s">
        <v>96</v>
      </c>
      <c r="L653" t="s">
        <v>96</v>
      </c>
    </row>
    <row r="654" spans="1:12" x14ac:dyDescent="0.3">
      <c r="A654" t="s">
        <v>265</v>
      </c>
      <c r="B654" s="206"/>
      <c r="C654" t="s">
        <v>219</v>
      </c>
      <c r="E654" t="s">
        <v>97</v>
      </c>
      <c r="F654" t="s">
        <v>109</v>
      </c>
      <c r="G654" t="s">
        <v>101</v>
      </c>
      <c r="H654" s="7" t="s">
        <v>97</v>
      </c>
      <c r="I654" t="s">
        <v>114</v>
      </c>
      <c r="J654" t="s">
        <v>126</v>
      </c>
      <c r="K654" t="s">
        <v>114</v>
      </c>
      <c r="L654" t="s">
        <v>114</v>
      </c>
    </row>
    <row r="655" spans="1:12" x14ac:dyDescent="0.3">
      <c r="A655" t="s">
        <v>265</v>
      </c>
      <c r="B655" s="206"/>
      <c r="C655" t="s">
        <v>229</v>
      </c>
      <c r="E655" t="s">
        <v>102</v>
      </c>
      <c r="F655" t="s">
        <v>108</v>
      </c>
      <c r="G655" t="s">
        <v>101</v>
      </c>
      <c r="H655" s="7" t="s">
        <v>97</v>
      </c>
      <c r="I655" t="s">
        <v>98</v>
      </c>
      <c r="J655" t="s">
        <v>109</v>
      </c>
      <c r="K655" t="s">
        <v>96</v>
      </c>
      <c r="L655" t="s">
        <v>96</v>
      </c>
    </row>
    <row r="656" spans="1:12" x14ac:dyDescent="0.3">
      <c r="A656" t="s">
        <v>265</v>
      </c>
      <c r="B656" s="206"/>
      <c r="C656" t="s">
        <v>217</v>
      </c>
      <c r="E656" t="s">
        <v>102</v>
      </c>
      <c r="F656" t="s">
        <v>108</v>
      </c>
      <c r="G656" t="s">
        <v>101</v>
      </c>
      <c r="H656" s="7" t="s">
        <v>97</v>
      </c>
      <c r="I656" t="s">
        <v>98</v>
      </c>
      <c r="J656" t="s">
        <v>109</v>
      </c>
      <c r="K656" t="s">
        <v>96</v>
      </c>
      <c r="L656" t="s">
        <v>96</v>
      </c>
    </row>
    <row r="657" spans="1:12" x14ac:dyDescent="0.3">
      <c r="A657" t="s">
        <v>265</v>
      </c>
      <c r="B657" s="206"/>
      <c r="C657" t="s">
        <v>238</v>
      </c>
      <c r="E657" t="s">
        <v>102</v>
      </c>
      <c r="F657" t="s">
        <v>109</v>
      </c>
      <c r="G657" t="s">
        <v>101</v>
      </c>
      <c r="H657" s="7" t="s">
        <v>97</v>
      </c>
      <c r="I657" t="s">
        <v>98</v>
      </c>
      <c r="J657" t="s">
        <v>95</v>
      </c>
      <c r="K657" t="s">
        <v>96</v>
      </c>
      <c r="L657" t="s">
        <v>96</v>
      </c>
    </row>
    <row r="658" spans="1:12" x14ac:dyDescent="0.3">
      <c r="A658" t="s">
        <v>265</v>
      </c>
      <c r="B658" s="206"/>
      <c r="C658" t="s">
        <v>220</v>
      </c>
      <c r="E658" t="s">
        <v>97</v>
      </c>
      <c r="F658" t="s">
        <v>99</v>
      </c>
      <c r="G658" t="s">
        <v>101</v>
      </c>
      <c r="H658" s="7" t="s">
        <v>97</v>
      </c>
      <c r="I658" t="s">
        <v>114</v>
      </c>
      <c r="J658" t="s">
        <v>95</v>
      </c>
      <c r="K658" t="s">
        <v>114</v>
      </c>
      <c r="L658" t="s">
        <v>95</v>
      </c>
    </row>
    <row r="659" spans="1:12" x14ac:dyDescent="0.3">
      <c r="A659" t="s">
        <v>265</v>
      </c>
      <c r="B659" s="206"/>
      <c r="C659" t="s">
        <v>223</v>
      </c>
      <c r="E659" t="s">
        <v>102</v>
      </c>
      <c r="F659" t="s">
        <v>108</v>
      </c>
      <c r="G659" t="s">
        <v>101</v>
      </c>
      <c r="H659" s="7" t="s">
        <v>97</v>
      </c>
      <c r="I659" t="s">
        <v>98</v>
      </c>
      <c r="J659" t="s">
        <v>109</v>
      </c>
      <c r="K659" t="s">
        <v>96</v>
      </c>
      <c r="L659" t="s">
        <v>96</v>
      </c>
    </row>
    <row r="660" spans="1:12" x14ac:dyDescent="0.3">
      <c r="A660" t="s">
        <v>265</v>
      </c>
      <c r="B660" s="206"/>
      <c r="C660" t="s">
        <v>224</v>
      </c>
      <c r="E660" t="s">
        <v>97</v>
      </c>
      <c r="F660" t="s">
        <v>99</v>
      </c>
      <c r="G660" t="s">
        <v>101</v>
      </c>
      <c r="H660" s="7" t="s">
        <v>97</v>
      </c>
      <c r="I660" t="s">
        <v>99</v>
      </c>
      <c r="J660" t="s">
        <v>95</v>
      </c>
      <c r="K660" t="s">
        <v>96</v>
      </c>
      <c r="L660" t="s">
        <v>99</v>
      </c>
    </row>
    <row r="661" spans="1:12" x14ac:dyDescent="0.3">
      <c r="A661" t="s">
        <v>265</v>
      </c>
      <c r="B661" s="206" t="s">
        <v>310</v>
      </c>
      <c r="C661" t="s">
        <v>229</v>
      </c>
      <c r="E661" t="s">
        <v>97</v>
      </c>
      <c r="F661" t="s">
        <v>96</v>
      </c>
      <c r="G661" t="s">
        <v>101</v>
      </c>
      <c r="H661" s="7" t="s">
        <v>97</v>
      </c>
      <c r="I661" t="s">
        <v>99</v>
      </c>
      <c r="J661" t="s">
        <v>95</v>
      </c>
      <c r="K661" t="s">
        <v>96</v>
      </c>
      <c r="L661" t="s">
        <v>98</v>
      </c>
    </row>
    <row r="662" spans="1:12" x14ac:dyDescent="0.3">
      <c r="A662" t="s">
        <v>265</v>
      </c>
      <c r="B662" s="206"/>
      <c r="C662" t="s">
        <v>243</v>
      </c>
      <c r="E662" t="s">
        <v>97</v>
      </c>
      <c r="F662" t="s">
        <v>103</v>
      </c>
      <c r="G662" t="s">
        <v>101</v>
      </c>
      <c r="H662" s="7" t="s">
        <v>97</v>
      </c>
      <c r="I662" t="s">
        <v>114</v>
      </c>
      <c r="J662" t="s">
        <v>126</v>
      </c>
      <c r="K662" t="s">
        <v>114</v>
      </c>
      <c r="L662" t="s">
        <v>105</v>
      </c>
    </row>
    <row r="663" spans="1:12" x14ac:dyDescent="0.3">
      <c r="A663" t="s">
        <v>265</v>
      </c>
      <c r="B663" s="206"/>
      <c r="C663" t="s">
        <v>217</v>
      </c>
      <c r="E663" t="s">
        <v>97</v>
      </c>
      <c r="F663" t="s">
        <v>96</v>
      </c>
      <c r="G663" t="s">
        <v>101</v>
      </c>
      <c r="H663" s="7" t="s">
        <v>97</v>
      </c>
      <c r="I663" t="s">
        <v>99</v>
      </c>
      <c r="J663" t="s">
        <v>95</v>
      </c>
      <c r="K663" t="s">
        <v>96</v>
      </c>
      <c r="L663" t="s">
        <v>99</v>
      </c>
    </row>
    <row r="664" spans="1:12" x14ac:dyDescent="0.3">
      <c r="A664" t="s">
        <v>265</v>
      </c>
      <c r="B664" s="206"/>
      <c r="C664" t="s">
        <v>219</v>
      </c>
      <c r="E664" t="s">
        <v>97</v>
      </c>
      <c r="F664" t="s">
        <v>103</v>
      </c>
      <c r="G664" t="s">
        <v>101</v>
      </c>
      <c r="H664" s="7" t="s">
        <v>97</v>
      </c>
      <c r="I664" t="s">
        <v>99</v>
      </c>
      <c r="J664" t="s">
        <v>95</v>
      </c>
      <c r="K664" t="s">
        <v>96</v>
      </c>
      <c r="L664" t="s">
        <v>95</v>
      </c>
    </row>
    <row r="665" spans="1:12" x14ac:dyDescent="0.3">
      <c r="A665" t="s">
        <v>265</v>
      </c>
      <c r="B665" s="206"/>
      <c r="C665" t="s">
        <v>224</v>
      </c>
      <c r="E665" t="s">
        <v>97</v>
      </c>
      <c r="F665" t="s">
        <v>96</v>
      </c>
      <c r="G665" t="s">
        <v>101</v>
      </c>
      <c r="H665" s="7" t="s">
        <v>97</v>
      </c>
      <c r="I665" t="s">
        <v>99</v>
      </c>
      <c r="J665" t="s">
        <v>95</v>
      </c>
      <c r="K665" t="s">
        <v>96</v>
      </c>
      <c r="L665" t="s">
        <v>98</v>
      </c>
    </row>
    <row r="666" spans="1:12" x14ac:dyDescent="0.3">
      <c r="A666" t="s">
        <v>265</v>
      </c>
      <c r="B666" s="206"/>
      <c r="C666" t="s">
        <v>240</v>
      </c>
      <c r="E666" t="s">
        <v>97</v>
      </c>
      <c r="F666" t="s">
        <v>96</v>
      </c>
      <c r="G666" t="s">
        <v>101</v>
      </c>
      <c r="H666" s="7" t="s">
        <v>97</v>
      </c>
      <c r="I666" t="s">
        <v>99</v>
      </c>
      <c r="J666" t="s">
        <v>95</v>
      </c>
      <c r="K666" t="s">
        <v>96</v>
      </c>
      <c r="L666" t="s">
        <v>114</v>
      </c>
    </row>
    <row r="667" spans="1:12" x14ac:dyDescent="0.3">
      <c r="A667" t="s">
        <v>265</v>
      </c>
      <c r="B667" s="206"/>
      <c r="C667" t="s">
        <v>246</v>
      </c>
      <c r="E667" t="s">
        <v>97</v>
      </c>
      <c r="F667" t="s">
        <v>109</v>
      </c>
      <c r="G667" t="s">
        <v>101</v>
      </c>
      <c r="H667" s="7" t="s">
        <v>97</v>
      </c>
      <c r="I667" t="s">
        <v>99</v>
      </c>
      <c r="J667" t="s">
        <v>95</v>
      </c>
      <c r="K667" t="s">
        <v>96</v>
      </c>
      <c r="L667" t="s">
        <v>108</v>
      </c>
    </row>
    <row r="668" spans="1:12" x14ac:dyDescent="0.3">
      <c r="A668" t="s">
        <v>265</v>
      </c>
      <c r="B668" s="206"/>
      <c r="C668" t="s">
        <v>211</v>
      </c>
      <c r="E668" t="s">
        <v>97</v>
      </c>
      <c r="F668" t="s">
        <v>107</v>
      </c>
      <c r="G668" t="s">
        <v>101</v>
      </c>
      <c r="H668" s="7" t="s">
        <v>97</v>
      </c>
      <c r="I668" t="s">
        <v>99</v>
      </c>
      <c r="J668" t="s">
        <v>95</v>
      </c>
      <c r="K668" t="s">
        <v>96</v>
      </c>
      <c r="L668" t="s">
        <v>98</v>
      </c>
    </row>
    <row r="669" spans="1:12" x14ac:dyDescent="0.3">
      <c r="A669" t="s">
        <v>265</v>
      </c>
      <c r="B669" s="206"/>
      <c r="C669" t="s">
        <v>226</v>
      </c>
      <c r="E669" t="s">
        <v>97</v>
      </c>
      <c r="F669" t="s">
        <v>96</v>
      </c>
      <c r="G669" t="s">
        <v>101</v>
      </c>
      <c r="H669" s="7" t="s">
        <v>97</v>
      </c>
      <c r="I669" t="s">
        <v>98</v>
      </c>
      <c r="J669" t="s">
        <v>95</v>
      </c>
      <c r="K669" t="s">
        <v>96</v>
      </c>
      <c r="L669" t="s">
        <v>101</v>
      </c>
    </row>
    <row r="670" spans="1:12" x14ac:dyDescent="0.3">
      <c r="A670" t="s">
        <v>265</v>
      </c>
      <c r="B670" s="206"/>
      <c r="C670" t="s">
        <v>206</v>
      </c>
      <c r="E670" t="s">
        <v>97</v>
      </c>
      <c r="F670" t="s">
        <v>96</v>
      </c>
      <c r="G670" t="s">
        <v>101</v>
      </c>
      <c r="H670" s="7" t="s">
        <v>97</v>
      </c>
      <c r="I670" t="s">
        <v>99</v>
      </c>
      <c r="J670" t="s">
        <v>95</v>
      </c>
      <c r="K670" t="s">
        <v>96</v>
      </c>
      <c r="L670" t="s">
        <v>96</v>
      </c>
    </row>
    <row r="671" spans="1:12" x14ac:dyDescent="0.3">
      <c r="A671" t="s">
        <v>265</v>
      </c>
      <c r="B671" s="206"/>
      <c r="C671" t="s">
        <v>223</v>
      </c>
      <c r="E671" t="s">
        <v>97</v>
      </c>
      <c r="F671" t="s">
        <v>96</v>
      </c>
      <c r="G671" t="s">
        <v>101</v>
      </c>
      <c r="H671" s="7" t="s">
        <v>97</v>
      </c>
      <c r="I671" t="s">
        <v>99</v>
      </c>
      <c r="J671" t="s">
        <v>95</v>
      </c>
      <c r="K671" t="s">
        <v>96</v>
      </c>
      <c r="L671" t="s">
        <v>99</v>
      </c>
    </row>
    <row r="672" spans="1:12" x14ac:dyDescent="0.3">
      <c r="A672" t="s">
        <v>265</v>
      </c>
      <c r="B672" s="206"/>
      <c r="C672" t="s">
        <v>216</v>
      </c>
      <c r="E672" t="s">
        <v>97</v>
      </c>
      <c r="F672" t="s">
        <v>107</v>
      </c>
      <c r="G672" t="s">
        <v>101</v>
      </c>
      <c r="H672" s="7" t="s">
        <v>97</v>
      </c>
      <c r="I672" t="s">
        <v>99</v>
      </c>
      <c r="J672" t="s">
        <v>95</v>
      </c>
      <c r="K672" t="s">
        <v>96</v>
      </c>
      <c r="L672" t="s">
        <v>98</v>
      </c>
    </row>
    <row r="673" spans="1:12" x14ac:dyDescent="0.3">
      <c r="A673" t="s">
        <v>265</v>
      </c>
      <c r="B673" s="206"/>
      <c r="C673" t="s">
        <v>242</v>
      </c>
      <c r="E673" t="s">
        <v>97</v>
      </c>
      <c r="F673" t="s">
        <v>103</v>
      </c>
      <c r="G673" t="s">
        <v>101</v>
      </c>
      <c r="H673" s="7" t="s">
        <v>97</v>
      </c>
      <c r="I673" t="s">
        <v>99</v>
      </c>
      <c r="J673" t="s">
        <v>95</v>
      </c>
      <c r="K673" t="s">
        <v>96</v>
      </c>
      <c r="L673" t="s">
        <v>108</v>
      </c>
    </row>
    <row r="674" spans="1:12" x14ac:dyDescent="0.3">
      <c r="A674" t="s">
        <v>265</v>
      </c>
      <c r="B674" s="206"/>
      <c r="C674" t="s">
        <v>213</v>
      </c>
      <c r="E674" t="s">
        <v>97</v>
      </c>
      <c r="F674" t="s">
        <v>103</v>
      </c>
      <c r="G674" t="s">
        <v>101</v>
      </c>
      <c r="H674" s="7" t="s">
        <v>97</v>
      </c>
      <c r="I674" t="s">
        <v>99</v>
      </c>
      <c r="J674" t="s">
        <v>95</v>
      </c>
      <c r="K674" t="s">
        <v>96</v>
      </c>
      <c r="L674" t="s">
        <v>96</v>
      </c>
    </row>
    <row r="675" spans="1:12" x14ac:dyDescent="0.3">
      <c r="A675" t="s">
        <v>265</v>
      </c>
      <c r="B675" s="206"/>
      <c r="C675" t="s">
        <v>221</v>
      </c>
      <c r="E675" t="s">
        <v>97</v>
      </c>
      <c r="F675" t="s">
        <v>96</v>
      </c>
      <c r="G675" t="s">
        <v>101</v>
      </c>
      <c r="H675" s="7" t="s">
        <v>97</v>
      </c>
      <c r="I675" t="s">
        <v>99</v>
      </c>
      <c r="J675" t="s">
        <v>95</v>
      </c>
      <c r="K675" t="s">
        <v>96</v>
      </c>
      <c r="L675" t="s">
        <v>99</v>
      </c>
    </row>
    <row r="676" spans="1:12" x14ac:dyDescent="0.3">
      <c r="A676" t="s">
        <v>265</v>
      </c>
      <c r="B676" s="206"/>
      <c r="C676" t="s">
        <v>218</v>
      </c>
      <c r="E676" t="s">
        <v>97</v>
      </c>
      <c r="F676" t="s">
        <v>96</v>
      </c>
      <c r="G676" t="s">
        <v>101</v>
      </c>
      <c r="H676" s="7" t="s">
        <v>97</v>
      </c>
      <c r="I676" t="s">
        <v>99</v>
      </c>
      <c r="J676" t="s">
        <v>95</v>
      </c>
      <c r="K676" t="s">
        <v>96</v>
      </c>
      <c r="L676" t="s">
        <v>98</v>
      </c>
    </row>
    <row r="677" spans="1:12" x14ac:dyDescent="0.3">
      <c r="A677" t="s">
        <v>265</v>
      </c>
      <c r="B677" s="206"/>
      <c r="C677" t="s">
        <v>212</v>
      </c>
      <c r="E677" t="s">
        <v>97</v>
      </c>
      <c r="F677" t="s">
        <v>96</v>
      </c>
      <c r="G677" t="s">
        <v>101</v>
      </c>
      <c r="H677" s="7" t="s">
        <v>97</v>
      </c>
      <c r="I677" t="s">
        <v>99</v>
      </c>
      <c r="J677" t="s">
        <v>95</v>
      </c>
      <c r="K677" t="s">
        <v>96</v>
      </c>
      <c r="L677" t="s">
        <v>99</v>
      </c>
    </row>
    <row r="678" spans="1:12" x14ac:dyDescent="0.3">
      <c r="A678" t="s">
        <v>265</v>
      </c>
      <c r="B678" s="206"/>
      <c r="C678" t="s">
        <v>205</v>
      </c>
      <c r="E678" t="s">
        <v>97</v>
      </c>
      <c r="F678" t="s">
        <v>96</v>
      </c>
      <c r="G678" t="s">
        <v>101</v>
      </c>
      <c r="H678" s="7" t="s">
        <v>97</v>
      </c>
      <c r="I678" t="s">
        <v>99</v>
      </c>
      <c r="J678" t="s">
        <v>95</v>
      </c>
      <c r="K678" t="s">
        <v>96</v>
      </c>
      <c r="L678" t="s">
        <v>98</v>
      </c>
    </row>
    <row r="679" spans="1:12" x14ac:dyDescent="0.3">
      <c r="A679" t="s">
        <v>265</v>
      </c>
      <c r="B679" s="206"/>
      <c r="C679" t="s">
        <v>210</v>
      </c>
      <c r="E679" t="s">
        <v>97</v>
      </c>
      <c r="F679" t="s">
        <v>96</v>
      </c>
      <c r="G679" t="s">
        <v>101</v>
      </c>
      <c r="H679" s="7" t="s">
        <v>97</v>
      </c>
      <c r="I679" t="s">
        <v>96</v>
      </c>
      <c r="J679" t="s">
        <v>95</v>
      </c>
      <c r="K679" t="s">
        <v>99</v>
      </c>
      <c r="L679" t="s">
        <v>99</v>
      </c>
    </row>
    <row r="680" spans="1:12" x14ac:dyDescent="0.3">
      <c r="A680" t="s">
        <v>265</v>
      </c>
      <c r="B680" s="206"/>
      <c r="C680" t="s">
        <v>237</v>
      </c>
      <c r="E680" t="s">
        <v>96</v>
      </c>
      <c r="F680" t="s">
        <v>96</v>
      </c>
      <c r="G680" t="s">
        <v>101</v>
      </c>
      <c r="H680" s="7" t="s">
        <v>97</v>
      </c>
      <c r="I680" t="s">
        <v>98</v>
      </c>
      <c r="J680" t="s">
        <v>95</v>
      </c>
      <c r="K680" t="s">
        <v>96</v>
      </c>
      <c r="L680" t="s">
        <v>101</v>
      </c>
    </row>
    <row r="681" spans="1:12" x14ac:dyDescent="0.3">
      <c r="A681" t="s">
        <v>265</v>
      </c>
      <c r="B681" s="206"/>
      <c r="C681" t="s">
        <v>227</v>
      </c>
      <c r="E681" t="s">
        <v>102</v>
      </c>
      <c r="F681" t="s">
        <v>97</v>
      </c>
      <c r="G681" t="s">
        <v>101</v>
      </c>
      <c r="H681" s="7" t="s">
        <v>97</v>
      </c>
      <c r="I681" t="s">
        <v>96</v>
      </c>
      <c r="J681" t="s">
        <v>95</v>
      </c>
      <c r="K681" t="s">
        <v>96</v>
      </c>
      <c r="L681" t="s">
        <v>95</v>
      </c>
    </row>
    <row r="682" spans="1:12" x14ac:dyDescent="0.3">
      <c r="A682" t="s">
        <v>265</v>
      </c>
      <c r="B682" s="206"/>
      <c r="C682" t="s">
        <v>220</v>
      </c>
      <c r="E682" t="s">
        <v>97</v>
      </c>
      <c r="F682" t="s">
        <v>96</v>
      </c>
      <c r="G682" t="s">
        <v>101</v>
      </c>
      <c r="H682" s="7" t="s">
        <v>97</v>
      </c>
      <c r="I682" t="s">
        <v>98</v>
      </c>
      <c r="J682" t="s">
        <v>95</v>
      </c>
      <c r="K682" t="s">
        <v>96</v>
      </c>
      <c r="L682" t="s">
        <v>98</v>
      </c>
    </row>
    <row r="683" spans="1:12" x14ac:dyDescent="0.3">
      <c r="A683" t="s">
        <v>265</v>
      </c>
      <c r="B683" s="206"/>
      <c r="C683" t="s">
        <v>215</v>
      </c>
      <c r="E683" t="s">
        <v>97</v>
      </c>
      <c r="F683" t="s">
        <v>96</v>
      </c>
      <c r="G683" t="s">
        <v>101</v>
      </c>
      <c r="H683" s="7" t="s">
        <v>97</v>
      </c>
      <c r="I683" t="s">
        <v>99</v>
      </c>
      <c r="J683" t="s">
        <v>95</v>
      </c>
      <c r="K683" t="s">
        <v>96</v>
      </c>
      <c r="L683" t="s">
        <v>98</v>
      </c>
    </row>
    <row r="684" spans="1:12" x14ac:dyDescent="0.3">
      <c r="A684" t="s">
        <v>265</v>
      </c>
      <c r="B684" s="206"/>
      <c r="C684" t="s">
        <v>231</v>
      </c>
      <c r="E684" t="s">
        <v>97</v>
      </c>
      <c r="F684" t="s">
        <v>103</v>
      </c>
      <c r="G684" t="s">
        <v>101</v>
      </c>
      <c r="H684" s="7" t="s">
        <v>97</v>
      </c>
      <c r="I684" t="s">
        <v>98</v>
      </c>
      <c r="J684" t="s">
        <v>95</v>
      </c>
      <c r="K684" t="s">
        <v>96</v>
      </c>
      <c r="L684" t="s">
        <v>101</v>
      </c>
    </row>
    <row r="685" spans="1:12" x14ac:dyDescent="0.3">
      <c r="A685" t="s">
        <v>265</v>
      </c>
      <c r="B685" s="206"/>
      <c r="C685" t="s">
        <v>236</v>
      </c>
      <c r="E685" t="s">
        <v>97</v>
      </c>
      <c r="F685" t="s">
        <v>103</v>
      </c>
      <c r="G685" t="s">
        <v>101</v>
      </c>
      <c r="H685" s="7" t="s">
        <v>97</v>
      </c>
      <c r="I685" t="s">
        <v>114</v>
      </c>
      <c r="J685" t="s">
        <v>126</v>
      </c>
      <c r="K685" t="s">
        <v>114</v>
      </c>
      <c r="L685" t="s">
        <v>101</v>
      </c>
    </row>
    <row r="686" spans="1:12" x14ac:dyDescent="0.3">
      <c r="A686" t="s">
        <v>265</v>
      </c>
      <c r="B686" s="206"/>
      <c r="C686" t="s">
        <v>222</v>
      </c>
      <c r="E686" t="s">
        <v>97</v>
      </c>
      <c r="F686" t="s">
        <v>96</v>
      </c>
      <c r="G686" t="s">
        <v>101</v>
      </c>
      <c r="H686" s="7" t="s">
        <v>97</v>
      </c>
      <c r="I686" t="s">
        <v>99</v>
      </c>
      <c r="J686" t="s">
        <v>95</v>
      </c>
      <c r="K686" t="s">
        <v>96</v>
      </c>
      <c r="L686" t="s">
        <v>98</v>
      </c>
    </row>
    <row r="687" spans="1:12" x14ac:dyDescent="0.3">
      <c r="A687" t="s">
        <v>265</v>
      </c>
      <c r="B687" s="206" t="s">
        <v>317</v>
      </c>
      <c r="C687" t="s">
        <v>223</v>
      </c>
      <c r="E687" t="s">
        <v>103</v>
      </c>
      <c r="F687" t="s">
        <v>101</v>
      </c>
      <c r="G687" t="s">
        <v>102</v>
      </c>
      <c r="H687" s="7" t="s">
        <v>96</v>
      </c>
      <c r="I687" t="s">
        <v>97</v>
      </c>
      <c r="J687" t="s">
        <v>95</v>
      </c>
      <c r="K687" t="s">
        <v>95</v>
      </c>
      <c r="L687" t="s">
        <v>96</v>
      </c>
    </row>
    <row r="688" spans="1:12" x14ac:dyDescent="0.3">
      <c r="A688" t="s">
        <v>265</v>
      </c>
      <c r="B688" s="206"/>
      <c r="C688" t="s">
        <v>212</v>
      </c>
      <c r="E688" t="s">
        <v>103</v>
      </c>
      <c r="F688" t="s">
        <v>101</v>
      </c>
      <c r="G688" t="s">
        <v>102</v>
      </c>
      <c r="H688" s="7" t="s">
        <v>96</v>
      </c>
      <c r="I688" t="s">
        <v>97</v>
      </c>
      <c r="J688" t="s">
        <v>95</v>
      </c>
      <c r="K688" t="s">
        <v>95</v>
      </c>
      <c r="L688" t="s">
        <v>96</v>
      </c>
    </row>
    <row r="689" spans="1:12" x14ac:dyDescent="0.3">
      <c r="A689" t="s">
        <v>265</v>
      </c>
      <c r="B689" s="206"/>
      <c r="C689" t="s">
        <v>215</v>
      </c>
      <c r="E689" t="s">
        <v>103</v>
      </c>
      <c r="F689" t="s">
        <v>101</v>
      </c>
      <c r="G689" t="s">
        <v>104</v>
      </c>
      <c r="H689" s="7" t="s">
        <v>98</v>
      </c>
      <c r="I689" t="s">
        <v>97</v>
      </c>
      <c r="J689" t="s">
        <v>95</v>
      </c>
      <c r="K689" t="s">
        <v>111</v>
      </c>
      <c r="L689" t="s">
        <v>96</v>
      </c>
    </row>
    <row r="690" spans="1:12" x14ac:dyDescent="0.3">
      <c r="A690" t="s">
        <v>265</v>
      </c>
      <c r="B690" s="206"/>
      <c r="C690" t="s">
        <v>226</v>
      </c>
      <c r="E690" t="s">
        <v>96</v>
      </c>
      <c r="F690" t="s">
        <v>96</v>
      </c>
      <c r="G690" t="s">
        <v>101</v>
      </c>
      <c r="H690" s="7" t="s">
        <v>96</v>
      </c>
      <c r="I690" t="s">
        <v>97</v>
      </c>
      <c r="J690" t="s">
        <v>95</v>
      </c>
      <c r="K690" t="s">
        <v>111</v>
      </c>
      <c r="L690" t="s">
        <v>96</v>
      </c>
    </row>
    <row r="691" spans="1:12" x14ac:dyDescent="0.3">
      <c r="A691" t="s">
        <v>265</v>
      </c>
      <c r="B691" s="206"/>
      <c r="C691" t="s">
        <v>217</v>
      </c>
      <c r="E691" t="s">
        <v>103</v>
      </c>
      <c r="F691" t="s">
        <v>101</v>
      </c>
      <c r="G691" t="s">
        <v>102</v>
      </c>
      <c r="H691" s="7" t="s">
        <v>96</v>
      </c>
      <c r="I691" t="s">
        <v>97</v>
      </c>
      <c r="J691" t="s">
        <v>95</v>
      </c>
      <c r="K691" t="s">
        <v>95</v>
      </c>
      <c r="L691" t="s">
        <v>96</v>
      </c>
    </row>
    <row r="692" spans="1:12" x14ac:dyDescent="0.3">
      <c r="A692" t="s">
        <v>265</v>
      </c>
      <c r="B692" s="206"/>
      <c r="C692" t="s">
        <v>231</v>
      </c>
      <c r="E692" t="s">
        <v>103</v>
      </c>
      <c r="F692" t="s">
        <v>101</v>
      </c>
      <c r="G692" t="s">
        <v>102</v>
      </c>
      <c r="H692" s="7" t="s">
        <v>96</v>
      </c>
      <c r="I692" t="s">
        <v>97</v>
      </c>
      <c r="J692" t="s">
        <v>95</v>
      </c>
      <c r="K692" t="s">
        <v>95</v>
      </c>
      <c r="L692" t="s">
        <v>96</v>
      </c>
    </row>
    <row r="693" spans="1:12" x14ac:dyDescent="0.3">
      <c r="A693" t="s">
        <v>265</v>
      </c>
      <c r="B693" s="206"/>
      <c r="C693" t="s">
        <v>221</v>
      </c>
      <c r="E693" t="s">
        <v>103</v>
      </c>
      <c r="F693" t="s">
        <v>101</v>
      </c>
      <c r="G693" t="s">
        <v>102</v>
      </c>
      <c r="H693" s="7" t="s">
        <v>96</v>
      </c>
      <c r="I693" t="s">
        <v>97</v>
      </c>
      <c r="J693" t="s">
        <v>95</v>
      </c>
      <c r="K693" t="s">
        <v>95</v>
      </c>
      <c r="L693" t="s">
        <v>96</v>
      </c>
    </row>
    <row r="694" spans="1:12" x14ac:dyDescent="0.3">
      <c r="A694" t="s">
        <v>265</v>
      </c>
      <c r="B694" s="206"/>
      <c r="C694" t="s">
        <v>235</v>
      </c>
      <c r="E694" t="s">
        <v>103</v>
      </c>
      <c r="F694" t="s">
        <v>101</v>
      </c>
      <c r="G694" t="s">
        <v>96</v>
      </c>
      <c r="H694" s="7" t="s">
        <v>96</v>
      </c>
      <c r="I694" t="s">
        <v>97</v>
      </c>
      <c r="J694" t="s">
        <v>95</v>
      </c>
      <c r="K694" t="s">
        <v>100</v>
      </c>
      <c r="L694" t="s">
        <v>96</v>
      </c>
    </row>
    <row r="695" spans="1:12" x14ac:dyDescent="0.3">
      <c r="A695" t="s">
        <v>265</v>
      </c>
      <c r="B695" s="206"/>
      <c r="C695" t="s">
        <v>210</v>
      </c>
      <c r="E695" t="s">
        <v>103</v>
      </c>
      <c r="F695" t="s">
        <v>101</v>
      </c>
      <c r="G695" t="s">
        <v>104</v>
      </c>
      <c r="H695" s="7" t="s">
        <v>96</v>
      </c>
      <c r="I695" t="s">
        <v>97</v>
      </c>
      <c r="J695" t="s">
        <v>95</v>
      </c>
      <c r="K695" t="s">
        <v>95</v>
      </c>
      <c r="L695" t="s">
        <v>95</v>
      </c>
    </row>
    <row r="696" spans="1:12" x14ac:dyDescent="0.3">
      <c r="A696" t="s">
        <v>265</v>
      </c>
      <c r="B696" s="206"/>
      <c r="C696" t="s">
        <v>242</v>
      </c>
      <c r="E696" t="s">
        <v>103</v>
      </c>
      <c r="F696" t="s">
        <v>101</v>
      </c>
      <c r="G696" t="s">
        <v>104</v>
      </c>
      <c r="H696" s="7" t="s">
        <v>96</v>
      </c>
      <c r="I696" t="s">
        <v>97</v>
      </c>
      <c r="J696" t="s">
        <v>95</v>
      </c>
      <c r="K696" t="s">
        <v>126</v>
      </c>
      <c r="L696" t="s">
        <v>114</v>
      </c>
    </row>
    <row r="697" spans="1:12" x14ac:dyDescent="0.3">
      <c r="A697" t="s">
        <v>265</v>
      </c>
      <c r="B697" s="206"/>
      <c r="C697" t="s">
        <v>238</v>
      </c>
      <c r="E697" t="s">
        <v>97</v>
      </c>
      <c r="F697" t="s">
        <v>101</v>
      </c>
      <c r="G697" t="s">
        <v>102</v>
      </c>
      <c r="H697" s="7" t="s">
        <v>96</v>
      </c>
      <c r="I697" t="s">
        <v>97</v>
      </c>
      <c r="J697" t="s">
        <v>95</v>
      </c>
      <c r="K697" t="s">
        <v>95</v>
      </c>
      <c r="L697" t="s">
        <v>96</v>
      </c>
    </row>
    <row r="698" spans="1:12" x14ac:dyDescent="0.3">
      <c r="A698" t="s">
        <v>265</v>
      </c>
      <c r="B698" s="206"/>
      <c r="C698" t="s">
        <v>205</v>
      </c>
      <c r="E698" t="s">
        <v>103</v>
      </c>
      <c r="F698" t="s">
        <v>101</v>
      </c>
      <c r="G698" t="s">
        <v>102</v>
      </c>
      <c r="H698" s="7" t="s">
        <v>96</v>
      </c>
      <c r="I698" t="s">
        <v>97</v>
      </c>
      <c r="J698" t="s">
        <v>95</v>
      </c>
      <c r="K698" t="s">
        <v>95</v>
      </c>
      <c r="L698" t="s">
        <v>96</v>
      </c>
    </row>
    <row r="699" spans="1:12" x14ac:dyDescent="0.3">
      <c r="A699" t="s">
        <v>265</v>
      </c>
      <c r="B699" s="206"/>
      <c r="C699" t="s">
        <v>234</v>
      </c>
      <c r="E699" t="s">
        <v>103</v>
      </c>
      <c r="F699" t="s">
        <v>101</v>
      </c>
      <c r="G699" t="s">
        <v>102</v>
      </c>
      <c r="H699" s="7" t="s">
        <v>96</v>
      </c>
      <c r="I699" t="s">
        <v>97</v>
      </c>
      <c r="J699" t="s">
        <v>95</v>
      </c>
      <c r="K699" t="s">
        <v>95</v>
      </c>
      <c r="L699" t="s">
        <v>96</v>
      </c>
    </row>
    <row r="700" spans="1:12" x14ac:dyDescent="0.3">
      <c r="A700" t="s">
        <v>265</v>
      </c>
      <c r="B700" s="206"/>
      <c r="C700" t="s">
        <v>216</v>
      </c>
      <c r="E700" t="s">
        <v>97</v>
      </c>
      <c r="F700" t="s">
        <v>104</v>
      </c>
      <c r="G700" t="s">
        <v>96</v>
      </c>
      <c r="H700" s="7" t="s">
        <v>96</v>
      </c>
      <c r="I700" t="s">
        <v>97</v>
      </c>
      <c r="J700" t="s">
        <v>95</v>
      </c>
      <c r="K700" t="s">
        <v>95</v>
      </c>
      <c r="L700" t="s">
        <v>96</v>
      </c>
    </row>
    <row r="701" spans="1:12" x14ac:dyDescent="0.3">
      <c r="A701" t="s">
        <v>265</v>
      </c>
      <c r="B701" s="206"/>
      <c r="C701" t="s">
        <v>240</v>
      </c>
      <c r="E701" t="s">
        <v>103</v>
      </c>
      <c r="F701" t="s">
        <v>101</v>
      </c>
      <c r="G701" t="s">
        <v>102</v>
      </c>
      <c r="H701" s="7" t="s">
        <v>96</v>
      </c>
      <c r="I701" t="s">
        <v>97</v>
      </c>
      <c r="J701" t="s">
        <v>95</v>
      </c>
      <c r="K701" t="s">
        <v>95</v>
      </c>
      <c r="L701" t="s">
        <v>96</v>
      </c>
    </row>
    <row r="702" spans="1:12" x14ac:dyDescent="0.3">
      <c r="A702" t="s">
        <v>265</v>
      </c>
      <c r="B702" s="206"/>
      <c r="C702" t="s">
        <v>213</v>
      </c>
      <c r="E702" t="s">
        <v>123</v>
      </c>
      <c r="F702" t="s">
        <v>101</v>
      </c>
      <c r="G702" t="s">
        <v>97</v>
      </c>
      <c r="H702" s="7" t="s">
        <v>96</v>
      </c>
      <c r="I702" t="s">
        <v>97</v>
      </c>
      <c r="J702" t="s">
        <v>95</v>
      </c>
      <c r="K702" t="s">
        <v>95</v>
      </c>
      <c r="L702" t="s">
        <v>97</v>
      </c>
    </row>
    <row r="703" spans="1:12" x14ac:dyDescent="0.3">
      <c r="A703" t="s">
        <v>265</v>
      </c>
      <c r="B703" s="206"/>
      <c r="C703" t="s">
        <v>219</v>
      </c>
      <c r="E703" t="s">
        <v>97</v>
      </c>
      <c r="F703" t="s">
        <v>101</v>
      </c>
      <c r="G703" t="s">
        <v>102</v>
      </c>
      <c r="H703" s="7" t="s">
        <v>96</v>
      </c>
      <c r="I703" t="s">
        <v>97</v>
      </c>
      <c r="J703" t="s">
        <v>95</v>
      </c>
      <c r="K703" t="s">
        <v>95</v>
      </c>
      <c r="L703" t="s">
        <v>96</v>
      </c>
    </row>
    <row r="704" spans="1:12" x14ac:dyDescent="0.3">
      <c r="A704" t="s">
        <v>265</v>
      </c>
      <c r="B704" s="206"/>
      <c r="C704" t="s">
        <v>222</v>
      </c>
      <c r="E704" t="s">
        <v>103</v>
      </c>
      <c r="F704" t="s">
        <v>101</v>
      </c>
      <c r="G704" t="s">
        <v>102</v>
      </c>
      <c r="H704" s="7" t="s">
        <v>96</v>
      </c>
      <c r="I704" t="s">
        <v>97</v>
      </c>
      <c r="J704" t="s">
        <v>95</v>
      </c>
      <c r="K704" t="s">
        <v>95</v>
      </c>
      <c r="L704" t="s">
        <v>96</v>
      </c>
    </row>
    <row r="705" spans="1:12" x14ac:dyDescent="0.3">
      <c r="A705" t="s">
        <v>265</v>
      </c>
      <c r="B705" s="206"/>
      <c r="C705" t="s">
        <v>243</v>
      </c>
      <c r="E705" t="s">
        <v>103</v>
      </c>
      <c r="F705" t="s">
        <v>101</v>
      </c>
      <c r="G705" t="s">
        <v>102</v>
      </c>
      <c r="H705" s="7" t="s">
        <v>96</v>
      </c>
      <c r="I705" t="s">
        <v>97</v>
      </c>
      <c r="J705" t="s">
        <v>95</v>
      </c>
      <c r="K705" t="s">
        <v>95</v>
      </c>
      <c r="L705" t="s">
        <v>96</v>
      </c>
    </row>
    <row r="706" spans="1:12" x14ac:dyDescent="0.3">
      <c r="A706" t="s">
        <v>265</v>
      </c>
      <c r="B706" s="206"/>
      <c r="C706" t="s">
        <v>206</v>
      </c>
      <c r="E706" t="s">
        <v>97</v>
      </c>
      <c r="F706" t="s">
        <v>101</v>
      </c>
      <c r="G706" t="s">
        <v>102</v>
      </c>
      <c r="H706" s="7" t="s">
        <v>96</v>
      </c>
      <c r="I706" t="s">
        <v>97</v>
      </c>
      <c r="J706" t="s">
        <v>95</v>
      </c>
      <c r="K706" t="s">
        <v>111</v>
      </c>
      <c r="L706" t="s">
        <v>96</v>
      </c>
    </row>
    <row r="707" spans="1:12" x14ac:dyDescent="0.3">
      <c r="A707" t="s">
        <v>265</v>
      </c>
      <c r="B707" s="206"/>
      <c r="C707" t="s">
        <v>229</v>
      </c>
      <c r="E707" t="s">
        <v>103</v>
      </c>
      <c r="F707" t="s">
        <v>101</v>
      </c>
      <c r="G707" t="s">
        <v>102</v>
      </c>
      <c r="H707" s="7" t="s">
        <v>96</v>
      </c>
      <c r="I707" t="s">
        <v>97</v>
      </c>
      <c r="J707" t="s">
        <v>95</v>
      </c>
      <c r="K707" t="s">
        <v>95</v>
      </c>
      <c r="L707" t="s">
        <v>96</v>
      </c>
    </row>
    <row r="708" spans="1:12" x14ac:dyDescent="0.3">
      <c r="A708" t="s">
        <v>265</v>
      </c>
      <c r="B708" s="206"/>
      <c r="C708" t="s">
        <v>246</v>
      </c>
      <c r="E708" t="s">
        <v>97</v>
      </c>
      <c r="F708" t="s">
        <v>101</v>
      </c>
      <c r="G708" t="s">
        <v>96</v>
      </c>
      <c r="H708" s="7" t="s">
        <v>96</v>
      </c>
      <c r="I708" t="s">
        <v>97</v>
      </c>
      <c r="J708" t="s">
        <v>95</v>
      </c>
      <c r="K708" t="s">
        <v>126</v>
      </c>
      <c r="L708" t="s">
        <v>114</v>
      </c>
    </row>
    <row r="709" spans="1:12" x14ac:dyDescent="0.3">
      <c r="A709" t="s">
        <v>265</v>
      </c>
      <c r="B709" s="206"/>
      <c r="C709" t="s">
        <v>236</v>
      </c>
      <c r="E709" t="s">
        <v>103</v>
      </c>
      <c r="F709" t="s">
        <v>101</v>
      </c>
      <c r="G709" t="s">
        <v>100</v>
      </c>
      <c r="H709" s="7" t="s">
        <v>96</v>
      </c>
      <c r="I709" t="s">
        <v>97</v>
      </c>
      <c r="J709" t="s">
        <v>95</v>
      </c>
      <c r="K709" t="s">
        <v>95</v>
      </c>
      <c r="L709" t="s">
        <v>105</v>
      </c>
    </row>
    <row r="710" spans="1:12" x14ac:dyDescent="0.3">
      <c r="A710" t="s">
        <v>265</v>
      </c>
      <c r="B710" s="206"/>
      <c r="C710" t="s">
        <v>211</v>
      </c>
      <c r="E710" t="s">
        <v>103</v>
      </c>
      <c r="F710" t="s">
        <v>101</v>
      </c>
      <c r="G710" t="s">
        <v>104</v>
      </c>
      <c r="H710" s="7" t="s">
        <v>96</v>
      </c>
      <c r="I710" t="s">
        <v>97</v>
      </c>
      <c r="J710" t="s">
        <v>95</v>
      </c>
      <c r="K710" t="s">
        <v>95</v>
      </c>
      <c r="L710" t="s">
        <v>96</v>
      </c>
    </row>
    <row r="711" spans="1:12" x14ac:dyDescent="0.3">
      <c r="A711" t="s">
        <v>265</v>
      </c>
      <c r="B711" s="206"/>
      <c r="C711" t="s">
        <v>224</v>
      </c>
      <c r="E711" t="s">
        <v>97</v>
      </c>
      <c r="F711" t="s">
        <v>101</v>
      </c>
      <c r="G711" t="s">
        <v>104</v>
      </c>
      <c r="H711" s="7" t="s">
        <v>96</v>
      </c>
      <c r="I711" t="s">
        <v>97</v>
      </c>
      <c r="J711" t="s">
        <v>95</v>
      </c>
      <c r="K711" t="s">
        <v>95</v>
      </c>
      <c r="L711" t="s">
        <v>96</v>
      </c>
    </row>
    <row r="712" spans="1:12" x14ac:dyDescent="0.3">
      <c r="A712" t="s">
        <v>265</v>
      </c>
      <c r="B712" s="206"/>
      <c r="C712" t="s">
        <v>218</v>
      </c>
      <c r="E712" t="s">
        <v>97</v>
      </c>
      <c r="F712" t="s">
        <v>101</v>
      </c>
      <c r="G712" t="s">
        <v>107</v>
      </c>
      <c r="H712" s="7" t="s">
        <v>96</v>
      </c>
      <c r="I712" t="s">
        <v>97</v>
      </c>
      <c r="J712" t="s">
        <v>95</v>
      </c>
      <c r="K712" t="s">
        <v>95</v>
      </c>
      <c r="L712" t="s">
        <v>95</v>
      </c>
    </row>
    <row r="713" spans="1:12" x14ac:dyDescent="0.3">
      <c r="A713" t="s">
        <v>265</v>
      </c>
      <c r="B713" s="206"/>
      <c r="C713" t="s">
        <v>227</v>
      </c>
      <c r="E713" t="s">
        <v>97</v>
      </c>
      <c r="F713" t="s">
        <v>101</v>
      </c>
      <c r="G713" t="s">
        <v>102</v>
      </c>
      <c r="H713" s="7" t="s">
        <v>96</v>
      </c>
      <c r="I713" t="s">
        <v>97</v>
      </c>
      <c r="J713" t="s">
        <v>95</v>
      </c>
      <c r="K713" t="s">
        <v>95</v>
      </c>
      <c r="L713" t="s">
        <v>96</v>
      </c>
    </row>
    <row r="714" spans="1:12" x14ac:dyDescent="0.3">
      <c r="A714" t="s">
        <v>265</v>
      </c>
      <c r="B714" s="206"/>
      <c r="C714" t="s">
        <v>239</v>
      </c>
      <c r="E714" t="s">
        <v>97</v>
      </c>
      <c r="F714" t="s">
        <v>101</v>
      </c>
      <c r="G714" t="s">
        <v>104</v>
      </c>
      <c r="H714" s="7" t="s">
        <v>96</v>
      </c>
      <c r="I714" t="s">
        <v>97</v>
      </c>
      <c r="J714" t="s">
        <v>95</v>
      </c>
      <c r="K714" t="s">
        <v>100</v>
      </c>
      <c r="L714" t="s">
        <v>96</v>
      </c>
    </row>
    <row r="715" spans="1:12" x14ac:dyDescent="0.3">
      <c r="A715" t="s">
        <v>265</v>
      </c>
      <c r="B715" s="206"/>
      <c r="C715" t="s">
        <v>237</v>
      </c>
      <c r="E715" t="s">
        <v>103</v>
      </c>
      <c r="F715" t="s">
        <v>101</v>
      </c>
      <c r="G715" t="s">
        <v>102</v>
      </c>
      <c r="H715" s="7" t="s">
        <v>96</v>
      </c>
      <c r="I715" t="s">
        <v>98</v>
      </c>
      <c r="J715" t="s">
        <v>95</v>
      </c>
      <c r="K715" t="s">
        <v>95</v>
      </c>
      <c r="L715" t="s">
        <v>96</v>
      </c>
    </row>
    <row r="716" spans="1:12" x14ac:dyDescent="0.3">
      <c r="A716" t="s">
        <v>265</v>
      </c>
      <c r="B716" s="206"/>
      <c r="C716" t="s">
        <v>220</v>
      </c>
      <c r="E716" t="s">
        <v>103</v>
      </c>
      <c r="F716" t="s">
        <v>101</v>
      </c>
      <c r="G716" t="s">
        <v>104</v>
      </c>
      <c r="H716" s="7" t="s">
        <v>96</v>
      </c>
      <c r="I716" t="s">
        <v>97</v>
      </c>
      <c r="J716" t="s">
        <v>95</v>
      </c>
      <c r="K716" t="s">
        <v>111</v>
      </c>
      <c r="L716" t="s">
        <v>96</v>
      </c>
    </row>
    <row r="717" spans="1:12" x14ac:dyDescent="0.3">
      <c r="A717" t="s">
        <v>265</v>
      </c>
      <c r="B717" s="206" t="s">
        <v>318</v>
      </c>
      <c r="C717" t="s">
        <v>217</v>
      </c>
      <c r="E717" t="s">
        <v>103</v>
      </c>
      <c r="F717" t="s">
        <v>101</v>
      </c>
      <c r="G717" t="s">
        <v>102</v>
      </c>
      <c r="H717" s="7" t="s">
        <v>102</v>
      </c>
      <c r="I717" t="s">
        <v>97</v>
      </c>
      <c r="J717" t="s">
        <v>95</v>
      </c>
      <c r="K717" t="s">
        <v>95</v>
      </c>
      <c r="L717" t="s">
        <v>96</v>
      </c>
    </row>
    <row r="718" spans="1:12" x14ac:dyDescent="0.3">
      <c r="A718" t="s">
        <v>265</v>
      </c>
      <c r="B718" s="206"/>
      <c r="C718" t="s">
        <v>229</v>
      </c>
      <c r="E718" t="s">
        <v>103</v>
      </c>
      <c r="F718" t="s">
        <v>101</v>
      </c>
      <c r="G718" t="s">
        <v>96</v>
      </c>
      <c r="H718" s="7" t="s">
        <v>102</v>
      </c>
      <c r="I718" t="s">
        <v>97</v>
      </c>
      <c r="J718" t="s">
        <v>95</v>
      </c>
      <c r="K718" t="s">
        <v>95</v>
      </c>
      <c r="L718" t="s">
        <v>96</v>
      </c>
    </row>
    <row r="719" spans="1:12" x14ac:dyDescent="0.3">
      <c r="A719" t="s">
        <v>265</v>
      </c>
      <c r="B719" s="206"/>
      <c r="C719" t="s">
        <v>205</v>
      </c>
      <c r="E719" t="s">
        <v>103</v>
      </c>
      <c r="F719" t="s">
        <v>101</v>
      </c>
      <c r="G719" t="s">
        <v>102</v>
      </c>
      <c r="H719" s="7" t="s">
        <v>102</v>
      </c>
      <c r="I719" t="s">
        <v>97</v>
      </c>
      <c r="J719" t="s">
        <v>95</v>
      </c>
      <c r="K719" t="s">
        <v>95</v>
      </c>
      <c r="L719" t="s">
        <v>96</v>
      </c>
    </row>
    <row r="720" spans="1:12" x14ac:dyDescent="0.3">
      <c r="A720" t="s">
        <v>265</v>
      </c>
      <c r="B720" s="206"/>
      <c r="C720" t="s">
        <v>226</v>
      </c>
      <c r="E720" t="s">
        <v>97</v>
      </c>
      <c r="F720" t="s">
        <v>101</v>
      </c>
      <c r="G720" t="s">
        <v>104</v>
      </c>
      <c r="H720" s="7" t="s">
        <v>96</v>
      </c>
      <c r="I720" t="s">
        <v>97</v>
      </c>
      <c r="J720" t="s">
        <v>95</v>
      </c>
      <c r="K720" t="s">
        <v>95</v>
      </c>
      <c r="L720" t="s">
        <v>103</v>
      </c>
    </row>
    <row r="721" spans="1:12" x14ac:dyDescent="0.3">
      <c r="A721" t="s">
        <v>265</v>
      </c>
      <c r="B721" s="206"/>
      <c r="C721" t="s">
        <v>212</v>
      </c>
      <c r="E721" t="s">
        <v>96</v>
      </c>
      <c r="F721" t="s">
        <v>101</v>
      </c>
      <c r="G721" t="s">
        <v>102</v>
      </c>
      <c r="H721" s="7" t="s">
        <v>102</v>
      </c>
      <c r="I721" t="s">
        <v>97</v>
      </c>
      <c r="J721" t="s">
        <v>95</v>
      </c>
      <c r="K721" t="s">
        <v>95</v>
      </c>
      <c r="L721" t="s">
        <v>96</v>
      </c>
    </row>
    <row r="722" spans="1:12" x14ac:dyDescent="0.3">
      <c r="A722" t="s">
        <v>265</v>
      </c>
      <c r="B722" s="206"/>
      <c r="C722" t="s">
        <v>221</v>
      </c>
      <c r="E722" t="s">
        <v>107</v>
      </c>
      <c r="F722" t="s">
        <v>101</v>
      </c>
      <c r="G722" t="s">
        <v>102</v>
      </c>
      <c r="H722" s="7" t="s">
        <v>102</v>
      </c>
      <c r="I722" t="s">
        <v>97</v>
      </c>
      <c r="J722" t="s">
        <v>95</v>
      </c>
      <c r="K722" t="s">
        <v>95</v>
      </c>
      <c r="L722" t="s">
        <v>96</v>
      </c>
    </row>
    <row r="723" spans="1:12" x14ac:dyDescent="0.3">
      <c r="A723" t="s">
        <v>265</v>
      </c>
      <c r="B723" s="206"/>
      <c r="C723" t="s">
        <v>220</v>
      </c>
      <c r="E723" t="s">
        <v>119</v>
      </c>
      <c r="F723" t="s">
        <v>104</v>
      </c>
      <c r="G723" t="s">
        <v>102</v>
      </c>
      <c r="H723" s="7" t="s">
        <v>98</v>
      </c>
      <c r="I723" t="s">
        <v>103</v>
      </c>
      <c r="J723" t="s">
        <v>96</v>
      </c>
      <c r="K723" t="s">
        <v>99</v>
      </c>
      <c r="L723" t="s">
        <v>96</v>
      </c>
    </row>
    <row r="724" spans="1:12" x14ac:dyDescent="0.3">
      <c r="A724" t="s">
        <v>265</v>
      </c>
      <c r="B724" s="206"/>
      <c r="C724" t="s">
        <v>213</v>
      </c>
      <c r="E724" t="s">
        <v>103</v>
      </c>
      <c r="F724" t="s">
        <v>101</v>
      </c>
      <c r="G724" t="s">
        <v>102</v>
      </c>
      <c r="H724" s="7" t="s">
        <v>96</v>
      </c>
      <c r="I724" t="s">
        <v>97</v>
      </c>
      <c r="J724" t="s">
        <v>95</v>
      </c>
      <c r="K724" t="s">
        <v>95</v>
      </c>
      <c r="L724" t="s">
        <v>96</v>
      </c>
    </row>
    <row r="725" spans="1:12" x14ac:dyDescent="0.3">
      <c r="A725" t="s">
        <v>265</v>
      </c>
      <c r="B725" s="206"/>
      <c r="C725" t="s">
        <v>222</v>
      </c>
      <c r="E725" t="s">
        <v>103</v>
      </c>
      <c r="F725" t="s">
        <v>101</v>
      </c>
      <c r="G725" t="s">
        <v>102</v>
      </c>
      <c r="H725" s="7" t="s">
        <v>102</v>
      </c>
      <c r="I725" t="s">
        <v>97</v>
      </c>
      <c r="J725" t="s">
        <v>95</v>
      </c>
      <c r="K725" t="s">
        <v>95</v>
      </c>
      <c r="L725" t="s">
        <v>96</v>
      </c>
    </row>
    <row r="726" spans="1:12" x14ac:dyDescent="0.3">
      <c r="A726" t="s">
        <v>265</v>
      </c>
      <c r="B726" s="206"/>
      <c r="C726" t="s">
        <v>224</v>
      </c>
      <c r="E726" t="s">
        <v>103</v>
      </c>
      <c r="F726" t="s">
        <v>101</v>
      </c>
      <c r="G726" t="s">
        <v>104</v>
      </c>
      <c r="H726" s="7" t="s">
        <v>96</v>
      </c>
      <c r="I726" t="s">
        <v>97</v>
      </c>
      <c r="J726" t="s">
        <v>95</v>
      </c>
      <c r="K726" t="s">
        <v>100</v>
      </c>
      <c r="L726" t="s">
        <v>96</v>
      </c>
    </row>
    <row r="727" spans="1:12" x14ac:dyDescent="0.3">
      <c r="A727" t="s">
        <v>265</v>
      </c>
      <c r="B727" s="206" t="s">
        <v>319</v>
      </c>
      <c r="C727" t="s">
        <v>226</v>
      </c>
      <c r="E727" t="s">
        <v>102</v>
      </c>
      <c r="F727" t="s">
        <v>100</v>
      </c>
      <c r="G727" t="s">
        <v>96</v>
      </c>
      <c r="H727" s="7" t="s">
        <v>101</v>
      </c>
      <c r="I727" t="s">
        <v>96</v>
      </c>
      <c r="J727" t="s">
        <v>101</v>
      </c>
      <c r="K727" t="s">
        <v>95</v>
      </c>
      <c r="L727" t="s">
        <v>95</v>
      </c>
    </row>
    <row r="728" spans="1:12" x14ac:dyDescent="0.3">
      <c r="A728" t="s">
        <v>265</v>
      </c>
      <c r="B728" s="206"/>
      <c r="C728" t="s">
        <v>215</v>
      </c>
      <c r="E728" t="s">
        <v>97</v>
      </c>
      <c r="F728" t="s">
        <v>103</v>
      </c>
      <c r="G728" t="s">
        <v>96</v>
      </c>
      <c r="H728" s="7" t="s">
        <v>101</v>
      </c>
      <c r="I728" t="s">
        <v>96</v>
      </c>
      <c r="J728" t="s">
        <v>101</v>
      </c>
      <c r="K728" t="s">
        <v>95</v>
      </c>
      <c r="L728" t="s">
        <v>95</v>
      </c>
    </row>
    <row r="729" spans="1:12" x14ac:dyDescent="0.3">
      <c r="A729" t="s">
        <v>265</v>
      </c>
      <c r="B729" s="206"/>
      <c r="C729" t="s">
        <v>236</v>
      </c>
      <c r="E729" t="s">
        <v>97</v>
      </c>
      <c r="F729" t="s">
        <v>111</v>
      </c>
      <c r="G729" t="s">
        <v>96</v>
      </c>
      <c r="H729" s="7" t="s">
        <v>101</v>
      </c>
      <c r="I729" t="s">
        <v>96</v>
      </c>
      <c r="J729" t="s">
        <v>101</v>
      </c>
      <c r="K729" t="s">
        <v>95</v>
      </c>
      <c r="L729" t="s">
        <v>95</v>
      </c>
    </row>
    <row r="730" spans="1:12" x14ac:dyDescent="0.3">
      <c r="A730" t="s">
        <v>265</v>
      </c>
      <c r="B730" s="206"/>
      <c r="C730" t="s">
        <v>224</v>
      </c>
      <c r="E730" t="s">
        <v>97</v>
      </c>
      <c r="F730" t="s">
        <v>100</v>
      </c>
      <c r="G730" t="s">
        <v>96</v>
      </c>
      <c r="H730" s="7" t="s">
        <v>101</v>
      </c>
      <c r="I730" t="s">
        <v>96</v>
      </c>
      <c r="J730" t="s">
        <v>101</v>
      </c>
      <c r="K730" t="s">
        <v>95</v>
      </c>
      <c r="L730" t="s">
        <v>95</v>
      </c>
    </row>
    <row r="731" spans="1:12" x14ac:dyDescent="0.3">
      <c r="A731" t="s">
        <v>265</v>
      </c>
      <c r="B731" s="206"/>
      <c r="C731" t="s">
        <v>218</v>
      </c>
      <c r="E731" t="s">
        <v>97</v>
      </c>
      <c r="F731" t="s">
        <v>111</v>
      </c>
      <c r="G731" t="s">
        <v>96</v>
      </c>
      <c r="H731" s="7" t="s">
        <v>101</v>
      </c>
      <c r="I731" t="s">
        <v>96</v>
      </c>
      <c r="J731" t="s">
        <v>101</v>
      </c>
      <c r="K731" t="s">
        <v>95</v>
      </c>
      <c r="L731" t="s">
        <v>95</v>
      </c>
    </row>
    <row r="732" spans="1:12" x14ac:dyDescent="0.3">
      <c r="A732" t="s">
        <v>265</v>
      </c>
      <c r="B732" s="206"/>
      <c r="C732" t="s">
        <v>217</v>
      </c>
      <c r="E732" t="s">
        <v>97</v>
      </c>
      <c r="F732" t="s">
        <v>103</v>
      </c>
      <c r="G732" t="s">
        <v>96</v>
      </c>
      <c r="H732" s="7" t="s">
        <v>101</v>
      </c>
      <c r="I732" t="s">
        <v>96</v>
      </c>
      <c r="J732" t="s">
        <v>101</v>
      </c>
      <c r="K732" t="s">
        <v>95</v>
      </c>
      <c r="L732" t="s">
        <v>95</v>
      </c>
    </row>
    <row r="733" spans="1:12" x14ac:dyDescent="0.3">
      <c r="A733" t="s">
        <v>265</v>
      </c>
      <c r="B733" s="206"/>
      <c r="C733" t="s">
        <v>210</v>
      </c>
      <c r="E733" t="s">
        <v>97</v>
      </c>
      <c r="F733" t="s">
        <v>100</v>
      </c>
      <c r="G733" t="s">
        <v>96</v>
      </c>
      <c r="H733" s="7" t="s">
        <v>101</v>
      </c>
      <c r="I733" t="s">
        <v>96</v>
      </c>
      <c r="J733" t="s">
        <v>101</v>
      </c>
      <c r="K733" t="s">
        <v>95</v>
      </c>
      <c r="L733" t="s">
        <v>95</v>
      </c>
    </row>
    <row r="734" spans="1:12" x14ac:dyDescent="0.3">
      <c r="A734" t="s">
        <v>265</v>
      </c>
      <c r="B734" s="206"/>
      <c r="C734" t="s">
        <v>221</v>
      </c>
      <c r="E734" t="s">
        <v>97</v>
      </c>
      <c r="F734" t="s">
        <v>103</v>
      </c>
      <c r="G734" t="s">
        <v>96</v>
      </c>
      <c r="H734" s="7" t="s">
        <v>101</v>
      </c>
      <c r="I734" t="s">
        <v>96</v>
      </c>
      <c r="J734" t="s">
        <v>101</v>
      </c>
      <c r="K734" t="s">
        <v>95</v>
      </c>
      <c r="L734" t="s">
        <v>95</v>
      </c>
    </row>
    <row r="735" spans="1:12" x14ac:dyDescent="0.3">
      <c r="A735" t="s">
        <v>265</v>
      </c>
      <c r="B735" s="206"/>
      <c r="C735" t="s">
        <v>238</v>
      </c>
      <c r="E735" t="s">
        <v>97</v>
      </c>
      <c r="F735" t="s">
        <v>100</v>
      </c>
      <c r="G735" t="s">
        <v>96</v>
      </c>
      <c r="H735" s="7" t="s">
        <v>101</v>
      </c>
      <c r="I735" t="s">
        <v>96</v>
      </c>
      <c r="J735" t="s">
        <v>101</v>
      </c>
      <c r="K735" t="s">
        <v>95</v>
      </c>
      <c r="L735" t="s">
        <v>95</v>
      </c>
    </row>
    <row r="736" spans="1:12" x14ac:dyDescent="0.3">
      <c r="A736" t="s">
        <v>265</v>
      </c>
      <c r="B736" s="206"/>
      <c r="C736" t="s">
        <v>240</v>
      </c>
      <c r="E736" t="s">
        <v>103</v>
      </c>
      <c r="F736" t="s">
        <v>100</v>
      </c>
      <c r="G736" t="s">
        <v>96</v>
      </c>
      <c r="H736" s="7" t="s">
        <v>101</v>
      </c>
      <c r="I736" t="s">
        <v>96</v>
      </c>
      <c r="J736" t="s">
        <v>101</v>
      </c>
      <c r="K736" t="s">
        <v>95</v>
      </c>
      <c r="L736" t="s">
        <v>95</v>
      </c>
    </row>
    <row r="737" spans="1:12" x14ac:dyDescent="0.3">
      <c r="A737" t="s">
        <v>265</v>
      </c>
      <c r="B737" s="206"/>
      <c r="C737" t="s">
        <v>239</v>
      </c>
      <c r="E737" t="s">
        <v>97</v>
      </c>
      <c r="F737" t="s">
        <v>100</v>
      </c>
      <c r="G737" t="s">
        <v>96</v>
      </c>
      <c r="H737" s="7" t="s">
        <v>101</v>
      </c>
      <c r="I737" t="s">
        <v>96</v>
      </c>
      <c r="J737" t="s">
        <v>101</v>
      </c>
      <c r="K737" t="s">
        <v>95</v>
      </c>
      <c r="L737" t="s">
        <v>95</v>
      </c>
    </row>
    <row r="738" spans="1:12" x14ac:dyDescent="0.3">
      <c r="A738" t="s">
        <v>265</v>
      </c>
      <c r="B738" s="206"/>
      <c r="C738" t="s">
        <v>242</v>
      </c>
      <c r="E738" t="s">
        <v>103</v>
      </c>
      <c r="F738" t="s">
        <v>100</v>
      </c>
      <c r="G738" t="s">
        <v>96</v>
      </c>
      <c r="H738" s="7" t="s">
        <v>101</v>
      </c>
      <c r="I738" t="s">
        <v>96</v>
      </c>
      <c r="J738" t="s">
        <v>101</v>
      </c>
      <c r="K738" t="s">
        <v>95</v>
      </c>
      <c r="L738" t="s">
        <v>95</v>
      </c>
    </row>
    <row r="739" spans="1:12" x14ac:dyDescent="0.3">
      <c r="A739" t="s">
        <v>265</v>
      </c>
      <c r="B739" s="206"/>
      <c r="C739" t="s">
        <v>212</v>
      </c>
      <c r="E739" t="s">
        <v>97</v>
      </c>
      <c r="F739" t="s">
        <v>103</v>
      </c>
      <c r="G739" t="s">
        <v>96</v>
      </c>
      <c r="H739" s="7" t="s">
        <v>101</v>
      </c>
      <c r="I739" t="s">
        <v>96</v>
      </c>
      <c r="J739" t="s">
        <v>101</v>
      </c>
      <c r="K739" t="s">
        <v>95</v>
      </c>
      <c r="L739" t="s">
        <v>95</v>
      </c>
    </row>
    <row r="740" spans="1:12" x14ac:dyDescent="0.3">
      <c r="A740" t="s">
        <v>265</v>
      </c>
      <c r="B740" s="206"/>
      <c r="C740" t="s">
        <v>235</v>
      </c>
      <c r="E740" t="s">
        <v>97</v>
      </c>
      <c r="F740" t="s">
        <v>96</v>
      </c>
      <c r="G740" t="s">
        <v>96</v>
      </c>
      <c r="H740" s="7" t="s">
        <v>101</v>
      </c>
      <c r="I740" t="s">
        <v>96</v>
      </c>
      <c r="J740" t="s">
        <v>101</v>
      </c>
      <c r="K740" t="s">
        <v>95</v>
      </c>
      <c r="L740" t="s">
        <v>108</v>
      </c>
    </row>
    <row r="741" spans="1:12" x14ac:dyDescent="0.3">
      <c r="A741" t="s">
        <v>265</v>
      </c>
      <c r="B741" s="206"/>
      <c r="C741" t="s">
        <v>220</v>
      </c>
      <c r="E741" t="s">
        <v>102</v>
      </c>
      <c r="F741" t="s">
        <v>100</v>
      </c>
      <c r="G741" t="s">
        <v>96</v>
      </c>
      <c r="H741" s="7" t="s">
        <v>101</v>
      </c>
      <c r="I741" t="s">
        <v>96</v>
      </c>
      <c r="J741" t="s">
        <v>101</v>
      </c>
      <c r="K741" t="s">
        <v>95</v>
      </c>
      <c r="L741" t="s">
        <v>95</v>
      </c>
    </row>
    <row r="742" spans="1:12" x14ac:dyDescent="0.3">
      <c r="A742" t="s">
        <v>265</v>
      </c>
      <c r="B742" s="206"/>
      <c r="C742" t="s">
        <v>227</v>
      </c>
      <c r="E742" t="s">
        <v>97</v>
      </c>
      <c r="F742" t="s">
        <v>100</v>
      </c>
      <c r="G742" t="s">
        <v>96</v>
      </c>
      <c r="H742" s="7" t="s">
        <v>101</v>
      </c>
      <c r="I742" t="s">
        <v>96</v>
      </c>
      <c r="J742" t="s">
        <v>101</v>
      </c>
      <c r="K742" t="s">
        <v>95</v>
      </c>
      <c r="L742" t="s">
        <v>95</v>
      </c>
    </row>
    <row r="743" spans="1:12" x14ac:dyDescent="0.3">
      <c r="A743" t="s">
        <v>265</v>
      </c>
      <c r="B743" s="206"/>
      <c r="C743" t="s">
        <v>205</v>
      </c>
      <c r="E743" t="s">
        <v>97</v>
      </c>
      <c r="F743" t="s">
        <v>103</v>
      </c>
      <c r="G743" t="s">
        <v>96</v>
      </c>
      <c r="H743" s="7" t="s">
        <v>101</v>
      </c>
      <c r="I743" t="s">
        <v>96</v>
      </c>
      <c r="J743" t="s">
        <v>101</v>
      </c>
      <c r="K743" t="s">
        <v>95</v>
      </c>
      <c r="L743" t="s">
        <v>95</v>
      </c>
    </row>
    <row r="744" spans="1:12" x14ac:dyDescent="0.3">
      <c r="A744" t="s">
        <v>265</v>
      </c>
      <c r="B744" s="206"/>
      <c r="C744" t="s">
        <v>231</v>
      </c>
      <c r="E744" t="s">
        <v>103</v>
      </c>
      <c r="F744" t="s">
        <v>100</v>
      </c>
      <c r="G744" t="s">
        <v>96</v>
      </c>
      <c r="H744" s="7" t="s">
        <v>101</v>
      </c>
      <c r="I744" t="s">
        <v>96</v>
      </c>
      <c r="J744" t="s">
        <v>101</v>
      </c>
      <c r="K744" t="s">
        <v>95</v>
      </c>
      <c r="L744" t="s">
        <v>111</v>
      </c>
    </row>
    <row r="745" spans="1:12" x14ac:dyDescent="0.3">
      <c r="A745" t="s">
        <v>265</v>
      </c>
      <c r="B745" s="206"/>
      <c r="C745" t="s">
        <v>213</v>
      </c>
      <c r="E745" t="s">
        <v>97</v>
      </c>
      <c r="F745" t="s">
        <v>100</v>
      </c>
      <c r="G745" t="s">
        <v>96</v>
      </c>
      <c r="H745" s="7" t="s">
        <v>101</v>
      </c>
      <c r="I745" t="s">
        <v>96</v>
      </c>
      <c r="J745" t="s">
        <v>101</v>
      </c>
      <c r="K745" t="s">
        <v>95</v>
      </c>
      <c r="L745" t="s">
        <v>95</v>
      </c>
    </row>
    <row r="746" spans="1:12" x14ac:dyDescent="0.3">
      <c r="A746" t="s">
        <v>265</v>
      </c>
      <c r="B746" s="206"/>
      <c r="C746" t="s">
        <v>237</v>
      </c>
      <c r="E746" t="s">
        <v>97</v>
      </c>
      <c r="F746" t="s">
        <v>96</v>
      </c>
      <c r="G746" t="s">
        <v>103</v>
      </c>
      <c r="H746" s="7" t="s">
        <v>101</v>
      </c>
      <c r="I746" t="s">
        <v>96</v>
      </c>
      <c r="J746" t="s">
        <v>101</v>
      </c>
      <c r="K746" t="s">
        <v>95</v>
      </c>
      <c r="L746" t="s">
        <v>95</v>
      </c>
    </row>
    <row r="747" spans="1:12" x14ac:dyDescent="0.3">
      <c r="A747" t="s">
        <v>265</v>
      </c>
      <c r="B747" s="206"/>
      <c r="C747" t="s">
        <v>243</v>
      </c>
      <c r="E747" t="s">
        <v>103</v>
      </c>
      <c r="F747" t="s">
        <v>111</v>
      </c>
      <c r="G747" t="s">
        <v>96</v>
      </c>
      <c r="H747" s="7" t="s">
        <v>101</v>
      </c>
      <c r="I747" t="s">
        <v>96</v>
      </c>
      <c r="J747" t="s">
        <v>101</v>
      </c>
      <c r="K747" t="s">
        <v>95</v>
      </c>
      <c r="L747" t="s">
        <v>95</v>
      </c>
    </row>
    <row r="748" spans="1:12" x14ac:dyDescent="0.3">
      <c r="A748" t="s">
        <v>265</v>
      </c>
      <c r="B748" s="206"/>
      <c r="C748" t="s">
        <v>222</v>
      </c>
      <c r="E748" t="s">
        <v>97</v>
      </c>
      <c r="F748" t="s">
        <v>103</v>
      </c>
      <c r="G748" t="s">
        <v>96</v>
      </c>
      <c r="H748" s="7" t="s">
        <v>101</v>
      </c>
      <c r="I748" t="s">
        <v>96</v>
      </c>
      <c r="J748" t="s">
        <v>101</v>
      </c>
      <c r="K748" t="s">
        <v>95</v>
      </c>
      <c r="L748" t="s">
        <v>95</v>
      </c>
    </row>
    <row r="749" spans="1:12" x14ac:dyDescent="0.3">
      <c r="A749" t="s">
        <v>265</v>
      </c>
      <c r="B749" s="206"/>
      <c r="C749" t="s">
        <v>229</v>
      </c>
      <c r="E749" t="s">
        <v>97</v>
      </c>
      <c r="F749" t="s">
        <v>103</v>
      </c>
      <c r="G749" t="s">
        <v>96</v>
      </c>
      <c r="H749" s="7" t="s">
        <v>101</v>
      </c>
      <c r="I749" t="s">
        <v>96</v>
      </c>
      <c r="J749" t="s">
        <v>101</v>
      </c>
      <c r="K749" t="s">
        <v>95</v>
      </c>
      <c r="L749" t="s">
        <v>95</v>
      </c>
    </row>
    <row r="750" spans="1:12" x14ac:dyDescent="0.3">
      <c r="A750" t="s">
        <v>265</v>
      </c>
      <c r="B750" s="206"/>
      <c r="C750" t="s">
        <v>219</v>
      </c>
      <c r="E750" t="s">
        <v>103</v>
      </c>
      <c r="F750" t="s">
        <v>95</v>
      </c>
      <c r="G750" t="s">
        <v>96</v>
      </c>
      <c r="H750" s="7" t="s">
        <v>101</v>
      </c>
      <c r="I750" t="s">
        <v>96</v>
      </c>
      <c r="J750" t="s">
        <v>101</v>
      </c>
      <c r="K750" t="s">
        <v>95</v>
      </c>
      <c r="L750" t="s">
        <v>95</v>
      </c>
    </row>
    <row r="751" spans="1:12" x14ac:dyDescent="0.3">
      <c r="A751" t="s">
        <v>265</v>
      </c>
      <c r="B751" s="206"/>
      <c r="C751" t="s">
        <v>234</v>
      </c>
      <c r="E751" t="s">
        <v>103</v>
      </c>
      <c r="F751" t="s">
        <v>100</v>
      </c>
      <c r="G751" t="s">
        <v>96</v>
      </c>
      <c r="H751" s="7" t="s">
        <v>101</v>
      </c>
      <c r="I751" t="s">
        <v>96</v>
      </c>
      <c r="J751" t="s">
        <v>101</v>
      </c>
      <c r="K751" t="s">
        <v>95</v>
      </c>
      <c r="L751" t="s">
        <v>95</v>
      </c>
    </row>
    <row r="752" spans="1:12" x14ac:dyDescent="0.3">
      <c r="A752" t="s">
        <v>265</v>
      </c>
      <c r="B752" s="206"/>
      <c r="C752" t="s">
        <v>223</v>
      </c>
      <c r="E752" t="s">
        <v>97</v>
      </c>
      <c r="F752" t="s">
        <v>103</v>
      </c>
      <c r="G752" t="s">
        <v>96</v>
      </c>
      <c r="H752" s="7" t="s">
        <v>101</v>
      </c>
      <c r="I752" t="s">
        <v>96</v>
      </c>
      <c r="J752" t="s">
        <v>101</v>
      </c>
      <c r="K752" t="s">
        <v>95</v>
      </c>
      <c r="L752" t="s">
        <v>95</v>
      </c>
    </row>
    <row r="753" spans="1:12" x14ac:dyDescent="0.3">
      <c r="A753" t="s">
        <v>265</v>
      </c>
      <c r="B753" s="206"/>
      <c r="C753" t="s">
        <v>206</v>
      </c>
      <c r="E753" t="s">
        <v>97</v>
      </c>
      <c r="F753" t="s">
        <v>119</v>
      </c>
      <c r="G753" t="s">
        <v>96</v>
      </c>
      <c r="H753" s="7" t="s">
        <v>105</v>
      </c>
      <c r="I753" t="s">
        <v>207</v>
      </c>
      <c r="J753" t="s">
        <v>123</v>
      </c>
      <c r="K753" t="s">
        <v>228</v>
      </c>
      <c r="L753" t="s">
        <v>98</v>
      </c>
    </row>
    <row r="754" spans="1:12" x14ac:dyDescent="0.3">
      <c r="A754" t="s">
        <v>265</v>
      </c>
      <c r="B754" s="206"/>
      <c r="C754" t="s">
        <v>216</v>
      </c>
      <c r="E754" t="s">
        <v>102</v>
      </c>
      <c r="F754" t="s">
        <v>96</v>
      </c>
      <c r="G754" t="s">
        <v>96</v>
      </c>
      <c r="H754" s="7" t="s">
        <v>101</v>
      </c>
      <c r="I754" t="s">
        <v>96</v>
      </c>
      <c r="J754" t="s">
        <v>101</v>
      </c>
      <c r="K754" t="s">
        <v>95</v>
      </c>
      <c r="L754" t="s">
        <v>95</v>
      </c>
    </row>
    <row r="755" spans="1:12" x14ac:dyDescent="0.3">
      <c r="A755" t="s">
        <v>265</v>
      </c>
      <c r="B755" s="206"/>
      <c r="C755" t="s">
        <v>211</v>
      </c>
      <c r="E755" t="s">
        <v>102</v>
      </c>
      <c r="F755" t="s">
        <v>96</v>
      </c>
      <c r="G755" t="s">
        <v>96</v>
      </c>
      <c r="H755" s="7" t="s">
        <v>101</v>
      </c>
      <c r="I755" t="s">
        <v>114</v>
      </c>
      <c r="J755" t="s">
        <v>101</v>
      </c>
      <c r="K755" t="s">
        <v>95</v>
      </c>
      <c r="L755" t="s">
        <v>95</v>
      </c>
    </row>
    <row r="756" spans="1:12" x14ac:dyDescent="0.3">
      <c r="A756" t="s">
        <v>265</v>
      </c>
      <c r="B756" s="206" t="s">
        <v>320</v>
      </c>
      <c r="C756" t="s">
        <v>205</v>
      </c>
      <c r="E756" t="s">
        <v>97</v>
      </c>
      <c r="F756" t="s">
        <v>103</v>
      </c>
      <c r="G756" t="s">
        <v>96</v>
      </c>
      <c r="H756" s="7" t="s">
        <v>101</v>
      </c>
      <c r="I756" t="s">
        <v>96</v>
      </c>
      <c r="J756" t="s">
        <v>101</v>
      </c>
      <c r="K756" t="s">
        <v>95</v>
      </c>
      <c r="L756" t="s">
        <v>95</v>
      </c>
    </row>
    <row r="757" spans="1:12" x14ac:dyDescent="0.3">
      <c r="A757" t="s">
        <v>265</v>
      </c>
      <c r="B757" s="206"/>
      <c r="C757" t="s">
        <v>212</v>
      </c>
      <c r="E757" t="s">
        <v>97</v>
      </c>
      <c r="F757" t="s">
        <v>100</v>
      </c>
      <c r="G757" t="s">
        <v>96</v>
      </c>
      <c r="H757" s="7" t="s">
        <v>101</v>
      </c>
      <c r="I757" t="s">
        <v>96</v>
      </c>
      <c r="J757" t="s">
        <v>101</v>
      </c>
      <c r="K757" t="s">
        <v>95</v>
      </c>
      <c r="L757" t="s">
        <v>95</v>
      </c>
    </row>
    <row r="758" spans="1:12" x14ac:dyDescent="0.3">
      <c r="A758" t="s">
        <v>265</v>
      </c>
      <c r="B758" s="206"/>
      <c r="C758" t="s">
        <v>218</v>
      </c>
      <c r="E758" t="s">
        <v>103</v>
      </c>
      <c r="F758" t="s">
        <v>126</v>
      </c>
      <c r="G758" t="s">
        <v>114</v>
      </c>
      <c r="H758" s="7" t="s">
        <v>105</v>
      </c>
      <c r="I758" t="s">
        <v>96</v>
      </c>
      <c r="J758" t="s">
        <v>101</v>
      </c>
      <c r="K758" t="s">
        <v>95</v>
      </c>
      <c r="L758" t="s">
        <v>95</v>
      </c>
    </row>
    <row r="759" spans="1:12" x14ac:dyDescent="0.3">
      <c r="A759" t="s">
        <v>265</v>
      </c>
      <c r="B759" s="206"/>
      <c r="C759" t="s">
        <v>229</v>
      </c>
      <c r="E759" t="s">
        <v>97</v>
      </c>
      <c r="F759" t="s">
        <v>103</v>
      </c>
      <c r="G759" t="s">
        <v>96</v>
      </c>
      <c r="H759" s="7" t="s">
        <v>101</v>
      </c>
      <c r="I759" t="s">
        <v>96</v>
      </c>
      <c r="J759" t="s">
        <v>101</v>
      </c>
      <c r="K759" t="s">
        <v>95</v>
      </c>
      <c r="L759" t="s">
        <v>95</v>
      </c>
    </row>
    <row r="760" spans="1:12" x14ac:dyDescent="0.3">
      <c r="A760" t="s">
        <v>265</v>
      </c>
      <c r="B760" s="206"/>
      <c r="C760" t="s">
        <v>219</v>
      </c>
      <c r="E760" t="s">
        <v>97</v>
      </c>
      <c r="F760" t="s">
        <v>100</v>
      </c>
      <c r="G760" t="s">
        <v>96</v>
      </c>
      <c r="H760" s="7" t="s">
        <v>101</v>
      </c>
      <c r="I760" t="s">
        <v>96</v>
      </c>
      <c r="J760" t="s">
        <v>101</v>
      </c>
      <c r="K760" t="s">
        <v>95</v>
      </c>
      <c r="L760" t="s">
        <v>95</v>
      </c>
    </row>
    <row r="761" spans="1:12" x14ac:dyDescent="0.3">
      <c r="A761" t="s">
        <v>265</v>
      </c>
      <c r="B761" s="206"/>
      <c r="C761" t="s">
        <v>238</v>
      </c>
      <c r="E761" t="s">
        <v>103</v>
      </c>
      <c r="F761" t="s">
        <v>100</v>
      </c>
      <c r="G761" t="s">
        <v>96</v>
      </c>
      <c r="H761" s="7" t="s">
        <v>101</v>
      </c>
      <c r="I761" t="s">
        <v>96</v>
      </c>
      <c r="J761" t="s">
        <v>101</v>
      </c>
      <c r="K761" t="s">
        <v>95</v>
      </c>
      <c r="L761" t="s">
        <v>95</v>
      </c>
    </row>
    <row r="762" spans="1:12" x14ac:dyDescent="0.3">
      <c r="A762" t="s">
        <v>265</v>
      </c>
      <c r="B762" s="206"/>
      <c r="C762" t="s">
        <v>217</v>
      </c>
      <c r="E762" t="s">
        <v>97</v>
      </c>
      <c r="F762" t="s">
        <v>103</v>
      </c>
      <c r="G762" t="s">
        <v>96</v>
      </c>
      <c r="H762" s="7" t="s">
        <v>101</v>
      </c>
      <c r="I762" t="s">
        <v>96</v>
      </c>
      <c r="J762" t="s">
        <v>101</v>
      </c>
      <c r="K762" t="s">
        <v>95</v>
      </c>
      <c r="L762" t="s">
        <v>95</v>
      </c>
    </row>
    <row r="763" spans="1:12" x14ac:dyDescent="0.3">
      <c r="A763" t="s">
        <v>265</v>
      </c>
      <c r="B763" s="206"/>
      <c r="C763" t="s">
        <v>222</v>
      </c>
      <c r="E763" t="s">
        <v>97</v>
      </c>
      <c r="F763" t="s">
        <v>103</v>
      </c>
      <c r="G763" t="s">
        <v>96</v>
      </c>
      <c r="H763" s="7" t="s">
        <v>101</v>
      </c>
      <c r="I763" t="s">
        <v>96</v>
      </c>
      <c r="J763" t="s">
        <v>101</v>
      </c>
      <c r="K763" t="s">
        <v>95</v>
      </c>
      <c r="L763" t="s">
        <v>95</v>
      </c>
    </row>
    <row r="764" spans="1:12" x14ac:dyDescent="0.3">
      <c r="A764" t="s">
        <v>265</v>
      </c>
      <c r="B764" s="206"/>
      <c r="C764" t="s">
        <v>221</v>
      </c>
      <c r="E764" t="s">
        <v>97</v>
      </c>
      <c r="F764" t="s">
        <v>103</v>
      </c>
      <c r="G764" t="s">
        <v>96</v>
      </c>
      <c r="H764" s="7" t="s">
        <v>101</v>
      </c>
      <c r="I764" t="s">
        <v>96</v>
      </c>
      <c r="J764" t="s">
        <v>101</v>
      </c>
      <c r="K764" t="s">
        <v>95</v>
      </c>
      <c r="L764" t="s">
        <v>95</v>
      </c>
    </row>
    <row r="765" spans="1:12" x14ac:dyDescent="0.3">
      <c r="A765" t="s">
        <v>265</v>
      </c>
      <c r="B765" s="206"/>
      <c r="C765" t="s">
        <v>223</v>
      </c>
      <c r="E765" t="s">
        <v>97</v>
      </c>
      <c r="F765" t="s">
        <v>103</v>
      </c>
      <c r="G765" t="s">
        <v>96</v>
      </c>
      <c r="H765" s="7" t="s">
        <v>101</v>
      </c>
      <c r="I765" t="s">
        <v>96</v>
      </c>
      <c r="J765" t="s">
        <v>101</v>
      </c>
      <c r="K765" t="s">
        <v>95</v>
      </c>
      <c r="L765" t="s">
        <v>95</v>
      </c>
    </row>
    <row r="766" spans="1:12" x14ac:dyDescent="0.3">
      <c r="A766" t="s">
        <v>265</v>
      </c>
      <c r="B766" s="206" t="s">
        <v>321</v>
      </c>
      <c r="C766" t="s">
        <v>229</v>
      </c>
      <c r="E766" t="s">
        <v>101</v>
      </c>
      <c r="F766" t="s">
        <v>95</v>
      </c>
      <c r="G766" t="s">
        <v>101</v>
      </c>
      <c r="H766" s="7" t="s">
        <v>101</v>
      </c>
      <c r="I766" t="s">
        <v>95</v>
      </c>
      <c r="J766" t="s">
        <v>95</v>
      </c>
      <c r="K766" t="s">
        <v>108</v>
      </c>
      <c r="L766" t="s">
        <v>101</v>
      </c>
    </row>
    <row r="767" spans="1:12" x14ac:dyDescent="0.3">
      <c r="A767" t="s">
        <v>265</v>
      </c>
      <c r="B767" s="206"/>
      <c r="C767" t="s">
        <v>221</v>
      </c>
      <c r="E767" t="s">
        <v>101</v>
      </c>
      <c r="F767" t="s">
        <v>95</v>
      </c>
      <c r="G767" t="s">
        <v>101</v>
      </c>
      <c r="H767" s="7" t="s">
        <v>101</v>
      </c>
      <c r="I767" t="s">
        <v>95</v>
      </c>
      <c r="J767" t="s">
        <v>95</v>
      </c>
      <c r="K767" t="s">
        <v>101</v>
      </c>
      <c r="L767" t="s">
        <v>101</v>
      </c>
    </row>
    <row r="768" spans="1:12" x14ac:dyDescent="0.3">
      <c r="A768" t="s">
        <v>265</v>
      </c>
      <c r="B768" s="206"/>
      <c r="C768" t="s">
        <v>235</v>
      </c>
      <c r="E768" t="s">
        <v>101</v>
      </c>
      <c r="F768" t="s">
        <v>100</v>
      </c>
      <c r="G768" t="s">
        <v>96</v>
      </c>
      <c r="H768" s="7" t="s">
        <v>101</v>
      </c>
      <c r="I768" t="s">
        <v>108</v>
      </c>
      <c r="J768" t="s">
        <v>95</v>
      </c>
      <c r="K768" t="s">
        <v>101</v>
      </c>
      <c r="L768" t="s">
        <v>101</v>
      </c>
    </row>
    <row r="769" spans="1:12" x14ac:dyDescent="0.3">
      <c r="A769" t="s">
        <v>265</v>
      </c>
      <c r="B769" s="206"/>
      <c r="C769" t="s">
        <v>205</v>
      </c>
      <c r="E769" t="s">
        <v>101</v>
      </c>
      <c r="F769" t="s">
        <v>95</v>
      </c>
      <c r="G769" t="s">
        <v>101</v>
      </c>
      <c r="H769" s="7" t="s">
        <v>101</v>
      </c>
      <c r="I769" t="s">
        <v>95</v>
      </c>
      <c r="J769" t="s">
        <v>95</v>
      </c>
      <c r="K769" t="s">
        <v>101</v>
      </c>
      <c r="L769" t="s">
        <v>101</v>
      </c>
    </row>
    <row r="770" spans="1:12" x14ac:dyDescent="0.3">
      <c r="A770" t="s">
        <v>265</v>
      </c>
      <c r="B770" s="206"/>
      <c r="C770" t="s">
        <v>223</v>
      </c>
      <c r="E770" t="s">
        <v>101</v>
      </c>
      <c r="F770" t="s">
        <v>95</v>
      </c>
      <c r="G770" t="s">
        <v>101</v>
      </c>
      <c r="H770" s="7" t="s">
        <v>101</v>
      </c>
      <c r="I770" t="s">
        <v>95</v>
      </c>
      <c r="J770" t="s">
        <v>95</v>
      </c>
      <c r="K770" t="s">
        <v>101</v>
      </c>
      <c r="L770" t="s">
        <v>101</v>
      </c>
    </row>
    <row r="771" spans="1:12" x14ac:dyDescent="0.3">
      <c r="A771" t="s">
        <v>265</v>
      </c>
      <c r="B771" s="206"/>
      <c r="C771" t="s">
        <v>212</v>
      </c>
      <c r="E771" t="s">
        <v>101</v>
      </c>
      <c r="F771" t="s">
        <v>95</v>
      </c>
      <c r="G771" t="s">
        <v>101</v>
      </c>
      <c r="H771" s="7" t="s">
        <v>101</v>
      </c>
      <c r="I771" t="s">
        <v>95</v>
      </c>
      <c r="J771" t="s">
        <v>95</v>
      </c>
      <c r="K771" t="s">
        <v>101</v>
      </c>
      <c r="L771" t="s">
        <v>111</v>
      </c>
    </row>
    <row r="772" spans="1:12" x14ac:dyDescent="0.3">
      <c r="A772" t="s">
        <v>265</v>
      </c>
      <c r="B772" s="206"/>
      <c r="C772" t="s">
        <v>213</v>
      </c>
      <c r="E772" t="s">
        <v>101</v>
      </c>
      <c r="F772" t="s">
        <v>108</v>
      </c>
      <c r="G772" t="s">
        <v>96</v>
      </c>
      <c r="H772" s="7" t="s">
        <v>101</v>
      </c>
      <c r="I772" t="s">
        <v>95</v>
      </c>
      <c r="J772" t="s">
        <v>100</v>
      </c>
      <c r="K772" t="s">
        <v>107</v>
      </c>
      <c r="L772" t="s">
        <v>126</v>
      </c>
    </row>
    <row r="773" spans="1:12" x14ac:dyDescent="0.3">
      <c r="A773" t="s">
        <v>265</v>
      </c>
      <c r="B773" s="206"/>
      <c r="C773" t="s">
        <v>217</v>
      </c>
      <c r="E773" t="s">
        <v>101</v>
      </c>
      <c r="F773" t="s">
        <v>95</v>
      </c>
      <c r="G773" t="s">
        <v>101</v>
      </c>
      <c r="H773" s="7" t="s">
        <v>101</v>
      </c>
      <c r="I773" t="s">
        <v>95</v>
      </c>
      <c r="J773" t="s">
        <v>95</v>
      </c>
      <c r="K773" t="s">
        <v>101</v>
      </c>
      <c r="L773" t="s">
        <v>101</v>
      </c>
    </row>
    <row r="774" spans="1:12" x14ac:dyDescent="0.3">
      <c r="A774" t="s">
        <v>265</v>
      </c>
      <c r="B774" s="206"/>
      <c r="C774" t="s">
        <v>206</v>
      </c>
      <c r="E774" t="s">
        <v>101</v>
      </c>
      <c r="F774" t="s">
        <v>95</v>
      </c>
      <c r="G774" t="s">
        <v>101</v>
      </c>
      <c r="H774" s="7" t="s">
        <v>101</v>
      </c>
      <c r="I774" t="s">
        <v>95</v>
      </c>
      <c r="J774" t="s">
        <v>95</v>
      </c>
      <c r="K774" t="s">
        <v>101</v>
      </c>
      <c r="L774" t="s">
        <v>101</v>
      </c>
    </row>
    <row r="775" spans="1:12" x14ac:dyDescent="0.3">
      <c r="A775" t="s">
        <v>265</v>
      </c>
      <c r="B775" s="206"/>
      <c r="C775" t="s">
        <v>222</v>
      </c>
      <c r="E775" t="s">
        <v>101</v>
      </c>
      <c r="F775" t="s">
        <v>95</v>
      </c>
      <c r="G775" t="s">
        <v>101</v>
      </c>
      <c r="H775" s="7" t="s">
        <v>101</v>
      </c>
      <c r="I775" t="s">
        <v>95</v>
      </c>
      <c r="J775" t="s">
        <v>95</v>
      </c>
      <c r="K775" t="s">
        <v>108</v>
      </c>
      <c r="L775" t="s">
        <v>101</v>
      </c>
    </row>
    <row r="776" spans="1:12" x14ac:dyDescent="0.3">
      <c r="A776" t="s">
        <v>265</v>
      </c>
      <c r="B776" s="206" t="s">
        <v>322</v>
      </c>
      <c r="C776" t="s">
        <v>246</v>
      </c>
      <c r="E776" t="s">
        <v>101</v>
      </c>
      <c r="F776" t="s">
        <v>95</v>
      </c>
      <c r="G776" t="s">
        <v>96</v>
      </c>
      <c r="H776" s="7" t="s">
        <v>101</v>
      </c>
      <c r="I776" t="s">
        <v>95</v>
      </c>
      <c r="J776" t="s">
        <v>95</v>
      </c>
      <c r="K776" t="s">
        <v>100</v>
      </c>
      <c r="L776" t="s">
        <v>95</v>
      </c>
    </row>
    <row r="777" spans="1:12" x14ac:dyDescent="0.3">
      <c r="A777" t="s">
        <v>265</v>
      </c>
      <c r="B777" s="206"/>
      <c r="C777" t="s">
        <v>242</v>
      </c>
      <c r="E777" t="s">
        <v>101</v>
      </c>
      <c r="F777" t="s">
        <v>95</v>
      </c>
      <c r="G777" t="s">
        <v>101</v>
      </c>
      <c r="H777" s="7" t="s">
        <v>101</v>
      </c>
      <c r="I777" t="s">
        <v>95</v>
      </c>
      <c r="J777" t="s">
        <v>95</v>
      </c>
      <c r="K777" t="s">
        <v>101</v>
      </c>
      <c r="L777" t="s">
        <v>95</v>
      </c>
    </row>
    <row r="778" spans="1:12" x14ac:dyDescent="0.3">
      <c r="A778" t="s">
        <v>265</v>
      </c>
      <c r="B778" s="206"/>
      <c r="C778" t="s">
        <v>219</v>
      </c>
      <c r="E778" t="s">
        <v>101</v>
      </c>
      <c r="F778" t="s">
        <v>108</v>
      </c>
      <c r="G778" t="s">
        <v>111</v>
      </c>
      <c r="H778" s="7" t="s">
        <v>101</v>
      </c>
      <c r="I778" t="s">
        <v>95</v>
      </c>
      <c r="J778" t="s">
        <v>95</v>
      </c>
      <c r="K778" t="s">
        <v>114</v>
      </c>
      <c r="L778" t="s">
        <v>126</v>
      </c>
    </row>
    <row r="779" spans="1:12" x14ac:dyDescent="0.3">
      <c r="A779" t="s">
        <v>265</v>
      </c>
      <c r="B779" s="206"/>
      <c r="C779" t="s">
        <v>221</v>
      </c>
      <c r="E779" t="s">
        <v>101</v>
      </c>
      <c r="F779" t="s">
        <v>95</v>
      </c>
      <c r="G779" t="s">
        <v>101</v>
      </c>
      <c r="H779" s="7" t="s">
        <v>101</v>
      </c>
      <c r="I779" t="s">
        <v>95</v>
      </c>
      <c r="J779" t="s">
        <v>95</v>
      </c>
      <c r="K779" t="s">
        <v>101</v>
      </c>
      <c r="L779" t="s">
        <v>95</v>
      </c>
    </row>
    <row r="780" spans="1:12" x14ac:dyDescent="0.3">
      <c r="A780" t="s">
        <v>265</v>
      </c>
      <c r="B780" s="206"/>
      <c r="C780" t="s">
        <v>238</v>
      </c>
      <c r="E780" t="s">
        <v>108</v>
      </c>
      <c r="F780" t="s">
        <v>101</v>
      </c>
      <c r="G780" t="s">
        <v>104</v>
      </c>
      <c r="H780" s="7" t="s">
        <v>101</v>
      </c>
      <c r="I780" t="s">
        <v>95</v>
      </c>
      <c r="J780" t="s">
        <v>95</v>
      </c>
      <c r="K780" t="s">
        <v>96</v>
      </c>
      <c r="L780" t="s">
        <v>95</v>
      </c>
    </row>
    <row r="781" spans="1:12" x14ac:dyDescent="0.3">
      <c r="A781" t="s">
        <v>265</v>
      </c>
      <c r="B781" s="206"/>
      <c r="C781" t="s">
        <v>213</v>
      </c>
      <c r="E781" t="s">
        <v>101</v>
      </c>
      <c r="F781" t="s">
        <v>108</v>
      </c>
      <c r="G781" t="s">
        <v>96</v>
      </c>
      <c r="H781" s="7" t="s">
        <v>101</v>
      </c>
      <c r="I781" t="s">
        <v>95</v>
      </c>
      <c r="J781" t="s">
        <v>95</v>
      </c>
      <c r="K781" t="s">
        <v>95</v>
      </c>
      <c r="L781" t="s">
        <v>95</v>
      </c>
    </row>
    <row r="782" spans="1:12" x14ac:dyDescent="0.3">
      <c r="A782" t="s">
        <v>265</v>
      </c>
      <c r="B782" s="206"/>
      <c r="C782" t="s">
        <v>210</v>
      </c>
      <c r="E782" t="s">
        <v>101</v>
      </c>
      <c r="F782" t="s">
        <v>108</v>
      </c>
      <c r="G782" t="s">
        <v>102</v>
      </c>
      <c r="H782" s="7" t="s">
        <v>101</v>
      </c>
      <c r="I782" t="s">
        <v>95</v>
      </c>
      <c r="J782" t="s">
        <v>95</v>
      </c>
      <c r="K782" t="s">
        <v>105</v>
      </c>
      <c r="L782" t="s">
        <v>114</v>
      </c>
    </row>
    <row r="783" spans="1:12" x14ac:dyDescent="0.3">
      <c r="A783" t="s">
        <v>265</v>
      </c>
      <c r="B783" s="206"/>
      <c r="C783" t="s">
        <v>216</v>
      </c>
      <c r="E783" t="s">
        <v>101</v>
      </c>
      <c r="F783" t="s">
        <v>108</v>
      </c>
      <c r="G783" t="s">
        <v>96</v>
      </c>
      <c r="H783" s="7" t="s">
        <v>101</v>
      </c>
      <c r="I783" t="s">
        <v>95</v>
      </c>
      <c r="J783" t="s">
        <v>95</v>
      </c>
      <c r="K783" t="s">
        <v>103</v>
      </c>
      <c r="L783" t="s">
        <v>101</v>
      </c>
    </row>
    <row r="784" spans="1:12" x14ac:dyDescent="0.3">
      <c r="A784" t="s">
        <v>265</v>
      </c>
      <c r="B784" s="206"/>
      <c r="C784" t="s">
        <v>206</v>
      </c>
      <c r="E784" t="s">
        <v>101</v>
      </c>
      <c r="F784" t="s">
        <v>95</v>
      </c>
      <c r="G784" t="s">
        <v>96</v>
      </c>
      <c r="H784" s="7" t="s">
        <v>101</v>
      </c>
      <c r="I784" t="s">
        <v>95</v>
      </c>
      <c r="J784" t="s">
        <v>95</v>
      </c>
      <c r="K784" t="s">
        <v>95</v>
      </c>
      <c r="L784" t="s">
        <v>95</v>
      </c>
    </row>
    <row r="785" spans="1:12" x14ac:dyDescent="0.3">
      <c r="A785" t="s">
        <v>265</v>
      </c>
      <c r="B785" s="206"/>
      <c r="C785" t="s">
        <v>212</v>
      </c>
      <c r="E785" t="s">
        <v>101</v>
      </c>
      <c r="F785" t="s">
        <v>95</v>
      </c>
      <c r="G785" t="s">
        <v>101</v>
      </c>
      <c r="H785" s="7" t="s">
        <v>101</v>
      </c>
      <c r="I785" t="s">
        <v>95</v>
      </c>
      <c r="J785" t="s">
        <v>95</v>
      </c>
      <c r="K785" t="s">
        <v>108</v>
      </c>
      <c r="L785" t="s">
        <v>95</v>
      </c>
    </row>
    <row r="786" spans="1:12" x14ac:dyDescent="0.3">
      <c r="A786" t="s">
        <v>265</v>
      </c>
      <c r="B786" s="206"/>
      <c r="C786" t="s">
        <v>217</v>
      </c>
      <c r="E786" t="s">
        <v>101</v>
      </c>
      <c r="F786" t="s">
        <v>95</v>
      </c>
      <c r="G786" t="s">
        <v>101</v>
      </c>
      <c r="H786" s="7" t="s">
        <v>101</v>
      </c>
      <c r="I786" t="s">
        <v>95</v>
      </c>
      <c r="J786" t="s">
        <v>95</v>
      </c>
      <c r="K786" t="s">
        <v>101</v>
      </c>
      <c r="L786" t="s">
        <v>95</v>
      </c>
    </row>
    <row r="787" spans="1:12" x14ac:dyDescent="0.3">
      <c r="A787" t="s">
        <v>265</v>
      </c>
      <c r="B787" s="206"/>
      <c r="C787" t="s">
        <v>211</v>
      </c>
      <c r="E787" t="s">
        <v>101</v>
      </c>
      <c r="F787" t="s">
        <v>108</v>
      </c>
      <c r="G787" t="s">
        <v>96</v>
      </c>
      <c r="H787" s="7" t="s">
        <v>101</v>
      </c>
      <c r="I787" t="s">
        <v>95</v>
      </c>
      <c r="J787" t="s">
        <v>95</v>
      </c>
      <c r="K787" t="s">
        <v>103</v>
      </c>
      <c r="L787" t="s">
        <v>101</v>
      </c>
    </row>
    <row r="788" spans="1:12" x14ac:dyDescent="0.3">
      <c r="A788" t="s">
        <v>265</v>
      </c>
      <c r="B788" s="206"/>
      <c r="C788" t="s">
        <v>223</v>
      </c>
      <c r="E788" t="s">
        <v>101</v>
      </c>
      <c r="F788" t="s">
        <v>95</v>
      </c>
      <c r="G788" t="s">
        <v>101</v>
      </c>
      <c r="H788" s="7" t="s">
        <v>101</v>
      </c>
      <c r="I788" t="s">
        <v>95</v>
      </c>
      <c r="J788" t="s">
        <v>95</v>
      </c>
      <c r="K788" t="s">
        <v>101</v>
      </c>
      <c r="L788" t="s">
        <v>95</v>
      </c>
    </row>
    <row r="789" spans="1:12" x14ac:dyDescent="0.3">
      <c r="A789" t="s">
        <v>265</v>
      </c>
      <c r="B789" s="206"/>
      <c r="C789" t="s">
        <v>243</v>
      </c>
      <c r="E789" t="s">
        <v>101</v>
      </c>
      <c r="F789" t="s">
        <v>108</v>
      </c>
      <c r="G789" t="s">
        <v>96</v>
      </c>
      <c r="H789" s="7" t="s">
        <v>101</v>
      </c>
      <c r="I789" t="s">
        <v>95</v>
      </c>
      <c r="J789" t="s">
        <v>95</v>
      </c>
      <c r="K789" t="s">
        <v>107</v>
      </c>
      <c r="L789" t="s">
        <v>95</v>
      </c>
    </row>
    <row r="790" spans="1:12" x14ac:dyDescent="0.3">
      <c r="A790" t="s">
        <v>265</v>
      </c>
      <c r="B790" s="206"/>
      <c r="C790" t="s">
        <v>226</v>
      </c>
      <c r="E790" t="s">
        <v>101</v>
      </c>
      <c r="F790" t="s">
        <v>108</v>
      </c>
      <c r="G790" t="s">
        <v>96</v>
      </c>
      <c r="H790" s="7" t="s">
        <v>101</v>
      </c>
      <c r="I790" t="s">
        <v>95</v>
      </c>
      <c r="J790" t="s">
        <v>95</v>
      </c>
      <c r="K790" t="s">
        <v>107</v>
      </c>
      <c r="L790" t="s">
        <v>101</v>
      </c>
    </row>
    <row r="791" spans="1:12" x14ac:dyDescent="0.3">
      <c r="A791" t="s">
        <v>265</v>
      </c>
      <c r="B791" s="206"/>
      <c r="C791" t="s">
        <v>222</v>
      </c>
      <c r="E791" t="s">
        <v>101</v>
      </c>
      <c r="F791" t="s">
        <v>95</v>
      </c>
      <c r="G791" t="s">
        <v>101</v>
      </c>
      <c r="H791" s="7" t="s">
        <v>108</v>
      </c>
      <c r="I791" t="s">
        <v>95</v>
      </c>
      <c r="J791" t="s">
        <v>95</v>
      </c>
      <c r="K791" t="s">
        <v>107</v>
      </c>
      <c r="L791" t="s">
        <v>95</v>
      </c>
    </row>
    <row r="792" spans="1:12" x14ac:dyDescent="0.3">
      <c r="A792" t="s">
        <v>265</v>
      </c>
      <c r="B792" s="206"/>
      <c r="C792" t="s">
        <v>229</v>
      </c>
      <c r="E792" t="s">
        <v>101</v>
      </c>
      <c r="F792" t="s">
        <v>95</v>
      </c>
      <c r="G792" t="s">
        <v>101</v>
      </c>
      <c r="H792" s="7" t="s">
        <v>101</v>
      </c>
      <c r="I792" t="s">
        <v>95</v>
      </c>
      <c r="J792" t="s">
        <v>95</v>
      </c>
      <c r="K792" t="s">
        <v>101</v>
      </c>
      <c r="L792" t="s">
        <v>108</v>
      </c>
    </row>
    <row r="793" spans="1:12" x14ac:dyDescent="0.3">
      <c r="A793" t="s">
        <v>265</v>
      </c>
      <c r="B793" s="206"/>
      <c r="C793" t="s">
        <v>220</v>
      </c>
      <c r="E793" t="s">
        <v>101</v>
      </c>
      <c r="F793" t="s">
        <v>108</v>
      </c>
      <c r="G793" t="s">
        <v>96</v>
      </c>
      <c r="H793" s="7" t="s">
        <v>108</v>
      </c>
      <c r="I793" t="s">
        <v>95</v>
      </c>
      <c r="J793" t="s">
        <v>95</v>
      </c>
      <c r="K793" t="s">
        <v>95</v>
      </c>
      <c r="L793" t="s">
        <v>96</v>
      </c>
    </row>
    <row r="794" spans="1:12" x14ac:dyDescent="0.3">
      <c r="A794" t="s">
        <v>265</v>
      </c>
      <c r="B794" s="206"/>
      <c r="C794" t="s">
        <v>237</v>
      </c>
      <c r="E794" t="s">
        <v>101</v>
      </c>
      <c r="F794" t="s">
        <v>108</v>
      </c>
      <c r="G794" t="s">
        <v>96</v>
      </c>
      <c r="H794" s="7" t="s">
        <v>101</v>
      </c>
      <c r="I794" t="s">
        <v>95</v>
      </c>
      <c r="J794" t="s">
        <v>95</v>
      </c>
      <c r="K794" t="s">
        <v>101</v>
      </c>
      <c r="L794" t="s">
        <v>109</v>
      </c>
    </row>
    <row r="795" spans="1:12" x14ac:dyDescent="0.3">
      <c r="A795" t="s">
        <v>265</v>
      </c>
      <c r="B795" s="206"/>
      <c r="C795" t="s">
        <v>236</v>
      </c>
      <c r="E795" t="s">
        <v>101</v>
      </c>
      <c r="F795" t="s">
        <v>108</v>
      </c>
      <c r="G795" t="s">
        <v>96</v>
      </c>
      <c r="H795" s="7" t="s">
        <v>108</v>
      </c>
      <c r="I795" t="s">
        <v>95</v>
      </c>
      <c r="J795" t="s">
        <v>95</v>
      </c>
      <c r="K795" t="s">
        <v>101</v>
      </c>
      <c r="L795" t="s">
        <v>126</v>
      </c>
    </row>
    <row r="796" spans="1:12" x14ac:dyDescent="0.3">
      <c r="A796" t="s">
        <v>265</v>
      </c>
      <c r="B796" s="206"/>
      <c r="C796" t="s">
        <v>215</v>
      </c>
      <c r="E796" t="s">
        <v>101</v>
      </c>
      <c r="F796" t="s">
        <v>95</v>
      </c>
      <c r="G796" t="s">
        <v>96</v>
      </c>
      <c r="H796" s="7" t="s">
        <v>101</v>
      </c>
      <c r="I796" t="s">
        <v>95</v>
      </c>
      <c r="J796" t="s">
        <v>116</v>
      </c>
      <c r="K796" t="s">
        <v>114</v>
      </c>
      <c r="L796" t="s">
        <v>126</v>
      </c>
    </row>
    <row r="797" spans="1:12" x14ac:dyDescent="0.3">
      <c r="A797" t="s">
        <v>265</v>
      </c>
      <c r="B797" s="206"/>
      <c r="C797" t="s">
        <v>205</v>
      </c>
      <c r="E797" t="s">
        <v>101</v>
      </c>
      <c r="F797" t="s">
        <v>95</v>
      </c>
      <c r="G797" t="s">
        <v>101</v>
      </c>
      <c r="H797" s="7" t="s">
        <v>101</v>
      </c>
      <c r="I797" t="s">
        <v>95</v>
      </c>
      <c r="J797" t="s">
        <v>95</v>
      </c>
      <c r="K797" t="s">
        <v>101</v>
      </c>
      <c r="L797" t="s">
        <v>95</v>
      </c>
    </row>
    <row r="798" spans="1:12" x14ac:dyDescent="0.3">
      <c r="A798" t="s">
        <v>265</v>
      </c>
      <c r="B798" s="206"/>
      <c r="C798" t="s">
        <v>218</v>
      </c>
      <c r="E798" t="s">
        <v>107</v>
      </c>
      <c r="F798" t="s">
        <v>108</v>
      </c>
      <c r="G798" t="s">
        <v>96</v>
      </c>
      <c r="H798" s="7" t="s">
        <v>101</v>
      </c>
      <c r="I798" t="s">
        <v>95</v>
      </c>
      <c r="J798" t="s">
        <v>95</v>
      </c>
      <c r="K798" t="s">
        <v>96</v>
      </c>
      <c r="L798" t="s">
        <v>114</v>
      </c>
    </row>
    <row r="799" spans="1:12" x14ac:dyDescent="0.3">
      <c r="A799" t="s">
        <v>265</v>
      </c>
      <c r="B799" s="206"/>
      <c r="C799" t="s">
        <v>239</v>
      </c>
      <c r="E799" t="s">
        <v>101</v>
      </c>
      <c r="F799" t="s">
        <v>108</v>
      </c>
      <c r="G799" t="s">
        <v>98</v>
      </c>
      <c r="H799" s="7" t="s">
        <v>101</v>
      </c>
      <c r="I799" t="s">
        <v>95</v>
      </c>
      <c r="J799" t="s">
        <v>95</v>
      </c>
      <c r="K799" t="s">
        <v>98</v>
      </c>
      <c r="L799" t="s">
        <v>111</v>
      </c>
    </row>
    <row r="800" spans="1:12" x14ac:dyDescent="0.3">
      <c r="A800" t="s">
        <v>265</v>
      </c>
      <c r="B800" s="206"/>
      <c r="C800" t="s">
        <v>227</v>
      </c>
      <c r="E800" t="s">
        <v>101</v>
      </c>
      <c r="F800" t="s">
        <v>108</v>
      </c>
      <c r="G800" t="s">
        <v>111</v>
      </c>
      <c r="H800" s="7" t="s">
        <v>101</v>
      </c>
      <c r="I800" t="s">
        <v>95</v>
      </c>
      <c r="J800" t="s">
        <v>95</v>
      </c>
      <c r="K800" t="s">
        <v>102</v>
      </c>
      <c r="L800" t="s">
        <v>95</v>
      </c>
    </row>
    <row r="801" spans="1:12" x14ac:dyDescent="0.3">
      <c r="A801" t="s">
        <v>265</v>
      </c>
      <c r="B801" s="206"/>
      <c r="C801" t="s">
        <v>234</v>
      </c>
      <c r="E801" t="s">
        <v>101</v>
      </c>
      <c r="F801" t="s">
        <v>108</v>
      </c>
      <c r="G801" t="s">
        <v>98</v>
      </c>
      <c r="H801" s="7" t="s">
        <v>101</v>
      </c>
      <c r="I801" t="s">
        <v>95</v>
      </c>
      <c r="J801" t="s">
        <v>100</v>
      </c>
      <c r="K801" t="s">
        <v>95</v>
      </c>
      <c r="L801" t="s">
        <v>95</v>
      </c>
    </row>
    <row r="802" spans="1:12" x14ac:dyDescent="0.3">
      <c r="A802" t="s">
        <v>265</v>
      </c>
      <c r="B802" s="206" t="s">
        <v>323</v>
      </c>
      <c r="C802" t="s">
        <v>227</v>
      </c>
      <c r="E802" t="s">
        <v>102</v>
      </c>
      <c r="F802" t="s">
        <v>97</v>
      </c>
      <c r="G802" t="s">
        <v>96</v>
      </c>
      <c r="H802" s="7" t="s">
        <v>97</v>
      </c>
      <c r="I802" t="s">
        <v>104</v>
      </c>
      <c r="J802" t="s">
        <v>101</v>
      </c>
      <c r="K802" t="s">
        <v>103</v>
      </c>
      <c r="L802" t="s">
        <v>98</v>
      </c>
    </row>
    <row r="803" spans="1:12" x14ac:dyDescent="0.3">
      <c r="A803" t="s">
        <v>265</v>
      </c>
      <c r="B803" s="206"/>
      <c r="C803" t="s">
        <v>210</v>
      </c>
      <c r="E803" t="s">
        <v>102</v>
      </c>
      <c r="F803" t="s">
        <v>97</v>
      </c>
      <c r="G803" t="s">
        <v>96</v>
      </c>
      <c r="H803" s="7" t="s">
        <v>97</v>
      </c>
      <c r="I803" t="s">
        <v>104</v>
      </c>
      <c r="J803" t="s">
        <v>101</v>
      </c>
      <c r="K803" t="s">
        <v>103</v>
      </c>
      <c r="L803" t="s">
        <v>97</v>
      </c>
    </row>
    <row r="804" spans="1:12" x14ac:dyDescent="0.3">
      <c r="A804" t="s">
        <v>265</v>
      </c>
      <c r="B804" s="206"/>
      <c r="C804" t="s">
        <v>236</v>
      </c>
      <c r="E804" t="s">
        <v>102</v>
      </c>
      <c r="F804" t="s">
        <v>97</v>
      </c>
      <c r="G804" t="s">
        <v>96</v>
      </c>
      <c r="H804" s="7" t="s">
        <v>97</v>
      </c>
      <c r="I804" t="s">
        <v>98</v>
      </c>
      <c r="J804" t="s">
        <v>101</v>
      </c>
      <c r="K804" t="s">
        <v>97</v>
      </c>
      <c r="L804" t="s">
        <v>97</v>
      </c>
    </row>
    <row r="805" spans="1:12" x14ac:dyDescent="0.3">
      <c r="A805" t="s">
        <v>265</v>
      </c>
      <c r="B805" s="206"/>
      <c r="C805" t="s">
        <v>234</v>
      </c>
      <c r="E805" t="s">
        <v>103</v>
      </c>
      <c r="F805" t="s">
        <v>97</v>
      </c>
      <c r="G805" t="s">
        <v>96</v>
      </c>
      <c r="H805" s="7" t="s">
        <v>97</v>
      </c>
      <c r="I805" t="s">
        <v>104</v>
      </c>
      <c r="J805" t="s">
        <v>101</v>
      </c>
      <c r="K805" t="s">
        <v>116</v>
      </c>
      <c r="L805" t="s">
        <v>116</v>
      </c>
    </row>
    <row r="806" spans="1:12" x14ac:dyDescent="0.3">
      <c r="A806" t="s">
        <v>265</v>
      </c>
      <c r="B806" s="206"/>
      <c r="C806" t="s">
        <v>220</v>
      </c>
      <c r="E806" t="s">
        <v>105</v>
      </c>
      <c r="F806" t="s">
        <v>97</v>
      </c>
      <c r="G806" t="s">
        <v>96</v>
      </c>
      <c r="H806" s="7" t="s">
        <v>97</v>
      </c>
      <c r="I806" t="s">
        <v>104</v>
      </c>
      <c r="J806" t="s">
        <v>101</v>
      </c>
      <c r="K806" t="s">
        <v>97</v>
      </c>
      <c r="L806" t="s">
        <v>97</v>
      </c>
    </row>
    <row r="807" spans="1:12" x14ac:dyDescent="0.3">
      <c r="A807" t="s">
        <v>265</v>
      </c>
      <c r="B807" s="206"/>
      <c r="C807" t="s">
        <v>216</v>
      </c>
      <c r="E807" t="s">
        <v>102</v>
      </c>
      <c r="F807" t="s">
        <v>97</v>
      </c>
      <c r="G807" t="s">
        <v>96</v>
      </c>
      <c r="H807" s="7" t="s">
        <v>97</v>
      </c>
      <c r="I807" t="s">
        <v>104</v>
      </c>
      <c r="J807" t="s">
        <v>101</v>
      </c>
      <c r="K807" t="s">
        <v>103</v>
      </c>
      <c r="L807" t="s">
        <v>97</v>
      </c>
    </row>
    <row r="808" spans="1:12" x14ac:dyDescent="0.3">
      <c r="A808" t="s">
        <v>265</v>
      </c>
      <c r="B808" s="206"/>
      <c r="C808" t="s">
        <v>237</v>
      </c>
      <c r="E808" t="s">
        <v>97</v>
      </c>
      <c r="F808" t="s">
        <v>97</v>
      </c>
      <c r="G808" t="s">
        <v>96</v>
      </c>
      <c r="H808" s="7" t="s">
        <v>97</v>
      </c>
      <c r="I808" t="s">
        <v>104</v>
      </c>
      <c r="J808" t="s">
        <v>101</v>
      </c>
      <c r="K808" t="s">
        <v>97</v>
      </c>
      <c r="L808" t="s">
        <v>96</v>
      </c>
    </row>
    <row r="809" spans="1:12" x14ac:dyDescent="0.3">
      <c r="A809" t="s">
        <v>265</v>
      </c>
      <c r="B809" s="206"/>
      <c r="C809" t="s">
        <v>229</v>
      </c>
      <c r="E809" t="s">
        <v>102</v>
      </c>
      <c r="F809" t="s">
        <v>97</v>
      </c>
      <c r="G809" t="s">
        <v>96</v>
      </c>
      <c r="H809" s="7" t="s">
        <v>97</v>
      </c>
      <c r="I809" t="s">
        <v>104</v>
      </c>
      <c r="J809" t="s">
        <v>101</v>
      </c>
      <c r="K809" t="s">
        <v>97</v>
      </c>
      <c r="L809" t="s">
        <v>97</v>
      </c>
    </row>
    <row r="810" spans="1:12" x14ac:dyDescent="0.3">
      <c r="A810" t="s">
        <v>265</v>
      </c>
      <c r="B810" s="206"/>
      <c r="C810" t="s">
        <v>242</v>
      </c>
      <c r="E810" t="s">
        <v>102</v>
      </c>
      <c r="F810" t="s">
        <v>97</v>
      </c>
      <c r="G810" t="s">
        <v>96</v>
      </c>
      <c r="H810" s="7" t="s">
        <v>97</v>
      </c>
      <c r="I810" t="s">
        <v>104</v>
      </c>
      <c r="J810" t="s">
        <v>101</v>
      </c>
      <c r="K810" t="s">
        <v>103</v>
      </c>
      <c r="L810" t="s">
        <v>97</v>
      </c>
    </row>
    <row r="811" spans="1:12" x14ac:dyDescent="0.3">
      <c r="A811" t="s">
        <v>265</v>
      </c>
      <c r="B811" s="206"/>
      <c r="C811" t="s">
        <v>211</v>
      </c>
      <c r="E811" t="s">
        <v>102</v>
      </c>
      <c r="F811" t="s">
        <v>97</v>
      </c>
      <c r="G811" t="s">
        <v>96</v>
      </c>
      <c r="H811" s="7" t="s">
        <v>97</v>
      </c>
      <c r="I811" t="s">
        <v>119</v>
      </c>
      <c r="J811" t="s">
        <v>101</v>
      </c>
      <c r="K811" t="s">
        <v>97</v>
      </c>
      <c r="L811" t="s">
        <v>97</v>
      </c>
    </row>
    <row r="812" spans="1:12" x14ac:dyDescent="0.3">
      <c r="A812" t="s">
        <v>265</v>
      </c>
      <c r="B812" s="206"/>
      <c r="C812" t="s">
        <v>246</v>
      </c>
      <c r="E812" t="s">
        <v>96</v>
      </c>
      <c r="F812" t="s">
        <v>97</v>
      </c>
      <c r="G812" t="s">
        <v>96</v>
      </c>
      <c r="H812" s="7" t="s">
        <v>97</v>
      </c>
      <c r="I812" t="s">
        <v>104</v>
      </c>
      <c r="J812" t="s">
        <v>101</v>
      </c>
      <c r="K812" t="s">
        <v>96</v>
      </c>
      <c r="L812" t="s">
        <v>97</v>
      </c>
    </row>
    <row r="813" spans="1:12" x14ac:dyDescent="0.3">
      <c r="A813" t="s">
        <v>265</v>
      </c>
      <c r="B813" s="206"/>
      <c r="C813" t="s">
        <v>219</v>
      </c>
      <c r="E813" t="s">
        <v>97</v>
      </c>
      <c r="F813" t="s">
        <v>103</v>
      </c>
      <c r="G813" t="s">
        <v>96</v>
      </c>
      <c r="H813" s="7" t="s">
        <v>97</v>
      </c>
      <c r="I813" t="s">
        <v>95</v>
      </c>
      <c r="J813" t="s">
        <v>119</v>
      </c>
      <c r="K813" t="s">
        <v>96</v>
      </c>
      <c r="L813" t="s">
        <v>248</v>
      </c>
    </row>
    <row r="814" spans="1:12" x14ac:dyDescent="0.3">
      <c r="A814" t="s">
        <v>265</v>
      </c>
      <c r="B814" s="206"/>
      <c r="C814" t="s">
        <v>239</v>
      </c>
      <c r="E814" t="s">
        <v>114</v>
      </c>
      <c r="F814" t="s">
        <v>97</v>
      </c>
      <c r="G814" t="s">
        <v>96</v>
      </c>
      <c r="H814" s="7" t="s">
        <v>97</v>
      </c>
      <c r="I814" t="s">
        <v>123</v>
      </c>
      <c r="J814" t="s">
        <v>95</v>
      </c>
      <c r="K814" t="s">
        <v>97</v>
      </c>
      <c r="L814" t="s">
        <v>103</v>
      </c>
    </row>
    <row r="815" spans="1:12" x14ac:dyDescent="0.3">
      <c r="A815" t="s">
        <v>265</v>
      </c>
      <c r="B815" s="206"/>
      <c r="C815" t="s">
        <v>221</v>
      </c>
      <c r="E815" t="s">
        <v>102</v>
      </c>
      <c r="F815" t="s">
        <v>97</v>
      </c>
      <c r="G815" t="s">
        <v>96</v>
      </c>
      <c r="H815" s="7" t="s">
        <v>97</v>
      </c>
      <c r="I815" t="s">
        <v>104</v>
      </c>
      <c r="J815" t="s">
        <v>101</v>
      </c>
      <c r="K815" t="s">
        <v>97</v>
      </c>
      <c r="L815" t="s">
        <v>97</v>
      </c>
    </row>
    <row r="816" spans="1:12" x14ac:dyDescent="0.3">
      <c r="A816" t="s">
        <v>265</v>
      </c>
      <c r="B816" s="206"/>
      <c r="C816" t="s">
        <v>223</v>
      </c>
      <c r="E816" t="s">
        <v>102</v>
      </c>
      <c r="F816" t="s">
        <v>97</v>
      </c>
      <c r="G816" t="s">
        <v>96</v>
      </c>
      <c r="H816" s="7" t="s">
        <v>97</v>
      </c>
      <c r="I816" t="s">
        <v>104</v>
      </c>
      <c r="J816" t="s">
        <v>101</v>
      </c>
      <c r="K816" t="s">
        <v>97</v>
      </c>
      <c r="L816" t="s">
        <v>97</v>
      </c>
    </row>
    <row r="817" spans="1:12" x14ac:dyDescent="0.3">
      <c r="A817" t="s">
        <v>265</v>
      </c>
      <c r="B817" s="206"/>
      <c r="C817" t="s">
        <v>224</v>
      </c>
      <c r="E817" t="s">
        <v>102</v>
      </c>
      <c r="F817" t="s">
        <v>97</v>
      </c>
      <c r="G817" t="s">
        <v>96</v>
      </c>
      <c r="H817" s="7" t="s">
        <v>97</v>
      </c>
      <c r="I817" t="s">
        <v>104</v>
      </c>
      <c r="J817" t="s">
        <v>101</v>
      </c>
      <c r="K817" t="s">
        <v>103</v>
      </c>
      <c r="L817" t="s">
        <v>97</v>
      </c>
    </row>
    <row r="818" spans="1:12" x14ac:dyDescent="0.3">
      <c r="A818" t="s">
        <v>265</v>
      </c>
      <c r="B818" s="206"/>
      <c r="C818" t="s">
        <v>243</v>
      </c>
      <c r="E818" t="s">
        <v>102</v>
      </c>
      <c r="F818" t="s">
        <v>97</v>
      </c>
      <c r="G818" t="s">
        <v>96</v>
      </c>
      <c r="H818" s="7" t="s">
        <v>97</v>
      </c>
      <c r="I818" t="s">
        <v>104</v>
      </c>
      <c r="J818" t="s">
        <v>101</v>
      </c>
      <c r="K818" t="s">
        <v>103</v>
      </c>
      <c r="L818" t="s">
        <v>97</v>
      </c>
    </row>
    <row r="819" spans="1:12" x14ac:dyDescent="0.3">
      <c r="A819" t="s">
        <v>265</v>
      </c>
      <c r="B819" s="206"/>
      <c r="C819" t="s">
        <v>238</v>
      </c>
      <c r="E819" t="s">
        <v>103</v>
      </c>
      <c r="F819" t="s">
        <v>97</v>
      </c>
      <c r="G819" t="s">
        <v>96</v>
      </c>
      <c r="H819" s="7" t="s">
        <v>97</v>
      </c>
      <c r="I819" t="s">
        <v>98</v>
      </c>
      <c r="J819" t="s">
        <v>105</v>
      </c>
      <c r="K819" t="s">
        <v>126</v>
      </c>
      <c r="L819" t="s">
        <v>114</v>
      </c>
    </row>
    <row r="820" spans="1:12" x14ac:dyDescent="0.3">
      <c r="A820" t="s">
        <v>265</v>
      </c>
      <c r="B820" s="206"/>
      <c r="C820" t="s">
        <v>218</v>
      </c>
      <c r="E820" t="s">
        <v>102</v>
      </c>
      <c r="F820" t="s">
        <v>97</v>
      </c>
      <c r="G820" t="s">
        <v>96</v>
      </c>
      <c r="H820" s="7" t="s">
        <v>97</v>
      </c>
      <c r="I820" t="s">
        <v>123</v>
      </c>
      <c r="J820" t="s">
        <v>101</v>
      </c>
      <c r="K820" t="s">
        <v>97</v>
      </c>
      <c r="L820" t="s">
        <v>97</v>
      </c>
    </row>
    <row r="821" spans="1:12" x14ac:dyDescent="0.3">
      <c r="A821" t="s">
        <v>265</v>
      </c>
      <c r="B821" s="206"/>
      <c r="C821" t="s">
        <v>206</v>
      </c>
      <c r="E821" t="s">
        <v>96</v>
      </c>
      <c r="F821" t="s">
        <v>97</v>
      </c>
      <c r="G821" t="s">
        <v>96</v>
      </c>
      <c r="H821" s="7" t="s">
        <v>97</v>
      </c>
      <c r="I821" t="s">
        <v>104</v>
      </c>
      <c r="J821" t="s">
        <v>108</v>
      </c>
      <c r="K821" t="s">
        <v>114</v>
      </c>
      <c r="L821" t="s">
        <v>103</v>
      </c>
    </row>
    <row r="822" spans="1:12" x14ac:dyDescent="0.3">
      <c r="A822" t="s">
        <v>265</v>
      </c>
      <c r="B822" s="206"/>
      <c r="C822" t="s">
        <v>222</v>
      </c>
      <c r="E822" t="s">
        <v>102</v>
      </c>
      <c r="F822" t="s">
        <v>97</v>
      </c>
      <c r="G822" t="s">
        <v>96</v>
      </c>
      <c r="H822" s="7" t="s">
        <v>97</v>
      </c>
      <c r="I822" t="s">
        <v>104</v>
      </c>
      <c r="J822" t="s">
        <v>101</v>
      </c>
      <c r="K822" t="s">
        <v>97</v>
      </c>
      <c r="L822" t="s">
        <v>97</v>
      </c>
    </row>
    <row r="823" spans="1:12" x14ac:dyDescent="0.3">
      <c r="A823" t="s">
        <v>265</v>
      </c>
      <c r="B823" s="206" t="s">
        <v>324</v>
      </c>
      <c r="C823" t="s">
        <v>223</v>
      </c>
      <c r="E823" t="s">
        <v>107</v>
      </c>
      <c r="F823" t="s">
        <v>97</v>
      </c>
      <c r="G823" t="s">
        <v>96</v>
      </c>
      <c r="H823" s="7" t="s">
        <v>97</v>
      </c>
      <c r="I823" t="s">
        <v>104</v>
      </c>
      <c r="J823" t="s">
        <v>101</v>
      </c>
      <c r="K823" t="s">
        <v>97</v>
      </c>
      <c r="L823" t="s">
        <v>101</v>
      </c>
    </row>
    <row r="824" spans="1:12" x14ac:dyDescent="0.3">
      <c r="A824" t="s">
        <v>265</v>
      </c>
      <c r="B824" s="206"/>
      <c r="C824" t="s">
        <v>235</v>
      </c>
      <c r="E824" t="s">
        <v>103</v>
      </c>
      <c r="F824" t="s">
        <v>97</v>
      </c>
      <c r="G824" t="s">
        <v>96</v>
      </c>
      <c r="H824" s="7" t="s">
        <v>97</v>
      </c>
      <c r="I824" t="s">
        <v>97</v>
      </c>
      <c r="J824" t="s">
        <v>101</v>
      </c>
      <c r="K824" t="s">
        <v>104</v>
      </c>
      <c r="L824" t="s">
        <v>96</v>
      </c>
    </row>
    <row r="825" spans="1:12" x14ac:dyDescent="0.3">
      <c r="A825" t="s">
        <v>265</v>
      </c>
      <c r="B825" s="206"/>
      <c r="C825" t="s">
        <v>221</v>
      </c>
      <c r="E825" t="s">
        <v>107</v>
      </c>
      <c r="F825" t="s">
        <v>97</v>
      </c>
      <c r="G825" t="s">
        <v>96</v>
      </c>
      <c r="H825" s="7" t="s">
        <v>97</v>
      </c>
      <c r="I825" t="s">
        <v>104</v>
      </c>
      <c r="J825" t="s">
        <v>101</v>
      </c>
      <c r="K825" t="s">
        <v>97</v>
      </c>
      <c r="L825" t="s">
        <v>101</v>
      </c>
    </row>
    <row r="826" spans="1:12" x14ac:dyDescent="0.3">
      <c r="A826" t="s">
        <v>265</v>
      </c>
      <c r="B826" s="206"/>
      <c r="C826" t="s">
        <v>213</v>
      </c>
      <c r="E826" t="s">
        <v>96</v>
      </c>
      <c r="F826" t="s">
        <v>97</v>
      </c>
      <c r="G826" t="s">
        <v>96</v>
      </c>
      <c r="H826" s="7" t="s">
        <v>97</v>
      </c>
      <c r="I826" t="s">
        <v>107</v>
      </c>
      <c r="J826" t="s">
        <v>101</v>
      </c>
      <c r="K826" t="s">
        <v>209</v>
      </c>
      <c r="L826" t="s">
        <v>109</v>
      </c>
    </row>
    <row r="827" spans="1:12" x14ac:dyDescent="0.3">
      <c r="A827" t="s">
        <v>265</v>
      </c>
      <c r="B827" s="206"/>
      <c r="C827" t="s">
        <v>229</v>
      </c>
      <c r="E827" t="s">
        <v>107</v>
      </c>
      <c r="F827" t="s">
        <v>97</v>
      </c>
      <c r="G827" t="s">
        <v>96</v>
      </c>
      <c r="H827" s="7" t="s">
        <v>97</v>
      </c>
      <c r="I827" t="s">
        <v>104</v>
      </c>
      <c r="J827" t="s">
        <v>101</v>
      </c>
      <c r="K827" t="s">
        <v>97</v>
      </c>
      <c r="L827" t="s">
        <v>101</v>
      </c>
    </row>
    <row r="828" spans="1:12" x14ac:dyDescent="0.3">
      <c r="A828" t="s">
        <v>265</v>
      </c>
      <c r="B828" s="206"/>
      <c r="C828" t="s">
        <v>210</v>
      </c>
      <c r="E828" t="s">
        <v>103</v>
      </c>
      <c r="F828" t="s">
        <v>97</v>
      </c>
      <c r="G828" t="s">
        <v>96</v>
      </c>
      <c r="H828" s="7" t="s">
        <v>97</v>
      </c>
      <c r="I828" t="s">
        <v>123</v>
      </c>
      <c r="J828" t="s">
        <v>101</v>
      </c>
      <c r="K828" t="s">
        <v>97</v>
      </c>
      <c r="L828" t="s">
        <v>97</v>
      </c>
    </row>
    <row r="829" spans="1:12" x14ac:dyDescent="0.3">
      <c r="A829" t="s">
        <v>265</v>
      </c>
      <c r="B829" s="206"/>
      <c r="C829" t="s">
        <v>226</v>
      </c>
      <c r="E829" t="s">
        <v>96</v>
      </c>
      <c r="F829" t="s">
        <v>97</v>
      </c>
      <c r="G829" t="s">
        <v>96</v>
      </c>
      <c r="H829" s="7" t="s">
        <v>97</v>
      </c>
      <c r="I829" t="s">
        <v>123</v>
      </c>
      <c r="J829" t="s">
        <v>101</v>
      </c>
      <c r="K829" t="s">
        <v>232</v>
      </c>
      <c r="L829" t="s">
        <v>97</v>
      </c>
    </row>
    <row r="830" spans="1:12" x14ac:dyDescent="0.3">
      <c r="A830" t="s">
        <v>265</v>
      </c>
      <c r="B830" s="206"/>
      <c r="C830" t="s">
        <v>243</v>
      </c>
      <c r="E830" t="s">
        <v>96</v>
      </c>
      <c r="F830" t="s">
        <v>97</v>
      </c>
      <c r="G830" t="s">
        <v>102</v>
      </c>
      <c r="H830" s="7" t="s">
        <v>97</v>
      </c>
      <c r="I830" t="s">
        <v>104</v>
      </c>
      <c r="J830" t="s">
        <v>101</v>
      </c>
      <c r="K830" t="s">
        <v>103</v>
      </c>
      <c r="L830" t="s">
        <v>97</v>
      </c>
    </row>
    <row r="831" spans="1:12" x14ac:dyDescent="0.3">
      <c r="A831" t="s">
        <v>265</v>
      </c>
      <c r="B831" s="206" t="s">
        <v>325</v>
      </c>
      <c r="C831" t="s">
        <v>221</v>
      </c>
      <c r="E831" t="s">
        <v>107</v>
      </c>
      <c r="F831" t="s">
        <v>97</v>
      </c>
      <c r="G831" t="s">
        <v>96</v>
      </c>
      <c r="H831" s="7" t="s">
        <v>97</v>
      </c>
      <c r="I831" t="s">
        <v>104</v>
      </c>
      <c r="J831" t="s">
        <v>101</v>
      </c>
      <c r="K831" t="s">
        <v>97</v>
      </c>
      <c r="L831" t="s">
        <v>101</v>
      </c>
    </row>
    <row r="832" spans="1:12" x14ac:dyDescent="0.3">
      <c r="A832" t="s">
        <v>265</v>
      </c>
      <c r="B832" s="206"/>
      <c r="C832" t="s">
        <v>205</v>
      </c>
      <c r="E832" t="s">
        <v>107</v>
      </c>
      <c r="F832" t="s">
        <v>97</v>
      </c>
      <c r="G832" t="s">
        <v>96</v>
      </c>
      <c r="H832" s="7" t="s">
        <v>97</v>
      </c>
      <c r="I832" t="s">
        <v>104</v>
      </c>
      <c r="J832" t="s">
        <v>101</v>
      </c>
      <c r="K832" t="s">
        <v>97</v>
      </c>
      <c r="L832" t="s">
        <v>101</v>
      </c>
    </row>
    <row r="833" spans="1:12" x14ac:dyDescent="0.3">
      <c r="A833" t="s">
        <v>265</v>
      </c>
      <c r="B833" s="206"/>
      <c r="C833" t="s">
        <v>222</v>
      </c>
      <c r="E833" t="s">
        <v>107</v>
      </c>
      <c r="F833" t="s">
        <v>97</v>
      </c>
      <c r="G833" t="s">
        <v>96</v>
      </c>
      <c r="H833" s="7" t="s">
        <v>97</v>
      </c>
      <c r="I833" t="s">
        <v>104</v>
      </c>
      <c r="J833" t="s">
        <v>101</v>
      </c>
      <c r="K833" t="s">
        <v>97</v>
      </c>
      <c r="L833" t="s">
        <v>101</v>
      </c>
    </row>
    <row r="834" spans="1:12" x14ac:dyDescent="0.3">
      <c r="A834" t="s">
        <v>265</v>
      </c>
      <c r="B834" s="206"/>
      <c r="C834" t="s">
        <v>212</v>
      </c>
      <c r="E834" t="s">
        <v>107</v>
      </c>
      <c r="F834" t="s">
        <v>97</v>
      </c>
      <c r="G834" t="s">
        <v>96</v>
      </c>
      <c r="H834" s="7" t="s">
        <v>97</v>
      </c>
      <c r="I834" t="s">
        <v>104</v>
      </c>
      <c r="J834" t="s">
        <v>101</v>
      </c>
      <c r="K834" t="s">
        <v>97</v>
      </c>
      <c r="L834" t="s">
        <v>101</v>
      </c>
    </row>
    <row r="835" spans="1:12" x14ac:dyDescent="0.3">
      <c r="A835" t="s">
        <v>265</v>
      </c>
      <c r="B835" s="206"/>
      <c r="C835" t="s">
        <v>229</v>
      </c>
      <c r="E835" t="s">
        <v>108</v>
      </c>
      <c r="F835" t="s">
        <v>97</v>
      </c>
      <c r="G835" t="s">
        <v>96</v>
      </c>
      <c r="H835" s="7" t="s">
        <v>97</v>
      </c>
      <c r="I835" t="s">
        <v>104</v>
      </c>
      <c r="J835" t="s">
        <v>101</v>
      </c>
      <c r="K835" t="s">
        <v>97</v>
      </c>
      <c r="L835" t="s">
        <v>101</v>
      </c>
    </row>
    <row r="836" spans="1:12" x14ac:dyDescent="0.3">
      <c r="A836" t="s">
        <v>265</v>
      </c>
      <c r="B836" s="206"/>
      <c r="C836" t="s">
        <v>223</v>
      </c>
      <c r="E836" t="s">
        <v>107</v>
      </c>
      <c r="F836" t="s">
        <v>97</v>
      </c>
      <c r="G836" t="s">
        <v>96</v>
      </c>
      <c r="H836" s="7" t="s">
        <v>97</v>
      </c>
      <c r="I836" t="s">
        <v>104</v>
      </c>
      <c r="J836" t="s">
        <v>101</v>
      </c>
      <c r="K836" t="s">
        <v>97</v>
      </c>
      <c r="L836" t="s">
        <v>101</v>
      </c>
    </row>
    <row r="837" spans="1:12" x14ac:dyDescent="0.3">
      <c r="A837" t="s">
        <v>265</v>
      </c>
      <c r="B837" s="206"/>
      <c r="C837" t="s">
        <v>226</v>
      </c>
      <c r="E837" t="s">
        <v>102</v>
      </c>
      <c r="F837" t="s">
        <v>97</v>
      </c>
      <c r="G837" t="s">
        <v>96</v>
      </c>
      <c r="H837" s="7" t="s">
        <v>97</v>
      </c>
      <c r="I837" t="s">
        <v>104</v>
      </c>
      <c r="J837" t="s">
        <v>101</v>
      </c>
      <c r="K837" t="s">
        <v>97</v>
      </c>
      <c r="L837" t="s">
        <v>101</v>
      </c>
    </row>
    <row r="838" spans="1:12" x14ac:dyDescent="0.3">
      <c r="A838" t="s">
        <v>265</v>
      </c>
      <c r="B838" s="206"/>
      <c r="C838" t="s">
        <v>217</v>
      </c>
      <c r="E838" t="s">
        <v>107</v>
      </c>
      <c r="F838" t="s">
        <v>97</v>
      </c>
      <c r="G838" t="s">
        <v>96</v>
      </c>
      <c r="H838" s="7" t="s">
        <v>97</v>
      </c>
      <c r="I838" t="s">
        <v>104</v>
      </c>
      <c r="J838" t="s">
        <v>101</v>
      </c>
      <c r="K838" t="s">
        <v>97</v>
      </c>
      <c r="L838" t="s">
        <v>101</v>
      </c>
    </row>
    <row r="839" spans="1:12" x14ac:dyDescent="0.3">
      <c r="A839" t="s">
        <v>265</v>
      </c>
      <c r="B839" s="206" t="s">
        <v>326</v>
      </c>
      <c r="C839" t="s">
        <v>237</v>
      </c>
      <c r="E839" t="s">
        <v>126</v>
      </c>
      <c r="F839" t="s">
        <v>97</v>
      </c>
      <c r="G839" t="s">
        <v>96</v>
      </c>
      <c r="H839" s="7" t="s">
        <v>97</v>
      </c>
      <c r="I839" t="s">
        <v>97</v>
      </c>
      <c r="J839" t="s">
        <v>104</v>
      </c>
      <c r="K839" t="s">
        <v>123</v>
      </c>
      <c r="L839" t="s">
        <v>97</v>
      </c>
    </row>
    <row r="840" spans="1:12" x14ac:dyDescent="0.3">
      <c r="A840" t="s">
        <v>265</v>
      </c>
      <c r="B840" s="206"/>
      <c r="C840" t="s">
        <v>219</v>
      </c>
      <c r="E840" t="s">
        <v>114</v>
      </c>
      <c r="F840" t="s">
        <v>97</v>
      </c>
      <c r="G840" t="s">
        <v>96</v>
      </c>
      <c r="H840" s="7" t="s">
        <v>97</v>
      </c>
      <c r="I840" t="s">
        <v>104</v>
      </c>
      <c r="J840" t="s">
        <v>101</v>
      </c>
      <c r="K840" t="s">
        <v>97</v>
      </c>
      <c r="L840" t="s">
        <v>114</v>
      </c>
    </row>
    <row r="841" spans="1:12" x14ac:dyDescent="0.3">
      <c r="A841" t="s">
        <v>265</v>
      </c>
      <c r="B841" s="206"/>
      <c r="C841" t="s">
        <v>239</v>
      </c>
      <c r="E841" t="s">
        <v>103</v>
      </c>
      <c r="F841" t="s">
        <v>97</v>
      </c>
      <c r="G841" t="s">
        <v>96</v>
      </c>
      <c r="H841" s="7" t="s">
        <v>97</v>
      </c>
      <c r="I841" t="s">
        <v>123</v>
      </c>
      <c r="J841" t="s">
        <v>101</v>
      </c>
      <c r="K841" t="s">
        <v>97</v>
      </c>
      <c r="L841" t="s">
        <v>96</v>
      </c>
    </row>
    <row r="842" spans="1:12" x14ac:dyDescent="0.3">
      <c r="A842" t="s">
        <v>265</v>
      </c>
      <c r="B842" s="206"/>
      <c r="C842" t="s">
        <v>234</v>
      </c>
      <c r="E842" t="s">
        <v>107</v>
      </c>
      <c r="F842" t="s">
        <v>97</v>
      </c>
      <c r="G842" t="s">
        <v>96</v>
      </c>
      <c r="H842" s="7" t="s">
        <v>97</v>
      </c>
      <c r="I842" t="s">
        <v>104</v>
      </c>
      <c r="J842" t="s">
        <v>101</v>
      </c>
      <c r="K842" t="s">
        <v>103</v>
      </c>
      <c r="L842" t="s">
        <v>97</v>
      </c>
    </row>
    <row r="843" spans="1:12" x14ac:dyDescent="0.3">
      <c r="A843" t="s">
        <v>265</v>
      </c>
      <c r="B843" s="206"/>
      <c r="C843" t="s">
        <v>242</v>
      </c>
      <c r="E843" t="s">
        <v>102</v>
      </c>
      <c r="F843" t="s">
        <v>97</v>
      </c>
      <c r="G843" t="s">
        <v>96</v>
      </c>
      <c r="H843" s="7" t="s">
        <v>97</v>
      </c>
      <c r="I843" t="s">
        <v>104</v>
      </c>
      <c r="J843" t="s">
        <v>101</v>
      </c>
      <c r="K843" t="s">
        <v>103</v>
      </c>
      <c r="L843" t="s">
        <v>97</v>
      </c>
    </row>
    <row r="844" spans="1:12" x14ac:dyDescent="0.3">
      <c r="A844" t="s">
        <v>265</v>
      </c>
      <c r="B844" s="206"/>
      <c r="C844" t="s">
        <v>224</v>
      </c>
      <c r="E844" t="s">
        <v>102</v>
      </c>
      <c r="F844" t="s">
        <v>97</v>
      </c>
      <c r="G844" t="s">
        <v>96</v>
      </c>
      <c r="H844" s="7" t="s">
        <v>97</v>
      </c>
      <c r="I844" t="s">
        <v>123</v>
      </c>
      <c r="J844" t="s">
        <v>101</v>
      </c>
      <c r="K844" t="s">
        <v>97</v>
      </c>
      <c r="L844" t="s">
        <v>97</v>
      </c>
    </row>
    <row r="845" spans="1:12" x14ac:dyDescent="0.3">
      <c r="A845" t="s">
        <v>265</v>
      </c>
      <c r="B845" s="206"/>
      <c r="C845" t="s">
        <v>217</v>
      </c>
      <c r="E845" t="s">
        <v>102</v>
      </c>
      <c r="F845" t="s">
        <v>97</v>
      </c>
      <c r="G845" t="s">
        <v>96</v>
      </c>
      <c r="H845" s="7" t="s">
        <v>97</v>
      </c>
      <c r="I845" t="s">
        <v>104</v>
      </c>
      <c r="J845" t="s">
        <v>101</v>
      </c>
      <c r="K845" t="s">
        <v>97</v>
      </c>
      <c r="L845" t="s">
        <v>97</v>
      </c>
    </row>
    <row r="846" spans="1:12" x14ac:dyDescent="0.3">
      <c r="A846" t="s">
        <v>265</v>
      </c>
      <c r="B846" s="206"/>
      <c r="C846" t="s">
        <v>205</v>
      </c>
      <c r="E846" t="s">
        <v>102</v>
      </c>
      <c r="F846" t="s">
        <v>97</v>
      </c>
      <c r="G846" t="s">
        <v>96</v>
      </c>
      <c r="H846" s="7" t="s">
        <v>97</v>
      </c>
      <c r="I846" t="s">
        <v>104</v>
      </c>
      <c r="J846" t="s">
        <v>101</v>
      </c>
      <c r="K846" t="s">
        <v>97</v>
      </c>
      <c r="L846" t="s">
        <v>97</v>
      </c>
    </row>
    <row r="847" spans="1:12" x14ac:dyDescent="0.3">
      <c r="A847" t="s">
        <v>265</v>
      </c>
      <c r="B847" s="206"/>
      <c r="C847" t="s">
        <v>215</v>
      </c>
      <c r="E847" t="s">
        <v>103</v>
      </c>
      <c r="F847" t="s">
        <v>97</v>
      </c>
      <c r="G847" t="s">
        <v>96</v>
      </c>
      <c r="H847" s="7" t="s">
        <v>97</v>
      </c>
      <c r="I847" t="s">
        <v>104</v>
      </c>
      <c r="J847" t="s">
        <v>111</v>
      </c>
      <c r="K847" t="s">
        <v>116</v>
      </c>
      <c r="L847" t="s">
        <v>116</v>
      </c>
    </row>
    <row r="848" spans="1:12" x14ac:dyDescent="0.3">
      <c r="A848" t="s">
        <v>265</v>
      </c>
      <c r="B848" s="206"/>
      <c r="C848" t="s">
        <v>218</v>
      </c>
      <c r="E848" t="s">
        <v>102</v>
      </c>
      <c r="F848" t="s">
        <v>97</v>
      </c>
      <c r="G848" t="s">
        <v>96</v>
      </c>
      <c r="H848" s="7" t="s">
        <v>97</v>
      </c>
      <c r="I848" t="s">
        <v>123</v>
      </c>
      <c r="J848" t="s">
        <v>101</v>
      </c>
      <c r="K848" t="s">
        <v>97</v>
      </c>
      <c r="L848" t="s">
        <v>97</v>
      </c>
    </row>
    <row r="849" spans="1:12" x14ac:dyDescent="0.3">
      <c r="A849" t="s">
        <v>265</v>
      </c>
      <c r="B849" s="206"/>
      <c r="C849" t="s">
        <v>236</v>
      </c>
      <c r="E849" t="s">
        <v>102</v>
      </c>
      <c r="F849" t="s">
        <v>97</v>
      </c>
      <c r="G849" t="s">
        <v>96</v>
      </c>
      <c r="H849" s="7" t="s">
        <v>97</v>
      </c>
      <c r="I849" t="s">
        <v>123</v>
      </c>
      <c r="J849" t="s">
        <v>101</v>
      </c>
      <c r="K849" t="s">
        <v>97</v>
      </c>
      <c r="L849" t="s">
        <v>97</v>
      </c>
    </row>
    <row r="850" spans="1:12" x14ac:dyDescent="0.3">
      <c r="A850" t="s">
        <v>265</v>
      </c>
      <c r="B850" s="206"/>
      <c r="C850" t="s">
        <v>243</v>
      </c>
      <c r="E850" t="s">
        <v>102</v>
      </c>
      <c r="F850" t="s">
        <v>97</v>
      </c>
      <c r="G850" t="s">
        <v>96</v>
      </c>
      <c r="H850" s="7" t="s">
        <v>97</v>
      </c>
      <c r="I850" t="s">
        <v>104</v>
      </c>
      <c r="J850" t="s">
        <v>101</v>
      </c>
      <c r="K850" t="s">
        <v>97</v>
      </c>
      <c r="L850" t="s">
        <v>97</v>
      </c>
    </row>
    <row r="851" spans="1:12" x14ac:dyDescent="0.3">
      <c r="A851" t="s">
        <v>265</v>
      </c>
      <c r="B851" s="206"/>
      <c r="C851" t="s">
        <v>227</v>
      </c>
      <c r="E851" t="s">
        <v>102</v>
      </c>
      <c r="F851" t="s">
        <v>97</v>
      </c>
      <c r="G851" t="s">
        <v>96</v>
      </c>
      <c r="H851" s="7" t="s">
        <v>97</v>
      </c>
      <c r="I851" t="s">
        <v>104</v>
      </c>
      <c r="J851" t="s">
        <v>101</v>
      </c>
      <c r="K851" t="s">
        <v>97</v>
      </c>
      <c r="L851" t="s">
        <v>102</v>
      </c>
    </row>
    <row r="852" spans="1:12" x14ac:dyDescent="0.3">
      <c r="A852" t="s">
        <v>265</v>
      </c>
      <c r="B852" s="206"/>
      <c r="C852" t="s">
        <v>213</v>
      </c>
      <c r="E852" t="s">
        <v>96</v>
      </c>
      <c r="F852" t="s">
        <v>97</v>
      </c>
      <c r="G852" t="s">
        <v>96</v>
      </c>
      <c r="H852" s="7" t="s">
        <v>97</v>
      </c>
      <c r="I852" t="s">
        <v>104</v>
      </c>
      <c r="J852" t="s">
        <v>101</v>
      </c>
      <c r="K852" t="s">
        <v>102</v>
      </c>
      <c r="L852" t="s">
        <v>114</v>
      </c>
    </row>
    <row r="853" spans="1:12" x14ac:dyDescent="0.3">
      <c r="A853" t="s">
        <v>265</v>
      </c>
      <c r="B853" s="206"/>
      <c r="C853" t="s">
        <v>220</v>
      </c>
      <c r="E853" t="s">
        <v>102</v>
      </c>
      <c r="F853" t="s">
        <v>97</v>
      </c>
      <c r="G853" t="s">
        <v>96</v>
      </c>
      <c r="H853" s="7" t="s">
        <v>97</v>
      </c>
      <c r="I853" t="s">
        <v>104</v>
      </c>
      <c r="J853" t="s">
        <v>101</v>
      </c>
      <c r="K853" t="s">
        <v>97</v>
      </c>
      <c r="L853" t="s">
        <v>108</v>
      </c>
    </row>
    <row r="854" spans="1:12" x14ac:dyDescent="0.3">
      <c r="A854" t="s">
        <v>265</v>
      </c>
      <c r="B854" s="206"/>
      <c r="C854" t="s">
        <v>221</v>
      </c>
      <c r="E854" t="s">
        <v>102</v>
      </c>
      <c r="F854" t="s">
        <v>97</v>
      </c>
      <c r="G854" t="s">
        <v>96</v>
      </c>
      <c r="H854" s="7" t="s">
        <v>97</v>
      </c>
      <c r="I854" t="s">
        <v>104</v>
      </c>
      <c r="J854" t="s">
        <v>101</v>
      </c>
      <c r="K854" t="s">
        <v>97</v>
      </c>
      <c r="L854" t="s">
        <v>97</v>
      </c>
    </row>
    <row r="855" spans="1:12" x14ac:dyDescent="0.3">
      <c r="A855" t="s">
        <v>265</v>
      </c>
      <c r="B855" s="206"/>
      <c r="C855" t="s">
        <v>212</v>
      </c>
      <c r="E855" t="s">
        <v>102</v>
      </c>
      <c r="F855" t="s">
        <v>97</v>
      </c>
      <c r="G855" t="s">
        <v>96</v>
      </c>
      <c r="H855" s="7" t="s">
        <v>97</v>
      </c>
      <c r="I855" t="s">
        <v>104</v>
      </c>
      <c r="J855" t="s">
        <v>101</v>
      </c>
      <c r="K855" t="s">
        <v>97</v>
      </c>
      <c r="L855" t="s">
        <v>97</v>
      </c>
    </row>
    <row r="856" spans="1:12" x14ac:dyDescent="0.3">
      <c r="A856" t="s">
        <v>265</v>
      </c>
      <c r="B856" s="206"/>
      <c r="C856" t="s">
        <v>210</v>
      </c>
      <c r="E856" t="s">
        <v>102</v>
      </c>
      <c r="F856" t="s">
        <v>97</v>
      </c>
      <c r="G856" t="s">
        <v>96</v>
      </c>
      <c r="H856" s="7" t="s">
        <v>97</v>
      </c>
      <c r="I856" t="s">
        <v>104</v>
      </c>
      <c r="J856" t="s">
        <v>101</v>
      </c>
      <c r="K856" t="s">
        <v>97</v>
      </c>
      <c r="L856" t="s">
        <v>97</v>
      </c>
    </row>
    <row r="857" spans="1:12" x14ac:dyDescent="0.3">
      <c r="A857" t="s">
        <v>265</v>
      </c>
      <c r="B857" s="206"/>
      <c r="C857" t="s">
        <v>223</v>
      </c>
      <c r="E857" t="s">
        <v>102</v>
      </c>
      <c r="F857" t="s">
        <v>97</v>
      </c>
      <c r="G857" t="s">
        <v>96</v>
      </c>
      <c r="H857" s="7" t="s">
        <v>97</v>
      </c>
      <c r="I857" t="s">
        <v>104</v>
      </c>
      <c r="J857" t="s">
        <v>101</v>
      </c>
      <c r="K857" t="s">
        <v>97</v>
      </c>
      <c r="L857" t="s">
        <v>97</v>
      </c>
    </row>
    <row r="858" spans="1:12" x14ac:dyDescent="0.3">
      <c r="A858" t="s">
        <v>265</v>
      </c>
      <c r="B858" s="206" t="s">
        <v>327</v>
      </c>
      <c r="C858" t="s">
        <v>206</v>
      </c>
      <c r="E858" t="s">
        <v>102</v>
      </c>
      <c r="F858" t="s">
        <v>97</v>
      </c>
      <c r="G858" t="s">
        <v>96</v>
      </c>
      <c r="H858" s="7" t="s">
        <v>97</v>
      </c>
      <c r="I858" t="s">
        <v>104</v>
      </c>
      <c r="J858" t="s">
        <v>108</v>
      </c>
      <c r="K858" t="s">
        <v>96</v>
      </c>
      <c r="L858" t="s">
        <v>97</v>
      </c>
    </row>
    <row r="859" spans="1:12" x14ac:dyDescent="0.3">
      <c r="A859" t="s">
        <v>265</v>
      </c>
      <c r="B859" s="206"/>
      <c r="C859" t="s">
        <v>213</v>
      </c>
      <c r="E859" t="s">
        <v>96</v>
      </c>
      <c r="F859" t="s">
        <v>97</v>
      </c>
      <c r="G859" t="s">
        <v>96</v>
      </c>
      <c r="H859" s="7" t="s">
        <v>97</v>
      </c>
      <c r="I859" t="s">
        <v>208</v>
      </c>
      <c r="J859" t="s">
        <v>208</v>
      </c>
      <c r="K859" t="s">
        <v>97</v>
      </c>
      <c r="L859" t="s">
        <v>103</v>
      </c>
    </row>
    <row r="860" spans="1:12" x14ac:dyDescent="0.3">
      <c r="A860" t="s">
        <v>265</v>
      </c>
      <c r="B860" s="206"/>
      <c r="C860" t="s">
        <v>212</v>
      </c>
      <c r="E860" t="s">
        <v>102</v>
      </c>
      <c r="F860" t="s">
        <v>97</v>
      </c>
      <c r="G860" t="s">
        <v>96</v>
      </c>
      <c r="H860" s="7" t="s">
        <v>97</v>
      </c>
      <c r="I860" t="s">
        <v>104</v>
      </c>
      <c r="J860" t="s">
        <v>101</v>
      </c>
      <c r="K860" t="s">
        <v>103</v>
      </c>
      <c r="L860" t="s">
        <v>97</v>
      </c>
    </row>
    <row r="861" spans="1:12" x14ac:dyDescent="0.3">
      <c r="A861" t="s">
        <v>265</v>
      </c>
      <c r="B861" s="206"/>
      <c r="C861" t="s">
        <v>220</v>
      </c>
      <c r="E861" t="s">
        <v>102</v>
      </c>
      <c r="F861" t="s">
        <v>97</v>
      </c>
      <c r="G861" t="s">
        <v>96</v>
      </c>
      <c r="H861" s="7" t="s">
        <v>97</v>
      </c>
      <c r="I861" t="s">
        <v>101</v>
      </c>
      <c r="J861" t="s">
        <v>101</v>
      </c>
      <c r="K861" t="s">
        <v>97</v>
      </c>
      <c r="L861" t="s">
        <v>103</v>
      </c>
    </row>
    <row r="862" spans="1:12" x14ac:dyDescent="0.3">
      <c r="A862" t="s">
        <v>265</v>
      </c>
      <c r="B862" s="206"/>
      <c r="C862" t="s">
        <v>215</v>
      </c>
      <c r="E862" t="s">
        <v>103</v>
      </c>
      <c r="F862" t="s">
        <v>97</v>
      </c>
      <c r="G862" t="s">
        <v>96</v>
      </c>
      <c r="H862" s="7" t="s">
        <v>97</v>
      </c>
      <c r="I862" t="s">
        <v>104</v>
      </c>
      <c r="J862" t="s">
        <v>101</v>
      </c>
      <c r="K862" t="s">
        <v>103</v>
      </c>
      <c r="L862" t="s">
        <v>97</v>
      </c>
    </row>
    <row r="863" spans="1:12" x14ac:dyDescent="0.3">
      <c r="A863" t="s">
        <v>265</v>
      </c>
      <c r="B863" s="206"/>
      <c r="C863" t="s">
        <v>229</v>
      </c>
      <c r="E863" t="s">
        <v>102</v>
      </c>
      <c r="F863" t="s">
        <v>97</v>
      </c>
      <c r="G863" t="s">
        <v>96</v>
      </c>
      <c r="H863" s="7" t="s">
        <v>97</v>
      </c>
      <c r="I863" t="s">
        <v>104</v>
      </c>
      <c r="J863" t="s">
        <v>101</v>
      </c>
      <c r="K863" t="s">
        <v>97</v>
      </c>
      <c r="L863" t="s">
        <v>97</v>
      </c>
    </row>
    <row r="864" spans="1:12" x14ac:dyDescent="0.3">
      <c r="A864" t="s">
        <v>265</v>
      </c>
      <c r="B864" s="206"/>
      <c r="C864" t="s">
        <v>243</v>
      </c>
      <c r="E864" t="s">
        <v>102</v>
      </c>
      <c r="F864" t="s">
        <v>97</v>
      </c>
      <c r="G864" t="s">
        <v>96</v>
      </c>
      <c r="H864" s="7" t="s">
        <v>97</v>
      </c>
      <c r="I864" t="s">
        <v>104</v>
      </c>
      <c r="J864" t="s">
        <v>101</v>
      </c>
      <c r="K864" t="s">
        <v>103</v>
      </c>
      <c r="L864" t="s">
        <v>103</v>
      </c>
    </row>
    <row r="865" spans="1:12" x14ac:dyDescent="0.3">
      <c r="A865" t="s">
        <v>265</v>
      </c>
      <c r="B865" s="206"/>
      <c r="C865" t="s">
        <v>216</v>
      </c>
      <c r="E865" t="s">
        <v>103</v>
      </c>
      <c r="F865" t="s">
        <v>97</v>
      </c>
      <c r="G865" t="s">
        <v>96</v>
      </c>
      <c r="H865" s="7" t="s">
        <v>97</v>
      </c>
      <c r="I865" t="s">
        <v>104</v>
      </c>
      <c r="J865" t="s">
        <v>101</v>
      </c>
      <c r="K865" t="s">
        <v>103</v>
      </c>
      <c r="L865" t="s">
        <v>97</v>
      </c>
    </row>
    <row r="866" spans="1:12" x14ac:dyDescent="0.3">
      <c r="A866" t="s">
        <v>265</v>
      </c>
      <c r="B866" s="206"/>
      <c r="C866" t="s">
        <v>222</v>
      </c>
      <c r="E866" t="s">
        <v>102</v>
      </c>
      <c r="F866" t="s">
        <v>97</v>
      </c>
      <c r="G866" t="s">
        <v>96</v>
      </c>
      <c r="H866" s="7" t="s">
        <v>97</v>
      </c>
      <c r="I866" t="s">
        <v>101</v>
      </c>
      <c r="J866" t="s">
        <v>101</v>
      </c>
      <c r="K866" t="s">
        <v>97</v>
      </c>
      <c r="L866" t="s">
        <v>103</v>
      </c>
    </row>
    <row r="867" spans="1:12" x14ac:dyDescent="0.3">
      <c r="A867" t="s">
        <v>265</v>
      </c>
      <c r="B867" s="206"/>
      <c r="C867" t="s">
        <v>238</v>
      </c>
      <c r="E867" t="s">
        <v>96</v>
      </c>
      <c r="F867" t="s">
        <v>97</v>
      </c>
      <c r="G867" t="s">
        <v>96</v>
      </c>
      <c r="H867" s="7" t="s">
        <v>97</v>
      </c>
      <c r="I867" t="s">
        <v>101</v>
      </c>
      <c r="J867" t="s">
        <v>119</v>
      </c>
      <c r="K867" t="s">
        <v>100</v>
      </c>
      <c r="L867" t="s">
        <v>96</v>
      </c>
    </row>
    <row r="868" spans="1:12" x14ac:dyDescent="0.3">
      <c r="A868" t="s">
        <v>265</v>
      </c>
      <c r="B868" s="206"/>
      <c r="C868" t="s">
        <v>211</v>
      </c>
      <c r="E868" t="s">
        <v>103</v>
      </c>
      <c r="F868" t="s">
        <v>97</v>
      </c>
      <c r="G868" t="s">
        <v>96</v>
      </c>
      <c r="H868" s="7" t="s">
        <v>97</v>
      </c>
      <c r="I868" t="s">
        <v>104</v>
      </c>
      <c r="J868" t="s">
        <v>101</v>
      </c>
      <c r="K868" t="s">
        <v>103</v>
      </c>
      <c r="L868" t="s">
        <v>97</v>
      </c>
    </row>
    <row r="869" spans="1:12" x14ac:dyDescent="0.3">
      <c r="A869" t="s">
        <v>265</v>
      </c>
      <c r="B869" s="206"/>
      <c r="C869" t="s">
        <v>217</v>
      </c>
      <c r="E869" t="s">
        <v>102</v>
      </c>
      <c r="F869" t="s">
        <v>97</v>
      </c>
      <c r="G869" t="s">
        <v>96</v>
      </c>
      <c r="H869" s="7" t="s">
        <v>97</v>
      </c>
      <c r="I869" t="s">
        <v>104</v>
      </c>
      <c r="J869" t="s">
        <v>101</v>
      </c>
      <c r="K869" t="s">
        <v>103</v>
      </c>
      <c r="L869" t="s">
        <v>97</v>
      </c>
    </row>
    <row r="870" spans="1:12" x14ac:dyDescent="0.3">
      <c r="A870" t="s">
        <v>265</v>
      </c>
      <c r="B870" s="206"/>
      <c r="C870" t="s">
        <v>221</v>
      </c>
      <c r="E870" t="s">
        <v>102</v>
      </c>
      <c r="F870" t="s">
        <v>97</v>
      </c>
      <c r="G870" t="s">
        <v>96</v>
      </c>
      <c r="H870" s="7" t="s">
        <v>97</v>
      </c>
      <c r="I870" t="s">
        <v>104</v>
      </c>
      <c r="J870" t="s">
        <v>101</v>
      </c>
      <c r="K870" t="s">
        <v>103</v>
      </c>
      <c r="L870" t="s">
        <v>97</v>
      </c>
    </row>
    <row r="871" spans="1:12" x14ac:dyDescent="0.3">
      <c r="A871" t="s">
        <v>265</v>
      </c>
      <c r="B871" s="206"/>
      <c r="C871" t="s">
        <v>205</v>
      </c>
      <c r="E871" t="s">
        <v>102</v>
      </c>
      <c r="F871" t="s">
        <v>97</v>
      </c>
      <c r="G871" t="s">
        <v>96</v>
      </c>
      <c r="H871" s="7" t="s">
        <v>97</v>
      </c>
      <c r="I871" t="s">
        <v>104</v>
      </c>
      <c r="J871" t="s">
        <v>101</v>
      </c>
      <c r="K871" t="s">
        <v>103</v>
      </c>
      <c r="L871" t="s">
        <v>97</v>
      </c>
    </row>
    <row r="872" spans="1:12" x14ac:dyDescent="0.3">
      <c r="A872" t="s">
        <v>265</v>
      </c>
      <c r="B872" s="206"/>
      <c r="C872" t="s">
        <v>246</v>
      </c>
      <c r="E872" t="s">
        <v>102</v>
      </c>
      <c r="F872" t="s">
        <v>97</v>
      </c>
      <c r="G872" t="s">
        <v>96</v>
      </c>
      <c r="H872" s="7" t="s">
        <v>97</v>
      </c>
      <c r="I872" t="s">
        <v>107</v>
      </c>
      <c r="J872" t="s">
        <v>108</v>
      </c>
      <c r="K872" t="s">
        <v>96</v>
      </c>
      <c r="L872" t="s">
        <v>97</v>
      </c>
    </row>
    <row r="873" spans="1:12" x14ac:dyDescent="0.3">
      <c r="A873" t="s">
        <v>265</v>
      </c>
      <c r="B873" s="206"/>
      <c r="C873" t="s">
        <v>240</v>
      </c>
      <c r="E873" t="s">
        <v>102</v>
      </c>
      <c r="F873" t="s">
        <v>97</v>
      </c>
      <c r="G873" t="s">
        <v>96</v>
      </c>
      <c r="H873" s="7" t="s">
        <v>97</v>
      </c>
      <c r="I873" t="s">
        <v>97</v>
      </c>
      <c r="J873" t="s">
        <v>101</v>
      </c>
      <c r="K873" t="s">
        <v>107</v>
      </c>
      <c r="L873" t="s">
        <v>97</v>
      </c>
    </row>
    <row r="874" spans="1:12" x14ac:dyDescent="0.3">
      <c r="A874" t="s">
        <v>265</v>
      </c>
      <c r="B874" s="206"/>
      <c r="C874" t="s">
        <v>236</v>
      </c>
      <c r="E874" t="s">
        <v>97</v>
      </c>
      <c r="F874" t="s">
        <v>103</v>
      </c>
      <c r="G874" t="s">
        <v>96</v>
      </c>
      <c r="H874" s="7" t="s">
        <v>97</v>
      </c>
      <c r="I874" t="s">
        <v>104</v>
      </c>
      <c r="J874" t="s">
        <v>101</v>
      </c>
      <c r="K874" t="s">
        <v>103</v>
      </c>
      <c r="L874" t="s">
        <v>97</v>
      </c>
    </row>
    <row r="875" spans="1:12" x14ac:dyDescent="0.3">
      <c r="A875" t="s">
        <v>265</v>
      </c>
      <c r="B875" s="206" t="s">
        <v>328</v>
      </c>
      <c r="C875" t="s">
        <v>226</v>
      </c>
      <c r="E875" t="s">
        <v>103</v>
      </c>
      <c r="F875" t="s">
        <v>97</v>
      </c>
      <c r="G875" t="s">
        <v>96</v>
      </c>
      <c r="H875" s="7" t="s">
        <v>97</v>
      </c>
      <c r="I875" t="s">
        <v>104</v>
      </c>
      <c r="J875" t="s">
        <v>101</v>
      </c>
      <c r="K875" t="s">
        <v>97</v>
      </c>
      <c r="L875" t="s">
        <v>97</v>
      </c>
    </row>
    <row r="876" spans="1:12" x14ac:dyDescent="0.3">
      <c r="A876" t="s">
        <v>265</v>
      </c>
      <c r="B876" s="206"/>
      <c r="C876" t="s">
        <v>212</v>
      </c>
      <c r="E876" t="s">
        <v>107</v>
      </c>
      <c r="F876" t="s">
        <v>97</v>
      </c>
      <c r="G876" t="s">
        <v>96</v>
      </c>
      <c r="H876" s="7" t="s">
        <v>97</v>
      </c>
      <c r="I876" t="s">
        <v>104</v>
      </c>
      <c r="J876" t="s">
        <v>101</v>
      </c>
      <c r="K876" t="s">
        <v>97</v>
      </c>
      <c r="L876" t="s">
        <v>101</v>
      </c>
    </row>
    <row r="877" spans="1:12" x14ac:dyDescent="0.3">
      <c r="A877" t="s">
        <v>265</v>
      </c>
      <c r="B877" s="206"/>
      <c r="C877" t="s">
        <v>223</v>
      </c>
      <c r="E877" t="s">
        <v>107</v>
      </c>
      <c r="F877" t="s">
        <v>97</v>
      </c>
      <c r="G877" t="s">
        <v>96</v>
      </c>
      <c r="H877" s="7" t="s">
        <v>97</v>
      </c>
      <c r="I877" t="s">
        <v>104</v>
      </c>
      <c r="J877" t="s">
        <v>101</v>
      </c>
      <c r="K877" t="s">
        <v>97</v>
      </c>
      <c r="L877" t="s">
        <v>101</v>
      </c>
    </row>
    <row r="878" spans="1:12" x14ac:dyDescent="0.3">
      <c r="A878" t="s">
        <v>265</v>
      </c>
      <c r="B878" s="206"/>
      <c r="C878" t="s">
        <v>217</v>
      </c>
      <c r="E878" t="s">
        <v>107</v>
      </c>
      <c r="F878" t="s">
        <v>97</v>
      </c>
      <c r="G878" t="s">
        <v>96</v>
      </c>
      <c r="H878" s="7" t="s">
        <v>97</v>
      </c>
      <c r="I878" t="s">
        <v>104</v>
      </c>
      <c r="J878" t="s">
        <v>101</v>
      </c>
      <c r="K878" t="s">
        <v>97</v>
      </c>
      <c r="L878" t="s">
        <v>101</v>
      </c>
    </row>
    <row r="879" spans="1:12" x14ac:dyDescent="0.3">
      <c r="A879" t="s">
        <v>265</v>
      </c>
      <c r="B879" s="206"/>
      <c r="C879" t="s">
        <v>205</v>
      </c>
      <c r="E879" t="s">
        <v>107</v>
      </c>
      <c r="F879" t="s">
        <v>97</v>
      </c>
      <c r="G879" t="s">
        <v>96</v>
      </c>
      <c r="H879" s="7" t="s">
        <v>97</v>
      </c>
      <c r="I879" t="s">
        <v>104</v>
      </c>
      <c r="J879" t="s">
        <v>101</v>
      </c>
      <c r="K879" t="s">
        <v>97</v>
      </c>
      <c r="L879" t="s">
        <v>101</v>
      </c>
    </row>
    <row r="880" spans="1:12" x14ac:dyDescent="0.3">
      <c r="A880" t="s">
        <v>265</v>
      </c>
      <c r="B880" s="206"/>
      <c r="C880" t="s">
        <v>222</v>
      </c>
      <c r="E880" t="s">
        <v>107</v>
      </c>
      <c r="F880" t="s">
        <v>97</v>
      </c>
      <c r="G880" t="s">
        <v>96</v>
      </c>
      <c r="H880" s="7" t="s">
        <v>97</v>
      </c>
      <c r="I880" t="s">
        <v>104</v>
      </c>
      <c r="J880" t="s">
        <v>101</v>
      </c>
      <c r="K880" t="s">
        <v>97</v>
      </c>
      <c r="L880" t="s">
        <v>101</v>
      </c>
    </row>
    <row r="881" spans="1:12" x14ac:dyDescent="0.3">
      <c r="A881" t="s">
        <v>265</v>
      </c>
      <c r="B881" s="206"/>
      <c r="C881" t="s">
        <v>229</v>
      </c>
      <c r="E881" t="s">
        <v>107</v>
      </c>
      <c r="F881" t="s">
        <v>97</v>
      </c>
      <c r="G881" t="s">
        <v>96</v>
      </c>
      <c r="H881" s="7" t="s">
        <v>97</v>
      </c>
      <c r="I881" t="s">
        <v>104</v>
      </c>
      <c r="J881" t="s">
        <v>101</v>
      </c>
      <c r="K881" t="s">
        <v>97</v>
      </c>
      <c r="L881" t="s">
        <v>101</v>
      </c>
    </row>
    <row r="882" spans="1:12" x14ac:dyDescent="0.3">
      <c r="A882" t="s">
        <v>265</v>
      </c>
      <c r="B882" s="206"/>
      <c r="C882" t="s">
        <v>221</v>
      </c>
      <c r="E882" t="s">
        <v>107</v>
      </c>
      <c r="F882" t="s">
        <v>97</v>
      </c>
      <c r="G882" t="s">
        <v>96</v>
      </c>
      <c r="H882" s="7" t="s">
        <v>97</v>
      </c>
      <c r="I882" t="s">
        <v>104</v>
      </c>
      <c r="J882" t="s">
        <v>101</v>
      </c>
      <c r="K882" t="s">
        <v>97</v>
      </c>
      <c r="L882" t="s">
        <v>101</v>
      </c>
    </row>
    <row r="883" spans="1:12" x14ac:dyDescent="0.3">
      <c r="A883" t="s">
        <v>265</v>
      </c>
      <c r="B883" s="206" t="s">
        <v>329</v>
      </c>
      <c r="C883" t="s">
        <v>212</v>
      </c>
      <c r="E883" t="s">
        <v>101</v>
      </c>
      <c r="F883" t="s">
        <v>108</v>
      </c>
      <c r="G883" t="s">
        <v>111</v>
      </c>
      <c r="H883" s="7" t="s">
        <v>101</v>
      </c>
      <c r="I883" t="s">
        <v>95</v>
      </c>
      <c r="J883" t="s">
        <v>108</v>
      </c>
      <c r="K883" t="s">
        <v>97</v>
      </c>
      <c r="L883" t="s">
        <v>95</v>
      </c>
    </row>
    <row r="884" spans="1:12" x14ac:dyDescent="0.3">
      <c r="A884" t="s">
        <v>265</v>
      </c>
      <c r="B884" s="206"/>
      <c r="C884" t="s">
        <v>226</v>
      </c>
      <c r="E884" t="s">
        <v>101</v>
      </c>
      <c r="F884" t="s">
        <v>108</v>
      </c>
      <c r="G884" t="s">
        <v>111</v>
      </c>
      <c r="H884" s="7" t="s">
        <v>101</v>
      </c>
      <c r="I884" t="s">
        <v>95</v>
      </c>
      <c r="J884" t="s">
        <v>108</v>
      </c>
      <c r="K884" t="s">
        <v>97</v>
      </c>
      <c r="L884" t="s">
        <v>95</v>
      </c>
    </row>
    <row r="885" spans="1:12" x14ac:dyDescent="0.3">
      <c r="A885" t="s">
        <v>265</v>
      </c>
      <c r="B885" s="206"/>
      <c r="C885" t="s">
        <v>224</v>
      </c>
      <c r="E885" t="s">
        <v>101</v>
      </c>
      <c r="F885" t="s">
        <v>108</v>
      </c>
      <c r="G885" t="s">
        <v>111</v>
      </c>
      <c r="H885" s="7" t="s">
        <v>101</v>
      </c>
      <c r="I885" t="s">
        <v>95</v>
      </c>
      <c r="J885" t="s">
        <v>108</v>
      </c>
      <c r="K885" t="s">
        <v>97</v>
      </c>
      <c r="L885" t="s">
        <v>95</v>
      </c>
    </row>
    <row r="886" spans="1:12" x14ac:dyDescent="0.3">
      <c r="A886" t="s">
        <v>265</v>
      </c>
      <c r="B886" s="206"/>
      <c r="C886" t="s">
        <v>219</v>
      </c>
      <c r="E886" t="s">
        <v>101</v>
      </c>
      <c r="F886" t="s">
        <v>108</v>
      </c>
      <c r="G886" t="s">
        <v>111</v>
      </c>
      <c r="H886" s="7" t="s">
        <v>101</v>
      </c>
      <c r="I886" t="s">
        <v>95</v>
      </c>
      <c r="J886" t="s">
        <v>108</v>
      </c>
      <c r="K886" t="s">
        <v>97</v>
      </c>
      <c r="L886" t="s">
        <v>95</v>
      </c>
    </row>
    <row r="887" spans="1:12" x14ac:dyDescent="0.3">
      <c r="A887" t="s">
        <v>265</v>
      </c>
      <c r="B887" s="206"/>
      <c r="C887" t="s">
        <v>213</v>
      </c>
      <c r="E887" t="s">
        <v>101</v>
      </c>
      <c r="F887" t="s">
        <v>108</v>
      </c>
      <c r="G887" t="s">
        <v>111</v>
      </c>
      <c r="H887" s="7" t="s">
        <v>101</v>
      </c>
      <c r="I887" t="s">
        <v>95</v>
      </c>
      <c r="J887" t="s">
        <v>108</v>
      </c>
      <c r="K887" t="s">
        <v>97</v>
      </c>
      <c r="L887" t="s">
        <v>95</v>
      </c>
    </row>
    <row r="888" spans="1:12" x14ac:dyDescent="0.3">
      <c r="A888" t="s">
        <v>265</v>
      </c>
      <c r="B888" s="206"/>
      <c r="C888" t="s">
        <v>236</v>
      </c>
      <c r="E888" t="s">
        <v>101</v>
      </c>
      <c r="F888" t="s">
        <v>108</v>
      </c>
      <c r="G888" t="s">
        <v>111</v>
      </c>
      <c r="H888" s="7" t="s">
        <v>101</v>
      </c>
      <c r="I888" t="s">
        <v>95</v>
      </c>
      <c r="J888" t="s">
        <v>108</v>
      </c>
      <c r="K888" t="s">
        <v>97</v>
      </c>
      <c r="L888" t="s">
        <v>95</v>
      </c>
    </row>
    <row r="889" spans="1:12" x14ac:dyDescent="0.3">
      <c r="A889" t="s">
        <v>265</v>
      </c>
      <c r="B889" s="206"/>
      <c r="C889" t="s">
        <v>238</v>
      </c>
      <c r="E889" t="s">
        <v>101</v>
      </c>
      <c r="F889" t="s">
        <v>108</v>
      </c>
      <c r="G889" t="s">
        <v>111</v>
      </c>
      <c r="H889" s="7" t="s">
        <v>101</v>
      </c>
      <c r="I889" t="s">
        <v>95</v>
      </c>
      <c r="J889" t="s">
        <v>108</v>
      </c>
      <c r="K889" t="s">
        <v>97</v>
      </c>
      <c r="L889" t="s">
        <v>95</v>
      </c>
    </row>
    <row r="890" spans="1:12" x14ac:dyDescent="0.3">
      <c r="A890" t="s">
        <v>265</v>
      </c>
      <c r="B890" s="206"/>
      <c r="C890" t="s">
        <v>243</v>
      </c>
      <c r="E890" t="s">
        <v>101</v>
      </c>
      <c r="F890" t="s">
        <v>108</v>
      </c>
      <c r="G890" t="s">
        <v>111</v>
      </c>
      <c r="H890" s="7" t="s">
        <v>101</v>
      </c>
      <c r="I890" t="s">
        <v>95</v>
      </c>
      <c r="J890" t="s">
        <v>108</v>
      </c>
      <c r="K890" t="s">
        <v>97</v>
      </c>
      <c r="L890" t="s">
        <v>95</v>
      </c>
    </row>
    <row r="891" spans="1:12" x14ac:dyDescent="0.3">
      <c r="A891" t="s">
        <v>265</v>
      </c>
      <c r="B891" s="206"/>
      <c r="C891" t="s">
        <v>206</v>
      </c>
      <c r="E891" t="s">
        <v>101</v>
      </c>
      <c r="F891" t="s">
        <v>108</v>
      </c>
      <c r="G891" t="s">
        <v>101</v>
      </c>
      <c r="H891" s="7" t="s">
        <v>101</v>
      </c>
      <c r="I891" t="s">
        <v>95</v>
      </c>
      <c r="J891" t="s">
        <v>108</v>
      </c>
      <c r="K891" t="s">
        <v>97</v>
      </c>
      <c r="L891" t="s">
        <v>95</v>
      </c>
    </row>
    <row r="892" spans="1:12" x14ac:dyDescent="0.3">
      <c r="A892" t="s">
        <v>265</v>
      </c>
      <c r="B892" s="206"/>
      <c r="C892" t="s">
        <v>227</v>
      </c>
      <c r="E892" t="s">
        <v>101</v>
      </c>
      <c r="F892" t="s">
        <v>108</v>
      </c>
      <c r="G892" t="s">
        <v>111</v>
      </c>
      <c r="H892" s="7" t="s">
        <v>101</v>
      </c>
      <c r="I892" t="s">
        <v>95</v>
      </c>
      <c r="J892" t="s">
        <v>108</v>
      </c>
      <c r="K892" t="s">
        <v>97</v>
      </c>
      <c r="L892" t="s">
        <v>95</v>
      </c>
    </row>
    <row r="893" spans="1:12" x14ac:dyDescent="0.3">
      <c r="A893" t="s">
        <v>265</v>
      </c>
      <c r="B893" s="206"/>
      <c r="C893" t="s">
        <v>216</v>
      </c>
      <c r="E893" t="s">
        <v>101</v>
      </c>
      <c r="F893" t="s">
        <v>108</v>
      </c>
      <c r="G893" t="s">
        <v>101</v>
      </c>
      <c r="H893" s="7" t="s">
        <v>101</v>
      </c>
      <c r="I893" t="s">
        <v>95</v>
      </c>
      <c r="J893" t="s">
        <v>108</v>
      </c>
      <c r="K893" t="s">
        <v>97</v>
      </c>
      <c r="L893" t="s">
        <v>95</v>
      </c>
    </row>
    <row r="894" spans="1:12" x14ac:dyDescent="0.3">
      <c r="A894" t="s">
        <v>265</v>
      </c>
      <c r="B894" s="206"/>
      <c r="C894" t="s">
        <v>215</v>
      </c>
      <c r="E894" t="s">
        <v>105</v>
      </c>
      <c r="F894" t="s">
        <v>101</v>
      </c>
      <c r="G894" t="s">
        <v>95</v>
      </c>
      <c r="H894" s="7" t="s">
        <v>101</v>
      </c>
      <c r="I894" t="s">
        <v>95</v>
      </c>
      <c r="J894" t="s">
        <v>108</v>
      </c>
      <c r="K894" t="s">
        <v>97</v>
      </c>
      <c r="L894" t="s">
        <v>95</v>
      </c>
    </row>
    <row r="895" spans="1:12" x14ac:dyDescent="0.3">
      <c r="A895" t="s">
        <v>265</v>
      </c>
      <c r="B895" s="206"/>
      <c r="C895" t="s">
        <v>220</v>
      </c>
      <c r="E895" t="s">
        <v>101</v>
      </c>
      <c r="F895" t="s">
        <v>108</v>
      </c>
      <c r="G895" t="s">
        <v>111</v>
      </c>
      <c r="H895" s="7" t="s">
        <v>101</v>
      </c>
      <c r="I895" t="s">
        <v>95</v>
      </c>
      <c r="J895" t="s">
        <v>108</v>
      </c>
      <c r="K895" t="s">
        <v>97</v>
      </c>
      <c r="L895" t="s">
        <v>95</v>
      </c>
    </row>
    <row r="896" spans="1:12" x14ac:dyDescent="0.3">
      <c r="A896" t="s">
        <v>265</v>
      </c>
      <c r="B896" s="206"/>
      <c r="C896" t="s">
        <v>240</v>
      </c>
      <c r="E896" t="s">
        <v>101</v>
      </c>
      <c r="F896" t="s">
        <v>108</v>
      </c>
      <c r="G896" t="s">
        <v>111</v>
      </c>
      <c r="H896" s="7" t="s">
        <v>101</v>
      </c>
      <c r="I896" t="s">
        <v>95</v>
      </c>
      <c r="J896" t="s">
        <v>101</v>
      </c>
      <c r="K896" t="s">
        <v>97</v>
      </c>
      <c r="L896" t="s">
        <v>95</v>
      </c>
    </row>
    <row r="897" spans="1:12" x14ac:dyDescent="0.3">
      <c r="A897" t="s">
        <v>265</v>
      </c>
      <c r="B897" s="206"/>
      <c r="C897" t="s">
        <v>234</v>
      </c>
      <c r="E897" t="s">
        <v>101</v>
      </c>
      <c r="F897" t="s">
        <v>95</v>
      </c>
      <c r="G897" t="s">
        <v>111</v>
      </c>
      <c r="H897" s="7" t="s">
        <v>101</v>
      </c>
      <c r="I897" t="s">
        <v>95</v>
      </c>
      <c r="J897" t="s">
        <v>108</v>
      </c>
      <c r="K897" t="s">
        <v>97</v>
      </c>
      <c r="L897" t="s">
        <v>95</v>
      </c>
    </row>
    <row r="898" spans="1:12" x14ac:dyDescent="0.3">
      <c r="A898" t="s">
        <v>265</v>
      </c>
      <c r="B898" s="206"/>
      <c r="C898" t="s">
        <v>205</v>
      </c>
      <c r="E898" t="s">
        <v>101</v>
      </c>
      <c r="F898" t="s">
        <v>108</v>
      </c>
      <c r="G898" t="s">
        <v>111</v>
      </c>
      <c r="H898" s="7" t="s">
        <v>101</v>
      </c>
      <c r="I898" t="s">
        <v>95</v>
      </c>
      <c r="J898" t="s">
        <v>108</v>
      </c>
      <c r="K898" t="s">
        <v>97</v>
      </c>
      <c r="L898" t="s">
        <v>95</v>
      </c>
    </row>
    <row r="899" spans="1:12" x14ac:dyDescent="0.3">
      <c r="A899" t="s">
        <v>265</v>
      </c>
      <c r="B899" s="206"/>
      <c r="C899" t="s">
        <v>217</v>
      </c>
      <c r="E899" t="s">
        <v>101</v>
      </c>
      <c r="F899" t="s">
        <v>108</v>
      </c>
      <c r="G899" t="s">
        <v>111</v>
      </c>
      <c r="H899" s="7" t="s">
        <v>101</v>
      </c>
      <c r="I899" t="s">
        <v>95</v>
      </c>
      <c r="J899" t="s">
        <v>108</v>
      </c>
      <c r="K899" t="s">
        <v>97</v>
      </c>
      <c r="L899" t="s">
        <v>95</v>
      </c>
    </row>
    <row r="900" spans="1:12" x14ac:dyDescent="0.3">
      <c r="A900" t="s">
        <v>265</v>
      </c>
      <c r="B900" s="206"/>
      <c r="C900" t="s">
        <v>210</v>
      </c>
      <c r="E900" t="s">
        <v>101</v>
      </c>
      <c r="F900" t="s">
        <v>108</v>
      </c>
      <c r="G900" t="s">
        <v>111</v>
      </c>
      <c r="H900" s="7" t="s">
        <v>101</v>
      </c>
      <c r="I900" t="s">
        <v>95</v>
      </c>
      <c r="J900" t="s">
        <v>108</v>
      </c>
      <c r="K900" t="s">
        <v>97</v>
      </c>
      <c r="L900" t="s">
        <v>95</v>
      </c>
    </row>
    <row r="901" spans="1:12" x14ac:dyDescent="0.3">
      <c r="A901" t="s">
        <v>265</v>
      </c>
      <c r="B901" s="206"/>
      <c r="C901" t="s">
        <v>218</v>
      </c>
      <c r="E901" t="s">
        <v>101</v>
      </c>
      <c r="F901" t="s">
        <v>108</v>
      </c>
      <c r="G901" t="s">
        <v>111</v>
      </c>
      <c r="H901" s="7" t="s">
        <v>101</v>
      </c>
      <c r="I901" t="s">
        <v>95</v>
      </c>
      <c r="J901" t="s">
        <v>108</v>
      </c>
      <c r="K901" t="s">
        <v>97</v>
      </c>
      <c r="L901" t="s">
        <v>95</v>
      </c>
    </row>
    <row r="902" spans="1:12" x14ac:dyDescent="0.3">
      <c r="A902" t="s">
        <v>265</v>
      </c>
      <c r="B902" s="206"/>
      <c r="C902" t="s">
        <v>246</v>
      </c>
      <c r="E902" t="s">
        <v>101</v>
      </c>
      <c r="F902" t="s">
        <v>108</v>
      </c>
      <c r="G902" t="s">
        <v>101</v>
      </c>
      <c r="H902" s="7" t="s">
        <v>101</v>
      </c>
      <c r="I902" t="s">
        <v>95</v>
      </c>
      <c r="J902" t="s">
        <v>108</v>
      </c>
      <c r="K902" t="s">
        <v>97</v>
      </c>
      <c r="L902" t="s">
        <v>95</v>
      </c>
    </row>
    <row r="903" spans="1:12" x14ac:dyDescent="0.3">
      <c r="A903" t="s">
        <v>265</v>
      </c>
      <c r="B903" s="206"/>
      <c r="C903" t="s">
        <v>235</v>
      </c>
      <c r="E903" t="s">
        <v>102</v>
      </c>
      <c r="F903" t="s">
        <v>101</v>
      </c>
      <c r="G903" t="s">
        <v>111</v>
      </c>
      <c r="H903" s="7" t="s">
        <v>101</v>
      </c>
      <c r="I903" t="s">
        <v>95</v>
      </c>
      <c r="J903" t="s">
        <v>108</v>
      </c>
      <c r="K903" t="s">
        <v>97</v>
      </c>
      <c r="L903" t="s">
        <v>95</v>
      </c>
    </row>
    <row r="904" spans="1:12" x14ac:dyDescent="0.3">
      <c r="A904" t="s">
        <v>265</v>
      </c>
      <c r="B904" s="206"/>
      <c r="C904" t="s">
        <v>242</v>
      </c>
      <c r="E904" t="s">
        <v>101</v>
      </c>
      <c r="F904" t="s">
        <v>108</v>
      </c>
      <c r="G904" t="s">
        <v>111</v>
      </c>
      <c r="H904" s="7" t="s">
        <v>101</v>
      </c>
      <c r="I904" t="s">
        <v>95</v>
      </c>
      <c r="J904" t="s">
        <v>108</v>
      </c>
      <c r="K904" t="s">
        <v>97</v>
      </c>
      <c r="L904" t="s">
        <v>95</v>
      </c>
    </row>
    <row r="905" spans="1:12" x14ac:dyDescent="0.3">
      <c r="A905" t="s">
        <v>265</v>
      </c>
      <c r="B905" s="206"/>
      <c r="C905" t="s">
        <v>223</v>
      </c>
      <c r="E905" t="s">
        <v>101</v>
      </c>
      <c r="F905" t="s">
        <v>108</v>
      </c>
      <c r="G905" t="s">
        <v>111</v>
      </c>
      <c r="H905" s="7" t="s">
        <v>101</v>
      </c>
      <c r="I905" t="s">
        <v>95</v>
      </c>
      <c r="J905" t="s">
        <v>108</v>
      </c>
      <c r="K905" t="s">
        <v>97</v>
      </c>
      <c r="L905" t="s">
        <v>95</v>
      </c>
    </row>
    <row r="906" spans="1:12" x14ac:dyDescent="0.3">
      <c r="A906" t="s">
        <v>265</v>
      </c>
      <c r="B906" s="206"/>
      <c r="C906" t="s">
        <v>221</v>
      </c>
      <c r="E906" t="s">
        <v>101</v>
      </c>
      <c r="F906" t="s">
        <v>108</v>
      </c>
      <c r="G906" t="s">
        <v>111</v>
      </c>
      <c r="H906" s="7" t="s">
        <v>101</v>
      </c>
      <c r="I906" t="s">
        <v>95</v>
      </c>
      <c r="J906" t="s">
        <v>101</v>
      </c>
      <c r="K906" t="s">
        <v>97</v>
      </c>
      <c r="L906" t="s">
        <v>95</v>
      </c>
    </row>
    <row r="907" spans="1:12" x14ac:dyDescent="0.3">
      <c r="A907" t="s">
        <v>265</v>
      </c>
      <c r="B907" s="206"/>
      <c r="C907" t="s">
        <v>239</v>
      </c>
      <c r="E907" t="s">
        <v>101</v>
      </c>
      <c r="F907" t="s">
        <v>108</v>
      </c>
      <c r="G907" t="s">
        <v>111</v>
      </c>
      <c r="H907" s="7" t="s">
        <v>101</v>
      </c>
      <c r="I907" t="s">
        <v>95</v>
      </c>
      <c r="J907" t="s">
        <v>108</v>
      </c>
      <c r="K907" t="s">
        <v>97</v>
      </c>
      <c r="L907" t="s">
        <v>95</v>
      </c>
    </row>
    <row r="908" spans="1:12" x14ac:dyDescent="0.3">
      <c r="A908" t="s">
        <v>265</v>
      </c>
      <c r="B908" s="206"/>
      <c r="C908" t="s">
        <v>222</v>
      </c>
      <c r="E908" t="s">
        <v>101</v>
      </c>
      <c r="F908" t="s">
        <v>108</v>
      </c>
      <c r="G908" t="s">
        <v>111</v>
      </c>
      <c r="H908" s="7" t="s">
        <v>101</v>
      </c>
      <c r="I908" t="s">
        <v>95</v>
      </c>
      <c r="J908" t="s">
        <v>101</v>
      </c>
      <c r="K908" t="s">
        <v>97</v>
      </c>
      <c r="L908" t="s">
        <v>95</v>
      </c>
    </row>
    <row r="909" spans="1:12" x14ac:dyDescent="0.3">
      <c r="A909" t="s">
        <v>265</v>
      </c>
      <c r="B909" s="206"/>
      <c r="C909" t="s">
        <v>229</v>
      </c>
      <c r="E909" t="s">
        <v>101</v>
      </c>
      <c r="F909" t="s">
        <v>108</v>
      </c>
      <c r="G909" t="s">
        <v>111</v>
      </c>
      <c r="H909" s="7" t="s">
        <v>101</v>
      </c>
      <c r="I909" t="s">
        <v>95</v>
      </c>
      <c r="J909" t="s">
        <v>108</v>
      </c>
      <c r="K909" t="s">
        <v>97</v>
      </c>
      <c r="L909" t="s">
        <v>95</v>
      </c>
    </row>
    <row r="910" spans="1:12" x14ac:dyDescent="0.3">
      <c r="A910" t="s">
        <v>265</v>
      </c>
      <c r="B910" s="206"/>
      <c r="C910" t="s">
        <v>211</v>
      </c>
      <c r="E910" t="s">
        <v>101</v>
      </c>
      <c r="F910" t="s">
        <v>108</v>
      </c>
      <c r="G910" t="s">
        <v>101</v>
      </c>
      <c r="H910" s="7" t="s">
        <v>101</v>
      </c>
      <c r="I910" t="s">
        <v>95</v>
      </c>
      <c r="J910" t="s">
        <v>108</v>
      </c>
      <c r="K910" t="s">
        <v>97</v>
      </c>
      <c r="L910" t="s">
        <v>95</v>
      </c>
    </row>
    <row r="911" spans="1:12" x14ac:dyDescent="0.3">
      <c r="A911" t="s">
        <v>265</v>
      </c>
      <c r="B911" s="206"/>
      <c r="C911" t="s">
        <v>237</v>
      </c>
      <c r="E911" t="s">
        <v>101</v>
      </c>
      <c r="F911" t="s">
        <v>108</v>
      </c>
      <c r="G911" t="s">
        <v>111</v>
      </c>
      <c r="H911" s="7" t="s">
        <v>101</v>
      </c>
      <c r="I911" t="s">
        <v>95</v>
      </c>
      <c r="J911" t="s">
        <v>108</v>
      </c>
      <c r="K911" t="s">
        <v>103</v>
      </c>
      <c r="L911" t="s">
        <v>95</v>
      </c>
    </row>
    <row r="912" spans="1:12" x14ac:dyDescent="0.3">
      <c r="A912" t="s">
        <v>265</v>
      </c>
      <c r="B912" s="206"/>
      <c r="C912" t="s">
        <v>231</v>
      </c>
      <c r="E912" t="s">
        <v>101</v>
      </c>
      <c r="F912" t="s">
        <v>95</v>
      </c>
      <c r="G912" t="s">
        <v>101</v>
      </c>
      <c r="H912" s="7" t="s">
        <v>101</v>
      </c>
      <c r="I912" t="s">
        <v>95</v>
      </c>
      <c r="J912" t="s">
        <v>108</v>
      </c>
      <c r="K912" t="s">
        <v>97</v>
      </c>
      <c r="L912" t="s">
        <v>95</v>
      </c>
    </row>
    <row r="913" spans="1:12" x14ac:dyDescent="0.3">
      <c r="A913" t="s">
        <v>265</v>
      </c>
      <c r="B913" s="206" t="s">
        <v>330</v>
      </c>
      <c r="C913" t="s">
        <v>213</v>
      </c>
      <c r="E913" t="s">
        <v>111</v>
      </c>
      <c r="F913" t="s">
        <v>101</v>
      </c>
      <c r="G913" t="s">
        <v>108</v>
      </c>
      <c r="H913" s="7" t="s">
        <v>101</v>
      </c>
      <c r="I913" t="s">
        <v>95</v>
      </c>
      <c r="J913" t="s">
        <v>101</v>
      </c>
      <c r="K913" t="s">
        <v>101</v>
      </c>
      <c r="L913" t="s">
        <v>108</v>
      </c>
    </row>
    <row r="914" spans="1:12" x14ac:dyDescent="0.3">
      <c r="A914" t="s">
        <v>265</v>
      </c>
      <c r="B914" s="206"/>
      <c r="C914" t="s">
        <v>217</v>
      </c>
      <c r="E914" t="s">
        <v>111</v>
      </c>
      <c r="F914" t="s">
        <v>101</v>
      </c>
      <c r="G914" t="s">
        <v>101</v>
      </c>
      <c r="H914" s="7" t="s">
        <v>101</v>
      </c>
      <c r="I914" t="s">
        <v>95</v>
      </c>
      <c r="J914" t="s">
        <v>101</v>
      </c>
      <c r="K914" t="s">
        <v>101</v>
      </c>
      <c r="L914" t="s">
        <v>101</v>
      </c>
    </row>
    <row r="915" spans="1:12" x14ac:dyDescent="0.3">
      <c r="A915" t="s">
        <v>265</v>
      </c>
      <c r="B915" s="206"/>
      <c r="C915" t="s">
        <v>231</v>
      </c>
      <c r="E915" t="s">
        <v>111</v>
      </c>
      <c r="F915" t="s">
        <v>101</v>
      </c>
      <c r="G915" t="s">
        <v>104</v>
      </c>
      <c r="H915" s="7" t="s">
        <v>101</v>
      </c>
      <c r="I915" t="s">
        <v>95</v>
      </c>
      <c r="J915" t="s">
        <v>101</v>
      </c>
      <c r="K915" t="s">
        <v>108</v>
      </c>
      <c r="L915" t="s">
        <v>95</v>
      </c>
    </row>
    <row r="916" spans="1:12" x14ac:dyDescent="0.3">
      <c r="A916" t="s">
        <v>265</v>
      </c>
      <c r="B916" s="206"/>
      <c r="C916" t="s">
        <v>227</v>
      </c>
      <c r="E916" t="s">
        <v>111</v>
      </c>
      <c r="F916" t="s">
        <v>101</v>
      </c>
      <c r="G916" t="s">
        <v>108</v>
      </c>
      <c r="H916" s="7" t="s">
        <v>101</v>
      </c>
      <c r="I916" t="s">
        <v>95</v>
      </c>
      <c r="J916" t="s">
        <v>101</v>
      </c>
      <c r="K916" t="s">
        <v>101</v>
      </c>
      <c r="L916" t="s">
        <v>95</v>
      </c>
    </row>
    <row r="917" spans="1:12" x14ac:dyDescent="0.3">
      <c r="A917" t="s">
        <v>265</v>
      </c>
      <c r="B917" s="206"/>
      <c r="C917" t="s">
        <v>222</v>
      </c>
      <c r="E917" t="s">
        <v>101</v>
      </c>
      <c r="F917" t="s">
        <v>101</v>
      </c>
      <c r="G917" t="s">
        <v>101</v>
      </c>
      <c r="H917" s="7" t="s">
        <v>101</v>
      </c>
      <c r="I917" t="s">
        <v>95</v>
      </c>
      <c r="J917" t="s">
        <v>101</v>
      </c>
      <c r="K917" t="s">
        <v>101</v>
      </c>
      <c r="L917" t="s">
        <v>108</v>
      </c>
    </row>
    <row r="918" spans="1:12" x14ac:dyDescent="0.3">
      <c r="A918" t="s">
        <v>265</v>
      </c>
      <c r="B918" s="206"/>
      <c r="C918" t="s">
        <v>223</v>
      </c>
      <c r="E918" t="s">
        <v>111</v>
      </c>
      <c r="F918" t="s">
        <v>101</v>
      </c>
      <c r="G918" t="s">
        <v>101</v>
      </c>
      <c r="H918" s="7" t="s">
        <v>101</v>
      </c>
      <c r="I918" t="s">
        <v>95</v>
      </c>
      <c r="J918" t="s">
        <v>101</v>
      </c>
      <c r="K918" t="s">
        <v>101</v>
      </c>
      <c r="L918" t="s">
        <v>108</v>
      </c>
    </row>
    <row r="919" spans="1:12" x14ac:dyDescent="0.3">
      <c r="A919" t="s">
        <v>265</v>
      </c>
      <c r="B919" s="206"/>
      <c r="C919" t="s">
        <v>218</v>
      </c>
      <c r="E919" t="s">
        <v>111</v>
      </c>
      <c r="F919" t="s">
        <v>101</v>
      </c>
      <c r="G919" t="s">
        <v>108</v>
      </c>
      <c r="H919" s="7" t="s">
        <v>101</v>
      </c>
      <c r="I919" t="s">
        <v>95</v>
      </c>
      <c r="J919" t="s">
        <v>101</v>
      </c>
      <c r="K919" t="s">
        <v>101</v>
      </c>
      <c r="L919" t="s">
        <v>95</v>
      </c>
    </row>
    <row r="920" spans="1:12" x14ac:dyDescent="0.3">
      <c r="A920" t="s">
        <v>265</v>
      </c>
      <c r="B920" s="206"/>
      <c r="C920" t="s">
        <v>220</v>
      </c>
      <c r="E920" t="s">
        <v>111</v>
      </c>
      <c r="F920" t="s">
        <v>101</v>
      </c>
      <c r="G920" t="s">
        <v>99</v>
      </c>
      <c r="H920" s="7" t="s">
        <v>101</v>
      </c>
      <c r="I920" t="s">
        <v>95</v>
      </c>
      <c r="J920" t="s">
        <v>101</v>
      </c>
      <c r="K920" t="s">
        <v>101</v>
      </c>
      <c r="L920" t="s">
        <v>108</v>
      </c>
    </row>
    <row r="921" spans="1:12" x14ac:dyDescent="0.3">
      <c r="A921" t="s">
        <v>265</v>
      </c>
      <c r="B921" s="206"/>
      <c r="C921" t="s">
        <v>206</v>
      </c>
      <c r="E921" t="s">
        <v>208</v>
      </c>
      <c r="F921" t="s">
        <v>208</v>
      </c>
      <c r="G921" t="s">
        <v>208</v>
      </c>
      <c r="H921" s="7" t="s">
        <v>208</v>
      </c>
      <c r="I921" t="s">
        <v>95</v>
      </c>
      <c r="J921" t="s">
        <v>96</v>
      </c>
      <c r="K921" t="s">
        <v>101</v>
      </c>
      <c r="L921" t="s">
        <v>97</v>
      </c>
    </row>
    <row r="922" spans="1:12" x14ac:dyDescent="0.3">
      <c r="A922" t="s">
        <v>265</v>
      </c>
      <c r="B922" s="206"/>
      <c r="C922" t="s">
        <v>239</v>
      </c>
      <c r="E922" t="s">
        <v>101</v>
      </c>
      <c r="F922" t="s">
        <v>111</v>
      </c>
      <c r="G922" t="s">
        <v>111</v>
      </c>
      <c r="H922" s="7" t="s">
        <v>101</v>
      </c>
      <c r="I922" t="s">
        <v>95</v>
      </c>
      <c r="J922" t="s">
        <v>101</v>
      </c>
      <c r="K922" t="s">
        <v>101</v>
      </c>
      <c r="L922" t="s">
        <v>95</v>
      </c>
    </row>
    <row r="923" spans="1:12" x14ac:dyDescent="0.3">
      <c r="A923" t="s">
        <v>265</v>
      </c>
      <c r="B923" s="206"/>
      <c r="C923" t="s">
        <v>212</v>
      </c>
      <c r="E923" t="s">
        <v>101</v>
      </c>
      <c r="F923" t="s">
        <v>101</v>
      </c>
      <c r="G923" t="s">
        <v>101</v>
      </c>
      <c r="H923" s="7" t="s">
        <v>101</v>
      </c>
      <c r="I923" t="s">
        <v>95</v>
      </c>
      <c r="J923" t="s">
        <v>101</v>
      </c>
      <c r="K923" t="s">
        <v>105</v>
      </c>
      <c r="L923" t="s">
        <v>105</v>
      </c>
    </row>
    <row r="924" spans="1:12" x14ac:dyDescent="0.3">
      <c r="A924" t="s">
        <v>265</v>
      </c>
      <c r="B924" s="206"/>
      <c r="C924" t="s">
        <v>226</v>
      </c>
      <c r="E924" t="s">
        <v>108</v>
      </c>
      <c r="F924" t="s">
        <v>101</v>
      </c>
      <c r="G924" t="s">
        <v>111</v>
      </c>
      <c r="H924" s="7" t="s">
        <v>101</v>
      </c>
      <c r="I924" t="s">
        <v>95</v>
      </c>
      <c r="J924" t="s">
        <v>101</v>
      </c>
      <c r="K924" t="s">
        <v>101</v>
      </c>
      <c r="L924" t="s">
        <v>99</v>
      </c>
    </row>
    <row r="925" spans="1:12" x14ac:dyDescent="0.3">
      <c r="A925" t="s">
        <v>265</v>
      </c>
      <c r="B925" s="206"/>
      <c r="C925" t="s">
        <v>221</v>
      </c>
      <c r="E925" t="s">
        <v>101</v>
      </c>
      <c r="F925" t="s">
        <v>101</v>
      </c>
      <c r="G925" t="s">
        <v>101</v>
      </c>
      <c r="H925" s="7" t="s">
        <v>101</v>
      </c>
      <c r="I925" t="s">
        <v>95</v>
      </c>
      <c r="J925" t="s">
        <v>101</v>
      </c>
      <c r="K925" t="s">
        <v>101</v>
      </c>
      <c r="L925" t="s">
        <v>101</v>
      </c>
    </row>
    <row r="926" spans="1:12" x14ac:dyDescent="0.3">
      <c r="A926" t="s">
        <v>265</v>
      </c>
      <c r="B926" s="206"/>
      <c r="C926" t="s">
        <v>243</v>
      </c>
      <c r="E926" t="s">
        <v>111</v>
      </c>
      <c r="F926" t="s">
        <v>101</v>
      </c>
      <c r="G926" t="s">
        <v>108</v>
      </c>
      <c r="H926" s="7" t="s">
        <v>101</v>
      </c>
      <c r="I926" t="s">
        <v>95</v>
      </c>
      <c r="J926" t="s">
        <v>101</v>
      </c>
      <c r="K926" t="s">
        <v>101</v>
      </c>
      <c r="L926" t="s">
        <v>95</v>
      </c>
    </row>
    <row r="927" spans="1:12" x14ac:dyDescent="0.3">
      <c r="A927" t="s">
        <v>265</v>
      </c>
      <c r="B927" s="206"/>
      <c r="C927" t="s">
        <v>219</v>
      </c>
      <c r="E927" t="s">
        <v>111</v>
      </c>
      <c r="F927" t="s">
        <v>101</v>
      </c>
      <c r="G927" t="s">
        <v>108</v>
      </c>
      <c r="H927" s="7" t="s">
        <v>101</v>
      </c>
      <c r="I927" t="s">
        <v>95</v>
      </c>
      <c r="J927" t="s">
        <v>101</v>
      </c>
      <c r="K927" t="s">
        <v>101</v>
      </c>
      <c r="L927" t="s">
        <v>95</v>
      </c>
    </row>
    <row r="928" spans="1:12" x14ac:dyDescent="0.3">
      <c r="A928" t="s">
        <v>265</v>
      </c>
      <c r="B928" s="206"/>
      <c r="C928" t="s">
        <v>229</v>
      </c>
      <c r="E928" t="s">
        <v>101</v>
      </c>
      <c r="F928" t="s">
        <v>101</v>
      </c>
      <c r="G928" t="s">
        <v>101</v>
      </c>
      <c r="H928" s="7" t="s">
        <v>101</v>
      </c>
      <c r="I928" t="s">
        <v>95</v>
      </c>
      <c r="J928" t="s">
        <v>101</v>
      </c>
      <c r="K928" t="s">
        <v>101</v>
      </c>
      <c r="L928" t="s">
        <v>101</v>
      </c>
    </row>
    <row r="929" spans="1:12" x14ac:dyDescent="0.3">
      <c r="A929" t="s">
        <v>265</v>
      </c>
      <c r="B929" s="206"/>
      <c r="C929" t="s">
        <v>210</v>
      </c>
      <c r="E929" t="s">
        <v>111</v>
      </c>
      <c r="F929" t="s">
        <v>101</v>
      </c>
      <c r="G929" t="s">
        <v>108</v>
      </c>
      <c r="H929" s="7" t="s">
        <v>101</v>
      </c>
      <c r="I929" t="s">
        <v>95</v>
      </c>
      <c r="J929" t="s">
        <v>101</v>
      </c>
      <c r="K929" t="s">
        <v>101</v>
      </c>
      <c r="L929" t="s">
        <v>95</v>
      </c>
    </row>
    <row r="930" spans="1:12" x14ac:dyDescent="0.3">
      <c r="A930" t="s">
        <v>265</v>
      </c>
      <c r="B930" s="206"/>
      <c r="C930" t="s">
        <v>242</v>
      </c>
      <c r="E930" t="s">
        <v>123</v>
      </c>
      <c r="F930" t="s">
        <v>101</v>
      </c>
      <c r="G930" t="s">
        <v>108</v>
      </c>
      <c r="H930" s="7" t="s">
        <v>101</v>
      </c>
      <c r="I930" t="s">
        <v>95</v>
      </c>
      <c r="J930" t="s">
        <v>101</v>
      </c>
      <c r="K930" t="s">
        <v>101</v>
      </c>
      <c r="L930" t="s">
        <v>95</v>
      </c>
    </row>
    <row r="931" spans="1:12" x14ac:dyDescent="0.3">
      <c r="A931" t="s">
        <v>265</v>
      </c>
      <c r="B931" s="206"/>
      <c r="C931" t="s">
        <v>215</v>
      </c>
      <c r="E931" t="s">
        <v>111</v>
      </c>
      <c r="F931" t="s">
        <v>101</v>
      </c>
      <c r="G931" t="s">
        <v>101</v>
      </c>
      <c r="H931" s="7" t="s">
        <v>101</v>
      </c>
      <c r="I931" t="s">
        <v>95</v>
      </c>
      <c r="J931" t="s">
        <v>101</v>
      </c>
      <c r="K931" t="s">
        <v>101</v>
      </c>
      <c r="L931" t="s">
        <v>108</v>
      </c>
    </row>
    <row r="932" spans="1:12" x14ac:dyDescent="0.3">
      <c r="A932" t="s">
        <v>265</v>
      </c>
      <c r="B932" s="206"/>
      <c r="C932" t="s">
        <v>211</v>
      </c>
      <c r="E932" t="s">
        <v>111</v>
      </c>
      <c r="F932" t="s">
        <v>101</v>
      </c>
      <c r="G932" t="s">
        <v>101</v>
      </c>
      <c r="H932" s="7" t="s">
        <v>101</v>
      </c>
      <c r="I932" t="s">
        <v>95</v>
      </c>
      <c r="J932" t="s">
        <v>101</v>
      </c>
      <c r="K932" t="s">
        <v>101</v>
      </c>
      <c r="L932" t="s">
        <v>98</v>
      </c>
    </row>
    <row r="933" spans="1:12" x14ac:dyDescent="0.3">
      <c r="A933" t="s">
        <v>265</v>
      </c>
      <c r="B933" s="206"/>
      <c r="C933" t="s">
        <v>246</v>
      </c>
      <c r="E933" t="s">
        <v>97</v>
      </c>
      <c r="F933" t="s">
        <v>101</v>
      </c>
      <c r="G933" t="s">
        <v>101</v>
      </c>
      <c r="H933" s="7" t="s">
        <v>98</v>
      </c>
      <c r="I933" t="s">
        <v>108</v>
      </c>
      <c r="J933" t="s">
        <v>101</v>
      </c>
      <c r="K933" t="s">
        <v>101</v>
      </c>
      <c r="L933" t="s">
        <v>101</v>
      </c>
    </row>
    <row r="934" spans="1:12" x14ac:dyDescent="0.3">
      <c r="A934" t="s">
        <v>265</v>
      </c>
      <c r="B934" s="206"/>
      <c r="C934" t="s">
        <v>240</v>
      </c>
      <c r="E934" t="s">
        <v>111</v>
      </c>
      <c r="F934" t="s">
        <v>101</v>
      </c>
      <c r="G934" t="s">
        <v>101</v>
      </c>
      <c r="H934" s="7" t="s">
        <v>101</v>
      </c>
      <c r="I934" t="s">
        <v>95</v>
      </c>
      <c r="J934" t="s">
        <v>101</v>
      </c>
      <c r="K934" t="s">
        <v>101</v>
      </c>
      <c r="L934" t="s">
        <v>108</v>
      </c>
    </row>
    <row r="935" spans="1:12" x14ac:dyDescent="0.3">
      <c r="A935" t="s">
        <v>265</v>
      </c>
      <c r="B935" s="206"/>
      <c r="C935" t="s">
        <v>205</v>
      </c>
      <c r="E935" t="s">
        <v>111</v>
      </c>
      <c r="F935" t="s">
        <v>101</v>
      </c>
      <c r="G935" t="s">
        <v>101</v>
      </c>
      <c r="H935" s="7" t="s">
        <v>101</v>
      </c>
      <c r="I935" t="s">
        <v>95</v>
      </c>
      <c r="J935" t="s">
        <v>101</v>
      </c>
      <c r="K935" t="s">
        <v>101</v>
      </c>
      <c r="L935" t="s">
        <v>101</v>
      </c>
    </row>
    <row r="936" spans="1:12" x14ac:dyDescent="0.3">
      <c r="A936" t="s">
        <v>265</v>
      </c>
      <c r="B936" s="206" t="s">
        <v>331</v>
      </c>
      <c r="C936" t="s">
        <v>243</v>
      </c>
      <c r="E936" t="s">
        <v>96</v>
      </c>
      <c r="F936" t="s">
        <v>95</v>
      </c>
      <c r="G936" t="s">
        <v>96</v>
      </c>
      <c r="H936" s="7" t="s">
        <v>101</v>
      </c>
      <c r="I936" t="s">
        <v>96</v>
      </c>
      <c r="J936" t="s">
        <v>101</v>
      </c>
      <c r="K936" t="s">
        <v>97</v>
      </c>
      <c r="L936" t="s">
        <v>96</v>
      </c>
    </row>
    <row r="937" spans="1:12" x14ac:dyDescent="0.3">
      <c r="A937" t="s">
        <v>265</v>
      </c>
      <c r="B937" s="206"/>
      <c r="C937" t="s">
        <v>211</v>
      </c>
      <c r="E937" t="s">
        <v>96</v>
      </c>
      <c r="F937" t="s">
        <v>95</v>
      </c>
      <c r="G937" t="s">
        <v>96</v>
      </c>
      <c r="H937" s="7" t="s">
        <v>101</v>
      </c>
      <c r="I937" t="s">
        <v>102</v>
      </c>
      <c r="J937" t="s">
        <v>101</v>
      </c>
      <c r="K937" t="s">
        <v>97</v>
      </c>
      <c r="L937" t="s">
        <v>96</v>
      </c>
    </row>
    <row r="938" spans="1:12" x14ac:dyDescent="0.3">
      <c r="A938" t="s">
        <v>265</v>
      </c>
      <c r="B938" s="206"/>
      <c r="C938" t="s">
        <v>227</v>
      </c>
      <c r="E938" t="s">
        <v>96</v>
      </c>
      <c r="F938" t="s">
        <v>95</v>
      </c>
      <c r="G938" t="s">
        <v>96</v>
      </c>
      <c r="H938" s="7" t="s">
        <v>101</v>
      </c>
      <c r="I938" t="s">
        <v>96</v>
      </c>
      <c r="J938" t="s">
        <v>101</v>
      </c>
      <c r="K938" t="s">
        <v>97</v>
      </c>
      <c r="L938" t="s">
        <v>96</v>
      </c>
    </row>
    <row r="939" spans="1:12" x14ac:dyDescent="0.3">
      <c r="A939" t="s">
        <v>265</v>
      </c>
      <c r="B939" s="206"/>
      <c r="C939" t="s">
        <v>236</v>
      </c>
      <c r="E939" t="s">
        <v>96</v>
      </c>
      <c r="F939" t="s">
        <v>95</v>
      </c>
      <c r="G939" t="s">
        <v>96</v>
      </c>
      <c r="H939" s="7" t="s">
        <v>101</v>
      </c>
      <c r="I939" t="s">
        <v>102</v>
      </c>
      <c r="J939" t="s">
        <v>108</v>
      </c>
      <c r="K939" t="s">
        <v>103</v>
      </c>
      <c r="L939" t="s">
        <v>96</v>
      </c>
    </row>
    <row r="940" spans="1:12" x14ac:dyDescent="0.3">
      <c r="A940" t="s">
        <v>265</v>
      </c>
      <c r="B940" s="206"/>
      <c r="C940" t="s">
        <v>239</v>
      </c>
      <c r="E940" t="s">
        <v>96</v>
      </c>
      <c r="F940" t="s">
        <v>95</v>
      </c>
      <c r="G940" t="s">
        <v>96</v>
      </c>
      <c r="H940" s="7" t="s">
        <v>101</v>
      </c>
      <c r="I940" t="s">
        <v>102</v>
      </c>
      <c r="J940" t="s">
        <v>101</v>
      </c>
      <c r="K940" t="s">
        <v>103</v>
      </c>
      <c r="L940" t="s">
        <v>96</v>
      </c>
    </row>
    <row r="941" spans="1:12" x14ac:dyDescent="0.3">
      <c r="A941" t="s">
        <v>265</v>
      </c>
      <c r="B941" s="206"/>
      <c r="C941" t="s">
        <v>229</v>
      </c>
      <c r="E941" t="s">
        <v>96</v>
      </c>
      <c r="F941" t="s">
        <v>95</v>
      </c>
      <c r="G941" t="s">
        <v>96</v>
      </c>
      <c r="H941" s="7" t="s">
        <v>101</v>
      </c>
      <c r="I941" t="s">
        <v>102</v>
      </c>
      <c r="J941" t="s">
        <v>101</v>
      </c>
      <c r="K941" t="s">
        <v>103</v>
      </c>
      <c r="L941" t="s">
        <v>101</v>
      </c>
    </row>
    <row r="942" spans="1:12" x14ac:dyDescent="0.3">
      <c r="A942" t="s">
        <v>265</v>
      </c>
      <c r="B942" s="206"/>
      <c r="C942" t="s">
        <v>221</v>
      </c>
      <c r="E942" t="s">
        <v>96</v>
      </c>
      <c r="F942" t="s">
        <v>95</v>
      </c>
      <c r="G942" t="s">
        <v>96</v>
      </c>
      <c r="H942" s="7" t="s">
        <v>101</v>
      </c>
      <c r="I942" t="s">
        <v>102</v>
      </c>
      <c r="J942" t="s">
        <v>101</v>
      </c>
      <c r="K942" t="s">
        <v>97</v>
      </c>
      <c r="L942" t="s">
        <v>101</v>
      </c>
    </row>
    <row r="943" spans="1:12" x14ac:dyDescent="0.3">
      <c r="A943" t="s">
        <v>265</v>
      </c>
      <c r="B943" s="206"/>
      <c r="C943" t="s">
        <v>210</v>
      </c>
      <c r="E943" t="s">
        <v>100</v>
      </c>
      <c r="F943" t="s">
        <v>95</v>
      </c>
      <c r="G943" t="s">
        <v>96</v>
      </c>
      <c r="H943" s="7" t="s">
        <v>101</v>
      </c>
      <c r="I943" t="s">
        <v>102</v>
      </c>
      <c r="J943" t="s">
        <v>101</v>
      </c>
      <c r="K943" t="s">
        <v>97</v>
      </c>
      <c r="L943" t="s">
        <v>96</v>
      </c>
    </row>
    <row r="944" spans="1:12" x14ac:dyDescent="0.3">
      <c r="A944" t="s">
        <v>265</v>
      </c>
      <c r="B944" s="206"/>
      <c r="C944" t="s">
        <v>219</v>
      </c>
      <c r="E944" t="s">
        <v>96</v>
      </c>
      <c r="F944" t="s">
        <v>95</v>
      </c>
      <c r="G944" t="s">
        <v>96</v>
      </c>
      <c r="H944" s="7" t="s">
        <v>101</v>
      </c>
      <c r="I944" t="s">
        <v>96</v>
      </c>
      <c r="J944" t="s">
        <v>101</v>
      </c>
      <c r="K944" t="s">
        <v>97</v>
      </c>
      <c r="L944" t="s">
        <v>96</v>
      </c>
    </row>
    <row r="945" spans="1:12" x14ac:dyDescent="0.3">
      <c r="A945" t="s">
        <v>265</v>
      </c>
      <c r="B945" s="206"/>
      <c r="C945" t="s">
        <v>224</v>
      </c>
      <c r="E945" t="s">
        <v>96</v>
      </c>
      <c r="F945" t="s">
        <v>95</v>
      </c>
      <c r="G945" t="s">
        <v>96</v>
      </c>
      <c r="H945" s="7" t="s">
        <v>101</v>
      </c>
      <c r="I945" t="s">
        <v>96</v>
      </c>
      <c r="J945" t="s">
        <v>101</v>
      </c>
      <c r="K945" t="s">
        <v>97</v>
      </c>
      <c r="L945" t="s">
        <v>102</v>
      </c>
    </row>
    <row r="946" spans="1:12" x14ac:dyDescent="0.3">
      <c r="A946" t="s">
        <v>265</v>
      </c>
      <c r="B946" s="206"/>
      <c r="C946" t="s">
        <v>231</v>
      </c>
      <c r="E946" t="s">
        <v>96</v>
      </c>
      <c r="F946" t="s">
        <v>95</v>
      </c>
      <c r="G946" t="s">
        <v>103</v>
      </c>
      <c r="H946" s="7" t="s">
        <v>101</v>
      </c>
      <c r="I946" t="s">
        <v>96</v>
      </c>
      <c r="J946" t="s">
        <v>101</v>
      </c>
      <c r="K946" t="s">
        <v>97</v>
      </c>
      <c r="L946" t="s">
        <v>96</v>
      </c>
    </row>
    <row r="947" spans="1:12" x14ac:dyDescent="0.3">
      <c r="A947" t="s">
        <v>265</v>
      </c>
      <c r="B947" s="206"/>
      <c r="C947" t="s">
        <v>235</v>
      </c>
      <c r="E947" t="s">
        <v>96</v>
      </c>
      <c r="F947" t="s">
        <v>95</v>
      </c>
      <c r="G947" t="s">
        <v>96</v>
      </c>
      <c r="H947" s="7" t="s">
        <v>101</v>
      </c>
      <c r="I947" t="s">
        <v>102</v>
      </c>
      <c r="J947" t="s">
        <v>101</v>
      </c>
      <c r="K947" t="s">
        <v>97</v>
      </c>
      <c r="L947" t="s">
        <v>96</v>
      </c>
    </row>
    <row r="948" spans="1:12" x14ac:dyDescent="0.3">
      <c r="A948" t="s">
        <v>265</v>
      </c>
      <c r="B948" s="206"/>
      <c r="C948" t="s">
        <v>222</v>
      </c>
      <c r="E948" t="s">
        <v>96</v>
      </c>
      <c r="F948" t="s">
        <v>95</v>
      </c>
      <c r="G948" t="s">
        <v>96</v>
      </c>
      <c r="H948" s="7" t="s">
        <v>101</v>
      </c>
      <c r="I948" t="s">
        <v>102</v>
      </c>
      <c r="J948" t="s">
        <v>101</v>
      </c>
      <c r="K948" t="s">
        <v>97</v>
      </c>
      <c r="L948" t="s">
        <v>101</v>
      </c>
    </row>
    <row r="949" spans="1:12" x14ac:dyDescent="0.3">
      <c r="A949" t="s">
        <v>265</v>
      </c>
      <c r="B949" s="206"/>
      <c r="C949" t="s">
        <v>215</v>
      </c>
      <c r="E949" t="s">
        <v>96</v>
      </c>
      <c r="F949" t="s">
        <v>95</v>
      </c>
      <c r="G949" t="s">
        <v>96</v>
      </c>
      <c r="H949" s="7" t="s">
        <v>101</v>
      </c>
      <c r="I949" t="s">
        <v>96</v>
      </c>
      <c r="J949" t="s">
        <v>108</v>
      </c>
      <c r="K949" t="s">
        <v>97</v>
      </c>
      <c r="L949" t="s">
        <v>96</v>
      </c>
    </row>
    <row r="950" spans="1:12" x14ac:dyDescent="0.3">
      <c r="A950" t="s">
        <v>265</v>
      </c>
      <c r="B950" s="206"/>
      <c r="C950" t="s">
        <v>213</v>
      </c>
      <c r="E950" t="s">
        <v>96</v>
      </c>
      <c r="F950" t="s">
        <v>95</v>
      </c>
      <c r="G950" t="s">
        <v>97</v>
      </c>
      <c r="H950" s="7" t="s">
        <v>101</v>
      </c>
      <c r="I950" t="s">
        <v>96</v>
      </c>
      <c r="J950" t="s">
        <v>101</v>
      </c>
      <c r="K950" t="s">
        <v>97</v>
      </c>
      <c r="L950" t="s">
        <v>105</v>
      </c>
    </row>
    <row r="951" spans="1:12" x14ac:dyDescent="0.3">
      <c r="A951" t="s">
        <v>265</v>
      </c>
      <c r="B951" s="206"/>
      <c r="C951" t="s">
        <v>217</v>
      </c>
      <c r="E951" t="s">
        <v>96</v>
      </c>
      <c r="F951" t="s">
        <v>95</v>
      </c>
      <c r="G951" t="s">
        <v>96</v>
      </c>
      <c r="H951" s="7" t="s">
        <v>101</v>
      </c>
      <c r="I951" t="s">
        <v>102</v>
      </c>
      <c r="J951" t="s">
        <v>101</v>
      </c>
      <c r="K951" t="s">
        <v>97</v>
      </c>
      <c r="L951" t="s">
        <v>101</v>
      </c>
    </row>
    <row r="952" spans="1:12" x14ac:dyDescent="0.3">
      <c r="A952" t="s">
        <v>265</v>
      </c>
      <c r="B952" s="206"/>
      <c r="C952" t="s">
        <v>238</v>
      </c>
      <c r="E952" t="s">
        <v>96</v>
      </c>
      <c r="F952" t="s">
        <v>95</v>
      </c>
      <c r="G952" t="s">
        <v>96</v>
      </c>
      <c r="H952" s="7" t="s">
        <v>101</v>
      </c>
      <c r="I952" t="s">
        <v>96</v>
      </c>
      <c r="J952" t="s">
        <v>101</v>
      </c>
      <c r="K952" t="s">
        <v>97</v>
      </c>
      <c r="L952" t="s">
        <v>96</v>
      </c>
    </row>
    <row r="953" spans="1:12" x14ac:dyDescent="0.3">
      <c r="A953" t="s">
        <v>265</v>
      </c>
      <c r="B953" s="206"/>
      <c r="C953" t="s">
        <v>220</v>
      </c>
      <c r="E953" t="s">
        <v>96</v>
      </c>
      <c r="F953" t="s">
        <v>95</v>
      </c>
      <c r="G953" t="s">
        <v>96</v>
      </c>
      <c r="H953" s="7" t="s">
        <v>101</v>
      </c>
      <c r="I953" t="s">
        <v>102</v>
      </c>
      <c r="J953" t="s">
        <v>101</v>
      </c>
      <c r="K953" t="s">
        <v>103</v>
      </c>
      <c r="L953" t="s">
        <v>96</v>
      </c>
    </row>
    <row r="954" spans="1:12" x14ac:dyDescent="0.3">
      <c r="A954" t="s">
        <v>265</v>
      </c>
      <c r="B954" s="206"/>
      <c r="C954" t="s">
        <v>205</v>
      </c>
      <c r="E954" t="s">
        <v>96</v>
      </c>
      <c r="F954" t="s">
        <v>95</v>
      </c>
      <c r="G954" t="s">
        <v>96</v>
      </c>
      <c r="H954" s="7" t="s">
        <v>101</v>
      </c>
      <c r="I954" t="s">
        <v>102</v>
      </c>
      <c r="J954" t="s">
        <v>101</v>
      </c>
      <c r="K954" t="s">
        <v>97</v>
      </c>
      <c r="L954" t="s">
        <v>101</v>
      </c>
    </row>
    <row r="955" spans="1:12" x14ac:dyDescent="0.3">
      <c r="A955" t="s">
        <v>265</v>
      </c>
      <c r="B955" s="206"/>
      <c r="C955" t="s">
        <v>242</v>
      </c>
      <c r="E955" t="s">
        <v>96</v>
      </c>
      <c r="F955" t="s">
        <v>95</v>
      </c>
      <c r="G955" t="s">
        <v>96</v>
      </c>
      <c r="H955" s="7" t="s">
        <v>101</v>
      </c>
      <c r="I955" t="s">
        <v>96</v>
      </c>
      <c r="J955" t="s">
        <v>101</v>
      </c>
      <c r="K955" t="s">
        <v>97</v>
      </c>
      <c r="L955" t="s">
        <v>96</v>
      </c>
    </row>
    <row r="956" spans="1:12" x14ac:dyDescent="0.3">
      <c r="A956" t="s">
        <v>265</v>
      </c>
      <c r="B956" s="206"/>
      <c r="C956" t="s">
        <v>223</v>
      </c>
      <c r="E956" t="s">
        <v>96</v>
      </c>
      <c r="F956" t="s">
        <v>95</v>
      </c>
      <c r="G956" t="s">
        <v>96</v>
      </c>
      <c r="H956" s="7" t="s">
        <v>101</v>
      </c>
      <c r="I956" t="s">
        <v>102</v>
      </c>
      <c r="J956" t="s">
        <v>101</v>
      </c>
      <c r="K956" t="s">
        <v>103</v>
      </c>
      <c r="L956" t="s">
        <v>101</v>
      </c>
    </row>
    <row r="957" spans="1:12" x14ac:dyDescent="0.3">
      <c r="A957" t="s">
        <v>265</v>
      </c>
      <c r="B957" s="206"/>
      <c r="C957" t="s">
        <v>216</v>
      </c>
      <c r="E957" t="s">
        <v>96</v>
      </c>
      <c r="F957" t="s">
        <v>95</v>
      </c>
      <c r="G957" t="s">
        <v>96</v>
      </c>
      <c r="H957" s="7" t="s">
        <v>101</v>
      </c>
      <c r="I957" t="s">
        <v>102</v>
      </c>
      <c r="J957" t="s">
        <v>101</v>
      </c>
      <c r="K957" t="s">
        <v>97</v>
      </c>
      <c r="L957" t="s">
        <v>96</v>
      </c>
    </row>
    <row r="958" spans="1:12" x14ac:dyDescent="0.3">
      <c r="A958" t="s">
        <v>265</v>
      </c>
      <c r="B958" s="206"/>
      <c r="C958" t="s">
        <v>212</v>
      </c>
      <c r="E958" t="s">
        <v>96</v>
      </c>
      <c r="F958" t="s">
        <v>95</v>
      </c>
      <c r="G958" t="s">
        <v>96</v>
      </c>
      <c r="H958" s="7" t="s">
        <v>101</v>
      </c>
      <c r="I958" t="s">
        <v>102</v>
      </c>
      <c r="J958" t="s">
        <v>101</v>
      </c>
      <c r="K958" t="s">
        <v>97</v>
      </c>
      <c r="L958" t="s">
        <v>101</v>
      </c>
    </row>
    <row r="959" spans="1:12" x14ac:dyDescent="0.3">
      <c r="A959" t="s">
        <v>265</v>
      </c>
      <c r="B959" s="206" t="s">
        <v>332</v>
      </c>
      <c r="C959" t="s">
        <v>223</v>
      </c>
      <c r="E959" t="s">
        <v>96</v>
      </c>
      <c r="F959" t="s">
        <v>95</v>
      </c>
      <c r="G959" t="s">
        <v>96</v>
      </c>
      <c r="H959" s="7" t="s">
        <v>101</v>
      </c>
      <c r="I959" t="s">
        <v>96</v>
      </c>
      <c r="J959" t="s">
        <v>101</v>
      </c>
      <c r="K959" t="s">
        <v>103</v>
      </c>
      <c r="L959" t="s">
        <v>101</v>
      </c>
    </row>
    <row r="960" spans="1:12" x14ac:dyDescent="0.3">
      <c r="A960" t="s">
        <v>265</v>
      </c>
      <c r="B960" s="206"/>
      <c r="C960" t="s">
        <v>221</v>
      </c>
      <c r="E960" t="s">
        <v>96</v>
      </c>
      <c r="F960" t="s">
        <v>95</v>
      </c>
      <c r="G960" t="s">
        <v>96</v>
      </c>
      <c r="H960" s="7" t="s">
        <v>101</v>
      </c>
      <c r="I960" t="s">
        <v>96</v>
      </c>
      <c r="J960" t="s">
        <v>101</v>
      </c>
      <c r="K960" t="s">
        <v>97</v>
      </c>
      <c r="L960" t="s">
        <v>101</v>
      </c>
    </row>
    <row r="961" spans="1:12" x14ac:dyDescent="0.3">
      <c r="A961" t="s">
        <v>265</v>
      </c>
      <c r="B961" s="206"/>
      <c r="C961" t="s">
        <v>205</v>
      </c>
      <c r="E961" t="s">
        <v>96</v>
      </c>
      <c r="F961" t="s">
        <v>95</v>
      </c>
      <c r="G961" t="s">
        <v>96</v>
      </c>
      <c r="H961" s="7" t="s">
        <v>101</v>
      </c>
      <c r="I961" t="s">
        <v>96</v>
      </c>
      <c r="J961" t="s">
        <v>101</v>
      </c>
      <c r="K961" t="s">
        <v>96</v>
      </c>
      <c r="L961" t="s">
        <v>101</v>
      </c>
    </row>
    <row r="962" spans="1:12" x14ac:dyDescent="0.3">
      <c r="A962" t="s">
        <v>265</v>
      </c>
      <c r="B962" s="206"/>
      <c r="C962" t="s">
        <v>212</v>
      </c>
      <c r="E962" t="s">
        <v>96</v>
      </c>
      <c r="F962" t="s">
        <v>95</v>
      </c>
      <c r="G962" t="s">
        <v>96</v>
      </c>
      <c r="H962" s="7" t="s">
        <v>101</v>
      </c>
      <c r="I962" t="s">
        <v>96</v>
      </c>
      <c r="J962" t="s">
        <v>101</v>
      </c>
      <c r="K962" t="s">
        <v>97</v>
      </c>
      <c r="L962" t="s">
        <v>101</v>
      </c>
    </row>
    <row r="963" spans="1:12" x14ac:dyDescent="0.3">
      <c r="A963" t="s">
        <v>265</v>
      </c>
      <c r="B963" s="206"/>
      <c r="C963" t="s">
        <v>217</v>
      </c>
      <c r="E963" t="s">
        <v>96</v>
      </c>
      <c r="F963" t="s">
        <v>95</v>
      </c>
      <c r="G963" t="s">
        <v>96</v>
      </c>
      <c r="H963" s="7" t="s">
        <v>101</v>
      </c>
      <c r="I963" t="s">
        <v>96</v>
      </c>
      <c r="J963" t="s">
        <v>101</v>
      </c>
      <c r="K963" t="s">
        <v>96</v>
      </c>
      <c r="L963" t="s">
        <v>101</v>
      </c>
    </row>
    <row r="964" spans="1:12" x14ac:dyDescent="0.3">
      <c r="A964" t="s">
        <v>265</v>
      </c>
      <c r="B964" s="206"/>
      <c r="C964" t="s">
        <v>229</v>
      </c>
      <c r="E964" t="s">
        <v>96</v>
      </c>
      <c r="F964" t="s">
        <v>95</v>
      </c>
      <c r="G964" t="s">
        <v>96</v>
      </c>
      <c r="H964" s="7" t="s">
        <v>101</v>
      </c>
      <c r="I964" t="s">
        <v>96</v>
      </c>
      <c r="J964" t="s">
        <v>101</v>
      </c>
      <c r="K964" t="s">
        <v>97</v>
      </c>
      <c r="L964" t="s">
        <v>101</v>
      </c>
    </row>
    <row r="965" spans="1:12" x14ac:dyDescent="0.3">
      <c r="A965" t="s">
        <v>265</v>
      </c>
      <c r="B965" s="206"/>
      <c r="C965" t="s">
        <v>222</v>
      </c>
      <c r="E965" t="s">
        <v>96</v>
      </c>
      <c r="F965" t="s">
        <v>95</v>
      </c>
      <c r="G965" t="s">
        <v>103</v>
      </c>
      <c r="H965" s="7" t="s">
        <v>105</v>
      </c>
      <c r="I965" t="s">
        <v>102</v>
      </c>
      <c r="J965" t="s">
        <v>101</v>
      </c>
      <c r="K965" t="s">
        <v>97</v>
      </c>
      <c r="L965" t="s">
        <v>101</v>
      </c>
    </row>
    <row r="966" spans="1:12" x14ac:dyDescent="0.3">
      <c r="A966" t="s">
        <v>265</v>
      </c>
      <c r="B966" s="206" t="s">
        <v>333</v>
      </c>
      <c r="C966" t="s">
        <v>222</v>
      </c>
      <c r="E966" t="s">
        <v>96</v>
      </c>
      <c r="F966" t="s">
        <v>96</v>
      </c>
      <c r="G966" t="s">
        <v>96</v>
      </c>
      <c r="H966" s="7" t="s">
        <v>97</v>
      </c>
      <c r="I966" t="s">
        <v>96</v>
      </c>
      <c r="J966" t="s">
        <v>103</v>
      </c>
      <c r="K966" t="s">
        <v>96</v>
      </c>
      <c r="L966" t="s">
        <v>108</v>
      </c>
    </row>
    <row r="967" spans="1:12" x14ac:dyDescent="0.3">
      <c r="A967" t="s">
        <v>265</v>
      </c>
      <c r="B967" s="206"/>
      <c r="C967" t="s">
        <v>242</v>
      </c>
      <c r="E967" t="s">
        <v>96</v>
      </c>
      <c r="F967" t="s">
        <v>96</v>
      </c>
      <c r="G967" t="s">
        <v>96</v>
      </c>
      <c r="H967" s="7" t="s">
        <v>97</v>
      </c>
      <c r="I967" t="s">
        <v>96</v>
      </c>
      <c r="J967" t="s">
        <v>96</v>
      </c>
      <c r="K967" t="s">
        <v>96</v>
      </c>
      <c r="L967" t="s">
        <v>101</v>
      </c>
    </row>
    <row r="968" spans="1:12" x14ac:dyDescent="0.3">
      <c r="A968" t="s">
        <v>265</v>
      </c>
      <c r="B968" s="206"/>
      <c r="C968" t="s">
        <v>224</v>
      </c>
      <c r="E968" t="s">
        <v>96</v>
      </c>
      <c r="F968" t="s">
        <v>96</v>
      </c>
      <c r="G968" t="s">
        <v>103</v>
      </c>
      <c r="H968" s="7" t="s">
        <v>97</v>
      </c>
      <c r="I968" t="s">
        <v>100</v>
      </c>
      <c r="J968" t="s">
        <v>103</v>
      </c>
      <c r="K968" t="s">
        <v>103</v>
      </c>
      <c r="L968" t="s">
        <v>247</v>
      </c>
    </row>
    <row r="969" spans="1:12" x14ac:dyDescent="0.3">
      <c r="A969" t="s">
        <v>265</v>
      </c>
      <c r="B969" s="206"/>
      <c r="C969" t="s">
        <v>239</v>
      </c>
      <c r="E969" t="s">
        <v>96</v>
      </c>
      <c r="F969" t="s">
        <v>103</v>
      </c>
      <c r="G969" t="s">
        <v>96</v>
      </c>
      <c r="H969" s="7" t="s">
        <v>97</v>
      </c>
      <c r="I969" t="s">
        <v>96</v>
      </c>
      <c r="J969" t="s">
        <v>107</v>
      </c>
      <c r="K969" t="s">
        <v>103</v>
      </c>
      <c r="L969" t="s">
        <v>247</v>
      </c>
    </row>
    <row r="970" spans="1:12" x14ac:dyDescent="0.3">
      <c r="A970" t="s">
        <v>265</v>
      </c>
      <c r="B970" s="206"/>
      <c r="C970" t="s">
        <v>212</v>
      </c>
      <c r="E970" t="s">
        <v>96</v>
      </c>
      <c r="F970" t="s">
        <v>96</v>
      </c>
      <c r="G970" t="s">
        <v>96</v>
      </c>
      <c r="H970" s="7" t="s">
        <v>97</v>
      </c>
      <c r="I970" t="s">
        <v>96</v>
      </c>
      <c r="J970" t="s">
        <v>103</v>
      </c>
      <c r="K970" t="s">
        <v>96</v>
      </c>
      <c r="L970" t="s">
        <v>108</v>
      </c>
    </row>
    <row r="971" spans="1:12" x14ac:dyDescent="0.3">
      <c r="A971" t="s">
        <v>265</v>
      </c>
      <c r="B971" s="206"/>
      <c r="C971" t="s">
        <v>217</v>
      </c>
      <c r="E971" t="s">
        <v>96</v>
      </c>
      <c r="F971" t="s">
        <v>96</v>
      </c>
      <c r="G971" t="s">
        <v>96</v>
      </c>
      <c r="H971" s="7" t="s">
        <v>97</v>
      </c>
      <c r="I971" t="s">
        <v>96</v>
      </c>
      <c r="J971" t="s">
        <v>100</v>
      </c>
      <c r="K971" t="s">
        <v>96</v>
      </c>
      <c r="L971" t="s">
        <v>108</v>
      </c>
    </row>
    <row r="972" spans="1:12" x14ac:dyDescent="0.3">
      <c r="A972" t="s">
        <v>265</v>
      </c>
      <c r="B972" s="206"/>
      <c r="C972" t="s">
        <v>238</v>
      </c>
      <c r="E972" t="s">
        <v>96</v>
      </c>
      <c r="F972" t="s">
        <v>103</v>
      </c>
      <c r="G972" t="s">
        <v>96</v>
      </c>
      <c r="H972" s="7" t="s">
        <v>97</v>
      </c>
      <c r="I972" t="s">
        <v>96</v>
      </c>
      <c r="J972" t="s">
        <v>96</v>
      </c>
      <c r="K972" t="s">
        <v>96</v>
      </c>
      <c r="L972" t="s">
        <v>247</v>
      </c>
    </row>
    <row r="973" spans="1:12" x14ac:dyDescent="0.3">
      <c r="A973" t="s">
        <v>265</v>
      </c>
      <c r="B973" s="206"/>
      <c r="C973" t="s">
        <v>219</v>
      </c>
      <c r="E973" t="s">
        <v>96</v>
      </c>
      <c r="F973" t="s">
        <v>103</v>
      </c>
      <c r="G973" t="s">
        <v>96</v>
      </c>
      <c r="H973" s="7" t="s">
        <v>97</v>
      </c>
      <c r="I973" t="s">
        <v>96</v>
      </c>
      <c r="J973" t="s">
        <v>96</v>
      </c>
      <c r="K973" t="s">
        <v>103</v>
      </c>
      <c r="L973" t="s">
        <v>248</v>
      </c>
    </row>
    <row r="974" spans="1:12" x14ac:dyDescent="0.3">
      <c r="A974" t="s">
        <v>265</v>
      </c>
      <c r="B974" s="206"/>
      <c r="C974" t="s">
        <v>223</v>
      </c>
      <c r="E974" t="s">
        <v>96</v>
      </c>
      <c r="F974" t="s">
        <v>96</v>
      </c>
      <c r="G974" t="s">
        <v>96</v>
      </c>
      <c r="H974" s="7" t="s">
        <v>97</v>
      </c>
      <c r="I974" t="s">
        <v>96</v>
      </c>
      <c r="J974" t="s">
        <v>107</v>
      </c>
      <c r="K974" t="s">
        <v>96</v>
      </c>
      <c r="L974" t="s">
        <v>101</v>
      </c>
    </row>
    <row r="975" spans="1:12" x14ac:dyDescent="0.3">
      <c r="A975" t="s">
        <v>265</v>
      </c>
      <c r="B975" s="206"/>
      <c r="C975" t="s">
        <v>229</v>
      </c>
      <c r="E975" t="s">
        <v>96</v>
      </c>
      <c r="F975" t="s">
        <v>96</v>
      </c>
      <c r="G975" t="s">
        <v>96</v>
      </c>
      <c r="H975" s="7" t="s">
        <v>97</v>
      </c>
      <c r="I975" t="s">
        <v>103</v>
      </c>
      <c r="J975" t="s">
        <v>103</v>
      </c>
      <c r="K975" t="s">
        <v>96</v>
      </c>
      <c r="L975" t="s">
        <v>107</v>
      </c>
    </row>
    <row r="976" spans="1:12" x14ac:dyDescent="0.3">
      <c r="A976" t="s">
        <v>265</v>
      </c>
      <c r="B976" s="206"/>
      <c r="C976" t="s">
        <v>243</v>
      </c>
      <c r="E976" t="s">
        <v>96</v>
      </c>
      <c r="F976" t="s">
        <v>96</v>
      </c>
      <c r="G976" t="s">
        <v>96</v>
      </c>
      <c r="H976" s="7" t="s">
        <v>97</v>
      </c>
      <c r="I976" t="s">
        <v>96</v>
      </c>
      <c r="J976" t="s">
        <v>100</v>
      </c>
      <c r="K976" t="s">
        <v>96</v>
      </c>
      <c r="L976" t="s">
        <v>96</v>
      </c>
    </row>
    <row r="977" spans="1:12" x14ac:dyDescent="0.3">
      <c r="A977" t="s">
        <v>265</v>
      </c>
      <c r="B977" s="206"/>
      <c r="C977" t="s">
        <v>227</v>
      </c>
      <c r="E977" t="s">
        <v>96</v>
      </c>
      <c r="F977" t="s">
        <v>103</v>
      </c>
      <c r="G977" t="s">
        <v>96</v>
      </c>
      <c r="H977" s="7" t="s">
        <v>97</v>
      </c>
      <c r="I977" t="s">
        <v>96</v>
      </c>
      <c r="J977" t="s">
        <v>96</v>
      </c>
      <c r="K977" t="s">
        <v>103</v>
      </c>
      <c r="L977" t="s">
        <v>248</v>
      </c>
    </row>
    <row r="978" spans="1:12" x14ac:dyDescent="0.3">
      <c r="A978" t="s">
        <v>265</v>
      </c>
      <c r="B978" s="206"/>
      <c r="C978" t="s">
        <v>235</v>
      </c>
      <c r="E978" t="s">
        <v>103</v>
      </c>
      <c r="F978" t="s">
        <v>103</v>
      </c>
      <c r="G978" t="s">
        <v>96</v>
      </c>
      <c r="H978" s="7" t="s">
        <v>97</v>
      </c>
      <c r="I978" t="s">
        <v>96</v>
      </c>
      <c r="J978" t="s">
        <v>103</v>
      </c>
      <c r="K978" t="s">
        <v>103</v>
      </c>
      <c r="L978" t="s">
        <v>101</v>
      </c>
    </row>
    <row r="979" spans="1:12" x14ac:dyDescent="0.3">
      <c r="A979" t="s">
        <v>265</v>
      </c>
      <c r="B979" s="206"/>
      <c r="C979" t="s">
        <v>205</v>
      </c>
      <c r="E979" t="s">
        <v>96</v>
      </c>
      <c r="F979" t="s">
        <v>96</v>
      </c>
      <c r="G979" t="s">
        <v>96</v>
      </c>
      <c r="H979" s="7" t="s">
        <v>97</v>
      </c>
      <c r="I979" t="s">
        <v>96</v>
      </c>
      <c r="J979" t="s">
        <v>100</v>
      </c>
      <c r="K979" t="s">
        <v>96</v>
      </c>
      <c r="L979" t="s">
        <v>108</v>
      </c>
    </row>
    <row r="980" spans="1:12" x14ac:dyDescent="0.3">
      <c r="A980" t="s">
        <v>265</v>
      </c>
      <c r="B980" s="206"/>
      <c r="C980" t="s">
        <v>221</v>
      </c>
      <c r="E980" t="s">
        <v>103</v>
      </c>
      <c r="F980" t="s">
        <v>96</v>
      </c>
      <c r="G980" t="s">
        <v>96</v>
      </c>
      <c r="H980" s="7" t="s">
        <v>97</v>
      </c>
      <c r="I980" t="s">
        <v>96</v>
      </c>
      <c r="J980" t="s">
        <v>103</v>
      </c>
      <c r="K980" t="s">
        <v>96</v>
      </c>
      <c r="L980" t="s">
        <v>108</v>
      </c>
    </row>
    <row r="981" spans="1:12" x14ac:dyDescent="0.3">
      <c r="A981" t="s">
        <v>265</v>
      </c>
      <c r="B981" s="206"/>
      <c r="C981" t="s">
        <v>215</v>
      </c>
      <c r="E981" t="s">
        <v>96</v>
      </c>
      <c r="F981" t="s">
        <v>103</v>
      </c>
      <c r="G981" t="s">
        <v>96</v>
      </c>
      <c r="H981" s="7" t="s">
        <v>97</v>
      </c>
      <c r="I981" t="s">
        <v>96</v>
      </c>
      <c r="J981" t="s">
        <v>103</v>
      </c>
      <c r="K981" t="s">
        <v>97</v>
      </c>
      <c r="L981" t="s">
        <v>105</v>
      </c>
    </row>
    <row r="982" spans="1:12" x14ac:dyDescent="0.3">
      <c r="A982" t="s">
        <v>265</v>
      </c>
      <c r="B982" s="206"/>
      <c r="C982" t="s">
        <v>213</v>
      </c>
      <c r="E982" t="s">
        <v>96</v>
      </c>
      <c r="F982" t="s">
        <v>96</v>
      </c>
      <c r="G982" t="s">
        <v>96</v>
      </c>
      <c r="H982" s="7" t="s">
        <v>97</v>
      </c>
      <c r="I982" t="s">
        <v>96</v>
      </c>
      <c r="J982" t="s">
        <v>96</v>
      </c>
      <c r="K982" t="s">
        <v>103</v>
      </c>
      <c r="L982" t="s">
        <v>247</v>
      </c>
    </row>
    <row r="983" spans="1:12" x14ac:dyDescent="0.3">
      <c r="A983" t="s">
        <v>265</v>
      </c>
      <c r="B983" s="206"/>
      <c r="C983" t="s">
        <v>210</v>
      </c>
      <c r="E983" t="s">
        <v>96</v>
      </c>
      <c r="F983" t="s">
        <v>103</v>
      </c>
      <c r="G983" t="s">
        <v>96</v>
      </c>
      <c r="H983" s="7" t="s">
        <v>97</v>
      </c>
      <c r="I983" t="s">
        <v>96</v>
      </c>
      <c r="J983" t="s">
        <v>97</v>
      </c>
      <c r="K983" t="s">
        <v>103</v>
      </c>
      <c r="L983" t="s">
        <v>97</v>
      </c>
    </row>
    <row r="984" spans="1:12" x14ac:dyDescent="0.3">
      <c r="A984" t="s">
        <v>265</v>
      </c>
      <c r="B984" s="206" t="s">
        <v>335</v>
      </c>
      <c r="C984" t="s">
        <v>221</v>
      </c>
      <c r="E984" t="s">
        <v>102</v>
      </c>
      <c r="F984" t="s">
        <v>95</v>
      </c>
      <c r="G984" t="s">
        <v>96</v>
      </c>
      <c r="H984" s="7" t="s">
        <v>97</v>
      </c>
      <c r="I984" t="s">
        <v>96</v>
      </c>
      <c r="J984" t="s">
        <v>101</v>
      </c>
      <c r="K984" t="s">
        <v>97</v>
      </c>
      <c r="L984" t="s">
        <v>107</v>
      </c>
    </row>
    <row r="985" spans="1:12" x14ac:dyDescent="0.3">
      <c r="A985" t="s">
        <v>265</v>
      </c>
      <c r="B985" s="206"/>
      <c r="C985" t="s">
        <v>210</v>
      </c>
      <c r="E985" t="s">
        <v>102</v>
      </c>
      <c r="F985" t="s">
        <v>95</v>
      </c>
      <c r="G985" t="s">
        <v>96</v>
      </c>
      <c r="H985" s="7" t="s">
        <v>97</v>
      </c>
      <c r="I985" t="s">
        <v>96</v>
      </c>
      <c r="J985" t="s">
        <v>101</v>
      </c>
      <c r="K985" t="s">
        <v>97</v>
      </c>
      <c r="L985" t="s">
        <v>107</v>
      </c>
    </row>
    <row r="986" spans="1:12" x14ac:dyDescent="0.3">
      <c r="A986" t="s">
        <v>265</v>
      </c>
      <c r="B986" s="206"/>
      <c r="C986" t="s">
        <v>239</v>
      </c>
      <c r="E986" t="s">
        <v>102</v>
      </c>
      <c r="F986" t="s">
        <v>95</v>
      </c>
      <c r="G986" t="s">
        <v>103</v>
      </c>
      <c r="H986" s="7" t="s">
        <v>97</v>
      </c>
      <c r="I986" t="s">
        <v>96</v>
      </c>
      <c r="J986" t="s">
        <v>95</v>
      </c>
      <c r="K986" t="s">
        <v>97</v>
      </c>
      <c r="L986" t="s">
        <v>96</v>
      </c>
    </row>
    <row r="987" spans="1:12" x14ac:dyDescent="0.3">
      <c r="A987" t="s">
        <v>265</v>
      </c>
      <c r="B987" s="206"/>
      <c r="C987" t="s">
        <v>219</v>
      </c>
      <c r="E987" t="s">
        <v>102</v>
      </c>
      <c r="F987" t="s">
        <v>95</v>
      </c>
      <c r="G987" t="s">
        <v>96</v>
      </c>
      <c r="H987" s="7" t="s">
        <v>97</v>
      </c>
      <c r="I987" t="s">
        <v>96</v>
      </c>
      <c r="J987" t="s">
        <v>101</v>
      </c>
      <c r="K987" t="s">
        <v>97</v>
      </c>
      <c r="L987" t="s">
        <v>96</v>
      </c>
    </row>
    <row r="988" spans="1:12" x14ac:dyDescent="0.3">
      <c r="A988" t="s">
        <v>265</v>
      </c>
      <c r="B988" s="206"/>
      <c r="C988" t="s">
        <v>223</v>
      </c>
      <c r="E988" t="s">
        <v>102</v>
      </c>
      <c r="F988" t="s">
        <v>95</v>
      </c>
      <c r="G988" t="s">
        <v>96</v>
      </c>
      <c r="H988" s="7" t="s">
        <v>97</v>
      </c>
      <c r="I988" t="s">
        <v>96</v>
      </c>
      <c r="J988" t="s">
        <v>111</v>
      </c>
      <c r="K988" t="s">
        <v>97</v>
      </c>
      <c r="L988" t="s">
        <v>96</v>
      </c>
    </row>
    <row r="989" spans="1:12" x14ac:dyDescent="0.3">
      <c r="A989" t="s">
        <v>265</v>
      </c>
      <c r="B989" s="206"/>
      <c r="C989" t="s">
        <v>238</v>
      </c>
      <c r="E989" t="s">
        <v>102</v>
      </c>
      <c r="F989" t="s">
        <v>95</v>
      </c>
      <c r="G989" t="s">
        <v>96</v>
      </c>
      <c r="H989" s="7" t="s">
        <v>97</v>
      </c>
      <c r="I989" t="s">
        <v>96</v>
      </c>
      <c r="J989" t="s">
        <v>101</v>
      </c>
      <c r="K989" t="s">
        <v>97</v>
      </c>
      <c r="L989" t="s">
        <v>96</v>
      </c>
    </row>
    <row r="990" spans="1:12" x14ac:dyDescent="0.3">
      <c r="A990" t="s">
        <v>265</v>
      </c>
      <c r="B990" s="206"/>
      <c r="C990" t="s">
        <v>224</v>
      </c>
      <c r="E990" t="s">
        <v>102</v>
      </c>
      <c r="F990" t="s">
        <v>95</v>
      </c>
      <c r="G990" t="s">
        <v>96</v>
      </c>
      <c r="H990" s="7" t="s">
        <v>97</v>
      </c>
      <c r="I990" t="s">
        <v>96</v>
      </c>
      <c r="J990" t="s">
        <v>101</v>
      </c>
      <c r="K990" t="s">
        <v>97</v>
      </c>
      <c r="L990" t="s">
        <v>100</v>
      </c>
    </row>
    <row r="991" spans="1:12" x14ac:dyDescent="0.3">
      <c r="A991" t="s">
        <v>265</v>
      </c>
      <c r="B991" s="206"/>
      <c r="C991" t="s">
        <v>205</v>
      </c>
      <c r="E991" t="s">
        <v>102</v>
      </c>
      <c r="F991" t="s">
        <v>95</v>
      </c>
      <c r="G991" t="s">
        <v>96</v>
      </c>
      <c r="H991" s="7" t="s">
        <v>97</v>
      </c>
      <c r="I991" t="s">
        <v>96</v>
      </c>
      <c r="J991" t="s">
        <v>101</v>
      </c>
      <c r="K991" t="s">
        <v>101</v>
      </c>
      <c r="L991" t="s">
        <v>101</v>
      </c>
    </row>
    <row r="992" spans="1:12" x14ac:dyDescent="0.3">
      <c r="A992" t="s">
        <v>265</v>
      </c>
      <c r="B992" s="206"/>
      <c r="C992" t="s">
        <v>212</v>
      </c>
      <c r="E992" t="s">
        <v>102</v>
      </c>
      <c r="F992" t="s">
        <v>95</v>
      </c>
      <c r="G992" t="s">
        <v>96</v>
      </c>
      <c r="H992" s="7" t="s">
        <v>97</v>
      </c>
      <c r="I992" t="s">
        <v>96</v>
      </c>
      <c r="J992" t="s">
        <v>101</v>
      </c>
      <c r="K992" t="s">
        <v>97</v>
      </c>
      <c r="L992" t="s">
        <v>101</v>
      </c>
    </row>
    <row r="993" spans="1:12" x14ac:dyDescent="0.3">
      <c r="A993" t="s">
        <v>265</v>
      </c>
      <c r="B993" s="206"/>
      <c r="C993" t="s">
        <v>227</v>
      </c>
      <c r="E993" t="s">
        <v>102</v>
      </c>
      <c r="F993" t="s">
        <v>95</v>
      </c>
      <c r="G993" t="s">
        <v>96</v>
      </c>
      <c r="H993" s="7" t="s">
        <v>97</v>
      </c>
      <c r="I993" t="s">
        <v>96</v>
      </c>
      <c r="J993" t="s">
        <v>101</v>
      </c>
      <c r="K993" t="s">
        <v>97</v>
      </c>
      <c r="L993" t="s">
        <v>96</v>
      </c>
    </row>
    <row r="994" spans="1:12" x14ac:dyDescent="0.3">
      <c r="A994" t="s">
        <v>265</v>
      </c>
      <c r="B994" s="206"/>
      <c r="C994" t="s">
        <v>229</v>
      </c>
      <c r="E994" t="s">
        <v>102</v>
      </c>
      <c r="F994" t="s">
        <v>95</v>
      </c>
      <c r="G994" t="s">
        <v>96</v>
      </c>
      <c r="H994" s="7" t="s">
        <v>97</v>
      </c>
      <c r="I994" t="s">
        <v>96</v>
      </c>
      <c r="J994" t="s">
        <v>101</v>
      </c>
      <c r="K994" t="s">
        <v>97</v>
      </c>
      <c r="L994" t="s">
        <v>103</v>
      </c>
    </row>
    <row r="995" spans="1:12" x14ac:dyDescent="0.3">
      <c r="A995" t="s">
        <v>265</v>
      </c>
      <c r="B995" s="206"/>
      <c r="C995" t="s">
        <v>226</v>
      </c>
      <c r="E995" t="s">
        <v>102</v>
      </c>
      <c r="F995" t="s">
        <v>95</v>
      </c>
      <c r="G995" t="s">
        <v>96</v>
      </c>
      <c r="H995" s="7" t="s">
        <v>97</v>
      </c>
      <c r="I995" t="s">
        <v>96</v>
      </c>
      <c r="J995" t="s">
        <v>101</v>
      </c>
      <c r="K995" t="s">
        <v>97</v>
      </c>
      <c r="L995" t="s">
        <v>107</v>
      </c>
    </row>
    <row r="996" spans="1:12" x14ac:dyDescent="0.3">
      <c r="A996" t="s">
        <v>265</v>
      </c>
      <c r="B996" s="206"/>
      <c r="C996" t="s">
        <v>231</v>
      </c>
      <c r="E996" t="s">
        <v>102</v>
      </c>
      <c r="F996" t="s">
        <v>95</v>
      </c>
      <c r="G996" t="s">
        <v>96</v>
      </c>
      <c r="H996" s="7" t="s">
        <v>97</v>
      </c>
      <c r="I996" t="s">
        <v>96</v>
      </c>
      <c r="J996" t="s">
        <v>95</v>
      </c>
      <c r="K996" t="s">
        <v>123</v>
      </c>
      <c r="L996" t="s">
        <v>101</v>
      </c>
    </row>
    <row r="997" spans="1:12" x14ac:dyDescent="0.3">
      <c r="A997" t="s">
        <v>265</v>
      </c>
      <c r="B997" s="206"/>
      <c r="C997" t="s">
        <v>240</v>
      </c>
      <c r="E997" t="s">
        <v>102</v>
      </c>
      <c r="F997" t="s">
        <v>95</v>
      </c>
      <c r="G997" t="s">
        <v>96</v>
      </c>
      <c r="H997" s="7" t="s">
        <v>97</v>
      </c>
      <c r="I997" t="s">
        <v>96</v>
      </c>
      <c r="J997" t="s">
        <v>101</v>
      </c>
      <c r="K997" t="s">
        <v>109</v>
      </c>
      <c r="L997" t="s">
        <v>107</v>
      </c>
    </row>
    <row r="998" spans="1:12" x14ac:dyDescent="0.3">
      <c r="A998" t="s">
        <v>265</v>
      </c>
      <c r="B998" s="206"/>
      <c r="C998" t="s">
        <v>217</v>
      </c>
      <c r="E998" t="s">
        <v>102</v>
      </c>
      <c r="F998" t="s">
        <v>95</v>
      </c>
      <c r="G998" t="s">
        <v>96</v>
      </c>
      <c r="H998" s="7" t="s">
        <v>97</v>
      </c>
      <c r="I998" t="s">
        <v>96</v>
      </c>
      <c r="J998" t="s">
        <v>101</v>
      </c>
      <c r="K998" t="s">
        <v>101</v>
      </c>
      <c r="L998" t="s">
        <v>101</v>
      </c>
    </row>
    <row r="999" spans="1:12" x14ac:dyDescent="0.3">
      <c r="A999" t="s">
        <v>265</v>
      </c>
      <c r="B999" s="206" t="s">
        <v>336</v>
      </c>
      <c r="C999" t="s">
        <v>222</v>
      </c>
      <c r="E999" t="s">
        <v>102</v>
      </c>
      <c r="F999" t="s">
        <v>95</v>
      </c>
      <c r="G999" t="s">
        <v>96</v>
      </c>
      <c r="H999" s="7" t="s">
        <v>97</v>
      </c>
      <c r="I999" t="s">
        <v>96</v>
      </c>
      <c r="J999" t="s">
        <v>101</v>
      </c>
      <c r="K999" t="s">
        <v>97</v>
      </c>
      <c r="L999" t="s">
        <v>100</v>
      </c>
    </row>
    <row r="1000" spans="1:12" x14ac:dyDescent="0.3">
      <c r="A1000" t="s">
        <v>265</v>
      </c>
      <c r="B1000" s="206"/>
      <c r="C1000" t="s">
        <v>212</v>
      </c>
      <c r="E1000" t="s">
        <v>102</v>
      </c>
      <c r="F1000" t="s">
        <v>95</v>
      </c>
      <c r="G1000" t="s">
        <v>96</v>
      </c>
      <c r="H1000" s="7" t="s">
        <v>97</v>
      </c>
      <c r="I1000" t="s">
        <v>96</v>
      </c>
      <c r="J1000" t="s">
        <v>101</v>
      </c>
      <c r="K1000" t="s">
        <v>97</v>
      </c>
      <c r="L1000" t="s">
        <v>96</v>
      </c>
    </row>
    <row r="1001" spans="1:12" x14ac:dyDescent="0.3">
      <c r="A1001" t="s">
        <v>265</v>
      </c>
      <c r="B1001" s="206"/>
      <c r="C1001" t="s">
        <v>223</v>
      </c>
      <c r="E1001" t="s">
        <v>102</v>
      </c>
      <c r="F1001" t="s">
        <v>95</v>
      </c>
      <c r="G1001" t="s">
        <v>96</v>
      </c>
      <c r="H1001" s="7" t="s">
        <v>97</v>
      </c>
      <c r="I1001" t="s">
        <v>96</v>
      </c>
      <c r="J1001" t="s">
        <v>95</v>
      </c>
      <c r="K1001" t="s">
        <v>97</v>
      </c>
      <c r="L1001" t="s">
        <v>96</v>
      </c>
    </row>
    <row r="1002" spans="1:12" x14ac:dyDescent="0.3">
      <c r="A1002" t="s">
        <v>265</v>
      </c>
      <c r="B1002" s="206"/>
      <c r="C1002" t="s">
        <v>221</v>
      </c>
      <c r="E1002" t="s">
        <v>102</v>
      </c>
      <c r="F1002" t="s">
        <v>95</v>
      </c>
      <c r="G1002" t="s">
        <v>96</v>
      </c>
      <c r="H1002" s="7" t="s">
        <v>97</v>
      </c>
      <c r="I1002" t="s">
        <v>96</v>
      </c>
      <c r="J1002" t="s">
        <v>101</v>
      </c>
      <c r="K1002" t="s">
        <v>97</v>
      </c>
      <c r="L1002" t="s">
        <v>107</v>
      </c>
    </row>
    <row r="1003" spans="1:12" x14ac:dyDescent="0.3">
      <c r="A1003" t="s">
        <v>265</v>
      </c>
      <c r="B1003" s="206"/>
      <c r="C1003" t="s">
        <v>205</v>
      </c>
      <c r="E1003" t="s">
        <v>102</v>
      </c>
      <c r="F1003" t="s">
        <v>95</v>
      </c>
      <c r="G1003" t="s">
        <v>96</v>
      </c>
      <c r="H1003" s="7" t="s">
        <v>97</v>
      </c>
      <c r="I1003" t="s">
        <v>96</v>
      </c>
      <c r="J1003" t="s">
        <v>101</v>
      </c>
      <c r="K1003" t="s">
        <v>97</v>
      </c>
      <c r="L1003" t="s">
        <v>107</v>
      </c>
    </row>
    <row r="1004" spans="1:12" x14ac:dyDescent="0.3">
      <c r="A1004" t="s">
        <v>265</v>
      </c>
      <c r="B1004" s="206"/>
      <c r="C1004" t="s">
        <v>234</v>
      </c>
      <c r="E1004" t="s">
        <v>96</v>
      </c>
      <c r="F1004" t="s">
        <v>97</v>
      </c>
      <c r="G1004" t="s">
        <v>97</v>
      </c>
      <c r="H1004" s="7" t="s">
        <v>97</v>
      </c>
      <c r="I1004" t="s">
        <v>96</v>
      </c>
      <c r="J1004" t="s">
        <v>97</v>
      </c>
      <c r="K1004" t="s">
        <v>96</v>
      </c>
      <c r="L1004" t="s">
        <v>126</v>
      </c>
    </row>
    <row r="1005" spans="1:12" x14ac:dyDescent="0.3">
      <c r="A1005" t="s">
        <v>265</v>
      </c>
      <c r="B1005" s="206"/>
      <c r="C1005" t="s">
        <v>215</v>
      </c>
      <c r="E1005" t="s">
        <v>96</v>
      </c>
      <c r="F1005" t="s">
        <v>95</v>
      </c>
      <c r="G1005" t="s">
        <v>100</v>
      </c>
      <c r="H1005" s="7" t="s">
        <v>97</v>
      </c>
      <c r="I1005" t="s">
        <v>96</v>
      </c>
      <c r="J1005" t="s">
        <v>101</v>
      </c>
      <c r="K1005" t="s">
        <v>97</v>
      </c>
      <c r="L1005" t="s">
        <v>107</v>
      </c>
    </row>
    <row r="1006" spans="1:12" x14ac:dyDescent="0.3">
      <c r="A1006" t="s">
        <v>265</v>
      </c>
      <c r="B1006" s="206"/>
      <c r="C1006" t="s">
        <v>217</v>
      </c>
      <c r="E1006" t="s">
        <v>102</v>
      </c>
      <c r="F1006" t="s">
        <v>95</v>
      </c>
      <c r="G1006" t="s">
        <v>96</v>
      </c>
      <c r="H1006" s="7" t="s">
        <v>97</v>
      </c>
      <c r="I1006" t="s">
        <v>96</v>
      </c>
      <c r="J1006" t="s">
        <v>101</v>
      </c>
      <c r="K1006" t="s">
        <v>97</v>
      </c>
      <c r="L1006" t="s">
        <v>107</v>
      </c>
    </row>
    <row r="1007" spans="1:12" x14ac:dyDescent="0.3">
      <c r="A1007" t="s">
        <v>265</v>
      </c>
      <c r="B1007" s="206" t="s">
        <v>337</v>
      </c>
      <c r="C1007" t="s">
        <v>223</v>
      </c>
      <c r="E1007" t="s">
        <v>96</v>
      </c>
      <c r="F1007" t="s">
        <v>95</v>
      </c>
      <c r="G1007" t="s">
        <v>96</v>
      </c>
      <c r="H1007" s="7" t="s">
        <v>97</v>
      </c>
      <c r="I1007" t="s">
        <v>95</v>
      </c>
      <c r="J1007" t="s">
        <v>96</v>
      </c>
      <c r="K1007" t="s">
        <v>97</v>
      </c>
      <c r="L1007" t="s">
        <v>103</v>
      </c>
    </row>
    <row r="1008" spans="1:12" x14ac:dyDescent="0.3">
      <c r="A1008" t="s">
        <v>265</v>
      </c>
      <c r="B1008" s="206"/>
      <c r="C1008" t="s">
        <v>206</v>
      </c>
      <c r="E1008" t="s">
        <v>96</v>
      </c>
      <c r="F1008" t="s">
        <v>95</v>
      </c>
      <c r="G1008" t="s">
        <v>96</v>
      </c>
      <c r="H1008" s="7" t="s">
        <v>97</v>
      </c>
      <c r="I1008" t="s">
        <v>95</v>
      </c>
      <c r="J1008" t="s">
        <v>96</v>
      </c>
      <c r="K1008" t="s">
        <v>96</v>
      </c>
      <c r="L1008" t="s">
        <v>97</v>
      </c>
    </row>
    <row r="1009" spans="1:12" x14ac:dyDescent="0.3">
      <c r="A1009" t="s">
        <v>265</v>
      </c>
      <c r="B1009" s="206"/>
      <c r="C1009" t="s">
        <v>205</v>
      </c>
      <c r="E1009" t="s">
        <v>96</v>
      </c>
      <c r="F1009" t="s">
        <v>95</v>
      </c>
      <c r="G1009" t="s">
        <v>99</v>
      </c>
      <c r="H1009" s="7" t="s">
        <v>97</v>
      </c>
      <c r="I1009" t="s">
        <v>95</v>
      </c>
      <c r="J1009" t="s">
        <v>96</v>
      </c>
      <c r="K1009" t="s">
        <v>97</v>
      </c>
      <c r="L1009" t="s">
        <v>103</v>
      </c>
    </row>
    <row r="1010" spans="1:12" x14ac:dyDescent="0.3">
      <c r="A1010" t="s">
        <v>265</v>
      </c>
      <c r="B1010" s="206"/>
      <c r="C1010" t="s">
        <v>216</v>
      </c>
      <c r="E1010" t="s">
        <v>109</v>
      </c>
      <c r="F1010" t="s">
        <v>95</v>
      </c>
      <c r="G1010" t="s">
        <v>96</v>
      </c>
      <c r="H1010" s="7" t="s">
        <v>97</v>
      </c>
      <c r="I1010" t="s">
        <v>95</v>
      </c>
      <c r="J1010" t="s">
        <v>103</v>
      </c>
      <c r="K1010" t="s">
        <v>208</v>
      </c>
      <c r="L1010" t="s">
        <v>97</v>
      </c>
    </row>
    <row r="1011" spans="1:12" x14ac:dyDescent="0.3">
      <c r="A1011" t="s">
        <v>265</v>
      </c>
      <c r="B1011" s="206"/>
      <c r="C1011" t="s">
        <v>246</v>
      </c>
      <c r="E1011" t="s">
        <v>96</v>
      </c>
      <c r="F1011" t="s">
        <v>95</v>
      </c>
      <c r="G1011" t="s">
        <v>96</v>
      </c>
      <c r="H1011" s="7" t="s">
        <v>97</v>
      </c>
      <c r="I1011" t="s">
        <v>95</v>
      </c>
      <c r="J1011" t="s">
        <v>96</v>
      </c>
      <c r="K1011" t="s">
        <v>96</v>
      </c>
      <c r="L1011" t="s">
        <v>97</v>
      </c>
    </row>
    <row r="1012" spans="1:12" x14ac:dyDescent="0.3">
      <c r="A1012" t="s">
        <v>265</v>
      </c>
      <c r="B1012" s="206"/>
      <c r="C1012" t="s">
        <v>242</v>
      </c>
      <c r="E1012" t="s">
        <v>102</v>
      </c>
      <c r="F1012" t="s">
        <v>95</v>
      </c>
      <c r="G1012" t="s">
        <v>99</v>
      </c>
      <c r="H1012" s="7" t="s">
        <v>97</v>
      </c>
      <c r="I1012" t="s">
        <v>95</v>
      </c>
      <c r="J1012" t="s">
        <v>96</v>
      </c>
      <c r="K1012" t="s">
        <v>101</v>
      </c>
      <c r="L1012" t="s">
        <v>103</v>
      </c>
    </row>
    <row r="1013" spans="1:12" x14ac:dyDescent="0.3">
      <c r="A1013" t="s">
        <v>265</v>
      </c>
      <c r="B1013" s="206"/>
      <c r="C1013" t="s">
        <v>238</v>
      </c>
      <c r="E1013" t="s">
        <v>102</v>
      </c>
      <c r="F1013" t="s">
        <v>95</v>
      </c>
      <c r="G1013" t="s">
        <v>98</v>
      </c>
      <c r="H1013" s="7" t="s">
        <v>97</v>
      </c>
      <c r="I1013" t="s">
        <v>95</v>
      </c>
      <c r="J1013" t="s">
        <v>96</v>
      </c>
      <c r="K1013" t="s">
        <v>97</v>
      </c>
      <c r="L1013" t="s">
        <v>103</v>
      </c>
    </row>
    <row r="1014" spans="1:12" x14ac:dyDescent="0.3">
      <c r="A1014" t="s">
        <v>265</v>
      </c>
      <c r="B1014" s="206"/>
      <c r="C1014" t="s">
        <v>231</v>
      </c>
      <c r="E1014" t="s">
        <v>114</v>
      </c>
      <c r="F1014" t="s">
        <v>95</v>
      </c>
      <c r="G1014" t="s">
        <v>114</v>
      </c>
      <c r="H1014" s="7" t="s">
        <v>97</v>
      </c>
      <c r="I1014" t="s">
        <v>95</v>
      </c>
      <c r="J1014" t="s">
        <v>96</v>
      </c>
      <c r="K1014" t="s">
        <v>101</v>
      </c>
      <c r="L1014" t="s">
        <v>119</v>
      </c>
    </row>
    <row r="1015" spans="1:12" x14ac:dyDescent="0.3">
      <c r="A1015" t="s">
        <v>265</v>
      </c>
      <c r="B1015" s="206"/>
      <c r="C1015" t="s">
        <v>243</v>
      </c>
      <c r="E1015" t="s">
        <v>98</v>
      </c>
      <c r="F1015" t="s">
        <v>123</v>
      </c>
      <c r="G1015" t="s">
        <v>99</v>
      </c>
      <c r="H1015" s="7" t="s">
        <v>97</v>
      </c>
      <c r="I1015" t="s">
        <v>95</v>
      </c>
      <c r="J1015" t="s">
        <v>96</v>
      </c>
      <c r="K1015" t="s">
        <v>101</v>
      </c>
      <c r="L1015" t="s">
        <v>103</v>
      </c>
    </row>
    <row r="1016" spans="1:12" x14ac:dyDescent="0.3">
      <c r="A1016" t="s">
        <v>265</v>
      </c>
      <c r="B1016" s="206"/>
      <c r="C1016" t="s">
        <v>212</v>
      </c>
      <c r="E1016" t="s">
        <v>96</v>
      </c>
      <c r="F1016" t="s">
        <v>95</v>
      </c>
      <c r="G1016" t="s">
        <v>99</v>
      </c>
      <c r="H1016" s="7" t="s">
        <v>97</v>
      </c>
      <c r="I1016" t="s">
        <v>95</v>
      </c>
      <c r="J1016" t="s">
        <v>96</v>
      </c>
      <c r="K1016" t="s">
        <v>97</v>
      </c>
      <c r="L1016" t="s">
        <v>103</v>
      </c>
    </row>
    <row r="1017" spans="1:12" x14ac:dyDescent="0.3">
      <c r="A1017" t="s">
        <v>265</v>
      </c>
      <c r="B1017" s="206"/>
      <c r="C1017" t="s">
        <v>211</v>
      </c>
      <c r="E1017" t="s">
        <v>109</v>
      </c>
      <c r="F1017" t="s">
        <v>95</v>
      </c>
      <c r="G1017" t="s">
        <v>96</v>
      </c>
      <c r="H1017" s="7" t="s">
        <v>97</v>
      </c>
      <c r="I1017" t="s">
        <v>95</v>
      </c>
      <c r="J1017" t="s">
        <v>103</v>
      </c>
      <c r="K1017" t="s">
        <v>208</v>
      </c>
      <c r="L1017" t="s">
        <v>97</v>
      </c>
    </row>
    <row r="1018" spans="1:12" x14ac:dyDescent="0.3">
      <c r="A1018" t="s">
        <v>265</v>
      </c>
      <c r="B1018" s="206"/>
      <c r="C1018" t="s">
        <v>239</v>
      </c>
      <c r="E1018" t="s">
        <v>96</v>
      </c>
      <c r="F1018" t="s">
        <v>95</v>
      </c>
      <c r="G1018" t="s">
        <v>98</v>
      </c>
      <c r="H1018" s="7" t="s">
        <v>97</v>
      </c>
      <c r="I1018" t="s">
        <v>95</v>
      </c>
      <c r="J1018" t="s">
        <v>96</v>
      </c>
      <c r="K1018" t="s">
        <v>97</v>
      </c>
      <c r="L1018" t="s">
        <v>97</v>
      </c>
    </row>
    <row r="1019" spans="1:12" x14ac:dyDescent="0.3">
      <c r="A1019" t="s">
        <v>265</v>
      </c>
      <c r="B1019" s="206"/>
      <c r="C1019" t="s">
        <v>222</v>
      </c>
      <c r="E1019" t="s">
        <v>96</v>
      </c>
      <c r="F1019" t="s">
        <v>95</v>
      </c>
      <c r="G1019" t="s">
        <v>99</v>
      </c>
      <c r="H1019" s="7" t="s">
        <v>97</v>
      </c>
      <c r="I1019" t="s">
        <v>95</v>
      </c>
      <c r="J1019" t="s">
        <v>96</v>
      </c>
      <c r="K1019" t="s">
        <v>97</v>
      </c>
      <c r="L1019" t="s">
        <v>103</v>
      </c>
    </row>
    <row r="1020" spans="1:12" x14ac:dyDescent="0.3">
      <c r="A1020" t="s">
        <v>265</v>
      </c>
      <c r="B1020" s="206"/>
      <c r="C1020" t="s">
        <v>234</v>
      </c>
      <c r="E1020" t="s">
        <v>102</v>
      </c>
      <c r="F1020" t="s">
        <v>95</v>
      </c>
      <c r="G1020" t="s">
        <v>99</v>
      </c>
      <c r="H1020" s="7" t="s">
        <v>97</v>
      </c>
      <c r="I1020" t="s">
        <v>95</v>
      </c>
      <c r="J1020" t="s">
        <v>96</v>
      </c>
      <c r="K1020" t="s">
        <v>97</v>
      </c>
      <c r="L1020" t="s">
        <v>103</v>
      </c>
    </row>
    <row r="1021" spans="1:12" x14ac:dyDescent="0.3">
      <c r="A1021" t="s">
        <v>265</v>
      </c>
      <c r="B1021" s="206"/>
      <c r="C1021" t="s">
        <v>221</v>
      </c>
      <c r="E1021" t="s">
        <v>96</v>
      </c>
      <c r="F1021" t="s">
        <v>95</v>
      </c>
      <c r="G1021" t="s">
        <v>99</v>
      </c>
      <c r="H1021" s="7" t="s">
        <v>97</v>
      </c>
      <c r="I1021" t="s">
        <v>95</v>
      </c>
      <c r="J1021" t="s">
        <v>96</v>
      </c>
      <c r="K1021" t="s">
        <v>97</v>
      </c>
      <c r="L1021" t="s">
        <v>103</v>
      </c>
    </row>
    <row r="1022" spans="1:12" x14ac:dyDescent="0.3">
      <c r="A1022" t="s">
        <v>265</v>
      </c>
      <c r="B1022" s="206"/>
      <c r="C1022" t="s">
        <v>217</v>
      </c>
      <c r="E1022" t="s">
        <v>96</v>
      </c>
      <c r="F1022" t="s">
        <v>95</v>
      </c>
      <c r="G1022" t="s">
        <v>99</v>
      </c>
      <c r="H1022" s="7" t="s">
        <v>97</v>
      </c>
      <c r="I1022" t="s">
        <v>95</v>
      </c>
      <c r="J1022" t="s">
        <v>96</v>
      </c>
      <c r="K1022" t="s">
        <v>97</v>
      </c>
      <c r="L1022" t="s">
        <v>103</v>
      </c>
    </row>
    <row r="1023" spans="1:12" x14ac:dyDescent="0.3">
      <c r="A1023" t="s">
        <v>265</v>
      </c>
      <c r="B1023" s="206"/>
      <c r="C1023" t="s">
        <v>215</v>
      </c>
      <c r="E1023" t="s">
        <v>103</v>
      </c>
      <c r="F1023" t="s">
        <v>95</v>
      </c>
      <c r="G1023" t="s">
        <v>114</v>
      </c>
      <c r="H1023" s="7" t="s">
        <v>97</v>
      </c>
      <c r="I1023" t="s">
        <v>95</v>
      </c>
      <c r="J1023" t="s">
        <v>103</v>
      </c>
      <c r="K1023" t="s">
        <v>97</v>
      </c>
      <c r="L1023" t="s">
        <v>103</v>
      </c>
    </row>
    <row r="1024" spans="1:12" x14ac:dyDescent="0.3">
      <c r="A1024" t="s">
        <v>265</v>
      </c>
      <c r="B1024" s="206"/>
      <c r="C1024" t="s">
        <v>220</v>
      </c>
      <c r="E1024" t="s">
        <v>102</v>
      </c>
      <c r="F1024" t="s">
        <v>95</v>
      </c>
      <c r="G1024" t="s">
        <v>99</v>
      </c>
      <c r="H1024" s="7" t="s">
        <v>97</v>
      </c>
      <c r="I1024" t="s">
        <v>95</v>
      </c>
      <c r="J1024" t="s">
        <v>96</v>
      </c>
      <c r="K1024" t="s">
        <v>97</v>
      </c>
      <c r="L1024" t="s">
        <v>103</v>
      </c>
    </row>
    <row r="1025" spans="1:12" x14ac:dyDescent="0.3">
      <c r="A1025" t="s">
        <v>265</v>
      </c>
      <c r="B1025" s="206"/>
      <c r="C1025" t="s">
        <v>227</v>
      </c>
      <c r="E1025" t="s">
        <v>102</v>
      </c>
      <c r="F1025" t="s">
        <v>95</v>
      </c>
      <c r="G1025" t="s">
        <v>98</v>
      </c>
      <c r="H1025" s="7" t="s">
        <v>97</v>
      </c>
      <c r="I1025" t="s">
        <v>95</v>
      </c>
      <c r="J1025" t="s">
        <v>96</v>
      </c>
      <c r="K1025" t="s">
        <v>97</v>
      </c>
      <c r="L1025" t="s">
        <v>103</v>
      </c>
    </row>
    <row r="1026" spans="1:12" x14ac:dyDescent="0.3">
      <c r="A1026" t="s">
        <v>265</v>
      </c>
      <c r="B1026" s="206"/>
      <c r="C1026" t="s">
        <v>229</v>
      </c>
      <c r="E1026" t="s">
        <v>96</v>
      </c>
      <c r="F1026" t="s">
        <v>95</v>
      </c>
      <c r="G1026" t="s">
        <v>99</v>
      </c>
      <c r="H1026" s="7" t="s">
        <v>97</v>
      </c>
      <c r="I1026" t="s">
        <v>95</v>
      </c>
      <c r="J1026" t="s">
        <v>96</v>
      </c>
      <c r="K1026" t="s">
        <v>97</v>
      </c>
      <c r="L1026" t="s">
        <v>103</v>
      </c>
    </row>
    <row r="1027" spans="1:12" x14ac:dyDescent="0.3">
      <c r="A1027" t="s">
        <v>265</v>
      </c>
      <c r="B1027" s="206"/>
      <c r="C1027" t="s">
        <v>219</v>
      </c>
      <c r="E1027" t="s">
        <v>102</v>
      </c>
      <c r="F1027" t="s">
        <v>95</v>
      </c>
      <c r="G1027" t="s">
        <v>98</v>
      </c>
      <c r="H1027" s="7" t="s">
        <v>97</v>
      </c>
      <c r="I1027" t="s">
        <v>95</v>
      </c>
      <c r="J1027" t="s">
        <v>96</v>
      </c>
      <c r="K1027" t="s">
        <v>97</v>
      </c>
      <c r="L1027" t="s">
        <v>103</v>
      </c>
    </row>
    <row r="1028" spans="1:12" x14ac:dyDescent="0.3">
      <c r="A1028" t="s">
        <v>265</v>
      </c>
      <c r="B1028" s="206" t="s">
        <v>338</v>
      </c>
      <c r="C1028" t="s">
        <v>216</v>
      </c>
      <c r="E1028" t="s">
        <v>103</v>
      </c>
      <c r="F1028" t="s">
        <v>101</v>
      </c>
      <c r="G1028" t="s">
        <v>96</v>
      </c>
      <c r="H1028" s="7" t="s">
        <v>97</v>
      </c>
      <c r="I1028" t="s">
        <v>96</v>
      </c>
      <c r="J1028" t="s">
        <v>97</v>
      </c>
      <c r="K1028" t="s">
        <v>97</v>
      </c>
      <c r="L1028" t="s">
        <v>101</v>
      </c>
    </row>
    <row r="1029" spans="1:12" x14ac:dyDescent="0.3">
      <c r="A1029" t="s">
        <v>265</v>
      </c>
      <c r="B1029" s="206"/>
      <c r="C1029" t="s">
        <v>213</v>
      </c>
      <c r="E1029" t="s">
        <v>97</v>
      </c>
      <c r="F1029" t="s">
        <v>96</v>
      </c>
      <c r="G1029" t="s">
        <v>96</v>
      </c>
      <c r="H1029" s="7" t="s">
        <v>97</v>
      </c>
      <c r="I1029" t="s">
        <v>96</v>
      </c>
      <c r="J1029" t="s">
        <v>97</v>
      </c>
      <c r="K1029" t="s">
        <v>97</v>
      </c>
      <c r="L1029" t="s">
        <v>126</v>
      </c>
    </row>
    <row r="1030" spans="1:12" x14ac:dyDescent="0.3">
      <c r="A1030" t="s">
        <v>265</v>
      </c>
      <c r="B1030" s="206"/>
      <c r="C1030" t="s">
        <v>224</v>
      </c>
      <c r="E1030" t="s">
        <v>107</v>
      </c>
      <c r="F1030" t="s">
        <v>95</v>
      </c>
      <c r="G1030" t="s">
        <v>96</v>
      </c>
      <c r="H1030" s="7" t="s">
        <v>97</v>
      </c>
      <c r="I1030" t="s">
        <v>96</v>
      </c>
      <c r="J1030" t="s">
        <v>97</v>
      </c>
      <c r="K1030" t="s">
        <v>103</v>
      </c>
      <c r="L1030" t="s">
        <v>101</v>
      </c>
    </row>
    <row r="1031" spans="1:12" x14ac:dyDescent="0.3">
      <c r="A1031" t="s">
        <v>265</v>
      </c>
      <c r="B1031" s="206"/>
      <c r="C1031" t="s">
        <v>206</v>
      </c>
      <c r="E1031" t="s">
        <v>103</v>
      </c>
      <c r="F1031" t="s">
        <v>108</v>
      </c>
      <c r="G1031" t="s">
        <v>96</v>
      </c>
      <c r="H1031" s="7" t="s">
        <v>97</v>
      </c>
      <c r="I1031" t="s">
        <v>96</v>
      </c>
      <c r="J1031" t="s">
        <v>101</v>
      </c>
      <c r="K1031" t="s">
        <v>97</v>
      </c>
      <c r="L1031" t="s">
        <v>228</v>
      </c>
    </row>
    <row r="1032" spans="1:12" x14ac:dyDescent="0.3">
      <c r="A1032" t="s">
        <v>265</v>
      </c>
      <c r="B1032" s="206"/>
      <c r="C1032" t="s">
        <v>220</v>
      </c>
      <c r="E1032" t="s">
        <v>103</v>
      </c>
      <c r="F1032" t="s">
        <v>107</v>
      </c>
      <c r="G1032" t="s">
        <v>96</v>
      </c>
      <c r="H1032" s="7" t="s">
        <v>97</v>
      </c>
      <c r="I1032" t="s">
        <v>102</v>
      </c>
      <c r="J1032" t="s">
        <v>126</v>
      </c>
      <c r="K1032" t="s">
        <v>97</v>
      </c>
      <c r="L1032" t="s">
        <v>96</v>
      </c>
    </row>
    <row r="1033" spans="1:12" x14ac:dyDescent="0.3">
      <c r="A1033" t="s">
        <v>265</v>
      </c>
      <c r="B1033" s="206"/>
      <c r="C1033" t="s">
        <v>229</v>
      </c>
      <c r="E1033" t="s">
        <v>123</v>
      </c>
      <c r="F1033" t="s">
        <v>95</v>
      </c>
      <c r="G1033" t="s">
        <v>96</v>
      </c>
      <c r="H1033" s="7" t="s">
        <v>97</v>
      </c>
      <c r="I1033" t="s">
        <v>96</v>
      </c>
      <c r="J1033" t="s">
        <v>97</v>
      </c>
      <c r="K1033" t="s">
        <v>103</v>
      </c>
      <c r="L1033" t="s">
        <v>101</v>
      </c>
    </row>
    <row r="1034" spans="1:12" x14ac:dyDescent="0.3">
      <c r="A1034" t="s">
        <v>265</v>
      </c>
      <c r="B1034" s="206"/>
      <c r="C1034" t="s">
        <v>217</v>
      </c>
      <c r="E1034" t="s">
        <v>111</v>
      </c>
      <c r="F1034" t="s">
        <v>108</v>
      </c>
      <c r="G1034" t="s">
        <v>96</v>
      </c>
      <c r="H1034" s="7" t="s">
        <v>97</v>
      </c>
      <c r="I1034" t="s">
        <v>96</v>
      </c>
      <c r="J1034" t="s">
        <v>97</v>
      </c>
      <c r="K1034" t="s">
        <v>97</v>
      </c>
      <c r="L1034" t="s">
        <v>101</v>
      </c>
    </row>
    <row r="1035" spans="1:12" x14ac:dyDescent="0.3">
      <c r="A1035" t="s">
        <v>265</v>
      </c>
      <c r="B1035" s="206"/>
      <c r="C1035" t="s">
        <v>234</v>
      </c>
      <c r="E1035" t="s">
        <v>101</v>
      </c>
      <c r="F1035" t="s">
        <v>109</v>
      </c>
      <c r="G1035" t="s">
        <v>96</v>
      </c>
      <c r="H1035" s="7" t="s">
        <v>97</v>
      </c>
      <c r="I1035" t="s">
        <v>96</v>
      </c>
      <c r="J1035" t="s">
        <v>100</v>
      </c>
      <c r="K1035" t="s">
        <v>96</v>
      </c>
      <c r="L1035" t="s">
        <v>95</v>
      </c>
    </row>
    <row r="1036" spans="1:12" x14ac:dyDescent="0.3">
      <c r="A1036" t="s">
        <v>265</v>
      </c>
      <c r="B1036" s="206"/>
      <c r="C1036" t="s">
        <v>215</v>
      </c>
      <c r="E1036" t="s">
        <v>103</v>
      </c>
      <c r="F1036" t="s">
        <v>100</v>
      </c>
      <c r="G1036" t="s">
        <v>96</v>
      </c>
      <c r="H1036" s="7" t="s">
        <v>97</v>
      </c>
      <c r="I1036" t="s">
        <v>96</v>
      </c>
      <c r="J1036" t="s">
        <v>97</v>
      </c>
      <c r="K1036" t="s">
        <v>97</v>
      </c>
      <c r="L1036" t="s">
        <v>101</v>
      </c>
    </row>
    <row r="1037" spans="1:12" x14ac:dyDescent="0.3">
      <c r="A1037" t="s">
        <v>265</v>
      </c>
      <c r="B1037" s="206"/>
      <c r="C1037" t="s">
        <v>212</v>
      </c>
      <c r="E1037" t="s">
        <v>101</v>
      </c>
      <c r="F1037" t="s">
        <v>108</v>
      </c>
      <c r="G1037" t="s">
        <v>96</v>
      </c>
      <c r="H1037" s="7" t="s">
        <v>97</v>
      </c>
      <c r="I1037" t="s">
        <v>96</v>
      </c>
      <c r="J1037" t="s">
        <v>97</v>
      </c>
      <c r="K1037" t="s">
        <v>97</v>
      </c>
      <c r="L1037" t="s">
        <v>101</v>
      </c>
    </row>
    <row r="1038" spans="1:12" x14ac:dyDescent="0.3">
      <c r="A1038" t="s">
        <v>265</v>
      </c>
      <c r="B1038" s="206"/>
      <c r="C1038" t="s">
        <v>246</v>
      </c>
      <c r="E1038" t="s">
        <v>103</v>
      </c>
      <c r="F1038" t="s">
        <v>108</v>
      </c>
      <c r="G1038" t="s">
        <v>96</v>
      </c>
      <c r="H1038" s="7" t="s">
        <v>97</v>
      </c>
      <c r="I1038" t="s">
        <v>96</v>
      </c>
      <c r="J1038" t="s">
        <v>101</v>
      </c>
      <c r="K1038" t="s">
        <v>97</v>
      </c>
      <c r="L1038" t="s">
        <v>228</v>
      </c>
    </row>
    <row r="1039" spans="1:12" x14ac:dyDescent="0.3">
      <c r="A1039" t="s">
        <v>265</v>
      </c>
      <c r="B1039" s="206"/>
      <c r="C1039" t="s">
        <v>223</v>
      </c>
      <c r="E1039" t="s">
        <v>101</v>
      </c>
      <c r="F1039" t="s">
        <v>108</v>
      </c>
      <c r="G1039" t="s">
        <v>96</v>
      </c>
      <c r="H1039" s="7" t="s">
        <v>97</v>
      </c>
      <c r="I1039" t="s">
        <v>96</v>
      </c>
      <c r="J1039" t="s">
        <v>97</v>
      </c>
      <c r="K1039" t="s">
        <v>97</v>
      </c>
      <c r="L1039" t="s">
        <v>101</v>
      </c>
    </row>
    <row r="1040" spans="1:12" x14ac:dyDescent="0.3">
      <c r="A1040" t="s">
        <v>265</v>
      </c>
      <c r="B1040" s="206"/>
      <c r="C1040" t="s">
        <v>205</v>
      </c>
      <c r="E1040" t="s">
        <v>111</v>
      </c>
      <c r="F1040" t="s">
        <v>108</v>
      </c>
      <c r="G1040" t="s">
        <v>96</v>
      </c>
      <c r="H1040" s="7" t="s">
        <v>97</v>
      </c>
      <c r="I1040" t="s">
        <v>96</v>
      </c>
      <c r="J1040" t="s">
        <v>97</v>
      </c>
      <c r="K1040" t="s">
        <v>97</v>
      </c>
      <c r="L1040" t="s">
        <v>101</v>
      </c>
    </row>
    <row r="1041" spans="1:12" x14ac:dyDescent="0.3">
      <c r="A1041" t="s">
        <v>265</v>
      </c>
      <c r="B1041" s="206"/>
      <c r="C1041" t="s">
        <v>222</v>
      </c>
      <c r="E1041" t="s">
        <v>123</v>
      </c>
      <c r="F1041" t="s">
        <v>95</v>
      </c>
      <c r="G1041" t="s">
        <v>96</v>
      </c>
      <c r="H1041" s="7" t="s">
        <v>97</v>
      </c>
      <c r="I1041" t="s">
        <v>96</v>
      </c>
      <c r="J1041" t="s">
        <v>97</v>
      </c>
      <c r="K1041" t="s">
        <v>97</v>
      </c>
      <c r="L1041" t="s">
        <v>101</v>
      </c>
    </row>
    <row r="1042" spans="1:12" x14ac:dyDescent="0.3">
      <c r="A1042" t="s">
        <v>265</v>
      </c>
      <c r="B1042" s="206"/>
      <c r="C1042" t="s">
        <v>231</v>
      </c>
      <c r="E1042" t="s">
        <v>97</v>
      </c>
      <c r="F1042" t="s">
        <v>108</v>
      </c>
      <c r="G1042" t="s">
        <v>96</v>
      </c>
      <c r="H1042" s="7" t="s">
        <v>97</v>
      </c>
      <c r="I1042" t="s">
        <v>96</v>
      </c>
      <c r="J1042" t="s">
        <v>97</v>
      </c>
      <c r="K1042" t="s">
        <v>103</v>
      </c>
      <c r="L1042" t="s">
        <v>111</v>
      </c>
    </row>
    <row r="1043" spans="1:12" x14ac:dyDescent="0.3">
      <c r="A1043" t="s">
        <v>265</v>
      </c>
      <c r="B1043" s="206"/>
      <c r="C1043" t="s">
        <v>242</v>
      </c>
      <c r="E1043" t="s">
        <v>97</v>
      </c>
      <c r="F1043" t="s">
        <v>101</v>
      </c>
      <c r="G1043" t="s">
        <v>96</v>
      </c>
      <c r="H1043" s="7" t="s">
        <v>97</v>
      </c>
      <c r="I1043" t="s">
        <v>96</v>
      </c>
      <c r="J1043" t="s">
        <v>97</v>
      </c>
      <c r="K1043" t="s">
        <v>97</v>
      </c>
      <c r="L1043" t="s">
        <v>98</v>
      </c>
    </row>
    <row r="1044" spans="1:12" x14ac:dyDescent="0.3">
      <c r="A1044" t="s">
        <v>265</v>
      </c>
      <c r="B1044" s="206"/>
      <c r="C1044" t="s">
        <v>219</v>
      </c>
      <c r="E1044" t="s">
        <v>96</v>
      </c>
      <c r="F1044" t="s">
        <v>108</v>
      </c>
      <c r="G1044" t="s">
        <v>96</v>
      </c>
      <c r="H1044" s="7" t="s">
        <v>97</v>
      </c>
      <c r="I1044" t="s">
        <v>96</v>
      </c>
      <c r="J1044" t="s">
        <v>103</v>
      </c>
      <c r="K1044" t="s">
        <v>97</v>
      </c>
      <c r="L1044" t="s">
        <v>101</v>
      </c>
    </row>
    <row r="1045" spans="1:12" x14ac:dyDescent="0.3">
      <c r="A1045" t="s">
        <v>265</v>
      </c>
      <c r="B1045" s="206"/>
      <c r="C1045" t="s">
        <v>221</v>
      </c>
      <c r="E1045" t="s">
        <v>123</v>
      </c>
      <c r="F1045" t="s">
        <v>108</v>
      </c>
      <c r="G1045" t="s">
        <v>96</v>
      </c>
      <c r="H1045" s="7" t="s">
        <v>97</v>
      </c>
      <c r="I1045" t="s">
        <v>96</v>
      </c>
      <c r="J1045" t="s">
        <v>102</v>
      </c>
      <c r="K1045" t="s">
        <v>97</v>
      </c>
      <c r="L1045" t="s">
        <v>101</v>
      </c>
    </row>
    <row r="1046" spans="1:12" x14ac:dyDescent="0.3">
      <c r="A1046" t="s">
        <v>265</v>
      </c>
      <c r="B1046" s="206"/>
      <c r="C1046" t="s">
        <v>236</v>
      </c>
      <c r="E1046" t="s">
        <v>97</v>
      </c>
      <c r="F1046" t="s">
        <v>104</v>
      </c>
      <c r="G1046" t="s">
        <v>96</v>
      </c>
      <c r="H1046" s="7" t="s">
        <v>97</v>
      </c>
      <c r="I1046" t="s">
        <v>96</v>
      </c>
      <c r="J1046" t="s">
        <v>97</v>
      </c>
      <c r="K1046" t="s">
        <v>97</v>
      </c>
      <c r="L1046" t="s">
        <v>111</v>
      </c>
    </row>
    <row r="1047" spans="1:12" x14ac:dyDescent="0.3">
      <c r="A1047" t="s">
        <v>265</v>
      </c>
      <c r="B1047" s="206"/>
      <c r="C1047" t="s">
        <v>240</v>
      </c>
      <c r="E1047" t="s">
        <v>103</v>
      </c>
      <c r="F1047" t="s">
        <v>108</v>
      </c>
      <c r="G1047" t="s">
        <v>96</v>
      </c>
      <c r="H1047" s="7" t="s">
        <v>97</v>
      </c>
      <c r="I1047" t="s">
        <v>102</v>
      </c>
      <c r="J1047" t="s">
        <v>103</v>
      </c>
      <c r="K1047" t="s">
        <v>97</v>
      </c>
      <c r="L1047" t="s">
        <v>101</v>
      </c>
    </row>
    <row r="1048" spans="1:12" x14ac:dyDescent="0.3">
      <c r="A1048" t="s">
        <v>265</v>
      </c>
      <c r="B1048" s="206"/>
      <c r="C1048" t="s">
        <v>227</v>
      </c>
      <c r="E1048" t="s">
        <v>102</v>
      </c>
      <c r="F1048" t="s">
        <v>95</v>
      </c>
      <c r="G1048" t="s">
        <v>96</v>
      </c>
      <c r="H1048" s="7" t="s">
        <v>97</v>
      </c>
      <c r="I1048" t="s">
        <v>96</v>
      </c>
      <c r="J1048" t="s">
        <v>95</v>
      </c>
      <c r="K1048" t="s">
        <v>102</v>
      </c>
      <c r="L1048" t="s">
        <v>101</v>
      </c>
    </row>
    <row r="1049" spans="1:12" x14ac:dyDescent="0.3">
      <c r="A1049" t="s">
        <v>265</v>
      </c>
      <c r="B1049" s="206"/>
      <c r="C1049" t="s">
        <v>211</v>
      </c>
      <c r="E1049" t="s">
        <v>103</v>
      </c>
      <c r="F1049" t="s">
        <v>101</v>
      </c>
      <c r="G1049" t="s">
        <v>96</v>
      </c>
      <c r="H1049" s="7" t="s">
        <v>97</v>
      </c>
      <c r="I1049" t="s">
        <v>96</v>
      </c>
      <c r="J1049" t="s">
        <v>97</v>
      </c>
      <c r="K1049" t="s">
        <v>97</v>
      </c>
      <c r="L1049" t="s">
        <v>101</v>
      </c>
    </row>
    <row r="1050" spans="1:12" x14ac:dyDescent="0.3">
      <c r="A1050" t="s">
        <v>265</v>
      </c>
      <c r="B1050" s="206" t="s">
        <v>339</v>
      </c>
      <c r="C1050" t="s">
        <v>229</v>
      </c>
      <c r="E1050" t="s">
        <v>96</v>
      </c>
      <c r="F1050" t="s">
        <v>108</v>
      </c>
      <c r="G1050" t="s">
        <v>96</v>
      </c>
      <c r="H1050" s="7" t="s">
        <v>97</v>
      </c>
      <c r="I1050" t="s">
        <v>96</v>
      </c>
      <c r="J1050" t="s">
        <v>100</v>
      </c>
      <c r="K1050" t="s">
        <v>97</v>
      </c>
      <c r="L1050" t="s">
        <v>111</v>
      </c>
    </row>
    <row r="1051" spans="1:12" x14ac:dyDescent="0.3">
      <c r="A1051" t="s">
        <v>265</v>
      </c>
      <c r="B1051" s="206"/>
      <c r="C1051" t="s">
        <v>243</v>
      </c>
      <c r="E1051" t="s">
        <v>97</v>
      </c>
      <c r="F1051" t="s">
        <v>107</v>
      </c>
      <c r="G1051" t="s">
        <v>96</v>
      </c>
      <c r="H1051" s="7" t="s">
        <v>97</v>
      </c>
      <c r="I1051" t="s">
        <v>102</v>
      </c>
      <c r="J1051" t="s">
        <v>97</v>
      </c>
      <c r="K1051" t="s">
        <v>97</v>
      </c>
      <c r="L1051" t="s">
        <v>111</v>
      </c>
    </row>
    <row r="1052" spans="1:12" x14ac:dyDescent="0.3">
      <c r="A1052" t="s">
        <v>265</v>
      </c>
      <c r="B1052" s="206"/>
      <c r="C1052" t="s">
        <v>238</v>
      </c>
      <c r="E1052" t="s">
        <v>96</v>
      </c>
      <c r="F1052" t="s">
        <v>108</v>
      </c>
      <c r="G1052" t="s">
        <v>96</v>
      </c>
      <c r="H1052" s="7" t="s">
        <v>97</v>
      </c>
      <c r="I1052" t="s">
        <v>96</v>
      </c>
      <c r="J1052" t="s">
        <v>103</v>
      </c>
      <c r="K1052" t="s">
        <v>97</v>
      </c>
      <c r="L1052" t="s">
        <v>101</v>
      </c>
    </row>
    <row r="1053" spans="1:12" x14ac:dyDescent="0.3">
      <c r="A1053" t="s">
        <v>265</v>
      </c>
      <c r="B1053" s="206"/>
      <c r="C1053" t="s">
        <v>226</v>
      </c>
      <c r="E1053" t="s">
        <v>103</v>
      </c>
      <c r="F1053" t="s">
        <v>108</v>
      </c>
      <c r="G1053" t="s">
        <v>96</v>
      </c>
      <c r="H1053" s="7" t="s">
        <v>97</v>
      </c>
      <c r="I1053" t="s">
        <v>96</v>
      </c>
      <c r="J1053" t="s">
        <v>103</v>
      </c>
      <c r="K1053" t="s">
        <v>97</v>
      </c>
      <c r="L1053" t="s">
        <v>108</v>
      </c>
    </row>
    <row r="1054" spans="1:12" x14ac:dyDescent="0.3">
      <c r="A1054" t="s">
        <v>265</v>
      </c>
      <c r="B1054" s="206"/>
      <c r="C1054" t="s">
        <v>218</v>
      </c>
      <c r="E1054" t="s">
        <v>103</v>
      </c>
      <c r="F1054" t="s">
        <v>108</v>
      </c>
      <c r="G1054" t="s">
        <v>96</v>
      </c>
      <c r="H1054" s="7" t="s">
        <v>97</v>
      </c>
      <c r="I1054" t="s">
        <v>96</v>
      </c>
      <c r="J1054" t="s">
        <v>96</v>
      </c>
      <c r="K1054" t="s">
        <v>97</v>
      </c>
      <c r="L1054" t="s">
        <v>95</v>
      </c>
    </row>
    <row r="1055" spans="1:12" x14ac:dyDescent="0.3">
      <c r="A1055" t="s">
        <v>265</v>
      </c>
      <c r="B1055" s="206"/>
      <c r="C1055" t="s">
        <v>234</v>
      </c>
      <c r="E1055" t="s">
        <v>107</v>
      </c>
      <c r="F1055" t="s">
        <v>109</v>
      </c>
      <c r="G1055" t="s">
        <v>96</v>
      </c>
      <c r="H1055" s="7" t="s">
        <v>97</v>
      </c>
      <c r="I1055" t="s">
        <v>96</v>
      </c>
      <c r="J1055" t="s">
        <v>100</v>
      </c>
      <c r="K1055" t="s">
        <v>96</v>
      </c>
      <c r="L1055" t="s">
        <v>95</v>
      </c>
    </row>
    <row r="1056" spans="1:12" x14ac:dyDescent="0.3">
      <c r="A1056" t="s">
        <v>265</v>
      </c>
      <c r="B1056" s="206"/>
      <c r="C1056" t="s">
        <v>212</v>
      </c>
      <c r="E1056" t="s">
        <v>96</v>
      </c>
      <c r="F1056" t="s">
        <v>108</v>
      </c>
      <c r="G1056" t="s">
        <v>96</v>
      </c>
      <c r="H1056" s="7" t="s">
        <v>97</v>
      </c>
      <c r="I1056" t="s">
        <v>96</v>
      </c>
      <c r="J1056" t="s">
        <v>103</v>
      </c>
      <c r="K1056" t="s">
        <v>97</v>
      </c>
      <c r="L1056" t="s">
        <v>98</v>
      </c>
    </row>
    <row r="1057" spans="1:12" x14ac:dyDescent="0.3">
      <c r="A1057" t="s">
        <v>265</v>
      </c>
      <c r="B1057" s="206"/>
      <c r="C1057" t="s">
        <v>246</v>
      </c>
      <c r="E1057" t="s">
        <v>103</v>
      </c>
      <c r="F1057" t="s">
        <v>101</v>
      </c>
      <c r="G1057" t="s">
        <v>96</v>
      </c>
      <c r="H1057" s="7" t="s">
        <v>97</v>
      </c>
      <c r="I1057" t="s">
        <v>96</v>
      </c>
      <c r="J1057" t="s">
        <v>97</v>
      </c>
      <c r="K1057" t="s">
        <v>96</v>
      </c>
      <c r="L1057" t="s">
        <v>101</v>
      </c>
    </row>
    <row r="1058" spans="1:12" x14ac:dyDescent="0.3">
      <c r="A1058" t="s">
        <v>265</v>
      </c>
      <c r="B1058" s="206"/>
      <c r="C1058" t="s">
        <v>217</v>
      </c>
      <c r="E1058" t="s">
        <v>96</v>
      </c>
      <c r="F1058" t="s">
        <v>108</v>
      </c>
      <c r="G1058" t="s">
        <v>96</v>
      </c>
      <c r="H1058" s="7" t="s">
        <v>97</v>
      </c>
      <c r="I1058" t="s">
        <v>96</v>
      </c>
      <c r="J1058" t="s">
        <v>103</v>
      </c>
      <c r="K1058" t="s">
        <v>97</v>
      </c>
      <c r="L1058" t="s">
        <v>111</v>
      </c>
    </row>
    <row r="1059" spans="1:12" x14ac:dyDescent="0.3">
      <c r="A1059" t="s">
        <v>265</v>
      </c>
      <c r="B1059" s="206"/>
      <c r="C1059" t="s">
        <v>222</v>
      </c>
      <c r="E1059" t="s">
        <v>96</v>
      </c>
      <c r="F1059" t="s">
        <v>108</v>
      </c>
      <c r="G1059" t="s">
        <v>96</v>
      </c>
      <c r="H1059" s="7" t="s">
        <v>97</v>
      </c>
      <c r="I1059" t="s">
        <v>96</v>
      </c>
      <c r="J1059" t="s">
        <v>103</v>
      </c>
      <c r="K1059" t="s">
        <v>97</v>
      </c>
      <c r="L1059" t="s">
        <v>111</v>
      </c>
    </row>
    <row r="1060" spans="1:12" x14ac:dyDescent="0.3">
      <c r="A1060" t="s">
        <v>265</v>
      </c>
      <c r="B1060" s="206"/>
      <c r="C1060" t="s">
        <v>215</v>
      </c>
      <c r="E1060" t="s">
        <v>107</v>
      </c>
      <c r="F1060" t="s">
        <v>108</v>
      </c>
      <c r="G1060" t="s">
        <v>96</v>
      </c>
      <c r="H1060" s="7" t="s">
        <v>97</v>
      </c>
      <c r="I1060" t="s">
        <v>96</v>
      </c>
      <c r="J1060" t="s">
        <v>103</v>
      </c>
      <c r="K1060" t="s">
        <v>97</v>
      </c>
      <c r="L1060" t="s">
        <v>101</v>
      </c>
    </row>
    <row r="1061" spans="1:12" x14ac:dyDescent="0.3">
      <c r="A1061" t="s">
        <v>265</v>
      </c>
      <c r="B1061" s="206"/>
      <c r="C1061" t="s">
        <v>211</v>
      </c>
      <c r="E1061" t="s">
        <v>107</v>
      </c>
      <c r="F1061" t="s">
        <v>108</v>
      </c>
      <c r="G1061" t="s">
        <v>96</v>
      </c>
      <c r="H1061" s="7" t="s">
        <v>97</v>
      </c>
      <c r="I1061" t="s">
        <v>96</v>
      </c>
      <c r="J1061" t="s">
        <v>101</v>
      </c>
      <c r="K1061" t="s">
        <v>103</v>
      </c>
      <c r="L1061" t="s">
        <v>95</v>
      </c>
    </row>
    <row r="1062" spans="1:12" x14ac:dyDescent="0.3">
      <c r="A1062" t="s">
        <v>265</v>
      </c>
      <c r="B1062" s="206"/>
      <c r="C1062" t="s">
        <v>236</v>
      </c>
      <c r="E1062" t="s">
        <v>107</v>
      </c>
      <c r="F1062" t="s">
        <v>107</v>
      </c>
      <c r="G1062" t="s">
        <v>96</v>
      </c>
      <c r="H1062" s="7" t="s">
        <v>97</v>
      </c>
      <c r="I1062" t="s">
        <v>96</v>
      </c>
      <c r="J1062" t="s">
        <v>96</v>
      </c>
      <c r="K1062" t="s">
        <v>123</v>
      </c>
      <c r="L1062" t="s">
        <v>98</v>
      </c>
    </row>
    <row r="1063" spans="1:12" x14ac:dyDescent="0.3">
      <c r="A1063" t="s">
        <v>265</v>
      </c>
      <c r="B1063" s="206"/>
      <c r="C1063" t="s">
        <v>205</v>
      </c>
      <c r="E1063" t="s">
        <v>96</v>
      </c>
      <c r="F1063" t="s">
        <v>108</v>
      </c>
      <c r="G1063" t="s">
        <v>96</v>
      </c>
      <c r="H1063" s="7" t="s">
        <v>97</v>
      </c>
      <c r="I1063" t="s">
        <v>96</v>
      </c>
      <c r="J1063" t="s">
        <v>103</v>
      </c>
      <c r="K1063" t="s">
        <v>97</v>
      </c>
      <c r="L1063" t="s">
        <v>111</v>
      </c>
    </row>
    <row r="1064" spans="1:12" x14ac:dyDescent="0.3">
      <c r="A1064" t="s">
        <v>265</v>
      </c>
      <c r="B1064" s="206"/>
      <c r="C1064" t="s">
        <v>239</v>
      </c>
      <c r="E1064" t="s">
        <v>97</v>
      </c>
      <c r="F1064" t="s">
        <v>108</v>
      </c>
      <c r="G1064" t="s">
        <v>96</v>
      </c>
      <c r="H1064" s="7" t="s">
        <v>97</v>
      </c>
      <c r="I1064" t="s">
        <v>96</v>
      </c>
      <c r="J1064" t="s">
        <v>103</v>
      </c>
      <c r="K1064" t="s">
        <v>97</v>
      </c>
      <c r="L1064" t="s">
        <v>101</v>
      </c>
    </row>
    <row r="1065" spans="1:12" x14ac:dyDescent="0.3">
      <c r="A1065" t="s">
        <v>265</v>
      </c>
      <c r="B1065" s="206"/>
      <c r="C1065" t="s">
        <v>221</v>
      </c>
      <c r="E1065" t="s">
        <v>96</v>
      </c>
      <c r="F1065" t="s">
        <v>108</v>
      </c>
      <c r="G1065" t="s">
        <v>96</v>
      </c>
      <c r="H1065" s="7" t="s">
        <v>97</v>
      </c>
      <c r="I1065" t="s">
        <v>96</v>
      </c>
      <c r="J1065" t="s">
        <v>103</v>
      </c>
      <c r="K1065" t="s">
        <v>97</v>
      </c>
      <c r="L1065" t="s">
        <v>111</v>
      </c>
    </row>
    <row r="1066" spans="1:12" x14ac:dyDescent="0.3">
      <c r="A1066" t="s">
        <v>265</v>
      </c>
      <c r="B1066" s="206"/>
      <c r="C1066" t="s">
        <v>240</v>
      </c>
      <c r="E1066" t="s">
        <v>96</v>
      </c>
      <c r="F1066" t="s">
        <v>108</v>
      </c>
      <c r="G1066" t="s">
        <v>96</v>
      </c>
      <c r="H1066" s="7" t="s">
        <v>97</v>
      </c>
      <c r="I1066" t="s">
        <v>107</v>
      </c>
      <c r="J1066" t="s">
        <v>96</v>
      </c>
      <c r="K1066" t="s">
        <v>97</v>
      </c>
      <c r="L1066" t="s">
        <v>101</v>
      </c>
    </row>
    <row r="1067" spans="1:12" x14ac:dyDescent="0.3">
      <c r="A1067" t="s">
        <v>265</v>
      </c>
      <c r="B1067" s="206"/>
      <c r="C1067" t="s">
        <v>210</v>
      </c>
      <c r="E1067" t="s">
        <v>103</v>
      </c>
      <c r="F1067" t="s">
        <v>101</v>
      </c>
      <c r="G1067" t="s">
        <v>96</v>
      </c>
      <c r="H1067" s="7" t="s">
        <v>97</v>
      </c>
      <c r="I1067" t="s">
        <v>96</v>
      </c>
      <c r="J1067" t="s">
        <v>96</v>
      </c>
      <c r="K1067" t="s">
        <v>97</v>
      </c>
      <c r="L1067" t="s">
        <v>95</v>
      </c>
    </row>
    <row r="1068" spans="1:12" x14ac:dyDescent="0.3">
      <c r="A1068" t="s">
        <v>265</v>
      </c>
      <c r="B1068" s="206"/>
      <c r="C1068" t="s">
        <v>219</v>
      </c>
      <c r="E1068" t="s">
        <v>96</v>
      </c>
      <c r="F1068" t="s">
        <v>108</v>
      </c>
      <c r="G1068" t="s">
        <v>96</v>
      </c>
      <c r="H1068" s="7" t="s">
        <v>97</v>
      </c>
      <c r="I1068" t="s">
        <v>96</v>
      </c>
      <c r="J1068" t="s">
        <v>97</v>
      </c>
      <c r="K1068" t="s">
        <v>97</v>
      </c>
      <c r="L1068" t="s">
        <v>108</v>
      </c>
    </row>
    <row r="1069" spans="1:12" x14ac:dyDescent="0.3">
      <c r="A1069" t="s">
        <v>265</v>
      </c>
      <c r="B1069" s="206"/>
      <c r="C1069" t="s">
        <v>227</v>
      </c>
      <c r="E1069" t="s">
        <v>96</v>
      </c>
      <c r="F1069" t="s">
        <v>108</v>
      </c>
      <c r="G1069" t="s">
        <v>96</v>
      </c>
      <c r="H1069" s="7" t="s">
        <v>97</v>
      </c>
      <c r="I1069" t="s">
        <v>96</v>
      </c>
      <c r="J1069" t="s">
        <v>103</v>
      </c>
      <c r="K1069" t="s">
        <v>97</v>
      </c>
      <c r="L1069" t="s">
        <v>96</v>
      </c>
    </row>
    <row r="1070" spans="1:12" x14ac:dyDescent="0.3">
      <c r="A1070" t="s">
        <v>265</v>
      </c>
      <c r="B1070" s="206"/>
      <c r="C1070" t="s">
        <v>224</v>
      </c>
      <c r="E1070" t="s">
        <v>96</v>
      </c>
      <c r="F1070" t="s">
        <v>108</v>
      </c>
      <c r="G1070" t="s">
        <v>96</v>
      </c>
      <c r="H1070" s="7" t="s">
        <v>97</v>
      </c>
      <c r="I1070" t="s">
        <v>96</v>
      </c>
      <c r="J1070" t="s">
        <v>103</v>
      </c>
      <c r="K1070" t="s">
        <v>97</v>
      </c>
      <c r="L1070" t="s">
        <v>95</v>
      </c>
    </row>
    <row r="1071" spans="1:12" x14ac:dyDescent="0.3">
      <c r="A1071" t="s">
        <v>265</v>
      </c>
      <c r="B1071" s="206"/>
      <c r="C1071" t="s">
        <v>223</v>
      </c>
      <c r="E1071" t="s">
        <v>96</v>
      </c>
      <c r="F1071" t="s">
        <v>108</v>
      </c>
      <c r="G1071" t="s">
        <v>96</v>
      </c>
      <c r="H1071" s="7" t="s">
        <v>97</v>
      </c>
      <c r="I1071" t="s">
        <v>96</v>
      </c>
      <c r="J1071" t="s">
        <v>103</v>
      </c>
      <c r="K1071" t="s">
        <v>97</v>
      </c>
      <c r="L1071" t="s">
        <v>111</v>
      </c>
    </row>
    <row r="1072" spans="1:12" x14ac:dyDescent="0.3">
      <c r="A1072" t="s">
        <v>265</v>
      </c>
      <c r="B1072" s="206"/>
      <c r="C1072" t="s">
        <v>216</v>
      </c>
      <c r="E1072" t="s">
        <v>107</v>
      </c>
      <c r="F1072" t="s">
        <v>108</v>
      </c>
      <c r="G1072" t="s">
        <v>96</v>
      </c>
      <c r="H1072" s="7" t="s">
        <v>97</v>
      </c>
      <c r="I1072" t="s">
        <v>96</v>
      </c>
      <c r="J1072" t="s">
        <v>101</v>
      </c>
      <c r="K1072" t="s">
        <v>103</v>
      </c>
      <c r="L1072" t="s">
        <v>95</v>
      </c>
    </row>
    <row r="1073" spans="1:12" x14ac:dyDescent="0.3">
      <c r="A1073" t="s">
        <v>265</v>
      </c>
      <c r="B1073" s="206"/>
      <c r="C1073" t="s">
        <v>220</v>
      </c>
      <c r="E1073" t="s">
        <v>103</v>
      </c>
      <c r="F1073" t="s">
        <v>95</v>
      </c>
      <c r="G1073" t="s">
        <v>96</v>
      </c>
      <c r="H1073" s="7" t="s">
        <v>97</v>
      </c>
      <c r="I1073" t="s">
        <v>96</v>
      </c>
      <c r="J1073" t="s">
        <v>103</v>
      </c>
      <c r="K1073" t="s">
        <v>97</v>
      </c>
      <c r="L1073" t="s">
        <v>101</v>
      </c>
    </row>
    <row r="1074" spans="1:12" x14ac:dyDescent="0.3">
      <c r="A1074" t="s">
        <v>265</v>
      </c>
      <c r="B1074" s="206"/>
      <c r="C1074" t="s">
        <v>213</v>
      </c>
      <c r="E1074" t="s">
        <v>107</v>
      </c>
      <c r="F1074" t="s">
        <v>101</v>
      </c>
      <c r="G1074" t="s">
        <v>96</v>
      </c>
      <c r="H1074" s="7" t="s">
        <v>97</v>
      </c>
      <c r="I1074" t="s">
        <v>96</v>
      </c>
      <c r="J1074" t="s">
        <v>103</v>
      </c>
      <c r="K1074" t="s">
        <v>97</v>
      </c>
      <c r="L1074" t="s">
        <v>101</v>
      </c>
    </row>
    <row r="1075" spans="1:12" x14ac:dyDescent="0.3">
      <c r="A1075" t="s">
        <v>265</v>
      </c>
      <c r="B1075" s="206" t="s">
        <v>340</v>
      </c>
      <c r="C1075" t="s">
        <v>231</v>
      </c>
      <c r="E1075" t="s">
        <v>102</v>
      </c>
      <c r="F1075" t="s">
        <v>95</v>
      </c>
      <c r="G1075" t="s">
        <v>104</v>
      </c>
      <c r="H1075" s="7" t="s">
        <v>97</v>
      </c>
      <c r="I1075" t="s">
        <v>95</v>
      </c>
      <c r="J1075" t="s">
        <v>107</v>
      </c>
      <c r="K1075" t="s">
        <v>97</v>
      </c>
      <c r="L1075" t="s">
        <v>101</v>
      </c>
    </row>
    <row r="1076" spans="1:12" x14ac:dyDescent="0.3">
      <c r="A1076" t="s">
        <v>265</v>
      </c>
      <c r="B1076" s="206"/>
      <c r="C1076" t="s">
        <v>220</v>
      </c>
      <c r="E1076" t="s">
        <v>114</v>
      </c>
      <c r="F1076" t="s">
        <v>126</v>
      </c>
      <c r="G1076" t="s">
        <v>105</v>
      </c>
      <c r="H1076" s="7" t="s">
        <v>97</v>
      </c>
      <c r="I1076" t="s">
        <v>95</v>
      </c>
      <c r="J1076" t="s">
        <v>96</v>
      </c>
      <c r="K1076" t="s">
        <v>97</v>
      </c>
      <c r="L1076" t="s">
        <v>247</v>
      </c>
    </row>
    <row r="1077" spans="1:12" x14ac:dyDescent="0.3">
      <c r="A1077" t="s">
        <v>265</v>
      </c>
      <c r="B1077" s="206"/>
      <c r="C1077" t="s">
        <v>237</v>
      </c>
      <c r="E1077" t="s">
        <v>102</v>
      </c>
      <c r="F1077" t="s">
        <v>95</v>
      </c>
      <c r="G1077" t="s">
        <v>108</v>
      </c>
      <c r="H1077" s="7" t="s">
        <v>97</v>
      </c>
      <c r="I1077" t="s">
        <v>95</v>
      </c>
      <c r="J1077" t="s">
        <v>96</v>
      </c>
      <c r="K1077" t="s">
        <v>97</v>
      </c>
      <c r="L1077" t="s">
        <v>98</v>
      </c>
    </row>
    <row r="1078" spans="1:12" x14ac:dyDescent="0.3">
      <c r="A1078" t="s">
        <v>265</v>
      </c>
      <c r="B1078" s="206"/>
      <c r="C1078" t="s">
        <v>222</v>
      </c>
      <c r="E1078" t="s">
        <v>102</v>
      </c>
      <c r="F1078" t="s">
        <v>95</v>
      </c>
      <c r="G1078" t="s">
        <v>104</v>
      </c>
      <c r="H1078" s="7" t="s">
        <v>97</v>
      </c>
      <c r="I1078" t="s">
        <v>95</v>
      </c>
      <c r="J1078" t="s">
        <v>96</v>
      </c>
      <c r="K1078" t="s">
        <v>97</v>
      </c>
      <c r="L1078" t="s">
        <v>96</v>
      </c>
    </row>
    <row r="1079" spans="1:12" x14ac:dyDescent="0.3">
      <c r="A1079" t="s">
        <v>265</v>
      </c>
      <c r="B1079" s="206"/>
      <c r="C1079" t="s">
        <v>243</v>
      </c>
      <c r="E1079" t="s">
        <v>114</v>
      </c>
      <c r="F1079" t="s">
        <v>95</v>
      </c>
      <c r="G1079" t="s">
        <v>108</v>
      </c>
      <c r="H1079" s="7" t="s">
        <v>97</v>
      </c>
      <c r="I1079" t="s">
        <v>95</v>
      </c>
      <c r="J1079" t="s">
        <v>96</v>
      </c>
      <c r="K1079" t="s">
        <v>97</v>
      </c>
      <c r="L1079" t="s">
        <v>101</v>
      </c>
    </row>
    <row r="1080" spans="1:12" x14ac:dyDescent="0.3">
      <c r="A1080" t="s">
        <v>265</v>
      </c>
      <c r="B1080" s="206"/>
      <c r="C1080" t="s">
        <v>226</v>
      </c>
      <c r="E1080" t="s">
        <v>102</v>
      </c>
      <c r="F1080" t="s">
        <v>95</v>
      </c>
      <c r="G1080" t="s">
        <v>104</v>
      </c>
      <c r="H1080" s="7" t="s">
        <v>97</v>
      </c>
      <c r="I1080" t="s">
        <v>95</v>
      </c>
      <c r="J1080" t="s">
        <v>96</v>
      </c>
      <c r="K1080" t="s">
        <v>97</v>
      </c>
      <c r="L1080" t="s">
        <v>101</v>
      </c>
    </row>
    <row r="1081" spans="1:12" x14ac:dyDescent="0.3">
      <c r="A1081" t="s">
        <v>265</v>
      </c>
      <c r="B1081" s="206"/>
      <c r="C1081" t="s">
        <v>234</v>
      </c>
      <c r="E1081" t="s">
        <v>102</v>
      </c>
      <c r="F1081" t="s">
        <v>95</v>
      </c>
      <c r="G1081" t="s">
        <v>99</v>
      </c>
      <c r="H1081" s="7" t="s">
        <v>97</v>
      </c>
      <c r="I1081" t="s">
        <v>95</v>
      </c>
      <c r="J1081" t="s">
        <v>96</v>
      </c>
      <c r="K1081" t="s">
        <v>97</v>
      </c>
      <c r="L1081" t="s">
        <v>98</v>
      </c>
    </row>
    <row r="1082" spans="1:12" x14ac:dyDescent="0.3">
      <c r="A1082" t="s">
        <v>265</v>
      </c>
      <c r="B1082" s="206"/>
      <c r="C1082" t="s">
        <v>238</v>
      </c>
      <c r="E1082" t="s">
        <v>102</v>
      </c>
      <c r="F1082" t="s">
        <v>95</v>
      </c>
      <c r="G1082" t="s">
        <v>104</v>
      </c>
      <c r="H1082" s="7" t="s">
        <v>97</v>
      </c>
      <c r="I1082" t="s">
        <v>95</v>
      </c>
      <c r="J1082" t="s">
        <v>96</v>
      </c>
      <c r="K1082" t="s">
        <v>97</v>
      </c>
      <c r="L1082" t="s">
        <v>101</v>
      </c>
    </row>
    <row r="1083" spans="1:12" x14ac:dyDescent="0.3">
      <c r="A1083" t="s">
        <v>265</v>
      </c>
      <c r="B1083" s="206"/>
      <c r="C1083" t="s">
        <v>239</v>
      </c>
      <c r="E1083" t="s">
        <v>102</v>
      </c>
      <c r="F1083" t="s">
        <v>95</v>
      </c>
      <c r="G1083" t="s">
        <v>108</v>
      </c>
      <c r="H1083" s="7" t="s">
        <v>97</v>
      </c>
      <c r="I1083" t="s">
        <v>95</v>
      </c>
      <c r="J1083" t="s">
        <v>96</v>
      </c>
      <c r="K1083" t="s">
        <v>97</v>
      </c>
      <c r="L1083" t="s">
        <v>97</v>
      </c>
    </row>
    <row r="1084" spans="1:12" x14ac:dyDescent="0.3">
      <c r="A1084" t="s">
        <v>265</v>
      </c>
      <c r="B1084" s="206"/>
      <c r="C1084" t="s">
        <v>242</v>
      </c>
      <c r="E1084" t="s">
        <v>102</v>
      </c>
      <c r="F1084" t="s">
        <v>95</v>
      </c>
      <c r="G1084" t="s">
        <v>104</v>
      </c>
      <c r="H1084" s="7" t="s">
        <v>97</v>
      </c>
      <c r="I1084" t="s">
        <v>95</v>
      </c>
      <c r="J1084" t="s">
        <v>96</v>
      </c>
      <c r="K1084" t="s">
        <v>97</v>
      </c>
      <c r="L1084" t="s">
        <v>101</v>
      </c>
    </row>
    <row r="1085" spans="1:12" x14ac:dyDescent="0.3">
      <c r="A1085" t="s">
        <v>265</v>
      </c>
      <c r="B1085" s="206"/>
      <c r="C1085" t="s">
        <v>221</v>
      </c>
      <c r="E1085" t="s">
        <v>102</v>
      </c>
      <c r="F1085" t="s">
        <v>95</v>
      </c>
      <c r="G1085" t="s">
        <v>104</v>
      </c>
      <c r="H1085" s="7" t="s">
        <v>97</v>
      </c>
      <c r="I1085" t="s">
        <v>95</v>
      </c>
      <c r="J1085" t="s">
        <v>96</v>
      </c>
      <c r="K1085" t="s">
        <v>97</v>
      </c>
      <c r="L1085" t="s">
        <v>96</v>
      </c>
    </row>
    <row r="1086" spans="1:12" x14ac:dyDescent="0.3">
      <c r="A1086" t="s">
        <v>265</v>
      </c>
      <c r="B1086" s="206"/>
      <c r="C1086" t="s">
        <v>215</v>
      </c>
      <c r="E1086" t="s">
        <v>102</v>
      </c>
      <c r="F1086" t="s">
        <v>95</v>
      </c>
      <c r="G1086" t="s">
        <v>104</v>
      </c>
      <c r="H1086" s="7" t="s">
        <v>97</v>
      </c>
      <c r="I1086" t="s">
        <v>99</v>
      </c>
      <c r="J1086" t="s">
        <v>96</v>
      </c>
      <c r="K1086" t="s">
        <v>97</v>
      </c>
      <c r="L1086" t="s">
        <v>119</v>
      </c>
    </row>
    <row r="1087" spans="1:12" x14ac:dyDescent="0.3">
      <c r="A1087" t="s">
        <v>265</v>
      </c>
      <c r="B1087" s="206"/>
      <c r="C1087" t="s">
        <v>217</v>
      </c>
      <c r="E1087" t="s">
        <v>102</v>
      </c>
      <c r="F1087" t="s">
        <v>95</v>
      </c>
      <c r="G1087" t="s">
        <v>104</v>
      </c>
      <c r="H1087" s="7" t="s">
        <v>97</v>
      </c>
      <c r="I1087" t="s">
        <v>95</v>
      </c>
      <c r="J1087" t="s">
        <v>96</v>
      </c>
      <c r="K1087" t="s">
        <v>97</v>
      </c>
      <c r="L1087" t="s">
        <v>96</v>
      </c>
    </row>
    <row r="1088" spans="1:12" x14ac:dyDescent="0.3">
      <c r="A1088" t="s">
        <v>265</v>
      </c>
      <c r="B1088" s="206"/>
      <c r="C1088" t="s">
        <v>213</v>
      </c>
      <c r="E1088" t="s">
        <v>102</v>
      </c>
      <c r="F1088" t="s">
        <v>95</v>
      </c>
      <c r="G1088" t="s">
        <v>104</v>
      </c>
      <c r="H1088" s="7" t="s">
        <v>97</v>
      </c>
      <c r="I1088" t="s">
        <v>95</v>
      </c>
      <c r="J1088" t="s">
        <v>96</v>
      </c>
      <c r="K1088" t="s">
        <v>97</v>
      </c>
      <c r="L1088" t="s">
        <v>98</v>
      </c>
    </row>
    <row r="1089" spans="1:12" x14ac:dyDescent="0.3">
      <c r="A1089" t="s">
        <v>265</v>
      </c>
      <c r="B1089" s="206"/>
      <c r="C1089" t="s">
        <v>218</v>
      </c>
      <c r="E1089" t="s">
        <v>102</v>
      </c>
      <c r="F1089" t="s">
        <v>233</v>
      </c>
      <c r="G1089" t="s">
        <v>214</v>
      </c>
      <c r="H1089" s="7" t="s">
        <v>214</v>
      </c>
      <c r="I1089" t="s">
        <v>95</v>
      </c>
      <c r="J1089" t="s">
        <v>96</v>
      </c>
      <c r="K1089" t="s">
        <v>97</v>
      </c>
      <c r="L1089" t="s">
        <v>95</v>
      </c>
    </row>
    <row r="1090" spans="1:12" x14ac:dyDescent="0.3">
      <c r="A1090" t="s">
        <v>265</v>
      </c>
      <c r="B1090" s="206"/>
      <c r="C1090" t="s">
        <v>205</v>
      </c>
      <c r="E1090" t="s">
        <v>102</v>
      </c>
      <c r="F1090" t="s">
        <v>95</v>
      </c>
      <c r="G1090" t="s">
        <v>104</v>
      </c>
      <c r="H1090" s="7" t="s">
        <v>97</v>
      </c>
      <c r="I1090" t="s">
        <v>95</v>
      </c>
      <c r="J1090" t="s">
        <v>96</v>
      </c>
      <c r="K1090" t="s">
        <v>97</v>
      </c>
      <c r="L1090" t="s">
        <v>96</v>
      </c>
    </row>
    <row r="1091" spans="1:12" x14ac:dyDescent="0.3">
      <c r="A1091" t="s">
        <v>265</v>
      </c>
      <c r="B1091" s="206"/>
      <c r="C1091" t="s">
        <v>240</v>
      </c>
      <c r="E1091" t="s">
        <v>102</v>
      </c>
      <c r="F1091" t="s">
        <v>95</v>
      </c>
      <c r="G1091" t="s">
        <v>102</v>
      </c>
      <c r="H1091" s="7" t="s">
        <v>97</v>
      </c>
      <c r="I1091" t="s">
        <v>114</v>
      </c>
      <c r="J1091" t="s">
        <v>114</v>
      </c>
      <c r="K1091" t="s">
        <v>116</v>
      </c>
      <c r="L1091" t="s">
        <v>105</v>
      </c>
    </row>
    <row r="1092" spans="1:12" x14ac:dyDescent="0.3">
      <c r="A1092" t="s">
        <v>265</v>
      </c>
      <c r="B1092" s="206"/>
      <c r="C1092" t="s">
        <v>229</v>
      </c>
      <c r="E1092" t="s">
        <v>102</v>
      </c>
      <c r="F1092" t="s">
        <v>95</v>
      </c>
      <c r="G1092" t="s">
        <v>104</v>
      </c>
      <c r="H1092" s="7" t="s">
        <v>97</v>
      </c>
      <c r="I1092" t="s">
        <v>95</v>
      </c>
      <c r="J1092" t="s">
        <v>96</v>
      </c>
      <c r="K1092" t="s">
        <v>97</v>
      </c>
      <c r="L1092" t="s">
        <v>96</v>
      </c>
    </row>
    <row r="1093" spans="1:12" x14ac:dyDescent="0.3">
      <c r="A1093" t="s">
        <v>265</v>
      </c>
      <c r="B1093" s="206"/>
      <c r="C1093" t="s">
        <v>223</v>
      </c>
      <c r="E1093" t="s">
        <v>102</v>
      </c>
      <c r="F1093" t="s">
        <v>95</v>
      </c>
      <c r="G1093" t="s">
        <v>104</v>
      </c>
      <c r="H1093" s="7" t="s">
        <v>97</v>
      </c>
      <c r="I1093" t="s">
        <v>95</v>
      </c>
      <c r="J1093" t="s">
        <v>96</v>
      </c>
      <c r="K1093" t="s">
        <v>97</v>
      </c>
      <c r="L1093" t="s">
        <v>96</v>
      </c>
    </row>
    <row r="1094" spans="1:12" x14ac:dyDescent="0.3">
      <c r="A1094" t="s">
        <v>265</v>
      </c>
      <c r="B1094" s="206"/>
      <c r="C1094" t="s">
        <v>224</v>
      </c>
      <c r="E1094" t="s">
        <v>102</v>
      </c>
      <c r="F1094" t="s">
        <v>95</v>
      </c>
      <c r="G1094" t="s">
        <v>104</v>
      </c>
      <c r="H1094" s="7" t="s">
        <v>97</v>
      </c>
      <c r="I1094" t="s">
        <v>95</v>
      </c>
      <c r="J1094" t="s">
        <v>96</v>
      </c>
      <c r="K1094" t="s">
        <v>97</v>
      </c>
      <c r="L1094" t="s">
        <v>101</v>
      </c>
    </row>
    <row r="1095" spans="1:12" x14ac:dyDescent="0.3">
      <c r="A1095" t="s">
        <v>265</v>
      </c>
      <c r="B1095" s="206"/>
      <c r="C1095" t="s">
        <v>212</v>
      </c>
      <c r="E1095" t="s">
        <v>102</v>
      </c>
      <c r="F1095" t="s">
        <v>95</v>
      </c>
      <c r="G1095" t="s">
        <v>104</v>
      </c>
      <c r="H1095" s="7" t="s">
        <v>97</v>
      </c>
      <c r="I1095" t="s">
        <v>95</v>
      </c>
      <c r="J1095" t="s">
        <v>96</v>
      </c>
      <c r="K1095" t="s">
        <v>97</v>
      </c>
      <c r="L1095" t="s">
        <v>96</v>
      </c>
    </row>
    <row r="1096" spans="1:12" x14ac:dyDescent="0.3">
      <c r="A1096" t="s">
        <v>265</v>
      </c>
      <c r="B1096" s="206"/>
      <c r="C1096" t="s">
        <v>210</v>
      </c>
      <c r="E1096" t="s">
        <v>98</v>
      </c>
      <c r="F1096" t="s">
        <v>95</v>
      </c>
      <c r="G1096" t="s">
        <v>123</v>
      </c>
      <c r="H1096" s="7" t="s">
        <v>97</v>
      </c>
      <c r="I1096" t="s">
        <v>95</v>
      </c>
      <c r="J1096" t="s">
        <v>96</v>
      </c>
      <c r="K1096" t="s">
        <v>97</v>
      </c>
      <c r="L1096" t="s">
        <v>95</v>
      </c>
    </row>
    <row r="1097" spans="1:12" x14ac:dyDescent="0.3">
      <c r="A1097" t="s">
        <v>265</v>
      </c>
      <c r="B1097" s="206"/>
      <c r="C1097" t="s">
        <v>236</v>
      </c>
      <c r="E1097" t="s">
        <v>102</v>
      </c>
      <c r="F1097" t="s">
        <v>95</v>
      </c>
      <c r="G1097" t="s">
        <v>108</v>
      </c>
      <c r="H1097" s="7" t="s">
        <v>97</v>
      </c>
      <c r="I1097" t="s">
        <v>95</v>
      </c>
      <c r="J1097" t="s">
        <v>96</v>
      </c>
      <c r="K1097" t="s">
        <v>103</v>
      </c>
      <c r="L1097" t="s">
        <v>97</v>
      </c>
    </row>
    <row r="1098" spans="1:12" x14ac:dyDescent="0.3">
      <c r="A1098" t="s">
        <v>265</v>
      </c>
      <c r="B1098" s="206" t="s">
        <v>342</v>
      </c>
      <c r="C1098" t="s">
        <v>221</v>
      </c>
      <c r="E1098" t="s">
        <v>102</v>
      </c>
      <c r="F1098" t="s">
        <v>95</v>
      </c>
      <c r="G1098" t="s">
        <v>102</v>
      </c>
      <c r="H1098" s="7" t="s">
        <v>103</v>
      </c>
      <c r="I1098" t="s">
        <v>95</v>
      </c>
      <c r="J1098" t="s">
        <v>96</v>
      </c>
      <c r="K1098" t="s">
        <v>97</v>
      </c>
      <c r="L1098" t="s">
        <v>103</v>
      </c>
    </row>
    <row r="1099" spans="1:12" x14ac:dyDescent="0.3">
      <c r="A1099" t="s">
        <v>265</v>
      </c>
      <c r="B1099" s="206"/>
      <c r="C1099" t="s">
        <v>205</v>
      </c>
      <c r="E1099" t="s">
        <v>102</v>
      </c>
      <c r="F1099" t="s">
        <v>95</v>
      </c>
      <c r="G1099" t="s">
        <v>102</v>
      </c>
      <c r="H1099" s="7" t="s">
        <v>103</v>
      </c>
      <c r="I1099" t="s">
        <v>95</v>
      </c>
      <c r="J1099" t="s">
        <v>96</v>
      </c>
      <c r="K1099" t="s">
        <v>97</v>
      </c>
      <c r="L1099" t="s">
        <v>103</v>
      </c>
    </row>
    <row r="1100" spans="1:12" x14ac:dyDescent="0.3">
      <c r="A1100" t="s">
        <v>265</v>
      </c>
      <c r="B1100" s="206"/>
      <c r="C1100" t="s">
        <v>223</v>
      </c>
      <c r="E1100" t="s">
        <v>102</v>
      </c>
      <c r="F1100" t="s">
        <v>95</v>
      </c>
      <c r="G1100" t="s">
        <v>102</v>
      </c>
      <c r="H1100" s="7" t="s">
        <v>103</v>
      </c>
      <c r="I1100" t="s">
        <v>95</v>
      </c>
      <c r="J1100" t="s">
        <v>96</v>
      </c>
      <c r="K1100" t="s">
        <v>97</v>
      </c>
      <c r="L1100" t="s">
        <v>107</v>
      </c>
    </row>
    <row r="1101" spans="1:12" x14ac:dyDescent="0.3">
      <c r="A1101" t="s">
        <v>265</v>
      </c>
      <c r="B1101" s="206"/>
      <c r="C1101" t="s">
        <v>222</v>
      </c>
      <c r="E1101" t="s">
        <v>102</v>
      </c>
      <c r="F1101" t="s">
        <v>95</v>
      </c>
      <c r="G1101" t="s">
        <v>102</v>
      </c>
      <c r="H1101" s="7" t="s">
        <v>103</v>
      </c>
      <c r="I1101" t="s">
        <v>95</v>
      </c>
      <c r="J1101" t="s">
        <v>96</v>
      </c>
      <c r="K1101" t="s">
        <v>97</v>
      </c>
      <c r="L1101" t="s">
        <v>103</v>
      </c>
    </row>
    <row r="1102" spans="1:12" x14ac:dyDescent="0.3">
      <c r="A1102" t="s">
        <v>265</v>
      </c>
      <c r="B1102" s="206"/>
      <c r="C1102" t="s">
        <v>229</v>
      </c>
      <c r="E1102" t="s">
        <v>102</v>
      </c>
      <c r="F1102" t="s">
        <v>95</v>
      </c>
      <c r="G1102" t="s">
        <v>98</v>
      </c>
      <c r="H1102" s="7" t="s">
        <v>103</v>
      </c>
      <c r="I1102" t="s">
        <v>95</v>
      </c>
      <c r="J1102" t="s">
        <v>96</v>
      </c>
      <c r="K1102" t="s">
        <v>97</v>
      </c>
      <c r="L1102" t="s">
        <v>103</v>
      </c>
    </row>
    <row r="1103" spans="1:12" x14ac:dyDescent="0.3">
      <c r="A1103" t="s">
        <v>265</v>
      </c>
      <c r="B1103" s="206"/>
      <c r="C1103" t="s">
        <v>212</v>
      </c>
      <c r="E1103" t="s">
        <v>102</v>
      </c>
      <c r="F1103" t="s">
        <v>95</v>
      </c>
      <c r="G1103" t="s">
        <v>102</v>
      </c>
      <c r="H1103" s="7" t="s">
        <v>103</v>
      </c>
      <c r="I1103" t="s">
        <v>95</v>
      </c>
      <c r="J1103" t="s">
        <v>96</v>
      </c>
      <c r="K1103" t="s">
        <v>97</v>
      </c>
      <c r="L1103" t="s">
        <v>103</v>
      </c>
    </row>
    <row r="1104" spans="1:12" x14ac:dyDescent="0.3">
      <c r="A1104" t="s">
        <v>265</v>
      </c>
      <c r="B1104" s="206"/>
      <c r="C1104" t="s">
        <v>217</v>
      </c>
      <c r="E1104" t="s">
        <v>102</v>
      </c>
      <c r="F1104" t="s">
        <v>95</v>
      </c>
      <c r="G1104" t="s">
        <v>102</v>
      </c>
      <c r="H1104" s="7" t="s">
        <v>103</v>
      </c>
      <c r="I1104" t="s">
        <v>95</v>
      </c>
      <c r="J1104" t="s">
        <v>96</v>
      </c>
      <c r="K1104" t="s">
        <v>97</v>
      </c>
      <c r="L1104" t="s">
        <v>103</v>
      </c>
    </row>
    <row r="1105" spans="1:12" x14ac:dyDescent="0.3">
      <c r="A1105" t="s">
        <v>265</v>
      </c>
      <c r="B1105" s="206" t="s">
        <v>343</v>
      </c>
      <c r="C1105" t="s">
        <v>240</v>
      </c>
      <c r="E1105" t="s">
        <v>102</v>
      </c>
      <c r="F1105" t="s">
        <v>95</v>
      </c>
      <c r="G1105" t="s">
        <v>99</v>
      </c>
      <c r="H1105" s="7" t="s">
        <v>97</v>
      </c>
      <c r="I1105" t="s">
        <v>95</v>
      </c>
      <c r="J1105" t="s">
        <v>96</v>
      </c>
      <c r="K1105" t="s">
        <v>97</v>
      </c>
      <c r="L1105" t="s">
        <v>97</v>
      </c>
    </row>
    <row r="1106" spans="1:12" x14ac:dyDescent="0.3">
      <c r="A1106" t="s">
        <v>265</v>
      </c>
      <c r="B1106" s="206"/>
      <c r="C1106" t="s">
        <v>221</v>
      </c>
      <c r="E1106" t="s">
        <v>96</v>
      </c>
      <c r="F1106" t="s">
        <v>95</v>
      </c>
      <c r="G1106" t="s">
        <v>99</v>
      </c>
      <c r="H1106" s="7" t="s">
        <v>97</v>
      </c>
      <c r="I1106" t="s">
        <v>95</v>
      </c>
      <c r="J1106" t="s">
        <v>96</v>
      </c>
      <c r="K1106" t="s">
        <v>97</v>
      </c>
      <c r="L1106" t="s">
        <v>96</v>
      </c>
    </row>
    <row r="1107" spans="1:12" x14ac:dyDescent="0.3">
      <c r="A1107" t="s">
        <v>265</v>
      </c>
      <c r="B1107" s="206"/>
      <c r="C1107" t="s">
        <v>223</v>
      </c>
      <c r="E1107" t="s">
        <v>96</v>
      </c>
      <c r="F1107" t="s">
        <v>95</v>
      </c>
      <c r="G1107" t="s">
        <v>99</v>
      </c>
      <c r="H1107" s="7" t="s">
        <v>97</v>
      </c>
      <c r="I1107" t="s">
        <v>95</v>
      </c>
      <c r="J1107" t="s">
        <v>96</v>
      </c>
      <c r="K1107" t="s">
        <v>97</v>
      </c>
      <c r="L1107" t="s">
        <v>96</v>
      </c>
    </row>
    <row r="1108" spans="1:12" x14ac:dyDescent="0.3">
      <c r="A1108" t="s">
        <v>265</v>
      </c>
      <c r="B1108" s="206"/>
      <c r="C1108" t="s">
        <v>220</v>
      </c>
      <c r="E1108" t="s">
        <v>96</v>
      </c>
      <c r="F1108" t="s">
        <v>95</v>
      </c>
      <c r="G1108" t="s">
        <v>96</v>
      </c>
      <c r="H1108" s="7" t="s">
        <v>97</v>
      </c>
      <c r="I1108" t="s">
        <v>95</v>
      </c>
      <c r="J1108" t="s">
        <v>96</v>
      </c>
      <c r="K1108" t="s">
        <v>97</v>
      </c>
      <c r="L1108" t="s">
        <v>103</v>
      </c>
    </row>
    <row r="1109" spans="1:12" x14ac:dyDescent="0.3">
      <c r="A1109" t="s">
        <v>265</v>
      </c>
      <c r="B1109" s="206"/>
      <c r="C1109" t="s">
        <v>236</v>
      </c>
      <c r="E1109" t="s">
        <v>96</v>
      </c>
      <c r="F1109" t="s">
        <v>95</v>
      </c>
      <c r="G1109" t="s">
        <v>108</v>
      </c>
      <c r="H1109" s="7" t="s">
        <v>97</v>
      </c>
      <c r="I1109" t="s">
        <v>95</v>
      </c>
      <c r="J1109" t="s">
        <v>96</v>
      </c>
      <c r="K1109" t="s">
        <v>97</v>
      </c>
      <c r="L1109" t="s">
        <v>119</v>
      </c>
    </row>
    <row r="1110" spans="1:12" x14ac:dyDescent="0.3">
      <c r="A1110" t="s">
        <v>265</v>
      </c>
      <c r="B1110" s="206"/>
      <c r="C1110" t="s">
        <v>205</v>
      </c>
      <c r="E1110" t="s">
        <v>96</v>
      </c>
      <c r="F1110" t="s">
        <v>95</v>
      </c>
      <c r="G1110" t="s">
        <v>99</v>
      </c>
      <c r="H1110" s="7" t="s">
        <v>97</v>
      </c>
      <c r="I1110" t="s">
        <v>95</v>
      </c>
      <c r="J1110" t="s">
        <v>96</v>
      </c>
      <c r="K1110" t="s">
        <v>97</v>
      </c>
      <c r="L1110" t="s">
        <v>96</v>
      </c>
    </row>
    <row r="1111" spans="1:12" x14ac:dyDescent="0.3">
      <c r="A1111" t="s">
        <v>265</v>
      </c>
      <c r="B1111" s="206"/>
      <c r="C1111" t="s">
        <v>215</v>
      </c>
      <c r="E1111" t="s">
        <v>96</v>
      </c>
      <c r="F1111" t="s">
        <v>95</v>
      </c>
      <c r="G1111" t="s">
        <v>99</v>
      </c>
      <c r="H1111" s="7" t="s">
        <v>97</v>
      </c>
      <c r="I1111" t="s">
        <v>95</v>
      </c>
      <c r="J1111" t="s">
        <v>96</v>
      </c>
      <c r="K1111" t="s">
        <v>97</v>
      </c>
      <c r="L1111" t="s">
        <v>103</v>
      </c>
    </row>
    <row r="1112" spans="1:12" x14ac:dyDescent="0.3">
      <c r="A1112" t="s">
        <v>265</v>
      </c>
      <c r="B1112" s="206"/>
      <c r="C1112" t="s">
        <v>229</v>
      </c>
      <c r="E1112" t="s">
        <v>103</v>
      </c>
      <c r="F1112" t="s">
        <v>95</v>
      </c>
      <c r="G1112" t="s">
        <v>99</v>
      </c>
      <c r="H1112" s="7" t="s">
        <v>97</v>
      </c>
      <c r="I1112" t="s">
        <v>95</v>
      </c>
      <c r="J1112" t="s">
        <v>96</v>
      </c>
      <c r="K1112" t="s">
        <v>97</v>
      </c>
      <c r="L1112" t="s">
        <v>97</v>
      </c>
    </row>
    <row r="1113" spans="1:12" x14ac:dyDescent="0.3">
      <c r="A1113" t="s">
        <v>265</v>
      </c>
      <c r="B1113" s="206"/>
      <c r="C1113" t="s">
        <v>242</v>
      </c>
      <c r="E1113" t="s">
        <v>102</v>
      </c>
      <c r="F1113" t="s">
        <v>95</v>
      </c>
      <c r="G1113" t="s">
        <v>98</v>
      </c>
      <c r="H1113" s="7" t="s">
        <v>102</v>
      </c>
      <c r="I1113" t="s">
        <v>95</v>
      </c>
      <c r="J1113" t="s">
        <v>96</v>
      </c>
      <c r="K1113" t="s">
        <v>97</v>
      </c>
      <c r="L1113" t="s">
        <v>209</v>
      </c>
    </row>
    <row r="1114" spans="1:12" x14ac:dyDescent="0.3">
      <c r="A1114" t="s">
        <v>265</v>
      </c>
      <c r="B1114" s="206"/>
      <c r="C1114" t="s">
        <v>222</v>
      </c>
      <c r="E1114" t="s">
        <v>96</v>
      </c>
      <c r="F1114" t="s">
        <v>95</v>
      </c>
      <c r="G1114" t="s">
        <v>99</v>
      </c>
      <c r="H1114" s="7" t="s">
        <v>97</v>
      </c>
      <c r="I1114" t="s">
        <v>95</v>
      </c>
      <c r="J1114" t="s">
        <v>96</v>
      </c>
      <c r="K1114" t="s">
        <v>101</v>
      </c>
      <c r="L1114" t="s">
        <v>103</v>
      </c>
    </row>
    <row r="1115" spans="1:12" x14ac:dyDescent="0.3">
      <c r="A1115" t="s">
        <v>265</v>
      </c>
      <c r="B1115" s="206"/>
      <c r="C1115" t="s">
        <v>237</v>
      </c>
      <c r="E1115" t="s">
        <v>105</v>
      </c>
      <c r="F1115" t="s">
        <v>126</v>
      </c>
      <c r="G1115" t="s">
        <v>105</v>
      </c>
      <c r="H1115" s="7" t="s">
        <v>97</v>
      </c>
      <c r="I1115" t="s">
        <v>95</v>
      </c>
      <c r="J1115" t="s">
        <v>96</v>
      </c>
      <c r="K1115" t="s">
        <v>97</v>
      </c>
      <c r="L1115" t="s">
        <v>101</v>
      </c>
    </row>
    <row r="1116" spans="1:12" x14ac:dyDescent="0.3">
      <c r="A1116" t="s">
        <v>265</v>
      </c>
      <c r="B1116" s="206"/>
      <c r="C1116" t="s">
        <v>216</v>
      </c>
      <c r="E1116" t="s">
        <v>102</v>
      </c>
      <c r="F1116" t="s">
        <v>95</v>
      </c>
      <c r="G1116" t="s">
        <v>99</v>
      </c>
      <c r="H1116" s="7" t="s">
        <v>97</v>
      </c>
      <c r="I1116" t="s">
        <v>95</v>
      </c>
      <c r="J1116" t="s">
        <v>96</v>
      </c>
      <c r="K1116" t="s">
        <v>97</v>
      </c>
      <c r="L1116" t="s">
        <v>103</v>
      </c>
    </row>
    <row r="1117" spans="1:12" x14ac:dyDescent="0.3">
      <c r="A1117" t="s">
        <v>265</v>
      </c>
      <c r="B1117" s="206"/>
      <c r="C1117" t="s">
        <v>217</v>
      </c>
      <c r="E1117" t="s">
        <v>96</v>
      </c>
      <c r="F1117" t="s">
        <v>95</v>
      </c>
      <c r="G1117" t="s">
        <v>99</v>
      </c>
      <c r="H1117" s="7" t="s">
        <v>97</v>
      </c>
      <c r="I1117" t="s">
        <v>95</v>
      </c>
      <c r="J1117" t="s">
        <v>96</v>
      </c>
      <c r="K1117" t="s">
        <v>97</v>
      </c>
      <c r="L1117" t="s">
        <v>96</v>
      </c>
    </row>
    <row r="1118" spans="1:12" x14ac:dyDescent="0.3">
      <c r="A1118" t="s">
        <v>265</v>
      </c>
      <c r="B1118" s="206"/>
      <c r="C1118" t="s">
        <v>211</v>
      </c>
      <c r="E1118" t="s">
        <v>102</v>
      </c>
      <c r="F1118" t="s">
        <v>95</v>
      </c>
      <c r="G1118" t="s">
        <v>99</v>
      </c>
      <c r="H1118" s="7" t="s">
        <v>97</v>
      </c>
      <c r="I1118" t="s">
        <v>95</v>
      </c>
      <c r="J1118" t="s">
        <v>96</v>
      </c>
      <c r="K1118" t="s">
        <v>97</v>
      </c>
      <c r="L1118" t="s">
        <v>103</v>
      </c>
    </row>
    <row r="1119" spans="1:12" x14ac:dyDescent="0.3">
      <c r="A1119" t="s">
        <v>265</v>
      </c>
      <c r="B1119" s="206"/>
      <c r="C1119" t="s">
        <v>224</v>
      </c>
      <c r="E1119" t="s">
        <v>102</v>
      </c>
      <c r="F1119" t="s">
        <v>95</v>
      </c>
      <c r="G1119" t="s">
        <v>99</v>
      </c>
      <c r="H1119" s="7" t="s">
        <v>97</v>
      </c>
      <c r="I1119" t="s">
        <v>95</v>
      </c>
      <c r="J1119" t="s">
        <v>96</v>
      </c>
      <c r="K1119" t="s">
        <v>97</v>
      </c>
      <c r="L1119" t="s">
        <v>103</v>
      </c>
    </row>
    <row r="1120" spans="1:12" x14ac:dyDescent="0.3">
      <c r="A1120" t="s">
        <v>265</v>
      </c>
      <c r="B1120" s="206"/>
      <c r="C1120" t="s">
        <v>219</v>
      </c>
      <c r="E1120" t="s">
        <v>102</v>
      </c>
      <c r="F1120" t="s">
        <v>95</v>
      </c>
      <c r="G1120" t="s">
        <v>98</v>
      </c>
      <c r="H1120" s="7" t="s">
        <v>97</v>
      </c>
      <c r="I1120" t="s">
        <v>95</v>
      </c>
      <c r="J1120" t="s">
        <v>96</v>
      </c>
      <c r="K1120" t="s">
        <v>97</v>
      </c>
      <c r="L1120" t="s">
        <v>103</v>
      </c>
    </row>
    <row r="1121" spans="1:12" x14ac:dyDescent="0.3">
      <c r="A1121" t="s">
        <v>265</v>
      </c>
      <c r="B1121" s="206"/>
      <c r="C1121" t="s">
        <v>212</v>
      </c>
      <c r="E1121" t="s">
        <v>96</v>
      </c>
      <c r="F1121" t="s">
        <v>95</v>
      </c>
      <c r="G1121" t="s">
        <v>96</v>
      </c>
      <c r="H1121" s="7" t="s">
        <v>97</v>
      </c>
      <c r="I1121" t="s">
        <v>95</v>
      </c>
      <c r="J1121" t="s">
        <v>96</v>
      </c>
      <c r="K1121" t="s">
        <v>97</v>
      </c>
      <c r="L1121" t="s">
        <v>96</v>
      </c>
    </row>
    <row r="1122" spans="1:12" x14ac:dyDescent="0.3">
      <c r="A1122" t="s">
        <v>265</v>
      </c>
      <c r="B1122" s="206"/>
      <c r="C1122" t="s">
        <v>235</v>
      </c>
      <c r="E1122" t="s">
        <v>102</v>
      </c>
      <c r="F1122" t="s">
        <v>95</v>
      </c>
      <c r="G1122" t="s">
        <v>99</v>
      </c>
      <c r="H1122" s="7" t="s">
        <v>97</v>
      </c>
      <c r="I1122" t="s">
        <v>95</v>
      </c>
      <c r="J1122" t="s">
        <v>96</v>
      </c>
      <c r="K1122" t="s">
        <v>97</v>
      </c>
      <c r="L1122" t="s">
        <v>101</v>
      </c>
    </row>
    <row r="1123" spans="1:12" x14ac:dyDescent="0.3">
      <c r="A1123" t="s">
        <v>265</v>
      </c>
      <c r="B1123" s="206" t="s">
        <v>345</v>
      </c>
      <c r="C1123" t="s">
        <v>237</v>
      </c>
      <c r="E1123" t="s">
        <v>107</v>
      </c>
      <c r="F1123" t="s">
        <v>95</v>
      </c>
      <c r="G1123" t="s">
        <v>97</v>
      </c>
      <c r="H1123" s="7" t="s">
        <v>103</v>
      </c>
      <c r="I1123" t="s">
        <v>96</v>
      </c>
      <c r="J1123" t="s">
        <v>96</v>
      </c>
      <c r="K1123" t="s">
        <v>95</v>
      </c>
      <c r="L1123" t="s">
        <v>103</v>
      </c>
    </row>
    <row r="1124" spans="1:12" x14ac:dyDescent="0.3">
      <c r="A1124" t="s">
        <v>265</v>
      </c>
      <c r="B1124" s="206"/>
      <c r="C1124" t="s">
        <v>229</v>
      </c>
      <c r="E1124" t="s">
        <v>96</v>
      </c>
      <c r="F1124" t="s">
        <v>95</v>
      </c>
      <c r="G1124" t="s">
        <v>102</v>
      </c>
      <c r="H1124" s="7" t="s">
        <v>107</v>
      </c>
      <c r="I1124" t="s">
        <v>96</v>
      </c>
      <c r="J1124" t="s">
        <v>96</v>
      </c>
      <c r="K1124" t="s">
        <v>101</v>
      </c>
      <c r="L1124" t="s">
        <v>108</v>
      </c>
    </row>
    <row r="1125" spans="1:12" x14ac:dyDescent="0.3">
      <c r="A1125" t="s">
        <v>265</v>
      </c>
      <c r="B1125" s="206"/>
      <c r="C1125" t="s">
        <v>218</v>
      </c>
      <c r="E1125" t="s">
        <v>107</v>
      </c>
      <c r="F1125" t="s">
        <v>95</v>
      </c>
      <c r="G1125" t="s">
        <v>102</v>
      </c>
      <c r="H1125" s="7" t="s">
        <v>103</v>
      </c>
      <c r="I1125" t="s">
        <v>96</v>
      </c>
      <c r="J1125" t="s">
        <v>96</v>
      </c>
      <c r="K1125" t="s">
        <v>101</v>
      </c>
      <c r="L1125" t="s">
        <v>96</v>
      </c>
    </row>
    <row r="1126" spans="1:12" x14ac:dyDescent="0.3">
      <c r="A1126" t="s">
        <v>265</v>
      </c>
      <c r="B1126" s="206"/>
      <c r="C1126" t="s">
        <v>226</v>
      </c>
      <c r="E1126" t="s">
        <v>107</v>
      </c>
      <c r="F1126" t="s">
        <v>95</v>
      </c>
      <c r="G1126" t="s">
        <v>104</v>
      </c>
      <c r="H1126" s="7" t="s">
        <v>96</v>
      </c>
      <c r="I1126" t="s">
        <v>96</v>
      </c>
      <c r="J1126" t="s">
        <v>103</v>
      </c>
      <c r="K1126" t="s">
        <v>95</v>
      </c>
      <c r="L1126" t="s">
        <v>208</v>
      </c>
    </row>
    <row r="1127" spans="1:12" x14ac:dyDescent="0.3">
      <c r="A1127" t="s">
        <v>265</v>
      </c>
      <c r="B1127" s="206"/>
      <c r="C1127" t="s">
        <v>211</v>
      </c>
      <c r="E1127" t="s">
        <v>107</v>
      </c>
      <c r="F1127" t="s">
        <v>95</v>
      </c>
      <c r="G1127" t="s">
        <v>97</v>
      </c>
      <c r="H1127" s="7" t="s">
        <v>103</v>
      </c>
      <c r="I1127" t="s">
        <v>96</v>
      </c>
      <c r="J1127" t="s">
        <v>96</v>
      </c>
      <c r="K1127" t="s">
        <v>108</v>
      </c>
      <c r="L1127" t="s">
        <v>96</v>
      </c>
    </row>
    <row r="1128" spans="1:12" x14ac:dyDescent="0.3">
      <c r="A1128" t="s">
        <v>265</v>
      </c>
      <c r="B1128" s="206"/>
      <c r="C1128" t="s">
        <v>246</v>
      </c>
      <c r="E1128" t="s">
        <v>107</v>
      </c>
      <c r="F1128" t="s">
        <v>95</v>
      </c>
      <c r="G1128" t="s">
        <v>102</v>
      </c>
      <c r="H1128" s="7" t="s">
        <v>100</v>
      </c>
      <c r="I1128" t="s">
        <v>96</v>
      </c>
      <c r="J1128" t="s">
        <v>102</v>
      </c>
      <c r="K1128" t="s">
        <v>95</v>
      </c>
      <c r="L1128" t="s">
        <v>96</v>
      </c>
    </row>
    <row r="1129" spans="1:12" x14ac:dyDescent="0.3">
      <c r="A1129" t="s">
        <v>265</v>
      </c>
      <c r="B1129" s="206"/>
      <c r="C1129" t="s">
        <v>224</v>
      </c>
      <c r="E1129" t="s">
        <v>96</v>
      </c>
      <c r="F1129" t="s">
        <v>109</v>
      </c>
      <c r="G1129" t="s">
        <v>97</v>
      </c>
      <c r="H1129" s="7" t="s">
        <v>96</v>
      </c>
      <c r="I1129" t="s">
        <v>96</v>
      </c>
      <c r="J1129" t="s">
        <v>96</v>
      </c>
      <c r="K1129" t="s">
        <v>102</v>
      </c>
      <c r="L1129" t="s">
        <v>114</v>
      </c>
    </row>
    <row r="1130" spans="1:12" x14ac:dyDescent="0.3">
      <c r="A1130" t="s">
        <v>265</v>
      </c>
      <c r="B1130" s="206"/>
      <c r="C1130" t="s">
        <v>212</v>
      </c>
      <c r="E1130" t="s">
        <v>96</v>
      </c>
      <c r="F1130" t="s">
        <v>95</v>
      </c>
      <c r="G1130" t="s">
        <v>102</v>
      </c>
      <c r="H1130" s="7" t="s">
        <v>107</v>
      </c>
      <c r="I1130" t="s">
        <v>96</v>
      </c>
      <c r="J1130" t="s">
        <v>96</v>
      </c>
      <c r="K1130" t="s">
        <v>101</v>
      </c>
      <c r="L1130" t="s">
        <v>108</v>
      </c>
    </row>
    <row r="1131" spans="1:12" x14ac:dyDescent="0.3">
      <c r="A1131" t="s">
        <v>265</v>
      </c>
      <c r="B1131" s="206"/>
      <c r="C1131" t="s">
        <v>221</v>
      </c>
      <c r="E1131" t="s">
        <v>96</v>
      </c>
      <c r="F1131" t="s">
        <v>95</v>
      </c>
      <c r="G1131" t="s">
        <v>102</v>
      </c>
      <c r="H1131" s="7" t="s">
        <v>107</v>
      </c>
      <c r="I1131" t="s">
        <v>96</v>
      </c>
      <c r="J1131" t="s">
        <v>96</v>
      </c>
      <c r="K1131" t="s">
        <v>101</v>
      </c>
      <c r="L1131" t="s">
        <v>108</v>
      </c>
    </row>
    <row r="1132" spans="1:12" x14ac:dyDescent="0.3">
      <c r="A1132" t="s">
        <v>265</v>
      </c>
      <c r="B1132" s="206"/>
      <c r="C1132" t="s">
        <v>240</v>
      </c>
      <c r="E1132" t="s">
        <v>107</v>
      </c>
      <c r="F1132" t="s">
        <v>95</v>
      </c>
      <c r="G1132" t="s">
        <v>102</v>
      </c>
      <c r="H1132" s="7" t="s">
        <v>103</v>
      </c>
      <c r="I1132" t="s">
        <v>96</v>
      </c>
      <c r="J1132" t="s">
        <v>96</v>
      </c>
      <c r="K1132" t="s">
        <v>108</v>
      </c>
      <c r="L1132" t="s">
        <v>96</v>
      </c>
    </row>
    <row r="1133" spans="1:12" x14ac:dyDescent="0.3">
      <c r="A1133" t="s">
        <v>265</v>
      </c>
      <c r="B1133" s="206"/>
      <c r="C1133" t="s">
        <v>205</v>
      </c>
      <c r="E1133" t="s">
        <v>96</v>
      </c>
      <c r="F1133" t="s">
        <v>95</v>
      </c>
      <c r="G1133" t="s">
        <v>102</v>
      </c>
      <c r="H1133" s="7" t="s">
        <v>107</v>
      </c>
      <c r="I1133" t="s">
        <v>96</v>
      </c>
      <c r="J1133" t="s">
        <v>96</v>
      </c>
      <c r="K1133" t="s">
        <v>101</v>
      </c>
      <c r="L1133" t="s">
        <v>108</v>
      </c>
    </row>
    <row r="1134" spans="1:12" x14ac:dyDescent="0.3">
      <c r="A1134" t="s">
        <v>265</v>
      </c>
      <c r="B1134" s="206"/>
      <c r="C1134" t="s">
        <v>215</v>
      </c>
      <c r="E1134" t="s">
        <v>107</v>
      </c>
      <c r="F1134" t="s">
        <v>95</v>
      </c>
      <c r="G1134" t="s">
        <v>97</v>
      </c>
      <c r="H1134" s="7" t="s">
        <v>96</v>
      </c>
      <c r="I1134" t="s">
        <v>96</v>
      </c>
      <c r="J1134" t="s">
        <v>96</v>
      </c>
      <c r="K1134" t="s">
        <v>108</v>
      </c>
      <c r="L1134" t="s">
        <v>96</v>
      </c>
    </row>
    <row r="1135" spans="1:12" x14ac:dyDescent="0.3">
      <c r="A1135" t="s">
        <v>265</v>
      </c>
      <c r="B1135" s="206"/>
      <c r="C1135" t="s">
        <v>216</v>
      </c>
      <c r="E1135" t="s">
        <v>107</v>
      </c>
      <c r="F1135" t="s">
        <v>95</v>
      </c>
      <c r="G1135" t="s">
        <v>97</v>
      </c>
      <c r="H1135" s="7" t="s">
        <v>103</v>
      </c>
      <c r="I1135" t="s">
        <v>96</v>
      </c>
      <c r="J1135" t="s">
        <v>96</v>
      </c>
      <c r="K1135" t="s">
        <v>108</v>
      </c>
      <c r="L1135" t="s">
        <v>96</v>
      </c>
    </row>
    <row r="1136" spans="1:12" x14ac:dyDescent="0.3">
      <c r="A1136" t="s">
        <v>265</v>
      </c>
      <c r="B1136" s="206"/>
      <c r="C1136" t="s">
        <v>239</v>
      </c>
      <c r="E1136" t="s">
        <v>107</v>
      </c>
      <c r="F1136" t="s">
        <v>95</v>
      </c>
      <c r="G1136" t="s">
        <v>102</v>
      </c>
      <c r="H1136" s="7" t="s">
        <v>96</v>
      </c>
      <c r="I1136" t="s">
        <v>96</v>
      </c>
      <c r="J1136" t="s">
        <v>102</v>
      </c>
      <c r="K1136" t="s">
        <v>108</v>
      </c>
      <c r="L1136" t="s">
        <v>95</v>
      </c>
    </row>
    <row r="1137" spans="1:12" x14ac:dyDescent="0.3">
      <c r="A1137" t="s">
        <v>265</v>
      </c>
      <c r="B1137" s="206"/>
      <c r="C1137" t="s">
        <v>222</v>
      </c>
      <c r="E1137" t="s">
        <v>96</v>
      </c>
      <c r="F1137" t="s">
        <v>95</v>
      </c>
      <c r="G1137" t="s">
        <v>102</v>
      </c>
      <c r="H1137" s="7" t="s">
        <v>107</v>
      </c>
      <c r="I1137" t="s">
        <v>96</v>
      </c>
      <c r="J1137" t="s">
        <v>96</v>
      </c>
      <c r="K1137" t="s">
        <v>101</v>
      </c>
      <c r="L1137" t="s">
        <v>108</v>
      </c>
    </row>
    <row r="1138" spans="1:12" x14ac:dyDescent="0.3">
      <c r="A1138" t="s">
        <v>265</v>
      </c>
      <c r="B1138" s="206"/>
      <c r="C1138" t="s">
        <v>217</v>
      </c>
      <c r="E1138" t="s">
        <v>96</v>
      </c>
      <c r="F1138" t="s">
        <v>95</v>
      </c>
      <c r="G1138" t="s">
        <v>102</v>
      </c>
      <c r="H1138" s="7" t="s">
        <v>107</v>
      </c>
      <c r="I1138" t="s">
        <v>96</v>
      </c>
      <c r="J1138" t="s">
        <v>96</v>
      </c>
      <c r="K1138" t="s">
        <v>101</v>
      </c>
      <c r="L1138" t="s">
        <v>108</v>
      </c>
    </row>
    <row r="1139" spans="1:12" x14ac:dyDescent="0.3">
      <c r="A1139" t="s">
        <v>265</v>
      </c>
      <c r="B1139" s="206"/>
      <c r="C1139" t="s">
        <v>206</v>
      </c>
      <c r="E1139" t="s">
        <v>107</v>
      </c>
      <c r="F1139" t="s">
        <v>95</v>
      </c>
      <c r="G1139" t="s">
        <v>102</v>
      </c>
      <c r="H1139" s="7" t="s">
        <v>100</v>
      </c>
      <c r="I1139" t="s">
        <v>96</v>
      </c>
      <c r="J1139" t="s">
        <v>102</v>
      </c>
      <c r="K1139" t="s">
        <v>95</v>
      </c>
      <c r="L1139" t="s">
        <v>96</v>
      </c>
    </row>
    <row r="1140" spans="1:12" x14ac:dyDescent="0.3">
      <c r="A1140" t="s">
        <v>265</v>
      </c>
      <c r="B1140" s="206"/>
      <c r="C1140" t="s">
        <v>223</v>
      </c>
      <c r="E1140" t="s">
        <v>96</v>
      </c>
      <c r="F1140" t="s">
        <v>95</v>
      </c>
      <c r="G1140" t="s">
        <v>102</v>
      </c>
      <c r="H1140" s="7" t="s">
        <v>107</v>
      </c>
      <c r="I1140" t="s">
        <v>96</v>
      </c>
      <c r="J1140" t="s">
        <v>96</v>
      </c>
      <c r="K1140" t="s">
        <v>101</v>
      </c>
      <c r="L1140" t="s">
        <v>108</v>
      </c>
    </row>
    <row r="1141" spans="1:12" x14ac:dyDescent="0.3">
      <c r="A1141" t="s">
        <v>265</v>
      </c>
      <c r="B1141" s="206"/>
      <c r="C1141" t="s">
        <v>210</v>
      </c>
      <c r="E1141" t="s">
        <v>107</v>
      </c>
      <c r="F1141" t="s">
        <v>95</v>
      </c>
      <c r="G1141" t="s">
        <v>102</v>
      </c>
      <c r="H1141" s="7" t="s">
        <v>103</v>
      </c>
      <c r="I1141" t="s">
        <v>96</v>
      </c>
      <c r="J1141" t="s">
        <v>96</v>
      </c>
      <c r="K1141" t="s">
        <v>101</v>
      </c>
      <c r="L1141" t="s">
        <v>96</v>
      </c>
    </row>
    <row r="1142" spans="1:12" x14ac:dyDescent="0.3">
      <c r="A1142" s="9" t="s">
        <v>265</v>
      </c>
      <c r="B1142" s="208" t="s">
        <v>347</v>
      </c>
      <c r="C1142" s="9" t="s">
        <v>205</v>
      </c>
      <c r="D1142" s="9"/>
      <c r="E1142" s="9" t="s">
        <v>97</v>
      </c>
      <c r="F1142" s="9" t="s">
        <v>108</v>
      </c>
      <c r="G1142" s="9" t="s">
        <v>97</v>
      </c>
      <c r="H1142" s="7" t="s">
        <v>101</v>
      </c>
      <c r="I1142" s="9" t="s">
        <v>107</v>
      </c>
      <c r="J1142" s="9" t="s">
        <v>103</v>
      </c>
      <c r="K1142" s="9" t="s">
        <v>95</v>
      </c>
      <c r="L1142" s="9" t="s">
        <v>99</v>
      </c>
    </row>
    <row r="1143" spans="1:12" x14ac:dyDescent="0.3">
      <c r="A1143" s="9" t="s">
        <v>265</v>
      </c>
      <c r="B1143" s="208"/>
      <c r="C1143" s="9" t="s">
        <v>220</v>
      </c>
      <c r="D1143" s="9"/>
      <c r="E1143" s="9" t="s">
        <v>102</v>
      </c>
      <c r="F1143" s="9" t="s">
        <v>101</v>
      </c>
      <c r="G1143" s="9" t="s">
        <v>102</v>
      </c>
      <c r="H1143" s="7" t="s">
        <v>101</v>
      </c>
      <c r="I1143" s="9" t="s">
        <v>100</v>
      </c>
      <c r="J1143" s="9" t="s">
        <v>101</v>
      </c>
      <c r="K1143" s="9" t="s">
        <v>95</v>
      </c>
      <c r="L1143" s="9" t="s">
        <v>96</v>
      </c>
    </row>
    <row r="1144" spans="1:12" x14ac:dyDescent="0.3">
      <c r="A1144" s="9" t="s">
        <v>265</v>
      </c>
      <c r="B1144" s="208"/>
      <c r="C1144" s="9" t="s">
        <v>240</v>
      </c>
      <c r="D1144" s="9"/>
      <c r="E1144" s="9" t="s">
        <v>102</v>
      </c>
      <c r="F1144" s="9" t="s">
        <v>101</v>
      </c>
      <c r="G1144" s="9" t="s">
        <v>97</v>
      </c>
      <c r="H1144" s="7" t="s">
        <v>101</v>
      </c>
      <c r="I1144" s="9" t="s">
        <v>97</v>
      </c>
      <c r="J1144" s="9" t="s">
        <v>108</v>
      </c>
      <c r="K1144" s="9" t="s">
        <v>95</v>
      </c>
      <c r="L1144" s="9" t="s">
        <v>96</v>
      </c>
    </row>
    <row r="1145" spans="1:12" x14ac:dyDescent="0.3">
      <c r="A1145" s="9" t="s">
        <v>265</v>
      </c>
      <c r="B1145" s="208"/>
      <c r="C1145" s="9" t="s">
        <v>222</v>
      </c>
      <c r="D1145" s="9"/>
      <c r="E1145" s="9" t="s">
        <v>97</v>
      </c>
      <c r="F1145" s="9" t="s">
        <v>108</v>
      </c>
      <c r="G1145" s="9" t="s">
        <v>97</v>
      </c>
      <c r="H1145" s="7" t="s">
        <v>101</v>
      </c>
      <c r="I1145" s="9" t="s">
        <v>107</v>
      </c>
      <c r="J1145" s="9" t="s">
        <v>97</v>
      </c>
      <c r="K1145" s="9" t="s">
        <v>95</v>
      </c>
      <c r="L1145" s="9" t="s">
        <v>99</v>
      </c>
    </row>
    <row r="1146" spans="1:12" x14ac:dyDescent="0.3">
      <c r="A1146" s="9" t="s">
        <v>265</v>
      </c>
      <c r="B1146" s="208"/>
      <c r="C1146" s="9" t="s">
        <v>212</v>
      </c>
      <c r="D1146" s="9"/>
      <c r="E1146" s="9" t="s">
        <v>97</v>
      </c>
      <c r="F1146" s="9" t="s">
        <v>108</v>
      </c>
      <c r="G1146" s="9" t="s">
        <v>97</v>
      </c>
      <c r="H1146" s="7" t="s">
        <v>101</v>
      </c>
      <c r="I1146" s="9" t="s">
        <v>107</v>
      </c>
      <c r="J1146" s="9" t="s">
        <v>96</v>
      </c>
      <c r="K1146" s="9" t="s">
        <v>95</v>
      </c>
      <c r="L1146" s="9" t="s">
        <v>99</v>
      </c>
    </row>
    <row r="1147" spans="1:12" x14ac:dyDescent="0.3">
      <c r="A1147" s="9" t="s">
        <v>265</v>
      </c>
      <c r="B1147" s="208"/>
      <c r="C1147" s="9" t="s">
        <v>218</v>
      </c>
      <c r="D1147" s="9"/>
      <c r="E1147" s="9" t="s">
        <v>102</v>
      </c>
      <c r="F1147" s="9" t="s">
        <v>101</v>
      </c>
      <c r="G1147" s="9" t="s">
        <v>102</v>
      </c>
      <c r="H1147" s="7" t="s">
        <v>101</v>
      </c>
      <c r="I1147" s="9" t="s">
        <v>103</v>
      </c>
      <c r="J1147" s="9" t="s">
        <v>119</v>
      </c>
      <c r="K1147" s="9" t="s">
        <v>209</v>
      </c>
      <c r="L1147" s="9" t="s">
        <v>209</v>
      </c>
    </row>
    <row r="1148" spans="1:12" x14ac:dyDescent="0.3">
      <c r="A1148" s="9" t="s">
        <v>265</v>
      </c>
      <c r="B1148" s="208"/>
      <c r="C1148" s="9" t="s">
        <v>223</v>
      </c>
      <c r="D1148" s="9"/>
      <c r="E1148" s="9" t="s">
        <v>97</v>
      </c>
      <c r="F1148" s="9" t="s">
        <v>107</v>
      </c>
      <c r="G1148" s="9" t="s">
        <v>97</v>
      </c>
      <c r="H1148" s="7" t="s">
        <v>101</v>
      </c>
      <c r="I1148" s="9" t="s">
        <v>100</v>
      </c>
      <c r="J1148" s="9" t="s">
        <v>96</v>
      </c>
      <c r="K1148" s="9" t="s">
        <v>95</v>
      </c>
      <c r="L1148" s="9" t="s">
        <v>99</v>
      </c>
    </row>
    <row r="1149" spans="1:12" x14ac:dyDescent="0.3">
      <c r="A1149" s="9" t="s">
        <v>265</v>
      </c>
      <c r="B1149" s="208"/>
      <c r="C1149" s="9" t="s">
        <v>211</v>
      </c>
      <c r="D1149" s="9"/>
      <c r="E1149" s="9" t="s">
        <v>107</v>
      </c>
      <c r="F1149" s="9" t="s">
        <v>101</v>
      </c>
      <c r="G1149" s="9" t="s">
        <v>97</v>
      </c>
      <c r="H1149" s="7" t="s">
        <v>111</v>
      </c>
      <c r="I1149" s="9" t="s">
        <v>96</v>
      </c>
      <c r="J1149" s="9" t="s">
        <v>108</v>
      </c>
      <c r="K1149" s="9" t="s">
        <v>95</v>
      </c>
      <c r="L1149" s="9" t="s">
        <v>96</v>
      </c>
    </row>
    <row r="1150" spans="1:12" x14ac:dyDescent="0.3">
      <c r="A1150" s="9" t="s">
        <v>265</v>
      </c>
      <c r="B1150" s="208"/>
      <c r="C1150" s="9" t="s">
        <v>221</v>
      </c>
      <c r="D1150" s="9"/>
      <c r="E1150" s="9" t="s">
        <v>97</v>
      </c>
      <c r="F1150" s="9" t="s">
        <v>108</v>
      </c>
      <c r="G1150" s="9" t="s">
        <v>97</v>
      </c>
      <c r="H1150" s="7" t="s">
        <v>101</v>
      </c>
      <c r="I1150" s="9" t="s">
        <v>107</v>
      </c>
      <c r="J1150" s="9" t="s">
        <v>103</v>
      </c>
      <c r="K1150" s="9" t="s">
        <v>95</v>
      </c>
      <c r="L1150" s="9" t="s">
        <v>99</v>
      </c>
    </row>
    <row r="1151" spans="1:12" x14ac:dyDescent="0.3">
      <c r="A1151" s="9" t="s">
        <v>265</v>
      </c>
      <c r="B1151" s="208"/>
      <c r="C1151" s="9" t="s">
        <v>217</v>
      </c>
      <c r="D1151" s="9"/>
      <c r="E1151" s="9" t="s">
        <v>97</v>
      </c>
      <c r="F1151" s="9" t="s">
        <v>108</v>
      </c>
      <c r="G1151" s="9" t="s">
        <v>97</v>
      </c>
      <c r="H1151" s="7" t="s">
        <v>101</v>
      </c>
      <c r="I1151" s="9" t="s">
        <v>107</v>
      </c>
      <c r="J1151" s="9" t="s">
        <v>103</v>
      </c>
      <c r="K1151" s="9" t="s">
        <v>95</v>
      </c>
      <c r="L1151" s="9" t="s">
        <v>99</v>
      </c>
    </row>
    <row r="1152" spans="1:12" x14ac:dyDescent="0.3">
      <c r="A1152" s="9" t="s">
        <v>265</v>
      </c>
      <c r="B1152" s="208"/>
      <c r="C1152" s="9" t="s">
        <v>216</v>
      </c>
      <c r="D1152" s="9"/>
      <c r="E1152" s="9" t="s">
        <v>107</v>
      </c>
      <c r="F1152" s="9" t="s">
        <v>101</v>
      </c>
      <c r="G1152" s="9" t="s">
        <v>97</v>
      </c>
      <c r="H1152" s="7" t="s">
        <v>111</v>
      </c>
      <c r="I1152" s="9" t="s">
        <v>96</v>
      </c>
      <c r="J1152" s="9" t="s">
        <v>108</v>
      </c>
      <c r="K1152" s="9" t="s">
        <v>95</v>
      </c>
      <c r="L1152" s="9" t="s">
        <v>96</v>
      </c>
    </row>
    <row r="1153" spans="1:31" x14ac:dyDescent="0.3">
      <c r="A1153" s="2" t="s">
        <v>265</v>
      </c>
      <c r="B1153" s="209"/>
      <c r="C1153" s="2" t="s">
        <v>229</v>
      </c>
      <c r="D1153" s="2"/>
      <c r="E1153" s="2" t="s">
        <v>97</v>
      </c>
      <c r="F1153" s="2" t="s">
        <v>101</v>
      </c>
      <c r="G1153" s="2" t="s">
        <v>103</v>
      </c>
      <c r="H1153" s="30" t="s">
        <v>101</v>
      </c>
      <c r="I1153" s="2" t="s">
        <v>107</v>
      </c>
      <c r="J1153" s="2" t="s">
        <v>103</v>
      </c>
      <c r="K1153" s="2" t="s">
        <v>95</v>
      </c>
      <c r="L1153" s="2" t="s">
        <v>102</v>
      </c>
    </row>
    <row r="1154" spans="1:31" x14ac:dyDescent="0.3">
      <c r="A1154" t="s">
        <v>203</v>
      </c>
      <c r="B1154" s="206" t="s">
        <v>204</v>
      </c>
      <c r="C1154" t="s">
        <v>205</v>
      </c>
      <c r="E1154" t="s">
        <v>102</v>
      </c>
      <c r="F1154" t="s">
        <v>95</v>
      </c>
      <c r="G1154" t="s">
        <v>96</v>
      </c>
      <c r="H1154" t="s">
        <v>95</v>
      </c>
      <c r="I1154" s="6" t="s">
        <v>101</v>
      </c>
      <c r="J1154" t="s">
        <v>95</v>
      </c>
      <c r="K1154" t="s">
        <v>98</v>
      </c>
      <c r="L1154" t="s">
        <v>96</v>
      </c>
    </row>
    <row r="1155" spans="1:31" x14ac:dyDescent="0.3">
      <c r="A1155" t="s">
        <v>203</v>
      </c>
      <c r="B1155" s="206"/>
      <c r="C1155" t="s">
        <v>206</v>
      </c>
      <c r="E1155" t="s">
        <v>102</v>
      </c>
      <c r="F1155" t="s">
        <v>95</v>
      </c>
      <c r="G1155" t="s">
        <v>96</v>
      </c>
      <c r="H1155" t="s">
        <v>95</v>
      </c>
      <c r="I1155" s="6" t="s">
        <v>101</v>
      </c>
      <c r="J1155" t="s">
        <v>95</v>
      </c>
      <c r="K1155" t="s">
        <v>98</v>
      </c>
      <c r="L1155" t="s">
        <v>98</v>
      </c>
      <c r="W1155" s="1"/>
      <c r="AB1155" s="1"/>
    </row>
    <row r="1156" spans="1:31" x14ac:dyDescent="0.3">
      <c r="A1156" t="s">
        <v>203</v>
      </c>
      <c r="B1156" s="206"/>
      <c r="C1156" t="s">
        <v>210</v>
      </c>
      <c r="E1156" t="s">
        <v>102</v>
      </c>
      <c r="F1156" t="s">
        <v>95</v>
      </c>
      <c r="G1156" t="s">
        <v>96</v>
      </c>
      <c r="H1156" t="s">
        <v>95</v>
      </c>
      <c r="I1156" s="6" t="s">
        <v>101</v>
      </c>
      <c r="J1156" t="s">
        <v>95</v>
      </c>
      <c r="K1156" t="s">
        <v>96</v>
      </c>
      <c r="L1156" t="s">
        <v>96</v>
      </c>
      <c r="W1156" s="1"/>
      <c r="AB1156" s="1"/>
    </row>
    <row r="1157" spans="1:31" x14ac:dyDescent="0.3">
      <c r="A1157" t="s">
        <v>203</v>
      </c>
      <c r="B1157" s="206"/>
      <c r="C1157" t="s">
        <v>211</v>
      </c>
      <c r="E1157" t="s">
        <v>102</v>
      </c>
      <c r="F1157" t="s">
        <v>95</v>
      </c>
      <c r="G1157" t="s">
        <v>96</v>
      </c>
      <c r="H1157" t="s">
        <v>95</v>
      </c>
      <c r="I1157" s="6" t="s">
        <v>101</v>
      </c>
      <c r="J1157" t="s">
        <v>108</v>
      </c>
      <c r="K1157" t="s">
        <v>96</v>
      </c>
      <c r="L1157" t="s">
        <v>96</v>
      </c>
      <c r="W1157" s="1"/>
      <c r="AB1157" s="1"/>
    </row>
    <row r="1158" spans="1:31" x14ac:dyDescent="0.3">
      <c r="A1158" t="s">
        <v>203</v>
      </c>
      <c r="B1158" s="206"/>
      <c r="C1158" t="s">
        <v>212</v>
      </c>
      <c r="E1158" t="s">
        <v>102</v>
      </c>
      <c r="F1158" t="s">
        <v>95</v>
      </c>
      <c r="G1158" t="s">
        <v>96</v>
      </c>
      <c r="H1158" t="s">
        <v>95</v>
      </c>
      <c r="I1158" s="6" t="s">
        <v>101</v>
      </c>
      <c r="J1158" t="s">
        <v>95</v>
      </c>
      <c r="K1158" t="s">
        <v>98</v>
      </c>
      <c r="L1158" t="s">
        <v>96</v>
      </c>
      <c r="W1158" s="1"/>
      <c r="AB1158" s="1"/>
    </row>
    <row r="1159" spans="1:31" x14ac:dyDescent="0.3">
      <c r="A1159" t="s">
        <v>203</v>
      </c>
      <c r="B1159" s="206"/>
      <c r="C1159" t="s">
        <v>213</v>
      </c>
      <c r="E1159" t="s">
        <v>96</v>
      </c>
      <c r="F1159" t="s">
        <v>95</v>
      </c>
      <c r="G1159" t="s">
        <v>96</v>
      </c>
      <c r="H1159" t="s">
        <v>95</v>
      </c>
      <c r="I1159" s="6" t="s">
        <v>101</v>
      </c>
      <c r="J1159" t="s">
        <v>108</v>
      </c>
      <c r="K1159" t="s">
        <v>97</v>
      </c>
      <c r="L1159" t="s">
        <v>114</v>
      </c>
      <c r="W1159" s="1"/>
      <c r="AB1159" s="1"/>
    </row>
    <row r="1160" spans="1:31" x14ac:dyDescent="0.3">
      <c r="A1160" t="s">
        <v>203</v>
      </c>
      <c r="B1160" s="206"/>
      <c r="C1160" t="s">
        <v>215</v>
      </c>
      <c r="E1160" t="s">
        <v>102</v>
      </c>
      <c r="F1160" t="s">
        <v>95</v>
      </c>
      <c r="G1160" t="s">
        <v>96</v>
      </c>
      <c r="H1160" t="s">
        <v>95</v>
      </c>
      <c r="I1160" s="6" t="s">
        <v>101</v>
      </c>
      <c r="J1160" t="s">
        <v>108</v>
      </c>
      <c r="K1160" t="s">
        <v>96</v>
      </c>
      <c r="L1160" t="s">
        <v>96</v>
      </c>
      <c r="W1160" s="1"/>
    </row>
    <row r="1161" spans="1:31" x14ac:dyDescent="0.3">
      <c r="A1161" t="s">
        <v>203</v>
      </c>
      <c r="B1161" s="206"/>
      <c r="C1161" t="s">
        <v>216</v>
      </c>
      <c r="E1161" t="s">
        <v>102</v>
      </c>
      <c r="F1161" t="s">
        <v>95</v>
      </c>
      <c r="G1161" t="s">
        <v>96</v>
      </c>
      <c r="H1161" t="s">
        <v>95</v>
      </c>
      <c r="I1161" s="6" t="s">
        <v>101</v>
      </c>
      <c r="J1161" t="s">
        <v>108</v>
      </c>
      <c r="K1161" t="s">
        <v>96</v>
      </c>
      <c r="L1161" t="s">
        <v>96</v>
      </c>
      <c r="W1161" s="1"/>
    </row>
    <row r="1162" spans="1:31" x14ac:dyDescent="0.3">
      <c r="A1162" t="s">
        <v>203</v>
      </c>
      <c r="B1162" s="206"/>
      <c r="C1162" t="s">
        <v>217</v>
      </c>
      <c r="E1162" t="s">
        <v>102</v>
      </c>
      <c r="F1162" t="s">
        <v>95</v>
      </c>
      <c r="G1162" t="s">
        <v>96</v>
      </c>
      <c r="H1162" t="s">
        <v>95</v>
      </c>
      <c r="I1162" s="6" t="s">
        <v>101</v>
      </c>
      <c r="J1162" t="s">
        <v>95</v>
      </c>
      <c r="K1162" t="s">
        <v>98</v>
      </c>
      <c r="L1162" t="s">
        <v>96</v>
      </c>
      <c r="W1162" s="1"/>
      <c r="AE1162" s="1"/>
    </row>
    <row r="1163" spans="1:31" x14ac:dyDescent="0.3">
      <c r="A1163" t="s">
        <v>203</v>
      </c>
      <c r="B1163" s="206"/>
      <c r="C1163" t="s">
        <v>218</v>
      </c>
      <c r="E1163" t="s">
        <v>102</v>
      </c>
      <c r="F1163" t="s">
        <v>95</v>
      </c>
      <c r="G1163" t="s">
        <v>96</v>
      </c>
      <c r="H1163" t="s">
        <v>95</v>
      </c>
      <c r="I1163" s="6" t="s">
        <v>101</v>
      </c>
      <c r="J1163" t="s">
        <v>95</v>
      </c>
      <c r="K1163" t="s">
        <v>96</v>
      </c>
      <c r="L1163" t="s">
        <v>96</v>
      </c>
      <c r="W1163" s="1"/>
      <c r="AA1163" s="1"/>
      <c r="AE1163" s="1"/>
    </row>
    <row r="1164" spans="1:31" x14ac:dyDescent="0.3">
      <c r="A1164" t="s">
        <v>203</v>
      </c>
      <c r="B1164" s="206"/>
      <c r="C1164" t="s">
        <v>219</v>
      </c>
      <c r="E1164" t="s">
        <v>102</v>
      </c>
      <c r="F1164" t="s">
        <v>95</v>
      </c>
      <c r="G1164" t="s">
        <v>96</v>
      </c>
      <c r="H1164" t="s">
        <v>95</v>
      </c>
      <c r="I1164" s="6" t="s">
        <v>101</v>
      </c>
      <c r="J1164" t="s">
        <v>101</v>
      </c>
      <c r="K1164" t="s">
        <v>96</v>
      </c>
      <c r="L1164" t="s">
        <v>96</v>
      </c>
      <c r="W1164" s="1"/>
      <c r="AA1164" s="1"/>
      <c r="AE1164" s="1"/>
    </row>
    <row r="1165" spans="1:31" x14ac:dyDescent="0.3">
      <c r="A1165" t="s">
        <v>203</v>
      </c>
      <c r="B1165" s="206"/>
      <c r="C1165" t="s">
        <v>220</v>
      </c>
      <c r="E1165" t="s">
        <v>102</v>
      </c>
      <c r="F1165" t="s">
        <v>95</v>
      </c>
      <c r="G1165" t="s">
        <v>96</v>
      </c>
      <c r="H1165" t="s">
        <v>95</v>
      </c>
      <c r="I1165" s="6" t="s">
        <v>101</v>
      </c>
      <c r="J1165" t="s">
        <v>108</v>
      </c>
      <c r="K1165" t="s">
        <v>96</v>
      </c>
      <c r="L1165" t="s">
        <v>96</v>
      </c>
      <c r="AA1165" s="1"/>
      <c r="AE1165" s="1"/>
    </row>
    <row r="1166" spans="1:31" x14ac:dyDescent="0.3">
      <c r="A1166" t="s">
        <v>203</v>
      </c>
      <c r="B1166" s="206"/>
      <c r="C1166" t="s">
        <v>221</v>
      </c>
      <c r="E1166" t="s">
        <v>102</v>
      </c>
      <c r="F1166" t="s">
        <v>95</v>
      </c>
      <c r="G1166" t="s">
        <v>96</v>
      </c>
      <c r="H1166" t="s">
        <v>95</v>
      </c>
      <c r="I1166" s="6" t="s">
        <v>101</v>
      </c>
      <c r="J1166" t="s">
        <v>95</v>
      </c>
      <c r="K1166" t="s">
        <v>98</v>
      </c>
      <c r="L1166" t="s">
        <v>96</v>
      </c>
      <c r="AA1166" s="1"/>
      <c r="AE1166" s="1"/>
    </row>
    <row r="1167" spans="1:31" x14ac:dyDescent="0.3">
      <c r="A1167" t="s">
        <v>203</v>
      </c>
      <c r="B1167" s="206"/>
      <c r="C1167" t="s">
        <v>222</v>
      </c>
      <c r="E1167" t="s">
        <v>102</v>
      </c>
      <c r="F1167" t="s">
        <v>95</v>
      </c>
      <c r="G1167" t="s">
        <v>96</v>
      </c>
      <c r="H1167" t="s">
        <v>95</v>
      </c>
      <c r="I1167" s="6" t="s">
        <v>101</v>
      </c>
      <c r="J1167" t="s">
        <v>95</v>
      </c>
      <c r="K1167" t="s">
        <v>98</v>
      </c>
      <c r="L1167" t="s">
        <v>96</v>
      </c>
      <c r="AA1167" s="1"/>
      <c r="AE1167" s="1"/>
    </row>
    <row r="1168" spans="1:31" x14ac:dyDescent="0.3">
      <c r="A1168" t="s">
        <v>203</v>
      </c>
      <c r="B1168" s="206"/>
      <c r="C1168" t="s">
        <v>223</v>
      </c>
      <c r="E1168" t="s">
        <v>102</v>
      </c>
      <c r="F1168" t="s">
        <v>95</v>
      </c>
      <c r="G1168" t="s">
        <v>96</v>
      </c>
      <c r="H1168" t="s">
        <v>95</v>
      </c>
      <c r="I1168" s="6" t="s">
        <v>101</v>
      </c>
      <c r="J1168" t="s">
        <v>95</v>
      </c>
      <c r="K1168" t="s">
        <v>98</v>
      </c>
      <c r="L1168" t="s">
        <v>96</v>
      </c>
      <c r="AA1168" s="1"/>
      <c r="AE1168" s="1"/>
    </row>
    <row r="1169" spans="1:31" x14ac:dyDescent="0.3">
      <c r="A1169" t="s">
        <v>203</v>
      </c>
      <c r="B1169" s="206"/>
      <c r="C1169" t="s">
        <v>224</v>
      </c>
      <c r="E1169" t="s">
        <v>102</v>
      </c>
      <c r="F1169" t="s">
        <v>95</v>
      </c>
      <c r="G1169" t="s">
        <v>96</v>
      </c>
      <c r="H1169" t="s">
        <v>95</v>
      </c>
      <c r="I1169" s="6" t="s">
        <v>101</v>
      </c>
      <c r="J1169" t="s">
        <v>95</v>
      </c>
      <c r="K1169" t="s">
        <v>96</v>
      </c>
      <c r="L1169" t="s">
        <v>96</v>
      </c>
      <c r="AA1169" s="1"/>
      <c r="AE1169" s="1"/>
    </row>
    <row r="1170" spans="1:31" x14ac:dyDescent="0.3">
      <c r="A1170" t="s">
        <v>203</v>
      </c>
      <c r="B1170" s="206"/>
      <c r="C1170" t="s">
        <v>226</v>
      </c>
      <c r="E1170" t="s">
        <v>102</v>
      </c>
      <c r="F1170" t="s">
        <v>95</v>
      </c>
      <c r="G1170" t="s">
        <v>96</v>
      </c>
      <c r="H1170" t="s">
        <v>95</v>
      </c>
      <c r="I1170" s="6" t="s">
        <v>101</v>
      </c>
      <c r="J1170" t="s">
        <v>108</v>
      </c>
      <c r="K1170" t="s">
        <v>96</v>
      </c>
      <c r="L1170" t="s">
        <v>96</v>
      </c>
      <c r="AE1170" s="1"/>
    </row>
    <row r="1171" spans="1:31" x14ac:dyDescent="0.3">
      <c r="A1171" t="s">
        <v>203</v>
      </c>
      <c r="B1171" s="206"/>
      <c r="C1171" t="s">
        <v>227</v>
      </c>
      <c r="E1171" t="s">
        <v>96</v>
      </c>
      <c r="F1171" t="s">
        <v>95</v>
      </c>
      <c r="G1171" t="s">
        <v>96</v>
      </c>
      <c r="H1171" t="s">
        <v>95</v>
      </c>
      <c r="I1171" s="6" t="s">
        <v>108</v>
      </c>
      <c r="J1171" t="s">
        <v>108</v>
      </c>
      <c r="K1171" t="s">
        <v>96</v>
      </c>
      <c r="L1171" t="s">
        <v>96</v>
      </c>
      <c r="AE1171" s="1"/>
    </row>
    <row r="1172" spans="1:31" x14ac:dyDescent="0.3">
      <c r="A1172" t="s">
        <v>203</v>
      </c>
      <c r="B1172" s="206"/>
      <c r="C1172" t="s">
        <v>229</v>
      </c>
      <c r="E1172" t="s">
        <v>102</v>
      </c>
      <c r="F1172" t="s">
        <v>95</v>
      </c>
      <c r="G1172" t="s">
        <v>96</v>
      </c>
      <c r="H1172" t="s">
        <v>95</v>
      </c>
      <c r="I1172" s="6" t="s">
        <v>101</v>
      </c>
      <c r="J1172" t="s">
        <v>108</v>
      </c>
      <c r="K1172" t="s">
        <v>98</v>
      </c>
      <c r="L1172" t="s">
        <v>96</v>
      </c>
      <c r="AE1172" s="1"/>
    </row>
    <row r="1173" spans="1:31" x14ac:dyDescent="0.3">
      <c r="A1173" t="s">
        <v>203</v>
      </c>
      <c r="B1173" s="207" t="s">
        <v>230</v>
      </c>
      <c r="C1173" t="s">
        <v>231</v>
      </c>
      <c r="E1173" t="s">
        <v>102</v>
      </c>
      <c r="F1173" t="s">
        <v>95</v>
      </c>
      <c r="G1173" t="s">
        <v>96</v>
      </c>
      <c r="H1173" t="s">
        <v>95</v>
      </c>
      <c r="I1173" s="6" t="s">
        <v>101</v>
      </c>
      <c r="J1173" t="s">
        <v>104</v>
      </c>
      <c r="K1173" t="s">
        <v>96</v>
      </c>
      <c r="L1173" t="s">
        <v>208</v>
      </c>
      <c r="AE1173" s="1"/>
    </row>
    <row r="1174" spans="1:31" x14ac:dyDescent="0.3">
      <c r="A1174" t="s">
        <v>203</v>
      </c>
      <c r="B1174" s="207"/>
      <c r="C1174" t="s">
        <v>224</v>
      </c>
      <c r="E1174" t="s">
        <v>102</v>
      </c>
      <c r="F1174" t="s">
        <v>95</v>
      </c>
      <c r="G1174" t="s">
        <v>96</v>
      </c>
      <c r="H1174" t="s">
        <v>95</v>
      </c>
      <c r="I1174" s="6" t="s">
        <v>101</v>
      </c>
      <c r="J1174" t="s">
        <v>95</v>
      </c>
      <c r="K1174" t="s">
        <v>114</v>
      </c>
      <c r="L1174" t="s">
        <v>114</v>
      </c>
      <c r="AE1174" s="1"/>
    </row>
    <row r="1175" spans="1:31" x14ac:dyDescent="0.3">
      <c r="A1175" t="s">
        <v>203</v>
      </c>
      <c r="B1175" s="207"/>
      <c r="C1175" t="s">
        <v>205</v>
      </c>
      <c r="E1175" t="s">
        <v>102</v>
      </c>
      <c r="F1175" t="s">
        <v>95</v>
      </c>
      <c r="G1175" t="s">
        <v>96</v>
      </c>
      <c r="H1175" t="s">
        <v>95</v>
      </c>
      <c r="I1175" s="6" t="s">
        <v>101</v>
      </c>
      <c r="J1175" t="s">
        <v>95</v>
      </c>
      <c r="K1175" t="s">
        <v>96</v>
      </c>
      <c r="L1175" t="s">
        <v>96</v>
      </c>
      <c r="AE1175" s="1"/>
    </row>
    <row r="1176" spans="1:31" x14ac:dyDescent="0.3">
      <c r="A1176" t="s">
        <v>203</v>
      </c>
      <c r="B1176" s="207"/>
      <c r="C1176" t="s">
        <v>234</v>
      </c>
      <c r="E1176" t="s">
        <v>102</v>
      </c>
      <c r="F1176" t="s">
        <v>95</v>
      </c>
      <c r="G1176" t="s">
        <v>96</v>
      </c>
      <c r="H1176" t="s">
        <v>95</v>
      </c>
      <c r="I1176" s="6" t="s">
        <v>101</v>
      </c>
      <c r="J1176" t="s">
        <v>126</v>
      </c>
      <c r="K1176" t="s">
        <v>114</v>
      </c>
      <c r="L1176" t="s">
        <v>114</v>
      </c>
    </row>
    <row r="1177" spans="1:31" x14ac:dyDescent="0.3">
      <c r="A1177" t="s">
        <v>203</v>
      </c>
      <c r="B1177" s="207"/>
      <c r="C1177" t="s">
        <v>210</v>
      </c>
      <c r="E1177" t="s">
        <v>96</v>
      </c>
      <c r="F1177" t="s">
        <v>95</v>
      </c>
      <c r="G1177" t="s">
        <v>96</v>
      </c>
      <c r="H1177" t="s">
        <v>95</v>
      </c>
      <c r="I1177" s="6" t="s">
        <v>101</v>
      </c>
      <c r="J1177" t="s">
        <v>95</v>
      </c>
      <c r="K1177" t="s">
        <v>114</v>
      </c>
      <c r="L1177" t="s">
        <v>102</v>
      </c>
      <c r="W1177" s="1"/>
    </row>
    <row r="1178" spans="1:31" x14ac:dyDescent="0.3">
      <c r="A1178" t="s">
        <v>203</v>
      </c>
      <c r="B1178" s="207"/>
      <c r="C1178" t="s">
        <v>229</v>
      </c>
      <c r="E1178" t="s">
        <v>102</v>
      </c>
      <c r="F1178" t="s">
        <v>95</v>
      </c>
      <c r="G1178" t="s">
        <v>96</v>
      </c>
      <c r="H1178" t="s">
        <v>95</v>
      </c>
      <c r="I1178" s="6" t="s">
        <v>101</v>
      </c>
      <c r="J1178" t="s">
        <v>95</v>
      </c>
      <c r="K1178" t="s">
        <v>96</v>
      </c>
      <c r="L1178" t="s">
        <v>96</v>
      </c>
    </row>
    <row r="1179" spans="1:31" x14ac:dyDescent="0.3">
      <c r="A1179" t="s">
        <v>203</v>
      </c>
      <c r="B1179" s="207"/>
      <c r="C1179" t="s">
        <v>220</v>
      </c>
      <c r="E1179" t="s">
        <v>96</v>
      </c>
      <c r="F1179" t="s">
        <v>95</v>
      </c>
      <c r="G1179" t="s">
        <v>96</v>
      </c>
      <c r="H1179" t="s">
        <v>95</v>
      </c>
      <c r="I1179" s="6" t="s">
        <v>101</v>
      </c>
      <c r="J1179" t="s">
        <v>95</v>
      </c>
      <c r="K1179" t="s">
        <v>114</v>
      </c>
      <c r="L1179" t="s">
        <v>208</v>
      </c>
    </row>
    <row r="1180" spans="1:31" x14ac:dyDescent="0.3">
      <c r="A1180" t="s">
        <v>203</v>
      </c>
      <c r="B1180" s="207"/>
      <c r="C1180" t="s">
        <v>216</v>
      </c>
      <c r="E1180" t="s">
        <v>102</v>
      </c>
      <c r="F1180" t="s">
        <v>95</v>
      </c>
      <c r="G1180" t="s">
        <v>96</v>
      </c>
      <c r="H1180" t="s">
        <v>95</v>
      </c>
      <c r="I1180" s="6" t="s">
        <v>101</v>
      </c>
      <c r="J1180" t="s">
        <v>95</v>
      </c>
      <c r="K1180" t="s">
        <v>102</v>
      </c>
      <c r="L1180" t="s">
        <v>95</v>
      </c>
    </row>
    <row r="1181" spans="1:31" x14ac:dyDescent="0.3">
      <c r="A1181" t="s">
        <v>203</v>
      </c>
      <c r="B1181" s="207"/>
      <c r="C1181" t="s">
        <v>213</v>
      </c>
      <c r="E1181" t="s">
        <v>114</v>
      </c>
      <c r="F1181" t="s">
        <v>95</v>
      </c>
      <c r="G1181" t="s">
        <v>96</v>
      </c>
      <c r="H1181" t="s">
        <v>95</v>
      </c>
      <c r="I1181" s="6" t="s">
        <v>101</v>
      </c>
      <c r="J1181" t="s">
        <v>97</v>
      </c>
      <c r="K1181" t="s">
        <v>96</v>
      </c>
      <c r="L1181" t="s">
        <v>96</v>
      </c>
    </row>
    <row r="1182" spans="1:31" x14ac:dyDescent="0.3">
      <c r="A1182" t="s">
        <v>203</v>
      </c>
      <c r="B1182" s="207"/>
      <c r="C1182" t="s">
        <v>235</v>
      </c>
      <c r="E1182" t="s">
        <v>96</v>
      </c>
      <c r="F1182" t="s">
        <v>95</v>
      </c>
      <c r="G1182" t="s">
        <v>96</v>
      </c>
      <c r="H1182" t="s">
        <v>95</v>
      </c>
      <c r="I1182" s="6" t="s">
        <v>101</v>
      </c>
      <c r="J1182" t="s">
        <v>95</v>
      </c>
      <c r="K1182" t="s">
        <v>96</v>
      </c>
      <c r="L1182" t="s">
        <v>208</v>
      </c>
    </row>
    <row r="1183" spans="1:31" x14ac:dyDescent="0.3">
      <c r="A1183" t="s">
        <v>203</v>
      </c>
      <c r="B1183" s="207"/>
      <c r="C1183" t="s">
        <v>223</v>
      </c>
      <c r="E1183" t="s">
        <v>102</v>
      </c>
      <c r="F1183" t="s">
        <v>95</v>
      </c>
      <c r="G1183" t="s">
        <v>96</v>
      </c>
      <c r="H1183" t="s">
        <v>95</v>
      </c>
      <c r="I1183" s="6" t="s">
        <v>101</v>
      </c>
      <c r="J1183" t="s">
        <v>95</v>
      </c>
      <c r="K1183" t="s">
        <v>96</v>
      </c>
      <c r="L1183" t="s">
        <v>96</v>
      </c>
    </row>
    <row r="1184" spans="1:31" x14ac:dyDescent="0.3">
      <c r="A1184" t="s">
        <v>203</v>
      </c>
      <c r="B1184" s="207"/>
      <c r="C1184" t="s">
        <v>221</v>
      </c>
      <c r="E1184" t="s">
        <v>102</v>
      </c>
      <c r="F1184" t="s">
        <v>95</v>
      </c>
      <c r="G1184" t="s">
        <v>96</v>
      </c>
      <c r="H1184" t="s">
        <v>95</v>
      </c>
      <c r="I1184" s="6" t="s">
        <v>101</v>
      </c>
      <c r="J1184" t="s">
        <v>95</v>
      </c>
      <c r="K1184" t="s">
        <v>96</v>
      </c>
      <c r="L1184" t="s">
        <v>96</v>
      </c>
    </row>
    <row r="1185" spans="1:12" x14ac:dyDescent="0.3">
      <c r="A1185" t="s">
        <v>203</v>
      </c>
      <c r="B1185" s="207"/>
      <c r="C1185" t="s">
        <v>215</v>
      </c>
      <c r="E1185" t="s">
        <v>102</v>
      </c>
      <c r="F1185" t="s">
        <v>95</v>
      </c>
      <c r="G1185" t="s">
        <v>96</v>
      </c>
      <c r="H1185" t="s">
        <v>95</v>
      </c>
      <c r="I1185" s="6" t="s">
        <v>101</v>
      </c>
      <c r="J1185" t="s">
        <v>108</v>
      </c>
      <c r="K1185" t="s">
        <v>96</v>
      </c>
      <c r="L1185" t="s">
        <v>208</v>
      </c>
    </row>
    <row r="1186" spans="1:12" x14ac:dyDescent="0.3">
      <c r="A1186" t="s">
        <v>203</v>
      </c>
      <c r="B1186" s="207"/>
      <c r="C1186" t="s">
        <v>217</v>
      </c>
      <c r="E1186" t="s">
        <v>102</v>
      </c>
      <c r="F1186" t="s">
        <v>95</v>
      </c>
      <c r="G1186" t="s">
        <v>96</v>
      </c>
      <c r="H1186" t="s">
        <v>95</v>
      </c>
      <c r="I1186" s="6" t="s">
        <v>101</v>
      </c>
      <c r="J1186" t="s">
        <v>95</v>
      </c>
      <c r="K1186" t="s">
        <v>96</v>
      </c>
      <c r="L1186" t="s">
        <v>96</v>
      </c>
    </row>
    <row r="1187" spans="1:12" x14ac:dyDescent="0.3">
      <c r="A1187" t="s">
        <v>203</v>
      </c>
      <c r="B1187" s="207"/>
      <c r="C1187" t="s">
        <v>212</v>
      </c>
      <c r="E1187" t="s">
        <v>102</v>
      </c>
      <c r="F1187" t="s">
        <v>95</v>
      </c>
      <c r="G1187" t="s">
        <v>96</v>
      </c>
      <c r="H1187" t="s">
        <v>95</v>
      </c>
      <c r="I1187" s="6" t="s">
        <v>101</v>
      </c>
      <c r="J1187" t="s">
        <v>95</v>
      </c>
      <c r="K1187" t="s">
        <v>96</v>
      </c>
      <c r="L1187" t="s">
        <v>114</v>
      </c>
    </row>
    <row r="1188" spans="1:12" x14ac:dyDescent="0.3">
      <c r="A1188" t="s">
        <v>203</v>
      </c>
      <c r="B1188" s="207"/>
      <c r="C1188" t="s">
        <v>236</v>
      </c>
      <c r="E1188" t="s">
        <v>102</v>
      </c>
      <c r="F1188" t="s">
        <v>95</v>
      </c>
      <c r="G1188" t="s">
        <v>96</v>
      </c>
      <c r="H1188" t="s">
        <v>95</v>
      </c>
      <c r="I1188" s="6" t="s">
        <v>101</v>
      </c>
      <c r="J1188" t="s">
        <v>97</v>
      </c>
      <c r="K1188" t="s">
        <v>96</v>
      </c>
      <c r="L1188" t="s">
        <v>96</v>
      </c>
    </row>
    <row r="1189" spans="1:12" x14ac:dyDescent="0.3">
      <c r="A1189" t="s">
        <v>203</v>
      </c>
      <c r="B1189" s="207"/>
      <c r="C1189" t="s">
        <v>222</v>
      </c>
      <c r="E1189" t="s">
        <v>102</v>
      </c>
      <c r="F1189" t="s">
        <v>95</v>
      </c>
      <c r="G1189" t="s">
        <v>96</v>
      </c>
      <c r="H1189" t="s">
        <v>95</v>
      </c>
      <c r="I1189" s="6" t="s">
        <v>101</v>
      </c>
      <c r="J1189" t="s">
        <v>95</v>
      </c>
      <c r="K1189" t="s">
        <v>96</v>
      </c>
      <c r="L1189" t="s">
        <v>96</v>
      </c>
    </row>
    <row r="1190" spans="1:12" x14ac:dyDescent="0.3">
      <c r="A1190" t="s">
        <v>203</v>
      </c>
      <c r="B1190" s="207"/>
      <c r="C1190" t="s">
        <v>237</v>
      </c>
      <c r="E1190" t="s">
        <v>101</v>
      </c>
      <c r="F1190" t="s">
        <v>96</v>
      </c>
      <c r="G1190" t="s">
        <v>96</v>
      </c>
      <c r="H1190" t="s">
        <v>95</v>
      </c>
      <c r="I1190" s="6" t="s">
        <v>101</v>
      </c>
      <c r="J1190" t="s">
        <v>95</v>
      </c>
      <c r="K1190" t="s">
        <v>114</v>
      </c>
      <c r="L1190" t="s">
        <v>208</v>
      </c>
    </row>
    <row r="1191" spans="1:12" x14ac:dyDescent="0.3">
      <c r="A1191" t="s">
        <v>203</v>
      </c>
      <c r="B1191" s="207"/>
      <c r="C1191" t="s">
        <v>227</v>
      </c>
      <c r="E1191" t="s">
        <v>96</v>
      </c>
      <c r="F1191" t="s">
        <v>95</v>
      </c>
      <c r="G1191" t="s">
        <v>96</v>
      </c>
      <c r="H1191" t="s">
        <v>95</v>
      </c>
      <c r="I1191" s="6" t="s">
        <v>101</v>
      </c>
      <c r="J1191" t="s">
        <v>95</v>
      </c>
      <c r="K1191" t="s">
        <v>103</v>
      </c>
      <c r="L1191" t="s">
        <v>208</v>
      </c>
    </row>
    <row r="1192" spans="1:12" x14ac:dyDescent="0.3">
      <c r="A1192" t="s">
        <v>203</v>
      </c>
      <c r="B1192" s="207"/>
      <c r="C1192" t="s">
        <v>219</v>
      </c>
      <c r="E1192" t="s">
        <v>96</v>
      </c>
      <c r="F1192" t="s">
        <v>95</v>
      </c>
      <c r="G1192" t="s">
        <v>96</v>
      </c>
      <c r="H1192" t="s">
        <v>95</v>
      </c>
      <c r="I1192" s="6" t="s">
        <v>108</v>
      </c>
      <c r="J1192" t="s">
        <v>108</v>
      </c>
      <c r="K1192" t="s">
        <v>96</v>
      </c>
      <c r="L1192" t="s">
        <v>208</v>
      </c>
    </row>
    <row r="1193" spans="1:12" x14ac:dyDescent="0.3">
      <c r="A1193" t="s">
        <v>203</v>
      </c>
      <c r="B1193" s="207"/>
      <c r="C1193" t="s">
        <v>238</v>
      </c>
      <c r="E1193" t="s">
        <v>102</v>
      </c>
      <c r="F1193" t="s">
        <v>95</v>
      </c>
      <c r="G1193" t="s">
        <v>96</v>
      </c>
      <c r="H1193" t="s">
        <v>95</v>
      </c>
      <c r="I1193" s="6" t="s">
        <v>101</v>
      </c>
      <c r="J1193" t="s">
        <v>101</v>
      </c>
      <c r="K1193" t="s">
        <v>114</v>
      </c>
      <c r="L1193" t="s">
        <v>228</v>
      </c>
    </row>
    <row r="1194" spans="1:12" x14ac:dyDescent="0.3">
      <c r="A1194" t="s">
        <v>203</v>
      </c>
      <c r="B1194" s="207"/>
      <c r="C1194" t="s">
        <v>226</v>
      </c>
      <c r="E1194" t="s">
        <v>102</v>
      </c>
      <c r="F1194" t="s">
        <v>95</v>
      </c>
      <c r="G1194" t="s">
        <v>96</v>
      </c>
      <c r="H1194" t="s">
        <v>95</v>
      </c>
      <c r="I1194" s="6" t="s">
        <v>101</v>
      </c>
      <c r="J1194" t="s">
        <v>95</v>
      </c>
      <c r="K1194" t="s">
        <v>96</v>
      </c>
      <c r="L1194" t="s">
        <v>96</v>
      </c>
    </row>
    <row r="1195" spans="1:12" x14ac:dyDescent="0.3">
      <c r="A1195" t="s">
        <v>203</v>
      </c>
      <c r="B1195" s="207"/>
      <c r="C1195" t="s">
        <v>218</v>
      </c>
      <c r="E1195" t="s">
        <v>96</v>
      </c>
      <c r="F1195" t="s">
        <v>95</v>
      </c>
      <c r="G1195" t="s">
        <v>96</v>
      </c>
      <c r="H1195" t="s">
        <v>95</v>
      </c>
      <c r="I1195" s="6" t="s">
        <v>101</v>
      </c>
      <c r="J1195" t="s">
        <v>95</v>
      </c>
      <c r="K1195" t="s">
        <v>97</v>
      </c>
      <c r="L1195" t="s">
        <v>96</v>
      </c>
    </row>
    <row r="1196" spans="1:12" x14ac:dyDescent="0.3">
      <c r="A1196" t="s">
        <v>203</v>
      </c>
      <c r="B1196" s="207"/>
      <c r="C1196" t="s">
        <v>239</v>
      </c>
      <c r="E1196" t="s">
        <v>102</v>
      </c>
      <c r="F1196" t="s">
        <v>95</v>
      </c>
      <c r="G1196" t="s">
        <v>96</v>
      </c>
      <c r="H1196" t="s">
        <v>95</v>
      </c>
      <c r="I1196" s="6" t="s">
        <v>101</v>
      </c>
      <c r="J1196" t="s">
        <v>95</v>
      </c>
      <c r="K1196" t="s">
        <v>96</v>
      </c>
      <c r="L1196" t="s">
        <v>96</v>
      </c>
    </row>
    <row r="1197" spans="1:12" x14ac:dyDescent="0.3">
      <c r="A1197" t="s">
        <v>203</v>
      </c>
      <c r="B1197" s="207"/>
      <c r="C1197" t="s">
        <v>240</v>
      </c>
      <c r="E1197" t="s">
        <v>102</v>
      </c>
      <c r="F1197" t="s">
        <v>95</v>
      </c>
      <c r="G1197" t="s">
        <v>96</v>
      </c>
      <c r="H1197" t="s">
        <v>95</v>
      </c>
      <c r="I1197" s="6" t="s">
        <v>101</v>
      </c>
      <c r="J1197" t="s">
        <v>95</v>
      </c>
      <c r="K1197" t="s">
        <v>96</v>
      </c>
      <c r="L1197" t="s">
        <v>96</v>
      </c>
    </row>
    <row r="1198" spans="1:12" x14ac:dyDescent="0.3">
      <c r="A1198" t="s">
        <v>203</v>
      </c>
      <c r="B1198" s="206" t="s">
        <v>241</v>
      </c>
      <c r="C1198" t="s">
        <v>242</v>
      </c>
      <c r="E1198" t="s">
        <v>102</v>
      </c>
      <c r="F1198" t="s">
        <v>95</v>
      </c>
      <c r="G1198" t="s">
        <v>96</v>
      </c>
      <c r="H1198" t="s">
        <v>95</v>
      </c>
      <c r="I1198" s="6" t="s">
        <v>101</v>
      </c>
      <c r="J1198" t="s">
        <v>108</v>
      </c>
      <c r="K1198" t="s">
        <v>102</v>
      </c>
      <c r="L1198" t="s">
        <v>96</v>
      </c>
    </row>
    <row r="1199" spans="1:12" x14ac:dyDescent="0.3">
      <c r="A1199" t="s">
        <v>203</v>
      </c>
      <c r="B1199" s="206"/>
      <c r="C1199" t="s">
        <v>222</v>
      </c>
      <c r="E1199" t="s">
        <v>102</v>
      </c>
      <c r="F1199" t="s">
        <v>95</v>
      </c>
      <c r="G1199" t="s">
        <v>96</v>
      </c>
      <c r="H1199" t="s">
        <v>95</v>
      </c>
      <c r="I1199" s="6" t="s">
        <v>101</v>
      </c>
      <c r="J1199" t="s">
        <v>95</v>
      </c>
      <c r="K1199" t="s">
        <v>96</v>
      </c>
      <c r="L1199" t="s">
        <v>96</v>
      </c>
    </row>
    <row r="1200" spans="1:12" x14ac:dyDescent="0.3">
      <c r="A1200" t="s">
        <v>203</v>
      </c>
      <c r="B1200" s="206"/>
      <c r="C1200" t="s">
        <v>217</v>
      </c>
      <c r="E1200" t="s">
        <v>102</v>
      </c>
      <c r="F1200" t="s">
        <v>95</v>
      </c>
      <c r="G1200" t="s">
        <v>96</v>
      </c>
      <c r="H1200" t="s">
        <v>95</v>
      </c>
      <c r="I1200" s="6" t="s">
        <v>101</v>
      </c>
      <c r="J1200" t="s">
        <v>95</v>
      </c>
      <c r="K1200" t="s">
        <v>98</v>
      </c>
      <c r="L1200" t="s">
        <v>96</v>
      </c>
    </row>
    <row r="1201" spans="1:12" x14ac:dyDescent="0.3">
      <c r="A1201" t="s">
        <v>203</v>
      </c>
      <c r="B1201" s="206"/>
      <c r="C1201" t="s">
        <v>239</v>
      </c>
      <c r="E1201" t="s">
        <v>102</v>
      </c>
      <c r="F1201" t="s">
        <v>95</v>
      </c>
      <c r="G1201" t="s">
        <v>96</v>
      </c>
      <c r="H1201" t="s">
        <v>95</v>
      </c>
      <c r="I1201" s="6" t="s">
        <v>101</v>
      </c>
      <c r="J1201" t="s">
        <v>104</v>
      </c>
      <c r="K1201" t="s">
        <v>102</v>
      </c>
      <c r="L1201" t="s">
        <v>96</v>
      </c>
    </row>
    <row r="1202" spans="1:12" x14ac:dyDescent="0.3">
      <c r="A1202" t="s">
        <v>203</v>
      </c>
      <c r="B1202" s="206"/>
      <c r="C1202" t="s">
        <v>227</v>
      </c>
      <c r="E1202" t="s">
        <v>102</v>
      </c>
      <c r="F1202" t="s">
        <v>95</v>
      </c>
      <c r="G1202" t="s">
        <v>96</v>
      </c>
      <c r="H1202" t="s">
        <v>95</v>
      </c>
      <c r="I1202" s="6" t="s">
        <v>101</v>
      </c>
      <c r="J1202" t="s">
        <v>101</v>
      </c>
      <c r="K1202" t="s">
        <v>102</v>
      </c>
      <c r="L1202" t="s">
        <v>96</v>
      </c>
    </row>
    <row r="1203" spans="1:12" x14ac:dyDescent="0.3">
      <c r="A1203" t="s">
        <v>203</v>
      </c>
      <c r="B1203" s="206"/>
      <c r="C1203" t="s">
        <v>205</v>
      </c>
      <c r="E1203" t="s">
        <v>102</v>
      </c>
      <c r="F1203" t="s">
        <v>95</v>
      </c>
      <c r="G1203" t="s">
        <v>96</v>
      </c>
      <c r="H1203" t="s">
        <v>95</v>
      </c>
      <c r="I1203" s="6" t="s">
        <v>101</v>
      </c>
      <c r="J1203" t="s">
        <v>95</v>
      </c>
      <c r="K1203" t="s">
        <v>98</v>
      </c>
      <c r="L1203" t="s">
        <v>96</v>
      </c>
    </row>
    <row r="1204" spans="1:12" x14ac:dyDescent="0.3">
      <c r="A1204" t="s">
        <v>203</v>
      </c>
      <c r="B1204" s="206"/>
      <c r="C1204" t="s">
        <v>243</v>
      </c>
      <c r="E1204" t="s">
        <v>102</v>
      </c>
      <c r="F1204" t="s">
        <v>95</v>
      </c>
      <c r="G1204" t="s">
        <v>96</v>
      </c>
      <c r="H1204" t="s">
        <v>95</v>
      </c>
      <c r="I1204" s="6" t="s">
        <v>101</v>
      </c>
      <c r="J1204" t="s">
        <v>108</v>
      </c>
      <c r="K1204" t="s">
        <v>102</v>
      </c>
      <c r="L1204" t="s">
        <v>96</v>
      </c>
    </row>
    <row r="1205" spans="1:12" x14ac:dyDescent="0.3">
      <c r="A1205" t="s">
        <v>203</v>
      </c>
      <c r="B1205" s="206"/>
      <c r="C1205" t="s">
        <v>223</v>
      </c>
      <c r="E1205" t="s">
        <v>102</v>
      </c>
      <c r="F1205" t="s">
        <v>95</v>
      </c>
      <c r="G1205" t="s">
        <v>96</v>
      </c>
      <c r="H1205" t="s">
        <v>95</v>
      </c>
      <c r="I1205" s="6" t="s">
        <v>101</v>
      </c>
      <c r="J1205" t="s">
        <v>95</v>
      </c>
      <c r="K1205" t="s">
        <v>102</v>
      </c>
      <c r="L1205" t="s">
        <v>102</v>
      </c>
    </row>
    <row r="1206" spans="1:12" x14ac:dyDescent="0.3">
      <c r="A1206" t="s">
        <v>203</v>
      </c>
      <c r="B1206" s="206"/>
      <c r="C1206" t="s">
        <v>240</v>
      </c>
      <c r="E1206" t="s">
        <v>102</v>
      </c>
      <c r="F1206" t="s">
        <v>95</v>
      </c>
      <c r="G1206" t="s">
        <v>96</v>
      </c>
      <c r="H1206" t="s">
        <v>95</v>
      </c>
      <c r="I1206" s="6" t="s">
        <v>101</v>
      </c>
      <c r="J1206" t="s">
        <v>108</v>
      </c>
      <c r="K1206" t="s">
        <v>102</v>
      </c>
      <c r="L1206" t="s">
        <v>96</v>
      </c>
    </row>
    <row r="1207" spans="1:12" x14ac:dyDescent="0.3">
      <c r="A1207" t="s">
        <v>203</v>
      </c>
      <c r="B1207" s="206"/>
      <c r="C1207" t="s">
        <v>221</v>
      </c>
      <c r="E1207" t="s">
        <v>102</v>
      </c>
      <c r="F1207" t="s">
        <v>95</v>
      </c>
      <c r="G1207" t="s">
        <v>96</v>
      </c>
      <c r="H1207" t="s">
        <v>95</v>
      </c>
      <c r="I1207" s="6" t="s">
        <v>101</v>
      </c>
      <c r="J1207" t="s">
        <v>95</v>
      </c>
      <c r="K1207" t="s">
        <v>98</v>
      </c>
      <c r="L1207" t="s">
        <v>96</v>
      </c>
    </row>
    <row r="1208" spans="1:12" x14ac:dyDescent="0.3">
      <c r="A1208" t="s">
        <v>203</v>
      </c>
      <c r="B1208" s="206"/>
      <c r="C1208" t="s">
        <v>212</v>
      </c>
      <c r="E1208" t="s">
        <v>102</v>
      </c>
      <c r="F1208" t="s">
        <v>95</v>
      </c>
      <c r="G1208" t="s">
        <v>96</v>
      </c>
      <c r="H1208" t="s">
        <v>95</v>
      </c>
      <c r="I1208" s="6" t="s">
        <v>101</v>
      </c>
      <c r="J1208" t="s">
        <v>95</v>
      </c>
      <c r="K1208" t="s">
        <v>96</v>
      </c>
      <c r="L1208" t="s">
        <v>96</v>
      </c>
    </row>
    <row r="1209" spans="1:12" x14ac:dyDescent="0.3">
      <c r="A1209" t="s">
        <v>203</v>
      </c>
      <c r="B1209" s="206"/>
      <c r="C1209" t="s">
        <v>229</v>
      </c>
      <c r="E1209" t="s">
        <v>102</v>
      </c>
      <c r="F1209" t="s">
        <v>95</v>
      </c>
      <c r="G1209" t="s">
        <v>96</v>
      </c>
      <c r="H1209" t="s">
        <v>95</v>
      </c>
      <c r="I1209" s="6" t="s">
        <v>101</v>
      </c>
      <c r="J1209" t="s">
        <v>95</v>
      </c>
      <c r="K1209" t="s">
        <v>98</v>
      </c>
      <c r="L1209" t="s">
        <v>96</v>
      </c>
    </row>
    <row r="1210" spans="1:12" x14ac:dyDescent="0.3">
      <c r="A1210" t="s">
        <v>203</v>
      </c>
      <c r="B1210" s="206"/>
      <c r="C1210" t="s">
        <v>215</v>
      </c>
      <c r="E1210" t="s">
        <v>102</v>
      </c>
      <c r="F1210" t="s">
        <v>95</v>
      </c>
      <c r="G1210" t="s">
        <v>96</v>
      </c>
      <c r="H1210" t="s">
        <v>95</v>
      </c>
      <c r="I1210" s="6" t="s">
        <v>101</v>
      </c>
      <c r="J1210" t="s">
        <v>108</v>
      </c>
      <c r="K1210" t="s">
        <v>102</v>
      </c>
      <c r="L1210" t="s">
        <v>96</v>
      </c>
    </row>
    <row r="1211" spans="1:12" x14ac:dyDescent="0.3">
      <c r="A1211" t="s">
        <v>203</v>
      </c>
      <c r="B1211" s="206" t="s">
        <v>244</v>
      </c>
      <c r="C1211" t="s">
        <v>223</v>
      </c>
      <c r="E1211" t="s">
        <v>102</v>
      </c>
      <c r="F1211" t="s">
        <v>95</v>
      </c>
      <c r="G1211" t="s">
        <v>96</v>
      </c>
      <c r="H1211" t="s">
        <v>95</v>
      </c>
      <c r="I1211" s="6" t="s">
        <v>101</v>
      </c>
      <c r="J1211" t="s">
        <v>101</v>
      </c>
      <c r="K1211" t="s">
        <v>97</v>
      </c>
      <c r="L1211" t="s">
        <v>96</v>
      </c>
    </row>
    <row r="1212" spans="1:12" x14ac:dyDescent="0.3">
      <c r="A1212" t="s">
        <v>203</v>
      </c>
      <c r="B1212" s="206"/>
      <c r="C1212" t="s">
        <v>222</v>
      </c>
      <c r="E1212" t="s">
        <v>102</v>
      </c>
      <c r="F1212" t="s">
        <v>95</v>
      </c>
      <c r="G1212" t="s">
        <v>96</v>
      </c>
      <c r="H1212" t="s">
        <v>95</v>
      </c>
      <c r="I1212" s="6" t="s">
        <v>101</v>
      </c>
      <c r="J1212" t="s">
        <v>101</v>
      </c>
      <c r="K1212" t="s">
        <v>97</v>
      </c>
      <c r="L1212" t="s">
        <v>96</v>
      </c>
    </row>
    <row r="1213" spans="1:12" x14ac:dyDescent="0.3">
      <c r="A1213" t="s">
        <v>203</v>
      </c>
      <c r="B1213" s="206"/>
      <c r="C1213" t="s">
        <v>229</v>
      </c>
      <c r="E1213" t="s">
        <v>102</v>
      </c>
      <c r="F1213" t="s">
        <v>95</v>
      </c>
      <c r="G1213" t="s">
        <v>96</v>
      </c>
      <c r="H1213" t="s">
        <v>95</v>
      </c>
      <c r="I1213" s="6" t="s">
        <v>101</v>
      </c>
      <c r="J1213" t="s">
        <v>101</v>
      </c>
      <c r="K1213" t="s">
        <v>97</v>
      </c>
      <c r="L1213" t="s">
        <v>96</v>
      </c>
    </row>
    <row r="1214" spans="1:12" x14ac:dyDescent="0.3">
      <c r="A1214" t="s">
        <v>203</v>
      </c>
      <c r="B1214" s="206"/>
      <c r="C1214" t="s">
        <v>236</v>
      </c>
      <c r="E1214" t="s">
        <v>102</v>
      </c>
      <c r="F1214" t="s">
        <v>95</v>
      </c>
      <c r="G1214" t="s">
        <v>96</v>
      </c>
      <c r="H1214" t="s">
        <v>95</v>
      </c>
      <c r="I1214" s="6" t="s">
        <v>101</v>
      </c>
      <c r="J1214" t="s">
        <v>105</v>
      </c>
      <c r="K1214" t="s">
        <v>114</v>
      </c>
      <c r="L1214" t="s">
        <v>114</v>
      </c>
    </row>
    <row r="1215" spans="1:12" x14ac:dyDescent="0.3">
      <c r="A1215" t="s">
        <v>203</v>
      </c>
      <c r="B1215" s="206"/>
      <c r="C1215" t="s">
        <v>242</v>
      </c>
      <c r="E1215" t="s">
        <v>102</v>
      </c>
      <c r="F1215" t="s">
        <v>95</v>
      </c>
      <c r="G1215" t="s">
        <v>96</v>
      </c>
      <c r="H1215" t="s">
        <v>95</v>
      </c>
      <c r="I1215" s="6" t="s">
        <v>101</v>
      </c>
      <c r="J1215" t="s">
        <v>108</v>
      </c>
      <c r="K1215" t="s">
        <v>97</v>
      </c>
      <c r="L1215" t="s">
        <v>96</v>
      </c>
    </row>
    <row r="1216" spans="1:12" x14ac:dyDescent="0.3">
      <c r="A1216" t="s">
        <v>203</v>
      </c>
      <c r="B1216" s="206"/>
      <c r="C1216" t="s">
        <v>212</v>
      </c>
      <c r="E1216" t="s">
        <v>102</v>
      </c>
      <c r="F1216" t="s">
        <v>95</v>
      </c>
      <c r="G1216" t="s">
        <v>96</v>
      </c>
      <c r="H1216" t="s">
        <v>95</v>
      </c>
      <c r="I1216" s="6" t="s">
        <v>101</v>
      </c>
      <c r="J1216" t="s">
        <v>101</v>
      </c>
      <c r="K1216" t="s">
        <v>97</v>
      </c>
      <c r="L1216" t="s">
        <v>96</v>
      </c>
    </row>
    <row r="1217" spans="1:12" x14ac:dyDescent="0.3">
      <c r="A1217" t="s">
        <v>203</v>
      </c>
      <c r="B1217" s="206"/>
      <c r="C1217" t="s">
        <v>217</v>
      </c>
      <c r="E1217" t="s">
        <v>102</v>
      </c>
      <c r="F1217" t="s">
        <v>95</v>
      </c>
      <c r="G1217" t="s">
        <v>96</v>
      </c>
      <c r="H1217" t="s">
        <v>95</v>
      </c>
      <c r="I1217" s="6" t="s">
        <v>101</v>
      </c>
      <c r="J1217" t="s">
        <v>101</v>
      </c>
      <c r="K1217" t="s">
        <v>97</v>
      </c>
      <c r="L1217" t="s">
        <v>96</v>
      </c>
    </row>
    <row r="1218" spans="1:12" x14ac:dyDescent="0.3">
      <c r="A1218" t="s">
        <v>203</v>
      </c>
      <c r="B1218" s="206"/>
      <c r="C1218" t="s">
        <v>205</v>
      </c>
      <c r="E1218" t="s">
        <v>102</v>
      </c>
      <c r="F1218" t="s">
        <v>95</v>
      </c>
      <c r="G1218" t="s">
        <v>96</v>
      </c>
      <c r="H1218" t="s">
        <v>95</v>
      </c>
      <c r="I1218" s="6" t="s">
        <v>101</v>
      </c>
      <c r="J1218" t="s">
        <v>101</v>
      </c>
      <c r="K1218" t="s">
        <v>97</v>
      </c>
      <c r="L1218" t="s">
        <v>96</v>
      </c>
    </row>
    <row r="1219" spans="1:12" x14ac:dyDescent="0.3">
      <c r="A1219" t="s">
        <v>203</v>
      </c>
      <c r="B1219" s="206"/>
      <c r="C1219" t="s">
        <v>221</v>
      </c>
      <c r="E1219" t="s">
        <v>102</v>
      </c>
      <c r="F1219" t="s">
        <v>95</v>
      </c>
      <c r="G1219" t="s">
        <v>96</v>
      </c>
      <c r="H1219" t="s">
        <v>95</v>
      </c>
      <c r="I1219" s="6" t="s">
        <v>101</v>
      </c>
      <c r="J1219" t="s">
        <v>101</v>
      </c>
      <c r="K1219" t="s">
        <v>97</v>
      </c>
      <c r="L1219" t="s">
        <v>96</v>
      </c>
    </row>
    <row r="1220" spans="1:12" x14ac:dyDescent="0.3">
      <c r="A1220" t="s">
        <v>203</v>
      </c>
      <c r="B1220" s="206" t="s">
        <v>245</v>
      </c>
      <c r="C1220" t="s">
        <v>223</v>
      </c>
      <c r="E1220" t="s">
        <v>96</v>
      </c>
      <c r="F1220" t="s">
        <v>95</v>
      </c>
      <c r="G1220" t="s">
        <v>96</v>
      </c>
      <c r="H1220" t="s">
        <v>95</v>
      </c>
      <c r="I1220" s="6" t="s">
        <v>101</v>
      </c>
      <c r="J1220" t="s">
        <v>97</v>
      </c>
      <c r="K1220" t="s">
        <v>97</v>
      </c>
      <c r="L1220" t="s">
        <v>114</v>
      </c>
    </row>
    <row r="1221" spans="1:12" x14ac:dyDescent="0.3">
      <c r="A1221" t="s">
        <v>203</v>
      </c>
      <c r="B1221" s="206"/>
      <c r="C1221" t="s">
        <v>246</v>
      </c>
      <c r="E1221" t="s">
        <v>96</v>
      </c>
      <c r="F1221" t="s">
        <v>95</v>
      </c>
      <c r="G1221" t="s">
        <v>96</v>
      </c>
      <c r="H1221" t="s">
        <v>95</v>
      </c>
      <c r="I1221" s="6" t="s">
        <v>101</v>
      </c>
      <c r="J1221" t="s">
        <v>97</v>
      </c>
      <c r="K1221" t="s">
        <v>97</v>
      </c>
      <c r="L1221" t="s">
        <v>101</v>
      </c>
    </row>
    <row r="1222" spans="1:12" x14ac:dyDescent="0.3">
      <c r="A1222" t="s">
        <v>203</v>
      </c>
      <c r="B1222" s="206"/>
      <c r="C1222" t="s">
        <v>216</v>
      </c>
      <c r="E1222" t="s">
        <v>102</v>
      </c>
      <c r="F1222" t="s">
        <v>95</v>
      </c>
      <c r="G1222" t="s">
        <v>96</v>
      </c>
      <c r="H1222" t="s">
        <v>95</v>
      </c>
      <c r="I1222" s="6" t="s">
        <v>101</v>
      </c>
      <c r="J1222" t="s">
        <v>97</v>
      </c>
      <c r="K1222" t="s">
        <v>97</v>
      </c>
      <c r="L1222" t="s">
        <v>114</v>
      </c>
    </row>
    <row r="1223" spans="1:12" x14ac:dyDescent="0.3">
      <c r="A1223" t="s">
        <v>203</v>
      </c>
      <c r="B1223" s="206"/>
      <c r="C1223" t="s">
        <v>237</v>
      </c>
      <c r="E1223" t="s">
        <v>102</v>
      </c>
      <c r="F1223" t="s">
        <v>95</v>
      </c>
      <c r="G1223" t="s">
        <v>96</v>
      </c>
      <c r="H1223" t="s">
        <v>95</v>
      </c>
      <c r="I1223" s="6" t="s">
        <v>101</v>
      </c>
      <c r="J1223" t="s">
        <v>97</v>
      </c>
      <c r="K1223" t="s">
        <v>97</v>
      </c>
      <c r="L1223" t="s">
        <v>114</v>
      </c>
    </row>
    <row r="1224" spans="1:12" x14ac:dyDescent="0.3">
      <c r="A1224" t="s">
        <v>203</v>
      </c>
      <c r="B1224" s="206"/>
      <c r="C1224" t="s">
        <v>220</v>
      </c>
      <c r="E1224" t="s">
        <v>102</v>
      </c>
      <c r="F1224" t="s">
        <v>95</v>
      </c>
      <c r="G1224" t="s">
        <v>96</v>
      </c>
      <c r="H1224" t="s">
        <v>95</v>
      </c>
      <c r="I1224" s="6" t="s">
        <v>101</v>
      </c>
      <c r="J1224" t="s">
        <v>97</v>
      </c>
      <c r="K1224" t="s">
        <v>97</v>
      </c>
      <c r="L1224" t="s">
        <v>114</v>
      </c>
    </row>
    <row r="1225" spans="1:12" x14ac:dyDescent="0.3">
      <c r="A1225" t="s">
        <v>203</v>
      </c>
      <c r="B1225" s="206"/>
      <c r="C1225" t="s">
        <v>222</v>
      </c>
      <c r="E1225" t="s">
        <v>96</v>
      </c>
      <c r="F1225" t="s">
        <v>95</v>
      </c>
      <c r="G1225" t="s">
        <v>96</v>
      </c>
      <c r="H1225" t="s">
        <v>95</v>
      </c>
      <c r="I1225" s="6" t="s">
        <v>101</v>
      </c>
      <c r="J1225" t="s">
        <v>97</v>
      </c>
      <c r="K1225" t="s">
        <v>97</v>
      </c>
      <c r="L1225" t="s">
        <v>114</v>
      </c>
    </row>
    <row r="1226" spans="1:12" x14ac:dyDescent="0.3">
      <c r="A1226" t="s">
        <v>203</v>
      </c>
      <c r="B1226" s="206"/>
      <c r="C1226" t="s">
        <v>206</v>
      </c>
      <c r="E1226" t="s">
        <v>96</v>
      </c>
      <c r="F1226" t="s">
        <v>95</v>
      </c>
      <c r="G1226" t="s">
        <v>96</v>
      </c>
      <c r="H1226" t="s">
        <v>95</v>
      </c>
      <c r="I1226" s="6" t="s">
        <v>101</v>
      </c>
      <c r="J1226" t="s">
        <v>97</v>
      </c>
      <c r="K1226" t="s">
        <v>97</v>
      </c>
      <c r="L1226" t="s">
        <v>104</v>
      </c>
    </row>
    <row r="1227" spans="1:12" x14ac:dyDescent="0.3">
      <c r="A1227" t="s">
        <v>203</v>
      </c>
      <c r="B1227" s="206"/>
      <c r="C1227" t="s">
        <v>239</v>
      </c>
      <c r="E1227" t="s">
        <v>102</v>
      </c>
      <c r="F1227" t="s">
        <v>95</v>
      </c>
      <c r="G1227" t="s">
        <v>96</v>
      </c>
      <c r="H1227" t="s">
        <v>95</v>
      </c>
      <c r="I1227" s="6" t="s">
        <v>101</v>
      </c>
      <c r="J1227" t="s">
        <v>97</v>
      </c>
      <c r="K1227" t="s">
        <v>97</v>
      </c>
      <c r="L1227" t="s">
        <v>114</v>
      </c>
    </row>
    <row r="1228" spans="1:12" x14ac:dyDescent="0.3">
      <c r="A1228" t="s">
        <v>203</v>
      </c>
      <c r="B1228" s="206"/>
      <c r="C1228" t="s">
        <v>212</v>
      </c>
      <c r="E1228" t="s">
        <v>96</v>
      </c>
      <c r="F1228" t="s">
        <v>95</v>
      </c>
      <c r="G1228" t="s">
        <v>96</v>
      </c>
      <c r="H1228" t="s">
        <v>95</v>
      </c>
      <c r="I1228" s="6" t="s">
        <v>101</v>
      </c>
      <c r="J1228" t="s">
        <v>97</v>
      </c>
      <c r="K1228" t="s">
        <v>97</v>
      </c>
      <c r="L1228" t="s">
        <v>102</v>
      </c>
    </row>
    <row r="1229" spans="1:12" x14ac:dyDescent="0.3">
      <c r="A1229" t="s">
        <v>203</v>
      </c>
      <c r="B1229" s="206"/>
      <c r="C1229" t="s">
        <v>219</v>
      </c>
      <c r="E1229" t="s">
        <v>102</v>
      </c>
      <c r="F1229" t="s">
        <v>95</v>
      </c>
      <c r="G1229" t="s">
        <v>96</v>
      </c>
      <c r="H1229" t="s">
        <v>95</v>
      </c>
      <c r="I1229" s="6" t="s">
        <v>101</v>
      </c>
      <c r="J1229" t="s">
        <v>97</v>
      </c>
      <c r="K1229" t="s">
        <v>97</v>
      </c>
      <c r="L1229" t="s">
        <v>96</v>
      </c>
    </row>
    <row r="1230" spans="1:12" x14ac:dyDescent="0.3">
      <c r="A1230" t="s">
        <v>203</v>
      </c>
      <c r="B1230" s="206"/>
      <c r="C1230" t="s">
        <v>221</v>
      </c>
      <c r="E1230" t="s">
        <v>96</v>
      </c>
      <c r="F1230" t="s">
        <v>95</v>
      </c>
      <c r="G1230" t="s">
        <v>96</v>
      </c>
      <c r="H1230" t="s">
        <v>95</v>
      </c>
      <c r="I1230" s="6" t="s">
        <v>101</v>
      </c>
      <c r="J1230" t="s">
        <v>97</v>
      </c>
      <c r="K1230" t="s">
        <v>97</v>
      </c>
      <c r="L1230" t="s">
        <v>102</v>
      </c>
    </row>
    <row r="1231" spans="1:12" x14ac:dyDescent="0.3">
      <c r="A1231" t="s">
        <v>203</v>
      </c>
      <c r="B1231" s="206"/>
      <c r="C1231" t="s">
        <v>242</v>
      </c>
      <c r="E1231" t="s">
        <v>96</v>
      </c>
      <c r="F1231" t="s">
        <v>95</v>
      </c>
      <c r="G1231" t="s">
        <v>96</v>
      </c>
      <c r="H1231" t="s">
        <v>95</v>
      </c>
      <c r="I1231" s="6" t="s">
        <v>101</v>
      </c>
      <c r="J1231" t="s">
        <v>97</v>
      </c>
      <c r="K1231" t="s">
        <v>97</v>
      </c>
      <c r="L1231" t="s">
        <v>98</v>
      </c>
    </row>
    <row r="1232" spans="1:12" x14ac:dyDescent="0.3">
      <c r="A1232" t="s">
        <v>203</v>
      </c>
      <c r="B1232" s="206"/>
      <c r="C1232" t="s">
        <v>217</v>
      </c>
      <c r="E1232" t="s">
        <v>96</v>
      </c>
      <c r="F1232" t="s">
        <v>95</v>
      </c>
      <c r="G1232" t="s">
        <v>96</v>
      </c>
      <c r="H1232" t="s">
        <v>95</v>
      </c>
      <c r="I1232" s="6" t="s">
        <v>101</v>
      </c>
      <c r="J1232" t="s">
        <v>97</v>
      </c>
      <c r="K1232" t="s">
        <v>97</v>
      </c>
      <c r="L1232" t="s">
        <v>96</v>
      </c>
    </row>
    <row r="1233" spans="1:12" x14ac:dyDescent="0.3">
      <c r="A1233" t="s">
        <v>203</v>
      </c>
      <c r="B1233" s="206"/>
      <c r="C1233" t="s">
        <v>229</v>
      </c>
      <c r="E1233" t="s">
        <v>96</v>
      </c>
      <c r="F1233" t="s">
        <v>95</v>
      </c>
      <c r="G1233" t="s">
        <v>96</v>
      </c>
      <c r="H1233" t="s">
        <v>95</v>
      </c>
      <c r="I1233" s="6" t="s">
        <v>101</v>
      </c>
      <c r="J1233" t="s">
        <v>97</v>
      </c>
      <c r="K1233" t="s">
        <v>97</v>
      </c>
      <c r="L1233" t="s">
        <v>96</v>
      </c>
    </row>
    <row r="1234" spans="1:12" x14ac:dyDescent="0.3">
      <c r="A1234" t="s">
        <v>203</v>
      </c>
      <c r="B1234" s="206"/>
      <c r="C1234" t="s">
        <v>238</v>
      </c>
      <c r="E1234" t="s">
        <v>96</v>
      </c>
      <c r="F1234" t="s">
        <v>95</v>
      </c>
      <c r="G1234" t="s">
        <v>96</v>
      </c>
      <c r="H1234" t="s">
        <v>95</v>
      </c>
      <c r="I1234" s="6" t="s">
        <v>101</v>
      </c>
      <c r="J1234" t="s">
        <v>97</v>
      </c>
      <c r="K1234" t="s">
        <v>97</v>
      </c>
      <c r="L1234" t="s">
        <v>105</v>
      </c>
    </row>
    <row r="1235" spans="1:12" x14ac:dyDescent="0.3">
      <c r="A1235" t="s">
        <v>203</v>
      </c>
      <c r="B1235" s="206"/>
      <c r="C1235" t="s">
        <v>205</v>
      </c>
      <c r="E1235" t="s">
        <v>96</v>
      </c>
      <c r="F1235" t="s">
        <v>95</v>
      </c>
      <c r="G1235" t="s">
        <v>96</v>
      </c>
      <c r="H1235" t="s">
        <v>95</v>
      </c>
      <c r="I1235" s="6" t="s">
        <v>101</v>
      </c>
      <c r="J1235" t="s">
        <v>97</v>
      </c>
      <c r="K1235" t="s">
        <v>97</v>
      </c>
      <c r="L1235" t="s">
        <v>96</v>
      </c>
    </row>
    <row r="1236" spans="1:12" x14ac:dyDescent="0.3">
      <c r="A1236" t="s">
        <v>203</v>
      </c>
      <c r="B1236" s="206"/>
      <c r="C1236" t="s">
        <v>236</v>
      </c>
      <c r="E1236" t="s">
        <v>96</v>
      </c>
      <c r="F1236" t="s">
        <v>95</v>
      </c>
      <c r="G1236" t="s">
        <v>96</v>
      </c>
      <c r="H1236" t="s">
        <v>95</v>
      </c>
      <c r="I1236" s="6" t="s">
        <v>101</v>
      </c>
      <c r="J1236" t="s">
        <v>97</v>
      </c>
      <c r="K1236" t="s">
        <v>97</v>
      </c>
      <c r="L1236" t="s">
        <v>96</v>
      </c>
    </row>
    <row r="1237" spans="1:12" x14ac:dyDescent="0.3">
      <c r="A1237" t="s">
        <v>203</v>
      </c>
      <c r="B1237" s="206"/>
      <c r="C1237" t="s">
        <v>211</v>
      </c>
      <c r="E1237" t="s">
        <v>102</v>
      </c>
      <c r="F1237" t="s">
        <v>95</v>
      </c>
      <c r="G1237" t="s">
        <v>96</v>
      </c>
      <c r="H1237" t="s">
        <v>95</v>
      </c>
      <c r="I1237" s="6" t="s">
        <v>101</v>
      </c>
      <c r="J1237" t="s">
        <v>97</v>
      </c>
      <c r="K1237" t="s">
        <v>97</v>
      </c>
      <c r="L1237" t="s">
        <v>114</v>
      </c>
    </row>
    <row r="1238" spans="1:12" x14ac:dyDescent="0.3">
      <c r="A1238" t="s">
        <v>203</v>
      </c>
      <c r="B1238" s="206"/>
      <c r="C1238" t="s">
        <v>227</v>
      </c>
      <c r="E1238" t="s">
        <v>102</v>
      </c>
      <c r="F1238" t="s">
        <v>95</v>
      </c>
      <c r="G1238" t="s">
        <v>96</v>
      </c>
      <c r="H1238" t="s">
        <v>95</v>
      </c>
      <c r="I1238" s="6" t="s">
        <v>101</v>
      </c>
      <c r="J1238" t="s">
        <v>97</v>
      </c>
      <c r="K1238" t="s">
        <v>97</v>
      </c>
      <c r="L1238" t="s">
        <v>114</v>
      </c>
    </row>
    <row r="1239" spans="1:12" x14ac:dyDescent="0.3">
      <c r="A1239" t="s">
        <v>203</v>
      </c>
      <c r="B1239" s="206"/>
      <c r="C1239" t="s">
        <v>240</v>
      </c>
      <c r="E1239" t="s">
        <v>96</v>
      </c>
      <c r="F1239" t="s">
        <v>95</v>
      </c>
      <c r="G1239" t="s">
        <v>102</v>
      </c>
      <c r="H1239" t="s">
        <v>95</v>
      </c>
      <c r="I1239" s="6" t="s">
        <v>105</v>
      </c>
      <c r="J1239" t="s">
        <v>97</v>
      </c>
      <c r="K1239" t="s">
        <v>126</v>
      </c>
      <c r="L1239" t="s">
        <v>209</v>
      </c>
    </row>
    <row r="1240" spans="1:12" x14ac:dyDescent="0.3">
      <c r="A1240" t="s">
        <v>203</v>
      </c>
      <c r="B1240" s="206"/>
      <c r="C1240" t="s">
        <v>243</v>
      </c>
      <c r="E1240" t="s">
        <v>102</v>
      </c>
      <c r="F1240" t="s">
        <v>95</v>
      </c>
      <c r="G1240" t="s">
        <v>96</v>
      </c>
      <c r="H1240" t="s">
        <v>95</v>
      </c>
      <c r="I1240" s="6" t="s">
        <v>101</v>
      </c>
      <c r="J1240" t="s">
        <v>97</v>
      </c>
      <c r="K1240" t="s">
        <v>97</v>
      </c>
      <c r="L1240" t="s">
        <v>114</v>
      </c>
    </row>
    <row r="1241" spans="1:12" x14ac:dyDescent="0.3">
      <c r="A1241" t="s">
        <v>203</v>
      </c>
      <c r="B1241" s="206"/>
      <c r="C1241" t="s">
        <v>231</v>
      </c>
      <c r="E1241" t="s">
        <v>102</v>
      </c>
      <c r="F1241" t="s">
        <v>95</v>
      </c>
      <c r="G1241" t="s">
        <v>96</v>
      </c>
      <c r="H1241" t="s">
        <v>95</v>
      </c>
      <c r="I1241" s="6" t="s">
        <v>101</v>
      </c>
      <c r="J1241" t="s">
        <v>97</v>
      </c>
      <c r="K1241" t="s">
        <v>97</v>
      </c>
      <c r="L1241" t="s">
        <v>114</v>
      </c>
    </row>
    <row r="1242" spans="1:12" x14ac:dyDescent="0.3">
      <c r="A1242" t="s">
        <v>203</v>
      </c>
      <c r="B1242" s="206"/>
      <c r="C1242" t="s">
        <v>215</v>
      </c>
      <c r="E1242" t="s">
        <v>111</v>
      </c>
      <c r="F1242" t="s">
        <v>95</v>
      </c>
      <c r="G1242" t="s">
        <v>96</v>
      </c>
      <c r="H1242" t="s">
        <v>95</v>
      </c>
      <c r="I1242" s="6" t="s">
        <v>101</v>
      </c>
      <c r="J1242" t="s">
        <v>116</v>
      </c>
      <c r="K1242" t="s">
        <v>116</v>
      </c>
      <c r="L1242" t="s">
        <v>96</v>
      </c>
    </row>
    <row r="1243" spans="1:12" x14ac:dyDescent="0.3">
      <c r="A1243" t="s">
        <v>203</v>
      </c>
      <c r="B1243" s="206" t="s">
        <v>249</v>
      </c>
      <c r="C1243" t="s">
        <v>219</v>
      </c>
      <c r="E1243" t="s">
        <v>107</v>
      </c>
      <c r="F1243" t="s">
        <v>95</v>
      </c>
      <c r="G1243" t="s">
        <v>96</v>
      </c>
      <c r="H1243" t="s">
        <v>95</v>
      </c>
      <c r="I1243" s="6" t="s">
        <v>101</v>
      </c>
      <c r="J1243" t="s">
        <v>97</v>
      </c>
      <c r="K1243" t="s">
        <v>97</v>
      </c>
      <c r="L1243" t="s">
        <v>96</v>
      </c>
    </row>
    <row r="1244" spans="1:12" x14ac:dyDescent="0.3">
      <c r="A1244" t="s">
        <v>203</v>
      </c>
      <c r="B1244" s="206"/>
      <c r="C1244" t="s">
        <v>240</v>
      </c>
      <c r="E1244" t="s">
        <v>102</v>
      </c>
      <c r="F1244" t="s">
        <v>95</v>
      </c>
      <c r="G1244" t="s">
        <v>96</v>
      </c>
      <c r="H1244" t="s">
        <v>95</v>
      </c>
      <c r="I1244" s="6" t="s">
        <v>101</v>
      </c>
      <c r="J1244" t="s">
        <v>97</v>
      </c>
      <c r="K1244" t="s">
        <v>97</v>
      </c>
      <c r="L1244" t="s">
        <v>114</v>
      </c>
    </row>
    <row r="1245" spans="1:12" x14ac:dyDescent="0.3">
      <c r="A1245" t="s">
        <v>203</v>
      </c>
      <c r="B1245" s="206"/>
      <c r="C1245" t="s">
        <v>222</v>
      </c>
      <c r="E1245" t="s">
        <v>96</v>
      </c>
      <c r="F1245" t="s">
        <v>95</v>
      </c>
      <c r="G1245" t="s">
        <v>96</v>
      </c>
      <c r="H1245" t="s">
        <v>95</v>
      </c>
      <c r="I1245" s="6" t="s">
        <v>101</v>
      </c>
      <c r="J1245" t="s">
        <v>97</v>
      </c>
      <c r="K1245" t="s">
        <v>97</v>
      </c>
      <c r="L1245" t="s">
        <v>101</v>
      </c>
    </row>
    <row r="1246" spans="1:12" x14ac:dyDescent="0.3">
      <c r="A1246" t="s">
        <v>203</v>
      </c>
      <c r="B1246" s="206"/>
      <c r="C1246" t="s">
        <v>246</v>
      </c>
      <c r="E1246" t="s">
        <v>96</v>
      </c>
      <c r="F1246" t="s">
        <v>95</v>
      </c>
      <c r="G1246" t="s">
        <v>96</v>
      </c>
      <c r="H1246" t="s">
        <v>95</v>
      </c>
      <c r="I1246" s="6" t="s">
        <v>101</v>
      </c>
      <c r="J1246" t="s">
        <v>97</v>
      </c>
      <c r="K1246" t="s">
        <v>97</v>
      </c>
      <c r="L1246" t="s">
        <v>126</v>
      </c>
    </row>
    <row r="1247" spans="1:12" x14ac:dyDescent="0.3">
      <c r="A1247" t="s">
        <v>203</v>
      </c>
      <c r="B1247" s="206"/>
      <c r="C1247" t="s">
        <v>224</v>
      </c>
      <c r="E1247" t="s">
        <v>102</v>
      </c>
      <c r="F1247" t="s">
        <v>95</v>
      </c>
      <c r="G1247" t="s">
        <v>96</v>
      </c>
      <c r="H1247" t="s">
        <v>95</v>
      </c>
      <c r="I1247" s="6" t="s">
        <v>101</v>
      </c>
      <c r="J1247" t="s">
        <v>103</v>
      </c>
      <c r="K1247" t="s">
        <v>97</v>
      </c>
      <c r="L1247" t="s">
        <v>96</v>
      </c>
    </row>
    <row r="1248" spans="1:12" x14ac:dyDescent="0.3">
      <c r="A1248" t="s">
        <v>203</v>
      </c>
      <c r="B1248" s="206"/>
      <c r="C1248" t="s">
        <v>212</v>
      </c>
      <c r="E1248" t="s">
        <v>96</v>
      </c>
      <c r="F1248" t="s">
        <v>95</v>
      </c>
      <c r="G1248" t="s">
        <v>96</v>
      </c>
      <c r="H1248" t="s">
        <v>95</v>
      </c>
      <c r="I1248" s="6" t="s">
        <v>101</v>
      </c>
      <c r="J1248" t="s">
        <v>97</v>
      </c>
      <c r="K1248" t="s">
        <v>97</v>
      </c>
      <c r="L1248" t="s">
        <v>104</v>
      </c>
    </row>
    <row r="1249" spans="1:12" x14ac:dyDescent="0.3">
      <c r="A1249" t="s">
        <v>203</v>
      </c>
      <c r="B1249" s="206"/>
      <c r="C1249" t="s">
        <v>223</v>
      </c>
      <c r="E1249" t="s">
        <v>96</v>
      </c>
      <c r="F1249" t="s">
        <v>95</v>
      </c>
      <c r="G1249" t="s">
        <v>96</v>
      </c>
      <c r="H1249" t="s">
        <v>95</v>
      </c>
      <c r="I1249" s="6" t="s">
        <v>101</v>
      </c>
      <c r="J1249" t="s">
        <v>97</v>
      </c>
      <c r="K1249" t="s">
        <v>97</v>
      </c>
      <c r="L1249" t="s">
        <v>107</v>
      </c>
    </row>
    <row r="1250" spans="1:12" x14ac:dyDescent="0.3">
      <c r="A1250" t="s">
        <v>203</v>
      </c>
      <c r="B1250" s="206"/>
      <c r="C1250" t="s">
        <v>210</v>
      </c>
      <c r="E1250" t="s">
        <v>102</v>
      </c>
      <c r="F1250" t="s">
        <v>95</v>
      </c>
      <c r="G1250" t="s">
        <v>96</v>
      </c>
      <c r="H1250" t="s">
        <v>95</v>
      </c>
      <c r="I1250" s="6" t="s">
        <v>101</v>
      </c>
      <c r="J1250" t="s">
        <v>97</v>
      </c>
      <c r="K1250" t="s">
        <v>97</v>
      </c>
      <c r="L1250" t="s">
        <v>114</v>
      </c>
    </row>
    <row r="1251" spans="1:12" x14ac:dyDescent="0.3">
      <c r="A1251" t="s">
        <v>203</v>
      </c>
      <c r="B1251" s="206"/>
      <c r="C1251" t="s">
        <v>226</v>
      </c>
      <c r="E1251" t="s">
        <v>102</v>
      </c>
      <c r="F1251" t="s">
        <v>95</v>
      </c>
      <c r="G1251" t="s">
        <v>96</v>
      </c>
      <c r="H1251" t="s">
        <v>95</v>
      </c>
      <c r="I1251" s="6" t="s">
        <v>101</v>
      </c>
      <c r="J1251" t="s">
        <v>97</v>
      </c>
      <c r="K1251" t="s">
        <v>97</v>
      </c>
      <c r="L1251" t="s">
        <v>114</v>
      </c>
    </row>
    <row r="1252" spans="1:12" x14ac:dyDescent="0.3">
      <c r="A1252" t="s">
        <v>203</v>
      </c>
      <c r="B1252" s="206"/>
      <c r="C1252" t="s">
        <v>243</v>
      </c>
      <c r="E1252" t="s">
        <v>96</v>
      </c>
      <c r="F1252" t="s">
        <v>95</v>
      </c>
      <c r="G1252" t="s">
        <v>96</v>
      </c>
      <c r="H1252" t="s">
        <v>95</v>
      </c>
      <c r="I1252" s="6" t="s">
        <v>101</v>
      </c>
      <c r="J1252" t="s">
        <v>97</v>
      </c>
      <c r="K1252" t="s">
        <v>97</v>
      </c>
      <c r="L1252" t="s">
        <v>114</v>
      </c>
    </row>
    <row r="1253" spans="1:12" x14ac:dyDescent="0.3">
      <c r="A1253" t="s">
        <v>203</v>
      </c>
      <c r="B1253" s="206"/>
      <c r="C1253" t="s">
        <v>220</v>
      </c>
      <c r="E1253" t="s">
        <v>119</v>
      </c>
      <c r="F1253" t="s">
        <v>95</v>
      </c>
      <c r="G1253" t="s">
        <v>96</v>
      </c>
      <c r="H1253" t="s">
        <v>95</v>
      </c>
      <c r="I1253" s="6" t="s">
        <v>108</v>
      </c>
      <c r="J1253" t="s">
        <v>97</v>
      </c>
      <c r="K1253" t="s">
        <v>97</v>
      </c>
      <c r="L1253" t="s">
        <v>97</v>
      </c>
    </row>
    <row r="1254" spans="1:12" x14ac:dyDescent="0.3">
      <c r="A1254" t="s">
        <v>203</v>
      </c>
      <c r="B1254" s="206"/>
      <c r="C1254" t="s">
        <v>218</v>
      </c>
      <c r="E1254" t="s">
        <v>102</v>
      </c>
      <c r="F1254" t="s">
        <v>95</v>
      </c>
      <c r="G1254" t="s">
        <v>96</v>
      </c>
      <c r="H1254" t="s">
        <v>95</v>
      </c>
      <c r="I1254" s="6" t="s">
        <v>101</v>
      </c>
      <c r="J1254" t="s">
        <v>97</v>
      </c>
      <c r="K1254" t="s">
        <v>97</v>
      </c>
      <c r="L1254" t="s">
        <v>114</v>
      </c>
    </row>
    <row r="1255" spans="1:12" x14ac:dyDescent="0.3">
      <c r="A1255" t="s">
        <v>203</v>
      </c>
      <c r="B1255" s="206"/>
      <c r="C1255" t="s">
        <v>221</v>
      </c>
      <c r="E1255" t="s">
        <v>96</v>
      </c>
      <c r="F1255" t="s">
        <v>95</v>
      </c>
      <c r="G1255" t="s">
        <v>96</v>
      </c>
      <c r="H1255" t="s">
        <v>95</v>
      </c>
      <c r="I1255" s="6" t="s">
        <v>101</v>
      </c>
      <c r="J1255" t="s">
        <v>97</v>
      </c>
      <c r="K1255" t="s">
        <v>97</v>
      </c>
      <c r="L1255" t="s">
        <v>105</v>
      </c>
    </row>
    <row r="1256" spans="1:12" x14ac:dyDescent="0.3">
      <c r="A1256" t="s">
        <v>203</v>
      </c>
      <c r="B1256" s="206"/>
      <c r="C1256" t="s">
        <v>206</v>
      </c>
      <c r="E1256" t="s">
        <v>96</v>
      </c>
      <c r="F1256" t="s">
        <v>95</v>
      </c>
      <c r="G1256" t="s">
        <v>96</v>
      </c>
      <c r="H1256" t="s">
        <v>95</v>
      </c>
      <c r="I1256" s="6" t="s">
        <v>101</v>
      </c>
      <c r="J1256" t="s">
        <v>97</v>
      </c>
      <c r="K1256" t="s">
        <v>97</v>
      </c>
      <c r="L1256" t="s">
        <v>126</v>
      </c>
    </row>
    <row r="1257" spans="1:12" x14ac:dyDescent="0.3">
      <c r="A1257" t="s">
        <v>203</v>
      </c>
      <c r="B1257" s="206"/>
      <c r="C1257" t="s">
        <v>236</v>
      </c>
      <c r="E1257" t="s">
        <v>96</v>
      </c>
      <c r="F1257" t="s">
        <v>95</v>
      </c>
      <c r="G1257" t="s">
        <v>96</v>
      </c>
      <c r="H1257" t="s">
        <v>95</v>
      </c>
      <c r="I1257" s="6" t="s">
        <v>101</v>
      </c>
      <c r="J1257" t="s">
        <v>97</v>
      </c>
      <c r="K1257" t="s">
        <v>97</v>
      </c>
      <c r="L1257" t="s">
        <v>105</v>
      </c>
    </row>
    <row r="1258" spans="1:12" x14ac:dyDescent="0.3">
      <c r="A1258" t="s">
        <v>203</v>
      </c>
      <c r="B1258" s="206"/>
      <c r="C1258" t="s">
        <v>239</v>
      </c>
      <c r="E1258" t="s">
        <v>123</v>
      </c>
      <c r="F1258" t="s">
        <v>95</v>
      </c>
      <c r="G1258" t="s">
        <v>96</v>
      </c>
      <c r="H1258" t="s">
        <v>95</v>
      </c>
      <c r="I1258" s="6" t="s">
        <v>101</v>
      </c>
      <c r="J1258" t="s">
        <v>96</v>
      </c>
      <c r="K1258" t="s">
        <v>97</v>
      </c>
      <c r="L1258" t="s">
        <v>114</v>
      </c>
    </row>
    <row r="1259" spans="1:12" x14ac:dyDescent="0.3">
      <c r="A1259" t="s">
        <v>203</v>
      </c>
      <c r="B1259" s="206"/>
      <c r="C1259" t="s">
        <v>242</v>
      </c>
      <c r="E1259" t="s">
        <v>102</v>
      </c>
      <c r="F1259" t="s">
        <v>95</v>
      </c>
      <c r="G1259" t="s">
        <v>96</v>
      </c>
      <c r="H1259" t="s">
        <v>95</v>
      </c>
      <c r="I1259" s="6" t="s">
        <v>101</v>
      </c>
      <c r="J1259" t="s">
        <v>104</v>
      </c>
      <c r="K1259" t="s">
        <v>97</v>
      </c>
      <c r="L1259" t="s">
        <v>126</v>
      </c>
    </row>
    <row r="1260" spans="1:12" x14ac:dyDescent="0.3">
      <c r="A1260" t="s">
        <v>203</v>
      </c>
      <c r="B1260" s="206"/>
      <c r="C1260" t="s">
        <v>237</v>
      </c>
      <c r="E1260" t="s">
        <v>96</v>
      </c>
      <c r="F1260" t="s">
        <v>95</v>
      </c>
      <c r="G1260" t="s">
        <v>96</v>
      </c>
      <c r="H1260" t="s">
        <v>95</v>
      </c>
      <c r="I1260" s="6" t="s">
        <v>101</v>
      </c>
      <c r="J1260" t="s">
        <v>97</v>
      </c>
      <c r="K1260" t="s">
        <v>97</v>
      </c>
      <c r="L1260" t="s">
        <v>114</v>
      </c>
    </row>
    <row r="1261" spans="1:12" x14ac:dyDescent="0.3">
      <c r="A1261" t="s">
        <v>203</v>
      </c>
      <c r="B1261" s="206"/>
      <c r="C1261" t="s">
        <v>229</v>
      </c>
      <c r="E1261" t="s">
        <v>96</v>
      </c>
      <c r="F1261" t="s">
        <v>95</v>
      </c>
      <c r="G1261" t="s">
        <v>96</v>
      </c>
      <c r="H1261" t="s">
        <v>95</v>
      </c>
      <c r="I1261" s="6" t="s">
        <v>101</v>
      </c>
      <c r="J1261" t="s">
        <v>97</v>
      </c>
      <c r="K1261" t="s">
        <v>97</v>
      </c>
      <c r="L1261" t="s">
        <v>108</v>
      </c>
    </row>
    <row r="1262" spans="1:12" x14ac:dyDescent="0.3">
      <c r="A1262" t="s">
        <v>203</v>
      </c>
      <c r="B1262" s="206"/>
      <c r="C1262" t="s">
        <v>217</v>
      </c>
      <c r="E1262" t="s">
        <v>96</v>
      </c>
      <c r="F1262" t="s">
        <v>95</v>
      </c>
      <c r="G1262" t="s">
        <v>96</v>
      </c>
      <c r="H1262" t="s">
        <v>95</v>
      </c>
      <c r="I1262" s="6" t="s">
        <v>101</v>
      </c>
      <c r="J1262" t="s">
        <v>97</v>
      </c>
      <c r="K1262" t="s">
        <v>97</v>
      </c>
      <c r="L1262" t="s">
        <v>101</v>
      </c>
    </row>
    <row r="1263" spans="1:12" x14ac:dyDescent="0.3">
      <c r="A1263" t="s">
        <v>203</v>
      </c>
      <c r="B1263" s="206"/>
      <c r="C1263" t="s">
        <v>215</v>
      </c>
      <c r="E1263" t="s">
        <v>102</v>
      </c>
      <c r="F1263" t="s">
        <v>95</v>
      </c>
      <c r="G1263" t="s">
        <v>96</v>
      </c>
      <c r="H1263" t="s">
        <v>95</v>
      </c>
      <c r="I1263" s="6" t="s">
        <v>101</v>
      </c>
      <c r="J1263" t="s">
        <v>103</v>
      </c>
      <c r="K1263" t="s">
        <v>97</v>
      </c>
      <c r="L1263" t="s">
        <v>114</v>
      </c>
    </row>
    <row r="1264" spans="1:12" x14ac:dyDescent="0.3">
      <c r="A1264" t="s">
        <v>203</v>
      </c>
      <c r="B1264" s="206"/>
      <c r="C1264" t="s">
        <v>235</v>
      </c>
      <c r="E1264" t="s">
        <v>96</v>
      </c>
      <c r="F1264" t="s">
        <v>95</v>
      </c>
      <c r="G1264" t="s">
        <v>96</v>
      </c>
      <c r="H1264" t="s">
        <v>95</v>
      </c>
      <c r="I1264" s="6" t="s">
        <v>101</v>
      </c>
      <c r="J1264" t="s">
        <v>97</v>
      </c>
      <c r="K1264" t="s">
        <v>97</v>
      </c>
      <c r="L1264" t="s">
        <v>102</v>
      </c>
    </row>
    <row r="1265" spans="1:12" x14ac:dyDescent="0.3">
      <c r="A1265" t="s">
        <v>203</v>
      </c>
      <c r="B1265" s="206"/>
      <c r="C1265" t="s">
        <v>205</v>
      </c>
      <c r="E1265" t="s">
        <v>96</v>
      </c>
      <c r="F1265" t="s">
        <v>95</v>
      </c>
      <c r="G1265" t="s">
        <v>96</v>
      </c>
      <c r="H1265" t="s">
        <v>95</v>
      </c>
      <c r="I1265" s="6" t="s">
        <v>101</v>
      </c>
      <c r="J1265" t="s">
        <v>97</v>
      </c>
      <c r="K1265" t="s">
        <v>97</v>
      </c>
      <c r="L1265" t="s">
        <v>101</v>
      </c>
    </row>
    <row r="1266" spans="1:12" x14ac:dyDescent="0.3">
      <c r="A1266" t="s">
        <v>203</v>
      </c>
      <c r="B1266" s="206" t="s">
        <v>250</v>
      </c>
      <c r="C1266" t="s">
        <v>215</v>
      </c>
      <c r="E1266" t="s">
        <v>96</v>
      </c>
      <c r="F1266" t="s">
        <v>95</v>
      </c>
      <c r="G1266" t="s">
        <v>96</v>
      </c>
      <c r="H1266" t="s">
        <v>95</v>
      </c>
      <c r="I1266" s="6" t="s">
        <v>101</v>
      </c>
      <c r="J1266" t="s">
        <v>97</v>
      </c>
      <c r="K1266" t="s">
        <v>109</v>
      </c>
      <c r="L1266" t="s">
        <v>99</v>
      </c>
    </row>
    <row r="1267" spans="1:12" x14ac:dyDescent="0.3">
      <c r="A1267" t="s">
        <v>203</v>
      </c>
      <c r="B1267" s="206"/>
      <c r="C1267" t="s">
        <v>212</v>
      </c>
      <c r="E1267" t="s">
        <v>102</v>
      </c>
      <c r="F1267" t="s">
        <v>95</v>
      </c>
      <c r="G1267" t="s">
        <v>96</v>
      </c>
      <c r="H1267" t="s">
        <v>95</v>
      </c>
      <c r="I1267" s="6" t="s">
        <v>100</v>
      </c>
      <c r="J1267" t="s">
        <v>97</v>
      </c>
      <c r="K1267" t="s">
        <v>97</v>
      </c>
      <c r="L1267" t="s">
        <v>114</v>
      </c>
    </row>
    <row r="1268" spans="1:12" x14ac:dyDescent="0.3">
      <c r="A1268" t="s">
        <v>203</v>
      </c>
      <c r="B1268" s="206"/>
      <c r="C1268" t="s">
        <v>229</v>
      </c>
      <c r="E1268" t="s">
        <v>102</v>
      </c>
      <c r="F1268" t="s">
        <v>95</v>
      </c>
      <c r="G1268" t="s">
        <v>96</v>
      </c>
      <c r="H1268" t="s">
        <v>95</v>
      </c>
      <c r="I1268" s="6" t="s">
        <v>100</v>
      </c>
      <c r="J1268" t="s">
        <v>97</v>
      </c>
      <c r="K1268" t="s">
        <v>97</v>
      </c>
      <c r="L1268" t="s">
        <v>96</v>
      </c>
    </row>
    <row r="1269" spans="1:12" x14ac:dyDescent="0.3">
      <c r="A1269" t="s">
        <v>203</v>
      </c>
      <c r="B1269" s="206"/>
      <c r="C1269" t="s">
        <v>223</v>
      </c>
      <c r="E1269" t="s">
        <v>102</v>
      </c>
      <c r="F1269" t="s">
        <v>95</v>
      </c>
      <c r="G1269" t="s">
        <v>96</v>
      </c>
      <c r="H1269" t="s">
        <v>95</v>
      </c>
      <c r="I1269" s="6" t="s">
        <v>100</v>
      </c>
      <c r="J1269" t="s">
        <v>97</v>
      </c>
      <c r="K1269" t="s">
        <v>97</v>
      </c>
      <c r="L1269" t="s">
        <v>114</v>
      </c>
    </row>
    <row r="1270" spans="1:12" x14ac:dyDescent="0.3">
      <c r="A1270" t="s">
        <v>203</v>
      </c>
      <c r="B1270" s="206"/>
      <c r="C1270" t="s">
        <v>222</v>
      </c>
      <c r="E1270" t="s">
        <v>102</v>
      </c>
      <c r="F1270" t="s">
        <v>95</v>
      </c>
      <c r="G1270" t="s">
        <v>96</v>
      </c>
      <c r="H1270" t="s">
        <v>95</v>
      </c>
      <c r="I1270" s="6" t="s">
        <v>100</v>
      </c>
      <c r="J1270" t="s">
        <v>97</v>
      </c>
      <c r="K1270" t="s">
        <v>97</v>
      </c>
      <c r="L1270" t="s">
        <v>102</v>
      </c>
    </row>
    <row r="1271" spans="1:12" x14ac:dyDescent="0.3">
      <c r="A1271" t="s">
        <v>203</v>
      </c>
      <c r="B1271" s="206"/>
      <c r="C1271" t="s">
        <v>221</v>
      </c>
      <c r="E1271" t="s">
        <v>102</v>
      </c>
      <c r="F1271" t="s">
        <v>95</v>
      </c>
      <c r="G1271" t="s">
        <v>96</v>
      </c>
      <c r="H1271" t="s">
        <v>95</v>
      </c>
      <c r="I1271" s="6" t="s">
        <v>95</v>
      </c>
      <c r="J1271" t="s">
        <v>97</v>
      </c>
      <c r="K1271" t="s">
        <v>103</v>
      </c>
      <c r="L1271" t="s">
        <v>96</v>
      </c>
    </row>
    <row r="1272" spans="1:12" x14ac:dyDescent="0.3">
      <c r="A1272" t="s">
        <v>203</v>
      </c>
      <c r="B1272" s="206"/>
      <c r="C1272" t="s">
        <v>213</v>
      </c>
      <c r="E1272" t="s">
        <v>96</v>
      </c>
      <c r="F1272" t="s">
        <v>95</v>
      </c>
      <c r="G1272" t="s">
        <v>96</v>
      </c>
      <c r="H1272" t="s">
        <v>95</v>
      </c>
      <c r="I1272" s="6" t="s">
        <v>101</v>
      </c>
      <c r="J1272" t="s">
        <v>97</v>
      </c>
      <c r="K1272" t="s">
        <v>97</v>
      </c>
      <c r="L1272" t="s">
        <v>96</v>
      </c>
    </row>
    <row r="1273" spans="1:12" x14ac:dyDescent="0.3">
      <c r="A1273" t="s">
        <v>203</v>
      </c>
      <c r="B1273" s="206"/>
      <c r="C1273" t="s">
        <v>217</v>
      </c>
      <c r="E1273" t="s">
        <v>102</v>
      </c>
      <c r="F1273" t="s">
        <v>95</v>
      </c>
      <c r="G1273" t="s">
        <v>96</v>
      </c>
      <c r="H1273" t="s">
        <v>95</v>
      </c>
      <c r="I1273" s="6" t="s">
        <v>100</v>
      </c>
      <c r="J1273" t="s">
        <v>97</v>
      </c>
      <c r="K1273" t="s">
        <v>97</v>
      </c>
      <c r="L1273" t="s">
        <v>114</v>
      </c>
    </row>
    <row r="1274" spans="1:12" x14ac:dyDescent="0.3">
      <c r="A1274" t="s">
        <v>203</v>
      </c>
      <c r="B1274" s="206" t="s">
        <v>251</v>
      </c>
      <c r="C1274" t="s">
        <v>220</v>
      </c>
      <c r="E1274" t="s">
        <v>96</v>
      </c>
      <c r="F1274" t="s">
        <v>95</v>
      </c>
      <c r="G1274" t="s">
        <v>96</v>
      </c>
      <c r="H1274" t="s">
        <v>95</v>
      </c>
      <c r="I1274" s="6" t="s">
        <v>101</v>
      </c>
      <c r="J1274" t="s">
        <v>107</v>
      </c>
      <c r="K1274" t="s">
        <v>97</v>
      </c>
      <c r="L1274" t="s">
        <v>105</v>
      </c>
    </row>
    <row r="1275" spans="1:12" x14ac:dyDescent="0.3">
      <c r="A1275" t="s">
        <v>203</v>
      </c>
      <c r="B1275" s="206"/>
      <c r="C1275" t="s">
        <v>219</v>
      </c>
      <c r="E1275" t="s">
        <v>96</v>
      </c>
      <c r="F1275" t="s">
        <v>95</v>
      </c>
      <c r="G1275" t="s">
        <v>96</v>
      </c>
      <c r="H1275" t="s">
        <v>95</v>
      </c>
      <c r="I1275" s="6" t="s">
        <v>101</v>
      </c>
      <c r="J1275" t="s">
        <v>105</v>
      </c>
      <c r="K1275" t="s">
        <v>116</v>
      </c>
      <c r="L1275" t="s">
        <v>105</v>
      </c>
    </row>
    <row r="1276" spans="1:12" x14ac:dyDescent="0.3">
      <c r="A1276" t="s">
        <v>203</v>
      </c>
      <c r="B1276" s="206"/>
      <c r="C1276" t="s">
        <v>222</v>
      </c>
      <c r="E1276" t="s">
        <v>96</v>
      </c>
      <c r="F1276" t="s">
        <v>95</v>
      </c>
      <c r="G1276" t="s">
        <v>96</v>
      </c>
      <c r="H1276" t="s">
        <v>95</v>
      </c>
      <c r="I1276" s="6" t="s">
        <v>101</v>
      </c>
      <c r="J1276" t="s">
        <v>104</v>
      </c>
      <c r="K1276" t="s">
        <v>97</v>
      </c>
      <c r="L1276" t="s">
        <v>101</v>
      </c>
    </row>
    <row r="1277" spans="1:12" x14ac:dyDescent="0.3">
      <c r="A1277" t="s">
        <v>203</v>
      </c>
      <c r="B1277" s="206"/>
      <c r="C1277" t="s">
        <v>234</v>
      </c>
      <c r="E1277" t="s">
        <v>96</v>
      </c>
      <c r="F1277" t="s">
        <v>95</v>
      </c>
      <c r="G1277" t="s">
        <v>96</v>
      </c>
      <c r="H1277" t="s">
        <v>95</v>
      </c>
      <c r="I1277" s="6" t="s">
        <v>101</v>
      </c>
      <c r="J1277" t="s">
        <v>101</v>
      </c>
      <c r="K1277" t="s">
        <v>96</v>
      </c>
      <c r="L1277" t="s">
        <v>101</v>
      </c>
    </row>
    <row r="1278" spans="1:12" x14ac:dyDescent="0.3">
      <c r="A1278" t="s">
        <v>203</v>
      </c>
      <c r="B1278" s="206"/>
      <c r="C1278" t="s">
        <v>227</v>
      </c>
      <c r="E1278" t="s">
        <v>96</v>
      </c>
      <c r="F1278" t="s">
        <v>95</v>
      </c>
      <c r="G1278" t="s">
        <v>96</v>
      </c>
      <c r="H1278" t="s">
        <v>95</v>
      </c>
      <c r="I1278" s="6" t="s">
        <v>101</v>
      </c>
      <c r="J1278" t="s">
        <v>105</v>
      </c>
      <c r="K1278" t="s">
        <v>116</v>
      </c>
      <c r="L1278" t="s">
        <v>105</v>
      </c>
    </row>
    <row r="1279" spans="1:12" x14ac:dyDescent="0.3">
      <c r="A1279" t="s">
        <v>203</v>
      </c>
      <c r="B1279" s="206"/>
      <c r="C1279" t="s">
        <v>212</v>
      </c>
      <c r="E1279" t="s">
        <v>96</v>
      </c>
      <c r="F1279" t="s">
        <v>95</v>
      </c>
      <c r="G1279" t="s">
        <v>96</v>
      </c>
      <c r="H1279" t="s">
        <v>95</v>
      </c>
      <c r="I1279" s="6" t="s">
        <v>101</v>
      </c>
      <c r="J1279" t="s">
        <v>104</v>
      </c>
      <c r="K1279" t="s">
        <v>97</v>
      </c>
      <c r="L1279" t="s">
        <v>101</v>
      </c>
    </row>
    <row r="1280" spans="1:12" x14ac:dyDescent="0.3">
      <c r="A1280" t="s">
        <v>203</v>
      </c>
      <c r="B1280" s="206"/>
      <c r="C1280" t="s">
        <v>205</v>
      </c>
      <c r="E1280" t="s">
        <v>96</v>
      </c>
      <c r="F1280" t="s">
        <v>95</v>
      </c>
      <c r="G1280" t="s">
        <v>96</v>
      </c>
      <c r="H1280" t="s">
        <v>95</v>
      </c>
      <c r="I1280" s="6" t="s">
        <v>101</v>
      </c>
      <c r="J1280" t="s">
        <v>104</v>
      </c>
      <c r="K1280" t="s">
        <v>97</v>
      </c>
      <c r="L1280" t="s">
        <v>101</v>
      </c>
    </row>
    <row r="1281" spans="1:12" x14ac:dyDescent="0.3">
      <c r="A1281" t="s">
        <v>203</v>
      </c>
      <c r="B1281" s="206"/>
      <c r="C1281" t="s">
        <v>215</v>
      </c>
      <c r="E1281" t="s">
        <v>96</v>
      </c>
      <c r="F1281" t="s">
        <v>95</v>
      </c>
      <c r="G1281" t="s">
        <v>96</v>
      </c>
      <c r="H1281" t="s">
        <v>95</v>
      </c>
      <c r="I1281" s="6" t="s">
        <v>101</v>
      </c>
      <c r="J1281" t="s">
        <v>101</v>
      </c>
      <c r="K1281" t="s">
        <v>97</v>
      </c>
      <c r="L1281" t="s">
        <v>247</v>
      </c>
    </row>
    <row r="1282" spans="1:12" x14ac:dyDescent="0.3">
      <c r="A1282" t="s">
        <v>203</v>
      </c>
      <c r="B1282" s="206"/>
      <c r="C1282" t="s">
        <v>239</v>
      </c>
      <c r="E1282" t="s">
        <v>96</v>
      </c>
      <c r="F1282" t="s">
        <v>95</v>
      </c>
      <c r="G1282" t="s">
        <v>96</v>
      </c>
      <c r="H1282" t="s">
        <v>95</v>
      </c>
      <c r="I1282" s="6" t="s">
        <v>101</v>
      </c>
      <c r="J1282" t="s">
        <v>107</v>
      </c>
      <c r="K1282" t="s">
        <v>97</v>
      </c>
      <c r="L1282" t="s">
        <v>101</v>
      </c>
    </row>
    <row r="1283" spans="1:12" x14ac:dyDescent="0.3">
      <c r="A1283" t="s">
        <v>203</v>
      </c>
      <c r="B1283" s="206"/>
      <c r="C1283" t="s">
        <v>223</v>
      </c>
      <c r="E1283" t="s">
        <v>96</v>
      </c>
      <c r="F1283" t="s">
        <v>95</v>
      </c>
      <c r="G1283" t="s">
        <v>96</v>
      </c>
      <c r="H1283" t="s">
        <v>95</v>
      </c>
      <c r="I1283" s="6" t="s">
        <v>101</v>
      </c>
      <c r="J1283" t="s">
        <v>104</v>
      </c>
      <c r="K1283" t="s">
        <v>97</v>
      </c>
      <c r="L1283" t="s">
        <v>101</v>
      </c>
    </row>
    <row r="1284" spans="1:12" x14ac:dyDescent="0.3">
      <c r="A1284" t="s">
        <v>203</v>
      </c>
      <c r="B1284" s="206"/>
      <c r="C1284" t="s">
        <v>231</v>
      </c>
      <c r="E1284" t="s">
        <v>96</v>
      </c>
      <c r="F1284" t="s">
        <v>95</v>
      </c>
      <c r="G1284" t="s">
        <v>96</v>
      </c>
      <c r="H1284" t="s">
        <v>95</v>
      </c>
      <c r="I1284" s="6" t="s">
        <v>105</v>
      </c>
      <c r="J1284" t="s">
        <v>105</v>
      </c>
      <c r="K1284" t="s">
        <v>116</v>
      </c>
      <c r="L1284" t="s">
        <v>105</v>
      </c>
    </row>
    <row r="1285" spans="1:12" x14ac:dyDescent="0.3">
      <c r="A1285" t="s">
        <v>203</v>
      </c>
      <c r="B1285" s="206"/>
      <c r="C1285" t="s">
        <v>240</v>
      </c>
      <c r="E1285" t="s">
        <v>96</v>
      </c>
      <c r="F1285" t="s">
        <v>95</v>
      </c>
      <c r="G1285" t="s">
        <v>96</v>
      </c>
      <c r="H1285" t="s">
        <v>95</v>
      </c>
      <c r="I1285" s="6" t="s">
        <v>101</v>
      </c>
      <c r="J1285" t="s">
        <v>105</v>
      </c>
      <c r="K1285" t="s">
        <v>116</v>
      </c>
      <c r="L1285" t="s">
        <v>105</v>
      </c>
    </row>
    <row r="1286" spans="1:12" x14ac:dyDescent="0.3">
      <c r="A1286" t="s">
        <v>203</v>
      </c>
      <c r="B1286" s="206"/>
      <c r="C1286" t="s">
        <v>224</v>
      </c>
      <c r="E1286" t="s">
        <v>96</v>
      </c>
      <c r="F1286" t="s">
        <v>95</v>
      </c>
      <c r="G1286" t="s">
        <v>96</v>
      </c>
      <c r="H1286" t="s">
        <v>95</v>
      </c>
      <c r="I1286" s="6" t="s">
        <v>101</v>
      </c>
      <c r="J1286" t="s">
        <v>105</v>
      </c>
      <c r="K1286" t="s">
        <v>116</v>
      </c>
      <c r="L1286" t="s">
        <v>105</v>
      </c>
    </row>
    <row r="1287" spans="1:12" x14ac:dyDescent="0.3">
      <c r="A1287" t="s">
        <v>203</v>
      </c>
      <c r="B1287" s="206"/>
      <c r="C1287" t="s">
        <v>242</v>
      </c>
      <c r="E1287" t="s">
        <v>96</v>
      </c>
      <c r="F1287" t="s">
        <v>95</v>
      </c>
      <c r="G1287" t="s">
        <v>96</v>
      </c>
      <c r="H1287" t="s">
        <v>95</v>
      </c>
      <c r="I1287" s="6" t="s">
        <v>101</v>
      </c>
      <c r="J1287" t="s">
        <v>105</v>
      </c>
      <c r="K1287" t="s">
        <v>116</v>
      </c>
      <c r="L1287" t="s">
        <v>105</v>
      </c>
    </row>
    <row r="1288" spans="1:12" x14ac:dyDescent="0.3">
      <c r="A1288" t="s">
        <v>203</v>
      </c>
      <c r="B1288" s="206"/>
      <c r="C1288" t="s">
        <v>226</v>
      </c>
      <c r="E1288" t="s">
        <v>96</v>
      </c>
      <c r="F1288" t="s">
        <v>95</v>
      </c>
      <c r="G1288" t="s">
        <v>96</v>
      </c>
      <c r="H1288" t="s">
        <v>95</v>
      </c>
      <c r="I1288" s="6" t="s">
        <v>101</v>
      </c>
      <c r="J1288" t="s">
        <v>107</v>
      </c>
      <c r="K1288" t="s">
        <v>97</v>
      </c>
      <c r="L1288" t="s">
        <v>101</v>
      </c>
    </row>
    <row r="1289" spans="1:12" x14ac:dyDescent="0.3">
      <c r="A1289" t="s">
        <v>203</v>
      </c>
      <c r="B1289" s="206"/>
      <c r="C1289" t="s">
        <v>206</v>
      </c>
      <c r="E1289" t="s">
        <v>96</v>
      </c>
      <c r="F1289" t="s">
        <v>95</v>
      </c>
      <c r="G1289" t="s">
        <v>96</v>
      </c>
      <c r="H1289" t="s">
        <v>108</v>
      </c>
      <c r="I1289" s="6" t="s">
        <v>101</v>
      </c>
      <c r="J1289" t="s">
        <v>101</v>
      </c>
      <c r="K1289" t="s">
        <v>114</v>
      </c>
      <c r="L1289" t="s">
        <v>105</v>
      </c>
    </row>
    <row r="1290" spans="1:12" x14ac:dyDescent="0.3">
      <c r="A1290" t="s">
        <v>203</v>
      </c>
      <c r="B1290" s="206"/>
      <c r="C1290" t="s">
        <v>236</v>
      </c>
      <c r="E1290" t="s">
        <v>96</v>
      </c>
      <c r="F1290" t="s">
        <v>95</v>
      </c>
      <c r="G1290" t="s">
        <v>96</v>
      </c>
      <c r="H1290" t="s">
        <v>95</v>
      </c>
      <c r="I1290" s="6" t="s">
        <v>101</v>
      </c>
      <c r="J1290" t="s">
        <v>104</v>
      </c>
      <c r="K1290" t="s">
        <v>97</v>
      </c>
      <c r="L1290" t="s">
        <v>101</v>
      </c>
    </row>
    <row r="1291" spans="1:12" x14ac:dyDescent="0.3">
      <c r="A1291" t="s">
        <v>203</v>
      </c>
      <c r="B1291" s="206"/>
      <c r="C1291" t="s">
        <v>243</v>
      </c>
      <c r="E1291" t="s">
        <v>96</v>
      </c>
      <c r="F1291" t="s">
        <v>95</v>
      </c>
      <c r="G1291" t="s">
        <v>96</v>
      </c>
      <c r="H1291" t="s">
        <v>95</v>
      </c>
      <c r="I1291" s="6" t="s">
        <v>101</v>
      </c>
      <c r="J1291" t="s">
        <v>107</v>
      </c>
      <c r="K1291" t="s">
        <v>97</v>
      </c>
      <c r="L1291" t="s">
        <v>105</v>
      </c>
    </row>
    <row r="1292" spans="1:12" x14ac:dyDescent="0.3">
      <c r="A1292" t="s">
        <v>203</v>
      </c>
      <c r="B1292" s="206"/>
      <c r="C1292" t="s">
        <v>238</v>
      </c>
      <c r="E1292" t="s">
        <v>96</v>
      </c>
      <c r="F1292" t="s">
        <v>95</v>
      </c>
      <c r="G1292" t="s">
        <v>96</v>
      </c>
      <c r="H1292" t="s">
        <v>95</v>
      </c>
      <c r="I1292" s="6" t="s">
        <v>101</v>
      </c>
      <c r="J1292" t="s">
        <v>105</v>
      </c>
      <c r="K1292" t="s">
        <v>116</v>
      </c>
      <c r="L1292" t="s">
        <v>105</v>
      </c>
    </row>
    <row r="1293" spans="1:12" x14ac:dyDescent="0.3">
      <c r="A1293" t="s">
        <v>203</v>
      </c>
      <c r="B1293" s="206"/>
      <c r="C1293" t="s">
        <v>229</v>
      </c>
      <c r="E1293" t="s">
        <v>96</v>
      </c>
      <c r="F1293" t="s">
        <v>95</v>
      </c>
      <c r="G1293" t="s">
        <v>96</v>
      </c>
      <c r="H1293" t="s">
        <v>95</v>
      </c>
      <c r="I1293" s="6" t="s">
        <v>101</v>
      </c>
      <c r="J1293" t="s">
        <v>104</v>
      </c>
      <c r="K1293" t="s">
        <v>97</v>
      </c>
      <c r="L1293" t="s">
        <v>101</v>
      </c>
    </row>
    <row r="1294" spans="1:12" x14ac:dyDescent="0.3">
      <c r="A1294" t="s">
        <v>203</v>
      </c>
      <c r="B1294" s="206"/>
      <c r="C1294" t="s">
        <v>221</v>
      </c>
      <c r="E1294" t="s">
        <v>96</v>
      </c>
      <c r="F1294" t="s">
        <v>95</v>
      </c>
      <c r="G1294" t="s">
        <v>96</v>
      </c>
      <c r="H1294" t="s">
        <v>95</v>
      </c>
      <c r="I1294" s="6" t="s">
        <v>101</v>
      </c>
      <c r="J1294" t="s">
        <v>104</v>
      </c>
      <c r="K1294" t="s">
        <v>97</v>
      </c>
      <c r="L1294" t="s">
        <v>101</v>
      </c>
    </row>
    <row r="1295" spans="1:12" x14ac:dyDescent="0.3">
      <c r="A1295" t="s">
        <v>203</v>
      </c>
      <c r="B1295" s="206"/>
      <c r="C1295" t="s">
        <v>216</v>
      </c>
      <c r="E1295" t="s">
        <v>96</v>
      </c>
      <c r="F1295" t="s">
        <v>95</v>
      </c>
      <c r="G1295" t="s">
        <v>96</v>
      </c>
      <c r="H1295" t="s">
        <v>108</v>
      </c>
      <c r="I1295" s="6" t="s">
        <v>101</v>
      </c>
      <c r="J1295" t="s">
        <v>96</v>
      </c>
      <c r="K1295" t="s">
        <v>103</v>
      </c>
      <c r="L1295" t="s">
        <v>105</v>
      </c>
    </row>
    <row r="1296" spans="1:12" x14ac:dyDescent="0.3">
      <c r="A1296" t="s">
        <v>203</v>
      </c>
      <c r="B1296" s="206"/>
      <c r="C1296" t="s">
        <v>235</v>
      </c>
      <c r="E1296" t="s">
        <v>96</v>
      </c>
      <c r="F1296" t="s">
        <v>95</v>
      </c>
      <c r="G1296" t="s">
        <v>96</v>
      </c>
      <c r="H1296" t="s">
        <v>95</v>
      </c>
      <c r="I1296" s="6" t="s">
        <v>101</v>
      </c>
      <c r="J1296" t="s">
        <v>105</v>
      </c>
      <c r="K1296" t="s">
        <v>116</v>
      </c>
      <c r="L1296" t="s">
        <v>105</v>
      </c>
    </row>
    <row r="1297" spans="1:12" x14ac:dyDescent="0.3">
      <c r="A1297" t="s">
        <v>203</v>
      </c>
      <c r="B1297" s="206"/>
      <c r="C1297" t="s">
        <v>217</v>
      </c>
      <c r="E1297" t="s">
        <v>96</v>
      </c>
      <c r="F1297" t="s">
        <v>95</v>
      </c>
      <c r="G1297" t="s">
        <v>96</v>
      </c>
      <c r="H1297" t="s">
        <v>95</v>
      </c>
      <c r="I1297" s="6" t="s">
        <v>101</v>
      </c>
      <c r="J1297" t="s">
        <v>104</v>
      </c>
      <c r="K1297" t="s">
        <v>97</v>
      </c>
      <c r="L1297" t="s">
        <v>101</v>
      </c>
    </row>
    <row r="1298" spans="1:12" x14ac:dyDescent="0.3">
      <c r="A1298" t="s">
        <v>203</v>
      </c>
      <c r="B1298" s="206" t="s">
        <v>253</v>
      </c>
      <c r="C1298" t="s">
        <v>219</v>
      </c>
      <c r="E1298" t="s">
        <v>96</v>
      </c>
      <c r="F1298" t="s">
        <v>95</v>
      </c>
      <c r="G1298" t="s">
        <v>96</v>
      </c>
      <c r="H1298" t="s">
        <v>95</v>
      </c>
      <c r="I1298" s="6" t="s">
        <v>105</v>
      </c>
      <c r="J1298" t="s">
        <v>116</v>
      </c>
      <c r="K1298" t="s">
        <v>105</v>
      </c>
      <c r="L1298" t="s">
        <v>100</v>
      </c>
    </row>
    <row r="1299" spans="1:12" x14ac:dyDescent="0.3">
      <c r="A1299" t="s">
        <v>203</v>
      </c>
      <c r="B1299" s="206"/>
      <c r="C1299" t="s">
        <v>210</v>
      </c>
      <c r="E1299" t="s">
        <v>96</v>
      </c>
      <c r="F1299" t="s">
        <v>95</v>
      </c>
      <c r="G1299" t="s">
        <v>96</v>
      </c>
      <c r="H1299" t="s">
        <v>95</v>
      </c>
      <c r="I1299" s="6" t="s">
        <v>107</v>
      </c>
      <c r="J1299" t="s">
        <v>97</v>
      </c>
      <c r="K1299" t="s">
        <v>101</v>
      </c>
      <c r="L1299" t="s">
        <v>104</v>
      </c>
    </row>
    <row r="1300" spans="1:12" x14ac:dyDescent="0.3">
      <c r="A1300" t="s">
        <v>203</v>
      </c>
      <c r="B1300" s="206"/>
      <c r="C1300" t="s">
        <v>235</v>
      </c>
      <c r="E1300" t="s">
        <v>96</v>
      </c>
      <c r="F1300" t="s">
        <v>95</v>
      </c>
      <c r="G1300" t="s">
        <v>96</v>
      </c>
      <c r="H1300" t="s">
        <v>95</v>
      </c>
      <c r="I1300" s="6" t="s">
        <v>107</v>
      </c>
      <c r="J1300" t="s">
        <v>97</v>
      </c>
      <c r="K1300" t="s">
        <v>101</v>
      </c>
      <c r="L1300" t="s">
        <v>107</v>
      </c>
    </row>
    <row r="1301" spans="1:12" x14ac:dyDescent="0.3">
      <c r="A1301" t="s">
        <v>203</v>
      </c>
      <c r="B1301" s="206"/>
      <c r="C1301" t="s">
        <v>215</v>
      </c>
      <c r="E1301" t="s">
        <v>96</v>
      </c>
      <c r="F1301" t="s">
        <v>95</v>
      </c>
      <c r="G1301" t="s">
        <v>96</v>
      </c>
      <c r="H1301" t="s">
        <v>95</v>
      </c>
      <c r="I1301" s="6" t="s">
        <v>107</v>
      </c>
      <c r="J1301" t="s">
        <v>97</v>
      </c>
      <c r="K1301" t="s">
        <v>101</v>
      </c>
      <c r="L1301" t="s">
        <v>104</v>
      </c>
    </row>
    <row r="1302" spans="1:12" x14ac:dyDescent="0.3">
      <c r="A1302" t="s">
        <v>203</v>
      </c>
      <c r="B1302" s="206"/>
      <c r="C1302" t="s">
        <v>242</v>
      </c>
      <c r="E1302" t="s">
        <v>96</v>
      </c>
      <c r="F1302" t="s">
        <v>95</v>
      </c>
      <c r="G1302" t="s">
        <v>96</v>
      </c>
      <c r="H1302" t="s">
        <v>95</v>
      </c>
      <c r="I1302" s="6" t="s">
        <v>105</v>
      </c>
      <c r="J1302" t="s">
        <v>116</v>
      </c>
      <c r="K1302" t="s">
        <v>105</v>
      </c>
      <c r="L1302" t="s">
        <v>105</v>
      </c>
    </row>
    <row r="1303" spans="1:12" x14ac:dyDescent="0.3">
      <c r="A1303" t="s">
        <v>203</v>
      </c>
      <c r="B1303" s="206"/>
      <c r="C1303" t="s">
        <v>222</v>
      </c>
      <c r="E1303" t="s">
        <v>96</v>
      </c>
      <c r="F1303" t="s">
        <v>95</v>
      </c>
      <c r="G1303" t="s">
        <v>96</v>
      </c>
      <c r="H1303" t="s">
        <v>95</v>
      </c>
      <c r="I1303" s="6" t="s">
        <v>107</v>
      </c>
      <c r="J1303" t="s">
        <v>97</v>
      </c>
      <c r="K1303" t="s">
        <v>101</v>
      </c>
      <c r="L1303" t="s">
        <v>97</v>
      </c>
    </row>
    <row r="1304" spans="1:12" x14ac:dyDescent="0.3">
      <c r="A1304" t="s">
        <v>203</v>
      </c>
      <c r="B1304" s="206"/>
      <c r="C1304" t="s">
        <v>226</v>
      </c>
      <c r="E1304" t="s">
        <v>96</v>
      </c>
      <c r="F1304" t="s">
        <v>95</v>
      </c>
      <c r="G1304" t="s">
        <v>96</v>
      </c>
      <c r="H1304" t="s">
        <v>95</v>
      </c>
      <c r="I1304" s="6" t="s">
        <v>107</v>
      </c>
      <c r="J1304" t="s">
        <v>97</v>
      </c>
      <c r="K1304" t="s">
        <v>101</v>
      </c>
      <c r="L1304" t="s">
        <v>104</v>
      </c>
    </row>
    <row r="1305" spans="1:12" x14ac:dyDescent="0.3">
      <c r="A1305" t="s">
        <v>203</v>
      </c>
      <c r="B1305" s="206"/>
      <c r="C1305" t="s">
        <v>234</v>
      </c>
      <c r="E1305" t="s">
        <v>96</v>
      </c>
      <c r="F1305" t="s">
        <v>95</v>
      </c>
      <c r="G1305" t="s">
        <v>96</v>
      </c>
      <c r="H1305" t="s">
        <v>95</v>
      </c>
      <c r="I1305" s="6" t="s">
        <v>107</v>
      </c>
      <c r="J1305" t="s">
        <v>97</v>
      </c>
      <c r="K1305" t="s">
        <v>101</v>
      </c>
      <c r="L1305" t="s">
        <v>107</v>
      </c>
    </row>
    <row r="1306" spans="1:12" x14ac:dyDescent="0.3">
      <c r="A1306" t="s">
        <v>203</v>
      </c>
      <c r="B1306" s="206"/>
      <c r="C1306" t="s">
        <v>240</v>
      </c>
      <c r="E1306" t="s">
        <v>96</v>
      </c>
      <c r="F1306" t="s">
        <v>95</v>
      </c>
      <c r="G1306" t="s">
        <v>96</v>
      </c>
      <c r="H1306" t="s">
        <v>95</v>
      </c>
      <c r="I1306" s="6" t="s">
        <v>107</v>
      </c>
      <c r="J1306" t="s">
        <v>97</v>
      </c>
      <c r="K1306" t="s">
        <v>101</v>
      </c>
      <c r="L1306" t="s">
        <v>105</v>
      </c>
    </row>
    <row r="1307" spans="1:12" x14ac:dyDescent="0.3">
      <c r="A1307" t="s">
        <v>203</v>
      </c>
      <c r="B1307" s="206"/>
      <c r="C1307" t="s">
        <v>206</v>
      </c>
      <c r="E1307" t="s">
        <v>103</v>
      </c>
      <c r="F1307" t="s">
        <v>95</v>
      </c>
      <c r="G1307" t="s">
        <v>96</v>
      </c>
      <c r="H1307" t="s">
        <v>95</v>
      </c>
      <c r="I1307" s="6" t="s">
        <v>107</v>
      </c>
      <c r="J1307" t="s">
        <v>97</v>
      </c>
      <c r="K1307" t="s">
        <v>247</v>
      </c>
      <c r="L1307" t="s">
        <v>107</v>
      </c>
    </row>
    <row r="1308" spans="1:12" x14ac:dyDescent="0.3">
      <c r="A1308" t="s">
        <v>203</v>
      </c>
      <c r="B1308" s="206"/>
      <c r="C1308" t="s">
        <v>239</v>
      </c>
      <c r="E1308" t="s">
        <v>96</v>
      </c>
      <c r="F1308" t="s">
        <v>95</v>
      </c>
      <c r="G1308" t="s">
        <v>96</v>
      </c>
      <c r="H1308" t="s">
        <v>95</v>
      </c>
      <c r="I1308" s="6" t="s">
        <v>107</v>
      </c>
      <c r="J1308" t="s">
        <v>97</v>
      </c>
      <c r="K1308" t="s">
        <v>101</v>
      </c>
      <c r="L1308" t="s">
        <v>107</v>
      </c>
    </row>
    <row r="1309" spans="1:12" x14ac:dyDescent="0.3">
      <c r="A1309" t="s">
        <v>203</v>
      </c>
      <c r="B1309" s="206"/>
      <c r="C1309" t="s">
        <v>237</v>
      </c>
      <c r="E1309" t="s">
        <v>96</v>
      </c>
      <c r="F1309" t="s">
        <v>95</v>
      </c>
      <c r="G1309" t="s">
        <v>96</v>
      </c>
      <c r="H1309" t="s">
        <v>95</v>
      </c>
      <c r="I1309" s="6" t="s">
        <v>107</v>
      </c>
      <c r="J1309" t="s">
        <v>97</v>
      </c>
      <c r="K1309" t="s">
        <v>101</v>
      </c>
      <c r="L1309" t="s">
        <v>102</v>
      </c>
    </row>
    <row r="1310" spans="1:12" x14ac:dyDescent="0.3">
      <c r="A1310" t="s">
        <v>203</v>
      </c>
      <c r="B1310" s="206"/>
      <c r="C1310" t="s">
        <v>243</v>
      </c>
      <c r="E1310" t="s">
        <v>96</v>
      </c>
      <c r="F1310" t="s">
        <v>95</v>
      </c>
      <c r="G1310" t="s">
        <v>96</v>
      </c>
      <c r="H1310" t="s">
        <v>95</v>
      </c>
      <c r="I1310" s="6" t="s">
        <v>107</v>
      </c>
      <c r="J1310" t="s">
        <v>97</v>
      </c>
      <c r="K1310" t="s">
        <v>101</v>
      </c>
      <c r="L1310" t="s">
        <v>123</v>
      </c>
    </row>
    <row r="1311" spans="1:12" x14ac:dyDescent="0.3">
      <c r="A1311" t="s">
        <v>203</v>
      </c>
      <c r="B1311" s="206"/>
      <c r="C1311" t="s">
        <v>229</v>
      </c>
      <c r="E1311" t="s">
        <v>103</v>
      </c>
      <c r="F1311" t="s">
        <v>95</v>
      </c>
      <c r="G1311" t="s">
        <v>96</v>
      </c>
      <c r="H1311" t="s">
        <v>95</v>
      </c>
      <c r="I1311" s="6" t="s">
        <v>107</v>
      </c>
      <c r="J1311" t="s">
        <v>97</v>
      </c>
      <c r="K1311" t="s">
        <v>101</v>
      </c>
      <c r="L1311" t="s">
        <v>97</v>
      </c>
    </row>
    <row r="1312" spans="1:12" x14ac:dyDescent="0.3">
      <c r="A1312" t="s">
        <v>203</v>
      </c>
      <c r="B1312" s="206"/>
      <c r="C1312" t="s">
        <v>213</v>
      </c>
      <c r="E1312" t="s">
        <v>96</v>
      </c>
      <c r="F1312" t="s">
        <v>95</v>
      </c>
      <c r="G1312" t="s">
        <v>96</v>
      </c>
      <c r="H1312" t="s">
        <v>95</v>
      </c>
      <c r="I1312" s="6" t="s">
        <v>105</v>
      </c>
      <c r="J1312" t="s">
        <v>116</v>
      </c>
      <c r="K1312" t="s">
        <v>105</v>
      </c>
      <c r="L1312" t="s">
        <v>105</v>
      </c>
    </row>
    <row r="1313" spans="1:12" x14ac:dyDescent="0.3">
      <c r="A1313" t="s">
        <v>203</v>
      </c>
      <c r="B1313" s="206"/>
      <c r="C1313" t="s">
        <v>223</v>
      </c>
      <c r="E1313" t="s">
        <v>96</v>
      </c>
      <c r="F1313" t="s">
        <v>95</v>
      </c>
      <c r="G1313" t="s">
        <v>96</v>
      </c>
      <c r="H1313" t="s">
        <v>95</v>
      </c>
      <c r="I1313" s="6" t="s">
        <v>107</v>
      </c>
      <c r="J1313" t="s">
        <v>97</v>
      </c>
      <c r="K1313" t="s">
        <v>101</v>
      </c>
      <c r="L1313" t="s">
        <v>97</v>
      </c>
    </row>
    <row r="1314" spans="1:12" x14ac:dyDescent="0.3">
      <c r="A1314" t="s">
        <v>203</v>
      </c>
      <c r="B1314" s="206"/>
      <c r="C1314" t="s">
        <v>221</v>
      </c>
      <c r="E1314" t="s">
        <v>96</v>
      </c>
      <c r="F1314" t="s">
        <v>95</v>
      </c>
      <c r="G1314" t="s">
        <v>96</v>
      </c>
      <c r="H1314" t="s">
        <v>95</v>
      </c>
      <c r="I1314" s="6" t="s">
        <v>107</v>
      </c>
      <c r="J1314" t="s">
        <v>97</v>
      </c>
      <c r="K1314" t="s">
        <v>101</v>
      </c>
      <c r="L1314" t="s">
        <v>97</v>
      </c>
    </row>
    <row r="1315" spans="1:12" x14ac:dyDescent="0.3">
      <c r="A1315" t="s">
        <v>203</v>
      </c>
      <c r="B1315" s="206"/>
      <c r="C1315" t="s">
        <v>227</v>
      </c>
      <c r="E1315" t="s">
        <v>96</v>
      </c>
      <c r="F1315" t="s">
        <v>95</v>
      </c>
      <c r="G1315" t="s">
        <v>96</v>
      </c>
      <c r="H1315" t="s">
        <v>95</v>
      </c>
      <c r="I1315" s="6" t="s">
        <v>107</v>
      </c>
      <c r="J1315" t="s">
        <v>97</v>
      </c>
      <c r="K1315" t="s">
        <v>105</v>
      </c>
      <c r="L1315" t="s">
        <v>101</v>
      </c>
    </row>
    <row r="1316" spans="1:12" x14ac:dyDescent="0.3">
      <c r="A1316" t="s">
        <v>203</v>
      </c>
      <c r="B1316" s="206"/>
      <c r="C1316" t="s">
        <v>224</v>
      </c>
      <c r="E1316" t="s">
        <v>96</v>
      </c>
      <c r="F1316" t="s">
        <v>95</v>
      </c>
      <c r="G1316" t="s">
        <v>96</v>
      </c>
      <c r="H1316" t="s">
        <v>95</v>
      </c>
      <c r="I1316" s="6" t="s">
        <v>107</v>
      </c>
      <c r="J1316" t="s">
        <v>97</v>
      </c>
      <c r="K1316" t="s">
        <v>101</v>
      </c>
      <c r="L1316" t="s">
        <v>104</v>
      </c>
    </row>
    <row r="1317" spans="1:12" x14ac:dyDescent="0.3">
      <c r="A1317" t="s">
        <v>203</v>
      </c>
      <c r="B1317" s="206"/>
      <c r="C1317" t="s">
        <v>212</v>
      </c>
      <c r="E1317" t="s">
        <v>96</v>
      </c>
      <c r="F1317" t="s">
        <v>95</v>
      </c>
      <c r="G1317" t="s">
        <v>96</v>
      </c>
      <c r="H1317" t="s">
        <v>95</v>
      </c>
      <c r="I1317" s="6" t="s">
        <v>107</v>
      </c>
      <c r="J1317" t="s">
        <v>97</v>
      </c>
      <c r="K1317" t="s">
        <v>101</v>
      </c>
      <c r="L1317" t="s">
        <v>97</v>
      </c>
    </row>
    <row r="1318" spans="1:12" x14ac:dyDescent="0.3">
      <c r="A1318" t="s">
        <v>203</v>
      </c>
      <c r="B1318" s="206"/>
      <c r="C1318" t="s">
        <v>238</v>
      </c>
      <c r="E1318" t="s">
        <v>96</v>
      </c>
      <c r="F1318" t="s">
        <v>95</v>
      </c>
      <c r="G1318" t="s">
        <v>96</v>
      </c>
      <c r="H1318" t="s">
        <v>95</v>
      </c>
      <c r="I1318" s="6" t="s">
        <v>107</v>
      </c>
      <c r="J1318" t="s">
        <v>97</v>
      </c>
      <c r="K1318" t="s">
        <v>101</v>
      </c>
      <c r="L1318" t="s">
        <v>126</v>
      </c>
    </row>
    <row r="1319" spans="1:12" x14ac:dyDescent="0.3">
      <c r="A1319" t="s">
        <v>203</v>
      </c>
      <c r="B1319" s="206"/>
      <c r="C1319" t="s">
        <v>205</v>
      </c>
      <c r="E1319" t="s">
        <v>96</v>
      </c>
      <c r="F1319" t="s">
        <v>95</v>
      </c>
      <c r="G1319" t="s">
        <v>96</v>
      </c>
      <c r="H1319" t="s">
        <v>95</v>
      </c>
      <c r="I1319" s="6" t="s">
        <v>107</v>
      </c>
      <c r="J1319" t="s">
        <v>97</v>
      </c>
      <c r="K1319" t="s">
        <v>101</v>
      </c>
      <c r="L1319" t="s">
        <v>97</v>
      </c>
    </row>
    <row r="1320" spans="1:12" x14ac:dyDescent="0.3">
      <c r="A1320" t="s">
        <v>203</v>
      </c>
      <c r="B1320" s="206"/>
      <c r="C1320" t="s">
        <v>220</v>
      </c>
      <c r="E1320" t="s">
        <v>96</v>
      </c>
      <c r="F1320" t="s">
        <v>95</v>
      </c>
      <c r="G1320" t="s">
        <v>96</v>
      </c>
      <c r="H1320" t="s">
        <v>95</v>
      </c>
      <c r="I1320" s="6" t="s">
        <v>107</v>
      </c>
      <c r="J1320" t="s">
        <v>97</v>
      </c>
      <c r="K1320" t="s">
        <v>101</v>
      </c>
      <c r="L1320" t="s">
        <v>105</v>
      </c>
    </row>
    <row r="1321" spans="1:12" x14ac:dyDescent="0.3">
      <c r="A1321" t="s">
        <v>203</v>
      </c>
      <c r="B1321" s="206"/>
      <c r="C1321" t="s">
        <v>236</v>
      </c>
      <c r="E1321" t="s">
        <v>96</v>
      </c>
      <c r="F1321" t="s">
        <v>95</v>
      </c>
      <c r="G1321" t="s">
        <v>96</v>
      </c>
      <c r="H1321" t="s">
        <v>95</v>
      </c>
      <c r="I1321" s="6" t="s">
        <v>107</v>
      </c>
      <c r="J1321" t="s">
        <v>97</v>
      </c>
      <c r="K1321" t="s">
        <v>101</v>
      </c>
      <c r="L1321" t="s">
        <v>123</v>
      </c>
    </row>
    <row r="1322" spans="1:12" x14ac:dyDescent="0.3">
      <c r="A1322" t="s">
        <v>203</v>
      </c>
      <c r="B1322" s="206"/>
      <c r="C1322" t="s">
        <v>216</v>
      </c>
      <c r="E1322" t="s">
        <v>96</v>
      </c>
      <c r="F1322" t="s">
        <v>95</v>
      </c>
      <c r="G1322" t="s">
        <v>96</v>
      </c>
      <c r="H1322" t="s">
        <v>95</v>
      </c>
      <c r="I1322" s="6" t="s">
        <v>107</v>
      </c>
      <c r="J1322" t="s">
        <v>97</v>
      </c>
      <c r="K1322" t="s">
        <v>101</v>
      </c>
      <c r="L1322" t="s">
        <v>100</v>
      </c>
    </row>
    <row r="1323" spans="1:12" x14ac:dyDescent="0.3">
      <c r="A1323" t="s">
        <v>203</v>
      </c>
      <c r="B1323" s="206"/>
      <c r="C1323" t="s">
        <v>246</v>
      </c>
      <c r="E1323" t="s">
        <v>96</v>
      </c>
      <c r="F1323" t="s">
        <v>95</v>
      </c>
      <c r="G1323" t="s">
        <v>96</v>
      </c>
      <c r="H1323" t="s">
        <v>95</v>
      </c>
      <c r="I1323" s="6" t="s">
        <v>107</v>
      </c>
      <c r="J1323" t="s">
        <v>97</v>
      </c>
      <c r="K1323" t="s">
        <v>107</v>
      </c>
      <c r="L1323" t="s">
        <v>247</v>
      </c>
    </row>
    <row r="1324" spans="1:12" x14ac:dyDescent="0.3">
      <c r="A1324" t="s">
        <v>203</v>
      </c>
      <c r="B1324" s="206"/>
      <c r="C1324" t="s">
        <v>218</v>
      </c>
      <c r="E1324" t="s">
        <v>96</v>
      </c>
      <c r="F1324" t="s">
        <v>95</v>
      </c>
      <c r="G1324" t="s">
        <v>96</v>
      </c>
      <c r="H1324" t="s">
        <v>95</v>
      </c>
      <c r="I1324" s="6" t="s">
        <v>107</v>
      </c>
      <c r="J1324" t="s">
        <v>97</v>
      </c>
      <c r="K1324" t="s">
        <v>101</v>
      </c>
      <c r="L1324" t="s">
        <v>123</v>
      </c>
    </row>
    <row r="1325" spans="1:12" x14ac:dyDescent="0.3">
      <c r="A1325" t="s">
        <v>203</v>
      </c>
      <c r="B1325" s="206"/>
      <c r="C1325" t="s">
        <v>231</v>
      </c>
      <c r="E1325" t="s">
        <v>96</v>
      </c>
      <c r="F1325" t="s">
        <v>95</v>
      </c>
      <c r="G1325" t="s">
        <v>96</v>
      </c>
      <c r="H1325" t="s">
        <v>95</v>
      </c>
      <c r="I1325" s="6" t="s">
        <v>105</v>
      </c>
      <c r="J1325" t="s">
        <v>116</v>
      </c>
      <c r="K1325" t="s">
        <v>105</v>
      </c>
      <c r="L1325" t="s">
        <v>105</v>
      </c>
    </row>
    <row r="1326" spans="1:12" x14ac:dyDescent="0.3">
      <c r="A1326" t="s">
        <v>203</v>
      </c>
      <c r="B1326" s="206"/>
      <c r="C1326" t="s">
        <v>211</v>
      </c>
      <c r="E1326" t="s">
        <v>96</v>
      </c>
      <c r="F1326" t="s">
        <v>95</v>
      </c>
      <c r="G1326" t="s">
        <v>96</v>
      </c>
      <c r="H1326" t="s">
        <v>95</v>
      </c>
      <c r="I1326" s="6" t="s">
        <v>107</v>
      </c>
      <c r="J1326" t="s">
        <v>97</v>
      </c>
      <c r="K1326" t="s">
        <v>101</v>
      </c>
      <c r="L1326" t="s">
        <v>100</v>
      </c>
    </row>
    <row r="1327" spans="1:12" x14ac:dyDescent="0.3">
      <c r="A1327" t="s">
        <v>203</v>
      </c>
      <c r="B1327" s="206"/>
      <c r="C1327" t="s">
        <v>217</v>
      </c>
      <c r="E1327" t="s">
        <v>96</v>
      </c>
      <c r="F1327" t="s">
        <v>95</v>
      </c>
      <c r="G1327" t="s">
        <v>96</v>
      </c>
      <c r="H1327" t="s">
        <v>95</v>
      </c>
      <c r="I1327" s="6" t="s">
        <v>107</v>
      </c>
      <c r="J1327" t="s">
        <v>97</v>
      </c>
      <c r="K1327" t="s">
        <v>101</v>
      </c>
      <c r="L1327" t="s">
        <v>97</v>
      </c>
    </row>
    <row r="1328" spans="1:12" x14ac:dyDescent="0.3">
      <c r="A1328" t="s">
        <v>203</v>
      </c>
      <c r="B1328" s="206" t="s">
        <v>254</v>
      </c>
      <c r="C1328" t="s">
        <v>216</v>
      </c>
      <c r="E1328" t="s">
        <v>96</v>
      </c>
      <c r="F1328" t="s">
        <v>95</v>
      </c>
      <c r="G1328" t="s">
        <v>96</v>
      </c>
      <c r="H1328" t="s">
        <v>95</v>
      </c>
      <c r="I1328" s="6" t="s">
        <v>107</v>
      </c>
      <c r="J1328" t="s">
        <v>97</v>
      </c>
      <c r="K1328" t="s">
        <v>101</v>
      </c>
      <c r="L1328" t="s">
        <v>101</v>
      </c>
    </row>
    <row r="1329" spans="1:12" x14ac:dyDescent="0.3">
      <c r="A1329" t="s">
        <v>203</v>
      </c>
      <c r="B1329" s="206"/>
      <c r="C1329" t="s">
        <v>223</v>
      </c>
      <c r="E1329" t="s">
        <v>96</v>
      </c>
      <c r="F1329" t="s">
        <v>95</v>
      </c>
      <c r="G1329" t="s">
        <v>96</v>
      </c>
      <c r="H1329" t="s">
        <v>95</v>
      </c>
      <c r="I1329" s="6" t="s">
        <v>107</v>
      </c>
      <c r="J1329" t="s">
        <v>97</v>
      </c>
      <c r="K1329" t="s">
        <v>101</v>
      </c>
      <c r="L1329" t="s">
        <v>97</v>
      </c>
    </row>
    <row r="1330" spans="1:12" x14ac:dyDescent="0.3">
      <c r="A1330" t="s">
        <v>203</v>
      </c>
      <c r="B1330" s="206"/>
      <c r="C1330" t="s">
        <v>217</v>
      </c>
      <c r="E1330" t="s">
        <v>96</v>
      </c>
      <c r="F1330" t="s">
        <v>95</v>
      </c>
      <c r="G1330" t="s">
        <v>96</v>
      </c>
      <c r="H1330" t="s">
        <v>95</v>
      </c>
      <c r="I1330" s="6" t="s">
        <v>107</v>
      </c>
      <c r="J1330" t="s">
        <v>97</v>
      </c>
      <c r="K1330" t="s">
        <v>101</v>
      </c>
      <c r="L1330" t="s">
        <v>97</v>
      </c>
    </row>
    <row r="1331" spans="1:12" x14ac:dyDescent="0.3">
      <c r="A1331" t="s">
        <v>203</v>
      </c>
      <c r="B1331" s="206"/>
      <c r="C1331" t="s">
        <v>205</v>
      </c>
      <c r="E1331" t="s">
        <v>96</v>
      </c>
      <c r="F1331" t="s">
        <v>95</v>
      </c>
      <c r="G1331" t="s">
        <v>96</v>
      </c>
      <c r="H1331" t="s">
        <v>95</v>
      </c>
      <c r="I1331" s="6" t="s">
        <v>107</v>
      </c>
      <c r="J1331" t="s">
        <v>97</v>
      </c>
      <c r="K1331" t="s">
        <v>101</v>
      </c>
      <c r="L1331" t="s">
        <v>97</v>
      </c>
    </row>
    <row r="1332" spans="1:12" x14ac:dyDescent="0.3">
      <c r="A1332" t="s">
        <v>203</v>
      </c>
      <c r="B1332" s="206"/>
      <c r="C1332" t="s">
        <v>222</v>
      </c>
      <c r="E1332" t="s">
        <v>96</v>
      </c>
      <c r="F1332" t="s">
        <v>95</v>
      </c>
      <c r="G1332" t="s">
        <v>96</v>
      </c>
      <c r="H1332" t="s">
        <v>95</v>
      </c>
      <c r="I1332" s="6" t="s">
        <v>107</v>
      </c>
      <c r="J1332" t="s">
        <v>97</v>
      </c>
      <c r="K1332" t="s">
        <v>101</v>
      </c>
      <c r="L1332" t="s">
        <v>103</v>
      </c>
    </row>
    <row r="1333" spans="1:12" x14ac:dyDescent="0.3">
      <c r="A1333" t="s">
        <v>203</v>
      </c>
      <c r="B1333" s="206"/>
      <c r="C1333" t="s">
        <v>221</v>
      </c>
      <c r="E1333" t="s">
        <v>96</v>
      </c>
      <c r="F1333" t="s">
        <v>95</v>
      </c>
      <c r="G1333" t="s">
        <v>96</v>
      </c>
      <c r="H1333" t="s">
        <v>95</v>
      </c>
      <c r="I1333" s="6" t="s">
        <v>107</v>
      </c>
      <c r="J1333" t="s">
        <v>97</v>
      </c>
      <c r="K1333" t="s">
        <v>101</v>
      </c>
      <c r="L1333" t="s">
        <v>97</v>
      </c>
    </row>
    <row r="1334" spans="1:12" x14ac:dyDescent="0.3">
      <c r="A1334" t="s">
        <v>203</v>
      </c>
      <c r="B1334" s="206"/>
      <c r="C1334" t="s">
        <v>220</v>
      </c>
      <c r="E1334" t="s">
        <v>105</v>
      </c>
      <c r="F1334" t="s">
        <v>126</v>
      </c>
      <c r="G1334" t="s">
        <v>126</v>
      </c>
      <c r="H1334" t="s">
        <v>126</v>
      </c>
      <c r="I1334" s="6" t="s">
        <v>104</v>
      </c>
      <c r="J1334" t="s">
        <v>98</v>
      </c>
      <c r="K1334" t="s">
        <v>247</v>
      </c>
      <c r="L1334" t="s">
        <v>103</v>
      </c>
    </row>
    <row r="1335" spans="1:12" x14ac:dyDescent="0.3">
      <c r="A1335" t="s">
        <v>203</v>
      </c>
      <c r="B1335" s="206"/>
      <c r="C1335" t="s">
        <v>212</v>
      </c>
      <c r="E1335" t="s">
        <v>96</v>
      </c>
      <c r="F1335" t="s">
        <v>95</v>
      </c>
      <c r="G1335" t="s">
        <v>96</v>
      </c>
      <c r="H1335" t="s">
        <v>95</v>
      </c>
      <c r="I1335" s="6" t="s">
        <v>107</v>
      </c>
      <c r="J1335" t="s">
        <v>97</v>
      </c>
      <c r="K1335" t="s">
        <v>101</v>
      </c>
      <c r="L1335" t="s">
        <v>97</v>
      </c>
    </row>
    <row r="1336" spans="1:12" x14ac:dyDescent="0.3">
      <c r="A1336" t="s">
        <v>203</v>
      </c>
      <c r="B1336" s="206"/>
      <c r="C1336" t="s">
        <v>213</v>
      </c>
      <c r="E1336" t="s">
        <v>96</v>
      </c>
      <c r="F1336" t="s">
        <v>95</v>
      </c>
      <c r="G1336" t="s">
        <v>96</v>
      </c>
      <c r="H1336" t="s">
        <v>95</v>
      </c>
      <c r="I1336" s="6" t="s">
        <v>100</v>
      </c>
      <c r="J1336" t="s">
        <v>97</v>
      </c>
      <c r="K1336" t="s">
        <v>101</v>
      </c>
      <c r="L1336" t="s">
        <v>105</v>
      </c>
    </row>
    <row r="1337" spans="1:12" x14ac:dyDescent="0.3">
      <c r="A1337" t="s">
        <v>203</v>
      </c>
      <c r="B1337" s="206"/>
      <c r="C1337" t="s">
        <v>246</v>
      </c>
      <c r="E1337" t="s">
        <v>96</v>
      </c>
      <c r="F1337" t="s">
        <v>95</v>
      </c>
      <c r="G1337" t="s">
        <v>96</v>
      </c>
      <c r="H1337" t="s">
        <v>95</v>
      </c>
      <c r="I1337" s="6" t="s">
        <v>104</v>
      </c>
      <c r="J1337" t="s">
        <v>97</v>
      </c>
      <c r="K1337" t="s">
        <v>101</v>
      </c>
      <c r="L1337" t="s">
        <v>105</v>
      </c>
    </row>
    <row r="1338" spans="1:12" x14ac:dyDescent="0.3">
      <c r="A1338" t="s">
        <v>203</v>
      </c>
      <c r="B1338" s="206"/>
      <c r="C1338" t="s">
        <v>206</v>
      </c>
      <c r="E1338" t="s">
        <v>96</v>
      </c>
      <c r="F1338" t="s">
        <v>95</v>
      </c>
      <c r="G1338" t="s">
        <v>96</v>
      </c>
      <c r="H1338" t="s">
        <v>95</v>
      </c>
      <c r="I1338" s="6" t="s">
        <v>107</v>
      </c>
      <c r="J1338" t="s">
        <v>97</v>
      </c>
      <c r="K1338" t="s">
        <v>101</v>
      </c>
      <c r="L1338" t="s">
        <v>107</v>
      </c>
    </row>
    <row r="1339" spans="1:12" x14ac:dyDescent="0.3">
      <c r="A1339" t="s">
        <v>203</v>
      </c>
      <c r="B1339" s="206"/>
      <c r="C1339" t="s">
        <v>229</v>
      </c>
      <c r="E1339" t="s">
        <v>96</v>
      </c>
      <c r="F1339" t="s">
        <v>95</v>
      </c>
      <c r="G1339" t="s">
        <v>96</v>
      </c>
      <c r="H1339" t="s">
        <v>95</v>
      </c>
      <c r="I1339" s="6" t="s">
        <v>107</v>
      </c>
      <c r="J1339" t="s">
        <v>97</v>
      </c>
      <c r="K1339" t="s">
        <v>101</v>
      </c>
      <c r="L1339" t="s">
        <v>97</v>
      </c>
    </row>
    <row r="1340" spans="1:12" x14ac:dyDescent="0.3">
      <c r="A1340" t="s">
        <v>203</v>
      </c>
      <c r="B1340" s="206" t="s">
        <v>255</v>
      </c>
      <c r="C1340" t="s">
        <v>217</v>
      </c>
      <c r="E1340" t="s">
        <v>107</v>
      </c>
      <c r="F1340" t="s">
        <v>95</v>
      </c>
      <c r="G1340" t="s">
        <v>96</v>
      </c>
      <c r="H1340" t="s">
        <v>95</v>
      </c>
      <c r="I1340" s="6" t="s">
        <v>101</v>
      </c>
      <c r="J1340" t="s">
        <v>97</v>
      </c>
      <c r="K1340" t="s">
        <v>104</v>
      </c>
      <c r="L1340" t="s">
        <v>101</v>
      </c>
    </row>
    <row r="1341" spans="1:12" x14ac:dyDescent="0.3">
      <c r="A1341" t="s">
        <v>203</v>
      </c>
      <c r="B1341" s="206"/>
      <c r="C1341" t="s">
        <v>238</v>
      </c>
      <c r="E1341" t="s">
        <v>96</v>
      </c>
      <c r="F1341" t="s">
        <v>95</v>
      </c>
      <c r="G1341" t="s">
        <v>96</v>
      </c>
      <c r="H1341" t="s">
        <v>95</v>
      </c>
      <c r="I1341" s="6" t="s">
        <v>107</v>
      </c>
      <c r="J1341" t="s">
        <v>97</v>
      </c>
      <c r="K1341" t="s">
        <v>105</v>
      </c>
      <c r="L1341" t="s">
        <v>101</v>
      </c>
    </row>
    <row r="1342" spans="1:12" x14ac:dyDescent="0.3">
      <c r="A1342" t="s">
        <v>203</v>
      </c>
      <c r="B1342" s="206"/>
      <c r="C1342" t="s">
        <v>223</v>
      </c>
      <c r="E1342" t="s">
        <v>105</v>
      </c>
      <c r="F1342" t="s">
        <v>95</v>
      </c>
      <c r="G1342" t="s">
        <v>96</v>
      </c>
      <c r="H1342" t="s">
        <v>95</v>
      </c>
      <c r="I1342" s="6" t="s">
        <v>101</v>
      </c>
      <c r="J1342" t="s">
        <v>97</v>
      </c>
      <c r="K1342" t="s">
        <v>104</v>
      </c>
      <c r="L1342" t="s">
        <v>101</v>
      </c>
    </row>
    <row r="1343" spans="1:12" x14ac:dyDescent="0.3">
      <c r="A1343" t="s">
        <v>203</v>
      </c>
      <c r="B1343" s="206"/>
      <c r="C1343" t="s">
        <v>212</v>
      </c>
      <c r="E1343" t="s">
        <v>107</v>
      </c>
      <c r="F1343" t="s">
        <v>95</v>
      </c>
      <c r="G1343" t="s">
        <v>96</v>
      </c>
      <c r="H1343" t="s">
        <v>95</v>
      </c>
      <c r="I1343" s="6" t="s">
        <v>101</v>
      </c>
      <c r="J1343" t="s">
        <v>97</v>
      </c>
      <c r="K1343" t="s">
        <v>104</v>
      </c>
      <c r="L1343" t="s">
        <v>101</v>
      </c>
    </row>
    <row r="1344" spans="1:12" x14ac:dyDescent="0.3">
      <c r="A1344" t="s">
        <v>203</v>
      </c>
      <c r="B1344" s="206"/>
      <c r="C1344" t="s">
        <v>221</v>
      </c>
      <c r="E1344" t="s">
        <v>107</v>
      </c>
      <c r="F1344" t="s">
        <v>95</v>
      </c>
      <c r="G1344" t="s">
        <v>96</v>
      </c>
      <c r="H1344" t="s">
        <v>95</v>
      </c>
      <c r="I1344" s="6" t="s">
        <v>101</v>
      </c>
      <c r="J1344" t="s">
        <v>97</v>
      </c>
      <c r="K1344" t="s">
        <v>104</v>
      </c>
      <c r="L1344" t="s">
        <v>101</v>
      </c>
    </row>
    <row r="1345" spans="1:12" x14ac:dyDescent="0.3">
      <c r="A1345" t="s">
        <v>203</v>
      </c>
      <c r="B1345" s="206"/>
      <c r="C1345" t="s">
        <v>229</v>
      </c>
      <c r="E1345" t="s">
        <v>104</v>
      </c>
      <c r="F1345" t="s">
        <v>95</v>
      </c>
      <c r="G1345" t="s">
        <v>96</v>
      </c>
      <c r="H1345" t="s">
        <v>95</v>
      </c>
      <c r="I1345" s="6" t="s">
        <v>105</v>
      </c>
      <c r="J1345" t="s">
        <v>116</v>
      </c>
      <c r="K1345" t="s">
        <v>105</v>
      </c>
      <c r="L1345" t="s">
        <v>101</v>
      </c>
    </row>
    <row r="1346" spans="1:12" x14ac:dyDescent="0.3">
      <c r="A1346" t="s">
        <v>203</v>
      </c>
      <c r="B1346" s="206"/>
      <c r="C1346" t="s">
        <v>222</v>
      </c>
      <c r="E1346" t="s">
        <v>107</v>
      </c>
      <c r="F1346" t="s">
        <v>95</v>
      </c>
      <c r="G1346" t="s">
        <v>96</v>
      </c>
      <c r="H1346" t="s">
        <v>95</v>
      </c>
      <c r="I1346" s="6" t="s">
        <v>101</v>
      </c>
      <c r="J1346" t="s">
        <v>97</v>
      </c>
      <c r="K1346" t="s">
        <v>104</v>
      </c>
      <c r="L1346" t="s">
        <v>101</v>
      </c>
    </row>
    <row r="1347" spans="1:12" x14ac:dyDescent="0.3">
      <c r="A1347" t="s">
        <v>203</v>
      </c>
      <c r="B1347" s="206"/>
      <c r="C1347" t="s">
        <v>205</v>
      </c>
      <c r="E1347" t="s">
        <v>107</v>
      </c>
      <c r="F1347" t="s">
        <v>95</v>
      </c>
      <c r="G1347" t="s">
        <v>96</v>
      </c>
      <c r="H1347" t="s">
        <v>95</v>
      </c>
      <c r="I1347" s="6" t="s">
        <v>101</v>
      </c>
      <c r="J1347" t="s">
        <v>97</v>
      </c>
      <c r="K1347" t="s">
        <v>104</v>
      </c>
      <c r="L1347" t="s">
        <v>101</v>
      </c>
    </row>
    <row r="1348" spans="1:12" x14ac:dyDescent="0.3">
      <c r="A1348" t="s">
        <v>203</v>
      </c>
      <c r="B1348" s="206" t="s">
        <v>256</v>
      </c>
      <c r="C1348" t="s">
        <v>217</v>
      </c>
      <c r="E1348" t="s">
        <v>96</v>
      </c>
      <c r="F1348" t="s">
        <v>107</v>
      </c>
      <c r="G1348" t="s">
        <v>95</v>
      </c>
      <c r="H1348" t="s">
        <v>96</v>
      </c>
      <c r="I1348" s="6" t="s">
        <v>101</v>
      </c>
      <c r="J1348" t="s">
        <v>107</v>
      </c>
      <c r="K1348" t="s">
        <v>97</v>
      </c>
      <c r="L1348" t="s">
        <v>105</v>
      </c>
    </row>
    <row r="1349" spans="1:12" x14ac:dyDescent="0.3">
      <c r="A1349" t="s">
        <v>203</v>
      </c>
      <c r="B1349" s="206"/>
      <c r="C1349" t="s">
        <v>212</v>
      </c>
      <c r="E1349" t="s">
        <v>98</v>
      </c>
      <c r="F1349" t="s">
        <v>107</v>
      </c>
      <c r="G1349" t="s">
        <v>95</v>
      </c>
      <c r="H1349" t="s">
        <v>96</v>
      </c>
      <c r="I1349" s="6" t="s">
        <v>101</v>
      </c>
      <c r="J1349" t="s">
        <v>100</v>
      </c>
      <c r="K1349" t="s">
        <v>97</v>
      </c>
      <c r="L1349" t="s">
        <v>105</v>
      </c>
    </row>
    <row r="1350" spans="1:12" x14ac:dyDescent="0.3">
      <c r="A1350" t="s">
        <v>203</v>
      </c>
      <c r="B1350" s="206"/>
      <c r="C1350" t="s">
        <v>222</v>
      </c>
      <c r="E1350" t="s">
        <v>97</v>
      </c>
      <c r="F1350" t="s">
        <v>107</v>
      </c>
      <c r="G1350" t="s">
        <v>95</v>
      </c>
      <c r="H1350" t="s">
        <v>96</v>
      </c>
      <c r="I1350" s="6" t="s">
        <v>101</v>
      </c>
      <c r="J1350" t="s">
        <v>101</v>
      </c>
      <c r="K1350" t="s">
        <v>97</v>
      </c>
      <c r="L1350" t="s">
        <v>101</v>
      </c>
    </row>
    <row r="1351" spans="1:12" x14ac:dyDescent="0.3">
      <c r="A1351" t="s">
        <v>203</v>
      </c>
      <c r="B1351" s="206"/>
      <c r="C1351" t="s">
        <v>223</v>
      </c>
      <c r="E1351" t="s">
        <v>98</v>
      </c>
      <c r="F1351" t="s">
        <v>107</v>
      </c>
      <c r="G1351" t="s">
        <v>95</v>
      </c>
      <c r="H1351" t="s">
        <v>96</v>
      </c>
      <c r="I1351" s="6" t="s">
        <v>101</v>
      </c>
      <c r="J1351" t="s">
        <v>100</v>
      </c>
      <c r="K1351" t="s">
        <v>97</v>
      </c>
      <c r="L1351" t="s">
        <v>105</v>
      </c>
    </row>
    <row r="1352" spans="1:12" x14ac:dyDescent="0.3">
      <c r="A1352" t="s">
        <v>203</v>
      </c>
      <c r="B1352" s="206"/>
      <c r="C1352" t="s">
        <v>205</v>
      </c>
      <c r="E1352" t="s">
        <v>96</v>
      </c>
      <c r="F1352" t="s">
        <v>107</v>
      </c>
      <c r="G1352" t="s">
        <v>95</v>
      </c>
      <c r="H1352" t="s">
        <v>96</v>
      </c>
      <c r="I1352" s="6" t="s">
        <v>101</v>
      </c>
      <c r="J1352" t="s">
        <v>107</v>
      </c>
      <c r="K1352" t="s">
        <v>97</v>
      </c>
      <c r="L1352" t="s">
        <v>105</v>
      </c>
    </row>
    <row r="1353" spans="1:12" x14ac:dyDescent="0.3">
      <c r="A1353" t="s">
        <v>203</v>
      </c>
      <c r="B1353" s="206"/>
      <c r="C1353" t="s">
        <v>221</v>
      </c>
      <c r="E1353" t="s">
        <v>102</v>
      </c>
      <c r="F1353" t="s">
        <v>107</v>
      </c>
      <c r="G1353" t="s">
        <v>95</v>
      </c>
      <c r="H1353" t="s">
        <v>96</v>
      </c>
      <c r="I1353" s="6" t="s">
        <v>101</v>
      </c>
      <c r="J1353" t="s">
        <v>107</v>
      </c>
      <c r="K1353" t="s">
        <v>97</v>
      </c>
      <c r="L1353" t="s">
        <v>101</v>
      </c>
    </row>
    <row r="1354" spans="1:12" x14ac:dyDescent="0.3">
      <c r="A1354" t="s">
        <v>203</v>
      </c>
      <c r="B1354" s="206" t="s">
        <v>257</v>
      </c>
      <c r="C1354" t="s">
        <v>212</v>
      </c>
      <c r="E1354" t="s">
        <v>96</v>
      </c>
      <c r="F1354" t="s">
        <v>103</v>
      </c>
      <c r="G1354" t="s">
        <v>123</v>
      </c>
      <c r="H1354" t="s">
        <v>96</v>
      </c>
      <c r="I1354" s="6" t="s">
        <v>97</v>
      </c>
      <c r="J1354" t="s">
        <v>96</v>
      </c>
      <c r="K1354" t="s">
        <v>101</v>
      </c>
      <c r="L1354" t="s">
        <v>97</v>
      </c>
    </row>
    <row r="1355" spans="1:12" x14ac:dyDescent="0.3">
      <c r="A1355" t="s">
        <v>203</v>
      </c>
      <c r="B1355" s="206"/>
      <c r="C1355" t="s">
        <v>210</v>
      </c>
      <c r="E1355" t="s">
        <v>96</v>
      </c>
      <c r="F1355" t="s">
        <v>103</v>
      </c>
      <c r="G1355" t="s">
        <v>96</v>
      </c>
      <c r="H1355" t="s">
        <v>105</v>
      </c>
      <c r="I1355" s="6" t="s">
        <v>97</v>
      </c>
      <c r="J1355" t="s">
        <v>103</v>
      </c>
      <c r="K1355" t="s">
        <v>101</v>
      </c>
      <c r="L1355" t="s">
        <v>97</v>
      </c>
    </row>
    <row r="1356" spans="1:12" x14ac:dyDescent="0.3">
      <c r="A1356" t="s">
        <v>203</v>
      </c>
      <c r="B1356" s="206"/>
      <c r="C1356" t="s">
        <v>221</v>
      </c>
      <c r="E1356" t="s">
        <v>96</v>
      </c>
      <c r="F1356" t="s">
        <v>103</v>
      </c>
      <c r="G1356" t="s">
        <v>123</v>
      </c>
      <c r="H1356" t="s">
        <v>96</v>
      </c>
      <c r="I1356" s="6" t="s">
        <v>97</v>
      </c>
      <c r="J1356" t="s">
        <v>96</v>
      </c>
      <c r="K1356" t="s">
        <v>101</v>
      </c>
      <c r="L1356" t="s">
        <v>97</v>
      </c>
    </row>
    <row r="1357" spans="1:12" x14ac:dyDescent="0.3">
      <c r="A1357" t="s">
        <v>203</v>
      </c>
      <c r="B1357" s="206"/>
      <c r="C1357" t="s">
        <v>217</v>
      </c>
      <c r="E1357" t="s">
        <v>96</v>
      </c>
      <c r="F1357" t="s">
        <v>103</v>
      </c>
      <c r="G1357" t="s">
        <v>123</v>
      </c>
      <c r="H1357" t="s">
        <v>96</v>
      </c>
      <c r="I1357" s="6" t="s">
        <v>97</v>
      </c>
      <c r="J1357" t="s">
        <v>96</v>
      </c>
      <c r="K1357" t="s">
        <v>101</v>
      </c>
      <c r="L1357" t="s">
        <v>97</v>
      </c>
    </row>
    <row r="1358" spans="1:12" x14ac:dyDescent="0.3">
      <c r="A1358" t="s">
        <v>203</v>
      </c>
      <c r="B1358" s="206"/>
      <c r="C1358" t="s">
        <v>206</v>
      </c>
      <c r="E1358" t="s">
        <v>96</v>
      </c>
      <c r="F1358" t="s">
        <v>103</v>
      </c>
      <c r="G1358" t="s">
        <v>96</v>
      </c>
      <c r="H1358" t="s">
        <v>100</v>
      </c>
      <c r="I1358" s="6" t="s">
        <v>97</v>
      </c>
      <c r="J1358" t="s">
        <v>103</v>
      </c>
      <c r="K1358" t="s">
        <v>101</v>
      </c>
      <c r="L1358" t="s">
        <v>97</v>
      </c>
    </row>
    <row r="1359" spans="1:12" x14ac:dyDescent="0.3">
      <c r="A1359" t="s">
        <v>203</v>
      </c>
      <c r="B1359" s="206"/>
      <c r="C1359" t="s">
        <v>229</v>
      </c>
      <c r="E1359" t="s">
        <v>96</v>
      </c>
      <c r="F1359" t="s">
        <v>103</v>
      </c>
      <c r="G1359" t="s">
        <v>123</v>
      </c>
      <c r="H1359" t="s">
        <v>96</v>
      </c>
      <c r="I1359" s="6" t="s">
        <v>97</v>
      </c>
      <c r="J1359" t="s">
        <v>96</v>
      </c>
      <c r="K1359" t="s">
        <v>101</v>
      </c>
      <c r="L1359" t="s">
        <v>97</v>
      </c>
    </row>
    <row r="1360" spans="1:12" x14ac:dyDescent="0.3">
      <c r="A1360" t="s">
        <v>203</v>
      </c>
      <c r="B1360" s="206"/>
      <c r="C1360" t="s">
        <v>223</v>
      </c>
      <c r="E1360" t="s">
        <v>107</v>
      </c>
      <c r="F1360" t="s">
        <v>96</v>
      </c>
      <c r="G1360" t="s">
        <v>123</v>
      </c>
      <c r="H1360" t="s">
        <v>96</v>
      </c>
      <c r="I1360" s="6" t="s">
        <v>97</v>
      </c>
      <c r="J1360" t="s">
        <v>96</v>
      </c>
      <c r="K1360" t="s">
        <v>101</v>
      </c>
      <c r="L1360" t="s">
        <v>97</v>
      </c>
    </row>
    <row r="1361" spans="1:12" x14ac:dyDescent="0.3">
      <c r="A1361" t="s">
        <v>203</v>
      </c>
      <c r="B1361" s="206"/>
      <c r="C1361" t="s">
        <v>222</v>
      </c>
      <c r="E1361" t="s">
        <v>96</v>
      </c>
      <c r="F1361" t="s">
        <v>103</v>
      </c>
      <c r="G1361" t="s">
        <v>123</v>
      </c>
      <c r="H1361" t="s">
        <v>96</v>
      </c>
      <c r="I1361" s="6" t="s">
        <v>97</v>
      </c>
      <c r="J1361" t="s">
        <v>96</v>
      </c>
      <c r="K1361" t="s">
        <v>101</v>
      </c>
      <c r="L1361" t="s">
        <v>97</v>
      </c>
    </row>
    <row r="1362" spans="1:12" x14ac:dyDescent="0.3">
      <c r="A1362" t="s">
        <v>203</v>
      </c>
      <c r="B1362" s="206"/>
      <c r="C1362" t="s">
        <v>235</v>
      </c>
      <c r="E1362" t="s">
        <v>96</v>
      </c>
      <c r="F1362" t="s">
        <v>103</v>
      </c>
      <c r="G1362" t="s">
        <v>98</v>
      </c>
      <c r="H1362" t="s">
        <v>96</v>
      </c>
      <c r="I1362" s="6" t="s">
        <v>97</v>
      </c>
      <c r="J1362" t="s">
        <v>103</v>
      </c>
      <c r="K1362" t="s">
        <v>101</v>
      </c>
      <c r="L1362" t="s">
        <v>97</v>
      </c>
    </row>
    <row r="1363" spans="1:12" x14ac:dyDescent="0.3">
      <c r="A1363" t="s">
        <v>203</v>
      </c>
      <c r="B1363" s="206"/>
      <c r="C1363" t="s">
        <v>218</v>
      </c>
      <c r="E1363" t="s">
        <v>96</v>
      </c>
      <c r="F1363" t="s">
        <v>109</v>
      </c>
      <c r="G1363" t="s">
        <v>96</v>
      </c>
      <c r="H1363" t="s">
        <v>107</v>
      </c>
      <c r="I1363" s="6" t="s">
        <v>97</v>
      </c>
      <c r="J1363" t="s">
        <v>103</v>
      </c>
      <c r="K1363" t="s">
        <v>101</v>
      </c>
      <c r="L1363" t="s">
        <v>105</v>
      </c>
    </row>
    <row r="1364" spans="1:12" x14ac:dyDescent="0.3">
      <c r="A1364" t="s">
        <v>203</v>
      </c>
      <c r="B1364" s="206"/>
      <c r="C1364" t="s">
        <v>236</v>
      </c>
      <c r="E1364" t="s">
        <v>96</v>
      </c>
      <c r="F1364" t="s">
        <v>103</v>
      </c>
      <c r="G1364" t="s">
        <v>96</v>
      </c>
      <c r="H1364" t="s">
        <v>107</v>
      </c>
      <c r="I1364" s="6" t="s">
        <v>97</v>
      </c>
      <c r="J1364" t="s">
        <v>97</v>
      </c>
      <c r="K1364" t="s">
        <v>101</v>
      </c>
      <c r="L1364" t="s">
        <v>97</v>
      </c>
    </row>
    <row r="1365" spans="1:12" x14ac:dyDescent="0.3">
      <c r="A1365" t="s">
        <v>203</v>
      </c>
      <c r="B1365" s="206"/>
      <c r="C1365" t="s">
        <v>238</v>
      </c>
      <c r="E1365" t="s">
        <v>107</v>
      </c>
      <c r="F1365" t="s">
        <v>96</v>
      </c>
      <c r="G1365" t="s">
        <v>104</v>
      </c>
      <c r="H1365" t="s">
        <v>96</v>
      </c>
      <c r="I1365" s="6" t="s">
        <v>97</v>
      </c>
      <c r="J1365" t="s">
        <v>103</v>
      </c>
      <c r="K1365" t="s">
        <v>101</v>
      </c>
      <c r="L1365" t="s">
        <v>97</v>
      </c>
    </row>
    <row r="1366" spans="1:12" x14ac:dyDescent="0.3">
      <c r="A1366" t="s">
        <v>203</v>
      </c>
      <c r="B1366" s="206"/>
      <c r="C1366" t="s">
        <v>220</v>
      </c>
      <c r="E1366" t="s">
        <v>96</v>
      </c>
      <c r="F1366" t="s">
        <v>103</v>
      </c>
      <c r="G1366" t="s">
        <v>99</v>
      </c>
      <c r="H1366" t="s">
        <v>107</v>
      </c>
      <c r="I1366" s="6" t="s">
        <v>97</v>
      </c>
      <c r="J1366" t="s">
        <v>103</v>
      </c>
      <c r="K1366" t="s">
        <v>101</v>
      </c>
      <c r="L1366" t="s">
        <v>97</v>
      </c>
    </row>
    <row r="1367" spans="1:12" x14ac:dyDescent="0.3">
      <c r="A1367" t="s">
        <v>203</v>
      </c>
      <c r="B1367" s="206"/>
      <c r="C1367" t="s">
        <v>234</v>
      </c>
      <c r="E1367" t="s">
        <v>96</v>
      </c>
      <c r="F1367" t="s">
        <v>97</v>
      </c>
      <c r="G1367" t="s">
        <v>123</v>
      </c>
      <c r="H1367" t="s">
        <v>96</v>
      </c>
      <c r="I1367" s="6" t="s">
        <v>97</v>
      </c>
      <c r="J1367" t="s">
        <v>96</v>
      </c>
      <c r="K1367" t="s">
        <v>103</v>
      </c>
      <c r="L1367" t="s">
        <v>97</v>
      </c>
    </row>
    <row r="1368" spans="1:12" x14ac:dyDescent="0.3">
      <c r="A1368" t="s">
        <v>203</v>
      </c>
      <c r="B1368" s="206" t="s">
        <v>258</v>
      </c>
      <c r="C1368" t="s">
        <v>205</v>
      </c>
      <c r="E1368" t="s">
        <v>96</v>
      </c>
      <c r="F1368" t="s">
        <v>103</v>
      </c>
      <c r="G1368" t="s">
        <v>97</v>
      </c>
      <c r="H1368" t="s">
        <v>107</v>
      </c>
      <c r="I1368" s="6" t="s">
        <v>97</v>
      </c>
      <c r="J1368" t="s">
        <v>96</v>
      </c>
      <c r="K1368" t="s">
        <v>96</v>
      </c>
      <c r="L1368" t="s">
        <v>97</v>
      </c>
    </row>
    <row r="1369" spans="1:12" x14ac:dyDescent="0.3">
      <c r="A1369" t="s">
        <v>203</v>
      </c>
      <c r="B1369" s="206"/>
      <c r="C1369" t="s">
        <v>217</v>
      </c>
      <c r="E1369" t="s">
        <v>96</v>
      </c>
      <c r="F1369" t="s">
        <v>103</v>
      </c>
      <c r="G1369" t="s">
        <v>97</v>
      </c>
      <c r="H1369" t="s">
        <v>107</v>
      </c>
      <c r="I1369" s="6" t="s">
        <v>97</v>
      </c>
      <c r="J1369" t="s">
        <v>96</v>
      </c>
      <c r="K1369" t="s">
        <v>96</v>
      </c>
      <c r="L1369" t="s">
        <v>97</v>
      </c>
    </row>
    <row r="1370" spans="1:12" x14ac:dyDescent="0.3">
      <c r="A1370" t="s">
        <v>203</v>
      </c>
      <c r="B1370" s="206"/>
      <c r="C1370" t="s">
        <v>240</v>
      </c>
      <c r="E1370" t="s">
        <v>96</v>
      </c>
      <c r="F1370" t="s">
        <v>103</v>
      </c>
      <c r="G1370" t="s">
        <v>99</v>
      </c>
      <c r="H1370" t="s">
        <v>107</v>
      </c>
      <c r="I1370" s="6" t="s">
        <v>97</v>
      </c>
      <c r="J1370" t="s">
        <v>103</v>
      </c>
      <c r="K1370" t="s">
        <v>101</v>
      </c>
      <c r="L1370" t="s">
        <v>97</v>
      </c>
    </row>
    <row r="1371" spans="1:12" x14ac:dyDescent="0.3">
      <c r="A1371" t="s">
        <v>203</v>
      </c>
      <c r="B1371" s="206"/>
      <c r="C1371" t="s">
        <v>239</v>
      </c>
      <c r="E1371" t="s">
        <v>96</v>
      </c>
      <c r="F1371" t="s">
        <v>103</v>
      </c>
      <c r="G1371" t="s">
        <v>99</v>
      </c>
      <c r="H1371" t="s">
        <v>107</v>
      </c>
      <c r="I1371" s="6" t="s">
        <v>97</v>
      </c>
      <c r="J1371" t="s">
        <v>96</v>
      </c>
      <c r="K1371" t="s">
        <v>101</v>
      </c>
      <c r="L1371" t="s">
        <v>97</v>
      </c>
    </row>
    <row r="1372" spans="1:12" x14ac:dyDescent="0.3">
      <c r="A1372" t="s">
        <v>203</v>
      </c>
      <c r="B1372" s="206"/>
      <c r="C1372" t="s">
        <v>212</v>
      </c>
      <c r="E1372" t="s">
        <v>96</v>
      </c>
      <c r="F1372" t="s">
        <v>103</v>
      </c>
      <c r="G1372" t="s">
        <v>97</v>
      </c>
      <c r="H1372" t="s">
        <v>107</v>
      </c>
      <c r="I1372" s="6" t="s">
        <v>97</v>
      </c>
      <c r="J1372" t="s">
        <v>96</v>
      </c>
      <c r="K1372" t="s">
        <v>96</v>
      </c>
      <c r="L1372" t="s">
        <v>97</v>
      </c>
    </row>
    <row r="1373" spans="1:12" x14ac:dyDescent="0.3">
      <c r="A1373" t="s">
        <v>203</v>
      </c>
      <c r="B1373" s="206"/>
      <c r="C1373" t="s">
        <v>223</v>
      </c>
      <c r="E1373" t="s">
        <v>96</v>
      </c>
      <c r="F1373" t="s">
        <v>103</v>
      </c>
      <c r="G1373" t="s">
        <v>97</v>
      </c>
      <c r="H1373" t="s">
        <v>107</v>
      </c>
      <c r="I1373" s="6" t="s">
        <v>97</v>
      </c>
      <c r="J1373" t="s">
        <v>96</v>
      </c>
      <c r="K1373" t="s">
        <v>96</v>
      </c>
      <c r="L1373" t="s">
        <v>97</v>
      </c>
    </row>
    <row r="1374" spans="1:12" x14ac:dyDescent="0.3">
      <c r="A1374" t="s">
        <v>203</v>
      </c>
      <c r="B1374" s="206"/>
      <c r="C1374" t="s">
        <v>246</v>
      </c>
      <c r="E1374" t="s">
        <v>96</v>
      </c>
      <c r="F1374" t="s">
        <v>103</v>
      </c>
      <c r="G1374" t="s">
        <v>96</v>
      </c>
      <c r="H1374" t="s">
        <v>100</v>
      </c>
      <c r="I1374" s="6" t="s">
        <v>97</v>
      </c>
      <c r="J1374" t="s">
        <v>103</v>
      </c>
      <c r="K1374" t="s">
        <v>101</v>
      </c>
      <c r="L1374" t="s">
        <v>97</v>
      </c>
    </row>
    <row r="1375" spans="1:12" x14ac:dyDescent="0.3">
      <c r="A1375" t="s">
        <v>203</v>
      </c>
      <c r="B1375" s="206"/>
      <c r="C1375" t="s">
        <v>229</v>
      </c>
      <c r="E1375" t="s">
        <v>96</v>
      </c>
      <c r="F1375" t="s">
        <v>103</v>
      </c>
      <c r="G1375" t="s">
        <v>102</v>
      </c>
      <c r="H1375" t="s">
        <v>96</v>
      </c>
      <c r="I1375" s="6" t="s">
        <v>97</v>
      </c>
      <c r="J1375" t="s">
        <v>96</v>
      </c>
      <c r="K1375" t="s">
        <v>96</v>
      </c>
      <c r="L1375" t="s">
        <v>97</v>
      </c>
    </row>
    <row r="1376" spans="1:12" x14ac:dyDescent="0.3">
      <c r="A1376" t="s">
        <v>203</v>
      </c>
      <c r="B1376" s="206"/>
      <c r="C1376" t="s">
        <v>210</v>
      </c>
      <c r="E1376" t="s">
        <v>96</v>
      </c>
      <c r="F1376" t="s">
        <v>103</v>
      </c>
      <c r="G1376" t="s">
        <v>96</v>
      </c>
      <c r="H1376" t="s">
        <v>107</v>
      </c>
      <c r="I1376" s="6" t="s">
        <v>97</v>
      </c>
      <c r="J1376" t="s">
        <v>103</v>
      </c>
      <c r="K1376" t="s">
        <v>101</v>
      </c>
      <c r="L1376" t="s">
        <v>119</v>
      </c>
    </row>
    <row r="1377" spans="1:12" x14ac:dyDescent="0.3">
      <c r="A1377" t="s">
        <v>203</v>
      </c>
      <c r="B1377" s="206"/>
      <c r="C1377" t="s">
        <v>242</v>
      </c>
      <c r="E1377" t="s">
        <v>96</v>
      </c>
      <c r="F1377" t="s">
        <v>103</v>
      </c>
      <c r="G1377" t="s">
        <v>96</v>
      </c>
      <c r="H1377" t="s">
        <v>96</v>
      </c>
      <c r="I1377" s="6" t="s">
        <v>97</v>
      </c>
      <c r="J1377" t="s">
        <v>103</v>
      </c>
      <c r="K1377" t="s">
        <v>101</v>
      </c>
      <c r="L1377" t="s">
        <v>97</v>
      </c>
    </row>
    <row r="1378" spans="1:12" x14ac:dyDescent="0.3">
      <c r="A1378" t="s">
        <v>203</v>
      </c>
      <c r="B1378" s="206"/>
      <c r="C1378" t="s">
        <v>237</v>
      </c>
      <c r="E1378" t="s">
        <v>96</v>
      </c>
      <c r="F1378" t="s">
        <v>103</v>
      </c>
      <c r="G1378" t="s">
        <v>99</v>
      </c>
      <c r="H1378" t="s">
        <v>107</v>
      </c>
      <c r="I1378" s="6" t="s">
        <v>97</v>
      </c>
      <c r="J1378" t="s">
        <v>103</v>
      </c>
      <c r="K1378" t="s">
        <v>101</v>
      </c>
      <c r="L1378" t="s">
        <v>97</v>
      </c>
    </row>
    <row r="1379" spans="1:12" x14ac:dyDescent="0.3">
      <c r="A1379" t="s">
        <v>203</v>
      </c>
      <c r="B1379" s="206"/>
      <c r="C1379" t="s">
        <v>221</v>
      </c>
      <c r="E1379" t="s">
        <v>96</v>
      </c>
      <c r="F1379" t="s">
        <v>103</v>
      </c>
      <c r="G1379" t="s">
        <v>97</v>
      </c>
      <c r="H1379" t="s">
        <v>107</v>
      </c>
      <c r="I1379" s="6" t="s">
        <v>97</v>
      </c>
      <c r="J1379" t="s">
        <v>96</v>
      </c>
      <c r="K1379" t="s">
        <v>96</v>
      </c>
      <c r="L1379" t="s">
        <v>97</v>
      </c>
    </row>
    <row r="1380" spans="1:12" x14ac:dyDescent="0.3">
      <c r="A1380" t="s">
        <v>203</v>
      </c>
      <c r="B1380" s="206"/>
      <c r="C1380" t="s">
        <v>234</v>
      </c>
      <c r="E1380" t="s">
        <v>96</v>
      </c>
      <c r="F1380" t="s">
        <v>97</v>
      </c>
      <c r="G1380" t="s">
        <v>102</v>
      </c>
      <c r="H1380" t="s">
        <v>96</v>
      </c>
      <c r="I1380" s="6" t="s">
        <v>97</v>
      </c>
      <c r="J1380" t="s">
        <v>96</v>
      </c>
      <c r="K1380" t="s">
        <v>208</v>
      </c>
      <c r="L1380" t="s">
        <v>208</v>
      </c>
    </row>
    <row r="1381" spans="1:12" x14ac:dyDescent="0.3">
      <c r="A1381" t="s">
        <v>203</v>
      </c>
      <c r="B1381" s="206"/>
      <c r="C1381" t="s">
        <v>215</v>
      </c>
      <c r="E1381" t="s">
        <v>96</v>
      </c>
      <c r="F1381" t="s">
        <v>103</v>
      </c>
      <c r="G1381" t="s">
        <v>99</v>
      </c>
      <c r="H1381" t="s">
        <v>107</v>
      </c>
      <c r="I1381" s="6" t="s">
        <v>97</v>
      </c>
      <c r="J1381" t="s">
        <v>103</v>
      </c>
      <c r="K1381" t="s">
        <v>101</v>
      </c>
      <c r="L1381" t="s">
        <v>97</v>
      </c>
    </row>
    <row r="1382" spans="1:12" x14ac:dyDescent="0.3">
      <c r="A1382" t="s">
        <v>203</v>
      </c>
      <c r="B1382" s="206"/>
      <c r="C1382" t="s">
        <v>226</v>
      </c>
      <c r="E1382" t="s">
        <v>96</v>
      </c>
      <c r="F1382" t="s">
        <v>103</v>
      </c>
      <c r="G1382" t="s">
        <v>99</v>
      </c>
      <c r="H1382" t="s">
        <v>107</v>
      </c>
      <c r="I1382" s="6" t="s">
        <v>97</v>
      </c>
      <c r="J1382" t="s">
        <v>103</v>
      </c>
      <c r="K1382" t="s">
        <v>101</v>
      </c>
      <c r="L1382" t="s">
        <v>97</v>
      </c>
    </row>
    <row r="1383" spans="1:12" x14ac:dyDescent="0.3">
      <c r="A1383" t="s">
        <v>203</v>
      </c>
      <c r="B1383" s="206"/>
      <c r="C1383" t="s">
        <v>219</v>
      </c>
      <c r="E1383" t="s">
        <v>96</v>
      </c>
      <c r="F1383" t="s">
        <v>103</v>
      </c>
      <c r="G1383" t="s">
        <v>104</v>
      </c>
      <c r="H1383" t="s">
        <v>107</v>
      </c>
      <c r="I1383" s="6" t="s">
        <v>97</v>
      </c>
      <c r="J1383" t="s">
        <v>103</v>
      </c>
      <c r="K1383" t="s">
        <v>101</v>
      </c>
      <c r="L1383" t="s">
        <v>97</v>
      </c>
    </row>
    <row r="1384" spans="1:12" x14ac:dyDescent="0.3">
      <c r="A1384" t="s">
        <v>203</v>
      </c>
      <c r="B1384" s="206"/>
      <c r="C1384" t="s">
        <v>224</v>
      </c>
      <c r="E1384" t="s">
        <v>96</v>
      </c>
      <c r="F1384" t="s">
        <v>103</v>
      </c>
      <c r="G1384" t="s">
        <v>99</v>
      </c>
      <c r="H1384" t="s">
        <v>107</v>
      </c>
      <c r="I1384" s="6" t="s">
        <v>97</v>
      </c>
      <c r="J1384" t="s">
        <v>103</v>
      </c>
      <c r="K1384" t="s">
        <v>101</v>
      </c>
      <c r="L1384" t="s">
        <v>97</v>
      </c>
    </row>
    <row r="1385" spans="1:12" x14ac:dyDescent="0.3">
      <c r="A1385" t="s">
        <v>203</v>
      </c>
      <c r="B1385" s="206"/>
      <c r="C1385" t="s">
        <v>227</v>
      </c>
      <c r="E1385" t="s">
        <v>96</v>
      </c>
      <c r="F1385" t="s">
        <v>103</v>
      </c>
      <c r="G1385" t="s">
        <v>104</v>
      </c>
      <c r="H1385" t="s">
        <v>107</v>
      </c>
      <c r="I1385" s="6" t="s">
        <v>97</v>
      </c>
      <c r="J1385" t="s">
        <v>103</v>
      </c>
      <c r="K1385" t="s">
        <v>101</v>
      </c>
      <c r="L1385" t="s">
        <v>97</v>
      </c>
    </row>
    <row r="1386" spans="1:12" x14ac:dyDescent="0.3">
      <c r="A1386" t="s">
        <v>203</v>
      </c>
      <c r="B1386" s="206"/>
      <c r="C1386" t="s">
        <v>213</v>
      </c>
      <c r="E1386" t="s">
        <v>96</v>
      </c>
      <c r="F1386" t="s">
        <v>103</v>
      </c>
      <c r="G1386" t="s">
        <v>99</v>
      </c>
      <c r="H1386" t="s">
        <v>107</v>
      </c>
      <c r="I1386" s="6" t="s">
        <v>97</v>
      </c>
      <c r="J1386" t="s">
        <v>96</v>
      </c>
      <c r="K1386" t="s">
        <v>111</v>
      </c>
      <c r="L1386" t="s">
        <v>103</v>
      </c>
    </row>
    <row r="1387" spans="1:12" x14ac:dyDescent="0.3">
      <c r="A1387" t="s">
        <v>203</v>
      </c>
      <c r="B1387" s="206"/>
      <c r="C1387" t="s">
        <v>216</v>
      </c>
      <c r="E1387" t="s">
        <v>96</v>
      </c>
      <c r="F1387" t="s">
        <v>103</v>
      </c>
      <c r="G1387" t="s">
        <v>96</v>
      </c>
      <c r="H1387" t="s">
        <v>96</v>
      </c>
      <c r="I1387" s="6" t="s">
        <v>97</v>
      </c>
      <c r="J1387" t="s">
        <v>103</v>
      </c>
      <c r="K1387" t="s">
        <v>101</v>
      </c>
      <c r="L1387" t="s">
        <v>97</v>
      </c>
    </row>
    <row r="1388" spans="1:12" x14ac:dyDescent="0.3">
      <c r="A1388" t="s">
        <v>203</v>
      </c>
      <c r="B1388" s="206" t="s">
        <v>259</v>
      </c>
      <c r="C1388" t="s">
        <v>205</v>
      </c>
      <c r="E1388" t="s">
        <v>96</v>
      </c>
      <c r="F1388" t="s">
        <v>97</v>
      </c>
      <c r="G1388" t="s">
        <v>95</v>
      </c>
      <c r="H1388" t="s">
        <v>114</v>
      </c>
      <c r="I1388" s="6" t="s">
        <v>97</v>
      </c>
      <c r="J1388" t="s">
        <v>97</v>
      </c>
      <c r="K1388" t="s">
        <v>96</v>
      </c>
      <c r="L1388" t="s">
        <v>96</v>
      </c>
    </row>
    <row r="1389" spans="1:12" x14ac:dyDescent="0.3">
      <c r="A1389" t="s">
        <v>203</v>
      </c>
      <c r="B1389" s="206"/>
      <c r="C1389" t="s">
        <v>221</v>
      </c>
      <c r="E1389" t="s">
        <v>96</v>
      </c>
      <c r="F1389" t="s">
        <v>97</v>
      </c>
      <c r="G1389" t="s">
        <v>95</v>
      </c>
      <c r="H1389" t="s">
        <v>114</v>
      </c>
      <c r="I1389" s="6" t="s">
        <v>97</v>
      </c>
      <c r="J1389" t="s">
        <v>97</v>
      </c>
      <c r="K1389" t="s">
        <v>96</v>
      </c>
      <c r="L1389" t="s">
        <v>96</v>
      </c>
    </row>
    <row r="1390" spans="1:12" x14ac:dyDescent="0.3">
      <c r="A1390" t="s">
        <v>203</v>
      </c>
      <c r="B1390" s="206"/>
      <c r="C1390" t="s">
        <v>223</v>
      </c>
      <c r="E1390" t="s">
        <v>96</v>
      </c>
      <c r="F1390" t="s">
        <v>97</v>
      </c>
      <c r="G1390" t="s">
        <v>95</v>
      </c>
      <c r="H1390" t="s">
        <v>114</v>
      </c>
      <c r="I1390" s="6" t="s">
        <v>97</v>
      </c>
      <c r="J1390" t="s">
        <v>97</v>
      </c>
      <c r="K1390" t="s">
        <v>96</v>
      </c>
      <c r="L1390" t="s">
        <v>96</v>
      </c>
    </row>
    <row r="1391" spans="1:12" x14ac:dyDescent="0.3">
      <c r="A1391" t="s">
        <v>203</v>
      </c>
      <c r="B1391" s="206"/>
      <c r="C1391" t="s">
        <v>212</v>
      </c>
      <c r="E1391" t="s">
        <v>96</v>
      </c>
      <c r="F1391" t="s">
        <v>97</v>
      </c>
      <c r="G1391" t="s">
        <v>95</v>
      </c>
      <c r="H1391" t="s">
        <v>114</v>
      </c>
      <c r="I1391" s="6" t="s">
        <v>97</v>
      </c>
      <c r="J1391" t="s">
        <v>97</v>
      </c>
      <c r="K1391" t="s">
        <v>96</v>
      </c>
      <c r="L1391" t="s">
        <v>96</v>
      </c>
    </row>
    <row r="1392" spans="1:12" x14ac:dyDescent="0.3">
      <c r="A1392" t="s">
        <v>203</v>
      </c>
      <c r="B1392" s="206"/>
      <c r="C1392" t="s">
        <v>222</v>
      </c>
      <c r="E1392" t="s">
        <v>96</v>
      </c>
      <c r="F1392" t="s">
        <v>97</v>
      </c>
      <c r="G1392" t="s">
        <v>95</v>
      </c>
      <c r="H1392" t="s">
        <v>114</v>
      </c>
      <c r="I1392" s="6" t="s">
        <v>97</v>
      </c>
      <c r="J1392" t="s">
        <v>97</v>
      </c>
      <c r="K1392" t="s">
        <v>96</v>
      </c>
      <c r="L1392" t="s">
        <v>96</v>
      </c>
    </row>
    <row r="1393" spans="1:12" x14ac:dyDescent="0.3">
      <c r="A1393" t="s">
        <v>203</v>
      </c>
      <c r="B1393" s="206"/>
      <c r="C1393" t="s">
        <v>217</v>
      </c>
      <c r="E1393" t="s">
        <v>96</v>
      </c>
      <c r="F1393" t="s">
        <v>97</v>
      </c>
      <c r="G1393" t="s">
        <v>95</v>
      </c>
      <c r="H1393" t="s">
        <v>114</v>
      </c>
      <c r="I1393" s="6" t="s">
        <v>97</v>
      </c>
      <c r="J1393" t="s">
        <v>97</v>
      </c>
      <c r="K1393" t="s">
        <v>96</v>
      </c>
      <c r="L1393" t="s">
        <v>96</v>
      </c>
    </row>
    <row r="1394" spans="1:12" x14ac:dyDescent="0.3">
      <c r="A1394" t="s">
        <v>203</v>
      </c>
      <c r="B1394" s="206" t="s">
        <v>260</v>
      </c>
      <c r="C1394" t="s">
        <v>226</v>
      </c>
      <c r="E1394" t="s">
        <v>101</v>
      </c>
      <c r="F1394" t="s">
        <v>96</v>
      </c>
      <c r="G1394" t="s">
        <v>95</v>
      </c>
      <c r="H1394" t="s">
        <v>95</v>
      </c>
      <c r="I1394" s="6" t="s">
        <v>101</v>
      </c>
      <c r="J1394" t="s">
        <v>103</v>
      </c>
      <c r="K1394" t="s">
        <v>105</v>
      </c>
      <c r="L1394" t="s">
        <v>116</v>
      </c>
    </row>
    <row r="1395" spans="1:12" x14ac:dyDescent="0.3">
      <c r="A1395" t="s">
        <v>203</v>
      </c>
      <c r="B1395" s="206"/>
      <c r="C1395" t="s">
        <v>211</v>
      </c>
      <c r="E1395" t="s">
        <v>101</v>
      </c>
      <c r="F1395" t="s">
        <v>96</v>
      </c>
      <c r="G1395" t="s">
        <v>95</v>
      </c>
      <c r="H1395" t="s">
        <v>95</v>
      </c>
      <c r="I1395" s="6" t="s">
        <v>101</v>
      </c>
      <c r="J1395" t="s">
        <v>103</v>
      </c>
      <c r="K1395" t="s">
        <v>101</v>
      </c>
      <c r="L1395" t="s">
        <v>96</v>
      </c>
    </row>
    <row r="1396" spans="1:12" x14ac:dyDescent="0.3">
      <c r="A1396" t="s">
        <v>203</v>
      </c>
      <c r="B1396" s="206"/>
      <c r="C1396" t="s">
        <v>239</v>
      </c>
      <c r="E1396" t="s">
        <v>101</v>
      </c>
      <c r="F1396" t="s">
        <v>96</v>
      </c>
      <c r="G1396" t="s">
        <v>95</v>
      </c>
      <c r="H1396" t="s">
        <v>95</v>
      </c>
      <c r="I1396" s="6" t="s">
        <v>101</v>
      </c>
      <c r="J1396" t="s">
        <v>103</v>
      </c>
      <c r="K1396" t="s">
        <v>105</v>
      </c>
      <c r="L1396" t="s">
        <v>208</v>
      </c>
    </row>
    <row r="1397" spans="1:12" x14ac:dyDescent="0.3">
      <c r="A1397" t="s">
        <v>203</v>
      </c>
      <c r="B1397" s="206"/>
      <c r="C1397" t="s">
        <v>224</v>
      </c>
      <c r="E1397" t="s">
        <v>101</v>
      </c>
      <c r="F1397" t="s">
        <v>96</v>
      </c>
      <c r="G1397" t="s">
        <v>95</v>
      </c>
      <c r="H1397" t="s">
        <v>95</v>
      </c>
      <c r="I1397" s="6" t="s">
        <v>101</v>
      </c>
      <c r="J1397" t="s">
        <v>96</v>
      </c>
      <c r="K1397" t="s">
        <v>101</v>
      </c>
      <c r="L1397" t="s">
        <v>96</v>
      </c>
    </row>
    <row r="1398" spans="1:12" x14ac:dyDescent="0.3">
      <c r="A1398" t="s">
        <v>203</v>
      </c>
      <c r="B1398" s="206"/>
      <c r="C1398" t="s">
        <v>238</v>
      </c>
      <c r="E1398" t="s">
        <v>101</v>
      </c>
      <c r="F1398" t="s">
        <v>96</v>
      </c>
      <c r="G1398" t="s">
        <v>95</v>
      </c>
      <c r="H1398" t="s">
        <v>95</v>
      </c>
      <c r="I1398" s="6" t="s">
        <v>101</v>
      </c>
      <c r="J1398" t="s">
        <v>103</v>
      </c>
      <c r="K1398" t="s">
        <v>101</v>
      </c>
      <c r="L1398" t="s">
        <v>96</v>
      </c>
    </row>
    <row r="1399" spans="1:12" x14ac:dyDescent="0.3">
      <c r="A1399" t="s">
        <v>203</v>
      </c>
      <c r="B1399" s="206"/>
      <c r="C1399" t="s">
        <v>213</v>
      </c>
      <c r="E1399" t="s">
        <v>101</v>
      </c>
      <c r="F1399" t="s">
        <v>96</v>
      </c>
      <c r="G1399" t="s">
        <v>95</v>
      </c>
      <c r="H1399" t="s">
        <v>95</v>
      </c>
      <c r="I1399" s="6" t="s">
        <v>101</v>
      </c>
      <c r="J1399" t="s">
        <v>103</v>
      </c>
      <c r="K1399" t="s">
        <v>101</v>
      </c>
      <c r="L1399" t="s">
        <v>96</v>
      </c>
    </row>
    <row r="1400" spans="1:12" x14ac:dyDescent="0.3">
      <c r="A1400" t="s">
        <v>203</v>
      </c>
      <c r="B1400" s="206"/>
      <c r="C1400" t="s">
        <v>227</v>
      </c>
      <c r="E1400" t="s">
        <v>101</v>
      </c>
      <c r="F1400" t="s">
        <v>96</v>
      </c>
      <c r="G1400" t="s">
        <v>95</v>
      </c>
      <c r="H1400" t="s">
        <v>95</v>
      </c>
      <c r="I1400" s="6" t="s">
        <v>101</v>
      </c>
      <c r="J1400" t="s">
        <v>103</v>
      </c>
      <c r="K1400" t="s">
        <v>101</v>
      </c>
      <c r="L1400" t="s">
        <v>96</v>
      </c>
    </row>
    <row r="1401" spans="1:12" x14ac:dyDescent="0.3">
      <c r="A1401" t="s">
        <v>203</v>
      </c>
      <c r="B1401" s="206"/>
      <c r="C1401" t="s">
        <v>205</v>
      </c>
      <c r="E1401" t="s">
        <v>101</v>
      </c>
      <c r="F1401" t="s">
        <v>96</v>
      </c>
      <c r="G1401" t="s">
        <v>95</v>
      </c>
      <c r="H1401" t="s">
        <v>95</v>
      </c>
      <c r="I1401" s="6" t="s">
        <v>101</v>
      </c>
      <c r="J1401" t="s">
        <v>96</v>
      </c>
      <c r="K1401" t="s">
        <v>101</v>
      </c>
      <c r="L1401" t="s">
        <v>97</v>
      </c>
    </row>
    <row r="1402" spans="1:12" x14ac:dyDescent="0.3">
      <c r="A1402" t="s">
        <v>203</v>
      </c>
      <c r="B1402" s="206"/>
      <c r="C1402" t="s">
        <v>217</v>
      </c>
      <c r="E1402" t="s">
        <v>101</v>
      </c>
      <c r="F1402" t="s">
        <v>96</v>
      </c>
      <c r="G1402" t="s">
        <v>95</v>
      </c>
      <c r="H1402" t="s">
        <v>95</v>
      </c>
      <c r="I1402" s="6" t="s">
        <v>101</v>
      </c>
      <c r="J1402" t="s">
        <v>96</v>
      </c>
      <c r="K1402" t="s">
        <v>101</v>
      </c>
      <c r="L1402" t="s">
        <v>97</v>
      </c>
    </row>
    <row r="1403" spans="1:12" x14ac:dyDescent="0.3">
      <c r="A1403" t="s">
        <v>203</v>
      </c>
      <c r="B1403" s="206"/>
      <c r="C1403" t="s">
        <v>223</v>
      </c>
      <c r="E1403" t="s">
        <v>101</v>
      </c>
      <c r="F1403" t="s">
        <v>96</v>
      </c>
      <c r="G1403" t="s">
        <v>95</v>
      </c>
      <c r="H1403" t="s">
        <v>95</v>
      </c>
      <c r="I1403" s="6" t="s">
        <v>101</v>
      </c>
      <c r="J1403" t="s">
        <v>96</v>
      </c>
      <c r="K1403" t="s">
        <v>101</v>
      </c>
      <c r="L1403" t="s">
        <v>97</v>
      </c>
    </row>
    <row r="1404" spans="1:12" x14ac:dyDescent="0.3">
      <c r="A1404" t="s">
        <v>203</v>
      </c>
      <c r="B1404" s="206"/>
      <c r="C1404" t="s">
        <v>234</v>
      </c>
      <c r="E1404" t="s">
        <v>101</v>
      </c>
      <c r="F1404" t="s">
        <v>96</v>
      </c>
      <c r="G1404" t="s">
        <v>95</v>
      </c>
      <c r="H1404" t="s">
        <v>95</v>
      </c>
      <c r="I1404" s="6" t="s">
        <v>101</v>
      </c>
      <c r="J1404" t="s">
        <v>103</v>
      </c>
      <c r="K1404" t="s">
        <v>101</v>
      </c>
      <c r="L1404" t="s">
        <v>96</v>
      </c>
    </row>
    <row r="1405" spans="1:12" x14ac:dyDescent="0.3">
      <c r="A1405" t="s">
        <v>203</v>
      </c>
      <c r="B1405" s="206"/>
      <c r="C1405" t="s">
        <v>237</v>
      </c>
      <c r="E1405" t="s">
        <v>101</v>
      </c>
      <c r="F1405" t="s">
        <v>96</v>
      </c>
      <c r="G1405" t="s">
        <v>95</v>
      </c>
      <c r="H1405" t="s">
        <v>95</v>
      </c>
      <c r="I1405" s="6" t="s">
        <v>101</v>
      </c>
      <c r="J1405" t="s">
        <v>96</v>
      </c>
      <c r="K1405" t="s">
        <v>101</v>
      </c>
      <c r="L1405" t="s">
        <v>96</v>
      </c>
    </row>
    <row r="1406" spans="1:12" x14ac:dyDescent="0.3">
      <c r="A1406" t="s">
        <v>203</v>
      </c>
      <c r="B1406" s="206"/>
      <c r="C1406" t="s">
        <v>243</v>
      </c>
      <c r="E1406" t="s">
        <v>101</v>
      </c>
      <c r="F1406" t="s">
        <v>96</v>
      </c>
      <c r="G1406" t="s">
        <v>95</v>
      </c>
      <c r="H1406" t="s">
        <v>95</v>
      </c>
      <c r="I1406" s="6" t="s">
        <v>101</v>
      </c>
      <c r="J1406" t="s">
        <v>103</v>
      </c>
      <c r="K1406" t="s">
        <v>101</v>
      </c>
      <c r="L1406" t="s">
        <v>96</v>
      </c>
    </row>
    <row r="1407" spans="1:12" x14ac:dyDescent="0.3">
      <c r="A1407" t="s">
        <v>203</v>
      </c>
      <c r="B1407" s="206"/>
      <c r="C1407" t="s">
        <v>210</v>
      </c>
      <c r="E1407" t="s">
        <v>101</v>
      </c>
      <c r="F1407" t="s">
        <v>96</v>
      </c>
      <c r="G1407" t="s">
        <v>95</v>
      </c>
      <c r="H1407" t="s">
        <v>95</v>
      </c>
      <c r="I1407" s="6" t="s">
        <v>101</v>
      </c>
      <c r="J1407" t="s">
        <v>103</v>
      </c>
      <c r="K1407" t="s">
        <v>101</v>
      </c>
      <c r="L1407" t="s">
        <v>96</v>
      </c>
    </row>
    <row r="1408" spans="1:12" x14ac:dyDescent="0.3">
      <c r="A1408" t="s">
        <v>203</v>
      </c>
      <c r="B1408" s="206"/>
      <c r="C1408" t="s">
        <v>212</v>
      </c>
      <c r="E1408" t="s">
        <v>101</v>
      </c>
      <c r="F1408" t="s">
        <v>96</v>
      </c>
      <c r="G1408" t="s">
        <v>95</v>
      </c>
      <c r="H1408" t="s">
        <v>95</v>
      </c>
      <c r="I1408" s="6" t="s">
        <v>101</v>
      </c>
      <c r="J1408" t="s">
        <v>96</v>
      </c>
      <c r="K1408" t="s">
        <v>101</v>
      </c>
      <c r="L1408" t="s">
        <v>103</v>
      </c>
    </row>
    <row r="1409" spans="1:12" x14ac:dyDescent="0.3">
      <c r="A1409" t="s">
        <v>203</v>
      </c>
      <c r="B1409" s="206"/>
      <c r="C1409" t="s">
        <v>235</v>
      </c>
      <c r="E1409" t="s">
        <v>101</v>
      </c>
      <c r="F1409" t="s">
        <v>96</v>
      </c>
      <c r="G1409" t="s">
        <v>95</v>
      </c>
      <c r="H1409" t="s">
        <v>95</v>
      </c>
      <c r="I1409" s="6" t="s">
        <v>101</v>
      </c>
      <c r="J1409" t="s">
        <v>96</v>
      </c>
      <c r="K1409" t="s">
        <v>101</v>
      </c>
      <c r="L1409" t="s">
        <v>103</v>
      </c>
    </row>
    <row r="1410" spans="1:12" x14ac:dyDescent="0.3">
      <c r="A1410" t="s">
        <v>203</v>
      </c>
      <c r="B1410" s="206"/>
      <c r="C1410" t="s">
        <v>206</v>
      </c>
      <c r="E1410" t="s">
        <v>101</v>
      </c>
      <c r="F1410" t="s">
        <v>96</v>
      </c>
      <c r="G1410" t="s">
        <v>95</v>
      </c>
      <c r="H1410" t="s">
        <v>95</v>
      </c>
      <c r="I1410" s="6" t="s">
        <v>101</v>
      </c>
      <c r="J1410" t="s">
        <v>96</v>
      </c>
      <c r="K1410" t="s">
        <v>101</v>
      </c>
      <c r="L1410" t="s">
        <v>96</v>
      </c>
    </row>
    <row r="1411" spans="1:12" x14ac:dyDescent="0.3">
      <c r="A1411" t="s">
        <v>203</v>
      </c>
      <c r="B1411" s="206"/>
      <c r="C1411" t="s">
        <v>236</v>
      </c>
      <c r="E1411" t="s">
        <v>101</v>
      </c>
      <c r="F1411" t="s">
        <v>96</v>
      </c>
      <c r="G1411" t="s">
        <v>95</v>
      </c>
      <c r="H1411" t="s">
        <v>95</v>
      </c>
      <c r="I1411" s="6" t="s">
        <v>101</v>
      </c>
      <c r="J1411" t="s">
        <v>103</v>
      </c>
      <c r="K1411" t="s">
        <v>101</v>
      </c>
      <c r="L1411" t="s">
        <v>96</v>
      </c>
    </row>
    <row r="1412" spans="1:12" x14ac:dyDescent="0.3">
      <c r="A1412" t="s">
        <v>203</v>
      </c>
      <c r="B1412" s="206"/>
      <c r="C1412" t="s">
        <v>215</v>
      </c>
      <c r="E1412" t="s">
        <v>101</v>
      </c>
      <c r="F1412" t="s">
        <v>96</v>
      </c>
      <c r="G1412" t="s">
        <v>95</v>
      </c>
      <c r="H1412" t="s">
        <v>95</v>
      </c>
      <c r="I1412" s="6" t="s">
        <v>101</v>
      </c>
      <c r="J1412" t="s">
        <v>96</v>
      </c>
      <c r="K1412" t="s">
        <v>101</v>
      </c>
      <c r="L1412" t="s">
        <v>96</v>
      </c>
    </row>
    <row r="1413" spans="1:12" x14ac:dyDescent="0.3">
      <c r="A1413" t="s">
        <v>203</v>
      </c>
      <c r="B1413" s="206"/>
      <c r="C1413" t="s">
        <v>219</v>
      </c>
      <c r="E1413" t="s">
        <v>101</v>
      </c>
      <c r="F1413" t="s">
        <v>96</v>
      </c>
      <c r="G1413" t="s">
        <v>95</v>
      </c>
      <c r="H1413" t="s">
        <v>95</v>
      </c>
      <c r="I1413" s="6" t="s">
        <v>101</v>
      </c>
      <c r="J1413" t="s">
        <v>103</v>
      </c>
      <c r="K1413" t="s">
        <v>101</v>
      </c>
      <c r="L1413" t="s">
        <v>96</v>
      </c>
    </row>
    <row r="1414" spans="1:12" x14ac:dyDescent="0.3">
      <c r="A1414" t="s">
        <v>203</v>
      </c>
      <c r="B1414" s="206"/>
      <c r="C1414" t="s">
        <v>218</v>
      </c>
      <c r="E1414" t="s">
        <v>101</v>
      </c>
      <c r="F1414" t="s">
        <v>96</v>
      </c>
      <c r="G1414" t="s">
        <v>95</v>
      </c>
      <c r="H1414" t="s">
        <v>95</v>
      </c>
      <c r="I1414" s="6" t="s">
        <v>101</v>
      </c>
      <c r="J1414" t="s">
        <v>96</v>
      </c>
      <c r="K1414" t="s">
        <v>101</v>
      </c>
      <c r="L1414" t="s">
        <v>96</v>
      </c>
    </row>
    <row r="1415" spans="1:12" x14ac:dyDescent="0.3">
      <c r="A1415" t="s">
        <v>203</v>
      </c>
      <c r="B1415" s="206"/>
      <c r="C1415" t="s">
        <v>246</v>
      </c>
      <c r="E1415" t="s">
        <v>101</v>
      </c>
      <c r="F1415" t="s">
        <v>96</v>
      </c>
      <c r="G1415" t="s">
        <v>95</v>
      </c>
      <c r="H1415" t="s">
        <v>95</v>
      </c>
      <c r="I1415" s="6" t="s">
        <v>101</v>
      </c>
      <c r="J1415" t="s">
        <v>96</v>
      </c>
      <c r="K1415" t="s">
        <v>101</v>
      </c>
      <c r="L1415" t="s">
        <v>96</v>
      </c>
    </row>
    <row r="1416" spans="1:12" x14ac:dyDescent="0.3">
      <c r="A1416" t="s">
        <v>203</v>
      </c>
      <c r="B1416" s="206"/>
      <c r="C1416" t="s">
        <v>240</v>
      </c>
      <c r="E1416" t="s">
        <v>101</v>
      </c>
      <c r="F1416" t="s">
        <v>96</v>
      </c>
      <c r="G1416" t="s">
        <v>95</v>
      </c>
      <c r="H1416" t="s">
        <v>95</v>
      </c>
      <c r="I1416" s="6" t="s">
        <v>101</v>
      </c>
      <c r="J1416" t="s">
        <v>103</v>
      </c>
      <c r="K1416" t="s">
        <v>101</v>
      </c>
      <c r="L1416" t="s">
        <v>96</v>
      </c>
    </row>
    <row r="1417" spans="1:12" x14ac:dyDescent="0.3">
      <c r="A1417" t="s">
        <v>203</v>
      </c>
      <c r="B1417" s="206"/>
      <c r="C1417" t="s">
        <v>231</v>
      </c>
      <c r="E1417" t="s">
        <v>101</v>
      </c>
      <c r="F1417" t="s">
        <v>96</v>
      </c>
      <c r="G1417" t="s">
        <v>95</v>
      </c>
      <c r="H1417" t="s">
        <v>95</v>
      </c>
      <c r="I1417" s="6" t="s">
        <v>101</v>
      </c>
      <c r="J1417" t="s">
        <v>103</v>
      </c>
      <c r="K1417" t="s">
        <v>101</v>
      </c>
      <c r="L1417" t="s">
        <v>96</v>
      </c>
    </row>
    <row r="1418" spans="1:12" x14ac:dyDescent="0.3">
      <c r="A1418" t="s">
        <v>203</v>
      </c>
      <c r="B1418" s="206"/>
      <c r="C1418" t="s">
        <v>216</v>
      </c>
      <c r="E1418" t="s">
        <v>101</v>
      </c>
      <c r="F1418" t="s">
        <v>96</v>
      </c>
      <c r="G1418" t="s">
        <v>95</v>
      </c>
      <c r="H1418" t="s">
        <v>95</v>
      </c>
      <c r="I1418" s="6" t="s">
        <v>101</v>
      </c>
      <c r="J1418" t="s">
        <v>103</v>
      </c>
      <c r="K1418" t="s">
        <v>101</v>
      </c>
      <c r="L1418" t="s">
        <v>96</v>
      </c>
    </row>
    <row r="1419" spans="1:12" x14ac:dyDescent="0.3">
      <c r="A1419" t="s">
        <v>203</v>
      </c>
      <c r="B1419" s="206"/>
      <c r="C1419" t="s">
        <v>221</v>
      </c>
      <c r="E1419" t="s">
        <v>101</v>
      </c>
      <c r="F1419" t="s">
        <v>96</v>
      </c>
      <c r="G1419" t="s">
        <v>95</v>
      </c>
      <c r="H1419" t="s">
        <v>95</v>
      </c>
      <c r="I1419" s="6" t="s">
        <v>101</v>
      </c>
      <c r="J1419" t="s">
        <v>96</v>
      </c>
      <c r="K1419" t="s">
        <v>101</v>
      </c>
      <c r="L1419" t="s">
        <v>97</v>
      </c>
    </row>
    <row r="1420" spans="1:12" x14ac:dyDescent="0.3">
      <c r="A1420" t="s">
        <v>203</v>
      </c>
      <c r="B1420" s="206"/>
      <c r="C1420" t="s">
        <v>222</v>
      </c>
      <c r="E1420" t="s">
        <v>101</v>
      </c>
      <c r="F1420" t="s">
        <v>96</v>
      </c>
      <c r="G1420" t="s">
        <v>95</v>
      </c>
      <c r="H1420" t="s">
        <v>95</v>
      </c>
      <c r="I1420" s="6" t="s">
        <v>101</v>
      </c>
      <c r="J1420" t="s">
        <v>96</v>
      </c>
      <c r="K1420" t="s">
        <v>101</v>
      </c>
      <c r="L1420" t="s">
        <v>103</v>
      </c>
    </row>
    <row r="1421" spans="1:12" x14ac:dyDescent="0.3">
      <c r="A1421" t="s">
        <v>203</v>
      </c>
      <c r="B1421" s="206"/>
      <c r="C1421" t="s">
        <v>229</v>
      </c>
      <c r="E1421" t="s">
        <v>101</v>
      </c>
      <c r="F1421" t="s">
        <v>96</v>
      </c>
      <c r="G1421" t="s">
        <v>95</v>
      </c>
      <c r="H1421" t="s">
        <v>95</v>
      </c>
      <c r="I1421" s="6" t="s">
        <v>101</v>
      </c>
      <c r="J1421" t="s">
        <v>96</v>
      </c>
      <c r="K1421" t="s">
        <v>105</v>
      </c>
      <c r="L1421" t="s">
        <v>116</v>
      </c>
    </row>
    <row r="1422" spans="1:12" x14ac:dyDescent="0.3">
      <c r="A1422" t="s">
        <v>203</v>
      </c>
      <c r="B1422" s="206"/>
      <c r="C1422" t="s">
        <v>220</v>
      </c>
      <c r="E1422" t="s">
        <v>101</v>
      </c>
      <c r="F1422" t="s">
        <v>96</v>
      </c>
      <c r="G1422" t="s">
        <v>95</v>
      </c>
      <c r="H1422" t="s">
        <v>95</v>
      </c>
      <c r="I1422" s="6" t="s">
        <v>101</v>
      </c>
      <c r="J1422" t="s">
        <v>96</v>
      </c>
      <c r="K1422" t="s">
        <v>101</v>
      </c>
      <c r="L1422" t="s">
        <v>96</v>
      </c>
    </row>
    <row r="1423" spans="1:12" x14ac:dyDescent="0.3">
      <c r="A1423" t="s">
        <v>203</v>
      </c>
      <c r="B1423" s="206" t="s">
        <v>261</v>
      </c>
      <c r="C1423" t="s">
        <v>206</v>
      </c>
      <c r="E1423" t="s">
        <v>95</v>
      </c>
      <c r="F1423" t="s">
        <v>96</v>
      </c>
      <c r="G1423" t="s">
        <v>95</v>
      </c>
      <c r="H1423" t="s">
        <v>95</v>
      </c>
      <c r="I1423" s="6" t="s">
        <v>101</v>
      </c>
      <c r="J1423" t="s">
        <v>103</v>
      </c>
      <c r="K1423" t="s">
        <v>101</v>
      </c>
      <c r="L1423" t="s">
        <v>114</v>
      </c>
    </row>
    <row r="1424" spans="1:12" x14ac:dyDescent="0.3">
      <c r="A1424" t="s">
        <v>203</v>
      </c>
      <c r="B1424" s="206"/>
      <c r="C1424" t="s">
        <v>212</v>
      </c>
      <c r="E1424" t="s">
        <v>95</v>
      </c>
      <c r="F1424" t="s">
        <v>96</v>
      </c>
      <c r="G1424" t="s">
        <v>95</v>
      </c>
      <c r="H1424" t="s">
        <v>95</v>
      </c>
      <c r="I1424" s="6" t="s">
        <v>101</v>
      </c>
      <c r="J1424" t="s">
        <v>103</v>
      </c>
      <c r="K1424" t="s">
        <v>95</v>
      </c>
      <c r="L1424" t="s">
        <v>101</v>
      </c>
    </row>
    <row r="1425" spans="1:12" x14ac:dyDescent="0.3">
      <c r="A1425" t="s">
        <v>203</v>
      </c>
      <c r="B1425" s="206"/>
      <c r="C1425" t="s">
        <v>237</v>
      </c>
      <c r="E1425" t="s">
        <v>95</v>
      </c>
      <c r="F1425" t="s">
        <v>96</v>
      </c>
      <c r="G1425" t="s">
        <v>95</v>
      </c>
      <c r="H1425" t="s">
        <v>95</v>
      </c>
      <c r="I1425" s="6" t="s">
        <v>101</v>
      </c>
      <c r="J1425" t="s">
        <v>96</v>
      </c>
      <c r="K1425" t="s">
        <v>95</v>
      </c>
      <c r="L1425" t="s">
        <v>96</v>
      </c>
    </row>
    <row r="1426" spans="1:12" x14ac:dyDescent="0.3">
      <c r="A1426" t="s">
        <v>203</v>
      </c>
      <c r="B1426" s="206"/>
      <c r="C1426" t="s">
        <v>234</v>
      </c>
      <c r="E1426" t="s">
        <v>95</v>
      </c>
      <c r="F1426" t="s">
        <v>96</v>
      </c>
      <c r="G1426" t="s">
        <v>95</v>
      </c>
      <c r="H1426" t="s">
        <v>95</v>
      </c>
      <c r="I1426" s="6" t="s">
        <v>101</v>
      </c>
      <c r="J1426" t="s">
        <v>96</v>
      </c>
      <c r="K1426" t="s">
        <v>108</v>
      </c>
      <c r="L1426" t="s">
        <v>96</v>
      </c>
    </row>
    <row r="1427" spans="1:12" x14ac:dyDescent="0.3">
      <c r="A1427" t="s">
        <v>203</v>
      </c>
      <c r="B1427" s="206"/>
      <c r="C1427" t="s">
        <v>220</v>
      </c>
      <c r="E1427" t="s">
        <v>95</v>
      </c>
      <c r="F1427" t="s">
        <v>96</v>
      </c>
      <c r="G1427" t="s">
        <v>95</v>
      </c>
      <c r="H1427" t="s">
        <v>95</v>
      </c>
      <c r="I1427" s="6" t="s">
        <v>101</v>
      </c>
      <c r="J1427" t="s">
        <v>97</v>
      </c>
      <c r="K1427" t="s">
        <v>105</v>
      </c>
      <c r="L1427" t="s">
        <v>101</v>
      </c>
    </row>
    <row r="1428" spans="1:12" x14ac:dyDescent="0.3">
      <c r="A1428" t="s">
        <v>203</v>
      </c>
      <c r="B1428" s="206"/>
      <c r="C1428" t="s">
        <v>246</v>
      </c>
      <c r="E1428" t="s">
        <v>95</v>
      </c>
      <c r="F1428" t="s">
        <v>96</v>
      </c>
      <c r="G1428" t="s">
        <v>95</v>
      </c>
      <c r="H1428" t="s">
        <v>95</v>
      </c>
      <c r="I1428" s="6" t="s">
        <v>101</v>
      </c>
      <c r="J1428" t="s">
        <v>103</v>
      </c>
      <c r="K1428" t="s">
        <v>101</v>
      </c>
      <c r="L1428" t="s">
        <v>102</v>
      </c>
    </row>
    <row r="1429" spans="1:12" x14ac:dyDescent="0.3">
      <c r="A1429" t="s">
        <v>203</v>
      </c>
      <c r="B1429" s="206"/>
      <c r="C1429" t="s">
        <v>222</v>
      </c>
      <c r="E1429" t="s">
        <v>95</v>
      </c>
      <c r="F1429" t="s">
        <v>96</v>
      </c>
      <c r="G1429" t="s">
        <v>95</v>
      </c>
      <c r="H1429" t="s">
        <v>95</v>
      </c>
      <c r="I1429" s="6" t="s">
        <v>101</v>
      </c>
      <c r="J1429" t="s">
        <v>103</v>
      </c>
      <c r="K1429" t="s">
        <v>95</v>
      </c>
      <c r="L1429" t="s">
        <v>101</v>
      </c>
    </row>
    <row r="1430" spans="1:12" x14ac:dyDescent="0.3">
      <c r="A1430" t="s">
        <v>203</v>
      </c>
      <c r="B1430" s="206"/>
      <c r="C1430" t="s">
        <v>221</v>
      </c>
      <c r="E1430" t="s">
        <v>95</v>
      </c>
      <c r="F1430" t="s">
        <v>96</v>
      </c>
      <c r="G1430" t="s">
        <v>95</v>
      </c>
      <c r="H1430" t="s">
        <v>95</v>
      </c>
      <c r="I1430" s="6" t="s">
        <v>101</v>
      </c>
      <c r="J1430" t="s">
        <v>103</v>
      </c>
      <c r="K1430" t="s">
        <v>95</v>
      </c>
      <c r="L1430" t="s">
        <v>101</v>
      </c>
    </row>
    <row r="1431" spans="1:12" x14ac:dyDescent="0.3">
      <c r="A1431" t="s">
        <v>203</v>
      </c>
      <c r="B1431" s="206"/>
      <c r="C1431" t="s">
        <v>205</v>
      </c>
      <c r="E1431" t="s">
        <v>95</v>
      </c>
      <c r="F1431" t="s">
        <v>96</v>
      </c>
      <c r="G1431" t="s">
        <v>95</v>
      </c>
      <c r="H1431" t="s">
        <v>95</v>
      </c>
      <c r="I1431" s="6" t="s">
        <v>101</v>
      </c>
      <c r="J1431" t="s">
        <v>103</v>
      </c>
      <c r="K1431" t="s">
        <v>95</v>
      </c>
      <c r="L1431" t="s">
        <v>101</v>
      </c>
    </row>
    <row r="1432" spans="1:12" x14ac:dyDescent="0.3">
      <c r="A1432" t="s">
        <v>203</v>
      </c>
      <c r="B1432" s="206"/>
      <c r="C1432" t="s">
        <v>223</v>
      </c>
      <c r="E1432" t="s">
        <v>95</v>
      </c>
      <c r="F1432" t="s">
        <v>96</v>
      </c>
      <c r="G1432" t="s">
        <v>95</v>
      </c>
      <c r="H1432" t="s">
        <v>95</v>
      </c>
      <c r="I1432" s="6" t="s">
        <v>101</v>
      </c>
      <c r="J1432" t="s">
        <v>103</v>
      </c>
      <c r="K1432" t="s">
        <v>95</v>
      </c>
      <c r="L1432" t="s">
        <v>101</v>
      </c>
    </row>
    <row r="1433" spans="1:12" x14ac:dyDescent="0.3">
      <c r="A1433" t="s">
        <v>203</v>
      </c>
      <c r="B1433" s="206"/>
      <c r="C1433" t="s">
        <v>217</v>
      </c>
      <c r="E1433" t="s">
        <v>95</v>
      </c>
      <c r="F1433" t="s">
        <v>96</v>
      </c>
      <c r="G1433" t="s">
        <v>95</v>
      </c>
      <c r="H1433" t="s">
        <v>95</v>
      </c>
      <c r="I1433" s="6" t="s">
        <v>101</v>
      </c>
      <c r="J1433" t="s">
        <v>103</v>
      </c>
      <c r="K1433" t="s">
        <v>95</v>
      </c>
      <c r="L1433" t="s">
        <v>101</v>
      </c>
    </row>
    <row r="1434" spans="1:12" x14ac:dyDescent="0.3">
      <c r="A1434" t="s">
        <v>203</v>
      </c>
      <c r="B1434" s="206"/>
      <c r="C1434" t="s">
        <v>229</v>
      </c>
      <c r="E1434" t="s">
        <v>95</v>
      </c>
      <c r="F1434" t="s">
        <v>96</v>
      </c>
      <c r="G1434" t="s">
        <v>95</v>
      </c>
      <c r="H1434" t="s">
        <v>95</v>
      </c>
      <c r="I1434" s="6" t="s">
        <v>101</v>
      </c>
      <c r="J1434" t="s">
        <v>103</v>
      </c>
      <c r="K1434" t="s">
        <v>95</v>
      </c>
      <c r="L1434" t="s">
        <v>101</v>
      </c>
    </row>
    <row r="1435" spans="1:12" x14ac:dyDescent="0.3">
      <c r="A1435" t="s">
        <v>203</v>
      </c>
      <c r="B1435" s="206" t="s">
        <v>262</v>
      </c>
      <c r="C1435" t="s">
        <v>211</v>
      </c>
      <c r="E1435" t="s">
        <v>95</v>
      </c>
      <c r="F1435" t="s">
        <v>103</v>
      </c>
      <c r="G1435" t="s">
        <v>95</v>
      </c>
      <c r="H1435" t="s">
        <v>95</v>
      </c>
      <c r="I1435" s="6" t="s">
        <v>101</v>
      </c>
      <c r="J1435" t="s">
        <v>96</v>
      </c>
      <c r="K1435" t="s">
        <v>101</v>
      </c>
      <c r="L1435" t="s">
        <v>101</v>
      </c>
    </row>
    <row r="1436" spans="1:12" x14ac:dyDescent="0.3">
      <c r="A1436" t="s">
        <v>203</v>
      </c>
      <c r="B1436" s="206"/>
      <c r="C1436" t="s">
        <v>217</v>
      </c>
      <c r="E1436" t="s">
        <v>95</v>
      </c>
      <c r="F1436" t="s">
        <v>96</v>
      </c>
      <c r="G1436" t="s">
        <v>95</v>
      </c>
      <c r="H1436" t="s">
        <v>95</v>
      </c>
      <c r="I1436" s="6" t="s">
        <v>101</v>
      </c>
      <c r="J1436" t="s">
        <v>96</v>
      </c>
      <c r="K1436" t="s">
        <v>108</v>
      </c>
      <c r="L1436" t="s">
        <v>101</v>
      </c>
    </row>
    <row r="1437" spans="1:12" x14ac:dyDescent="0.3">
      <c r="A1437" t="s">
        <v>203</v>
      </c>
      <c r="B1437" s="206"/>
      <c r="C1437" t="s">
        <v>218</v>
      </c>
      <c r="E1437" t="s">
        <v>95</v>
      </c>
      <c r="F1437" t="s">
        <v>96</v>
      </c>
      <c r="G1437" t="s">
        <v>95</v>
      </c>
      <c r="H1437" t="s">
        <v>95</v>
      </c>
      <c r="I1437" s="6" t="s">
        <v>101</v>
      </c>
      <c r="J1437" t="s">
        <v>96</v>
      </c>
      <c r="K1437" t="s">
        <v>105</v>
      </c>
      <c r="L1437" t="s">
        <v>101</v>
      </c>
    </row>
    <row r="1438" spans="1:12" x14ac:dyDescent="0.3">
      <c r="A1438" t="s">
        <v>203</v>
      </c>
      <c r="B1438" s="206"/>
      <c r="C1438" t="s">
        <v>205</v>
      </c>
      <c r="E1438" t="s">
        <v>95</v>
      </c>
      <c r="F1438" t="s">
        <v>96</v>
      </c>
      <c r="G1438" t="s">
        <v>95</v>
      </c>
      <c r="H1438" t="s">
        <v>95</v>
      </c>
      <c r="I1438" s="6" t="s">
        <v>101</v>
      </c>
      <c r="J1438" t="s">
        <v>96</v>
      </c>
      <c r="K1438" t="s">
        <v>108</v>
      </c>
      <c r="L1438" t="s">
        <v>101</v>
      </c>
    </row>
    <row r="1439" spans="1:12" x14ac:dyDescent="0.3">
      <c r="A1439" t="s">
        <v>203</v>
      </c>
      <c r="B1439" s="206"/>
      <c r="C1439" t="s">
        <v>222</v>
      </c>
      <c r="E1439" t="s">
        <v>95</v>
      </c>
      <c r="F1439" t="s">
        <v>96</v>
      </c>
      <c r="G1439" t="s">
        <v>95</v>
      </c>
      <c r="H1439" t="s">
        <v>95</v>
      </c>
      <c r="I1439" s="6" t="s">
        <v>101</v>
      </c>
      <c r="J1439" t="s">
        <v>96</v>
      </c>
      <c r="K1439" t="s">
        <v>95</v>
      </c>
      <c r="L1439" t="s">
        <v>101</v>
      </c>
    </row>
    <row r="1440" spans="1:12" x14ac:dyDescent="0.3">
      <c r="A1440" t="s">
        <v>203</v>
      </c>
      <c r="B1440" s="206"/>
      <c r="C1440" t="s">
        <v>210</v>
      </c>
      <c r="E1440" t="s">
        <v>95</v>
      </c>
      <c r="F1440" t="s">
        <v>96</v>
      </c>
      <c r="G1440" t="s">
        <v>95</v>
      </c>
      <c r="H1440" t="s">
        <v>95</v>
      </c>
      <c r="I1440" s="6" t="s">
        <v>101</v>
      </c>
      <c r="J1440" t="s">
        <v>96</v>
      </c>
      <c r="K1440" t="s">
        <v>105</v>
      </c>
      <c r="L1440" t="s">
        <v>101</v>
      </c>
    </row>
    <row r="1441" spans="1:12" x14ac:dyDescent="0.3">
      <c r="A1441" t="s">
        <v>203</v>
      </c>
      <c r="B1441" s="206"/>
      <c r="C1441" t="s">
        <v>212</v>
      </c>
      <c r="E1441" t="s">
        <v>95</v>
      </c>
      <c r="F1441" t="s">
        <v>96</v>
      </c>
      <c r="G1441" t="s">
        <v>95</v>
      </c>
      <c r="H1441" t="s">
        <v>95</v>
      </c>
      <c r="I1441" s="6" t="s">
        <v>101</v>
      </c>
      <c r="J1441" t="s">
        <v>96</v>
      </c>
      <c r="K1441" t="s">
        <v>108</v>
      </c>
      <c r="L1441" t="s">
        <v>101</v>
      </c>
    </row>
    <row r="1442" spans="1:12" x14ac:dyDescent="0.3">
      <c r="A1442" t="s">
        <v>203</v>
      </c>
      <c r="B1442" s="206"/>
      <c r="C1442" t="s">
        <v>239</v>
      </c>
      <c r="E1442" t="s">
        <v>95</v>
      </c>
      <c r="F1442" t="s">
        <v>96</v>
      </c>
      <c r="G1442" t="s">
        <v>95</v>
      </c>
      <c r="H1442" t="s">
        <v>95</v>
      </c>
      <c r="I1442" s="6" t="s">
        <v>101</v>
      </c>
      <c r="J1442" t="s">
        <v>96</v>
      </c>
      <c r="K1442" t="s">
        <v>105</v>
      </c>
      <c r="L1442" t="s">
        <v>105</v>
      </c>
    </row>
    <row r="1443" spans="1:12" x14ac:dyDescent="0.3">
      <c r="A1443" t="s">
        <v>203</v>
      </c>
      <c r="B1443" s="206"/>
      <c r="C1443" t="s">
        <v>242</v>
      </c>
      <c r="E1443" t="s">
        <v>95</v>
      </c>
      <c r="F1443" t="s">
        <v>96</v>
      </c>
      <c r="G1443" t="s">
        <v>95</v>
      </c>
      <c r="H1443" t="s">
        <v>95</v>
      </c>
      <c r="I1443" s="6" t="s">
        <v>101</v>
      </c>
      <c r="J1443" t="s">
        <v>96</v>
      </c>
      <c r="K1443" t="s">
        <v>105</v>
      </c>
      <c r="L1443" t="s">
        <v>105</v>
      </c>
    </row>
    <row r="1444" spans="1:12" x14ac:dyDescent="0.3">
      <c r="A1444" t="s">
        <v>203</v>
      </c>
      <c r="B1444" s="206"/>
      <c r="C1444" t="s">
        <v>221</v>
      </c>
      <c r="E1444" t="s">
        <v>95</v>
      </c>
      <c r="F1444" t="s">
        <v>96</v>
      </c>
      <c r="G1444" t="s">
        <v>95</v>
      </c>
      <c r="H1444" t="s">
        <v>95</v>
      </c>
      <c r="I1444" s="6" t="s">
        <v>101</v>
      </c>
      <c r="J1444" t="s">
        <v>96</v>
      </c>
      <c r="K1444" t="s">
        <v>95</v>
      </c>
      <c r="L1444" t="s">
        <v>101</v>
      </c>
    </row>
    <row r="1445" spans="1:12" x14ac:dyDescent="0.3">
      <c r="A1445" t="s">
        <v>203</v>
      </c>
      <c r="B1445" s="206"/>
      <c r="C1445" t="s">
        <v>216</v>
      </c>
      <c r="E1445" t="s">
        <v>95</v>
      </c>
      <c r="F1445" t="s">
        <v>103</v>
      </c>
      <c r="G1445" t="s">
        <v>95</v>
      </c>
      <c r="H1445" t="s">
        <v>95</v>
      </c>
      <c r="I1445" s="6" t="s">
        <v>101</v>
      </c>
      <c r="J1445" t="s">
        <v>96</v>
      </c>
      <c r="K1445" t="s">
        <v>101</v>
      </c>
      <c r="L1445" t="s">
        <v>101</v>
      </c>
    </row>
    <row r="1446" spans="1:12" x14ac:dyDescent="0.3">
      <c r="A1446" t="s">
        <v>203</v>
      </c>
      <c r="B1446" s="206"/>
      <c r="C1446" t="s">
        <v>220</v>
      </c>
      <c r="E1446" t="s">
        <v>95</v>
      </c>
      <c r="F1446" t="s">
        <v>96</v>
      </c>
      <c r="G1446" t="s">
        <v>95</v>
      </c>
      <c r="H1446" t="s">
        <v>95</v>
      </c>
      <c r="I1446" s="6" t="s">
        <v>101</v>
      </c>
      <c r="J1446" t="s">
        <v>96</v>
      </c>
      <c r="K1446" t="s">
        <v>105</v>
      </c>
      <c r="L1446" t="s">
        <v>101</v>
      </c>
    </row>
    <row r="1447" spans="1:12" x14ac:dyDescent="0.3">
      <c r="A1447" t="s">
        <v>203</v>
      </c>
      <c r="B1447" s="206"/>
      <c r="C1447" t="s">
        <v>226</v>
      </c>
      <c r="E1447" t="s">
        <v>95</v>
      </c>
      <c r="F1447" t="s">
        <v>96</v>
      </c>
      <c r="G1447" t="s">
        <v>95</v>
      </c>
      <c r="H1447" t="s">
        <v>95</v>
      </c>
      <c r="I1447" s="6" t="s">
        <v>101</v>
      </c>
      <c r="J1447" t="s">
        <v>96</v>
      </c>
      <c r="K1447" t="s">
        <v>105</v>
      </c>
      <c r="L1447" t="s">
        <v>101</v>
      </c>
    </row>
    <row r="1448" spans="1:12" x14ac:dyDescent="0.3">
      <c r="A1448" t="s">
        <v>203</v>
      </c>
      <c r="B1448" s="206"/>
      <c r="C1448" t="s">
        <v>234</v>
      </c>
      <c r="E1448" t="s">
        <v>100</v>
      </c>
      <c r="F1448" t="s">
        <v>96</v>
      </c>
      <c r="G1448" t="s">
        <v>95</v>
      </c>
      <c r="H1448" t="s">
        <v>95</v>
      </c>
      <c r="I1448" s="6" t="s">
        <v>101</v>
      </c>
      <c r="J1448" t="s">
        <v>96</v>
      </c>
      <c r="K1448" t="s">
        <v>105</v>
      </c>
      <c r="L1448" t="s">
        <v>101</v>
      </c>
    </row>
    <row r="1449" spans="1:12" x14ac:dyDescent="0.3">
      <c r="A1449" t="s">
        <v>203</v>
      </c>
      <c r="B1449" s="206"/>
      <c r="C1449" t="s">
        <v>229</v>
      </c>
      <c r="E1449" t="s">
        <v>95</v>
      </c>
      <c r="F1449" t="s">
        <v>96</v>
      </c>
      <c r="G1449" t="s">
        <v>95</v>
      </c>
      <c r="H1449" t="s">
        <v>95</v>
      </c>
      <c r="I1449" s="6" t="s">
        <v>101</v>
      </c>
      <c r="J1449" t="s">
        <v>96</v>
      </c>
      <c r="K1449" t="s">
        <v>95</v>
      </c>
      <c r="L1449" t="s">
        <v>101</v>
      </c>
    </row>
    <row r="1450" spans="1:12" x14ac:dyDescent="0.3">
      <c r="A1450" t="s">
        <v>203</v>
      </c>
      <c r="B1450" s="206"/>
      <c r="C1450" t="s">
        <v>236</v>
      </c>
      <c r="E1450" t="s">
        <v>95</v>
      </c>
      <c r="F1450" t="s">
        <v>96</v>
      </c>
      <c r="G1450" t="s">
        <v>95</v>
      </c>
      <c r="H1450" t="s">
        <v>95</v>
      </c>
      <c r="I1450" s="6" t="s">
        <v>104</v>
      </c>
      <c r="J1450" t="s">
        <v>96</v>
      </c>
      <c r="K1450" t="s">
        <v>101</v>
      </c>
      <c r="L1450" t="s">
        <v>248</v>
      </c>
    </row>
    <row r="1451" spans="1:12" x14ac:dyDescent="0.3">
      <c r="A1451" t="s">
        <v>203</v>
      </c>
      <c r="B1451" s="206"/>
      <c r="C1451" t="s">
        <v>243</v>
      </c>
      <c r="E1451" t="s">
        <v>95</v>
      </c>
      <c r="F1451" t="s">
        <v>96</v>
      </c>
      <c r="G1451" t="s">
        <v>95</v>
      </c>
      <c r="H1451" t="s">
        <v>95</v>
      </c>
      <c r="I1451" s="6" t="s">
        <v>101</v>
      </c>
      <c r="J1451" t="s">
        <v>96</v>
      </c>
      <c r="K1451" t="s">
        <v>105</v>
      </c>
      <c r="L1451" t="s">
        <v>101</v>
      </c>
    </row>
    <row r="1452" spans="1:12" x14ac:dyDescent="0.3">
      <c r="A1452" t="s">
        <v>203</v>
      </c>
      <c r="B1452" s="206"/>
      <c r="C1452" t="s">
        <v>223</v>
      </c>
      <c r="E1452" t="s">
        <v>95</v>
      </c>
      <c r="F1452" t="s">
        <v>96</v>
      </c>
      <c r="G1452" t="s">
        <v>95</v>
      </c>
      <c r="H1452" t="s">
        <v>95</v>
      </c>
      <c r="I1452" s="6" t="s">
        <v>101</v>
      </c>
      <c r="J1452" t="s">
        <v>96</v>
      </c>
      <c r="K1452" t="s">
        <v>108</v>
      </c>
      <c r="L1452" t="s">
        <v>101</v>
      </c>
    </row>
    <row r="1453" spans="1:12" x14ac:dyDescent="0.3">
      <c r="A1453" t="s">
        <v>203</v>
      </c>
      <c r="B1453" s="206" t="s">
        <v>263</v>
      </c>
      <c r="C1453" t="s">
        <v>243</v>
      </c>
      <c r="E1453" t="s">
        <v>104</v>
      </c>
      <c r="F1453" t="s">
        <v>95</v>
      </c>
      <c r="G1453" t="s">
        <v>108</v>
      </c>
      <c r="H1453" t="s">
        <v>96</v>
      </c>
      <c r="I1453" s="6" t="s">
        <v>97</v>
      </c>
      <c r="J1453" t="s">
        <v>101</v>
      </c>
      <c r="K1453" t="s">
        <v>95</v>
      </c>
      <c r="L1453" t="s">
        <v>102</v>
      </c>
    </row>
    <row r="1454" spans="1:12" x14ac:dyDescent="0.3">
      <c r="A1454" t="s">
        <v>203</v>
      </c>
      <c r="B1454" s="206"/>
      <c r="C1454" t="s">
        <v>217</v>
      </c>
      <c r="E1454" t="s">
        <v>101</v>
      </c>
      <c r="F1454" t="s">
        <v>95</v>
      </c>
      <c r="G1454" t="s">
        <v>101</v>
      </c>
      <c r="H1454" t="s">
        <v>96</v>
      </c>
      <c r="I1454" s="6" t="s">
        <v>97</v>
      </c>
      <c r="J1454" t="s">
        <v>101</v>
      </c>
      <c r="K1454" t="s">
        <v>95</v>
      </c>
      <c r="L1454" t="s">
        <v>96</v>
      </c>
    </row>
    <row r="1455" spans="1:12" x14ac:dyDescent="0.3">
      <c r="A1455" t="s">
        <v>203</v>
      </c>
      <c r="B1455" s="206"/>
      <c r="C1455" t="s">
        <v>239</v>
      </c>
      <c r="E1455" t="s">
        <v>104</v>
      </c>
      <c r="F1455" t="s">
        <v>95</v>
      </c>
      <c r="G1455" t="s">
        <v>101</v>
      </c>
      <c r="H1455" t="s">
        <v>96</v>
      </c>
      <c r="I1455" s="6" t="s">
        <v>97</v>
      </c>
      <c r="J1455" t="s">
        <v>101</v>
      </c>
      <c r="K1455" t="s">
        <v>95</v>
      </c>
      <c r="L1455" t="s">
        <v>102</v>
      </c>
    </row>
    <row r="1456" spans="1:12" x14ac:dyDescent="0.3">
      <c r="A1456" t="s">
        <v>203</v>
      </c>
      <c r="B1456" s="206"/>
      <c r="C1456" t="s">
        <v>212</v>
      </c>
      <c r="E1456" t="s">
        <v>101</v>
      </c>
      <c r="F1456" t="s">
        <v>95</v>
      </c>
      <c r="G1456" t="s">
        <v>101</v>
      </c>
      <c r="H1456" t="s">
        <v>96</v>
      </c>
      <c r="I1456" s="6" t="s">
        <v>97</v>
      </c>
      <c r="J1456" t="s">
        <v>101</v>
      </c>
      <c r="K1456" t="s">
        <v>95</v>
      </c>
      <c r="L1456" t="s">
        <v>97</v>
      </c>
    </row>
    <row r="1457" spans="1:12" x14ac:dyDescent="0.3">
      <c r="A1457" t="s">
        <v>203</v>
      </c>
      <c r="B1457" s="206"/>
      <c r="C1457" t="s">
        <v>242</v>
      </c>
      <c r="E1457" t="s">
        <v>104</v>
      </c>
      <c r="F1457" t="s">
        <v>95</v>
      </c>
      <c r="G1457" t="s">
        <v>108</v>
      </c>
      <c r="H1457" t="s">
        <v>96</v>
      </c>
      <c r="I1457" s="6" t="s">
        <v>97</v>
      </c>
      <c r="J1457" t="s">
        <v>101</v>
      </c>
      <c r="K1457" t="s">
        <v>95</v>
      </c>
      <c r="L1457" t="s">
        <v>102</v>
      </c>
    </row>
    <row r="1458" spans="1:12" x14ac:dyDescent="0.3">
      <c r="A1458" t="s">
        <v>203</v>
      </c>
      <c r="B1458" s="206"/>
      <c r="C1458" t="s">
        <v>223</v>
      </c>
      <c r="E1458" t="s">
        <v>101</v>
      </c>
      <c r="F1458" t="s">
        <v>95</v>
      </c>
      <c r="G1458" t="s">
        <v>101</v>
      </c>
      <c r="H1458" t="s">
        <v>96</v>
      </c>
      <c r="I1458" s="6" t="s">
        <v>97</v>
      </c>
      <c r="J1458" t="s">
        <v>101</v>
      </c>
      <c r="K1458" t="s">
        <v>95</v>
      </c>
      <c r="L1458" t="s">
        <v>97</v>
      </c>
    </row>
    <row r="1459" spans="1:12" x14ac:dyDescent="0.3">
      <c r="A1459" t="s">
        <v>203</v>
      </c>
      <c r="B1459" s="206"/>
      <c r="C1459" t="s">
        <v>231</v>
      </c>
      <c r="E1459" t="s">
        <v>101</v>
      </c>
      <c r="F1459" t="s">
        <v>95</v>
      </c>
      <c r="G1459" t="s">
        <v>108</v>
      </c>
      <c r="H1459" t="s">
        <v>96</v>
      </c>
      <c r="I1459" s="6" t="s">
        <v>97</v>
      </c>
      <c r="J1459" t="s">
        <v>101</v>
      </c>
      <c r="K1459" t="s">
        <v>95</v>
      </c>
      <c r="L1459" t="s">
        <v>102</v>
      </c>
    </row>
    <row r="1460" spans="1:12" x14ac:dyDescent="0.3">
      <c r="A1460" t="s">
        <v>203</v>
      </c>
      <c r="B1460" s="206"/>
      <c r="C1460" t="s">
        <v>219</v>
      </c>
      <c r="E1460" t="s">
        <v>104</v>
      </c>
      <c r="F1460" t="s">
        <v>95</v>
      </c>
      <c r="G1460" t="s">
        <v>101</v>
      </c>
      <c r="H1460" t="s">
        <v>96</v>
      </c>
      <c r="I1460" s="6" t="s">
        <v>97</v>
      </c>
      <c r="J1460" t="s">
        <v>101</v>
      </c>
      <c r="K1460" t="s">
        <v>95</v>
      </c>
      <c r="L1460" t="s">
        <v>102</v>
      </c>
    </row>
    <row r="1461" spans="1:12" x14ac:dyDescent="0.3">
      <c r="A1461" t="s">
        <v>203</v>
      </c>
      <c r="B1461" s="206"/>
      <c r="C1461" t="s">
        <v>206</v>
      </c>
      <c r="E1461" t="s">
        <v>105</v>
      </c>
      <c r="F1461" t="s">
        <v>95</v>
      </c>
      <c r="G1461" t="s">
        <v>101</v>
      </c>
      <c r="H1461" t="s">
        <v>96</v>
      </c>
      <c r="I1461" s="6" t="s">
        <v>97</v>
      </c>
      <c r="J1461" t="s">
        <v>101</v>
      </c>
      <c r="K1461" t="s">
        <v>95</v>
      </c>
      <c r="L1461" t="s">
        <v>96</v>
      </c>
    </row>
    <row r="1462" spans="1:12" x14ac:dyDescent="0.3">
      <c r="A1462" t="s">
        <v>203</v>
      </c>
      <c r="B1462" s="206"/>
      <c r="C1462" t="s">
        <v>234</v>
      </c>
      <c r="E1462" t="s">
        <v>104</v>
      </c>
      <c r="F1462" t="s">
        <v>95</v>
      </c>
      <c r="G1462" t="s">
        <v>101</v>
      </c>
      <c r="H1462" t="s">
        <v>96</v>
      </c>
      <c r="I1462" s="6" t="s">
        <v>97</v>
      </c>
      <c r="J1462" t="s">
        <v>101</v>
      </c>
      <c r="K1462" t="s">
        <v>233</v>
      </c>
      <c r="L1462" t="s">
        <v>214</v>
      </c>
    </row>
    <row r="1463" spans="1:12" x14ac:dyDescent="0.3">
      <c r="A1463" t="s">
        <v>203</v>
      </c>
      <c r="B1463" s="206"/>
      <c r="C1463" t="s">
        <v>246</v>
      </c>
      <c r="E1463" t="s">
        <v>105</v>
      </c>
      <c r="F1463" t="s">
        <v>95</v>
      </c>
      <c r="G1463" t="s">
        <v>101</v>
      </c>
      <c r="H1463" t="s">
        <v>96</v>
      </c>
      <c r="I1463" s="6" t="s">
        <v>97</v>
      </c>
      <c r="J1463" t="s">
        <v>101</v>
      </c>
      <c r="K1463" t="s">
        <v>95</v>
      </c>
      <c r="L1463" t="s">
        <v>96</v>
      </c>
    </row>
    <row r="1464" spans="1:12" x14ac:dyDescent="0.3">
      <c r="A1464" t="s">
        <v>203</v>
      </c>
      <c r="B1464" s="206"/>
      <c r="C1464" t="s">
        <v>229</v>
      </c>
      <c r="E1464" t="s">
        <v>101</v>
      </c>
      <c r="F1464" t="s">
        <v>95</v>
      </c>
      <c r="G1464" t="s">
        <v>101</v>
      </c>
      <c r="H1464" t="s">
        <v>96</v>
      </c>
      <c r="I1464" s="6" t="s">
        <v>97</v>
      </c>
      <c r="J1464" t="s">
        <v>101</v>
      </c>
      <c r="K1464" t="s">
        <v>95</v>
      </c>
      <c r="L1464" t="s">
        <v>97</v>
      </c>
    </row>
    <row r="1465" spans="1:12" x14ac:dyDescent="0.3">
      <c r="A1465" t="s">
        <v>203</v>
      </c>
      <c r="B1465" s="206"/>
      <c r="C1465" t="s">
        <v>222</v>
      </c>
      <c r="E1465" t="s">
        <v>101</v>
      </c>
      <c r="F1465" t="s">
        <v>95</v>
      </c>
      <c r="G1465" t="s">
        <v>101</v>
      </c>
      <c r="H1465" t="s">
        <v>96</v>
      </c>
      <c r="I1465" s="6" t="s">
        <v>97</v>
      </c>
      <c r="J1465" t="s">
        <v>101</v>
      </c>
      <c r="K1465" t="s">
        <v>95</v>
      </c>
      <c r="L1465" t="s">
        <v>97</v>
      </c>
    </row>
    <row r="1466" spans="1:12" x14ac:dyDescent="0.3">
      <c r="A1466" t="s">
        <v>203</v>
      </c>
      <c r="B1466" s="206"/>
      <c r="C1466" t="s">
        <v>226</v>
      </c>
      <c r="E1466" t="s">
        <v>104</v>
      </c>
      <c r="F1466" t="s">
        <v>95</v>
      </c>
      <c r="G1466" t="s">
        <v>101</v>
      </c>
      <c r="H1466" t="s">
        <v>96</v>
      </c>
      <c r="I1466" s="6" t="s">
        <v>97</v>
      </c>
      <c r="J1466" t="s">
        <v>101</v>
      </c>
      <c r="K1466" t="s">
        <v>95</v>
      </c>
      <c r="L1466" t="s">
        <v>102</v>
      </c>
    </row>
    <row r="1467" spans="1:12" x14ac:dyDescent="0.3">
      <c r="A1467" t="s">
        <v>203</v>
      </c>
      <c r="B1467" s="206"/>
      <c r="C1467" t="s">
        <v>221</v>
      </c>
      <c r="E1467" t="s">
        <v>101</v>
      </c>
      <c r="F1467" t="s">
        <v>95</v>
      </c>
      <c r="G1467" t="s">
        <v>101</v>
      </c>
      <c r="H1467" t="s">
        <v>96</v>
      </c>
      <c r="I1467" s="6" t="s">
        <v>97</v>
      </c>
      <c r="J1467" t="s">
        <v>101</v>
      </c>
      <c r="K1467" t="s">
        <v>95</v>
      </c>
      <c r="L1467" t="s">
        <v>103</v>
      </c>
    </row>
    <row r="1468" spans="1:12" x14ac:dyDescent="0.3">
      <c r="A1468" t="s">
        <v>203</v>
      </c>
      <c r="B1468" s="206" t="s">
        <v>264</v>
      </c>
      <c r="C1468" t="s">
        <v>210</v>
      </c>
      <c r="E1468" t="s">
        <v>104</v>
      </c>
      <c r="F1468" t="s">
        <v>95</v>
      </c>
      <c r="G1468" t="s">
        <v>101</v>
      </c>
      <c r="H1468" t="s">
        <v>96</v>
      </c>
      <c r="I1468" s="6" t="s">
        <v>97</v>
      </c>
      <c r="J1468" t="s">
        <v>101</v>
      </c>
      <c r="K1468" t="s">
        <v>95</v>
      </c>
      <c r="L1468" t="s">
        <v>96</v>
      </c>
    </row>
    <row r="1469" spans="1:12" x14ac:dyDescent="0.3">
      <c r="A1469" t="s">
        <v>203</v>
      </c>
      <c r="B1469" s="206"/>
      <c r="C1469" t="s">
        <v>211</v>
      </c>
      <c r="E1469" t="s">
        <v>102</v>
      </c>
      <c r="F1469" t="s">
        <v>95</v>
      </c>
      <c r="G1469" t="s">
        <v>101</v>
      </c>
      <c r="H1469" t="s">
        <v>96</v>
      </c>
      <c r="I1469" s="6" t="s">
        <v>97</v>
      </c>
      <c r="J1469" t="s">
        <v>101</v>
      </c>
      <c r="K1469" t="s">
        <v>95</v>
      </c>
      <c r="L1469" t="s">
        <v>102</v>
      </c>
    </row>
    <row r="1470" spans="1:12" x14ac:dyDescent="0.3">
      <c r="A1470" t="s">
        <v>203</v>
      </c>
      <c r="B1470" s="206"/>
      <c r="C1470" t="s">
        <v>229</v>
      </c>
      <c r="E1470" t="s">
        <v>102</v>
      </c>
      <c r="F1470" t="s">
        <v>95</v>
      </c>
      <c r="G1470" t="s">
        <v>101</v>
      </c>
      <c r="H1470" t="s">
        <v>96</v>
      </c>
      <c r="I1470" s="6" t="s">
        <v>97</v>
      </c>
      <c r="J1470" t="s">
        <v>101</v>
      </c>
      <c r="K1470" t="s">
        <v>95</v>
      </c>
      <c r="L1470" t="s">
        <v>103</v>
      </c>
    </row>
    <row r="1471" spans="1:12" x14ac:dyDescent="0.3">
      <c r="A1471" t="s">
        <v>203</v>
      </c>
      <c r="B1471" s="206"/>
      <c r="C1471" t="s">
        <v>215</v>
      </c>
      <c r="E1471" t="s">
        <v>104</v>
      </c>
      <c r="F1471" t="s">
        <v>95</v>
      </c>
      <c r="G1471" t="s">
        <v>101</v>
      </c>
      <c r="H1471" t="s">
        <v>96</v>
      </c>
      <c r="I1471" s="6" t="s">
        <v>97</v>
      </c>
      <c r="J1471" t="s">
        <v>101</v>
      </c>
      <c r="K1471" t="s">
        <v>95</v>
      </c>
      <c r="L1471" t="s">
        <v>102</v>
      </c>
    </row>
    <row r="1472" spans="1:12" x14ac:dyDescent="0.3">
      <c r="A1472" t="s">
        <v>203</v>
      </c>
      <c r="B1472" s="206"/>
      <c r="C1472" t="s">
        <v>218</v>
      </c>
      <c r="E1472" t="s">
        <v>104</v>
      </c>
      <c r="F1472" t="s">
        <v>95</v>
      </c>
      <c r="G1472" t="s">
        <v>101</v>
      </c>
      <c r="H1472" t="s">
        <v>96</v>
      </c>
      <c r="I1472" s="6" t="s">
        <v>97</v>
      </c>
      <c r="J1472" t="s">
        <v>101</v>
      </c>
      <c r="K1472" t="s">
        <v>95</v>
      </c>
      <c r="L1472" t="s">
        <v>96</v>
      </c>
    </row>
    <row r="1473" spans="1:12" x14ac:dyDescent="0.3">
      <c r="A1473" t="s">
        <v>203</v>
      </c>
      <c r="B1473" s="206"/>
      <c r="C1473" t="s">
        <v>246</v>
      </c>
      <c r="E1473" t="s">
        <v>104</v>
      </c>
      <c r="F1473" t="s">
        <v>95</v>
      </c>
      <c r="G1473" t="s">
        <v>101</v>
      </c>
      <c r="H1473" t="s">
        <v>96</v>
      </c>
      <c r="I1473" s="6" t="s">
        <v>97</v>
      </c>
      <c r="J1473" t="s">
        <v>101</v>
      </c>
      <c r="K1473" t="s">
        <v>95</v>
      </c>
      <c r="L1473" t="s">
        <v>96</v>
      </c>
    </row>
    <row r="1474" spans="1:12" x14ac:dyDescent="0.3">
      <c r="A1474" t="s">
        <v>203</v>
      </c>
      <c r="B1474" s="206"/>
      <c r="C1474" t="s">
        <v>234</v>
      </c>
      <c r="E1474" t="s">
        <v>104</v>
      </c>
      <c r="F1474" t="s">
        <v>95</v>
      </c>
      <c r="G1474" t="s">
        <v>101</v>
      </c>
      <c r="H1474" t="s">
        <v>96</v>
      </c>
      <c r="I1474" s="6" t="s">
        <v>97</v>
      </c>
      <c r="J1474" t="s">
        <v>101</v>
      </c>
      <c r="K1474" t="s">
        <v>95</v>
      </c>
      <c r="L1474" t="s">
        <v>102</v>
      </c>
    </row>
    <row r="1475" spans="1:12" x14ac:dyDescent="0.3">
      <c r="A1475" t="s">
        <v>203</v>
      </c>
      <c r="B1475" s="206"/>
      <c r="C1475" t="s">
        <v>227</v>
      </c>
      <c r="E1475" t="s">
        <v>101</v>
      </c>
      <c r="F1475" t="s">
        <v>95</v>
      </c>
      <c r="G1475" t="s">
        <v>108</v>
      </c>
      <c r="H1475" t="s">
        <v>96</v>
      </c>
      <c r="I1475" s="6" t="s">
        <v>97</v>
      </c>
      <c r="J1475" t="s">
        <v>101</v>
      </c>
      <c r="K1475" t="s">
        <v>95</v>
      </c>
      <c r="L1475" t="s">
        <v>102</v>
      </c>
    </row>
    <row r="1476" spans="1:12" x14ac:dyDescent="0.3">
      <c r="A1476" t="s">
        <v>203</v>
      </c>
      <c r="B1476" s="206"/>
      <c r="C1476" t="s">
        <v>219</v>
      </c>
      <c r="E1476" t="s">
        <v>101</v>
      </c>
      <c r="F1476" t="s">
        <v>95</v>
      </c>
      <c r="G1476" t="s">
        <v>108</v>
      </c>
      <c r="H1476" t="s">
        <v>96</v>
      </c>
      <c r="I1476" s="6" t="s">
        <v>97</v>
      </c>
      <c r="J1476" t="s">
        <v>101</v>
      </c>
      <c r="K1476" t="s">
        <v>95</v>
      </c>
      <c r="L1476" t="s">
        <v>102</v>
      </c>
    </row>
    <row r="1477" spans="1:12" x14ac:dyDescent="0.3">
      <c r="A1477" t="s">
        <v>203</v>
      </c>
      <c r="B1477" s="206"/>
      <c r="C1477" t="s">
        <v>240</v>
      </c>
      <c r="E1477" t="s">
        <v>104</v>
      </c>
      <c r="F1477" t="s">
        <v>95</v>
      </c>
      <c r="G1477" t="s">
        <v>101</v>
      </c>
      <c r="H1477" t="s">
        <v>96</v>
      </c>
      <c r="I1477" s="6" t="s">
        <v>97</v>
      </c>
      <c r="J1477" t="s">
        <v>101</v>
      </c>
      <c r="K1477" t="s">
        <v>95</v>
      </c>
      <c r="L1477" t="s">
        <v>98</v>
      </c>
    </row>
    <row r="1478" spans="1:12" x14ac:dyDescent="0.3">
      <c r="A1478" t="s">
        <v>203</v>
      </c>
      <c r="B1478" s="206"/>
      <c r="C1478" t="s">
        <v>212</v>
      </c>
      <c r="E1478" t="s">
        <v>102</v>
      </c>
      <c r="F1478" t="s">
        <v>95</v>
      </c>
      <c r="G1478" t="s">
        <v>101</v>
      </c>
      <c r="H1478" t="s">
        <v>96</v>
      </c>
      <c r="I1478" s="6" t="s">
        <v>97</v>
      </c>
      <c r="J1478" t="s">
        <v>101</v>
      </c>
      <c r="K1478" t="s">
        <v>95</v>
      </c>
      <c r="L1478" t="s">
        <v>97</v>
      </c>
    </row>
    <row r="1479" spans="1:12" x14ac:dyDescent="0.3">
      <c r="A1479" t="s">
        <v>203</v>
      </c>
      <c r="B1479" s="206"/>
      <c r="C1479" t="s">
        <v>222</v>
      </c>
      <c r="E1479" t="s">
        <v>102</v>
      </c>
      <c r="F1479" t="s">
        <v>95</v>
      </c>
      <c r="G1479" t="s">
        <v>101</v>
      </c>
      <c r="H1479" t="s">
        <v>96</v>
      </c>
      <c r="I1479" s="6" t="s">
        <v>97</v>
      </c>
      <c r="J1479" t="s">
        <v>101</v>
      </c>
      <c r="K1479" t="s">
        <v>95</v>
      </c>
      <c r="L1479" t="s">
        <v>97</v>
      </c>
    </row>
    <row r="1480" spans="1:12" x14ac:dyDescent="0.3">
      <c r="A1480" t="s">
        <v>203</v>
      </c>
      <c r="B1480" s="206"/>
      <c r="C1480" t="s">
        <v>221</v>
      </c>
      <c r="E1480" t="s">
        <v>102</v>
      </c>
      <c r="F1480" t="s">
        <v>95</v>
      </c>
      <c r="G1480" t="s">
        <v>101</v>
      </c>
      <c r="H1480" t="s">
        <v>96</v>
      </c>
      <c r="I1480" s="6" t="s">
        <v>97</v>
      </c>
      <c r="J1480" t="s">
        <v>101</v>
      </c>
      <c r="K1480" t="s">
        <v>95</v>
      </c>
      <c r="L1480" t="s">
        <v>97</v>
      </c>
    </row>
    <row r="1481" spans="1:12" x14ac:dyDescent="0.3">
      <c r="A1481" t="s">
        <v>203</v>
      </c>
      <c r="B1481" s="206"/>
      <c r="C1481" t="s">
        <v>213</v>
      </c>
      <c r="E1481" t="s">
        <v>123</v>
      </c>
      <c r="F1481" t="s">
        <v>95</v>
      </c>
      <c r="G1481" t="s">
        <v>95</v>
      </c>
      <c r="H1481" t="s">
        <v>96</v>
      </c>
      <c r="I1481" s="6" t="s">
        <v>97</v>
      </c>
      <c r="J1481" t="s">
        <v>101</v>
      </c>
      <c r="K1481" t="s">
        <v>116</v>
      </c>
      <c r="L1481" t="s">
        <v>99</v>
      </c>
    </row>
    <row r="1482" spans="1:12" x14ac:dyDescent="0.3">
      <c r="A1482" t="s">
        <v>203</v>
      </c>
      <c r="B1482" s="206"/>
      <c r="C1482" t="s">
        <v>236</v>
      </c>
      <c r="E1482" t="s">
        <v>101</v>
      </c>
      <c r="F1482" t="s">
        <v>95</v>
      </c>
      <c r="G1482" t="s">
        <v>108</v>
      </c>
      <c r="H1482" t="s">
        <v>96</v>
      </c>
      <c r="I1482" s="6" t="s">
        <v>97</v>
      </c>
      <c r="J1482" t="s">
        <v>101</v>
      </c>
      <c r="K1482" t="s">
        <v>95</v>
      </c>
      <c r="L1482" t="s">
        <v>102</v>
      </c>
    </row>
    <row r="1483" spans="1:12" x14ac:dyDescent="0.3">
      <c r="A1483" t="s">
        <v>203</v>
      </c>
      <c r="B1483" s="206"/>
      <c r="C1483" t="s">
        <v>216</v>
      </c>
      <c r="E1483" t="s">
        <v>102</v>
      </c>
      <c r="F1483" t="s">
        <v>95</v>
      </c>
      <c r="G1483" t="s">
        <v>101</v>
      </c>
      <c r="H1483" t="s">
        <v>96</v>
      </c>
      <c r="I1483" s="6" t="s">
        <v>97</v>
      </c>
      <c r="J1483" t="s">
        <v>101</v>
      </c>
      <c r="K1483" t="s">
        <v>95</v>
      </c>
      <c r="L1483" t="s">
        <v>102</v>
      </c>
    </row>
    <row r="1484" spans="1:12" x14ac:dyDescent="0.3">
      <c r="A1484" t="s">
        <v>203</v>
      </c>
      <c r="B1484" s="206"/>
      <c r="C1484" t="s">
        <v>220</v>
      </c>
      <c r="E1484" t="s">
        <v>104</v>
      </c>
      <c r="F1484" t="s">
        <v>95</v>
      </c>
      <c r="G1484" t="s">
        <v>101</v>
      </c>
      <c r="H1484" t="s">
        <v>96</v>
      </c>
      <c r="I1484" s="6" t="s">
        <v>97</v>
      </c>
      <c r="J1484" t="s">
        <v>101</v>
      </c>
      <c r="K1484" t="s">
        <v>95</v>
      </c>
      <c r="L1484" t="s">
        <v>102</v>
      </c>
    </row>
    <row r="1485" spans="1:12" x14ac:dyDescent="0.3">
      <c r="A1485" t="s">
        <v>203</v>
      </c>
      <c r="B1485" s="206"/>
      <c r="C1485" t="s">
        <v>217</v>
      </c>
      <c r="E1485" t="s">
        <v>102</v>
      </c>
      <c r="F1485" t="s">
        <v>95</v>
      </c>
      <c r="G1485" t="s">
        <v>101</v>
      </c>
      <c r="H1485" t="s">
        <v>96</v>
      </c>
      <c r="I1485" s="6" t="s">
        <v>97</v>
      </c>
      <c r="J1485" t="s">
        <v>101</v>
      </c>
      <c r="K1485" t="s">
        <v>95</v>
      </c>
      <c r="L1485" t="s">
        <v>97</v>
      </c>
    </row>
    <row r="1486" spans="1:12" x14ac:dyDescent="0.3">
      <c r="A1486" t="s">
        <v>203</v>
      </c>
      <c r="B1486" s="206"/>
      <c r="C1486" t="s">
        <v>223</v>
      </c>
      <c r="E1486" t="s">
        <v>102</v>
      </c>
      <c r="F1486" t="s">
        <v>95</v>
      </c>
      <c r="G1486" t="s">
        <v>101</v>
      </c>
      <c r="H1486" t="s">
        <v>96</v>
      </c>
      <c r="I1486" s="6" t="s">
        <v>97</v>
      </c>
      <c r="J1486" t="s">
        <v>101</v>
      </c>
      <c r="K1486" t="s">
        <v>95</v>
      </c>
      <c r="L1486" t="s">
        <v>97</v>
      </c>
    </row>
    <row r="1487" spans="1:12" x14ac:dyDescent="0.3">
      <c r="A1487" t="s">
        <v>203</v>
      </c>
      <c r="B1487" s="206"/>
      <c r="C1487" t="s">
        <v>238</v>
      </c>
      <c r="E1487" t="s">
        <v>104</v>
      </c>
      <c r="F1487" t="s">
        <v>95</v>
      </c>
      <c r="G1487" t="s">
        <v>108</v>
      </c>
      <c r="H1487" t="s">
        <v>96</v>
      </c>
      <c r="I1487" s="6" t="s">
        <v>97</v>
      </c>
      <c r="J1487" t="s">
        <v>101</v>
      </c>
      <c r="K1487" t="s">
        <v>95</v>
      </c>
      <c r="L1487" t="s">
        <v>102</v>
      </c>
    </row>
    <row r="1488" spans="1:12" x14ac:dyDescent="0.3">
      <c r="A1488" t="s">
        <v>203</v>
      </c>
      <c r="B1488" s="206"/>
      <c r="C1488" t="s">
        <v>224</v>
      </c>
      <c r="E1488" t="s">
        <v>104</v>
      </c>
      <c r="F1488" t="s">
        <v>95</v>
      </c>
      <c r="G1488" t="s">
        <v>108</v>
      </c>
      <c r="H1488" t="s">
        <v>96</v>
      </c>
      <c r="I1488" s="6" t="s">
        <v>97</v>
      </c>
      <c r="J1488" t="s">
        <v>101</v>
      </c>
      <c r="K1488" t="s">
        <v>95</v>
      </c>
      <c r="L1488" t="s">
        <v>102</v>
      </c>
    </row>
    <row r="1489" spans="1:12" x14ac:dyDescent="0.3">
      <c r="A1489" t="s">
        <v>203</v>
      </c>
      <c r="B1489" s="206"/>
      <c r="C1489" t="s">
        <v>206</v>
      </c>
      <c r="E1489" t="s">
        <v>123</v>
      </c>
      <c r="F1489" t="s">
        <v>95</v>
      </c>
      <c r="G1489" t="s">
        <v>108</v>
      </c>
      <c r="H1489" t="s">
        <v>96</v>
      </c>
      <c r="I1489" s="6" t="s">
        <v>97</v>
      </c>
      <c r="J1489" t="s">
        <v>101</v>
      </c>
      <c r="K1489" t="s">
        <v>95</v>
      </c>
      <c r="L1489" t="s">
        <v>96</v>
      </c>
    </row>
    <row r="1490" spans="1:12" x14ac:dyDescent="0.3">
      <c r="A1490" t="s">
        <v>203</v>
      </c>
      <c r="B1490" s="206"/>
      <c r="C1490" t="s">
        <v>242</v>
      </c>
      <c r="E1490" t="s">
        <v>104</v>
      </c>
      <c r="F1490" t="s">
        <v>95</v>
      </c>
      <c r="G1490" t="s">
        <v>108</v>
      </c>
      <c r="H1490" t="s">
        <v>96</v>
      </c>
      <c r="I1490" s="6" t="s">
        <v>97</v>
      </c>
      <c r="J1490" t="s">
        <v>101</v>
      </c>
      <c r="K1490" t="s">
        <v>95</v>
      </c>
      <c r="L1490" t="s">
        <v>102</v>
      </c>
    </row>
    <row r="1491" spans="1:12" x14ac:dyDescent="0.3">
      <c r="A1491" t="s">
        <v>203</v>
      </c>
      <c r="B1491" s="206"/>
      <c r="C1491" t="s">
        <v>205</v>
      </c>
      <c r="E1491" t="s">
        <v>102</v>
      </c>
      <c r="F1491" t="s">
        <v>95</v>
      </c>
      <c r="G1491" t="s">
        <v>101</v>
      </c>
      <c r="H1491" t="s">
        <v>96</v>
      </c>
      <c r="I1491" s="6" t="s">
        <v>97</v>
      </c>
      <c r="J1491" t="s">
        <v>101</v>
      </c>
      <c r="K1491" t="s">
        <v>95</v>
      </c>
      <c r="L1491" t="s">
        <v>97</v>
      </c>
    </row>
    <row r="1492" spans="1:12" x14ac:dyDescent="0.3">
      <c r="A1492" t="s">
        <v>203</v>
      </c>
      <c r="B1492" s="206" t="s">
        <v>303</v>
      </c>
      <c r="C1492" t="s">
        <v>229</v>
      </c>
      <c r="E1492" t="s">
        <v>102</v>
      </c>
      <c r="F1492" t="s">
        <v>95</v>
      </c>
      <c r="G1492" t="s">
        <v>101</v>
      </c>
      <c r="H1492" t="s">
        <v>96</v>
      </c>
      <c r="I1492" s="6" t="s">
        <v>98</v>
      </c>
      <c r="J1492" t="s">
        <v>97</v>
      </c>
      <c r="K1492" t="s">
        <v>95</v>
      </c>
      <c r="L1492" t="s">
        <v>97</v>
      </c>
    </row>
    <row r="1493" spans="1:12" x14ac:dyDescent="0.3">
      <c r="A1493" t="s">
        <v>203</v>
      </c>
      <c r="B1493" s="206"/>
      <c r="C1493" t="s">
        <v>205</v>
      </c>
      <c r="E1493" t="s">
        <v>102</v>
      </c>
      <c r="F1493" t="s">
        <v>95</v>
      </c>
      <c r="G1493" t="s">
        <v>101</v>
      </c>
      <c r="H1493" t="s">
        <v>96</v>
      </c>
      <c r="I1493" s="6" t="s">
        <v>98</v>
      </c>
      <c r="J1493" t="s">
        <v>97</v>
      </c>
      <c r="K1493" t="s">
        <v>95</v>
      </c>
      <c r="L1493" t="s">
        <v>97</v>
      </c>
    </row>
    <row r="1494" spans="1:12" x14ac:dyDescent="0.3">
      <c r="A1494" t="s">
        <v>203</v>
      </c>
      <c r="B1494" s="206"/>
      <c r="C1494" t="s">
        <v>222</v>
      </c>
      <c r="E1494" t="s">
        <v>102</v>
      </c>
      <c r="F1494" t="s">
        <v>95</v>
      </c>
      <c r="G1494" t="s">
        <v>101</v>
      </c>
      <c r="H1494" t="s">
        <v>96</v>
      </c>
      <c r="I1494" s="6" t="s">
        <v>98</v>
      </c>
      <c r="J1494" t="s">
        <v>97</v>
      </c>
      <c r="K1494" t="s">
        <v>95</v>
      </c>
      <c r="L1494" t="s">
        <v>97</v>
      </c>
    </row>
    <row r="1495" spans="1:12" x14ac:dyDescent="0.3">
      <c r="A1495" t="s">
        <v>203</v>
      </c>
      <c r="B1495" s="206"/>
      <c r="C1495" t="s">
        <v>210</v>
      </c>
      <c r="E1495" t="s">
        <v>96</v>
      </c>
      <c r="F1495" t="s">
        <v>95</v>
      </c>
      <c r="G1495" t="s">
        <v>101</v>
      </c>
      <c r="H1495" t="s">
        <v>96</v>
      </c>
      <c r="I1495" s="6" t="s">
        <v>98</v>
      </c>
      <c r="J1495" t="s">
        <v>97</v>
      </c>
      <c r="K1495" t="s">
        <v>95</v>
      </c>
      <c r="L1495" t="s">
        <v>208</v>
      </c>
    </row>
    <row r="1496" spans="1:12" x14ac:dyDescent="0.3">
      <c r="A1496" t="s">
        <v>203</v>
      </c>
      <c r="B1496" s="206"/>
      <c r="C1496" t="s">
        <v>234</v>
      </c>
      <c r="E1496" t="s">
        <v>114</v>
      </c>
      <c r="F1496" t="s">
        <v>95</v>
      </c>
      <c r="G1496" t="s">
        <v>101</v>
      </c>
      <c r="H1496" t="s">
        <v>96</v>
      </c>
      <c r="I1496" s="6" t="s">
        <v>102</v>
      </c>
      <c r="J1496" t="s">
        <v>97</v>
      </c>
      <c r="K1496" t="s">
        <v>95</v>
      </c>
      <c r="L1496" t="s">
        <v>208</v>
      </c>
    </row>
    <row r="1497" spans="1:12" x14ac:dyDescent="0.3">
      <c r="A1497" t="s">
        <v>203</v>
      </c>
      <c r="B1497" s="206"/>
      <c r="C1497" t="s">
        <v>213</v>
      </c>
      <c r="E1497" t="s">
        <v>96</v>
      </c>
      <c r="F1497" t="s">
        <v>99</v>
      </c>
      <c r="G1497" t="s">
        <v>101</v>
      </c>
      <c r="H1497" t="s">
        <v>96</v>
      </c>
      <c r="I1497" s="6" t="s">
        <v>119</v>
      </c>
      <c r="J1497" t="s">
        <v>97</v>
      </c>
      <c r="K1497" t="s">
        <v>95</v>
      </c>
      <c r="L1497" t="s">
        <v>208</v>
      </c>
    </row>
    <row r="1498" spans="1:12" x14ac:dyDescent="0.3">
      <c r="A1498" t="s">
        <v>203</v>
      </c>
      <c r="B1498" s="206"/>
      <c r="C1498" t="s">
        <v>218</v>
      </c>
      <c r="E1498" t="s">
        <v>96</v>
      </c>
      <c r="F1498" t="s">
        <v>95</v>
      </c>
      <c r="G1498" t="s">
        <v>101</v>
      </c>
      <c r="H1498" t="s">
        <v>96</v>
      </c>
      <c r="I1498" s="6" t="s">
        <v>98</v>
      </c>
      <c r="J1498" t="s">
        <v>97</v>
      </c>
      <c r="K1498" t="s">
        <v>95</v>
      </c>
      <c r="L1498" t="s">
        <v>208</v>
      </c>
    </row>
    <row r="1499" spans="1:12" x14ac:dyDescent="0.3">
      <c r="A1499" t="s">
        <v>203</v>
      </c>
      <c r="B1499" s="206"/>
      <c r="C1499" t="s">
        <v>223</v>
      </c>
      <c r="E1499" t="s">
        <v>102</v>
      </c>
      <c r="F1499" t="s">
        <v>95</v>
      </c>
      <c r="G1499" t="s">
        <v>101</v>
      </c>
      <c r="H1499" t="s">
        <v>96</v>
      </c>
      <c r="I1499" s="6" t="s">
        <v>98</v>
      </c>
      <c r="J1499" t="s">
        <v>97</v>
      </c>
      <c r="K1499" t="s">
        <v>95</v>
      </c>
      <c r="L1499" t="s">
        <v>97</v>
      </c>
    </row>
    <row r="1500" spans="1:12" x14ac:dyDescent="0.3">
      <c r="A1500" t="s">
        <v>203</v>
      </c>
      <c r="B1500" s="206"/>
      <c r="C1500" t="s">
        <v>221</v>
      </c>
      <c r="E1500" t="s">
        <v>102</v>
      </c>
      <c r="F1500" t="s">
        <v>95</v>
      </c>
      <c r="G1500" t="s">
        <v>101</v>
      </c>
      <c r="H1500" t="s">
        <v>96</v>
      </c>
      <c r="I1500" s="6" t="s">
        <v>98</v>
      </c>
      <c r="J1500" t="s">
        <v>97</v>
      </c>
      <c r="K1500" t="s">
        <v>95</v>
      </c>
      <c r="L1500" t="s">
        <v>97</v>
      </c>
    </row>
    <row r="1501" spans="1:12" x14ac:dyDescent="0.3">
      <c r="A1501" t="s">
        <v>203</v>
      </c>
      <c r="B1501" s="206"/>
      <c r="C1501" t="s">
        <v>212</v>
      </c>
      <c r="E1501" t="s">
        <v>102</v>
      </c>
      <c r="F1501" t="s">
        <v>95</v>
      </c>
      <c r="G1501" t="s">
        <v>101</v>
      </c>
      <c r="H1501" t="s">
        <v>96</v>
      </c>
      <c r="I1501" s="6" t="s">
        <v>98</v>
      </c>
      <c r="J1501" t="s">
        <v>97</v>
      </c>
      <c r="K1501" t="s">
        <v>95</v>
      </c>
      <c r="L1501" t="s">
        <v>97</v>
      </c>
    </row>
    <row r="1502" spans="1:12" x14ac:dyDescent="0.3">
      <c r="A1502" t="s">
        <v>203</v>
      </c>
      <c r="B1502" s="206"/>
      <c r="C1502" t="s">
        <v>217</v>
      </c>
      <c r="E1502" t="s">
        <v>102</v>
      </c>
      <c r="F1502" t="s">
        <v>95</v>
      </c>
      <c r="G1502" t="s">
        <v>101</v>
      </c>
      <c r="H1502" t="s">
        <v>96</v>
      </c>
      <c r="I1502" s="6" t="s">
        <v>98</v>
      </c>
      <c r="J1502" t="s">
        <v>97</v>
      </c>
      <c r="K1502" t="s">
        <v>95</v>
      </c>
      <c r="L1502" t="s">
        <v>97</v>
      </c>
    </row>
    <row r="1503" spans="1:12" x14ac:dyDescent="0.3">
      <c r="A1503" t="s">
        <v>203</v>
      </c>
      <c r="B1503" s="206" t="s">
        <v>304</v>
      </c>
      <c r="C1503" t="s">
        <v>237</v>
      </c>
      <c r="E1503" t="s">
        <v>96</v>
      </c>
      <c r="F1503" t="s">
        <v>108</v>
      </c>
      <c r="G1503" t="s">
        <v>101</v>
      </c>
      <c r="H1503" t="s">
        <v>96</v>
      </c>
      <c r="I1503" s="6" t="s">
        <v>209</v>
      </c>
      <c r="J1503" t="s">
        <v>103</v>
      </c>
      <c r="K1503" t="s">
        <v>101</v>
      </c>
      <c r="L1503" t="s">
        <v>96</v>
      </c>
    </row>
    <row r="1504" spans="1:12" x14ac:dyDescent="0.3">
      <c r="A1504" t="s">
        <v>203</v>
      </c>
      <c r="B1504" s="206"/>
      <c r="C1504" t="s">
        <v>213</v>
      </c>
      <c r="E1504" t="s">
        <v>96</v>
      </c>
      <c r="F1504" t="s">
        <v>96</v>
      </c>
      <c r="G1504" t="s">
        <v>101</v>
      </c>
      <c r="H1504" t="s">
        <v>96</v>
      </c>
      <c r="I1504" s="6" t="s">
        <v>98</v>
      </c>
      <c r="J1504" t="s">
        <v>97</v>
      </c>
      <c r="K1504" t="s">
        <v>95</v>
      </c>
      <c r="L1504" t="s">
        <v>96</v>
      </c>
    </row>
    <row r="1505" spans="1:12" x14ac:dyDescent="0.3">
      <c r="A1505" t="s">
        <v>203</v>
      </c>
      <c r="B1505" s="206"/>
      <c r="C1505" t="s">
        <v>211</v>
      </c>
      <c r="E1505" t="s">
        <v>96</v>
      </c>
      <c r="F1505" t="s">
        <v>99</v>
      </c>
      <c r="G1505" t="s">
        <v>101</v>
      </c>
      <c r="H1505" t="s">
        <v>96</v>
      </c>
      <c r="I1505" s="6" t="s">
        <v>119</v>
      </c>
      <c r="J1505" t="s">
        <v>97</v>
      </c>
      <c r="K1505" t="s">
        <v>95</v>
      </c>
      <c r="L1505" t="s">
        <v>96</v>
      </c>
    </row>
    <row r="1506" spans="1:12" x14ac:dyDescent="0.3">
      <c r="A1506" t="s">
        <v>203</v>
      </c>
      <c r="B1506" s="206"/>
      <c r="C1506" t="s">
        <v>217</v>
      </c>
      <c r="E1506" t="s">
        <v>96</v>
      </c>
      <c r="F1506" t="s">
        <v>95</v>
      </c>
      <c r="G1506" t="s">
        <v>101</v>
      </c>
      <c r="H1506" t="s">
        <v>96</v>
      </c>
      <c r="I1506" s="6" t="s">
        <v>98</v>
      </c>
      <c r="J1506" t="s">
        <v>97</v>
      </c>
      <c r="K1506" t="s">
        <v>95</v>
      </c>
      <c r="L1506" t="s">
        <v>96</v>
      </c>
    </row>
    <row r="1507" spans="1:12" x14ac:dyDescent="0.3">
      <c r="A1507" t="s">
        <v>203</v>
      </c>
      <c r="B1507" s="206"/>
      <c r="C1507" t="s">
        <v>215</v>
      </c>
      <c r="E1507" t="s">
        <v>105</v>
      </c>
      <c r="F1507" t="s">
        <v>108</v>
      </c>
      <c r="G1507" t="s">
        <v>101</v>
      </c>
      <c r="H1507" t="s">
        <v>96</v>
      </c>
      <c r="I1507" s="6" t="s">
        <v>98</v>
      </c>
      <c r="J1507" t="s">
        <v>97</v>
      </c>
      <c r="K1507" t="s">
        <v>95</v>
      </c>
      <c r="L1507" t="s">
        <v>96</v>
      </c>
    </row>
    <row r="1508" spans="1:12" x14ac:dyDescent="0.3">
      <c r="A1508" t="s">
        <v>203</v>
      </c>
      <c r="B1508" s="206"/>
      <c r="C1508" t="s">
        <v>216</v>
      </c>
      <c r="E1508" t="s">
        <v>96</v>
      </c>
      <c r="F1508" t="s">
        <v>99</v>
      </c>
      <c r="G1508" t="s">
        <v>101</v>
      </c>
      <c r="H1508" t="s">
        <v>96</v>
      </c>
      <c r="I1508" s="6" t="s">
        <v>119</v>
      </c>
      <c r="J1508" t="s">
        <v>97</v>
      </c>
      <c r="K1508" t="s">
        <v>95</v>
      </c>
      <c r="L1508" t="s">
        <v>96</v>
      </c>
    </row>
    <row r="1509" spans="1:12" x14ac:dyDescent="0.3">
      <c r="A1509" t="s">
        <v>203</v>
      </c>
      <c r="B1509" s="206"/>
      <c r="C1509" t="s">
        <v>235</v>
      </c>
      <c r="E1509" t="s">
        <v>96</v>
      </c>
      <c r="F1509" t="s">
        <v>101</v>
      </c>
      <c r="G1509" t="s">
        <v>101</v>
      </c>
      <c r="H1509" t="s">
        <v>96</v>
      </c>
      <c r="I1509" s="6" t="s">
        <v>98</v>
      </c>
      <c r="J1509" t="s">
        <v>97</v>
      </c>
      <c r="K1509" t="s">
        <v>95</v>
      </c>
      <c r="L1509" t="s">
        <v>96</v>
      </c>
    </row>
    <row r="1510" spans="1:12" x14ac:dyDescent="0.3">
      <c r="A1510" t="s">
        <v>203</v>
      </c>
      <c r="B1510" s="206"/>
      <c r="C1510" t="s">
        <v>219</v>
      </c>
      <c r="E1510" t="s">
        <v>96</v>
      </c>
      <c r="F1510" t="s">
        <v>95</v>
      </c>
      <c r="G1510" t="s">
        <v>101</v>
      </c>
      <c r="H1510" t="s">
        <v>96</v>
      </c>
      <c r="I1510" s="6" t="s">
        <v>96</v>
      </c>
      <c r="J1510" t="s">
        <v>97</v>
      </c>
      <c r="K1510" t="s">
        <v>101</v>
      </c>
      <c r="L1510" t="s">
        <v>107</v>
      </c>
    </row>
    <row r="1511" spans="1:12" x14ac:dyDescent="0.3">
      <c r="A1511" t="s">
        <v>203</v>
      </c>
      <c r="B1511" s="206"/>
      <c r="C1511" t="s">
        <v>224</v>
      </c>
      <c r="E1511" t="s">
        <v>96</v>
      </c>
      <c r="F1511" t="s">
        <v>99</v>
      </c>
      <c r="G1511" t="s">
        <v>101</v>
      </c>
      <c r="H1511" t="s">
        <v>96</v>
      </c>
      <c r="I1511" s="6" t="s">
        <v>119</v>
      </c>
      <c r="J1511" t="s">
        <v>97</v>
      </c>
      <c r="K1511" t="s">
        <v>95</v>
      </c>
      <c r="L1511" t="s">
        <v>96</v>
      </c>
    </row>
    <row r="1512" spans="1:12" x14ac:dyDescent="0.3">
      <c r="A1512" t="s">
        <v>203</v>
      </c>
      <c r="B1512" s="206"/>
      <c r="C1512" t="s">
        <v>220</v>
      </c>
      <c r="E1512" t="s">
        <v>96</v>
      </c>
      <c r="F1512" t="s">
        <v>95</v>
      </c>
      <c r="G1512" t="s">
        <v>101</v>
      </c>
      <c r="H1512" t="s">
        <v>96</v>
      </c>
      <c r="I1512" s="6" t="s">
        <v>98</v>
      </c>
      <c r="J1512" t="s">
        <v>97</v>
      </c>
      <c r="K1512" t="s">
        <v>95</v>
      </c>
      <c r="L1512" t="s">
        <v>96</v>
      </c>
    </row>
    <row r="1513" spans="1:12" x14ac:dyDescent="0.3">
      <c r="A1513" t="s">
        <v>203</v>
      </c>
      <c r="B1513" s="206"/>
      <c r="C1513" t="s">
        <v>218</v>
      </c>
      <c r="E1513" t="s">
        <v>96</v>
      </c>
      <c r="F1513" t="s">
        <v>95</v>
      </c>
      <c r="G1513" t="s">
        <v>101</v>
      </c>
      <c r="H1513" t="s">
        <v>96</v>
      </c>
      <c r="I1513" s="6" t="s">
        <v>98</v>
      </c>
      <c r="J1513" t="s">
        <v>97</v>
      </c>
      <c r="K1513" t="s">
        <v>95</v>
      </c>
      <c r="L1513" t="s">
        <v>96</v>
      </c>
    </row>
    <row r="1514" spans="1:12" x14ac:dyDescent="0.3">
      <c r="A1514" t="s">
        <v>203</v>
      </c>
      <c r="B1514" s="206"/>
      <c r="C1514" t="s">
        <v>221</v>
      </c>
      <c r="E1514" t="s">
        <v>96</v>
      </c>
      <c r="F1514" t="s">
        <v>95</v>
      </c>
      <c r="G1514" t="s">
        <v>101</v>
      </c>
      <c r="H1514" t="s">
        <v>96</v>
      </c>
      <c r="I1514" s="6" t="s">
        <v>98</v>
      </c>
      <c r="J1514" t="s">
        <v>97</v>
      </c>
      <c r="K1514" t="s">
        <v>95</v>
      </c>
      <c r="L1514" t="s">
        <v>96</v>
      </c>
    </row>
    <row r="1515" spans="1:12" x14ac:dyDescent="0.3">
      <c r="A1515" t="s">
        <v>203</v>
      </c>
      <c r="B1515" s="206"/>
      <c r="C1515" t="s">
        <v>242</v>
      </c>
      <c r="E1515" t="s">
        <v>96</v>
      </c>
      <c r="F1515" t="s">
        <v>99</v>
      </c>
      <c r="G1515" t="s">
        <v>101</v>
      </c>
      <c r="H1515" t="s">
        <v>96</v>
      </c>
      <c r="I1515" s="6" t="s">
        <v>119</v>
      </c>
      <c r="J1515" t="s">
        <v>97</v>
      </c>
      <c r="K1515" t="s">
        <v>95</v>
      </c>
      <c r="L1515" t="s">
        <v>96</v>
      </c>
    </row>
    <row r="1516" spans="1:12" x14ac:dyDescent="0.3">
      <c r="A1516" t="s">
        <v>203</v>
      </c>
      <c r="B1516" s="206"/>
      <c r="C1516" t="s">
        <v>240</v>
      </c>
      <c r="E1516" t="s">
        <v>103</v>
      </c>
      <c r="F1516" t="s">
        <v>95</v>
      </c>
      <c r="G1516" t="s">
        <v>101</v>
      </c>
      <c r="H1516" t="s">
        <v>96</v>
      </c>
      <c r="I1516" s="6" t="s">
        <v>98</v>
      </c>
      <c r="J1516" t="s">
        <v>97</v>
      </c>
      <c r="K1516" t="s">
        <v>95</v>
      </c>
      <c r="L1516" t="s">
        <v>101</v>
      </c>
    </row>
    <row r="1517" spans="1:12" x14ac:dyDescent="0.3">
      <c r="A1517" t="s">
        <v>203</v>
      </c>
      <c r="B1517" s="206"/>
      <c r="C1517" t="s">
        <v>246</v>
      </c>
      <c r="E1517" t="s">
        <v>96</v>
      </c>
      <c r="F1517" t="s">
        <v>101</v>
      </c>
      <c r="G1517" t="s">
        <v>101</v>
      </c>
      <c r="H1517" t="s">
        <v>96</v>
      </c>
      <c r="I1517" s="6" t="s">
        <v>98</v>
      </c>
      <c r="J1517" t="s">
        <v>97</v>
      </c>
      <c r="K1517" t="s">
        <v>95</v>
      </c>
      <c r="L1517" t="s">
        <v>96</v>
      </c>
    </row>
    <row r="1518" spans="1:12" x14ac:dyDescent="0.3">
      <c r="A1518" t="s">
        <v>203</v>
      </c>
      <c r="B1518" s="206"/>
      <c r="C1518" t="s">
        <v>226</v>
      </c>
      <c r="E1518" t="s">
        <v>96</v>
      </c>
      <c r="F1518" t="s">
        <v>95</v>
      </c>
      <c r="G1518" t="s">
        <v>101</v>
      </c>
      <c r="H1518" t="s">
        <v>96</v>
      </c>
      <c r="I1518" s="6" t="s">
        <v>98</v>
      </c>
      <c r="J1518" t="s">
        <v>97</v>
      </c>
      <c r="K1518" t="s">
        <v>95</v>
      </c>
      <c r="L1518" t="s">
        <v>96</v>
      </c>
    </row>
    <row r="1519" spans="1:12" x14ac:dyDescent="0.3">
      <c r="A1519" t="s">
        <v>203</v>
      </c>
      <c r="B1519" s="206"/>
      <c r="C1519" t="s">
        <v>223</v>
      </c>
      <c r="E1519" t="s">
        <v>96</v>
      </c>
      <c r="F1519" t="s">
        <v>95</v>
      </c>
      <c r="G1519" t="s">
        <v>101</v>
      </c>
      <c r="H1519" t="s">
        <v>96</v>
      </c>
      <c r="I1519" s="6" t="s">
        <v>98</v>
      </c>
      <c r="J1519" t="s">
        <v>97</v>
      </c>
      <c r="K1519" t="s">
        <v>95</v>
      </c>
      <c r="L1519" t="s">
        <v>102</v>
      </c>
    </row>
    <row r="1520" spans="1:12" x14ac:dyDescent="0.3">
      <c r="A1520" t="s">
        <v>203</v>
      </c>
      <c r="B1520" s="206"/>
      <c r="C1520" t="s">
        <v>205</v>
      </c>
      <c r="E1520" t="s">
        <v>96</v>
      </c>
      <c r="F1520" t="s">
        <v>95</v>
      </c>
      <c r="G1520" t="s">
        <v>101</v>
      </c>
      <c r="H1520" t="s">
        <v>96</v>
      </c>
      <c r="I1520" s="6" t="s">
        <v>98</v>
      </c>
      <c r="J1520" t="s">
        <v>97</v>
      </c>
      <c r="K1520" t="s">
        <v>95</v>
      </c>
      <c r="L1520" t="s">
        <v>96</v>
      </c>
    </row>
    <row r="1521" spans="1:12" x14ac:dyDescent="0.3">
      <c r="A1521" t="s">
        <v>203</v>
      </c>
      <c r="B1521" s="206"/>
      <c r="C1521" t="s">
        <v>236</v>
      </c>
      <c r="E1521" t="s">
        <v>96</v>
      </c>
      <c r="F1521" t="s">
        <v>96</v>
      </c>
      <c r="G1521" t="s">
        <v>101</v>
      </c>
      <c r="H1521" t="s">
        <v>96</v>
      </c>
      <c r="I1521" s="6" t="s">
        <v>109</v>
      </c>
      <c r="J1521" t="s">
        <v>97</v>
      </c>
      <c r="K1521" t="s">
        <v>95</v>
      </c>
      <c r="L1521" t="s">
        <v>96</v>
      </c>
    </row>
    <row r="1522" spans="1:12" x14ac:dyDescent="0.3">
      <c r="A1522" t="s">
        <v>203</v>
      </c>
      <c r="B1522" s="206"/>
      <c r="C1522" t="s">
        <v>231</v>
      </c>
      <c r="E1522" t="s">
        <v>96</v>
      </c>
      <c r="F1522" t="s">
        <v>95</v>
      </c>
      <c r="G1522" t="s">
        <v>101</v>
      </c>
      <c r="H1522" t="s">
        <v>96</v>
      </c>
      <c r="I1522" s="6" t="s">
        <v>98</v>
      </c>
      <c r="J1522" t="s">
        <v>97</v>
      </c>
      <c r="K1522" t="s">
        <v>101</v>
      </c>
      <c r="L1522" t="s">
        <v>96</v>
      </c>
    </row>
    <row r="1523" spans="1:12" x14ac:dyDescent="0.3">
      <c r="A1523" t="s">
        <v>203</v>
      </c>
      <c r="B1523" s="206"/>
      <c r="C1523" t="s">
        <v>243</v>
      </c>
      <c r="E1523" t="s">
        <v>96</v>
      </c>
      <c r="F1523" t="s">
        <v>99</v>
      </c>
      <c r="G1523" t="s">
        <v>101</v>
      </c>
      <c r="H1523" t="s">
        <v>96</v>
      </c>
      <c r="I1523" s="6" t="s">
        <v>119</v>
      </c>
      <c r="J1523" t="s">
        <v>97</v>
      </c>
      <c r="K1523" t="s">
        <v>95</v>
      </c>
      <c r="L1523" t="s">
        <v>96</v>
      </c>
    </row>
    <row r="1524" spans="1:12" x14ac:dyDescent="0.3">
      <c r="A1524" t="s">
        <v>203</v>
      </c>
      <c r="B1524" s="206"/>
      <c r="C1524" t="s">
        <v>238</v>
      </c>
      <c r="E1524" t="s">
        <v>96</v>
      </c>
      <c r="F1524" t="s">
        <v>95</v>
      </c>
      <c r="G1524" t="s">
        <v>101</v>
      </c>
      <c r="H1524" t="s">
        <v>96</v>
      </c>
      <c r="I1524" s="6" t="s">
        <v>98</v>
      </c>
      <c r="J1524" t="s">
        <v>97</v>
      </c>
      <c r="K1524" t="s">
        <v>108</v>
      </c>
      <c r="L1524" t="s">
        <v>96</v>
      </c>
    </row>
    <row r="1525" spans="1:12" x14ac:dyDescent="0.3">
      <c r="A1525" t="s">
        <v>203</v>
      </c>
      <c r="B1525" s="206"/>
      <c r="C1525" t="s">
        <v>206</v>
      </c>
      <c r="E1525" t="s">
        <v>96</v>
      </c>
      <c r="F1525" t="s">
        <v>101</v>
      </c>
      <c r="G1525" t="s">
        <v>101</v>
      </c>
      <c r="H1525" t="s">
        <v>96</v>
      </c>
      <c r="I1525" s="6" t="s">
        <v>98</v>
      </c>
      <c r="J1525" t="s">
        <v>97</v>
      </c>
      <c r="K1525" t="s">
        <v>95</v>
      </c>
      <c r="L1525" t="s">
        <v>96</v>
      </c>
    </row>
    <row r="1526" spans="1:12" x14ac:dyDescent="0.3">
      <c r="A1526" t="s">
        <v>203</v>
      </c>
      <c r="B1526" s="206"/>
      <c r="C1526" t="s">
        <v>234</v>
      </c>
      <c r="E1526" t="s">
        <v>107</v>
      </c>
      <c r="F1526" t="s">
        <v>102</v>
      </c>
      <c r="G1526" t="s">
        <v>101</v>
      </c>
      <c r="H1526" t="s">
        <v>96</v>
      </c>
      <c r="I1526" s="6" t="s">
        <v>98</v>
      </c>
      <c r="J1526" t="s">
        <v>97</v>
      </c>
      <c r="K1526" t="s">
        <v>95</v>
      </c>
      <c r="L1526" t="s">
        <v>96</v>
      </c>
    </row>
    <row r="1527" spans="1:12" x14ac:dyDescent="0.3">
      <c r="A1527" t="s">
        <v>203</v>
      </c>
      <c r="B1527" s="206"/>
      <c r="C1527" t="s">
        <v>239</v>
      </c>
      <c r="E1527" t="s">
        <v>103</v>
      </c>
      <c r="F1527" t="s">
        <v>95</v>
      </c>
      <c r="G1527" t="s">
        <v>101</v>
      </c>
      <c r="H1527" t="s">
        <v>96</v>
      </c>
      <c r="I1527" s="6" t="s">
        <v>98</v>
      </c>
      <c r="J1527" t="s">
        <v>97</v>
      </c>
      <c r="K1527" t="s">
        <v>95</v>
      </c>
      <c r="L1527" t="s">
        <v>96</v>
      </c>
    </row>
    <row r="1528" spans="1:12" x14ac:dyDescent="0.3">
      <c r="A1528" t="s">
        <v>203</v>
      </c>
      <c r="B1528" s="206"/>
      <c r="C1528" t="s">
        <v>212</v>
      </c>
      <c r="E1528" t="s">
        <v>96</v>
      </c>
      <c r="F1528" t="s">
        <v>95</v>
      </c>
      <c r="G1528" t="s">
        <v>101</v>
      </c>
      <c r="H1528" t="s">
        <v>96</v>
      </c>
      <c r="I1528" s="6" t="s">
        <v>98</v>
      </c>
      <c r="J1528" t="s">
        <v>97</v>
      </c>
      <c r="K1528" t="s">
        <v>95</v>
      </c>
      <c r="L1528" t="s">
        <v>96</v>
      </c>
    </row>
    <row r="1529" spans="1:12" x14ac:dyDescent="0.3">
      <c r="A1529" t="s">
        <v>203</v>
      </c>
      <c r="B1529" s="206" t="s">
        <v>314</v>
      </c>
      <c r="C1529" t="s">
        <v>226</v>
      </c>
      <c r="E1529" t="s">
        <v>96</v>
      </c>
      <c r="F1529" t="s">
        <v>111</v>
      </c>
      <c r="G1529" t="s">
        <v>104</v>
      </c>
      <c r="H1529" t="s">
        <v>100</v>
      </c>
      <c r="I1529" s="6" t="s">
        <v>102</v>
      </c>
      <c r="J1529" t="s">
        <v>97</v>
      </c>
      <c r="K1529" t="s">
        <v>96</v>
      </c>
      <c r="L1529" t="s">
        <v>96</v>
      </c>
    </row>
    <row r="1530" spans="1:12" x14ac:dyDescent="0.3">
      <c r="A1530" t="s">
        <v>203</v>
      </c>
      <c r="B1530" s="206"/>
      <c r="C1530" t="s">
        <v>246</v>
      </c>
      <c r="E1530" t="s">
        <v>96</v>
      </c>
      <c r="F1530" t="s">
        <v>108</v>
      </c>
      <c r="G1530" t="s">
        <v>102</v>
      </c>
      <c r="H1530" t="s">
        <v>100</v>
      </c>
      <c r="I1530" s="6" t="s">
        <v>96</v>
      </c>
      <c r="J1530" t="s">
        <v>97</v>
      </c>
      <c r="K1530" t="s">
        <v>96</v>
      </c>
      <c r="L1530" t="s">
        <v>108</v>
      </c>
    </row>
    <row r="1531" spans="1:12" x14ac:dyDescent="0.3">
      <c r="A1531" t="s">
        <v>203</v>
      </c>
      <c r="B1531" s="206"/>
      <c r="C1531" t="s">
        <v>236</v>
      </c>
      <c r="E1531" t="s">
        <v>96</v>
      </c>
      <c r="F1531" t="s">
        <v>95</v>
      </c>
      <c r="G1531" t="s">
        <v>111</v>
      </c>
      <c r="H1531" t="s">
        <v>100</v>
      </c>
      <c r="I1531" s="6" t="s">
        <v>97</v>
      </c>
      <c r="J1531" t="s">
        <v>97</v>
      </c>
      <c r="K1531" t="s">
        <v>96</v>
      </c>
      <c r="L1531" t="s">
        <v>96</v>
      </c>
    </row>
    <row r="1532" spans="1:12" x14ac:dyDescent="0.3">
      <c r="A1532" t="s">
        <v>203</v>
      </c>
      <c r="B1532" s="206"/>
      <c r="C1532" t="s">
        <v>240</v>
      </c>
      <c r="E1532" t="s">
        <v>96</v>
      </c>
      <c r="F1532" t="s">
        <v>95</v>
      </c>
      <c r="G1532" t="s">
        <v>104</v>
      </c>
      <c r="H1532" t="s">
        <v>100</v>
      </c>
      <c r="I1532" s="6" t="s">
        <v>102</v>
      </c>
      <c r="J1532" t="s">
        <v>97</v>
      </c>
      <c r="K1532" t="s">
        <v>96</v>
      </c>
      <c r="L1532" t="s">
        <v>114</v>
      </c>
    </row>
    <row r="1533" spans="1:12" x14ac:dyDescent="0.3">
      <c r="A1533" t="s">
        <v>203</v>
      </c>
      <c r="B1533" s="206"/>
      <c r="C1533" t="s">
        <v>213</v>
      </c>
      <c r="E1533" t="s">
        <v>96</v>
      </c>
      <c r="F1533" t="s">
        <v>111</v>
      </c>
      <c r="G1533" t="s">
        <v>104</v>
      </c>
      <c r="H1533" t="s">
        <v>100</v>
      </c>
      <c r="I1533" s="6" t="s">
        <v>102</v>
      </c>
      <c r="J1533" t="s">
        <v>97</v>
      </c>
      <c r="K1533" t="s">
        <v>96</v>
      </c>
      <c r="L1533" t="s">
        <v>96</v>
      </c>
    </row>
    <row r="1534" spans="1:12" x14ac:dyDescent="0.3">
      <c r="A1534" t="s">
        <v>203</v>
      </c>
      <c r="B1534" s="206"/>
      <c r="C1534" t="s">
        <v>235</v>
      </c>
      <c r="E1534" t="s">
        <v>96</v>
      </c>
      <c r="F1534" t="s">
        <v>111</v>
      </c>
      <c r="G1534" t="s">
        <v>104</v>
      </c>
      <c r="H1534" t="s">
        <v>100</v>
      </c>
      <c r="I1534" s="6" t="s">
        <v>102</v>
      </c>
      <c r="J1534" t="s">
        <v>97</v>
      </c>
      <c r="K1534" t="s">
        <v>96</v>
      </c>
      <c r="L1534" t="s">
        <v>96</v>
      </c>
    </row>
    <row r="1535" spans="1:12" x14ac:dyDescent="0.3">
      <c r="A1535" t="s">
        <v>203</v>
      </c>
      <c r="B1535" s="206"/>
      <c r="C1535" t="s">
        <v>205</v>
      </c>
      <c r="E1535" t="s">
        <v>96</v>
      </c>
      <c r="F1535" t="s">
        <v>95</v>
      </c>
      <c r="G1535" t="s">
        <v>101</v>
      </c>
      <c r="H1535" t="s">
        <v>107</v>
      </c>
      <c r="I1535" s="6" t="s">
        <v>96</v>
      </c>
      <c r="J1535" t="s">
        <v>103</v>
      </c>
      <c r="K1535" t="s">
        <v>96</v>
      </c>
      <c r="L1535" t="s">
        <v>97</v>
      </c>
    </row>
    <row r="1536" spans="1:12" x14ac:dyDescent="0.3">
      <c r="A1536" t="s">
        <v>203</v>
      </c>
      <c r="B1536" s="206"/>
      <c r="C1536" t="s">
        <v>221</v>
      </c>
      <c r="E1536" t="s">
        <v>96</v>
      </c>
      <c r="F1536" t="s">
        <v>95</v>
      </c>
      <c r="G1536" t="s">
        <v>101</v>
      </c>
      <c r="H1536" t="s">
        <v>107</v>
      </c>
      <c r="I1536" s="6" t="s">
        <v>96</v>
      </c>
      <c r="J1536" t="s">
        <v>97</v>
      </c>
      <c r="K1536" t="s">
        <v>96</v>
      </c>
      <c r="L1536" t="s">
        <v>97</v>
      </c>
    </row>
    <row r="1537" spans="1:12" x14ac:dyDescent="0.3">
      <c r="A1537" t="s">
        <v>203</v>
      </c>
      <c r="B1537" s="206"/>
      <c r="C1537" t="s">
        <v>212</v>
      </c>
      <c r="E1537" t="s">
        <v>96</v>
      </c>
      <c r="F1537" t="s">
        <v>95</v>
      </c>
      <c r="G1537" t="s">
        <v>101</v>
      </c>
      <c r="H1537" t="s">
        <v>107</v>
      </c>
      <c r="I1537" s="6" t="s">
        <v>96</v>
      </c>
      <c r="J1537" t="s">
        <v>97</v>
      </c>
      <c r="K1537" t="s">
        <v>96</v>
      </c>
      <c r="L1537" t="s">
        <v>97</v>
      </c>
    </row>
    <row r="1538" spans="1:12" x14ac:dyDescent="0.3">
      <c r="A1538" t="s">
        <v>203</v>
      </c>
      <c r="B1538" s="206"/>
      <c r="C1538" t="s">
        <v>223</v>
      </c>
      <c r="E1538" t="s">
        <v>96</v>
      </c>
      <c r="F1538" t="s">
        <v>95</v>
      </c>
      <c r="G1538" t="s">
        <v>101</v>
      </c>
      <c r="H1538" t="s">
        <v>107</v>
      </c>
      <c r="I1538" s="6" t="s">
        <v>96</v>
      </c>
      <c r="J1538" t="s">
        <v>97</v>
      </c>
      <c r="K1538" t="s">
        <v>96</v>
      </c>
      <c r="L1538" t="s">
        <v>97</v>
      </c>
    </row>
    <row r="1539" spans="1:12" x14ac:dyDescent="0.3">
      <c r="A1539" t="s">
        <v>203</v>
      </c>
      <c r="B1539" s="206"/>
      <c r="C1539" t="s">
        <v>215</v>
      </c>
      <c r="E1539" t="s">
        <v>96</v>
      </c>
      <c r="F1539" t="s">
        <v>95</v>
      </c>
      <c r="G1539" t="s">
        <v>104</v>
      </c>
      <c r="H1539" t="s">
        <v>100</v>
      </c>
      <c r="I1539" s="6" t="s">
        <v>102</v>
      </c>
      <c r="J1539" t="s">
        <v>97</v>
      </c>
      <c r="K1539" t="s">
        <v>96</v>
      </c>
      <c r="L1539" t="s">
        <v>114</v>
      </c>
    </row>
    <row r="1540" spans="1:12" x14ac:dyDescent="0.3">
      <c r="A1540" t="s">
        <v>203</v>
      </c>
      <c r="B1540" s="206"/>
      <c r="C1540" t="s">
        <v>231</v>
      </c>
      <c r="E1540" t="s">
        <v>96</v>
      </c>
      <c r="F1540" t="s">
        <v>111</v>
      </c>
      <c r="G1540" t="s">
        <v>104</v>
      </c>
      <c r="H1540" t="s">
        <v>100</v>
      </c>
      <c r="I1540" s="6" t="s">
        <v>97</v>
      </c>
      <c r="J1540" t="s">
        <v>97</v>
      </c>
      <c r="K1540" t="s">
        <v>114</v>
      </c>
      <c r="L1540" t="s">
        <v>114</v>
      </c>
    </row>
    <row r="1541" spans="1:12" x14ac:dyDescent="0.3">
      <c r="A1541" t="s">
        <v>203</v>
      </c>
      <c r="B1541" s="206"/>
      <c r="C1541" t="s">
        <v>219</v>
      </c>
      <c r="E1541" t="s">
        <v>96</v>
      </c>
      <c r="F1541" t="s">
        <v>111</v>
      </c>
      <c r="G1541" t="s">
        <v>104</v>
      </c>
      <c r="H1541" t="s">
        <v>100</v>
      </c>
      <c r="I1541" s="6" t="s">
        <v>96</v>
      </c>
      <c r="J1541" t="s">
        <v>97</v>
      </c>
      <c r="K1541" t="s">
        <v>96</v>
      </c>
      <c r="L1541" t="s">
        <v>96</v>
      </c>
    </row>
    <row r="1542" spans="1:12" x14ac:dyDescent="0.3">
      <c r="A1542" t="s">
        <v>203</v>
      </c>
      <c r="B1542" s="206"/>
      <c r="C1542" t="s">
        <v>229</v>
      </c>
      <c r="E1542" t="s">
        <v>96</v>
      </c>
      <c r="F1542" t="s">
        <v>95</v>
      </c>
      <c r="G1542" t="s">
        <v>101</v>
      </c>
      <c r="H1542" t="s">
        <v>107</v>
      </c>
      <c r="I1542" s="6" t="s">
        <v>97</v>
      </c>
      <c r="J1542" t="s">
        <v>97</v>
      </c>
      <c r="K1542" t="s">
        <v>96</v>
      </c>
      <c r="L1542" t="s">
        <v>105</v>
      </c>
    </row>
    <row r="1543" spans="1:12" x14ac:dyDescent="0.3">
      <c r="A1543" t="s">
        <v>203</v>
      </c>
      <c r="B1543" s="206"/>
      <c r="C1543" t="s">
        <v>242</v>
      </c>
      <c r="E1543" t="s">
        <v>96</v>
      </c>
      <c r="F1543" t="s">
        <v>111</v>
      </c>
      <c r="G1543" t="s">
        <v>104</v>
      </c>
      <c r="H1543" t="s">
        <v>107</v>
      </c>
      <c r="I1543" s="6" t="s">
        <v>102</v>
      </c>
      <c r="J1543" t="s">
        <v>97</v>
      </c>
      <c r="K1543" t="s">
        <v>96</v>
      </c>
      <c r="L1543" t="s">
        <v>96</v>
      </c>
    </row>
    <row r="1544" spans="1:12" x14ac:dyDescent="0.3">
      <c r="A1544" t="s">
        <v>203</v>
      </c>
      <c r="B1544" s="206"/>
      <c r="C1544" t="s">
        <v>238</v>
      </c>
      <c r="E1544" t="s">
        <v>96</v>
      </c>
      <c r="F1544" t="s">
        <v>111</v>
      </c>
      <c r="G1544" t="s">
        <v>107</v>
      </c>
      <c r="H1544" t="s">
        <v>100</v>
      </c>
      <c r="I1544" s="6" t="s">
        <v>102</v>
      </c>
      <c r="J1544" t="s">
        <v>97</v>
      </c>
      <c r="K1544" t="s">
        <v>96</v>
      </c>
      <c r="L1544" t="s">
        <v>96</v>
      </c>
    </row>
    <row r="1545" spans="1:12" x14ac:dyDescent="0.3">
      <c r="A1545" t="s">
        <v>203</v>
      </c>
      <c r="B1545" s="206"/>
      <c r="C1545" t="s">
        <v>206</v>
      </c>
      <c r="E1545" t="s">
        <v>96</v>
      </c>
      <c r="F1545" t="s">
        <v>111</v>
      </c>
      <c r="G1545" t="s">
        <v>102</v>
      </c>
      <c r="H1545" t="s">
        <v>100</v>
      </c>
      <c r="I1545" s="6" t="s">
        <v>96</v>
      </c>
      <c r="J1545" t="s">
        <v>97</v>
      </c>
      <c r="K1545" t="s">
        <v>96</v>
      </c>
      <c r="L1545" t="s">
        <v>96</v>
      </c>
    </row>
    <row r="1546" spans="1:12" x14ac:dyDescent="0.3">
      <c r="A1546" t="s">
        <v>203</v>
      </c>
      <c r="B1546" s="206"/>
      <c r="C1546" t="s">
        <v>227</v>
      </c>
      <c r="E1546" t="s">
        <v>96</v>
      </c>
      <c r="F1546" t="s">
        <v>111</v>
      </c>
      <c r="G1546" t="s">
        <v>104</v>
      </c>
      <c r="H1546" t="s">
        <v>100</v>
      </c>
      <c r="I1546" s="6" t="s">
        <v>104</v>
      </c>
      <c r="J1546" t="s">
        <v>97</v>
      </c>
      <c r="K1546" t="s">
        <v>96</v>
      </c>
      <c r="L1546" t="s">
        <v>96</v>
      </c>
    </row>
    <row r="1547" spans="1:12" x14ac:dyDescent="0.3">
      <c r="A1547" t="s">
        <v>203</v>
      </c>
      <c r="B1547" s="206"/>
      <c r="C1547" t="s">
        <v>243</v>
      </c>
      <c r="E1547" t="s">
        <v>96</v>
      </c>
      <c r="F1547" t="s">
        <v>111</v>
      </c>
      <c r="G1547" t="s">
        <v>104</v>
      </c>
      <c r="H1547" t="s">
        <v>100</v>
      </c>
      <c r="I1547" s="6" t="s">
        <v>102</v>
      </c>
      <c r="J1547" t="s">
        <v>97</v>
      </c>
      <c r="K1547" t="s">
        <v>96</v>
      </c>
      <c r="L1547" t="s">
        <v>102</v>
      </c>
    </row>
    <row r="1548" spans="1:12" x14ac:dyDescent="0.3">
      <c r="A1548" t="s">
        <v>203</v>
      </c>
      <c r="B1548" s="206"/>
      <c r="C1548" t="s">
        <v>217</v>
      </c>
      <c r="E1548" t="s">
        <v>96</v>
      </c>
      <c r="F1548" t="s">
        <v>95</v>
      </c>
      <c r="G1548" t="s">
        <v>101</v>
      </c>
      <c r="H1548" t="s">
        <v>107</v>
      </c>
      <c r="I1548" s="6" t="s">
        <v>96</v>
      </c>
      <c r="J1548" t="s">
        <v>97</v>
      </c>
      <c r="K1548" t="s">
        <v>96</v>
      </c>
      <c r="L1548" t="s">
        <v>103</v>
      </c>
    </row>
    <row r="1549" spans="1:12" x14ac:dyDescent="0.3">
      <c r="A1549" t="s">
        <v>203</v>
      </c>
      <c r="B1549" s="206"/>
      <c r="C1549" t="s">
        <v>222</v>
      </c>
      <c r="E1549" t="s">
        <v>96</v>
      </c>
      <c r="F1549" t="s">
        <v>95</v>
      </c>
      <c r="G1549" t="s">
        <v>101</v>
      </c>
      <c r="H1549" t="s">
        <v>107</v>
      </c>
      <c r="I1549" s="6" t="s">
        <v>96</v>
      </c>
      <c r="J1549" t="s">
        <v>97</v>
      </c>
      <c r="K1549" t="s">
        <v>96</v>
      </c>
      <c r="L1549" t="s">
        <v>208</v>
      </c>
    </row>
    <row r="1550" spans="1:12" x14ac:dyDescent="0.3">
      <c r="A1550" t="s">
        <v>203</v>
      </c>
      <c r="B1550" s="206" t="s">
        <v>315</v>
      </c>
      <c r="C1550" t="s">
        <v>218</v>
      </c>
      <c r="E1550" t="s">
        <v>96</v>
      </c>
      <c r="F1550" t="s">
        <v>111</v>
      </c>
      <c r="G1550" t="s">
        <v>104</v>
      </c>
      <c r="H1550" t="s">
        <v>100</v>
      </c>
      <c r="I1550" s="6" t="s">
        <v>102</v>
      </c>
      <c r="J1550" t="s">
        <v>97</v>
      </c>
      <c r="K1550" t="s">
        <v>96</v>
      </c>
      <c r="L1550" t="s">
        <v>96</v>
      </c>
    </row>
    <row r="1551" spans="1:12" x14ac:dyDescent="0.3">
      <c r="A1551" t="s">
        <v>203</v>
      </c>
      <c r="B1551" s="206"/>
      <c r="C1551" t="s">
        <v>212</v>
      </c>
      <c r="E1551" t="s">
        <v>96</v>
      </c>
      <c r="F1551" t="s">
        <v>95</v>
      </c>
      <c r="G1551" t="s">
        <v>104</v>
      </c>
      <c r="H1551" t="s">
        <v>100</v>
      </c>
      <c r="I1551" s="6" t="s">
        <v>102</v>
      </c>
      <c r="J1551" t="s">
        <v>97</v>
      </c>
      <c r="K1551" t="s">
        <v>96</v>
      </c>
      <c r="L1551" t="s">
        <v>98</v>
      </c>
    </row>
    <row r="1552" spans="1:12" x14ac:dyDescent="0.3">
      <c r="A1552" t="s">
        <v>203</v>
      </c>
      <c r="B1552" s="206"/>
      <c r="C1552" t="s">
        <v>219</v>
      </c>
      <c r="E1552" t="s">
        <v>96</v>
      </c>
      <c r="F1552" t="s">
        <v>111</v>
      </c>
      <c r="G1552" t="s">
        <v>104</v>
      </c>
      <c r="H1552" t="s">
        <v>100</v>
      </c>
      <c r="I1552" s="6" t="s">
        <v>102</v>
      </c>
      <c r="J1552" t="s">
        <v>97</v>
      </c>
      <c r="K1552" t="s">
        <v>96</v>
      </c>
      <c r="L1552" t="s">
        <v>96</v>
      </c>
    </row>
    <row r="1553" spans="1:12" x14ac:dyDescent="0.3">
      <c r="A1553" t="s">
        <v>203</v>
      </c>
      <c r="B1553" s="206"/>
      <c r="C1553" t="s">
        <v>227</v>
      </c>
      <c r="E1553" t="s">
        <v>96</v>
      </c>
      <c r="F1553" t="s">
        <v>95</v>
      </c>
      <c r="G1553" t="s">
        <v>104</v>
      </c>
      <c r="H1553" t="s">
        <v>100</v>
      </c>
      <c r="I1553" s="6" t="s">
        <v>102</v>
      </c>
      <c r="J1553" t="s">
        <v>97</v>
      </c>
      <c r="K1553" t="s">
        <v>96</v>
      </c>
      <c r="L1553" t="s">
        <v>96</v>
      </c>
    </row>
    <row r="1554" spans="1:12" x14ac:dyDescent="0.3">
      <c r="A1554" t="s">
        <v>203</v>
      </c>
      <c r="B1554" s="206"/>
      <c r="C1554" t="s">
        <v>222</v>
      </c>
      <c r="E1554" t="s">
        <v>96</v>
      </c>
      <c r="F1554" t="s">
        <v>95</v>
      </c>
      <c r="G1554" t="s">
        <v>104</v>
      </c>
      <c r="H1554" t="s">
        <v>100</v>
      </c>
      <c r="I1554" s="6" t="s">
        <v>102</v>
      </c>
      <c r="J1554" t="s">
        <v>97</v>
      </c>
      <c r="K1554" t="s">
        <v>96</v>
      </c>
      <c r="L1554" t="s">
        <v>96</v>
      </c>
    </row>
    <row r="1555" spans="1:12" x14ac:dyDescent="0.3">
      <c r="A1555" t="s">
        <v>203</v>
      </c>
      <c r="B1555" s="206"/>
      <c r="C1555" t="s">
        <v>217</v>
      </c>
      <c r="E1555" t="s">
        <v>96</v>
      </c>
      <c r="F1555" t="s">
        <v>95</v>
      </c>
      <c r="G1555" t="s">
        <v>104</v>
      </c>
      <c r="H1555" t="s">
        <v>100</v>
      </c>
      <c r="I1555" s="6" t="s">
        <v>96</v>
      </c>
      <c r="J1555" t="s">
        <v>103</v>
      </c>
      <c r="K1555" t="s">
        <v>96</v>
      </c>
      <c r="L1555" t="s">
        <v>96</v>
      </c>
    </row>
    <row r="1556" spans="1:12" x14ac:dyDescent="0.3">
      <c r="A1556" t="s">
        <v>203</v>
      </c>
      <c r="B1556" s="206"/>
      <c r="C1556" t="s">
        <v>224</v>
      </c>
      <c r="E1556" t="s">
        <v>96</v>
      </c>
      <c r="F1556" t="s">
        <v>95</v>
      </c>
      <c r="G1556" t="s">
        <v>104</v>
      </c>
      <c r="H1556" t="s">
        <v>100</v>
      </c>
      <c r="I1556" s="6" t="s">
        <v>102</v>
      </c>
      <c r="J1556" t="s">
        <v>97</v>
      </c>
      <c r="K1556" t="s">
        <v>96</v>
      </c>
      <c r="L1556" t="s">
        <v>96</v>
      </c>
    </row>
    <row r="1557" spans="1:12" x14ac:dyDescent="0.3">
      <c r="A1557" t="s">
        <v>203</v>
      </c>
      <c r="B1557" s="206"/>
      <c r="C1557" t="s">
        <v>234</v>
      </c>
      <c r="E1557" t="s">
        <v>96</v>
      </c>
      <c r="F1557" t="s">
        <v>111</v>
      </c>
      <c r="G1557" t="s">
        <v>104</v>
      </c>
      <c r="H1557" t="s">
        <v>100</v>
      </c>
      <c r="I1557" s="6" t="s">
        <v>102</v>
      </c>
      <c r="J1557" t="s">
        <v>97</v>
      </c>
      <c r="K1557" t="s">
        <v>96</v>
      </c>
      <c r="L1557" t="s">
        <v>96</v>
      </c>
    </row>
    <row r="1558" spans="1:12" x14ac:dyDescent="0.3">
      <c r="A1558" t="s">
        <v>203</v>
      </c>
      <c r="B1558" s="206"/>
      <c r="C1558" t="s">
        <v>242</v>
      </c>
      <c r="E1558" t="s">
        <v>96</v>
      </c>
      <c r="F1558" t="s">
        <v>111</v>
      </c>
      <c r="G1558" t="s">
        <v>104</v>
      </c>
      <c r="H1558" t="s">
        <v>100</v>
      </c>
      <c r="I1558" s="6" t="s">
        <v>102</v>
      </c>
      <c r="J1558" t="s">
        <v>97</v>
      </c>
      <c r="K1558" t="s">
        <v>96</v>
      </c>
      <c r="L1558" t="s">
        <v>96</v>
      </c>
    </row>
    <row r="1559" spans="1:12" x14ac:dyDescent="0.3">
      <c r="A1559" t="s">
        <v>203</v>
      </c>
      <c r="B1559" s="206"/>
      <c r="C1559" t="s">
        <v>220</v>
      </c>
      <c r="E1559" t="s">
        <v>96</v>
      </c>
      <c r="F1559" t="s">
        <v>111</v>
      </c>
      <c r="G1559" t="s">
        <v>104</v>
      </c>
      <c r="H1559" t="s">
        <v>100</v>
      </c>
      <c r="I1559" s="6" t="s">
        <v>102</v>
      </c>
      <c r="J1559" t="s">
        <v>97</v>
      </c>
      <c r="K1559" t="s">
        <v>96</v>
      </c>
      <c r="L1559" t="s">
        <v>126</v>
      </c>
    </row>
    <row r="1560" spans="1:12" x14ac:dyDescent="0.3">
      <c r="A1560" t="s">
        <v>203</v>
      </c>
      <c r="B1560" s="206"/>
      <c r="C1560" t="s">
        <v>215</v>
      </c>
      <c r="E1560" t="s">
        <v>96</v>
      </c>
      <c r="F1560" t="s">
        <v>95</v>
      </c>
      <c r="G1560" t="s">
        <v>104</v>
      </c>
      <c r="H1560" t="s">
        <v>100</v>
      </c>
      <c r="I1560" s="6" t="s">
        <v>102</v>
      </c>
      <c r="J1560" t="s">
        <v>97</v>
      </c>
      <c r="K1560" t="s">
        <v>96</v>
      </c>
      <c r="L1560" t="s">
        <v>114</v>
      </c>
    </row>
    <row r="1561" spans="1:12" x14ac:dyDescent="0.3">
      <c r="A1561" t="s">
        <v>203</v>
      </c>
      <c r="B1561" s="206"/>
      <c r="C1561" t="s">
        <v>205</v>
      </c>
      <c r="E1561" t="s">
        <v>96</v>
      </c>
      <c r="F1561" t="s">
        <v>95</v>
      </c>
      <c r="G1561" t="s">
        <v>104</v>
      </c>
      <c r="H1561" t="s">
        <v>100</v>
      </c>
      <c r="I1561" s="6" t="s">
        <v>102</v>
      </c>
      <c r="J1561" t="s">
        <v>97</v>
      </c>
      <c r="K1561" t="s">
        <v>96</v>
      </c>
      <c r="L1561" t="s">
        <v>96</v>
      </c>
    </row>
    <row r="1562" spans="1:12" x14ac:dyDescent="0.3">
      <c r="A1562" t="s">
        <v>203</v>
      </c>
      <c r="B1562" s="206"/>
      <c r="C1562" t="s">
        <v>216</v>
      </c>
      <c r="E1562" t="s">
        <v>96</v>
      </c>
      <c r="F1562" t="s">
        <v>108</v>
      </c>
      <c r="G1562" t="s">
        <v>104</v>
      </c>
      <c r="H1562" t="s">
        <v>100</v>
      </c>
      <c r="I1562" s="6" t="s">
        <v>97</v>
      </c>
      <c r="J1562" t="s">
        <v>97</v>
      </c>
      <c r="K1562" t="s">
        <v>101</v>
      </c>
      <c r="L1562" t="s">
        <v>95</v>
      </c>
    </row>
    <row r="1563" spans="1:12" x14ac:dyDescent="0.3">
      <c r="A1563" t="s">
        <v>203</v>
      </c>
      <c r="B1563" s="206"/>
      <c r="C1563" t="s">
        <v>238</v>
      </c>
      <c r="E1563" t="s">
        <v>96</v>
      </c>
      <c r="F1563" t="s">
        <v>95</v>
      </c>
      <c r="G1563" t="s">
        <v>104</v>
      </c>
      <c r="H1563" t="s">
        <v>100</v>
      </c>
      <c r="I1563" s="6" t="s">
        <v>102</v>
      </c>
      <c r="J1563" t="s">
        <v>97</v>
      </c>
      <c r="K1563" t="s">
        <v>96</v>
      </c>
      <c r="L1563" t="s">
        <v>96</v>
      </c>
    </row>
    <row r="1564" spans="1:12" x14ac:dyDescent="0.3">
      <c r="A1564" t="s">
        <v>203</v>
      </c>
      <c r="B1564" s="206"/>
      <c r="C1564" t="s">
        <v>223</v>
      </c>
      <c r="E1564" t="s">
        <v>96</v>
      </c>
      <c r="F1564" t="s">
        <v>95</v>
      </c>
      <c r="G1564" t="s">
        <v>104</v>
      </c>
      <c r="H1564" t="s">
        <v>100</v>
      </c>
      <c r="I1564" s="6" t="s">
        <v>96</v>
      </c>
      <c r="J1564" t="s">
        <v>97</v>
      </c>
      <c r="K1564" t="s">
        <v>96</v>
      </c>
      <c r="L1564" t="s">
        <v>96</v>
      </c>
    </row>
    <row r="1565" spans="1:12" x14ac:dyDescent="0.3">
      <c r="A1565" t="s">
        <v>203</v>
      </c>
      <c r="B1565" s="206"/>
      <c r="C1565" t="s">
        <v>210</v>
      </c>
      <c r="E1565" t="s">
        <v>96</v>
      </c>
      <c r="F1565" t="s">
        <v>111</v>
      </c>
      <c r="G1565" t="s">
        <v>104</v>
      </c>
      <c r="H1565" t="s">
        <v>100</v>
      </c>
      <c r="I1565" s="6" t="s">
        <v>102</v>
      </c>
      <c r="J1565" t="s">
        <v>97</v>
      </c>
      <c r="K1565" t="s">
        <v>96</v>
      </c>
      <c r="L1565" t="s">
        <v>96</v>
      </c>
    </row>
    <row r="1566" spans="1:12" x14ac:dyDescent="0.3">
      <c r="A1566" t="s">
        <v>203</v>
      </c>
      <c r="B1566" s="206"/>
      <c r="C1566" t="s">
        <v>237</v>
      </c>
      <c r="E1566" t="s">
        <v>103</v>
      </c>
      <c r="F1566" t="s">
        <v>96</v>
      </c>
      <c r="G1566" t="s">
        <v>123</v>
      </c>
      <c r="H1566" t="s">
        <v>96</v>
      </c>
      <c r="I1566" s="6" t="s">
        <v>102</v>
      </c>
      <c r="J1566" t="s">
        <v>97</v>
      </c>
      <c r="K1566" t="s">
        <v>96</v>
      </c>
      <c r="L1566" t="s">
        <v>103</v>
      </c>
    </row>
    <row r="1567" spans="1:12" x14ac:dyDescent="0.3">
      <c r="A1567" t="s">
        <v>203</v>
      </c>
      <c r="B1567" s="206"/>
      <c r="C1567" t="s">
        <v>246</v>
      </c>
      <c r="E1567" t="s">
        <v>96</v>
      </c>
      <c r="F1567" t="s">
        <v>95</v>
      </c>
      <c r="G1567" t="s">
        <v>104</v>
      </c>
      <c r="H1567" t="s">
        <v>100</v>
      </c>
      <c r="I1567" s="6" t="s">
        <v>102</v>
      </c>
      <c r="J1567" t="s">
        <v>97</v>
      </c>
      <c r="K1567" t="s">
        <v>96</v>
      </c>
      <c r="L1567" t="s">
        <v>96</v>
      </c>
    </row>
    <row r="1568" spans="1:12" x14ac:dyDescent="0.3">
      <c r="A1568" t="s">
        <v>203</v>
      </c>
      <c r="B1568" s="206"/>
      <c r="C1568" t="s">
        <v>221</v>
      </c>
      <c r="E1568" t="s">
        <v>96</v>
      </c>
      <c r="F1568" t="s">
        <v>95</v>
      </c>
      <c r="G1568" t="s">
        <v>104</v>
      </c>
      <c r="H1568" t="s">
        <v>100</v>
      </c>
      <c r="I1568" s="6" t="s">
        <v>102</v>
      </c>
      <c r="J1568" t="s">
        <v>97</v>
      </c>
      <c r="K1568" t="s">
        <v>96</v>
      </c>
      <c r="L1568" t="s">
        <v>98</v>
      </c>
    </row>
    <row r="1569" spans="1:12" x14ac:dyDescent="0.3">
      <c r="A1569" t="s">
        <v>203</v>
      </c>
      <c r="B1569" s="206"/>
      <c r="C1569" t="s">
        <v>211</v>
      </c>
      <c r="E1569" t="s">
        <v>96</v>
      </c>
      <c r="F1569" t="s">
        <v>108</v>
      </c>
      <c r="G1569" t="s">
        <v>104</v>
      </c>
      <c r="H1569" t="s">
        <v>100</v>
      </c>
      <c r="I1569" s="6" t="s">
        <v>97</v>
      </c>
      <c r="J1569" t="s">
        <v>97</v>
      </c>
      <c r="K1569" t="s">
        <v>101</v>
      </c>
      <c r="L1569" t="s">
        <v>95</v>
      </c>
    </row>
    <row r="1570" spans="1:12" x14ac:dyDescent="0.3">
      <c r="A1570" t="s">
        <v>203</v>
      </c>
      <c r="B1570" s="206"/>
      <c r="C1570" t="s">
        <v>229</v>
      </c>
      <c r="E1570" t="s">
        <v>96</v>
      </c>
      <c r="F1570" t="s">
        <v>95</v>
      </c>
      <c r="G1570" t="s">
        <v>104</v>
      </c>
      <c r="H1570" t="s">
        <v>100</v>
      </c>
      <c r="I1570" s="6" t="s">
        <v>97</v>
      </c>
      <c r="J1570" t="s">
        <v>97</v>
      </c>
      <c r="K1570" t="s">
        <v>96</v>
      </c>
      <c r="L1570" t="s">
        <v>96</v>
      </c>
    </row>
    <row r="1571" spans="1:12" x14ac:dyDescent="0.3">
      <c r="A1571" t="s">
        <v>203</v>
      </c>
      <c r="B1571" s="206" t="s">
        <v>316</v>
      </c>
      <c r="C1571" t="s">
        <v>219</v>
      </c>
      <c r="E1571" t="s">
        <v>96</v>
      </c>
      <c r="F1571" t="s">
        <v>95</v>
      </c>
      <c r="G1571" t="s">
        <v>104</v>
      </c>
      <c r="H1571" t="s">
        <v>100</v>
      </c>
      <c r="I1571" s="6" t="s">
        <v>102</v>
      </c>
      <c r="J1571" t="s">
        <v>97</v>
      </c>
      <c r="K1571" t="s">
        <v>96</v>
      </c>
      <c r="L1571" t="s">
        <v>114</v>
      </c>
    </row>
    <row r="1572" spans="1:12" x14ac:dyDescent="0.3">
      <c r="A1572" t="s">
        <v>203</v>
      </c>
      <c r="B1572" s="206"/>
      <c r="C1572" t="s">
        <v>206</v>
      </c>
      <c r="E1572" t="s">
        <v>96</v>
      </c>
      <c r="F1572" t="s">
        <v>95</v>
      </c>
      <c r="G1572" t="s">
        <v>104</v>
      </c>
      <c r="H1572" t="s">
        <v>100</v>
      </c>
      <c r="I1572" s="6" t="s">
        <v>114</v>
      </c>
      <c r="J1572" t="s">
        <v>97</v>
      </c>
      <c r="K1572" t="s">
        <v>96</v>
      </c>
      <c r="L1572" t="s">
        <v>96</v>
      </c>
    </row>
    <row r="1573" spans="1:12" x14ac:dyDescent="0.3">
      <c r="A1573" t="s">
        <v>203</v>
      </c>
      <c r="B1573" s="206"/>
      <c r="C1573" t="s">
        <v>213</v>
      </c>
      <c r="E1573" t="s">
        <v>96</v>
      </c>
      <c r="F1573" t="s">
        <v>95</v>
      </c>
      <c r="G1573" t="s">
        <v>104</v>
      </c>
      <c r="H1573" t="s">
        <v>100</v>
      </c>
      <c r="I1573" s="6" t="s">
        <v>114</v>
      </c>
      <c r="J1573" t="s">
        <v>116</v>
      </c>
      <c r="K1573" t="s">
        <v>114</v>
      </c>
      <c r="L1573" t="s">
        <v>97</v>
      </c>
    </row>
    <row r="1574" spans="1:12" x14ac:dyDescent="0.3">
      <c r="A1574" t="s">
        <v>203</v>
      </c>
      <c r="B1574" s="206"/>
      <c r="C1574" t="s">
        <v>224</v>
      </c>
      <c r="E1574" t="s">
        <v>96</v>
      </c>
      <c r="F1574" t="s">
        <v>95</v>
      </c>
      <c r="G1574" t="s">
        <v>104</v>
      </c>
      <c r="H1574" t="s">
        <v>100</v>
      </c>
      <c r="I1574" s="6" t="s">
        <v>102</v>
      </c>
      <c r="J1574" t="s">
        <v>97</v>
      </c>
      <c r="K1574" t="s">
        <v>96</v>
      </c>
      <c r="L1574" t="s">
        <v>96</v>
      </c>
    </row>
    <row r="1575" spans="1:12" x14ac:dyDescent="0.3">
      <c r="A1575" t="s">
        <v>203</v>
      </c>
      <c r="B1575" s="206"/>
      <c r="C1575" t="s">
        <v>240</v>
      </c>
      <c r="E1575" t="s">
        <v>96</v>
      </c>
      <c r="F1575" t="s">
        <v>95</v>
      </c>
      <c r="G1575" t="s">
        <v>104</v>
      </c>
      <c r="H1575" t="s">
        <v>100</v>
      </c>
      <c r="I1575" s="6" t="s">
        <v>102</v>
      </c>
      <c r="J1575" t="s">
        <v>103</v>
      </c>
      <c r="K1575" t="s">
        <v>96</v>
      </c>
      <c r="L1575" t="s">
        <v>97</v>
      </c>
    </row>
    <row r="1576" spans="1:12" x14ac:dyDescent="0.3">
      <c r="A1576" t="s">
        <v>203</v>
      </c>
      <c r="B1576" s="206"/>
      <c r="C1576" t="s">
        <v>234</v>
      </c>
      <c r="E1576" t="s">
        <v>96</v>
      </c>
      <c r="F1576" t="s">
        <v>95</v>
      </c>
      <c r="G1576" t="s">
        <v>102</v>
      </c>
      <c r="H1576" t="s">
        <v>96</v>
      </c>
      <c r="I1576" s="6" t="s">
        <v>96</v>
      </c>
      <c r="J1576" t="s">
        <v>103</v>
      </c>
      <c r="K1576" t="s">
        <v>114</v>
      </c>
      <c r="L1576" t="s">
        <v>116</v>
      </c>
    </row>
    <row r="1577" spans="1:12" x14ac:dyDescent="0.3">
      <c r="A1577" t="s">
        <v>203</v>
      </c>
      <c r="B1577" s="206"/>
      <c r="C1577" t="s">
        <v>229</v>
      </c>
      <c r="E1577" t="s">
        <v>96</v>
      </c>
      <c r="F1577" t="s">
        <v>95</v>
      </c>
      <c r="G1577" t="s">
        <v>107</v>
      </c>
      <c r="H1577" t="s">
        <v>96</v>
      </c>
      <c r="I1577" s="6" t="s">
        <v>97</v>
      </c>
      <c r="J1577" t="s">
        <v>96</v>
      </c>
      <c r="K1577" t="s">
        <v>96</v>
      </c>
      <c r="L1577" t="s">
        <v>97</v>
      </c>
    </row>
    <row r="1578" spans="1:12" x14ac:dyDescent="0.3">
      <c r="A1578" t="s">
        <v>203</v>
      </c>
      <c r="B1578" s="206"/>
      <c r="C1578" t="s">
        <v>236</v>
      </c>
      <c r="E1578" t="s">
        <v>114</v>
      </c>
      <c r="F1578" t="s">
        <v>126</v>
      </c>
      <c r="G1578" t="s">
        <v>105</v>
      </c>
      <c r="H1578" t="s">
        <v>100</v>
      </c>
      <c r="I1578" s="6" t="s">
        <v>96</v>
      </c>
      <c r="J1578" t="s">
        <v>97</v>
      </c>
      <c r="K1578" t="s">
        <v>96</v>
      </c>
      <c r="L1578" t="s">
        <v>97</v>
      </c>
    </row>
    <row r="1579" spans="1:12" x14ac:dyDescent="0.3">
      <c r="A1579" t="s">
        <v>203</v>
      </c>
      <c r="B1579" s="206"/>
      <c r="C1579" t="s">
        <v>210</v>
      </c>
      <c r="E1579" t="s">
        <v>96</v>
      </c>
      <c r="F1579" t="s">
        <v>95</v>
      </c>
      <c r="G1579" t="s">
        <v>104</v>
      </c>
      <c r="H1579" t="s">
        <v>100</v>
      </c>
      <c r="I1579" s="6" t="s">
        <v>102</v>
      </c>
      <c r="J1579" t="s">
        <v>103</v>
      </c>
      <c r="K1579" t="s">
        <v>96</v>
      </c>
      <c r="L1579" t="s">
        <v>97</v>
      </c>
    </row>
    <row r="1580" spans="1:12" x14ac:dyDescent="0.3">
      <c r="A1580" t="s">
        <v>203</v>
      </c>
      <c r="B1580" s="206"/>
      <c r="C1580" t="s">
        <v>215</v>
      </c>
      <c r="E1580" t="s">
        <v>114</v>
      </c>
      <c r="F1580" t="s">
        <v>126</v>
      </c>
      <c r="G1580" t="s">
        <v>105</v>
      </c>
      <c r="H1580" t="s">
        <v>100</v>
      </c>
      <c r="I1580" s="6" t="s">
        <v>102</v>
      </c>
      <c r="J1580" t="s">
        <v>103</v>
      </c>
      <c r="K1580" t="s">
        <v>96</v>
      </c>
      <c r="L1580" t="s">
        <v>97</v>
      </c>
    </row>
    <row r="1581" spans="1:12" x14ac:dyDescent="0.3">
      <c r="A1581" t="s">
        <v>203</v>
      </c>
      <c r="B1581" s="206"/>
      <c r="C1581" t="s">
        <v>227</v>
      </c>
      <c r="E1581" t="s">
        <v>96</v>
      </c>
      <c r="F1581" t="s">
        <v>95</v>
      </c>
      <c r="G1581" t="s">
        <v>97</v>
      </c>
      <c r="H1581" t="s">
        <v>100</v>
      </c>
      <c r="I1581" s="6" t="s">
        <v>97</v>
      </c>
      <c r="J1581" t="s">
        <v>96</v>
      </c>
      <c r="K1581" t="s">
        <v>96</v>
      </c>
      <c r="L1581" t="s">
        <v>97</v>
      </c>
    </row>
    <row r="1582" spans="1:12" x14ac:dyDescent="0.3">
      <c r="A1582" t="s">
        <v>203</v>
      </c>
      <c r="B1582" s="206"/>
      <c r="C1582" t="s">
        <v>222</v>
      </c>
      <c r="E1582" t="s">
        <v>96</v>
      </c>
      <c r="F1582" t="s">
        <v>95</v>
      </c>
      <c r="G1582" t="s">
        <v>107</v>
      </c>
      <c r="H1582" t="s">
        <v>103</v>
      </c>
      <c r="I1582" s="6" t="s">
        <v>97</v>
      </c>
      <c r="J1582" t="s">
        <v>96</v>
      </c>
      <c r="K1582" t="s">
        <v>96</v>
      </c>
      <c r="L1582" t="s">
        <v>97</v>
      </c>
    </row>
    <row r="1583" spans="1:12" x14ac:dyDescent="0.3">
      <c r="A1583" t="s">
        <v>203</v>
      </c>
      <c r="B1583" s="206"/>
      <c r="C1583" t="s">
        <v>223</v>
      </c>
      <c r="E1583" t="s">
        <v>96</v>
      </c>
      <c r="F1583" t="s">
        <v>95</v>
      </c>
      <c r="G1583" t="s">
        <v>107</v>
      </c>
      <c r="H1583" t="s">
        <v>103</v>
      </c>
      <c r="I1583" s="6" t="s">
        <v>97</v>
      </c>
      <c r="J1583" t="s">
        <v>96</v>
      </c>
      <c r="K1583" t="s">
        <v>96</v>
      </c>
      <c r="L1583" t="s">
        <v>97</v>
      </c>
    </row>
    <row r="1584" spans="1:12" x14ac:dyDescent="0.3">
      <c r="A1584" t="s">
        <v>203</v>
      </c>
      <c r="B1584" s="206"/>
      <c r="C1584" t="s">
        <v>246</v>
      </c>
      <c r="E1584" t="s">
        <v>96</v>
      </c>
      <c r="F1584" t="s">
        <v>95</v>
      </c>
      <c r="G1584" t="s">
        <v>104</v>
      </c>
      <c r="H1584" t="s">
        <v>100</v>
      </c>
      <c r="I1584" s="6" t="s">
        <v>114</v>
      </c>
      <c r="J1584" t="s">
        <v>97</v>
      </c>
      <c r="K1584" t="s">
        <v>96</v>
      </c>
      <c r="L1584" t="s">
        <v>96</v>
      </c>
    </row>
    <row r="1585" spans="1:12" x14ac:dyDescent="0.3">
      <c r="A1585" t="s">
        <v>203</v>
      </c>
      <c r="B1585" s="206"/>
      <c r="C1585" t="s">
        <v>226</v>
      </c>
      <c r="E1585" t="s">
        <v>96</v>
      </c>
      <c r="F1585" t="s">
        <v>95</v>
      </c>
      <c r="G1585" t="s">
        <v>104</v>
      </c>
      <c r="H1585" t="s">
        <v>100</v>
      </c>
      <c r="I1585" s="6" t="s">
        <v>96</v>
      </c>
      <c r="J1585" t="s">
        <v>97</v>
      </c>
      <c r="K1585" t="s">
        <v>96</v>
      </c>
      <c r="L1585" t="s">
        <v>97</v>
      </c>
    </row>
    <row r="1586" spans="1:12" x14ac:dyDescent="0.3">
      <c r="A1586" t="s">
        <v>203</v>
      </c>
      <c r="B1586" s="206"/>
      <c r="C1586" t="s">
        <v>231</v>
      </c>
      <c r="E1586" t="s">
        <v>96</v>
      </c>
      <c r="F1586" t="s">
        <v>95</v>
      </c>
      <c r="G1586" t="s">
        <v>104</v>
      </c>
      <c r="H1586" t="s">
        <v>100</v>
      </c>
      <c r="I1586" s="6" t="s">
        <v>96</v>
      </c>
      <c r="J1586" t="s">
        <v>97</v>
      </c>
      <c r="K1586" t="s">
        <v>97</v>
      </c>
      <c r="L1586" t="s">
        <v>103</v>
      </c>
    </row>
    <row r="1587" spans="1:12" x14ac:dyDescent="0.3">
      <c r="A1587" t="s">
        <v>203</v>
      </c>
      <c r="B1587" s="206"/>
      <c r="C1587" t="s">
        <v>205</v>
      </c>
      <c r="E1587" t="s">
        <v>96</v>
      </c>
      <c r="F1587" t="s">
        <v>95</v>
      </c>
      <c r="G1587" t="s">
        <v>107</v>
      </c>
      <c r="H1587" t="s">
        <v>103</v>
      </c>
      <c r="I1587" s="6" t="s">
        <v>97</v>
      </c>
      <c r="J1587" t="s">
        <v>96</v>
      </c>
      <c r="K1587" t="s">
        <v>96</v>
      </c>
      <c r="L1587" t="s">
        <v>97</v>
      </c>
    </row>
    <row r="1588" spans="1:12" x14ac:dyDescent="0.3">
      <c r="A1588" t="s">
        <v>203</v>
      </c>
      <c r="B1588" s="206"/>
      <c r="C1588" t="s">
        <v>216</v>
      </c>
      <c r="E1588" t="s">
        <v>96</v>
      </c>
      <c r="F1588" t="s">
        <v>95</v>
      </c>
      <c r="G1588" t="s">
        <v>104</v>
      </c>
      <c r="H1588" t="s">
        <v>100</v>
      </c>
      <c r="I1588" s="6" t="s">
        <v>97</v>
      </c>
      <c r="J1588" t="s">
        <v>103</v>
      </c>
      <c r="K1588" t="s">
        <v>96</v>
      </c>
      <c r="L1588" t="s">
        <v>97</v>
      </c>
    </row>
    <row r="1589" spans="1:12" x14ac:dyDescent="0.3">
      <c r="A1589" t="s">
        <v>203</v>
      </c>
      <c r="B1589" s="206"/>
      <c r="C1589" t="s">
        <v>212</v>
      </c>
      <c r="E1589" t="s">
        <v>96</v>
      </c>
      <c r="F1589" t="s">
        <v>95</v>
      </c>
      <c r="G1589" t="s">
        <v>107</v>
      </c>
      <c r="H1589" t="s">
        <v>103</v>
      </c>
      <c r="I1589" s="6" t="s">
        <v>97</v>
      </c>
      <c r="J1589" t="s">
        <v>96</v>
      </c>
      <c r="K1589" t="s">
        <v>96</v>
      </c>
      <c r="L1589" t="s">
        <v>97</v>
      </c>
    </row>
    <row r="1590" spans="1:12" x14ac:dyDescent="0.3">
      <c r="A1590" t="s">
        <v>203</v>
      </c>
      <c r="B1590" s="206"/>
      <c r="C1590" t="s">
        <v>220</v>
      </c>
      <c r="E1590" t="s">
        <v>96</v>
      </c>
      <c r="F1590" t="s">
        <v>95</v>
      </c>
      <c r="G1590" t="s">
        <v>104</v>
      </c>
      <c r="H1590" t="s">
        <v>100</v>
      </c>
      <c r="I1590" s="6" t="s">
        <v>96</v>
      </c>
      <c r="J1590" t="s">
        <v>97</v>
      </c>
      <c r="K1590" t="s">
        <v>96</v>
      </c>
      <c r="L1590" t="s">
        <v>103</v>
      </c>
    </row>
    <row r="1591" spans="1:12" x14ac:dyDescent="0.3">
      <c r="A1591" t="s">
        <v>203</v>
      </c>
      <c r="B1591" s="206"/>
      <c r="C1591" t="s">
        <v>218</v>
      </c>
      <c r="E1591" t="s">
        <v>96</v>
      </c>
      <c r="F1591" t="s">
        <v>95</v>
      </c>
      <c r="G1591" t="s">
        <v>104</v>
      </c>
      <c r="H1591" t="s">
        <v>100</v>
      </c>
      <c r="I1591" s="6" t="s">
        <v>97</v>
      </c>
      <c r="J1591" t="s">
        <v>103</v>
      </c>
      <c r="K1591" t="s">
        <v>96</v>
      </c>
      <c r="L1591" t="s">
        <v>97</v>
      </c>
    </row>
    <row r="1592" spans="1:12" x14ac:dyDescent="0.3">
      <c r="A1592" t="s">
        <v>203</v>
      </c>
      <c r="B1592" s="206"/>
      <c r="C1592" t="s">
        <v>221</v>
      </c>
      <c r="E1592" t="s">
        <v>96</v>
      </c>
      <c r="F1592" t="s">
        <v>95</v>
      </c>
      <c r="G1592" t="s">
        <v>107</v>
      </c>
      <c r="H1592" t="s">
        <v>103</v>
      </c>
      <c r="I1592" s="6" t="s">
        <v>97</v>
      </c>
      <c r="J1592" t="s">
        <v>96</v>
      </c>
      <c r="K1592" t="s">
        <v>96</v>
      </c>
      <c r="L1592" t="s">
        <v>97</v>
      </c>
    </row>
    <row r="1593" spans="1:12" x14ac:dyDescent="0.3">
      <c r="A1593" t="s">
        <v>203</v>
      </c>
      <c r="B1593" s="206"/>
      <c r="C1593" t="s">
        <v>239</v>
      </c>
      <c r="E1593" t="s">
        <v>96</v>
      </c>
      <c r="F1593" t="s">
        <v>95</v>
      </c>
      <c r="G1593" t="s">
        <v>104</v>
      </c>
      <c r="H1593" t="s">
        <v>100</v>
      </c>
      <c r="I1593" s="6" t="s">
        <v>114</v>
      </c>
      <c r="J1593" t="s">
        <v>97</v>
      </c>
      <c r="K1593" t="s">
        <v>96</v>
      </c>
      <c r="L1593" t="s">
        <v>103</v>
      </c>
    </row>
    <row r="1594" spans="1:12" x14ac:dyDescent="0.3">
      <c r="A1594" t="s">
        <v>203</v>
      </c>
      <c r="B1594" s="206"/>
      <c r="C1594" t="s">
        <v>211</v>
      </c>
      <c r="E1594" t="s">
        <v>96</v>
      </c>
      <c r="F1594" t="s">
        <v>95</v>
      </c>
      <c r="G1594" t="s">
        <v>104</v>
      </c>
      <c r="H1594" t="s">
        <v>100</v>
      </c>
      <c r="I1594" s="6" t="s">
        <v>97</v>
      </c>
      <c r="J1594" t="s">
        <v>103</v>
      </c>
      <c r="K1594" t="s">
        <v>96</v>
      </c>
      <c r="L1594" t="s">
        <v>97</v>
      </c>
    </row>
    <row r="1595" spans="1:12" x14ac:dyDescent="0.3">
      <c r="A1595" t="s">
        <v>203</v>
      </c>
      <c r="B1595" s="206"/>
      <c r="C1595" t="s">
        <v>217</v>
      </c>
      <c r="E1595" t="s">
        <v>96</v>
      </c>
      <c r="F1595" t="s">
        <v>95</v>
      </c>
      <c r="G1595" t="s">
        <v>107</v>
      </c>
      <c r="H1595" t="s">
        <v>103</v>
      </c>
      <c r="I1595" s="6" t="s">
        <v>97</v>
      </c>
      <c r="J1595" t="s">
        <v>96</v>
      </c>
      <c r="K1595" t="s">
        <v>96</v>
      </c>
      <c r="L1595" t="s">
        <v>97</v>
      </c>
    </row>
    <row r="1596" spans="1:12" x14ac:dyDescent="0.3">
      <c r="A1596" t="s">
        <v>203</v>
      </c>
      <c r="B1596" s="206"/>
      <c r="C1596" t="s">
        <v>237</v>
      </c>
      <c r="E1596" t="s">
        <v>103</v>
      </c>
      <c r="F1596" t="s">
        <v>95</v>
      </c>
      <c r="G1596" t="s">
        <v>104</v>
      </c>
      <c r="H1596" t="s">
        <v>100</v>
      </c>
      <c r="I1596" s="6" t="s">
        <v>96</v>
      </c>
      <c r="J1596" t="s">
        <v>247</v>
      </c>
      <c r="K1596" t="s">
        <v>247</v>
      </c>
      <c r="L1596" t="s">
        <v>247</v>
      </c>
    </row>
    <row r="1597" spans="1:12" x14ac:dyDescent="0.3">
      <c r="A1597" t="s">
        <v>203</v>
      </c>
      <c r="B1597" s="206"/>
      <c r="C1597" t="s">
        <v>242</v>
      </c>
      <c r="E1597" t="s">
        <v>102</v>
      </c>
      <c r="F1597" t="s">
        <v>95</v>
      </c>
      <c r="G1597" t="s">
        <v>104</v>
      </c>
      <c r="H1597" t="s">
        <v>100</v>
      </c>
      <c r="I1597" s="6" t="s">
        <v>96</v>
      </c>
      <c r="J1597" t="s">
        <v>97</v>
      </c>
      <c r="K1597" t="s">
        <v>96</v>
      </c>
      <c r="L1597" t="s">
        <v>97</v>
      </c>
    </row>
    <row r="1598" spans="1:12" x14ac:dyDescent="0.3">
      <c r="A1598" t="s">
        <v>203</v>
      </c>
      <c r="B1598" s="206"/>
      <c r="C1598" t="s">
        <v>243</v>
      </c>
      <c r="E1598" t="s">
        <v>96</v>
      </c>
      <c r="F1598" t="s">
        <v>95</v>
      </c>
      <c r="G1598" t="s">
        <v>104</v>
      </c>
      <c r="H1598" t="s">
        <v>100</v>
      </c>
      <c r="I1598" s="6" t="s">
        <v>104</v>
      </c>
      <c r="J1598" t="s">
        <v>97</v>
      </c>
      <c r="K1598" t="s">
        <v>96</v>
      </c>
      <c r="L1598" t="s">
        <v>96</v>
      </c>
    </row>
    <row r="1599" spans="1:12" x14ac:dyDescent="0.3">
      <c r="A1599" t="s">
        <v>203</v>
      </c>
      <c r="B1599" s="206" t="s">
        <v>346</v>
      </c>
      <c r="C1599" t="s">
        <v>224</v>
      </c>
      <c r="E1599" t="s">
        <v>102</v>
      </c>
      <c r="F1599" t="s">
        <v>97</v>
      </c>
      <c r="G1599" t="s">
        <v>97</v>
      </c>
      <c r="H1599" t="s">
        <v>101</v>
      </c>
      <c r="I1599" s="6" t="s">
        <v>95</v>
      </c>
      <c r="J1599" t="s">
        <v>114</v>
      </c>
      <c r="K1599" t="s">
        <v>116</v>
      </c>
      <c r="L1599" t="s">
        <v>99</v>
      </c>
    </row>
    <row r="1600" spans="1:12" x14ac:dyDescent="0.3">
      <c r="A1600" t="s">
        <v>203</v>
      </c>
      <c r="B1600" s="206"/>
      <c r="C1600" t="s">
        <v>210</v>
      </c>
      <c r="E1600" t="s">
        <v>102</v>
      </c>
      <c r="F1600" t="s">
        <v>97</v>
      </c>
      <c r="G1600" t="s">
        <v>97</v>
      </c>
      <c r="H1600" t="s">
        <v>101</v>
      </c>
      <c r="I1600" s="6" t="s">
        <v>95</v>
      </c>
      <c r="J1600" t="s">
        <v>99</v>
      </c>
      <c r="K1600" t="s">
        <v>97</v>
      </c>
      <c r="L1600" t="s">
        <v>96</v>
      </c>
    </row>
    <row r="1601" spans="1:12" x14ac:dyDescent="0.3">
      <c r="A1601" t="s">
        <v>203</v>
      </c>
      <c r="B1601" s="206"/>
      <c r="C1601" t="s">
        <v>223</v>
      </c>
      <c r="E1601" t="s">
        <v>102</v>
      </c>
      <c r="F1601" t="s">
        <v>97</v>
      </c>
      <c r="G1601" t="s">
        <v>97</v>
      </c>
      <c r="H1601" t="s">
        <v>101</v>
      </c>
      <c r="I1601" s="6" t="s">
        <v>95</v>
      </c>
      <c r="J1601" t="s">
        <v>99</v>
      </c>
      <c r="K1601" t="s">
        <v>97</v>
      </c>
      <c r="L1601" t="s">
        <v>96</v>
      </c>
    </row>
    <row r="1602" spans="1:12" x14ac:dyDescent="0.3">
      <c r="A1602" t="s">
        <v>203</v>
      </c>
      <c r="B1602" s="206"/>
      <c r="C1602" t="s">
        <v>238</v>
      </c>
      <c r="E1602" t="s">
        <v>102</v>
      </c>
      <c r="F1602" t="s">
        <v>103</v>
      </c>
      <c r="G1602" t="s">
        <v>97</v>
      </c>
      <c r="H1602" t="s">
        <v>101</v>
      </c>
      <c r="I1602" s="6" t="s">
        <v>95</v>
      </c>
      <c r="J1602" t="s">
        <v>98</v>
      </c>
      <c r="K1602" t="s">
        <v>97</v>
      </c>
      <c r="L1602" t="s">
        <v>96</v>
      </c>
    </row>
    <row r="1603" spans="1:12" x14ac:dyDescent="0.3">
      <c r="A1603" t="s">
        <v>203</v>
      </c>
      <c r="B1603" s="206"/>
      <c r="C1603" t="s">
        <v>211</v>
      </c>
      <c r="E1603" t="s">
        <v>102</v>
      </c>
      <c r="F1603" t="s">
        <v>97</v>
      </c>
      <c r="G1603" t="s">
        <v>97</v>
      </c>
      <c r="H1603" t="s">
        <v>101</v>
      </c>
      <c r="I1603" s="6" t="s">
        <v>95</v>
      </c>
      <c r="J1603" t="s">
        <v>114</v>
      </c>
      <c r="K1603" t="s">
        <v>116</v>
      </c>
      <c r="L1603" t="s">
        <v>114</v>
      </c>
    </row>
    <row r="1604" spans="1:12" x14ac:dyDescent="0.3">
      <c r="A1604" t="s">
        <v>203</v>
      </c>
      <c r="B1604" s="206"/>
      <c r="C1604" t="s">
        <v>219</v>
      </c>
      <c r="E1604" t="s">
        <v>102</v>
      </c>
      <c r="F1604" t="s">
        <v>103</v>
      </c>
      <c r="G1604" t="s">
        <v>97</v>
      </c>
      <c r="H1604" t="s">
        <v>101</v>
      </c>
      <c r="I1604" s="6" t="s">
        <v>99</v>
      </c>
      <c r="J1604" t="s">
        <v>95</v>
      </c>
      <c r="K1604" t="s">
        <v>97</v>
      </c>
      <c r="L1604" t="s">
        <v>96</v>
      </c>
    </row>
    <row r="1605" spans="1:12" x14ac:dyDescent="0.3">
      <c r="A1605" t="s">
        <v>203</v>
      </c>
      <c r="B1605" s="206"/>
      <c r="C1605" t="s">
        <v>218</v>
      </c>
      <c r="E1605" t="s">
        <v>102</v>
      </c>
      <c r="F1605" t="s">
        <v>97</v>
      </c>
      <c r="G1605" t="s">
        <v>97</v>
      </c>
      <c r="H1605" t="s">
        <v>101</v>
      </c>
      <c r="I1605" s="6" t="s">
        <v>95</v>
      </c>
      <c r="J1605" t="s">
        <v>95</v>
      </c>
      <c r="K1605" t="s">
        <v>97</v>
      </c>
      <c r="L1605" t="s">
        <v>114</v>
      </c>
    </row>
    <row r="1606" spans="1:12" x14ac:dyDescent="0.3">
      <c r="A1606" t="s">
        <v>203</v>
      </c>
      <c r="B1606" s="206"/>
      <c r="C1606" t="s">
        <v>205</v>
      </c>
      <c r="E1606" t="s">
        <v>102</v>
      </c>
      <c r="F1606" t="s">
        <v>97</v>
      </c>
      <c r="G1606" t="s">
        <v>97</v>
      </c>
      <c r="H1606" t="s">
        <v>101</v>
      </c>
      <c r="I1606" s="6" t="s">
        <v>95</v>
      </c>
      <c r="J1606" t="s">
        <v>96</v>
      </c>
      <c r="K1606" t="s">
        <v>97</v>
      </c>
      <c r="L1606" t="s">
        <v>96</v>
      </c>
    </row>
    <row r="1607" spans="1:12" x14ac:dyDescent="0.3">
      <c r="A1607" t="s">
        <v>203</v>
      </c>
      <c r="B1607" s="206"/>
      <c r="C1607" t="s">
        <v>217</v>
      </c>
      <c r="E1607" t="s">
        <v>102</v>
      </c>
      <c r="F1607" t="s">
        <v>97</v>
      </c>
      <c r="G1607" t="s">
        <v>97</v>
      </c>
      <c r="H1607" t="s">
        <v>101</v>
      </c>
      <c r="I1607" s="6" t="s">
        <v>95</v>
      </c>
      <c r="J1607" t="s">
        <v>96</v>
      </c>
      <c r="K1607" t="s">
        <v>97</v>
      </c>
      <c r="L1607" t="s">
        <v>96</v>
      </c>
    </row>
    <row r="1608" spans="1:12" x14ac:dyDescent="0.3">
      <c r="A1608" t="s">
        <v>203</v>
      </c>
      <c r="B1608" s="206"/>
      <c r="C1608" t="s">
        <v>239</v>
      </c>
      <c r="E1608" t="s">
        <v>102</v>
      </c>
      <c r="F1608" t="s">
        <v>97</v>
      </c>
      <c r="G1608" t="s">
        <v>97</v>
      </c>
      <c r="H1608" t="s">
        <v>104</v>
      </c>
      <c r="I1608" s="6" t="s">
        <v>95</v>
      </c>
      <c r="J1608" t="s">
        <v>97</v>
      </c>
      <c r="K1608" t="s">
        <v>116</v>
      </c>
      <c r="L1608" t="s">
        <v>114</v>
      </c>
    </row>
    <row r="1609" spans="1:12" x14ac:dyDescent="0.3">
      <c r="A1609" t="s">
        <v>203</v>
      </c>
      <c r="B1609" s="206"/>
      <c r="C1609" t="s">
        <v>227</v>
      </c>
      <c r="E1609" t="s">
        <v>102</v>
      </c>
      <c r="F1609" t="s">
        <v>103</v>
      </c>
      <c r="G1609" t="s">
        <v>97</v>
      </c>
      <c r="H1609" t="s">
        <v>101</v>
      </c>
      <c r="I1609" s="6" t="s">
        <v>99</v>
      </c>
      <c r="J1609" t="s">
        <v>95</v>
      </c>
      <c r="K1609" t="s">
        <v>97</v>
      </c>
      <c r="L1609" t="s">
        <v>96</v>
      </c>
    </row>
    <row r="1610" spans="1:12" x14ac:dyDescent="0.3">
      <c r="A1610" t="s">
        <v>203</v>
      </c>
      <c r="B1610" s="206"/>
      <c r="C1610" t="s">
        <v>226</v>
      </c>
      <c r="E1610" t="s">
        <v>102</v>
      </c>
      <c r="F1610" t="s">
        <v>97</v>
      </c>
      <c r="G1610" t="s">
        <v>97</v>
      </c>
      <c r="H1610" t="s">
        <v>104</v>
      </c>
      <c r="I1610" s="6" t="s">
        <v>126</v>
      </c>
      <c r="J1610" t="s">
        <v>114</v>
      </c>
      <c r="K1610" t="s">
        <v>116</v>
      </c>
      <c r="L1610" t="s">
        <v>114</v>
      </c>
    </row>
    <row r="1611" spans="1:12" x14ac:dyDescent="0.3">
      <c r="A1611" t="s">
        <v>203</v>
      </c>
      <c r="B1611" s="206"/>
      <c r="C1611" t="s">
        <v>246</v>
      </c>
      <c r="E1611" t="s">
        <v>96</v>
      </c>
      <c r="F1611" t="s">
        <v>96</v>
      </c>
      <c r="G1611" t="s">
        <v>97</v>
      </c>
      <c r="H1611" t="s">
        <v>101</v>
      </c>
      <c r="I1611" s="6" t="s">
        <v>95</v>
      </c>
      <c r="J1611" t="s">
        <v>96</v>
      </c>
      <c r="K1611" t="s">
        <v>97</v>
      </c>
      <c r="L1611" t="s">
        <v>96</v>
      </c>
    </row>
    <row r="1612" spans="1:12" x14ac:dyDescent="0.3">
      <c r="A1612" t="s">
        <v>203</v>
      </c>
      <c r="B1612" s="206"/>
      <c r="C1612" t="s">
        <v>237</v>
      </c>
      <c r="E1612" t="s">
        <v>96</v>
      </c>
      <c r="F1612" t="s">
        <v>97</v>
      </c>
      <c r="G1612" t="s">
        <v>97</v>
      </c>
      <c r="H1612" t="s">
        <v>111</v>
      </c>
      <c r="I1612" s="6" t="s">
        <v>95</v>
      </c>
      <c r="J1612" t="s">
        <v>114</v>
      </c>
      <c r="K1612" t="s">
        <v>116</v>
      </c>
      <c r="L1612" t="s">
        <v>114</v>
      </c>
    </row>
    <row r="1613" spans="1:12" x14ac:dyDescent="0.3">
      <c r="A1613" t="s">
        <v>203</v>
      </c>
      <c r="B1613" s="206"/>
      <c r="C1613" t="s">
        <v>215</v>
      </c>
      <c r="E1613" t="s">
        <v>102</v>
      </c>
      <c r="F1613" t="s">
        <v>97</v>
      </c>
      <c r="G1613" t="s">
        <v>97</v>
      </c>
      <c r="H1613" t="s">
        <v>101</v>
      </c>
      <c r="I1613" s="6" t="s">
        <v>95</v>
      </c>
      <c r="J1613" t="s">
        <v>114</v>
      </c>
      <c r="K1613" t="s">
        <v>116</v>
      </c>
      <c r="L1613" t="s">
        <v>114</v>
      </c>
    </row>
    <row r="1614" spans="1:12" x14ac:dyDescent="0.3">
      <c r="A1614" t="s">
        <v>203</v>
      </c>
      <c r="B1614" s="206"/>
      <c r="C1614" t="s">
        <v>212</v>
      </c>
      <c r="E1614" t="s">
        <v>102</v>
      </c>
      <c r="F1614" t="s">
        <v>97</v>
      </c>
      <c r="G1614" t="s">
        <v>97</v>
      </c>
      <c r="H1614" t="s">
        <v>101</v>
      </c>
      <c r="I1614" s="6" t="s">
        <v>95</v>
      </c>
      <c r="J1614" t="s">
        <v>96</v>
      </c>
      <c r="K1614" t="s">
        <v>97</v>
      </c>
      <c r="L1614" t="s">
        <v>96</v>
      </c>
    </row>
    <row r="1615" spans="1:12" x14ac:dyDescent="0.3">
      <c r="A1615" t="s">
        <v>203</v>
      </c>
      <c r="B1615" s="206"/>
      <c r="C1615" t="s">
        <v>229</v>
      </c>
      <c r="E1615" t="s">
        <v>102</v>
      </c>
      <c r="F1615" t="s">
        <v>97</v>
      </c>
      <c r="G1615" t="s">
        <v>97</v>
      </c>
      <c r="H1615" t="s">
        <v>101</v>
      </c>
      <c r="I1615" s="6" t="s">
        <v>95</v>
      </c>
      <c r="J1615" t="s">
        <v>99</v>
      </c>
      <c r="K1615" t="s">
        <v>97</v>
      </c>
      <c r="L1615" t="s">
        <v>96</v>
      </c>
    </row>
    <row r="1616" spans="1:12" x14ac:dyDescent="0.3">
      <c r="A1616" t="s">
        <v>203</v>
      </c>
      <c r="B1616" s="206"/>
      <c r="C1616" t="s">
        <v>216</v>
      </c>
      <c r="E1616" t="s">
        <v>102</v>
      </c>
      <c r="F1616" t="s">
        <v>97</v>
      </c>
      <c r="G1616" t="s">
        <v>97</v>
      </c>
      <c r="H1616" t="s">
        <v>101</v>
      </c>
      <c r="I1616" s="6" t="s">
        <v>95</v>
      </c>
      <c r="J1616" t="s">
        <v>114</v>
      </c>
      <c r="K1616" t="s">
        <v>116</v>
      </c>
      <c r="L1616" t="s">
        <v>114</v>
      </c>
    </row>
    <row r="1617" spans="1:13" x14ac:dyDescent="0.3">
      <c r="A1617" t="s">
        <v>203</v>
      </c>
      <c r="B1617" s="206"/>
      <c r="C1617" t="s">
        <v>240</v>
      </c>
      <c r="E1617" t="s">
        <v>102</v>
      </c>
      <c r="F1617" t="s">
        <v>97</v>
      </c>
      <c r="G1617" t="s">
        <v>97</v>
      </c>
      <c r="H1617" t="s">
        <v>101</v>
      </c>
      <c r="I1617" s="6" t="s">
        <v>95</v>
      </c>
      <c r="J1617" t="s">
        <v>114</v>
      </c>
      <c r="K1617" t="s">
        <v>116</v>
      </c>
      <c r="L1617" t="s">
        <v>114</v>
      </c>
    </row>
    <row r="1618" spans="1:13" x14ac:dyDescent="0.3">
      <c r="A1618" t="s">
        <v>203</v>
      </c>
      <c r="B1618" s="206"/>
      <c r="C1618" t="s">
        <v>222</v>
      </c>
      <c r="E1618" t="s">
        <v>102</v>
      </c>
      <c r="F1618" t="s">
        <v>97</v>
      </c>
      <c r="G1618" t="s">
        <v>97</v>
      </c>
      <c r="H1618" t="s">
        <v>101</v>
      </c>
      <c r="I1618" s="6" t="s">
        <v>95</v>
      </c>
      <c r="J1618" t="s">
        <v>99</v>
      </c>
      <c r="K1618" t="s">
        <v>97</v>
      </c>
      <c r="L1618" t="s">
        <v>96</v>
      </c>
    </row>
    <row r="1619" spans="1:13" x14ac:dyDescent="0.3">
      <c r="A1619" t="s">
        <v>203</v>
      </c>
      <c r="B1619" s="206"/>
      <c r="C1619" t="s">
        <v>213</v>
      </c>
      <c r="E1619" t="s">
        <v>102</v>
      </c>
      <c r="F1619" t="s">
        <v>96</v>
      </c>
      <c r="G1619" t="s">
        <v>97</v>
      </c>
      <c r="H1619" t="s">
        <v>101</v>
      </c>
      <c r="I1619" s="6" t="s">
        <v>95</v>
      </c>
      <c r="J1619" t="s">
        <v>208</v>
      </c>
      <c r="K1619" t="s">
        <v>97</v>
      </c>
      <c r="L1619" t="s">
        <v>96</v>
      </c>
    </row>
    <row r="1620" spans="1:13" x14ac:dyDescent="0.3">
      <c r="A1620" t="s">
        <v>203</v>
      </c>
      <c r="B1620" s="206"/>
      <c r="C1620" t="s">
        <v>243</v>
      </c>
      <c r="E1620" t="s">
        <v>102</v>
      </c>
      <c r="F1620" t="s">
        <v>103</v>
      </c>
      <c r="G1620" t="s">
        <v>97</v>
      </c>
      <c r="H1620" t="s">
        <v>101</v>
      </c>
      <c r="I1620" s="6" t="s">
        <v>95</v>
      </c>
      <c r="J1620" t="s">
        <v>99</v>
      </c>
      <c r="K1620" t="s">
        <v>97</v>
      </c>
      <c r="L1620" t="s">
        <v>96</v>
      </c>
    </row>
    <row r="1621" spans="1:13" x14ac:dyDescent="0.3">
      <c r="A1621" t="s">
        <v>203</v>
      </c>
      <c r="B1621" s="206"/>
      <c r="C1621" t="s">
        <v>234</v>
      </c>
      <c r="E1621" t="s">
        <v>102</v>
      </c>
      <c r="F1621" t="s">
        <v>97</v>
      </c>
      <c r="G1621" t="s">
        <v>97</v>
      </c>
      <c r="H1621" t="s">
        <v>101</v>
      </c>
      <c r="I1621" s="6" t="s">
        <v>95</v>
      </c>
      <c r="J1621" t="s">
        <v>97</v>
      </c>
      <c r="K1621" t="s">
        <v>97</v>
      </c>
      <c r="L1621" t="s">
        <v>96</v>
      </c>
    </row>
    <row r="1622" spans="1:13" x14ac:dyDescent="0.3">
      <c r="A1622" t="s">
        <v>203</v>
      </c>
      <c r="B1622" s="206"/>
      <c r="C1622" t="s">
        <v>236</v>
      </c>
      <c r="E1622" t="s">
        <v>102</v>
      </c>
      <c r="F1622" t="s">
        <v>97</v>
      </c>
      <c r="G1622" t="s">
        <v>97</v>
      </c>
      <c r="H1622" t="s">
        <v>247</v>
      </c>
      <c r="I1622" s="6" t="s">
        <v>95</v>
      </c>
      <c r="J1622" t="s">
        <v>97</v>
      </c>
      <c r="K1622" t="s">
        <v>97</v>
      </c>
      <c r="L1622" t="s">
        <v>114</v>
      </c>
    </row>
    <row r="1623" spans="1:13" x14ac:dyDescent="0.3">
      <c r="A1623" t="s">
        <v>203</v>
      </c>
      <c r="B1623" s="206"/>
      <c r="C1623" t="s">
        <v>220</v>
      </c>
      <c r="E1623" t="s">
        <v>102</v>
      </c>
      <c r="F1623" t="s">
        <v>97</v>
      </c>
      <c r="G1623" t="s">
        <v>97</v>
      </c>
      <c r="H1623" t="s">
        <v>101</v>
      </c>
      <c r="I1623" s="6" t="s">
        <v>95</v>
      </c>
      <c r="J1623" t="s">
        <v>99</v>
      </c>
      <c r="K1623" t="s">
        <v>97</v>
      </c>
      <c r="L1623" t="s">
        <v>96</v>
      </c>
    </row>
    <row r="1624" spans="1:13" x14ac:dyDescent="0.3">
      <c r="A1624" t="s">
        <v>203</v>
      </c>
      <c r="B1624" s="206"/>
      <c r="C1624" t="s">
        <v>221</v>
      </c>
      <c r="E1624" t="s">
        <v>102</v>
      </c>
      <c r="F1624" t="s">
        <v>97</v>
      </c>
      <c r="G1624" t="s">
        <v>97</v>
      </c>
      <c r="H1624" t="s">
        <v>101</v>
      </c>
      <c r="I1624" s="6" t="s">
        <v>95</v>
      </c>
      <c r="J1624" t="s">
        <v>96</v>
      </c>
      <c r="K1624" t="s">
        <v>97</v>
      </c>
      <c r="L1624" t="s">
        <v>96</v>
      </c>
    </row>
    <row r="1625" spans="1:13" x14ac:dyDescent="0.3">
      <c r="A1625" t="s">
        <v>203</v>
      </c>
      <c r="B1625" s="206"/>
      <c r="C1625" t="s">
        <v>206</v>
      </c>
      <c r="E1625" t="s">
        <v>96</v>
      </c>
      <c r="F1625" t="s">
        <v>96</v>
      </c>
      <c r="G1625" t="s">
        <v>97</v>
      </c>
      <c r="H1625" t="s">
        <v>101</v>
      </c>
      <c r="I1625" s="6" t="s">
        <v>95</v>
      </c>
      <c r="J1625" t="s">
        <v>96</v>
      </c>
      <c r="K1625" t="s">
        <v>97</v>
      </c>
      <c r="L1625" t="s">
        <v>96</v>
      </c>
    </row>
    <row r="1626" spans="1:13" x14ac:dyDescent="0.3">
      <c r="A1626" t="s">
        <v>203</v>
      </c>
      <c r="B1626" s="206"/>
      <c r="C1626" t="s">
        <v>235</v>
      </c>
      <c r="E1626" t="s">
        <v>96</v>
      </c>
      <c r="F1626" t="s">
        <v>97</v>
      </c>
      <c r="G1626" t="s">
        <v>97</v>
      </c>
      <c r="H1626" t="s">
        <v>101</v>
      </c>
      <c r="I1626" s="6" t="s">
        <v>95</v>
      </c>
      <c r="J1626" t="s">
        <v>96</v>
      </c>
      <c r="K1626" t="s">
        <v>97</v>
      </c>
      <c r="L1626" t="s">
        <v>96</v>
      </c>
    </row>
    <row r="1627" spans="1:13" x14ac:dyDescent="0.3">
      <c r="A1627" t="s">
        <v>203</v>
      </c>
      <c r="B1627" s="206"/>
      <c r="C1627" t="s">
        <v>242</v>
      </c>
      <c r="E1627" t="s">
        <v>102</v>
      </c>
      <c r="F1627" t="s">
        <v>103</v>
      </c>
      <c r="G1627" t="s">
        <v>97</v>
      </c>
      <c r="H1627" t="s">
        <v>101</v>
      </c>
      <c r="I1627" s="6" t="s">
        <v>95</v>
      </c>
      <c r="J1627" t="s">
        <v>99</v>
      </c>
      <c r="K1627" t="s">
        <v>97</v>
      </c>
      <c r="L1627" t="s">
        <v>96</v>
      </c>
    </row>
    <row r="1628" spans="1:13" x14ac:dyDescent="0.3">
      <c r="A1628" t="s">
        <v>203</v>
      </c>
      <c r="B1628" s="206"/>
      <c r="C1628" t="s">
        <v>231</v>
      </c>
      <c r="E1628" t="s">
        <v>102</v>
      </c>
      <c r="F1628" t="s">
        <v>103</v>
      </c>
      <c r="G1628" t="s">
        <v>97</v>
      </c>
      <c r="H1628" t="s">
        <v>101</v>
      </c>
      <c r="I1628" s="6" t="s">
        <v>95</v>
      </c>
      <c r="J1628" t="s">
        <v>99</v>
      </c>
      <c r="K1628" t="s">
        <v>97</v>
      </c>
      <c r="L1628" t="s">
        <v>96</v>
      </c>
    </row>
    <row r="1629" spans="1:13" x14ac:dyDescent="0.3">
      <c r="A1629">
        <f>COUNTA(A11:A1153)</f>
        <v>1143</v>
      </c>
      <c r="B1629">
        <f>COUNTA(B11:B1153)</f>
        <v>66</v>
      </c>
      <c r="E1629" s="194" t="s">
        <v>356</v>
      </c>
      <c r="F1629" s="194"/>
      <c r="G1629" s="194"/>
      <c r="H1629" s="194"/>
      <c r="I1629" s="194" t="s">
        <v>357</v>
      </c>
      <c r="J1629" s="194"/>
      <c r="K1629" s="194"/>
      <c r="L1629" s="194"/>
      <c r="M1629" t="s">
        <v>184</v>
      </c>
    </row>
    <row r="1630" spans="1:13" x14ac:dyDescent="0.3">
      <c r="D1630" t="s">
        <v>96</v>
      </c>
      <c r="E1630">
        <f t="shared" ref="E1630:L1630" si="0">COUNTIF(E11:E1628,$D$1630)</f>
        <v>445</v>
      </c>
      <c r="F1630">
        <f t="shared" si="0"/>
        <v>201</v>
      </c>
      <c r="G1630">
        <f t="shared" si="0"/>
        <v>535</v>
      </c>
      <c r="H1630">
        <f t="shared" si="0"/>
        <v>135</v>
      </c>
      <c r="I1630">
        <f t="shared" si="0"/>
        <v>377</v>
      </c>
      <c r="J1630">
        <f t="shared" si="0"/>
        <v>202</v>
      </c>
      <c r="K1630">
        <f t="shared" si="0"/>
        <v>430</v>
      </c>
      <c r="L1630">
        <f t="shared" si="0"/>
        <v>412</v>
      </c>
      <c r="M1630">
        <f t="shared" ref="M1630:M1651" si="1">SUM(E1630:L1630)</f>
        <v>2737</v>
      </c>
    </row>
    <row r="1631" spans="1:13" x14ac:dyDescent="0.3">
      <c r="D1631" t="s">
        <v>101</v>
      </c>
      <c r="E1631">
        <f t="shared" ref="E1631:L1631" si="2">COUNTIF(E11:E1628,$D$1631)</f>
        <v>145</v>
      </c>
      <c r="F1631">
        <f t="shared" si="2"/>
        <v>126</v>
      </c>
      <c r="G1631">
        <f t="shared" si="2"/>
        <v>287</v>
      </c>
      <c r="H1631">
        <f t="shared" si="2"/>
        <v>496</v>
      </c>
      <c r="I1631">
        <f t="shared" si="2"/>
        <v>215</v>
      </c>
      <c r="J1631">
        <f t="shared" si="2"/>
        <v>379</v>
      </c>
      <c r="K1631">
        <f t="shared" si="2"/>
        <v>148</v>
      </c>
      <c r="L1631">
        <f t="shared" si="2"/>
        <v>250</v>
      </c>
      <c r="M1631">
        <f t="shared" si="1"/>
        <v>2046</v>
      </c>
    </row>
    <row r="1632" spans="1:13" x14ac:dyDescent="0.3">
      <c r="D1632" t="s">
        <v>97</v>
      </c>
      <c r="E1632">
        <f t="shared" ref="E1632:L1632" si="3">COUNTIF(E11:E1628,$D$1632)</f>
        <v>192</v>
      </c>
      <c r="F1632">
        <f t="shared" si="3"/>
        <v>427</v>
      </c>
      <c r="G1632">
        <f t="shared" si="3"/>
        <v>272</v>
      </c>
      <c r="H1632">
        <f t="shared" si="3"/>
        <v>477</v>
      </c>
      <c r="I1632">
        <f t="shared" si="3"/>
        <v>242</v>
      </c>
      <c r="J1632">
        <f t="shared" si="3"/>
        <v>354</v>
      </c>
      <c r="K1632">
        <f t="shared" si="3"/>
        <v>521</v>
      </c>
      <c r="L1632">
        <f t="shared" si="3"/>
        <v>177</v>
      </c>
      <c r="M1632">
        <f t="shared" si="1"/>
        <v>2662</v>
      </c>
    </row>
    <row r="1633" spans="4:13" x14ac:dyDescent="0.3">
      <c r="D1633" t="s">
        <v>95</v>
      </c>
      <c r="E1633">
        <f t="shared" ref="E1633:L1633" si="4">COUNTIF(E11:E1628,$D$1633)</f>
        <v>30</v>
      </c>
      <c r="F1633">
        <f t="shared" si="4"/>
        <v>464</v>
      </c>
      <c r="G1633">
        <f t="shared" si="4"/>
        <v>80</v>
      </c>
      <c r="H1633">
        <f t="shared" si="4"/>
        <v>251</v>
      </c>
      <c r="I1633">
        <f t="shared" si="4"/>
        <v>432</v>
      </c>
      <c r="J1633">
        <f t="shared" si="4"/>
        <v>290</v>
      </c>
      <c r="K1633">
        <f t="shared" si="4"/>
        <v>172</v>
      </c>
      <c r="L1633">
        <f t="shared" si="4"/>
        <v>184</v>
      </c>
      <c r="M1633">
        <f t="shared" si="1"/>
        <v>1903</v>
      </c>
    </row>
    <row r="1634" spans="4:13" x14ac:dyDescent="0.3">
      <c r="D1634" t="s">
        <v>103</v>
      </c>
      <c r="E1634">
        <f t="shared" ref="E1634:L1634" si="5">COUNTIF(E11:E1628,$D$1634)</f>
        <v>102</v>
      </c>
      <c r="F1634">
        <f t="shared" si="5"/>
        <v>156</v>
      </c>
      <c r="G1634">
        <f t="shared" si="5"/>
        <v>43</v>
      </c>
      <c r="H1634">
        <f t="shared" si="5"/>
        <v>23</v>
      </c>
      <c r="I1634">
        <f t="shared" si="5"/>
        <v>3</v>
      </c>
      <c r="J1634">
        <f t="shared" si="5"/>
        <v>127</v>
      </c>
      <c r="K1634">
        <f t="shared" si="5"/>
        <v>120</v>
      </c>
      <c r="L1634">
        <f t="shared" si="5"/>
        <v>65</v>
      </c>
      <c r="M1634">
        <f t="shared" si="1"/>
        <v>639</v>
      </c>
    </row>
    <row r="1635" spans="4:13" x14ac:dyDescent="0.3">
      <c r="D1635" t="s">
        <v>108</v>
      </c>
      <c r="E1635">
        <f t="shared" ref="E1635:L1635" si="6">COUNTIF(E11:E1628,$D$1635)</f>
        <v>8</v>
      </c>
      <c r="F1635">
        <f t="shared" si="6"/>
        <v>111</v>
      </c>
      <c r="G1635">
        <f t="shared" si="6"/>
        <v>45</v>
      </c>
      <c r="H1635">
        <f t="shared" si="6"/>
        <v>8</v>
      </c>
      <c r="I1635">
        <f t="shared" si="6"/>
        <v>5</v>
      </c>
      <c r="J1635">
        <f t="shared" si="6"/>
        <v>54</v>
      </c>
      <c r="K1635">
        <f t="shared" si="6"/>
        <v>16</v>
      </c>
      <c r="L1635">
        <f t="shared" si="6"/>
        <v>40</v>
      </c>
      <c r="M1635">
        <f t="shared" si="1"/>
        <v>287</v>
      </c>
    </row>
    <row r="1636" spans="4:13" x14ac:dyDescent="0.3">
      <c r="D1636" t="s">
        <v>111</v>
      </c>
      <c r="E1636">
        <f t="shared" ref="E1636:L1636" si="7">COUNTIF(E11:E1628,$D$1636)</f>
        <v>22</v>
      </c>
      <c r="F1636">
        <f t="shared" si="7"/>
        <v>20</v>
      </c>
      <c r="G1636">
        <f t="shared" si="7"/>
        <v>53</v>
      </c>
      <c r="H1636">
        <f t="shared" si="7"/>
        <v>59</v>
      </c>
      <c r="I1636">
        <f t="shared" si="7"/>
        <v>2</v>
      </c>
      <c r="J1636">
        <f t="shared" si="7"/>
        <v>2</v>
      </c>
      <c r="K1636">
        <f t="shared" si="7"/>
        <v>5</v>
      </c>
      <c r="L1636">
        <f t="shared" si="7"/>
        <v>55</v>
      </c>
      <c r="M1636">
        <f t="shared" si="1"/>
        <v>218</v>
      </c>
    </row>
    <row r="1637" spans="4:13" x14ac:dyDescent="0.3">
      <c r="D1637" t="s">
        <v>102</v>
      </c>
      <c r="E1637">
        <f t="shared" ref="E1637:L1637" si="8">COUNTIF(E11:E1628,$D$1637)</f>
        <v>365</v>
      </c>
      <c r="F1637">
        <f t="shared" si="8"/>
        <v>7</v>
      </c>
      <c r="G1637">
        <f t="shared" si="8"/>
        <v>89</v>
      </c>
      <c r="H1637">
        <f t="shared" si="8"/>
        <v>9</v>
      </c>
      <c r="I1637">
        <f t="shared" si="8"/>
        <v>48</v>
      </c>
      <c r="J1637">
        <f t="shared" si="8"/>
        <v>4</v>
      </c>
      <c r="K1637">
        <f t="shared" si="8"/>
        <v>21</v>
      </c>
      <c r="L1637">
        <f t="shared" si="8"/>
        <v>47</v>
      </c>
      <c r="M1637">
        <f t="shared" si="1"/>
        <v>590</v>
      </c>
    </row>
    <row r="1638" spans="4:13" x14ac:dyDescent="0.3">
      <c r="D1638" t="s">
        <v>107</v>
      </c>
      <c r="E1638">
        <f t="shared" ref="E1638:L1638" si="9">COUNTIF(E11:E1628,$D$1638)</f>
        <v>170</v>
      </c>
      <c r="F1638">
        <f t="shared" si="9"/>
        <v>14</v>
      </c>
      <c r="G1638">
        <f t="shared" si="9"/>
        <v>18</v>
      </c>
      <c r="H1638">
        <f t="shared" si="9"/>
        <v>66</v>
      </c>
      <c r="I1638">
        <f t="shared" si="9"/>
        <v>46</v>
      </c>
      <c r="J1638">
        <f t="shared" si="9"/>
        <v>22</v>
      </c>
      <c r="K1638">
        <f t="shared" si="9"/>
        <v>7</v>
      </c>
      <c r="L1638">
        <f t="shared" si="9"/>
        <v>35</v>
      </c>
      <c r="M1638">
        <f t="shared" si="1"/>
        <v>378</v>
      </c>
    </row>
    <row r="1639" spans="4:13" x14ac:dyDescent="0.3">
      <c r="D1639" t="s">
        <v>123</v>
      </c>
      <c r="E1639">
        <f t="shared" ref="E1639:L1639" si="10">COUNTIF(E11:E1628,$D$1639)</f>
        <v>13</v>
      </c>
      <c r="F1639">
        <f t="shared" si="10"/>
        <v>2</v>
      </c>
      <c r="G1639">
        <f t="shared" si="10"/>
        <v>10</v>
      </c>
      <c r="H1639">
        <f t="shared" si="10"/>
        <v>0</v>
      </c>
      <c r="I1639">
        <f t="shared" si="10"/>
        <v>9</v>
      </c>
      <c r="J1639">
        <f t="shared" si="10"/>
        <v>1</v>
      </c>
      <c r="K1639">
        <f t="shared" si="10"/>
        <v>5</v>
      </c>
      <c r="L1639">
        <f t="shared" si="10"/>
        <v>10</v>
      </c>
      <c r="M1639">
        <f t="shared" si="1"/>
        <v>50</v>
      </c>
    </row>
    <row r="1640" spans="4:13" x14ac:dyDescent="0.3">
      <c r="D1640" t="s">
        <v>100</v>
      </c>
      <c r="E1640">
        <f t="shared" ref="E1640:L1640" si="11">COUNTIF(E11:E1628,$D$1640)</f>
        <v>9</v>
      </c>
      <c r="F1640">
        <f t="shared" si="11"/>
        <v>26</v>
      </c>
      <c r="G1640">
        <f t="shared" si="11"/>
        <v>4</v>
      </c>
      <c r="H1640">
        <f t="shared" si="11"/>
        <v>57</v>
      </c>
      <c r="I1640">
        <f t="shared" si="11"/>
        <v>9</v>
      </c>
      <c r="J1640">
        <f t="shared" si="11"/>
        <v>38</v>
      </c>
      <c r="K1640">
        <f t="shared" si="11"/>
        <v>7</v>
      </c>
      <c r="L1640">
        <f t="shared" si="11"/>
        <v>33</v>
      </c>
      <c r="M1640">
        <f t="shared" si="1"/>
        <v>183</v>
      </c>
    </row>
    <row r="1641" spans="4:13" x14ac:dyDescent="0.3">
      <c r="D1641" t="s">
        <v>104</v>
      </c>
      <c r="E1641">
        <f t="shared" ref="E1641:L1641" si="12">COUNTIF(E11:E1628,$D$1641)</f>
        <v>34</v>
      </c>
      <c r="F1641">
        <f t="shared" si="12"/>
        <v>9</v>
      </c>
      <c r="G1641">
        <f t="shared" si="12"/>
        <v>103</v>
      </c>
      <c r="H1641">
        <f t="shared" si="12"/>
        <v>9</v>
      </c>
      <c r="I1641">
        <f t="shared" si="12"/>
        <v>65</v>
      </c>
      <c r="J1641">
        <f t="shared" si="12"/>
        <v>12</v>
      </c>
      <c r="K1641">
        <f t="shared" si="12"/>
        <v>13</v>
      </c>
      <c r="L1641">
        <f t="shared" si="12"/>
        <v>36</v>
      </c>
      <c r="M1641">
        <f t="shared" si="1"/>
        <v>281</v>
      </c>
    </row>
    <row r="1642" spans="4:13" x14ac:dyDescent="0.3">
      <c r="D1642" t="s">
        <v>98</v>
      </c>
      <c r="E1642">
        <f t="shared" ref="E1642:L1642" si="13">COUNTIF(E11:E1628,$D$1642)</f>
        <v>29</v>
      </c>
      <c r="F1642">
        <f t="shared" si="13"/>
        <v>1</v>
      </c>
      <c r="G1642">
        <f t="shared" si="13"/>
        <v>17</v>
      </c>
      <c r="H1642">
        <f t="shared" si="13"/>
        <v>4</v>
      </c>
      <c r="I1642">
        <f t="shared" si="13"/>
        <v>83</v>
      </c>
      <c r="J1642">
        <f t="shared" si="13"/>
        <v>3</v>
      </c>
      <c r="K1642">
        <f t="shared" si="13"/>
        <v>31</v>
      </c>
      <c r="L1642">
        <f t="shared" si="13"/>
        <v>39</v>
      </c>
      <c r="M1642">
        <f t="shared" si="1"/>
        <v>207</v>
      </c>
    </row>
    <row r="1643" spans="4:13" x14ac:dyDescent="0.3">
      <c r="D1643" t="s">
        <v>109</v>
      </c>
      <c r="E1643">
        <f t="shared" ref="E1643:L1643" si="14">COUNTIF(E11:E1628,$D$1643)</f>
        <v>4</v>
      </c>
      <c r="F1643">
        <f t="shared" si="14"/>
        <v>14</v>
      </c>
      <c r="G1643">
        <f t="shared" si="14"/>
        <v>4</v>
      </c>
      <c r="H1643">
        <f t="shared" si="14"/>
        <v>0</v>
      </c>
      <c r="I1643">
        <f t="shared" si="14"/>
        <v>1</v>
      </c>
      <c r="J1643">
        <f t="shared" si="14"/>
        <v>61</v>
      </c>
      <c r="K1643">
        <f t="shared" si="14"/>
        <v>4</v>
      </c>
      <c r="L1643">
        <f t="shared" si="14"/>
        <v>2</v>
      </c>
      <c r="M1643">
        <f t="shared" si="1"/>
        <v>90</v>
      </c>
    </row>
    <row r="1644" spans="4:13" x14ac:dyDescent="0.3">
      <c r="D1644" t="s">
        <v>99</v>
      </c>
      <c r="E1644">
        <f t="shared" ref="E1644:L1644" si="15">COUNTIF(E11:E1628,$D$1644)</f>
        <v>0</v>
      </c>
      <c r="F1644">
        <f t="shared" si="15"/>
        <v>16</v>
      </c>
      <c r="G1644">
        <f t="shared" si="15"/>
        <v>39</v>
      </c>
      <c r="H1644">
        <f t="shared" si="15"/>
        <v>0</v>
      </c>
      <c r="I1644">
        <f t="shared" si="15"/>
        <v>33</v>
      </c>
      <c r="J1644">
        <f t="shared" si="15"/>
        <v>10</v>
      </c>
      <c r="K1644">
        <f t="shared" si="15"/>
        <v>2</v>
      </c>
      <c r="L1644">
        <f t="shared" si="15"/>
        <v>16</v>
      </c>
      <c r="M1644">
        <f t="shared" si="1"/>
        <v>116</v>
      </c>
    </row>
    <row r="1645" spans="4:13" x14ac:dyDescent="0.3">
      <c r="D1645" t="s">
        <v>119</v>
      </c>
      <c r="E1645">
        <f t="shared" ref="E1645:L1645" si="16">COUNTIF(E11:E1628,$D$1645)</f>
        <v>4</v>
      </c>
      <c r="F1645">
        <f t="shared" si="16"/>
        <v>1</v>
      </c>
      <c r="G1645">
        <f t="shared" si="16"/>
        <v>1</v>
      </c>
      <c r="H1645">
        <f t="shared" si="16"/>
        <v>0</v>
      </c>
      <c r="I1645">
        <f t="shared" si="16"/>
        <v>7</v>
      </c>
      <c r="J1645">
        <f t="shared" si="16"/>
        <v>5</v>
      </c>
      <c r="K1645">
        <f t="shared" si="16"/>
        <v>0</v>
      </c>
      <c r="L1645">
        <f t="shared" si="16"/>
        <v>6</v>
      </c>
      <c r="M1645">
        <f t="shared" si="1"/>
        <v>24</v>
      </c>
    </row>
    <row r="1646" spans="4:13" x14ac:dyDescent="0.3">
      <c r="D1646" t="s">
        <v>114</v>
      </c>
      <c r="E1646">
        <f t="shared" ref="E1646:L1646" si="17">COUNTIF(E11:E1628,$D$1646)</f>
        <v>13</v>
      </c>
      <c r="F1646">
        <f t="shared" si="17"/>
        <v>2</v>
      </c>
      <c r="G1646">
        <f t="shared" si="17"/>
        <v>6</v>
      </c>
      <c r="H1646">
        <f t="shared" si="17"/>
        <v>7</v>
      </c>
      <c r="I1646">
        <f t="shared" si="17"/>
        <v>14</v>
      </c>
      <c r="J1646">
        <f t="shared" si="17"/>
        <v>9</v>
      </c>
      <c r="K1646">
        <f t="shared" si="17"/>
        <v>33</v>
      </c>
      <c r="L1646">
        <f t="shared" si="17"/>
        <v>62</v>
      </c>
      <c r="M1646">
        <f t="shared" si="1"/>
        <v>146</v>
      </c>
    </row>
    <row r="1647" spans="4:13" x14ac:dyDescent="0.3">
      <c r="D1647" t="s">
        <v>116</v>
      </c>
      <c r="E1647">
        <f t="shared" ref="E1647:L1647" si="18">COUNTIF(E11:E1628,$D$1647)</f>
        <v>3</v>
      </c>
      <c r="F1647">
        <f t="shared" si="18"/>
        <v>5</v>
      </c>
      <c r="G1647">
        <f t="shared" si="18"/>
        <v>3</v>
      </c>
      <c r="H1647">
        <f t="shared" si="18"/>
        <v>0</v>
      </c>
      <c r="I1647">
        <f t="shared" si="18"/>
        <v>3</v>
      </c>
      <c r="J1647">
        <f t="shared" si="18"/>
        <v>9</v>
      </c>
      <c r="K1647">
        <f t="shared" si="18"/>
        <v>30</v>
      </c>
      <c r="L1647">
        <f t="shared" si="18"/>
        <v>10</v>
      </c>
      <c r="M1647">
        <f t="shared" si="1"/>
        <v>63</v>
      </c>
    </row>
    <row r="1648" spans="4:13" x14ac:dyDescent="0.3">
      <c r="D1648" t="s">
        <v>126</v>
      </c>
      <c r="E1648">
        <f t="shared" ref="E1648:L1648" si="19">COUNTIF(E11:E1628,$D$1648)</f>
        <v>6</v>
      </c>
      <c r="F1648">
        <f t="shared" si="19"/>
        <v>7</v>
      </c>
      <c r="G1648">
        <f t="shared" si="19"/>
        <v>1</v>
      </c>
      <c r="H1648">
        <f t="shared" si="19"/>
        <v>3</v>
      </c>
      <c r="I1648">
        <f t="shared" si="19"/>
        <v>9</v>
      </c>
      <c r="J1648">
        <f t="shared" si="19"/>
        <v>12</v>
      </c>
      <c r="K1648">
        <f t="shared" si="19"/>
        <v>5</v>
      </c>
      <c r="L1648">
        <f t="shared" si="19"/>
        <v>34</v>
      </c>
      <c r="M1648">
        <f t="shared" si="1"/>
        <v>77</v>
      </c>
    </row>
    <row r="1649" spans="4:25" x14ac:dyDescent="0.3">
      <c r="D1649" t="s">
        <v>105</v>
      </c>
      <c r="E1649">
        <f t="shared" ref="E1649:L1649" si="20">COUNTIF(E11:E1628,$D$1649)</f>
        <v>16</v>
      </c>
      <c r="F1649">
        <f t="shared" si="20"/>
        <v>2</v>
      </c>
      <c r="G1649">
        <f t="shared" si="20"/>
        <v>5</v>
      </c>
      <c r="H1649">
        <f t="shared" si="20"/>
        <v>7</v>
      </c>
      <c r="I1649">
        <f t="shared" si="20"/>
        <v>8</v>
      </c>
      <c r="J1649">
        <f t="shared" si="20"/>
        <v>18</v>
      </c>
      <c r="K1649">
        <f t="shared" si="20"/>
        <v>21</v>
      </c>
      <c r="L1649">
        <f t="shared" si="20"/>
        <v>42</v>
      </c>
      <c r="M1649">
        <f t="shared" si="1"/>
        <v>119</v>
      </c>
    </row>
    <row r="1650" spans="4:25" x14ac:dyDescent="0.3">
      <c r="D1650" t="s">
        <v>312</v>
      </c>
      <c r="E1650">
        <f t="shared" ref="E1650:L1650" si="21">(COUNTA(E11:E1628)-SUM(E1630:E1649))</f>
        <v>8</v>
      </c>
      <c r="F1650">
        <f t="shared" si="21"/>
        <v>7</v>
      </c>
      <c r="G1650">
        <f t="shared" si="21"/>
        <v>3</v>
      </c>
      <c r="H1650">
        <f t="shared" si="21"/>
        <v>7</v>
      </c>
      <c r="I1650">
        <f t="shared" si="21"/>
        <v>7</v>
      </c>
      <c r="J1650">
        <f t="shared" si="21"/>
        <v>6</v>
      </c>
      <c r="K1650">
        <f t="shared" si="21"/>
        <v>27</v>
      </c>
      <c r="L1650">
        <f t="shared" si="21"/>
        <v>63</v>
      </c>
      <c r="M1650">
        <f t="shared" si="1"/>
        <v>128</v>
      </c>
    </row>
    <row r="1651" spans="4:25" x14ac:dyDescent="0.3">
      <c r="D1651" t="s">
        <v>184</v>
      </c>
      <c r="E1651">
        <f t="shared" ref="E1651:L1651" si="22">SUM(E1630:E1650)</f>
        <v>1618</v>
      </c>
      <c r="F1651">
        <f t="shared" si="22"/>
        <v>1618</v>
      </c>
      <c r="G1651">
        <f t="shared" si="22"/>
        <v>1618</v>
      </c>
      <c r="H1651" s="7">
        <f t="shared" si="22"/>
        <v>1618</v>
      </c>
      <c r="I1651">
        <f t="shared" si="22"/>
        <v>1618</v>
      </c>
      <c r="J1651">
        <f t="shared" si="22"/>
        <v>1618</v>
      </c>
      <c r="K1651">
        <f t="shared" si="22"/>
        <v>1618</v>
      </c>
      <c r="L1651">
        <f t="shared" si="22"/>
        <v>1618</v>
      </c>
      <c r="M1651">
        <f t="shared" si="1"/>
        <v>12944</v>
      </c>
    </row>
    <row r="1652" spans="4:25" x14ac:dyDescent="0.3">
      <c r="H1652"/>
      <c r="P1652" s="194" t="s">
        <v>356</v>
      </c>
      <c r="Q1652" s="194"/>
      <c r="R1652" s="194"/>
      <c r="S1652" s="194"/>
      <c r="T1652" s="194" t="s">
        <v>357</v>
      </c>
      <c r="U1652" s="194"/>
      <c r="V1652" s="194"/>
      <c r="W1652" s="194"/>
      <c r="X1652" t="s">
        <v>184</v>
      </c>
      <c r="Y1652" t="s">
        <v>186</v>
      </c>
    </row>
    <row r="1653" spans="4:25" x14ac:dyDescent="0.3">
      <c r="O1653" s="4" t="s">
        <v>193</v>
      </c>
      <c r="P1653" s="3">
        <f t="shared" ref="P1653:X1653" si="23">SUM(E1630+E1631+E1636+E1637+E1642+E1644+E1645+E1646)</f>
        <v>1023</v>
      </c>
      <c r="Q1653" s="3">
        <f t="shared" si="23"/>
        <v>374</v>
      </c>
      <c r="R1653" s="3">
        <f t="shared" si="23"/>
        <v>1027</v>
      </c>
      <c r="S1653" s="3">
        <f t="shared" si="23"/>
        <v>710</v>
      </c>
      <c r="T1653" s="3">
        <f t="shared" si="23"/>
        <v>779</v>
      </c>
      <c r="U1653" s="3">
        <f t="shared" si="23"/>
        <v>614</v>
      </c>
      <c r="V1653" s="3">
        <f t="shared" si="23"/>
        <v>670</v>
      </c>
      <c r="W1653" s="3">
        <f t="shared" si="23"/>
        <v>887</v>
      </c>
      <c r="X1653" s="22">
        <f t="shared" si="23"/>
        <v>6084</v>
      </c>
      <c r="Y1653" s="5">
        <f>X1653/$X$1657</f>
        <v>0.24830626071341114</v>
      </c>
    </row>
    <row r="1654" spans="4:25" x14ac:dyDescent="0.3">
      <c r="O1654" s="6" t="s">
        <v>194</v>
      </c>
      <c r="P1654" s="9">
        <f t="shared" ref="P1654:X1654" si="24">SUM(E1630+E1631,E1634,E1635,E1638,E1640,E1641,E1649)</f>
        <v>929</v>
      </c>
      <c r="Q1654" s="9">
        <f t="shared" si="24"/>
        <v>645</v>
      </c>
      <c r="R1654" s="9">
        <f t="shared" si="24"/>
        <v>1040</v>
      </c>
      <c r="S1654" s="9">
        <f t="shared" si="24"/>
        <v>801</v>
      </c>
      <c r="T1654" s="9">
        <f t="shared" si="24"/>
        <v>728</v>
      </c>
      <c r="U1654" s="9">
        <f t="shared" si="24"/>
        <v>852</v>
      </c>
      <c r="V1654" s="9">
        <f t="shared" si="24"/>
        <v>762</v>
      </c>
      <c r="W1654" s="9">
        <f t="shared" si="24"/>
        <v>913</v>
      </c>
      <c r="X1654" s="13">
        <f t="shared" si="24"/>
        <v>6670</v>
      </c>
      <c r="Y1654" s="7">
        <f>X1654/$X$1657</f>
        <v>0.27222267569994285</v>
      </c>
    </row>
    <row r="1655" spans="4:25" x14ac:dyDescent="0.3">
      <c r="D1655" t="s">
        <v>96</v>
      </c>
      <c r="E1655" s="1">
        <f t="shared" ref="E1655:E1675" si="25">E1630/$E$1651</f>
        <v>0.27503090234857847</v>
      </c>
      <c r="F1655" s="1">
        <f t="shared" ref="F1655:F1675" si="26">F1630/$F$1651</f>
        <v>0.1242274412855377</v>
      </c>
      <c r="G1655" s="1">
        <f t="shared" ref="G1655:G1675" si="27">G1630/$G$1651</f>
        <v>0.33065512978986406</v>
      </c>
      <c r="H1655" s="101">
        <f t="shared" ref="H1655:H1675" si="28">H1630/$H$1651</f>
        <v>8.3436341161928301E-2</v>
      </c>
      <c r="I1655" s="1">
        <f t="shared" ref="I1655:I1675" si="29">I1630/$I$1651</f>
        <v>0.23300370828182942</v>
      </c>
      <c r="J1655" s="1">
        <f t="shared" ref="J1655:J1675" si="30">J1630/$J$1651</f>
        <v>0.12484548825710753</v>
      </c>
      <c r="K1655" s="1">
        <f t="shared" ref="K1655:K1675" si="31">K1630/$K$1651</f>
        <v>0.2657601977750309</v>
      </c>
      <c r="L1655" s="1">
        <f t="shared" ref="L1655:L1675" si="32">L1630/$L$1651</f>
        <v>0.25463535228677381</v>
      </c>
      <c r="O1655" s="6" t="s">
        <v>195</v>
      </c>
      <c r="P1655" s="9">
        <f t="shared" ref="P1655:X1655" si="33">SUM(E1632,E1633,E1636,E1637,E1639,E1640,E1641,E1648)</f>
        <v>671</v>
      </c>
      <c r="Q1655" s="9">
        <f t="shared" si="33"/>
        <v>962</v>
      </c>
      <c r="R1655" s="9">
        <f t="shared" si="33"/>
        <v>612</v>
      </c>
      <c r="S1655" s="9">
        <f t="shared" si="33"/>
        <v>865</v>
      </c>
      <c r="T1655" s="9">
        <f t="shared" si="33"/>
        <v>816</v>
      </c>
      <c r="U1655" s="9">
        <f t="shared" si="33"/>
        <v>713</v>
      </c>
      <c r="V1655" s="9">
        <f t="shared" si="33"/>
        <v>749</v>
      </c>
      <c r="W1655" s="9">
        <f t="shared" si="33"/>
        <v>576</v>
      </c>
      <c r="X1655" s="13">
        <f t="shared" si="33"/>
        <v>5964</v>
      </c>
      <c r="Y1655" s="7">
        <f>X1655/$X$1657</f>
        <v>0.24340870133050363</v>
      </c>
    </row>
    <row r="1656" spans="4:25" ht="15" thickBot="1" x14ac:dyDescent="0.35">
      <c r="D1656" t="s">
        <v>101</v>
      </c>
      <c r="E1656" s="1">
        <f t="shared" si="25"/>
        <v>8.9616810877626699E-2</v>
      </c>
      <c r="F1656" s="1">
        <f t="shared" si="26"/>
        <v>7.7873918417799753E-2</v>
      </c>
      <c r="G1656" s="1">
        <f t="shared" si="27"/>
        <v>0.17737948084054389</v>
      </c>
      <c r="H1656" s="101">
        <f t="shared" si="28"/>
        <v>0.30655129789864027</v>
      </c>
      <c r="I1656" s="1">
        <f t="shared" si="29"/>
        <v>0.13288009888751545</v>
      </c>
      <c r="J1656" s="1">
        <f t="shared" si="30"/>
        <v>0.2342398022249691</v>
      </c>
      <c r="K1656" s="1">
        <f t="shared" si="31"/>
        <v>9.1470951792336219E-2</v>
      </c>
      <c r="L1656" s="1">
        <f t="shared" si="32"/>
        <v>0.15451174289245984</v>
      </c>
      <c r="O1656" s="6" t="s">
        <v>196</v>
      </c>
      <c r="P1656" s="9">
        <f t="shared" ref="P1656:X1656" si="34">SUM(E1632,E1633,E1634,E1635,E1643,E1644,E1645,E1647)</f>
        <v>343</v>
      </c>
      <c r="Q1656" s="9">
        <f t="shared" si="34"/>
        <v>1194</v>
      </c>
      <c r="R1656" s="9">
        <f t="shared" si="34"/>
        <v>487</v>
      </c>
      <c r="S1656" s="9">
        <f t="shared" si="34"/>
        <v>759</v>
      </c>
      <c r="T1656" s="9">
        <f t="shared" si="34"/>
        <v>726</v>
      </c>
      <c r="U1656" s="9">
        <f t="shared" si="34"/>
        <v>910</v>
      </c>
      <c r="V1656" s="9">
        <f t="shared" si="34"/>
        <v>865</v>
      </c>
      <c r="W1656" s="9">
        <f t="shared" si="34"/>
        <v>500</v>
      </c>
      <c r="X1656" s="15">
        <f t="shared" si="34"/>
        <v>5784</v>
      </c>
      <c r="Y1656" s="57">
        <f>X1656/$X$1657</f>
        <v>0.23606236225614236</v>
      </c>
    </row>
    <row r="1657" spans="4:25" x14ac:dyDescent="0.3">
      <c r="D1657" t="s">
        <v>97</v>
      </c>
      <c r="E1657" s="1">
        <f t="shared" si="25"/>
        <v>0.11866501854140915</v>
      </c>
      <c r="F1657" s="1">
        <f t="shared" si="26"/>
        <v>0.26390605686032137</v>
      </c>
      <c r="G1657" s="1">
        <f t="shared" si="27"/>
        <v>0.1681087762669963</v>
      </c>
      <c r="H1657" s="101">
        <f t="shared" si="28"/>
        <v>0.29480840543881337</v>
      </c>
      <c r="I1657" s="1">
        <f t="shared" si="29"/>
        <v>0.14956736711990112</v>
      </c>
      <c r="J1657" s="1">
        <f t="shared" si="30"/>
        <v>0.21878862793572312</v>
      </c>
      <c r="K1657" s="1">
        <f t="shared" si="31"/>
        <v>0.3220024721878863</v>
      </c>
      <c r="L1657" s="1">
        <f t="shared" si="32"/>
        <v>0.10939431396786156</v>
      </c>
      <c r="O1657" s="8" t="s">
        <v>184</v>
      </c>
      <c r="P1657" s="2">
        <f t="shared" ref="P1657:X1657" si="35">SUM(P1653:P1656)</f>
        <v>2966</v>
      </c>
      <c r="Q1657" s="2">
        <f t="shared" si="35"/>
        <v>3175</v>
      </c>
      <c r="R1657" s="2">
        <f t="shared" si="35"/>
        <v>3166</v>
      </c>
      <c r="S1657" s="2">
        <f t="shared" si="35"/>
        <v>3135</v>
      </c>
      <c r="T1657" s="2">
        <f t="shared" si="35"/>
        <v>3049</v>
      </c>
      <c r="U1657" s="2">
        <f t="shared" si="35"/>
        <v>3089</v>
      </c>
      <c r="V1657" s="2">
        <f t="shared" si="35"/>
        <v>3046</v>
      </c>
      <c r="W1657" s="2">
        <f t="shared" si="35"/>
        <v>2876</v>
      </c>
      <c r="X1657" s="2">
        <f t="shared" si="35"/>
        <v>24502</v>
      </c>
      <c r="Y1657" s="30"/>
    </row>
    <row r="1658" spans="4:25" x14ac:dyDescent="0.3">
      <c r="D1658" t="s">
        <v>95</v>
      </c>
      <c r="E1658" s="1">
        <f t="shared" si="25"/>
        <v>1.8541409147095178E-2</v>
      </c>
      <c r="F1658" s="1">
        <f t="shared" si="26"/>
        <v>0.28677379480840542</v>
      </c>
      <c r="G1658" s="1">
        <f t="shared" si="27"/>
        <v>4.9443757725587144E-2</v>
      </c>
      <c r="H1658" s="101">
        <f t="shared" si="28"/>
        <v>0.15512978986402967</v>
      </c>
      <c r="I1658" s="1">
        <f t="shared" si="29"/>
        <v>0.26699629171817058</v>
      </c>
      <c r="J1658" s="1">
        <f t="shared" si="30"/>
        <v>0.1792336217552534</v>
      </c>
      <c r="K1658" s="1">
        <f t="shared" si="31"/>
        <v>0.10630407911001236</v>
      </c>
      <c r="L1658" s="1">
        <f t="shared" si="32"/>
        <v>0.11372064276885044</v>
      </c>
      <c r="P1658" s="1"/>
      <c r="Q1658" s="1"/>
      <c r="R1658" s="1"/>
      <c r="S1658" s="1"/>
      <c r="T1658" s="1"/>
      <c r="U1658" s="1"/>
      <c r="V1658" s="1"/>
      <c r="W1658" s="1"/>
      <c r="X1658" s="1"/>
    </row>
    <row r="1659" spans="4:25" x14ac:dyDescent="0.3">
      <c r="D1659" t="s">
        <v>103</v>
      </c>
      <c r="E1659" s="1">
        <f t="shared" si="25"/>
        <v>6.3040791100123603E-2</v>
      </c>
      <c r="F1659" s="1">
        <f t="shared" si="26"/>
        <v>9.6415327564894932E-2</v>
      </c>
      <c r="G1659" s="1">
        <f t="shared" si="27"/>
        <v>2.6576019777503089E-2</v>
      </c>
      <c r="H1659" s="101">
        <f t="shared" si="28"/>
        <v>1.4215080346106305E-2</v>
      </c>
      <c r="I1659" s="1">
        <f t="shared" si="29"/>
        <v>1.854140914709518E-3</v>
      </c>
      <c r="J1659" s="1">
        <f t="shared" si="30"/>
        <v>7.8491965389369589E-2</v>
      </c>
      <c r="K1659" s="1">
        <f t="shared" si="31"/>
        <v>7.4165636588380712E-2</v>
      </c>
      <c r="L1659" s="1">
        <f t="shared" si="32"/>
        <v>4.0173053152039555E-2</v>
      </c>
      <c r="P1659" s="1"/>
      <c r="Q1659" s="1"/>
      <c r="R1659" s="1"/>
      <c r="S1659" s="1"/>
      <c r="T1659" s="1"/>
      <c r="U1659" s="1"/>
      <c r="V1659" s="1"/>
      <c r="W1659" s="1"/>
      <c r="X1659" s="1"/>
    </row>
    <row r="1660" spans="4:25" x14ac:dyDescent="0.3">
      <c r="D1660" t="s">
        <v>108</v>
      </c>
      <c r="E1660" s="1">
        <f t="shared" si="25"/>
        <v>4.944375772558714E-3</v>
      </c>
      <c r="F1660" s="1">
        <f t="shared" si="26"/>
        <v>6.8603213844252164E-2</v>
      </c>
      <c r="G1660" s="1">
        <f t="shared" si="27"/>
        <v>2.7812113720642771E-2</v>
      </c>
      <c r="H1660" s="101">
        <f t="shared" si="28"/>
        <v>4.944375772558714E-3</v>
      </c>
      <c r="I1660" s="1">
        <f t="shared" si="29"/>
        <v>3.0902348578491965E-3</v>
      </c>
      <c r="J1660" s="1">
        <f t="shared" si="30"/>
        <v>3.3374536464771322E-2</v>
      </c>
      <c r="K1660" s="1">
        <f t="shared" si="31"/>
        <v>9.8887515451174281E-3</v>
      </c>
      <c r="L1660" s="1">
        <f t="shared" si="32"/>
        <v>2.4721878862793572E-2</v>
      </c>
      <c r="P1660" s="1"/>
      <c r="Q1660" s="1"/>
      <c r="R1660" s="1"/>
      <c r="S1660" s="1"/>
      <c r="T1660" s="1"/>
      <c r="U1660" s="1"/>
      <c r="V1660" s="1"/>
      <c r="W1660" s="1"/>
      <c r="X1660" s="1"/>
    </row>
    <row r="1661" spans="4:25" x14ac:dyDescent="0.3">
      <c r="D1661" t="s">
        <v>111</v>
      </c>
      <c r="E1661" s="1">
        <f t="shared" si="25"/>
        <v>1.3597033374536464E-2</v>
      </c>
      <c r="F1661" s="1">
        <f t="shared" si="26"/>
        <v>1.2360939431396786E-2</v>
      </c>
      <c r="G1661" s="1">
        <f t="shared" si="27"/>
        <v>3.2756489493201486E-2</v>
      </c>
      <c r="H1661" s="101">
        <f t="shared" si="28"/>
        <v>3.6464771322620521E-2</v>
      </c>
      <c r="I1661" s="1">
        <f t="shared" si="29"/>
        <v>1.2360939431396785E-3</v>
      </c>
      <c r="J1661" s="1">
        <f t="shared" si="30"/>
        <v>1.2360939431396785E-3</v>
      </c>
      <c r="K1661" s="1">
        <f t="shared" si="31"/>
        <v>3.0902348578491965E-3</v>
      </c>
      <c r="L1661" s="1">
        <f t="shared" si="32"/>
        <v>3.3992583436341164E-2</v>
      </c>
      <c r="P1661" s="1"/>
      <c r="Q1661" s="1"/>
      <c r="R1661" s="1"/>
      <c r="S1661" s="1"/>
      <c r="T1661" s="1"/>
      <c r="U1661" s="1"/>
      <c r="V1661" s="1"/>
      <c r="W1661" s="1"/>
      <c r="X1661" s="1"/>
    </row>
    <row r="1662" spans="4:25" x14ac:dyDescent="0.3">
      <c r="D1662" t="s">
        <v>102</v>
      </c>
      <c r="E1662" s="1">
        <f t="shared" si="25"/>
        <v>0.22558714462299134</v>
      </c>
      <c r="F1662" s="1">
        <f t="shared" si="26"/>
        <v>4.326328800988875E-3</v>
      </c>
      <c r="G1662" s="1">
        <f t="shared" si="27"/>
        <v>5.5006180469715699E-2</v>
      </c>
      <c r="H1662" s="101">
        <f t="shared" si="28"/>
        <v>5.5624227441285539E-3</v>
      </c>
      <c r="I1662" s="1">
        <f t="shared" si="29"/>
        <v>2.9666254635352288E-2</v>
      </c>
      <c r="J1662" s="1">
        <f t="shared" si="30"/>
        <v>2.472187886279357E-3</v>
      </c>
      <c r="K1662" s="1">
        <f t="shared" si="31"/>
        <v>1.2978986402966625E-2</v>
      </c>
      <c r="L1662" s="1">
        <f t="shared" si="32"/>
        <v>2.9048207663782449E-2</v>
      </c>
    </row>
    <row r="1663" spans="4:25" x14ac:dyDescent="0.3">
      <c r="D1663" t="s">
        <v>107</v>
      </c>
      <c r="E1663" s="1">
        <f t="shared" si="25"/>
        <v>0.10506798516687268</v>
      </c>
      <c r="F1663" s="1">
        <f t="shared" si="26"/>
        <v>8.65265760197775E-3</v>
      </c>
      <c r="G1663" s="1">
        <f t="shared" si="27"/>
        <v>1.1124845488257108E-2</v>
      </c>
      <c r="H1663" s="101">
        <f t="shared" si="28"/>
        <v>4.0791100123609397E-2</v>
      </c>
      <c r="I1663" s="1">
        <f t="shared" si="29"/>
        <v>2.843016069221261E-2</v>
      </c>
      <c r="J1663" s="1">
        <f t="shared" si="30"/>
        <v>1.3597033374536464E-2</v>
      </c>
      <c r="K1663" s="1">
        <f t="shared" si="31"/>
        <v>4.326328800988875E-3</v>
      </c>
      <c r="L1663" s="1">
        <f t="shared" si="32"/>
        <v>2.1631644004944377E-2</v>
      </c>
    </row>
    <row r="1664" spans="4:25" x14ac:dyDescent="0.3">
      <c r="D1664" t="s">
        <v>123</v>
      </c>
      <c r="E1664" s="1">
        <f t="shared" si="25"/>
        <v>8.034610630407911E-3</v>
      </c>
      <c r="F1664" s="1">
        <f t="shared" si="26"/>
        <v>1.2360939431396785E-3</v>
      </c>
      <c r="G1664" s="1">
        <f t="shared" si="27"/>
        <v>6.180469715698393E-3</v>
      </c>
      <c r="H1664" s="101">
        <f t="shared" si="28"/>
        <v>0</v>
      </c>
      <c r="I1664" s="1">
        <f t="shared" si="29"/>
        <v>5.5624227441285539E-3</v>
      </c>
      <c r="J1664" s="1">
        <f t="shared" si="30"/>
        <v>6.1804697156983925E-4</v>
      </c>
      <c r="K1664" s="1">
        <f t="shared" si="31"/>
        <v>3.0902348578491965E-3</v>
      </c>
      <c r="L1664" s="1">
        <f t="shared" si="32"/>
        <v>6.180469715698393E-3</v>
      </c>
    </row>
    <row r="1665" spans="4:14" x14ac:dyDescent="0.3">
      <c r="D1665" t="s">
        <v>100</v>
      </c>
      <c r="E1665" s="1">
        <f t="shared" si="25"/>
        <v>5.5624227441285539E-3</v>
      </c>
      <c r="F1665" s="1">
        <f t="shared" si="26"/>
        <v>1.6069221260815822E-2</v>
      </c>
      <c r="G1665" s="1">
        <f t="shared" si="27"/>
        <v>2.472187886279357E-3</v>
      </c>
      <c r="H1665" s="101">
        <f t="shared" si="28"/>
        <v>3.5228677379480842E-2</v>
      </c>
      <c r="I1665" s="1">
        <f t="shared" si="29"/>
        <v>5.5624227441285539E-3</v>
      </c>
      <c r="J1665" s="1">
        <f t="shared" si="30"/>
        <v>2.3485784919653894E-2</v>
      </c>
      <c r="K1665" s="1">
        <f t="shared" si="31"/>
        <v>4.326328800988875E-3</v>
      </c>
      <c r="L1665" s="1">
        <f t="shared" si="32"/>
        <v>2.0395550061804699E-2</v>
      </c>
    </row>
    <row r="1666" spans="4:14" x14ac:dyDescent="0.3">
      <c r="D1666" t="s">
        <v>104</v>
      </c>
      <c r="E1666" s="1">
        <f t="shared" si="25"/>
        <v>2.1013597033374538E-2</v>
      </c>
      <c r="F1666" s="1">
        <f t="shared" si="26"/>
        <v>5.5624227441285539E-3</v>
      </c>
      <c r="G1666" s="1">
        <f t="shared" si="27"/>
        <v>6.3658838071693452E-2</v>
      </c>
      <c r="H1666" s="101">
        <f t="shared" si="28"/>
        <v>5.5624227441285539E-3</v>
      </c>
      <c r="I1666" s="1">
        <f t="shared" si="29"/>
        <v>4.0173053152039555E-2</v>
      </c>
      <c r="J1666" s="1">
        <f t="shared" si="30"/>
        <v>7.4165636588380719E-3</v>
      </c>
      <c r="K1666" s="1">
        <f t="shared" si="31"/>
        <v>8.034610630407911E-3</v>
      </c>
      <c r="L1666" s="1">
        <f t="shared" si="32"/>
        <v>2.2249690976514216E-2</v>
      </c>
    </row>
    <row r="1667" spans="4:14" x14ac:dyDescent="0.3">
      <c r="D1667" t="s">
        <v>98</v>
      </c>
      <c r="E1667" s="1">
        <f t="shared" si="25"/>
        <v>1.7923362175525339E-2</v>
      </c>
      <c r="F1667" s="1">
        <f t="shared" si="26"/>
        <v>6.1804697156983925E-4</v>
      </c>
      <c r="G1667" s="1">
        <f t="shared" si="27"/>
        <v>1.0506798516687269E-2</v>
      </c>
      <c r="H1667" s="101">
        <f t="shared" si="28"/>
        <v>2.472187886279357E-3</v>
      </c>
      <c r="I1667" s="1">
        <f t="shared" si="29"/>
        <v>5.1297898640296664E-2</v>
      </c>
      <c r="J1667" s="1">
        <f t="shared" si="30"/>
        <v>1.854140914709518E-3</v>
      </c>
      <c r="K1667" s="1">
        <f t="shared" si="31"/>
        <v>1.9159456118665017E-2</v>
      </c>
      <c r="L1667" s="1">
        <f t="shared" si="32"/>
        <v>2.4103831891223733E-2</v>
      </c>
    </row>
    <row r="1668" spans="4:14" x14ac:dyDescent="0.3">
      <c r="D1668" t="s">
        <v>109</v>
      </c>
      <c r="E1668" s="1">
        <f t="shared" si="25"/>
        <v>2.472187886279357E-3</v>
      </c>
      <c r="F1668" s="1">
        <f t="shared" si="26"/>
        <v>8.65265760197775E-3</v>
      </c>
      <c r="G1668" s="1">
        <f t="shared" si="27"/>
        <v>2.472187886279357E-3</v>
      </c>
      <c r="H1668" s="101">
        <f t="shared" si="28"/>
        <v>0</v>
      </c>
      <c r="I1668" s="1">
        <f t="shared" si="29"/>
        <v>6.1804697156983925E-4</v>
      </c>
      <c r="J1668" s="1">
        <f t="shared" si="30"/>
        <v>3.7700865265760199E-2</v>
      </c>
      <c r="K1668" s="1">
        <f t="shared" si="31"/>
        <v>2.472187886279357E-3</v>
      </c>
      <c r="L1668" s="1">
        <f t="shared" si="32"/>
        <v>1.2360939431396785E-3</v>
      </c>
    </row>
    <row r="1669" spans="4:14" x14ac:dyDescent="0.3">
      <c r="D1669" t="s">
        <v>99</v>
      </c>
      <c r="E1669" s="1">
        <f t="shared" si="25"/>
        <v>0</v>
      </c>
      <c r="F1669" s="1">
        <f t="shared" si="26"/>
        <v>9.8887515451174281E-3</v>
      </c>
      <c r="G1669" s="1">
        <f t="shared" si="27"/>
        <v>2.4103831891223733E-2</v>
      </c>
      <c r="H1669" s="101">
        <f t="shared" si="28"/>
        <v>0</v>
      </c>
      <c r="I1669" s="1">
        <f t="shared" si="29"/>
        <v>2.0395550061804699E-2</v>
      </c>
      <c r="J1669" s="1">
        <f t="shared" si="30"/>
        <v>6.180469715698393E-3</v>
      </c>
      <c r="K1669" s="1">
        <f t="shared" si="31"/>
        <v>1.2360939431396785E-3</v>
      </c>
      <c r="L1669" s="1">
        <f t="shared" si="32"/>
        <v>9.8887515451174281E-3</v>
      </c>
    </row>
    <row r="1670" spans="4:14" x14ac:dyDescent="0.3">
      <c r="D1670" t="s">
        <v>119</v>
      </c>
      <c r="E1670" s="1">
        <f t="shared" si="25"/>
        <v>2.472187886279357E-3</v>
      </c>
      <c r="F1670" s="1">
        <f t="shared" si="26"/>
        <v>6.1804697156983925E-4</v>
      </c>
      <c r="G1670" s="1">
        <f t="shared" si="27"/>
        <v>6.1804697156983925E-4</v>
      </c>
      <c r="H1670" s="101">
        <f t="shared" si="28"/>
        <v>0</v>
      </c>
      <c r="I1670" s="1">
        <f t="shared" si="29"/>
        <v>4.326328800988875E-3</v>
      </c>
      <c r="J1670" s="1">
        <f t="shared" si="30"/>
        <v>3.0902348578491965E-3</v>
      </c>
      <c r="K1670" s="1">
        <f t="shared" si="31"/>
        <v>0</v>
      </c>
      <c r="L1670" s="1">
        <f t="shared" si="32"/>
        <v>3.708281829419036E-3</v>
      </c>
    </row>
    <row r="1671" spans="4:14" x14ac:dyDescent="0.3">
      <c r="D1671" t="s">
        <v>114</v>
      </c>
      <c r="E1671" s="1">
        <f t="shared" si="25"/>
        <v>8.034610630407911E-3</v>
      </c>
      <c r="F1671" s="1">
        <f t="shared" si="26"/>
        <v>1.2360939431396785E-3</v>
      </c>
      <c r="G1671" s="1">
        <f t="shared" si="27"/>
        <v>3.708281829419036E-3</v>
      </c>
      <c r="H1671" s="101">
        <f t="shared" si="28"/>
        <v>4.326328800988875E-3</v>
      </c>
      <c r="I1671" s="1">
        <f t="shared" si="29"/>
        <v>8.65265760197775E-3</v>
      </c>
      <c r="J1671" s="1">
        <f t="shared" si="30"/>
        <v>5.5624227441285539E-3</v>
      </c>
      <c r="K1671" s="1">
        <f t="shared" si="31"/>
        <v>2.0395550061804699E-2</v>
      </c>
      <c r="L1671" s="1">
        <f t="shared" si="32"/>
        <v>3.8318912237330034E-2</v>
      </c>
    </row>
    <row r="1672" spans="4:14" x14ac:dyDescent="0.3">
      <c r="D1672" t="s">
        <v>116</v>
      </c>
      <c r="E1672" s="1">
        <f t="shared" si="25"/>
        <v>1.854140914709518E-3</v>
      </c>
      <c r="F1672" s="1">
        <f t="shared" si="26"/>
        <v>3.0902348578491965E-3</v>
      </c>
      <c r="G1672" s="1">
        <f t="shared" si="27"/>
        <v>1.854140914709518E-3</v>
      </c>
      <c r="H1672" s="101">
        <f t="shared" si="28"/>
        <v>0</v>
      </c>
      <c r="I1672" s="1">
        <f t="shared" si="29"/>
        <v>1.854140914709518E-3</v>
      </c>
      <c r="J1672" s="1">
        <f t="shared" si="30"/>
        <v>5.5624227441285539E-3</v>
      </c>
      <c r="K1672" s="1">
        <f t="shared" si="31"/>
        <v>1.8541409147095178E-2</v>
      </c>
      <c r="L1672" s="1">
        <f t="shared" si="32"/>
        <v>6.180469715698393E-3</v>
      </c>
    </row>
    <row r="1673" spans="4:14" x14ac:dyDescent="0.3">
      <c r="D1673" t="s">
        <v>126</v>
      </c>
      <c r="E1673" s="1">
        <f t="shared" si="25"/>
        <v>3.708281829419036E-3</v>
      </c>
      <c r="F1673" s="1">
        <f t="shared" si="26"/>
        <v>4.326328800988875E-3</v>
      </c>
      <c r="G1673" s="1">
        <f t="shared" si="27"/>
        <v>6.1804697156983925E-4</v>
      </c>
      <c r="H1673" s="101">
        <f t="shared" si="28"/>
        <v>1.854140914709518E-3</v>
      </c>
      <c r="I1673" s="1">
        <f t="shared" si="29"/>
        <v>5.5624227441285539E-3</v>
      </c>
      <c r="J1673" s="1">
        <f t="shared" si="30"/>
        <v>7.4165636588380719E-3</v>
      </c>
      <c r="K1673" s="1">
        <f t="shared" si="31"/>
        <v>3.0902348578491965E-3</v>
      </c>
      <c r="L1673" s="1">
        <f t="shared" si="32"/>
        <v>2.1013597033374538E-2</v>
      </c>
    </row>
    <row r="1674" spans="4:14" x14ac:dyDescent="0.3">
      <c r="D1674" t="s">
        <v>105</v>
      </c>
      <c r="E1674" s="1">
        <f t="shared" si="25"/>
        <v>9.8887515451174281E-3</v>
      </c>
      <c r="F1674" s="1">
        <f t="shared" si="26"/>
        <v>1.2360939431396785E-3</v>
      </c>
      <c r="G1674" s="1">
        <f t="shared" si="27"/>
        <v>3.0902348578491965E-3</v>
      </c>
      <c r="H1674" s="101">
        <f t="shared" si="28"/>
        <v>4.326328800988875E-3</v>
      </c>
      <c r="I1674" s="1">
        <f t="shared" si="29"/>
        <v>4.944375772558714E-3</v>
      </c>
      <c r="J1674" s="1">
        <f t="shared" si="30"/>
        <v>1.1124845488257108E-2</v>
      </c>
      <c r="K1674" s="1">
        <f t="shared" si="31"/>
        <v>1.2978986402966625E-2</v>
      </c>
      <c r="L1674" s="1">
        <f t="shared" si="32"/>
        <v>2.595797280593325E-2</v>
      </c>
    </row>
    <row r="1675" spans="4:14" x14ac:dyDescent="0.3">
      <c r="D1675" t="s">
        <v>312</v>
      </c>
      <c r="E1675" s="1">
        <f t="shared" si="25"/>
        <v>4.944375772558714E-3</v>
      </c>
      <c r="F1675" s="1">
        <f t="shared" si="26"/>
        <v>4.326328800988875E-3</v>
      </c>
      <c r="G1675" s="1">
        <f t="shared" si="27"/>
        <v>1.854140914709518E-3</v>
      </c>
      <c r="H1675" s="101">
        <f t="shared" si="28"/>
        <v>4.326328800988875E-3</v>
      </c>
      <c r="I1675" s="1">
        <f t="shared" si="29"/>
        <v>4.326328800988875E-3</v>
      </c>
      <c r="J1675" s="1">
        <f t="shared" si="30"/>
        <v>3.708281829419036E-3</v>
      </c>
      <c r="K1675" s="1">
        <f t="shared" si="31"/>
        <v>1.6687268232385661E-2</v>
      </c>
      <c r="L1675" s="1">
        <f t="shared" si="32"/>
        <v>3.8936959208899877E-2</v>
      </c>
    </row>
    <row r="1676" spans="4:14" x14ac:dyDescent="0.3">
      <c r="D1676" t="s">
        <v>359</v>
      </c>
      <c r="E1676" s="1">
        <f t="shared" ref="E1676:L1676" si="36">SUM(E1655:E1675)</f>
        <v>0.99999999999999989</v>
      </c>
      <c r="F1676" s="1">
        <f t="shared" si="36"/>
        <v>1</v>
      </c>
      <c r="G1676" s="1">
        <f t="shared" si="36"/>
        <v>1.0000000000000002</v>
      </c>
      <c r="H1676" s="101">
        <f t="shared" si="36"/>
        <v>0.99999999999999978</v>
      </c>
      <c r="I1676" s="1">
        <f t="shared" si="36"/>
        <v>0.99999999999999989</v>
      </c>
      <c r="J1676" s="1">
        <f t="shared" si="36"/>
        <v>0.99999999999999978</v>
      </c>
      <c r="K1676" s="1">
        <f t="shared" si="36"/>
        <v>0.99999999999999989</v>
      </c>
      <c r="L1676" s="1">
        <f t="shared" si="36"/>
        <v>1.0000000000000002</v>
      </c>
    </row>
    <row r="1677" spans="4:14" x14ac:dyDescent="0.3">
      <c r="D1677" t="s">
        <v>10</v>
      </c>
    </row>
    <row r="1678" spans="4:14" x14ac:dyDescent="0.3">
      <c r="N1678" t="s">
        <v>184</v>
      </c>
    </row>
    <row r="1679" spans="4:14" x14ac:dyDescent="0.3">
      <c r="D1679" t="s">
        <v>198</v>
      </c>
      <c r="E1679" s="26">
        <f t="shared" ref="E1679:L1679" si="37">E1655+E1656</f>
        <v>0.36464771322620515</v>
      </c>
      <c r="F1679" s="26">
        <f t="shared" si="37"/>
        <v>0.20210135970333745</v>
      </c>
      <c r="G1679" s="26">
        <f t="shared" si="37"/>
        <v>0.50803461063040789</v>
      </c>
      <c r="H1679" s="26">
        <f t="shared" si="37"/>
        <v>0.38998763906056855</v>
      </c>
      <c r="I1679" s="26">
        <f t="shared" si="37"/>
        <v>0.36588380716934488</v>
      </c>
      <c r="J1679" s="26">
        <f t="shared" si="37"/>
        <v>0.3590852904820766</v>
      </c>
      <c r="K1679" s="26">
        <f t="shared" si="37"/>
        <v>0.35723114956736712</v>
      </c>
      <c r="L1679" s="26">
        <f t="shared" si="37"/>
        <v>0.40914709517923364</v>
      </c>
      <c r="N1679" s="26">
        <f t="shared" ref="N1679:N1691" si="38">SUM(E1679:L1679)/SUM($E$1679:$L$1690)</f>
        <v>0.36951483312731775</v>
      </c>
    </row>
    <row r="1680" spans="4:14" x14ac:dyDescent="0.3">
      <c r="D1680" t="s">
        <v>349</v>
      </c>
      <c r="E1680" s="26">
        <f t="shared" ref="E1680:L1680" si="39">E1657+E1658</f>
        <v>0.13720642768850433</v>
      </c>
      <c r="F1680" s="26">
        <f t="shared" si="39"/>
        <v>0.55067985166872679</v>
      </c>
      <c r="G1680" s="26">
        <f t="shared" si="39"/>
        <v>0.21755253399258345</v>
      </c>
      <c r="H1680" s="26">
        <f t="shared" si="39"/>
        <v>0.44993819530284307</v>
      </c>
      <c r="I1680" s="26">
        <f t="shared" si="39"/>
        <v>0.41656365883807167</v>
      </c>
      <c r="J1680" s="26">
        <f t="shared" si="39"/>
        <v>0.39802224969097655</v>
      </c>
      <c r="K1680" s="26">
        <f t="shared" si="39"/>
        <v>0.42830655129789863</v>
      </c>
      <c r="L1680" s="26">
        <f t="shared" si="39"/>
        <v>0.223114956736712</v>
      </c>
      <c r="N1680" s="26">
        <f t="shared" si="38"/>
        <v>0.35267305315203962</v>
      </c>
    </row>
    <row r="1681" spans="4:14" x14ac:dyDescent="0.3">
      <c r="D1681" t="s">
        <v>200</v>
      </c>
      <c r="E1681" s="26">
        <f t="shared" ref="E1681:L1681" si="40">E1659+E1660</f>
        <v>6.7985166872682315E-2</v>
      </c>
      <c r="F1681" s="26">
        <f t="shared" si="40"/>
        <v>0.1650185414091471</v>
      </c>
      <c r="G1681" s="26">
        <f t="shared" si="40"/>
        <v>5.4388133498145863E-2</v>
      </c>
      <c r="H1681" s="26">
        <f t="shared" si="40"/>
        <v>1.9159456118665021E-2</v>
      </c>
      <c r="I1681" s="26">
        <f t="shared" si="40"/>
        <v>4.944375772558714E-3</v>
      </c>
      <c r="J1681" s="26">
        <f t="shared" si="40"/>
        <v>0.1118665018541409</v>
      </c>
      <c r="K1681" s="26">
        <f t="shared" si="40"/>
        <v>8.4054388133498137E-2</v>
      </c>
      <c r="L1681" s="26">
        <f t="shared" si="40"/>
        <v>6.4894932014833123E-2</v>
      </c>
      <c r="N1681" s="26">
        <f t="shared" si="38"/>
        <v>7.1538936959208932E-2</v>
      </c>
    </row>
    <row r="1682" spans="4:14" x14ac:dyDescent="0.3">
      <c r="D1682" t="s">
        <v>190</v>
      </c>
      <c r="E1682" s="26">
        <f t="shared" ref="E1682:L1682" si="41">E1661+E1662</f>
        <v>0.23918417799752781</v>
      </c>
      <c r="F1682" s="26">
        <f t="shared" si="41"/>
        <v>1.6687268232385661E-2</v>
      </c>
      <c r="G1682" s="26">
        <f t="shared" si="41"/>
        <v>8.7762669962917178E-2</v>
      </c>
      <c r="H1682" s="26">
        <f t="shared" si="41"/>
        <v>4.2027194066749075E-2</v>
      </c>
      <c r="I1682" s="26">
        <f t="shared" si="41"/>
        <v>3.0902348578491966E-2</v>
      </c>
      <c r="J1682" s="26">
        <f t="shared" si="41"/>
        <v>3.7082818294190355E-3</v>
      </c>
      <c r="K1682" s="26">
        <f t="shared" si="41"/>
        <v>1.6069221260815822E-2</v>
      </c>
      <c r="L1682" s="26">
        <f t="shared" si="41"/>
        <v>6.3040791100123617E-2</v>
      </c>
      <c r="N1682" s="26">
        <f t="shared" si="38"/>
        <v>6.2422744128553795E-2</v>
      </c>
    </row>
    <row r="1683" spans="4:14" x14ac:dyDescent="0.3">
      <c r="D1683" t="s">
        <v>351</v>
      </c>
      <c r="E1683" s="26">
        <f t="shared" ref="E1683:L1683" si="42">E1665+E1666</f>
        <v>2.6576019777503092E-2</v>
      </c>
      <c r="F1683" s="26">
        <f t="shared" si="42"/>
        <v>2.1631644004944377E-2</v>
      </c>
      <c r="G1683" s="26">
        <f t="shared" si="42"/>
        <v>6.6131025957972808E-2</v>
      </c>
      <c r="H1683" s="26">
        <f t="shared" si="42"/>
        <v>4.0791100123609397E-2</v>
      </c>
      <c r="I1683" s="26">
        <f t="shared" si="42"/>
        <v>4.573547589616811E-2</v>
      </c>
      <c r="J1683" s="26">
        <f t="shared" si="42"/>
        <v>3.0902348578491966E-2</v>
      </c>
      <c r="K1683" s="26">
        <f t="shared" si="42"/>
        <v>1.2360939431396786E-2</v>
      </c>
      <c r="L1683" s="26">
        <f t="shared" si="42"/>
        <v>4.2645241038318918E-2</v>
      </c>
      <c r="N1683" s="26">
        <f t="shared" si="38"/>
        <v>3.5846724351050699E-2</v>
      </c>
    </row>
    <row r="1684" spans="4:14" x14ac:dyDescent="0.3">
      <c r="D1684" t="s">
        <v>352</v>
      </c>
      <c r="E1684" s="26">
        <f t="shared" ref="E1684:L1684" si="43">E1669+E1670</f>
        <v>2.472187886279357E-3</v>
      </c>
      <c r="F1684" s="26">
        <f t="shared" si="43"/>
        <v>1.0506798516687267E-2</v>
      </c>
      <c r="G1684" s="26">
        <f t="shared" si="43"/>
        <v>2.4721878862793572E-2</v>
      </c>
      <c r="H1684" s="26">
        <f t="shared" si="43"/>
        <v>0</v>
      </c>
      <c r="I1684" s="26">
        <f t="shared" si="43"/>
        <v>2.4721878862793575E-2</v>
      </c>
      <c r="J1684" s="26">
        <f t="shared" si="43"/>
        <v>9.270704573547589E-3</v>
      </c>
      <c r="K1684" s="26">
        <f t="shared" si="43"/>
        <v>1.2360939431396785E-3</v>
      </c>
      <c r="L1684" s="26">
        <f t="shared" si="43"/>
        <v>1.3597033374536464E-2</v>
      </c>
      <c r="N1684" s="26">
        <f t="shared" si="38"/>
        <v>1.0815822002472192E-2</v>
      </c>
    </row>
    <row r="1685" spans="4:14" x14ac:dyDescent="0.3">
      <c r="D1685" t="s">
        <v>109</v>
      </c>
      <c r="E1685" s="26">
        <f t="shared" ref="E1685:L1685" si="44">E1668</f>
        <v>2.472187886279357E-3</v>
      </c>
      <c r="F1685" s="26">
        <f t="shared" si="44"/>
        <v>8.65265760197775E-3</v>
      </c>
      <c r="G1685" s="26">
        <f t="shared" si="44"/>
        <v>2.472187886279357E-3</v>
      </c>
      <c r="H1685" s="26">
        <f t="shared" si="44"/>
        <v>0</v>
      </c>
      <c r="I1685" s="26">
        <f t="shared" si="44"/>
        <v>6.1804697156983925E-4</v>
      </c>
      <c r="J1685" s="26">
        <f t="shared" si="44"/>
        <v>3.7700865265760199E-2</v>
      </c>
      <c r="K1685" s="26">
        <f t="shared" si="44"/>
        <v>2.472187886279357E-3</v>
      </c>
      <c r="L1685" s="26">
        <f t="shared" si="44"/>
        <v>1.2360939431396785E-3</v>
      </c>
      <c r="N1685" s="26">
        <f t="shared" si="38"/>
        <v>6.9530284301606944E-3</v>
      </c>
    </row>
    <row r="1686" spans="4:14" x14ac:dyDescent="0.3">
      <c r="D1686" t="s">
        <v>98</v>
      </c>
      <c r="E1686" s="26">
        <f t="shared" ref="E1686:L1686" si="45">E1667</f>
        <v>1.7923362175525339E-2</v>
      </c>
      <c r="F1686" s="26">
        <f t="shared" si="45"/>
        <v>6.1804697156983925E-4</v>
      </c>
      <c r="G1686" s="26">
        <f t="shared" si="45"/>
        <v>1.0506798516687269E-2</v>
      </c>
      <c r="H1686" s="26">
        <f t="shared" si="45"/>
        <v>2.472187886279357E-3</v>
      </c>
      <c r="I1686" s="26">
        <f t="shared" si="45"/>
        <v>5.1297898640296664E-2</v>
      </c>
      <c r="J1686" s="26">
        <f t="shared" si="45"/>
        <v>1.854140914709518E-3</v>
      </c>
      <c r="K1686" s="26">
        <f t="shared" si="45"/>
        <v>1.9159456118665017E-2</v>
      </c>
      <c r="L1686" s="26">
        <f t="shared" si="45"/>
        <v>2.4103831891223733E-2</v>
      </c>
      <c r="N1686" s="26">
        <f t="shared" si="38"/>
        <v>1.5991965389369599E-2</v>
      </c>
    </row>
    <row r="1687" spans="4:14" x14ac:dyDescent="0.3">
      <c r="D1687" t="s">
        <v>123</v>
      </c>
      <c r="E1687" s="26">
        <f t="shared" ref="E1687:L1687" si="46">E1664</f>
        <v>8.034610630407911E-3</v>
      </c>
      <c r="F1687" s="26">
        <f t="shared" si="46"/>
        <v>1.2360939431396785E-3</v>
      </c>
      <c r="G1687" s="26">
        <f t="shared" si="46"/>
        <v>6.180469715698393E-3</v>
      </c>
      <c r="H1687" s="26">
        <f t="shared" si="46"/>
        <v>0</v>
      </c>
      <c r="I1687" s="26">
        <f t="shared" si="46"/>
        <v>5.5624227441285539E-3</v>
      </c>
      <c r="J1687" s="26">
        <f t="shared" si="46"/>
        <v>6.1804697156983925E-4</v>
      </c>
      <c r="K1687" s="26">
        <f t="shared" si="46"/>
        <v>3.0902348578491965E-3</v>
      </c>
      <c r="L1687" s="26">
        <f t="shared" si="46"/>
        <v>6.180469715698393E-3</v>
      </c>
      <c r="N1687" s="26">
        <f t="shared" si="38"/>
        <v>3.862793572311497E-3</v>
      </c>
    </row>
    <row r="1688" spans="4:14" x14ac:dyDescent="0.3">
      <c r="D1688" t="s">
        <v>107</v>
      </c>
      <c r="E1688" s="26">
        <f t="shared" ref="E1688:L1688" si="47">E1663</f>
        <v>0.10506798516687268</v>
      </c>
      <c r="F1688" s="26">
        <f t="shared" si="47"/>
        <v>8.65265760197775E-3</v>
      </c>
      <c r="G1688" s="26">
        <f t="shared" si="47"/>
        <v>1.1124845488257108E-2</v>
      </c>
      <c r="H1688" s="26">
        <f t="shared" si="47"/>
        <v>4.0791100123609397E-2</v>
      </c>
      <c r="I1688" s="26">
        <f t="shared" si="47"/>
        <v>2.843016069221261E-2</v>
      </c>
      <c r="J1688" s="26">
        <f t="shared" si="47"/>
        <v>1.3597033374536464E-2</v>
      </c>
      <c r="K1688" s="26">
        <f t="shared" si="47"/>
        <v>4.326328800988875E-3</v>
      </c>
      <c r="L1688" s="26">
        <f t="shared" si="47"/>
        <v>2.1631644004944377E-2</v>
      </c>
      <c r="N1688" s="26">
        <f t="shared" si="38"/>
        <v>2.9202719406674918E-2</v>
      </c>
    </row>
    <row r="1689" spans="4:14" x14ac:dyDescent="0.3">
      <c r="D1689" t="s">
        <v>358</v>
      </c>
      <c r="E1689" s="26">
        <f t="shared" ref="E1689:L1689" si="48">SUM(E1671:E1674)</f>
        <v>2.348578491965389E-2</v>
      </c>
      <c r="F1689" s="26">
        <f t="shared" si="48"/>
        <v>9.8887515451174281E-3</v>
      </c>
      <c r="G1689" s="26">
        <f t="shared" si="48"/>
        <v>9.270704573547589E-3</v>
      </c>
      <c r="H1689" s="26">
        <f t="shared" si="48"/>
        <v>1.0506798516687267E-2</v>
      </c>
      <c r="I1689" s="26">
        <f t="shared" si="48"/>
        <v>2.1013597033374534E-2</v>
      </c>
      <c r="J1689" s="26">
        <f t="shared" si="48"/>
        <v>2.9666254635352288E-2</v>
      </c>
      <c r="K1689" s="26">
        <f t="shared" si="48"/>
        <v>5.5006180469715699E-2</v>
      </c>
      <c r="L1689" s="26">
        <f t="shared" si="48"/>
        <v>9.1470951792336205E-2</v>
      </c>
      <c r="N1689" s="26">
        <f t="shared" si="38"/>
        <v>3.128862793572313E-2</v>
      </c>
    </row>
    <row r="1690" spans="4:14" x14ac:dyDescent="0.3">
      <c r="D1690" t="s">
        <v>312</v>
      </c>
      <c r="E1690" s="26">
        <f t="shared" ref="E1690:L1690" si="49">E1675</f>
        <v>4.944375772558714E-3</v>
      </c>
      <c r="F1690" s="26">
        <f t="shared" si="49"/>
        <v>4.326328800988875E-3</v>
      </c>
      <c r="G1690" s="26">
        <f t="shared" si="49"/>
        <v>1.854140914709518E-3</v>
      </c>
      <c r="H1690" s="26">
        <f t="shared" si="49"/>
        <v>4.326328800988875E-3</v>
      </c>
      <c r="I1690" s="26">
        <f t="shared" si="49"/>
        <v>4.326328800988875E-3</v>
      </c>
      <c r="J1690" s="26">
        <f t="shared" si="49"/>
        <v>3.708281829419036E-3</v>
      </c>
      <c r="K1690" s="26">
        <f t="shared" si="49"/>
        <v>1.6687268232385661E-2</v>
      </c>
      <c r="L1690" s="26">
        <f t="shared" si="49"/>
        <v>3.8936959208899877E-2</v>
      </c>
      <c r="N1690" s="26">
        <f t="shared" si="38"/>
        <v>9.8887515451174315E-3</v>
      </c>
    </row>
    <row r="1691" spans="4:14" x14ac:dyDescent="0.3">
      <c r="D1691" t="s">
        <v>184</v>
      </c>
      <c r="E1691" s="1">
        <f t="shared" ref="E1691:L1691" si="50">SUM(E1679:E1690)</f>
        <v>0.99999999999999989</v>
      </c>
      <c r="F1691" s="1">
        <f t="shared" si="50"/>
        <v>0.99999999999999989</v>
      </c>
      <c r="G1691" s="1">
        <f t="shared" si="50"/>
        <v>0.99999999999999989</v>
      </c>
      <c r="H1691" s="1">
        <f t="shared" si="50"/>
        <v>0.99999999999999989</v>
      </c>
      <c r="I1691" s="1">
        <f t="shared" si="50"/>
        <v>0.99999999999999989</v>
      </c>
      <c r="J1691" s="1">
        <f t="shared" si="50"/>
        <v>1</v>
      </c>
      <c r="K1691" s="1">
        <f t="shared" si="50"/>
        <v>0.99999999999999989</v>
      </c>
      <c r="L1691" s="1">
        <f t="shared" si="50"/>
        <v>1</v>
      </c>
      <c r="N1691" s="26">
        <f t="shared" si="38"/>
        <v>1.0000000000000002</v>
      </c>
    </row>
    <row r="1693" spans="4:14" x14ac:dyDescent="0.3">
      <c r="D1693" t="s">
        <v>187</v>
      </c>
      <c r="E1693" s="26">
        <f t="shared" ref="E1693:L1693" si="51">SUM(E1679:E1681)</f>
        <v>0.56983930778739178</v>
      </c>
      <c r="F1693" s="26">
        <f t="shared" si="51"/>
        <v>0.91779975278121129</v>
      </c>
      <c r="G1693" s="26">
        <f t="shared" si="51"/>
        <v>0.77997527812113721</v>
      </c>
      <c r="H1693" s="26">
        <f t="shared" si="51"/>
        <v>0.8590852904820766</v>
      </c>
      <c r="I1693" s="26">
        <f t="shared" si="51"/>
        <v>0.78739184177997523</v>
      </c>
      <c r="J1693" s="26">
        <f t="shared" si="51"/>
        <v>0.86897404202719408</v>
      </c>
      <c r="K1693" s="26">
        <f t="shared" si="51"/>
        <v>0.86959208899876383</v>
      </c>
      <c r="L1693" s="26">
        <f t="shared" si="51"/>
        <v>0.69715698393077874</v>
      </c>
    </row>
    <row r="1694" spans="4:14" x14ac:dyDescent="0.3">
      <c r="D1694" t="s">
        <v>350</v>
      </c>
      <c r="E1694" s="26">
        <f t="shared" ref="E1694:L1694" si="52">SUM(E1682:E1690)</f>
        <v>0.43016069221260816</v>
      </c>
      <c r="F1694" s="26">
        <f t="shared" si="52"/>
        <v>8.220024721878863E-2</v>
      </c>
      <c r="G1694" s="26">
        <f t="shared" si="52"/>
        <v>0.22002472187886274</v>
      </c>
      <c r="H1694" s="26">
        <f t="shared" si="52"/>
        <v>0.14091470951792337</v>
      </c>
      <c r="I1694" s="26">
        <f t="shared" si="52"/>
        <v>0.21260815822002471</v>
      </c>
      <c r="J1694" s="26">
        <f t="shared" si="52"/>
        <v>0.13102595797280595</v>
      </c>
      <c r="K1694" s="26">
        <f t="shared" si="52"/>
        <v>0.13040791100123611</v>
      </c>
      <c r="L1694" s="26">
        <f t="shared" si="52"/>
        <v>0.30284301606922126</v>
      </c>
    </row>
  </sheetData>
  <mergeCells count="100">
    <mergeCell ref="B1550:B1570"/>
    <mergeCell ref="B1571:B1598"/>
    <mergeCell ref="B1599:B1628"/>
    <mergeCell ref="B416:B424"/>
    <mergeCell ref="B407:B415"/>
    <mergeCell ref="B1503:B1528"/>
    <mergeCell ref="B1529:B1549"/>
    <mergeCell ref="B1340:B1347"/>
    <mergeCell ref="B1142:B1153"/>
    <mergeCell ref="B1154:B1172"/>
    <mergeCell ref="B1173:B1197"/>
    <mergeCell ref="B1198:B1210"/>
    <mergeCell ref="B1211:B1219"/>
    <mergeCell ref="B1220:B1242"/>
    <mergeCell ref="B1028:B1049"/>
    <mergeCell ref="B1050:B1074"/>
    <mergeCell ref="B1075:B1097"/>
    <mergeCell ref="B1098:B1104"/>
    <mergeCell ref="B1105:B1122"/>
    <mergeCell ref="B1123:B1141"/>
    <mergeCell ref="B1007:B1027"/>
    <mergeCell ref="B1453:B1467"/>
    <mergeCell ref="B1468:B1491"/>
    <mergeCell ref="B1492:B1502"/>
    <mergeCell ref="B1348:B1353"/>
    <mergeCell ref="B1354:B1367"/>
    <mergeCell ref="B1368:B1387"/>
    <mergeCell ref="B1388:B1393"/>
    <mergeCell ref="B1394:B1422"/>
    <mergeCell ref="B1423:B1434"/>
    <mergeCell ref="B1435:B1452"/>
    <mergeCell ref="B1243:B1265"/>
    <mergeCell ref="B1266:B1273"/>
    <mergeCell ref="B1274:B1297"/>
    <mergeCell ref="B1298:B1327"/>
    <mergeCell ref="B1328:B1339"/>
    <mergeCell ref="B936:B958"/>
    <mergeCell ref="B959:B965"/>
    <mergeCell ref="B966:B983"/>
    <mergeCell ref="B984:B998"/>
    <mergeCell ref="B999:B1006"/>
    <mergeCell ref="B913:B935"/>
    <mergeCell ref="B727:B755"/>
    <mergeCell ref="B756:B765"/>
    <mergeCell ref="B766:B775"/>
    <mergeCell ref="B776:B801"/>
    <mergeCell ref="B802:B822"/>
    <mergeCell ref="B823:B830"/>
    <mergeCell ref="B831:B838"/>
    <mergeCell ref="B839:B857"/>
    <mergeCell ref="B858:B874"/>
    <mergeCell ref="B875:B882"/>
    <mergeCell ref="B883:B912"/>
    <mergeCell ref="B504:B507"/>
    <mergeCell ref="B441:B450"/>
    <mergeCell ref="B451:B463"/>
    <mergeCell ref="B464:B474"/>
    <mergeCell ref="B717:B726"/>
    <mergeCell ref="B508:B521"/>
    <mergeCell ref="B522:B533"/>
    <mergeCell ref="B534:B540"/>
    <mergeCell ref="B541:B557"/>
    <mergeCell ref="B558:B580"/>
    <mergeCell ref="B581:B606"/>
    <mergeCell ref="B607:B622"/>
    <mergeCell ref="B623:B637"/>
    <mergeCell ref="B638:B660"/>
    <mergeCell ref="B661:B686"/>
    <mergeCell ref="B687:B716"/>
    <mergeCell ref="B95:B106"/>
    <mergeCell ref="B107:B129"/>
    <mergeCell ref="B130:B139"/>
    <mergeCell ref="B359:B385"/>
    <mergeCell ref="B475:B503"/>
    <mergeCell ref="B425:B440"/>
    <mergeCell ref="B211:B231"/>
    <mergeCell ref="B232:B255"/>
    <mergeCell ref="B256:B283"/>
    <mergeCell ref="B284:B290"/>
    <mergeCell ref="B291:B308"/>
    <mergeCell ref="B309:B322"/>
    <mergeCell ref="B386:B406"/>
    <mergeCell ref="B323:B346"/>
    <mergeCell ref="B347:B358"/>
    <mergeCell ref="P1652:S1652"/>
    <mergeCell ref="T1652:W1652"/>
    <mergeCell ref="B140:B161"/>
    <mergeCell ref="B162:B182"/>
    <mergeCell ref="A1:AJ7"/>
    <mergeCell ref="E9:H9"/>
    <mergeCell ref="I9:L9"/>
    <mergeCell ref="E1629:H1629"/>
    <mergeCell ref="I1629:L1629"/>
    <mergeCell ref="B183:B210"/>
    <mergeCell ref="E10:L10"/>
    <mergeCell ref="B11:B38"/>
    <mergeCell ref="B39:B67"/>
    <mergeCell ref="B68:B79"/>
    <mergeCell ref="B80:B86"/>
    <mergeCell ref="B87:B94"/>
  </mergeCells>
  <conditionalFormatting sqref="E1679:L1690">
    <cfRule type="colorScale" priority="2">
      <colorScale>
        <cfvo type="min"/>
        <cfvo type="num" val="0.1"/>
        <cfvo type="max"/>
        <color theme="0"/>
        <color theme="8" tint="0.39997558519241921"/>
        <color rgb="FF0070C0"/>
      </colorScale>
    </cfRule>
  </conditionalFormatting>
  <conditionalFormatting sqref="E1693:L1694">
    <cfRule type="colorScale" priority="1">
      <colorScale>
        <cfvo type="min"/>
        <cfvo type="num" val="0.1"/>
        <cfvo type="max"/>
        <color theme="0"/>
        <color theme="8" tint="0.39997558519241921"/>
        <color rgb="FF0070C0"/>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896B5-E86E-47F7-B523-80F9BEA693CD}">
  <dimension ref="A1:AA606"/>
  <sheetViews>
    <sheetView tabSelected="1" zoomScale="70" zoomScaleNormal="70" workbookViewId="0">
      <selection activeCell="U25" sqref="U25"/>
    </sheetView>
  </sheetViews>
  <sheetFormatPr baseColWidth="10" defaultRowHeight="14.4" x14ac:dyDescent="0.3"/>
  <cols>
    <col min="1" max="1" width="14.44140625" bestFit="1" customWidth="1"/>
    <col min="2" max="2" width="11.21875" bestFit="1" customWidth="1"/>
    <col min="3" max="3" width="6.77734375" bestFit="1" customWidth="1"/>
    <col min="4" max="4" width="11.109375" bestFit="1" customWidth="1"/>
    <col min="5" max="6" width="9.77734375" bestFit="1" customWidth="1"/>
    <col min="7" max="7" width="6.21875" bestFit="1" customWidth="1"/>
    <col min="8" max="8" width="7.77734375" bestFit="1" customWidth="1"/>
    <col min="9" max="18" width="5.77734375" customWidth="1"/>
    <col min="20" max="23" width="5.77734375" customWidth="1"/>
  </cols>
  <sheetData>
    <row r="1" spans="1:17" x14ac:dyDescent="0.3">
      <c r="A1" s="210" t="s">
        <v>1916</v>
      </c>
      <c r="B1" s="196"/>
      <c r="C1" s="196"/>
      <c r="D1" s="196"/>
      <c r="E1" s="196"/>
      <c r="F1" s="196"/>
      <c r="G1" s="196"/>
      <c r="H1" s="196"/>
      <c r="I1" s="196"/>
      <c r="J1" s="196"/>
      <c r="K1" s="196"/>
      <c r="L1" s="196"/>
      <c r="M1" s="196"/>
      <c r="N1" s="196"/>
      <c r="O1" s="196"/>
      <c r="P1" s="196"/>
      <c r="Q1" s="197"/>
    </row>
    <row r="2" spans="1:17" x14ac:dyDescent="0.3">
      <c r="A2" s="198"/>
      <c r="B2" s="199"/>
      <c r="C2" s="199"/>
      <c r="D2" s="199"/>
      <c r="E2" s="199"/>
      <c r="F2" s="199"/>
      <c r="G2" s="199"/>
      <c r="H2" s="199"/>
      <c r="I2" s="199"/>
      <c r="J2" s="199"/>
      <c r="K2" s="199"/>
      <c r="L2" s="199"/>
      <c r="M2" s="199"/>
      <c r="N2" s="199"/>
      <c r="O2" s="199"/>
      <c r="P2" s="199"/>
      <c r="Q2" s="200"/>
    </row>
    <row r="3" spans="1:17" x14ac:dyDescent="0.3">
      <c r="A3" s="198"/>
      <c r="B3" s="199"/>
      <c r="C3" s="199"/>
      <c r="D3" s="199"/>
      <c r="E3" s="199"/>
      <c r="F3" s="199"/>
      <c r="G3" s="199"/>
      <c r="H3" s="199"/>
      <c r="I3" s="199"/>
      <c r="J3" s="199"/>
      <c r="K3" s="199"/>
      <c r="L3" s="199"/>
      <c r="M3" s="199"/>
      <c r="N3" s="199"/>
      <c r="O3" s="199"/>
      <c r="P3" s="199"/>
      <c r="Q3" s="200"/>
    </row>
    <row r="4" spans="1:17" x14ac:dyDescent="0.3">
      <c r="A4" s="198"/>
      <c r="B4" s="199"/>
      <c r="C4" s="199"/>
      <c r="D4" s="199"/>
      <c r="E4" s="199"/>
      <c r="F4" s="199"/>
      <c r="G4" s="199"/>
      <c r="H4" s="199"/>
      <c r="I4" s="199"/>
      <c r="J4" s="199"/>
      <c r="K4" s="199"/>
      <c r="L4" s="199"/>
      <c r="M4" s="199"/>
      <c r="N4" s="199"/>
      <c r="O4" s="199"/>
      <c r="P4" s="199"/>
      <c r="Q4" s="200"/>
    </row>
    <row r="5" spans="1:17" x14ac:dyDescent="0.3">
      <c r="A5" s="198"/>
      <c r="B5" s="199"/>
      <c r="C5" s="199"/>
      <c r="D5" s="199"/>
      <c r="E5" s="199"/>
      <c r="F5" s="199"/>
      <c r="G5" s="199"/>
      <c r="H5" s="199"/>
      <c r="I5" s="199"/>
      <c r="J5" s="199"/>
      <c r="K5" s="199"/>
      <c r="L5" s="199"/>
      <c r="M5" s="199"/>
      <c r="N5" s="199"/>
      <c r="O5" s="199"/>
      <c r="P5" s="199"/>
      <c r="Q5" s="200"/>
    </row>
    <row r="6" spans="1:17" x14ac:dyDescent="0.3">
      <c r="A6" s="198"/>
      <c r="B6" s="199"/>
      <c r="C6" s="199"/>
      <c r="D6" s="199"/>
      <c r="E6" s="199"/>
      <c r="F6" s="199"/>
      <c r="G6" s="199"/>
      <c r="H6" s="199"/>
      <c r="I6" s="199"/>
      <c r="J6" s="199"/>
      <c r="K6" s="199"/>
      <c r="L6" s="199"/>
      <c r="M6" s="199"/>
      <c r="N6" s="199"/>
      <c r="O6" s="199"/>
      <c r="P6" s="199"/>
      <c r="Q6" s="200"/>
    </row>
    <row r="7" spans="1:17" ht="15" thickBot="1" x14ac:dyDescent="0.35">
      <c r="A7" s="201"/>
      <c r="B7" s="202"/>
      <c r="C7" s="202"/>
      <c r="D7" s="202"/>
      <c r="E7" s="202"/>
      <c r="F7" s="202"/>
      <c r="G7" s="202"/>
      <c r="H7" s="202"/>
      <c r="I7" s="202"/>
      <c r="J7" s="202"/>
      <c r="K7" s="202"/>
      <c r="L7" s="202"/>
      <c r="M7" s="202"/>
      <c r="N7" s="202"/>
      <c r="O7" s="202"/>
      <c r="P7" s="202"/>
      <c r="Q7" s="203"/>
    </row>
    <row r="9" spans="1:17" x14ac:dyDescent="0.3">
      <c r="H9" s="194" t="s">
        <v>360</v>
      </c>
      <c r="I9" s="194"/>
      <c r="J9" s="194"/>
      <c r="K9" s="194"/>
      <c r="M9" s="194" t="s">
        <v>361</v>
      </c>
      <c r="N9" s="194"/>
      <c r="O9" s="194"/>
      <c r="P9" s="194"/>
    </row>
    <row r="10" spans="1:17" x14ac:dyDescent="0.3">
      <c r="A10" t="s">
        <v>362</v>
      </c>
      <c r="B10" t="s">
        <v>363</v>
      </c>
      <c r="C10" t="s">
        <v>364</v>
      </c>
      <c r="D10" t="s">
        <v>365</v>
      </c>
      <c r="E10" t="s">
        <v>366</v>
      </c>
      <c r="F10" t="s">
        <v>367</v>
      </c>
      <c r="M10" s="108"/>
      <c r="N10" s="108"/>
      <c r="O10" s="108"/>
      <c r="P10" s="108"/>
    </row>
    <row r="11" spans="1:17" x14ac:dyDescent="0.3">
      <c r="A11" t="s">
        <v>368</v>
      </c>
      <c r="B11" t="s">
        <v>369</v>
      </c>
      <c r="C11" t="s">
        <v>370</v>
      </c>
      <c r="D11">
        <v>94175957</v>
      </c>
      <c r="E11">
        <v>94176036</v>
      </c>
      <c r="F11" t="s">
        <v>3</v>
      </c>
      <c r="H11" t="s">
        <v>97</v>
      </c>
      <c r="I11" t="s">
        <v>97</v>
      </c>
      <c r="J11" t="s">
        <v>96</v>
      </c>
      <c r="K11" t="s">
        <v>105</v>
      </c>
      <c r="M11" t="s">
        <v>97</v>
      </c>
      <c r="N11" t="s">
        <v>101</v>
      </c>
      <c r="O11" t="s">
        <v>101</v>
      </c>
      <c r="P11" t="s">
        <v>107</v>
      </c>
    </row>
    <row r="12" spans="1:17" x14ac:dyDescent="0.3">
      <c r="A12" t="s">
        <v>371</v>
      </c>
      <c r="B12" t="s">
        <v>372</v>
      </c>
      <c r="C12" t="s">
        <v>373</v>
      </c>
      <c r="D12">
        <v>122146522</v>
      </c>
      <c r="E12">
        <v>122146593</v>
      </c>
      <c r="F12" t="s">
        <v>374</v>
      </c>
      <c r="H12" t="s">
        <v>96</v>
      </c>
      <c r="I12" t="s">
        <v>97</v>
      </c>
      <c r="J12" t="s">
        <v>97</v>
      </c>
      <c r="K12" t="s">
        <v>105</v>
      </c>
      <c r="M12" t="s">
        <v>97</v>
      </c>
      <c r="N12" t="s">
        <v>101</v>
      </c>
      <c r="O12" t="s">
        <v>101</v>
      </c>
      <c r="P12" t="s">
        <v>105</v>
      </c>
    </row>
    <row r="13" spans="1:17" x14ac:dyDescent="0.3">
      <c r="A13" t="s">
        <v>375</v>
      </c>
      <c r="B13" t="s">
        <v>376</v>
      </c>
      <c r="C13" t="s">
        <v>377</v>
      </c>
      <c r="D13">
        <v>46112749</v>
      </c>
      <c r="E13">
        <v>46112822</v>
      </c>
      <c r="F13" t="s">
        <v>3</v>
      </c>
      <c r="H13" t="s">
        <v>97</v>
      </c>
      <c r="I13" t="s">
        <v>97</v>
      </c>
      <c r="J13" t="s">
        <v>107</v>
      </c>
      <c r="K13" t="s">
        <v>103</v>
      </c>
      <c r="M13" t="s">
        <v>97</v>
      </c>
      <c r="N13" t="s">
        <v>101</v>
      </c>
      <c r="O13" t="s">
        <v>101</v>
      </c>
      <c r="P13" t="s">
        <v>122</v>
      </c>
    </row>
    <row r="14" spans="1:17" x14ac:dyDescent="0.3">
      <c r="A14" t="s">
        <v>378</v>
      </c>
      <c r="B14" t="s">
        <v>379</v>
      </c>
      <c r="C14" t="s">
        <v>377</v>
      </c>
      <c r="D14">
        <v>46113686</v>
      </c>
      <c r="E14">
        <v>46113768</v>
      </c>
      <c r="F14" t="s">
        <v>3</v>
      </c>
      <c r="H14" t="s">
        <v>103</v>
      </c>
      <c r="I14" t="s">
        <v>97</v>
      </c>
      <c r="J14" t="s">
        <v>97</v>
      </c>
      <c r="K14" t="s">
        <v>97</v>
      </c>
      <c r="M14" t="s">
        <v>97</v>
      </c>
      <c r="N14" t="s">
        <v>101</v>
      </c>
      <c r="O14" t="s">
        <v>101</v>
      </c>
      <c r="P14" t="s">
        <v>107</v>
      </c>
    </row>
    <row r="15" spans="1:17" x14ac:dyDescent="0.3">
      <c r="A15" t="s">
        <v>380</v>
      </c>
      <c r="B15" t="s">
        <v>381</v>
      </c>
      <c r="C15" t="s">
        <v>382</v>
      </c>
      <c r="D15">
        <v>16539828</v>
      </c>
      <c r="E15">
        <v>16539911</v>
      </c>
      <c r="F15" t="s">
        <v>3</v>
      </c>
      <c r="H15" t="s">
        <v>103</v>
      </c>
      <c r="I15" t="s">
        <v>97</v>
      </c>
      <c r="J15" t="s">
        <v>104</v>
      </c>
      <c r="K15" t="s">
        <v>107</v>
      </c>
      <c r="M15" t="s">
        <v>97</v>
      </c>
      <c r="N15" t="s">
        <v>101</v>
      </c>
      <c r="O15" t="s">
        <v>101</v>
      </c>
      <c r="P15" t="s">
        <v>105</v>
      </c>
    </row>
    <row r="16" spans="1:17" x14ac:dyDescent="0.3">
      <c r="A16" t="s">
        <v>383</v>
      </c>
      <c r="B16" t="s">
        <v>384</v>
      </c>
      <c r="C16" t="s">
        <v>370</v>
      </c>
      <c r="D16">
        <v>94178834</v>
      </c>
      <c r="E16">
        <v>94178920</v>
      </c>
      <c r="F16" t="s">
        <v>3</v>
      </c>
      <c r="H16" t="s">
        <v>96</v>
      </c>
      <c r="I16" t="s">
        <v>103</v>
      </c>
      <c r="J16" t="s">
        <v>97</v>
      </c>
      <c r="K16" t="s">
        <v>96</v>
      </c>
      <c r="M16" t="s">
        <v>97</v>
      </c>
      <c r="N16" t="s">
        <v>101</v>
      </c>
      <c r="O16" t="s">
        <v>101</v>
      </c>
      <c r="P16" t="s">
        <v>107</v>
      </c>
    </row>
    <row r="17" spans="1:16" x14ac:dyDescent="0.3">
      <c r="A17" t="s">
        <v>385</v>
      </c>
      <c r="B17" t="s">
        <v>386</v>
      </c>
      <c r="C17" t="s">
        <v>387</v>
      </c>
      <c r="D17">
        <v>51692786</v>
      </c>
      <c r="E17">
        <v>51692864</v>
      </c>
      <c r="F17" t="s">
        <v>3</v>
      </c>
      <c r="H17" t="s">
        <v>97</v>
      </c>
      <c r="I17" t="s">
        <v>97</v>
      </c>
      <c r="J17" t="s">
        <v>123</v>
      </c>
      <c r="K17" t="s">
        <v>107</v>
      </c>
      <c r="M17" t="s">
        <v>97</v>
      </c>
      <c r="N17" t="s">
        <v>101</v>
      </c>
      <c r="O17" t="s">
        <v>105</v>
      </c>
      <c r="P17" t="s">
        <v>97</v>
      </c>
    </row>
    <row r="18" spans="1:16" x14ac:dyDescent="0.3">
      <c r="A18" t="s">
        <v>388</v>
      </c>
      <c r="B18" t="s">
        <v>389</v>
      </c>
      <c r="C18" t="s">
        <v>370</v>
      </c>
      <c r="D18">
        <v>94176347</v>
      </c>
      <c r="E18">
        <v>94176433</v>
      </c>
      <c r="F18" t="s">
        <v>3</v>
      </c>
      <c r="H18" t="s">
        <v>96</v>
      </c>
      <c r="I18" t="s">
        <v>97</v>
      </c>
      <c r="J18" t="s">
        <v>114</v>
      </c>
      <c r="K18" t="s">
        <v>97</v>
      </c>
      <c r="M18" t="s">
        <v>97</v>
      </c>
      <c r="N18" t="s">
        <v>101</v>
      </c>
      <c r="O18" t="s">
        <v>101</v>
      </c>
      <c r="P18" t="s">
        <v>103</v>
      </c>
    </row>
    <row r="19" spans="1:16" x14ac:dyDescent="0.3">
      <c r="A19" t="s">
        <v>390</v>
      </c>
      <c r="B19" t="s">
        <v>391</v>
      </c>
      <c r="C19" t="s">
        <v>392</v>
      </c>
      <c r="D19">
        <v>53557192</v>
      </c>
      <c r="E19">
        <v>53557274</v>
      </c>
      <c r="F19" t="s">
        <v>374</v>
      </c>
      <c r="H19" t="s">
        <v>97</v>
      </c>
      <c r="I19" t="s">
        <v>97</v>
      </c>
      <c r="J19" t="s">
        <v>97</v>
      </c>
      <c r="K19" t="s">
        <v>96</v>
      </c>
      <c r="M19" t="s">
        <v>97</v>
      </c>
      <c r="N19" t="s">
        <v>101</v>
      </c>
      <c r="O19" t="s">
        <v>101</v>
      </c>
      <c r="P19" t="s">
        <v>107</v>
      </c>
    </row>
    <row r="20" spans="1:16" x14ac:dyDescent="0.3">
      <c r="A20" t="s">
        <v>393</v>
      </c>
      <c r="B20" t="s">
        <v>394</v>
      </c>
      <c r="C20" t="s">
        <v>395</v>
      </c>
      <c r="D20">
        <v>50049119</v>
      </c>
      <c r="E20">
        <v>50049201</v>
      </c>
      <c r="F20" t="s">
        <v>374</v>
      </c>
      <c r="H20" t="s">
        <v>98</v>
      </c>
      <c r="I20" t="s">
        <v>98</v>
      </c>
      <c r="J20" t="s">
        <v>97</v>
      </c>
      <c r="K20" t="s">
        <v>107</v>
      </c>
      <c r="M20" t="s">
        <v>97</v>
      </c>
      <c r="N20" t="s">
        <v>108</v>
      </c>
      <c r="O20" t="s">
        <v>103</v>
      </c>
      <c r="P20" t="s">
        <v>109</v>
      </c>
    </row>
    <row r="21" spans="1:16" x14ac:dyDescent="0.3">
      <c r="A21" t="s">
        <v>396</v>
      </c>
      <c r="B21" t="s">
        <v>397</v>
      </c>
      <c r="C21" t="s">
        <v>395</v>
      </c>
      <c r="D21">
        <v>50048973</v>
      </c>
      <c r="E21">
        <v>50049061</v>
      </c>
      <c r="F21" t="s">
        <v>374</v>
      </c>
      <c r="H21" t="s">
        <v>111</v>
      </c>
      <c r="I21" t="s">
        <v>101</v>
      </c>
      <c r="J21" t="s">
        <v>108</v>
      </c>
      <c r="K21" t="s">
        <v>96</v>
      </c>
      <c r="M21" t="s">
        <v>97</v>
      </c>
      <c r="N21" t="s">
        <v>100</v>
      </c>
      <c r="O21" t="s">
        <v>97</v>
      </c>
      <c r="P21" t="s">
        <v>107</v>
      </c>
    </row>
    <row r="22" spans="1:16" x14ac:dyDescent="0.3">
      <c r="A22" t="s">
        <v>398</v>
      </c>
      <c r="B22" t="s">
        <v>399</v>
      </c>
      <c r="C22" t="s">
        <v>395</v>
      </c>
      <c r="D22">
        <v>91350605</v>
      </c>
      <c r="E22">
        <v>91350688</v>
      </c>
      <c r="F22" t="s">
        <v>3</v>
      </c>
      <c r="H22" t="s">
        <v>97</v>
      </c>
      <c r="I22" t="s">
        <v>108</v>
      </c>
      <c r="J22" t="s">
        <v>121</v>
      </c>
      <c r="K22" t="s">
        <v>100</v>
      </c>
      <c r="M22" t="s">
        <v>101</v>
      </c>
      <c r="N22" t="s">
        <v>96</v>
      </c>
      <c r="O22" t="s">
        <v>97</v>
      </c>
      <c r="P22" t="s">
        <v>122</v>
      </c>
    </row>
    <row r="23" spans="1:16" x14ac:dyDescent="0.3">
      <c r="A23" t="s">
        <v>400</v>
      </c>
      <c r="B23" t="s">
        <v>401</v>
      </c>
      <c r="C23" t="s">
        <v>395</v>
      </c>
      <c r="D23">
        <v>91350751</v>
      </c>
      <c r="E23">
        <v>91350821</v>
      </c>
      <c r="F23" t="s">
        <v>3</v>
      </c>
      <c r="H23" t="s">
        <v>97</v>
      </c>
      <c r="I23" t="s">
        <v>108</v>
      </c>
      <c r="J23" t="s">
        <v>108</v>
      </c>
      <c r="K23" t="s">
        <v>100</v>
      </c>
      <c r="M23" t="s">
        <v>101</v>
      </c>
      <c r="N23" t="s">
        <v>96</v>
      </c>
      <c r="O23" t="s">
        <v>97</v>
      </c>
      <c r="P23" t="s">
        <v>122</v>
      </c>
    </row>
    <row r="24" spans="1:16" x14ac:dyDescent="0.3">
      <c r="A24" t="s">
        <v>402</v>
      </c>
      <c r="B24" t="s">
        <v>403</v>
      </c>
      <c r="C24" t="s">
        <v>395</v>
      </c>
      <c r="D24">
        <v>91350891</v>
      </c>
      <c r="E24">
        <v>91350972</v>
      </c>
      <c r="F24" t="s">
        <v>3</v>
      </c>
      <c r="H24" t="s">
        <v>103</v>
      </c>
      <c r="I24" t="s">
        <v>101</v>
      </c>
      <c r="J24" t="s">
        <v>108</v>
      </c>
      <c r="K24" t="s">
        <v>96</v>
      </c>
      <c r="M24" t="s">
        <v>122</v>
      </c>
      <c r="N24" t="s">
        <v>122</v>
      </c>
      <c r="O24" t="s">
        <v>404</v>
      </c>
      <c r="P24" t="s">
        <v>101</v>
      </c>
    </row>
    <row r="25" spans="1:16" x14ac:dyDescent="0.3">
      <c r="A25" t="s">
        <v>405</v>
      </c>
      <c r="B25" t="s">
        <v>406</v>
      </c>
      <c r="C25" t="s">
        <v>395</v>
      </c>
      <c r="D25">
        <v>91351192</v>
      </c>
      <c r="E25">
        <v>91351278</v>
      </c>
      <c r="F25" t="s">
        <v>3</v>
      </c>
      <c r="H25" t="s">
        <v>97</v>
      </c>
      <c r="I25" t="s">
        <v>101</v>
      </c>
      <c r="J25" t="s">
        <v>108</v>
      </c>
      <c r="K25" t="s">
        <v>96</v>
      </c>
      <c r="M25" t="s">
        <v>96</v>
      </c>
      <c r="N25" t="s">
        <v>97</v>
      </c>
      <c r="O25" t="s">
        <v>95</v>
      </c>
      <c r="P25" t="s">
        <v>107</v>
      </c>
    </row>
    <row r="26" spans="1:16" x14ac:dyDescent="0.3">
      <c r="A26" t="s">
        <v>407</v>
      </c>
      <c r="B26" t="s">
        <v>408</v>
      </c>
      <c r="C26" t="s">
        <v>392</v>
      </c>
      <c r="D26">
        <v>134169671</v>
      </c>
      <c r="E26">
        <v>134169766</v>
      </c>
      <c r="F26" t="s">
        <v>374</v>
      </c>
      <c r="H26" t="s">
        <v>96</v>
      </c>
      <c r="I26" t="s">
        <v>101</v>
      </c>
      <c r="J26" t="s">
        <v>108</v>
      </c>
      <c r="K26" t="s">
        <v>96</v>
      </c>
      <c r="M26" t="s">
        <v>107</v>
      </c>
      <c r="N26" t="s">
        <v>104</v>
      </c>
      <c r="O26" t="s">
        <v>95</v>
      </c>
      <c r="P26" t="s">
        <v>99</v>
      </c>
    </row>
    <row r="27" spans="1:16" x14ac:dyDescent="0.3">
      <c r="A27" t="s">
        <v>409</v>
      </c>
      <c r="B27" t="s">
        <v>410</v>
      </c>
      <c r="C27" t="s">
        <v>395</v>
      </c>
      <c r="D27">
        <v>91351065</v>
      </c>
      <c r="E27">
        <v>91351135</v>
      </c>
      <c r="F27" t="s">
        <v>3</v>
      </c>
      <c r="H27" t="s">
        <v>96</v>
      </c>
      <c r="I27" t="s">
        <v>95</v>
      </c>
      <c r="J27" t="s">
        <v>101</v>
      </c>
      <c r="K27" t="s">
        <v>121</v>
      </c>
      <c r="M27" t="s">
        <v>101</v>
      </c>
      <c r="N27" t="s">
        <v>96</v>
      </c>
      <c r="O27" t="s">
        <v>97</v>
      </c>
      <c r="P27" t="s">
        <v>122</v>
      </c>
    </row>
    <row r="28" spans="1:16" x14ac:dyDescent="0.3">
      <c r="A28" t="s">
        <v>411</v>
      </c>
      <c r="B28" t="s">
        <v>412</v>
      </c>
      <c r="C28" t="s">
        <v>413</v>
      </c>
      <c r="D28">
        <v>59841266</v>
      </c>
      <c r="E28">
        <v>59841337</v>
      </c>
      <c r="F28" t="s">
        <v>3</v>
      </c>
      <c r="H28" t="s">
        <v>97</v>
      </c>
      <c r="I28" t="s">
        <v>103</v>
      </c>
      <c r="J28" t="s">
        <v>108</v>
      </c>
      <c r="K28" t="s">
        <v>96</v>
      </c>
      <c r="M28" t="s">
        <v>97</v>
      </c>
      <c r="N28" t="s">
        <v>114</v>
      </c>
      <c r="O28" t="s">
        <v>95</v>
      </c>
      <c r="P28" t="s">
        <v>108</v>
      </c>
    </row>
    <row r="29" spans="1:16" x14ac:dyDescent="0.3">
      <c r="A29" t="s">
        <v>414</v>
      </c>
      <c r="B29" t="s">
        <v>415</v>
      </c>
      <c r="C29" t="s">
        <v>413</v>
      </c>
      <c r="D29">
        <v>1713903</v>
      </c>
      <c r="E29">
        <v>1713987</v>
      </c>
      <c r="F29" t="s">
        <v>374</v>
      </c>
      <c r="H29" t="s">
        <v>96</v>
      </c>
      <c r="I29" t="s">
        <v>103</v>
      </c>
      <c r="J29" t="s">
        <v>108</v>
      </c>
      <c r="K29" t="s">
        <v>96</v>
      </c>
      <c r="M29" t="s">
        <v>101</v>
      </c>
      <c r="N29" t="s">
        <v>101</v>
      </c>
      <c r="O29" t="s">
        <v>96</v>
      </c>
      <c r="P29" t="s">
        <v>105</v>
      </c>
    </row>
    <row r="30" spans="1:16" x14ac:dyDescent="0.3">
      <c r="A30" t="s">
        <v>416</v>
      </c>
      <c r="B30" t="s">
        <v>417</v>
      </c>
      <c r="C30" t="s">
        <v>387</v>
      </c>
      <c r="D30">
        <v>13836587</v>
      </c>
      <c r="E30">
        <v>13836659</v>
      </c>
      <c r="F30" t="s">
        <v>374</v>
      </c>
      <c r="H30" t="s">
        <v>101</v>
      </c>
      <c r="I30" t="s">
        <v>97</v>
      </c>
      <c r="J30" t="s">
        <v>97</v>
      </c>
      <c r="K30" t="s">
        <v>103</v>
      </c>
      <c r="M30" t="s">
        <v>101</v>
      </c>
      <c r="N30" t="s">
        <v>101</v>
      </c>
      <c r="O30" t="s">
        <v>101</v>
      </c>
      <c r="P30" t="s">
        <v>97</v>
      </c>
    </row>
    <row r="31" spans="1:16" x14ac:dyDescent="0.3">
      <c r="A31" t="s">
        <v>418</v>
      </c>
      <c r="B31" t="s">
        <v>419</v>
      </c>
      <c r="C31" t="s">
        <v>370</v>
      </c>
      <c r="D31">
        <v>95086021</v>
      </c>
      <c r="E31">
        <v>95086088</v>
      </c>
      <c r="F31" t="s">
        <v>3</v>
      </c>
      <c r="H31" t="s">
        <v>95</v>
      </c>
      <c r="I31" t="s">
        <v>95</v>
      </c>
      <c r="J31" t="s">
        <v>119</v>
      </c>
      <c r="K31" t="s">
        <v>97</v>
      </c>
      <c r="M31" t="s">
        <v>96</v>
      </c>
      <c r="N31" t="s">
        <v>97</v>
      </c>
      <c r="O31" t="s">
        <v>101</v>
      </c>
      <c r="P31" t="s">
        <v>104</v>
      </c>
    </row>
    <row r="32" spans="1:16" x14ac:dyDescent="0.3">
      <c r="A32" t="s">
        <v>420</v>
      </c>
      <c r="B32" t="s">
        <v>421</v>
      </c>
      <c r="C32" t="s">
        <v>387</v>
      </c>
      <c r="D32">
        <v>13836287</v>
      </c>
      <c r="E32">
        <v>13836359</v>
      </c>
      <c r="F32" t="s">
        <v>374</v>
      </c>
      <c r="H32" t="s">
        <v>108</v>
      </c>
      <c r="I32" t="s">
        <v>95</v>
      </c>
      <c r="J32" t="s">
        <v>101</v>
      </c>
      <c r="K32" t="s">
        <v>97</v>
      </c>
      <c r="M32" t="s">
        <v>103</v>
      </c>
      <c r="N32" t="s">
        <v>422</v>
      </c>
      <c r="O32" t="s">
        <v>121</v>
      </c>
      <c r="P32" t="s">
        <v>102</v>
      </c>
    </row>
    <row r="33" spans="1:16" x14ac:dyDescent="0.3">
      <c r="A33" t="s">
        <v>423</v>
      </c>
      <c r="B33" t="s">
        <v>424</v>
      </c>
      <c r="C33" t="s">
        <v>425</v>
      </c>
      <c r="D33">
        <v>100093560</v>
      </c>
      <c r="E33">
        <v>100093643</v>
      </c>
      <c r="F33" t="s">
        <v>374</v>
      </c>
      <c r="H33" t="s">
        <v>97</v>
      </c>
      <c r="I33" t="s">
        <v>98</v>
      </c>
      <c r="J33" t="s">
        <v>109</v>
      </c>
      <c r="K33" t="s">
        <v>96</v>
      </c>
      <c r="M33" t="s">
        <v>97</v>
      </c>
      <c r="N33" t="s">
        <v>95</v>
      </c>
      <c r="O33" t="s">
        <v>108</v>
      </c>
      <c r="P33" t="s">
        <v>404</v>
      </c>
    </row>
    <row r="34" spans="1:16" x14ac:dyDescent="0.3">
      <c r="A34" t="s">
        <v>426</v>
      </c>
      <c r="B34" t="s">
        <v>427</v>
      </c>
      <c r="C34" t="s">
        <v>428</v>
      </c>
      <c r="D34">
        <v>37969404</v>
      </c>
      <c r="E34">
        <v>37969480</v>
      </c>
      <c r="F34" t="s">
        <v>3</v>
      </c>
      <c r="H34" t="s">
        <v>108</v>
      </c>
      <c r="I34" t="s">
        <v>95</v>
      </c>
      <c r="J34" t="s">
        <v>97</v>
      </c>
      <c r="K34" t="s">
        <v>101</v>
      </c>
      <c r="M34" t="s">
        <v>97</v>
      </c>
      <c r="N34" t="s">
        <v>95</v>
      </c>
      <c r="O34" t="s">
        <v>108</v>
      </c>
      <c r="P34" t="s">
        <v>404</v>
      </c>
    </row>
    <row r="35" spans="1:16" x14ac:dyDescent="0.3">
      <c r="A35" t="s">
        <v>429</v>
      </c>
      <c r="B35" t="s">
        <v>430</v>
      </c>
      <c r="C35" t="s">
        <v>431</v>
      </c>
      <c r="D35">
        <v>218402646</v>
      </c>
      <c r="E35">
        <v>218402722</v>
      </c>
      <c r="F35" t="s">
        <v>3</v>
      </c>
      <c r="H35" t="s">
        <v>422</v>
      </c>
      <c r="I35" t="s">
        <v>96</v>
      </c>
      <c r="J35" t="s">
        <v>97</v>
      </c>
      <c r="K35" t="s">
        <v>108</v>
      </c>
      <c r="M35" t="s">
        <v>97</v>
      </c>
      <c r="N35" t="s">
        <v>108</v>
      </c>
      <c r="O35" t="s">
        <v>101</v>
      </c>
      <c r="P35" t="s">
        <v>97</v>
      </c>
    </row>
    <row r="36" spans="1:16" x14ac:dyDescent="0.3">
      <c r="A36" t="s">
        <v>432</v>
      </c>
      <c r="B36" t="s">
        <v>433</v>
      </c>
      <c r="C36" t="s">
        <v>387</v>
      </c>
      <c r="D36">
        <v>13836440</v>
      </c>
      <c r="E36">
        <v>13836517</v>
      </c>
      <c r="F36" t="s">
        <v>374</v>
      </c>
      <c r="H36" t="s">
        <v>102</v>
      </c>
      <c r="I36" t="s">
        <v>97</v>
      </c>
      <c r="J36" t="s">
        <v>95</v>
      </c>
      <c r="K36" t="s">
        <v>102</v>
      </c>
      <c r="M36" t="s">
        <v>95</v>
      </c>
      <c r="N36" t="s">
        <v>96</v>
      </c>
      <c r="O36" t="s">
        <v>109</v>
      </c>
      <c r="P36" t="s">
        <v>97</v>
      </c>
    </row>
    <row r="37" spans="1:16" x14ac:dyDescent="0.3">
      <c r="A37" t="s">
        <v>434</v>
      </c>
      <c r="B37" t="s">
        <v>435</v>
      </c>
      <c r="C37" t="s">
        <v>428</v>
      </c>
      <c r="D37">
        <v>188688781</v>
      </c>
      <c r="E37">
        <v>188688866</v>
      </c>
      <c r="F37" t="s">
        <v>3</v>
      </c>
      <c r="H37" t="s">
        <v>95</v>
      </c>
      <c r="I37" t="s">
        <v>101</v>
      </c>
      <c r="J37" t="s">
        <v>95</v>
      </c>
      <c r="K37" t="s">
        <v>99</v>
      </c>
      <c r="M37" t="s">
        <v>97</v>
      </c>
      <c r="N37" t="s">
        <v>422</v>
      </c>
      <c r="O37" t="s">
        <v>422</v>
      </c>
      <c r="P37" t="s">
        <v>122</v>
      </c>
    </row>
    <row r="38" spans="1:16" x14ac:dyDescent="0.3">
      <c r="A38" t="s">
        <v>436</v>
      </c>
      <c r="B38" t="s">
        <v>437</v>
      </c>
      <c r="C38" t="s">
        <v>425</v>
      </c>
      <c r="D38">
        <v>130876747</v>
      </c>
      <c r="E38">
        <v>130876810</v>
      </c>
      <c r="F38" t="s">
        <v>374</v>
      </c>
      <c r="H38" t="s">
        <v>96</v>
      </c>
      <c r="I38" t="s">
        <v>101</v>
      </c>
      <c r="J38" t="s">
        <v>103</v>
      </c>
      <c r="K38" t="s">
        <v>96</v>
      </c>
      <c r="M38" t="s">
        <v>96</v>
      </c>
      <c r="N38" t="s">
        <v>97</v>
      </c>
      <c r="O38" t="s">
        <v>96</v>
      </c>
      <c r="P38" t="s">
        <v>103</v>
      </c>
    </row>
    <row r="39" spans="1:16" x14ac:dyDescent="0.3">
      <c r="A39" t="s">
        <v>438</v>
      </c>
      <c r="B39" t="s">
        <v>439</v>
      </c>
      <c r="C39" t="s">
        <v>440</v>
      </c>
      <c r="D39">
        <v>71403551</v>
      </c>
      <c r="E39">
        <v>71403621</v>
      </c>
      <c r="F39" t="s">
        <v>374</v>
      </c>
      <c r="H39" t="s">
        <v>103</v>
      </c>
      <c r="I39" t="s">
        <v>102</v>
      </c>
      <c r="J39" t="s">
        <v>95</v>
      </c>
      <c r="K39" t="s">
        <v>101</v>
      </c>
      <c r="M39" t="s">
        <v>97</v>
      </c>
      <c r="N39" t="s">
        <v>95</v>
      </c>
      <c r="O39" t="s">
        <v>108</v>
      </c>
      <c r="P39" t="s">
        <v>404</v>
      </c>
    </row>
    <row r="40" spans="1:16" x14ac:dyDescent="0.3">
      <c r="A40" t="s">
        <v>441</v>
      </c>
      <c r="B40" t="s">
        <v>442</v>
      </c>
      <c r="C40" t="s">
        <v>370</v>
      </c>
      <c r="D40">
        <v>21512115</v>
      </c>
      <c r="E40">
        <v>21512185</v>
      </c>
      <c r="F40" t="s">
        <v>374</v>
      </c>
      <c r="H40" t="s">
        <v>97</v>
      </c>
      <c r="I40" t="s">
        <v>103</v>
      </c>
      <c r="J40" t="s">
        <v>98</v>
      </c>
      <c r="K40" t="s">
        <v>97</v>
      </c>
      <c r="M40" t="s">
        <v>122</v>
      </c>
      <c r="N40" t="s">
        <v>104</v>
      </c>
      <c r="O40" t="s">
        <v>97</v>
      </c>
      <c r="P40" t="s">
        <v>101</v>
      </c>
    </row>
    <row r="41" spans="1:16" x14ac:dyDescent="0.3">
      <c r="A41" t="s">
        <v>443</v>
      </c>
      <c r="B41" t="s">
        <v>444</v>
      </c>
      <c r="C41" t="s">
        <v>370</v>
      </c>
      <c r="D41">
        <v>109046229</v>
      </c>
      <c r="E41">
        <v>109046298</v>
      </c>
      <c r="F41" t="s">
        <v>374</v>
      </c>
      <c r="H41" t="s">
        <v>96</v>
      </c>
      <c r="I41" t="s">
        <v>103</v>
      </c>
      <c r="J41" t="s">
        <v>96</v>
      </c>
      <c r="K41" t="s">
        <v>101</v>
      </c>
      <c r="M41" t="s">
        <v>97</v>
      </c>
      <c r="N41" t="s">
        <v>95</v>
      </c>
      <c r="O41" t="s">
        <v>96</v>
      </c>
      <c r="P41" t="s">
        <v>101</v>
      </c>
    </row>
    <row r="42" spans="1:16" x14ac:dyDescent="0.3">
      <c r="A42" t="s">
        <v>445</v>
      </c>
      <c r="B42" t="s">
        <v>446</v>
      </c>
      <c r="C42" t="s">
        <v>377</v>
      </c>
      <c r="D42">
        <v>41900944</v>
      </c>
      <c r="E42">
        <v>41901012</v>
      </c>
      <c r="F42" t="s">
        <v>3</v>
      </c>
      <c r="H42" t="s">
        <v>101</v>
      </c>
      <c r="I42" t="s">
        <v>97</v>
      </c>
      <c r="J42" t="s">
        <v>101</v>
      </c>
      <c r="K42" t="s">
        <v>97</v>
      </c>
      <c r="M42" t="s">
        <v>97</v>
      </c>
      <c r="N42" t="s">
        <v>95</v>
      </c>
      <c r="O42" t="s">
        <v>96</v>
      </c>
      <c r="P42" t="s">
        <v>101</v>
      </c>
    </row>
    <row r="43" spans="1:16" x14ac:dyDescent="0.3">
      <c r="A43" t="s">
        <v>447</v>
      </c>
      <c r="B43" t="s">
        <v>448</v>
      </c>
      <c r="C43" t="s">
        <v>395</v>
      </c>
      <c r="D43">
        <v>91351314</v>
      </c>
      <c r="E43">
        <v>91351391</v>
      </c>
      <c r="F43" t="s">
        <v>3</v>
      </c>
      <c r="H43" t="s">
        <v>100</v>
      </c>
      <c r="I43" t="s">
        <v>96</v>
      </c>
      <c r="J43" t="s">
        <v>95</v>
      </c>
      <c r="K43" t="s">
        <v>96</v>
      </c>
      <c r="M43" t="s">
        <v>103</v>
      </c>
      <c r="N43" t="s">
        <v>95</v>
      </c>
      <c r="O43" t="s">
        <v>108</v>
      </c>
      <c r="P43" t="s">
        <v>103</v>
      </c>
    </row>
    <row r="44" spans="1:16" x14ac:dyDescent="0.3">
      <c r="A44" t="s">
        <v>449</v>
      </c>
      <c r="B44" t="s">
        <v>450</v>
      </c>
      <c r="C44" t="s">
        <v>392</v>
      </c>
      <c r="D44">
        <v>134169538</v>
      </c>
      <c r="E44">
        <v>134169612</v>
      </c>
      <c r="F44" t="s">
        <v>374</v>
      </c>
      <c r="H44" t="s">
        <v>95</v>
      </c>
      <c r="I44" t="s">
        <v>100</v>
      </c>
      <c r="J44" t="s">
        <v>108</v>
      </c>
      <c r="K44" t="s">
        <v>103</v>
      </c>
      <c r="M44" t="s">
        <v>96</v>
      </c>
      <c r="N44" t="s">
        <v>95</v>
      </c>
      <c r="O44" t="s">
        <v>101</v>
      </c>
      <c r="P44" t="s">
        <v>101</v>
      </c>
    </row>
    <row r="45" spans="1:16" x14ac:dyDescent="0.3">
      <c r="A45" t="s">
        <v>451</v>
      </c>
      <c r="B45" t="s">
        <v>452</v>
      </c>
      <c r="C45" t="s">
        <v>425</v>
      </c>
      <c r="D45">
        <v>100093768</v>
      </c>
      <c r="E45">
        <v>100093847</v>
      </c>
      <c r="F45" t="s">
        <v>374</v>
      </c>
      <c r="H45" t="s">
        <v>101</v>
      </c>
      <c r="I45" t="s">
        <v>95</v>
      </c>
      <c r="J45" t="s">
        <v>422</v>
      </c>
      <c r="K45" t="s">
        <v>123</v>
      </c>
      <c r="M45" t="s">
        <v>101</v>
      </c>
      <c r="N45" t="s">
        <v>96</v>
      </c>
      <c r="O45" t="s">
        <v>97</v>
      </c>
      <c r="P45" t="s">
        <v>104</v>
      </c>
    </row>
    <row r="46" spans="1:16" x14ac:dyDescent="0.3">
      <c r="A46" t="s">
        <v>453</v>
      </c>
      <c r="B46" t="s">
        <v>454</v>
      </c>
      <c r="C46" t="s">
        <v>425</v>
      </c>
      <c r="D46">
        <v>129774692</v>
      </c>
      <c r="E46">
        <v>129774769</v>
      </c>
      <c r="F46" t="s">
        <v>374</v>
      </c>
      <c r="H46" t="s">
        <v>95</v>
      </c>
      <c r="I46" t="s">
        <v>109</v>
      </c>
      <c r="J46" t="s">
        <v>96</v>
      </c>
      <c r="K46" t="s">
        <v>101</v>
      </c>
      <c r="M46" t="s">
        <v>101</v>
      </c>
      <c r="N46" t="s">
        <v>97</v>
      </c>
      <c r="O46" t="s">
        <v>95</v>
      </c>
      <c r="P46" t="s">
        <v>101</v>
      </c>
    </row>
    <row r="47" spans="1:16" x14ac:dyDescent="0.3">
      <c r="A47" t="s">
        <v>455</v>
      </c>
      <c r="B47" t="s">
        <v>456</v>
      </c>
      <c r="C47" t="s">
        <v>392</v>
      </c>
      <c r="D47">
        <v>53556223</v>
      </c>
      <c r="E47">
        <v>53556341</v>
      </c>
      <c r="F47" t="s">
        <v>374</v>
      </c>
      <c r="H47" t="s">
        <v>97</v>
      </c>
      <c r="I47" t="s">
        <v>97</v>
      </c>
      <c r="J47" t="s">
        <v>97</v>
      </c>
      <c r="K47" t="s">
        <v>105</v>
      </c>
      <c r="M47" t="s">
        <v>97</v>
      </c>
      <c r="N47" t="s">
        <v>101</v>
      </c>
      <c r="O47" t="s">
        <v>101</v>
      </c>
      <c r="P47" t="s">
        <v>103</v>
      </c>
    </row>
    <row r="48" spans="1:16" x14ac:dyDescent="0.3">
      <c r="A48" t="s">
        <v>457</v>
      </c>
      <c r="B48" t="s">
        <v>458</v>
      </c>
      <c r="C48" t="s">
        <v>382</v>
      </c>
      <c r="D48">
        <v>16539089</v>
      </c>
      <c r="E48">
        <v>16539169</v>
      </c>
      <c r="F48" t="s">
        <v>3</v>
      </c>
      <c r="H48" t="s">
        <v>96</v>
      </c>
      <c r="I48" t="s">
        <v>108</v>
      </c>
      <c r="J48" t="s">
        <v>96</v>
      </c>
      <c r="K48" t="s">
        <v>102</v>
      </c>
      <c r="M48" t="s">
        <v>97</v>
      </c>
      <c r="N48" t="s">
        <v>101</v>
      </c>
      <c r="O48" t="s">
        <v>97</v>
      </c>
      <c r="P48" t="s">
        <v>116</v>
      </c>
    </row>
    <row r="49" spans="1:16" x14ac:dyDescent="0.3">
      <c r="A49" t="s">
        <v>459</v>
      </c>
      <c r="B49" t="s">
        <v>460</v>
      </c>
      <c r="C49" t="s">
        <v>373</v>
      </c>
      <c r="D49">
        <v>122152229</v>
      </c>
      <c r="E49">
        <v>122152308</v>
      </c>
      <c r="F49" t="s">
        <v>374</v>
      </c>
      <c r="H49" t="s">
        <v>96</v>
      </c>
      <c r="I49" t="s">
        <v>95</v>
      </c>
      <c r="J49" t="s">
        <v>96</v>
      </c>
      <c r="K49" t="s">
        <v>98</v>
      </c>
      <c r="M49" t="s">
        <v>97</v>
      </c>
      <c r="N49" t="s">
        <v>101</v>
      </c>
      <c r="O49" t="s">
        <v>95</v>
      </c>
      <c r="P49" t="s">
        <v>404</v>
      </c>
    </row>
    <row r="50" spans="1:16" x14ac:dyDescent="0.3">
      <c r="A50" t="s">
        <v>461</v>
      </c>
      <c r="B50" t="s">
        <v>462</v>
      </c>
      <c r="C50" t="s">
        <v>463</v>
      </c>
      <c r="D50">
        <v>65058434</v>
      </c>
      <c r="E50">
        <v>65058508</v>
      </c>
      <c r="F50" t="s">
        <v>374</v>
      </c>
      <c r="H50" t="s">
        <v>109</v>
      </c>
      <c r="I50" t="s">
        <v>111</v>
      </c>
      <c r="J50" t="s">
        <v>101</v>
      </c>
      <c r="K50" t="s">
        <v>95</v>
      </c>
      <c r="M50" t="s">
        <v>103</v>
      </c>
      <c r="N50" t="s">
        <v>95</v>
      </c>
      <c r="O50" t="s">
        <v>108</v>
      </c>
      <c r="P50" t="s">
        <v>119</v>
      </c>
    </row>
    <row r="51" spans="1:16" x14ac:dyDescent="0.3">
      <c r="A51" t="s">
        <v>464</v>
      </c>
      <c r="B51" t="s">
        <v>465</v>
      </c>
      <c r="C51" t="s">
        <v>425</v>
      </c>
      <c r="D51">
        <v>130877459</v>
      </c>
      <c r="E51">
        <v>130877539</v>
      </c>
      <c r="F51" t="s">
        <v>374</v>
      </c>
      <c r="H51" t="s">
        <v>97</v>
      </c>
      <c r="I51" t="s">
        <v>96</v>
      </c>
      <c r="J51" t="s">
        <v>96</v>
      </c>
      <c r="K51" t="s">
        <v>404</v>
      </c>
      <c r="M51" t="s">
        <v>96</v>
      </c>
      <c r="N51" t="s">
        <v>97</v>
      </c>
      <c r="O51" t="s">
        <v>96</v>
      </c>
      <c r="P51" t="s">
        <v>108</v>
      </c>
    </row>
    <row r="52" spans="1:16" x14ac:dyDescent="0.3">
      <c r="A52" t="s">
        <v>466</v>
      </c>
      <c r="B52" t="s">
        <v>467</v>
      </c>
      <c r="C52" t="s">
        <v>463</v>
      </c>
      <c r="D52">
        <v>207802443</v>
      </c>
      <c r="E52">
        <v>207802523</v>
      </c>
      <c r="F52" t="s">
        <v>374</v>
      </c>
      <c r="H52" t="s">
        <v>103</v>
      </c>
      <c r="I52" t="s">
        <v>96</v>
      </c>
      <c r="J52" t="s">
        <v>96</v>
      </c>
      <c r="K52" t="s">
        <v>404</v>
      </c>
      <c r="M52" t="s">
        <v>96</v>
      </c>
      <c r="N52" t="s">
        <v>97</v>
      </c>
      <c r="O52" t="s">
        <v>96</v>
      </c>
      <c r="P52" t="s">
        <v>101</v>
      </c>
    </row>
    <row r="53" spans="1:16" x14ac:dyDescent="0.3">
      <c r="A53" t="s">
        <v>468</v>
      </c>
      <c r="B53" t="s">
        <v>469</v>
      </c>
      <c r="C53" t="s">
        <v>470</v>
      </c>
      <c r="D53">
        <v>3917494</v>
      </c>
      <c r="E53">
        <v>3917571</v>
      </c>
      <c r="F53" t="s">
        <v>3</v>
      </c>
      <c r="H53" t="s">
        <v>101</v>
      </c>
      <c r="I53" t="s">
        <v>101</v>
      </c>
      <c r="J53" t="s">
        <v>95</v>
      </c>
      <c r="K53" t="s">
        <v>96</v>
      </c>
      <c r="M53" t="s">
        <v>121</v>
      </c>
      <c r="N53" t="s">
        <v>121</v>
      </c>
      <c r="O53" t="s">
        <v>422</v>
      </c>
      <c r="P53" t="s">
        <v>122</v>
      </c>
    </row>
    <row r="54" spans="1:16" x14ac:dyDescent="0.3">
      <c r="A54" t="s">
        <v>471</v>
      </c>
      <c r="B54" t="s">
        <v>472</v>
      </c>
      <c r="C54" t="s">
        <v>473</v>
      </c>
      <c r="D54">
        <v>168560896</v>
      </c>
      <c r="E54">
        <v>168560973</v>
      </c>
      <c r="F54" t="s">
        <v>374</v>
      </c>
      <c r="H54" t="s">
        <v>111</v>
      </c>
      <c r="I54" t="s">
        <v>101</v>
      </c>
      <c r="J54" t="s">
        <v>95</v>
      </c>
      <c r="K54" t="s">
        <v>122</v>
      </c>
      <c r="M54" t="s">
        <v>101</v>
      </c>
      <c r="N54" t="s">
        <v>101</v>
      </c>
      <c r="O54" t="s">
        <v>97</v>
      </c>
      <c r="P54" t="s">
        <v>107</v>
      </c>
    </row>
    <row r="55" spans="1:16" x14ac:dyDescent="0.3">
      <c r="A55" t="s">
        <v>474</v>
      </c>
      <c r="B55" t="s">
        <v>475</v>
      </c>
      <c r="C55" t="s">
        <v>392</v>
      </c>
      <c r="D55">
        <v>152392219</v>
      </c>
      <c r="E55">
        <v>152392299</v>
      </c>
      <c r="F55" t="s">
        <v>374</v>
      </c>
      <c r="H55" t="s">
        <v>97</v>
      </c>
      <c r="I55" t="s">
        <v>101</v>
      </c>
      <c r="J55" t="s">
        <v>103</v>
      </c>
      <c r="K55" t="s">
        <v>97</v>
      </c>
      <c r="M55" t="s">
        <v>101</v>
      </c>
      <c r="N55" t="s">
        <v>97</v>
      </c>
      <c r="O55" t="s">
        <v>97</v>
      </c>
      <c r="P55" t="s">
        <v>101</v>
      </c>
    </row>
    <row r="56" spans="1:16" x14ac:dyDescent="0.3">
      <c r="A56" t="s">
        <v>476</v>
      </c>
      <c r="B56" t="s">
        <v>477</v>
      </c>
      <c r="C56" t="s">
        <v>392</v>
      </c>
      <c r="D56">
        <v>152394412</v>
      </c>
      <c r="E56">
        <v>152394492</v>
      </c>
      <c r="F56" t="s">
        <v>374</v>
      </c>
      <c r="H56" t="s">
        <v>103</v>
      </c>
      <c r="I56" t="s">
        <v>101</v>
      </c>
      <c r="J56" t="s">
        <v>103</v>
      </c>
      <c r="K56" t="s">
        <v>97</v>
      </c>
      <c r="M56" t="s">
        <v>101</v>
      </c>
      <c r="N56" t="s">
        <v>97</v>
      </c>
      <c r="O56" t="s">
        <v>97</v>
      </c>
      <c r="P56" t="s">
        <v>101</v>
      </c>
    </row>
    <row r="57" spans="1:16" x14ac:dyDescent="0.3">
      <c r="A57" t="s">
        <v>478</v>
      </c>
      <c r="B57" t="s">
        <v>479</v>
      </c>
      <c r="C57" t="s">
        <v>392</v>
      </c>
      <c r="D57">
        <v>134170198</v>
      </c>
      <c r="E57">
        <v>134170278</v>
      </c>
      <c r="F57" t="s">
        <v>374</v>
      </c>
      <c r="H57" t="s">
        <v>101</v>
      </c>
      <c r="I57" t="s">
        <v>97</v>
      </c>
      <c r="J57" t="s">
        <v>101</v>
      </c>
      <c r="K57" t="s">
        <v>96</v>
      </c>
      <c r="M57" t="s">
        <v>97</v>
      </c>
      <c r="N57" t="s">
        <v>116</v>
      </c>
      <c r="O57" t="s">
        <v>101</v>
      </c>
      <c r="P57" t="s">
        <v>96</v>
      </c>
    </row>
    <row r="58" spans="1:16" x14ac:dyDescent="0.3">
      <c r="A58" t="s">
        <v>480</v>
      </c>
      <c r="B58" t="s">
        <v>481</v>
      </c>
      <c r="C58" t="s">
        <v>482</v>
      </c>
      <c r="D58">
        <v>89592747</v>
      </c>
      <c r="E58">
        <v>89592827</v>
      </c>
      <c r="F58" t="s">
        <v>374</v>
      </c>
      <c r="H58" t="s">
        <v>101</v>
      </c>
      <c r="I58" t="s">
        <v>101</v>
      </c>
      <c r="J58" t="s">
        <v>422</v>
      </c>
      <c r="K58" t="s">
        <v>122</v>
      </c>
      <c r="M58" t="s">
        <v>101</v>
      </c>
      <c r="N58" t="s">
        <v>101</v>
      </c>
      <c r="O58" t="s">
        <v>97</v>
      </c>
      <c r="P58" t="s">
        <v>105</v>
      </c>
    </row>
    <row r="59" spans="1:16" x14ac:dyDescent="0.3">
      <c r="A59" t="s">
        <v>483</v>
      </c>
      <c r="B59" t="s">
        <v>484</v>
      </c>
      <c r="C59" t="s">
        <v>428</v>
      </c>
      <c r="D59">
        <v>160404745</v>
      </c>
      <c r="E59">
        <v>160404825</v>
      </c>
      <c r="F59" t="s">
        <v>3</v>
      </c>
      <c r="H59" t="s">
        <v>95</v>
      </c>
      <c r="I59" t="s">
        <v>101</v>
      </c>
      <c r="J59" t="s">
        <v>100</v>
      </c>
      <c r="K59" t="s">
        <v>107</v>
      </c>
      <c r="M59" t="s">
        <v>97</v>
      </c>
      <c r="N59" t="s">
        <v>111</v>
      </c>
      <c r="O59" t="s">
        <v>97</v>
      </c>
      <c r="P59" t="s">
        <v>101</v>
      </c>
    </row>
    <row r="60" spans="1:16" x14ac:dyDescent="0.3">
      <c r="A60" t="s">
        <v>485</v>
      </c>
      <c r="B60" t="s">
        <v>486</v>
      </c>
      <c r="C60" t="s">
        <v>373</v>
      </c>
      <c r="D60">
        <v>64891137</v>
      </c>
      <c r="E60">
        <v>64891246</v>
      </c>
      <c r="F60" t="s">
        <v>374</v>
      </c>
      <c r="H60" t="s">
        <v>109</v>
      </c>
      <c r="I60" t="s">
        <v>95</v>
      </c>
      <c r="J60" t="s">
        <v>101</v>
      </c>
      <c r="K60" t="s">
        <v>123</v>
      </c>
      <c r="M60" t="s">
        <v>97</v>
      </c>
      <c r="N60" t="s">
        <v>95</v>
      </c>
      <c r="O60" t="s">
        <v>95</v>
      </c>
      <c r="P60" t="s">
        <v>96</v>
      </c>
    </row>
    <row r="61" spans="1:16" x14ac:dyDescent="0.3">
      <c r="A61" t="s">
        <v>487</v>
      </c>
      <c r="B61" t="s">
        <v>488</v>
      </c>
      <c r="C61" t="s">
        <v>413</v>
      </c>
      <c r="D61">
        <v>48632490</v>
      </c>
      <c r="E61">
        <v>48632559</v>
      </c>
      <c r="F61" t="s">
        <v>374</v>
      </c>
      <c r="H61" t="s">
        <v>96</v>
      </c>
      <c r="I61" t="s">
        <v>101</v>
      </c>
      <c r="J61" t="s">
        <v>108</v>
      </c>
      <c r="K61" t="s">
        <v>102</v>
      </c>
      <c r="M61" t="s">
        <v>97</v>
      </c>
      <c r="N61" t="s">
        <v>121</v>
      </c>
      <c r="O61" t="s">
        <v>97</v>
      </c>
      <c r="P61" t="s">
        <v>119</v>
      </c>
    </row>
    <row r="62" spans="1:16" x14ac:dyDescent="0.3">
      <c r="A62" t="s">
        <v>489</v>
      </c>
      <c r="B62" t="s">
        <v>490</v>
      </c>
      <c r="C62" t="s">
        <v>463</v>
      </c>
      <c r="D62">
        <v>109598893</v>
      </c>
      <c r="E62">
        <v>109598967</v>
      </c>
      <c r="F62" t="s">
        <v>3</v>
      </c>
      <c r="H62" t="s">
        <v>101</v>
      </c>
      <c r="I62" t="s">
        <v>97</v>
      </c>
      <c r="J62" t="s">
        <v>95</v>
      </c>
      <c r="K62" t="s">
        <v>111</v>
      </c>
      <c r="M62" t="s">
        <v>103</v>
      </c>
      <c r="N62" t="s">
        <v>102</v>
      </c>
      <c r="O62" t="s">
        <v>97</v>
      </c>
      <c r="P62" t="s">
        <v>97</v>
      </c>
    </row>
    <row r="63" spans="1:16" x14ac:dyDescent="0.3">
      <c r="A63" t="s">
        <v>491</v>
      </c>
      <c r="B63" t="s">
        <v>492</v>
      </c>
      <c r="C63" t="s">
        <v>387</v>
      </c>
      <c r="D63">
        <v>10817426</v>
      </c>
      <c r="E63">
        <v>10817496</v>
      </c>
      <c r="F63" t="s">
        <v>374</v>
      </c>
      <c r="H63" t="s">
        <v>95</v>
      </c>
      <c r="I63" t="s">
        <v>98</v>
      </c>
      <c r="J63" t="s">
        <v>96</v>
      </c>
      <c r="K63" t="s">
        <v>100</v>
      </c>
      <c r="M63" t="s">
        <v>101</v>
      </c>
      <c r="N63" t="s">
        <v>107</v>
      </c>
      <c r="O63" t="s">
        <v>95</v>
      </c>
      <c r="P63" t="s">
        <v>96</v>
      </c>
    </row>
    <row r="64" spans="1:16" x14ac:dyDescent="0.3">
      <c r="A64" t="s">
        <v>493</v>
      </c>
      <c r="B64" t="s">
        <v>494</v>
      </c>
      <c r="C64" t="s">
        <v>495</v>
      </c>
      <c r="D64">
        <v>23388596</v>
      </c>
      <c r="E64">
        <v>23388666</v>
      </c>
      <c r="F64" t="s">
        <v>374</v>
      </c>
      <c r="H64" t="s">
        <v>103</v>
      </c>
      <c r="I64" t="s">
        <v>103</v>
      </c>
      <c r="J64" t="s">
        <v>95</v>
      </c>
      <c r="K64" t="s">
        <v>103</v>
      </c>
      <c r="M64" t="s">
        <v>101</v>
      </c>
      <c r="N64" t="s">
        <v>96</v>
      </c>
      <c r="O64" t="s">
        <v>95</v>
      </c>
      <c r="P64" t="s">
        <v>123</v>
      </c>
    </row>
    <row r="65" spans="1:16" x14ac:dyDescent="0.3">
      <c r="A65" t="s">
        <v>496</v>
      </c>
      <c r="B65" t="s">
        <v>497</v>
      </c>
      <c r="C65" t="s">
        <v>425</v>
      </c>
      <c r="D65">
        <v>128207872</v>
      </c>
      <c r="E65">
        <v>128207943</v>
      </c>
      <c r="F65" t="s">
        <v>3</v>
      </c>
      <c r="H65" t="s">
        <v>97</v>
      </c>
      <c r="I65" t="s">
        <v>96</v>
      </c>
      <c r="J65" t="s">
        <v>101</v>
      </c>
      <c r="K65" t="s">
        <v>122</v>
      </c>
      <c r="M65" t="s">
        <v>101</v>
      </c>
      <c r="N65" t="s">
        <v>109</v>
      </c>
      <c r="O65" t="s">
        <v>95</v>
      </c>
      <c r="P65" t="s">
        <v>101</v>
      </c>
    </row>
    <row r="66" spans="1:16" x14ac:dyDescent="0.3">
      <c r="A66" t="s">
        <v>498</v>
      </c>
      <c r="B66" t="s">
        <v>499</v>
      </c>
      <c r="C66" t="s">
        <v>425</v>
      </c>
      <c r="D66">
        <v>25949919</v>
      </c>
      <c r="E66">
        <v>25949986</v>
      </c>
      <c r="F66" t="s">
        <v>374</v>
      </c>
      <c r="H66" t="s">
        <v>97</v>
      </c>
      <c r="I66" t="s">
        <v>103</v>
      </c>
      <c r="J66" t="s">
        <v>95</v>
      </c>
      <c r="K66" t="s">
        <v>96</v>
      </c>
      <c r="M66" t="s">
        <v>96</v>
      </c>
      <c r="N66" t="s">
        <v>95</v>
      </c>
      <c r="O66" t="s">
        <v>101</v>
      </c>
      <c r="P66" t="s">
        <v>121</v>
      </c>
    </row>
    <row r="67" spans="1:16" x14ac:dyDescent="0.3">
      <c r="A67" t="s">
        <v>500</v>
      </c>
      <c r="B67" t="s">
        <v>501</v>
      </c>
      <c r="C67" t="s">
        <v>440</v>
      </c>
      <c r="D67">
        <v>71376960</v>
      </c>
      <c r="E67">
        <v>71377031</v>
      </c>
      <c r="F67" t="s">
        <v>374</v>
      </c>
      <c r="H67" t="s">
        <v>107</v>
      </c>
      <c r="I67" t="s">
        <v>96</v>
      </c>
      <c r="J67" t="s">
        <v>123</v>
      </c>
      <c r="K67" t="s">
        <v>107</v>
      </c>
      <c r="M67" t="s">
        <v>97</v>
      </c>
      <c r="N67" t="s">
        <v>95</v>
      </c>
      <c r="O67" t="s">
        <v>101</v>
      </c>
      <c r="P67" t="s">
        <v>119</v>
      </c>
    </row>
    <row r="68" spans="1:16" x14ac:dyDescent="0.3">
      <c r="A68" t="s">
        <v>502</v>
      </c>
      <c r="B68" t="s">
        <v>503</v>
      </c>
      <c r="C68" t="s">
        <v>504</v>
      </c>
      <c r="D68">
        <v>134804876</v>
      </c>
      <c r="E68">
        <v>134804945</v>
      </c>
      <c r="F68" t="s">
        <v>374</v>
      </c>
      <c r="H68" t="s">
        <v>107</v>
      </c>
      <c r="I68" t="s">
        <v>97</v>
      </c>
      <c r="J68" t="s">
        <v>108</v>
      </c>
      <c r="K68" t="s">
        <v>107</v>
      </c>
      <c r="M68" t="s">
        <v>97</v>
      </c>
      <c r="N68" t="s">
        <v>95</v>
      </c>
      <c r="O68" t="s">
        <v>101</v>
      </c>
      <c r="P68" t="s">
        <v>116</v>
      </c>
    </row>
    <row r="69" spans="1:16" x14ac:dyDescent="0.3">
      <c r="A69" t="s">
        <v>505</v>
      </c>
      <c r="B69" t="s">
        <v>506</v>
      </c>
      <c r="C69" t="s">
        <v>373</v>
      </c>
      <c r="D69">
        <v>72615063</v>
      </c>
      <c r="E69">
        <v>72615130</v>
      </c>
      <c r="F69" t="s">
        <v>374</v>
      </c>
      <c r="H69" t="s">
        <v>101</v>
      </c>
      <c r="I69" t="s">
        <v>96</v>
      </c>
      <c r="J69" t="s">
        <v>108</v>
      </c>
      <c r="K69" t="s">
        <v>101</v>
      </c>
      <c r="M69" t="s">
        <v>96</v>
      </c>
      <c r="N69" t="s">
        <v>97</v>
      </c>
      <c r="O69" t="s">
        <v>108</v>
      </c>
      <c r="P69" t="s">
        <v>109</v>
      </c>
    </row>
    <row r="70" spans="1:16" x14ac:dyDescent="0.3">
      <c r="A70" t="s">
        <v>507</v>
      </c>
      <c r="B70" t="s">
        <v>508</v>
      </c>
      <c r="C70" t="s">
        <v>370</v>
      </c>
      <c r="D70">
        <v>83969748</v>
      </c>
      <c r="E70">
        <v>83969857</v>
      </c>
      <c r="F70" t="s">
        <v>374</v>
      </c>
      <c r="H70" t="s">
        <v>103</v>
      </c>
      <c r="I70" t="s">
        <v>101</v>
      </c>
      <c r="J70" t="s">
        <v>103</v>
      </c>
      <c r="K70" t="s">
        <v>101</v>
      </c>
      <c r="M70" t="s">
        <v>97</v>
      </c>
      <c r="N70" t="s">
        <v>101</v>
      </c>
      <c r="O70" t="s">
        <v>108</v>
      </c>
      <c r="P70" t="s">
        <v>422</v>
      </c>
    </row>
    <row r="71" spans="1:16" x14ac:dyDescent="0.3">
      <c r="A71" t="s">
        <v>509</v>
      </c>
      <c r="B71" t="s">
        <v>510</v>
      </c>
      <c r="C71" t="s">
        <v>511</v>
      </c>
      <c r="D71">
        <v>88611825</v>
      </c>
      <c r="E71">
        <v>88611934</v>
      </c>
      <c r="F71" t="s">
        <v>3</v>
      </c>
      <c r="H71" t="s">
        <v>96</v>
      </c>
      <c r="I71" t="s">
        <v>101</v>
      </c>
      <c r="J71" t="s">
        <v>111</v>
      </c>
      <c r="K71" t="s">
        <v>107</v>
      </c>
      <c r="M71" t="s">
        <v>97</v>
      </c>
      <c r="N71" t="s">
        <v>101</v>
      </c>
      <c r="O71" t="s">
        <v>101</v>
      </c>
      <c r="P71" t="s">
        <v>97</v>
      </c>
    </row>
    <row r="72" spans="1:16" x14ac:dyDescent="0.3">
      <c r="A72" t="s">
        <v>512</v>
      </c>
      <c r="B72" t="s">
        <v>513</v>
      </c>
      <c r="C72" t="s">
        <v>413</v>
      </c>
      <c r="D72">
        <v>48579838</v>
      </c>
      <c r="E72">
        <v>48579947</v>
      </c>
      <c r="F72" t="s">
        <v>374</v>
      </c>
      <c r="H72" t="s">
        <v>96</v>
      </c>
      <c r="I72" t="s">
        <v>101</v>
      </c>
      <c r="J72" t="s">
        <v>96</v>
      </c>
      <c r="K72" t="s">
        <v>101</v>
      </c>
      <c r="M72" t="s">
        <v>97</v>
      </c>
      <c r="N72" t="s">
        <v>101</v>
      </c>
      <c r="O72" t="s">
        <v>97</v>
      </c>
      <c r="P72" t="s">
        <v>107</v>
      </c>
    </row>
    <row r="73" spans="1:16" x14ac:dyDescent="0.3">
      <c r="A73" t="s">
        <v>514</v>
      </c>
      <c r="B73" t="s">
        <v>515</v>
      </c>
      <c r="C73" t="s">
        <v>463</v>
      </c>
      <c r="D73">
        <v>9151668</v>
      </c>
      <c r="E73">
        <v>9151777</v>
      </c>
      <c r="F73" t="s">
        <v>374</v>
      </c>
      <c r="H73" t="s">
        <v>101</v>
      </c>
      <c r="I73" t="s">
        <v>107</v>
      </c>
      <c r="J73" t="s">
        <v>104</v>
      </c>
      <c r="K73" t="s">
        <v>97</v>
      </c>
      <c r="M73" t="s">
        <v>97</v>
      </c>
      <c r="N73" t="s">
        <v>108</v>
      </c>
      <c r="O73" t="s">
        <v>121</v>
      </c>
      <c r="P73" t="s">
        <v>109</v>
      </c>
    </row>
    <row r="74" spans="1:16" x14ac:dyDescent="0.3">
      <c r="A74" t="s">
        <v>516</v>
      </c>
      <c r="B74" t="s">
        <v>517</v>
      </c>
      <c r="C74" t="s">
        <v>370</v>
      </c>
      <c r="D74">
        <v>124692442</v>
      </c>
      <c r="E74">
        <v>124692551</v>
      </c>
      <c r="F74" t="s">
        <v>3</v>
      </c>
      <c r="H74" t="s">
        <v>96</v>
      </c>
      <c r="I74" t="s">
        <v>97</v>
      </c>
      <c r="J74" t="s">
        <v>97</v>
      </c>
      <c r="K74" t="s">
        <v>98</v>
      </c>
      <c r="M74" t="s">
        <v>101</v>
      </c>
      <c r="N74" t="s">
        <v>101</v>
      </c>
      <c r="O74" t="s">
        <v>101</v>
      </c>
      <c r="P74" t="s">
        <v>119</v>
      </c>
    </row>
    <row r="75" spans="1:16" x14ac:dyDescent="0.3">
      <c r="A75" t="s">
        <v>518</v>
      </c>
      <c r="B75" t="s">
        <v>519</v>
      </c>
      <c r="C75" t="s">
        <v>463</v>
      </c>
      <c r="D75">
        <v>198858873</v>
      </c>
      <c r="E75">
        <v>198858982</v>
      </c>
      <c r="F75" t="s">
        <v>374</v>
      </c>
      <c r="H75" t="s">
        <v>104</v>
      </c>
      <c r="I75" t="s">
        <v>111</v>
      </c>
      <c r="J75" t="s">
        <v>98</v>
      </c>
      <c r="K75" t="s">
        <v>102</v>
      </c>
      <c r="M75" t="s">
        <v>97</v>
      </c>
      <c r="N75" t="s">
        <v>108</v>
      </c>
      <c r="O75" t="s">
        <v>101</v>
      </c>
      <c r="P75" t="s">
        <v>119</v>
      </c>
    </row>
    <row r="76" spans="1:16" x14ac:dyDescent="0.3">
      <c r="A76" t="s">
        <v>520</v>
      </c>
      <c r="B76" t="s">
        <v>521</v>
      </c>
      <c r="C76" t="s">
        <v>387</v>
      </c>
      <c r="D76">
        <v>13874699</v>
      </c>
      <c r="E76">
        <v>13874808</v>
      </c>
      <c r="F76" t="s">
        <v>3</v>
      </c>
      <c r="H76" t="s">
        <v>97</v>
      </c>
      <c r="I76" t="s">
        <v>97</v>
      </c>
      <c r="J76" t="s">
        <v>116</v>
      </c>
      <c r="K76" t="s">
        <v>98</v>
      </c>
      <c r="M76" t="s">
        <v>101</v>
      </c>
      <c r="N76" t="s">
        <v>101</v>
      </c>
      <c r="O76" t="s">
        <v>101</v>
      </c>
      <c r="P76" t="s">
        <v>97</v>
      </c>
    </row>
    <row r="77" spans="1:16" x14ac:dyDescent="0.3">
      <c r="A77" t="s">
        <v>522</v>
      </c>
      <c r="B77" t="s">
        <v>523</v>
      </c>
      <c r="C77" t="s">
        <v>425</v>
      </c>
      <c r="D77">
        <v>129770383</v>
      </c>
      <c r="E77">
        <v>129770492</v>
      </c>
      <c r="F77" t="s">
        <v>374</v>
      </c>
      <c r="H77" t="s">
        <v>103</v>
      </c>
      <c r="I77" t="s">
        <v>101</v>
      </c>
      <c r="J77" t="s">
        <v>107</v>
      </c>
      <c r="K77" t="s">
        <v>104</v>
      </c>
      <c r="M77" t="s">
        <v>96</v>
      </c>
      <c r="N77" t="s">
        <v>95</v>
      </c>
      <c r="O77" t="s">
        <v>108</v>
      </c>
      <c r="P77" t="s">
        <v>97</v>
      </c>
    </row>
    <row r="78" spans="1:16" x14ac:dyDescent="0.3">
      <c r="A78" t="s">
        <v>524</v>
      </c>
      <c r="B78" t="s">
        <v>525</v>
      </c>
      <c r="C78" t="s">
        <v>425</v>
      </c>
      <c r="D78">
        <v>129774905</v>
      </c>
      <c r="E78">
        <v>129775014</v>
      </c>
      <c r="F78" t="s">
        <v>374</v>
      </c>
      <c r="H78" t="s">
        <v>101</v>
      </c>
      <c r="I78" t="s">
        <v>119</v>
      </c>
      <c r="J78" t="s">
        <v>101</v>
      </c>
      <c r="K78" t="s">
        <v>96</v>
      </c>
      <c r="M78" t="s">
        <v>95</v>
      </c>
      <c r="N78" t="s">
        <v>101</v>
      </c>
      <c r="O78" t="s">
        <v>97</v>
      </c>
      <c r="P78" t="s">
        <v>122</v>
      </c>
    </row>
    <row r="79" spans="1:16" x14ac:dyDescent="0.3">
      <c r="A79" t="s">
        <v>526</v>
      </c>
      <c r="B79" t="s">
        <v>527</v>
      </c>
      <c r="C79" t="s">
        <v>528</v>
      </c>
      <c r="D79">
        <v>35904818</v>
      </c>
      <c r="E79">
        <v>35904926</v>
      </c>
      <c r="F79" t="s">
        <v>374</v>
      </c>
      <c r="H79" t="s">
        <v>101</v>
      </c>
      <c r="I79" t="s">
        <v>95</v>
      </c>
      <c r="J79" t="s">
        <v>109</v>
      </c>
      <c r="K79" t="s">
        <v>97</v>
      </c>
      <c r="M79" t="s">
        <v>122</v>
      </c>
      <c r="N79" t="s">
        <v>97</v>
      </c>
      <c r="O79" t="s">
        <v>97</v>
      </c>
      <c r="P79" t="s">
        <v>123</v>
      </c>
    </row>
    <row r="80" spans="1:16" x14ac:dyDescent="0.3">
      <c r="A80" t="s">
        <v>529</v>
      </c>
      <c r="B80" t="s">
        <v>530</v>
      </c>
      <c r="C80" t="s">
        <v>531</v>
      </c>
      <c r="D80">
        <v>53991738</v>
      </c>
      <c r="E80">
        <v>53991847</v>
      </c>
      <c r="F80" t="s">
        <v>3</v>
      </c>
      <c r="H80" t="s">
        <v>103</v>
      </c>
      <c r="I80" t="s">
        <v>95</v>
      </c>
      <c r="J80" t="s">
        <v>101</v>
      </c>
      <c r="K80" t="s">
        <v>108</v>
      </c>
      <c r="M80" t="s">
        <v>97</v>
      </c>
      <c r="N80" t="s">
        <v>103</v>
      </c>
      <c r="O80" t="s">
        <v>97</v>
      </c>
      <c r="P80" t="s">
        <v>98</v>
      </c>
    </row>
    <row r="81" spans="1:16" x14ac:dyDescent="0.3">
      <c r="A81" t="s">
        <v>532</v>
      </c>
      <c r="B81" t="s">
        <v>533</v>
      </c>
      <c r="C81" t="s">
        <v>463</v>
      </c>
      <c r="D81">
        <v>172144535</v>
      </c>
      <c r="E81">
        <v>172144644</v>
      </c>
      <c r="F81" t="s">
        <v>374</v>
      </c>
      <c r="H81" t="s">
        <v>95</v>
      </c>
      <c r="I81" t="s">
        <v>119</v>
      </c>
      <c r="J81" t="s">
        <v>100</v>
      </c>
      <c r="K81" t="s">
        <v>100</v>
      </c>
      <c r="M81" t="s">
        <v>101</v>
      </c>
      <c r="N81" t="s">
        <v>122</v>
      </c>
      <c r="O81" t="s">
        <v>404</v>
      </c>
      <c r="P81" t="s">
        <v>107</v>
      </c>
    </row>
    <row r="82" spans="1:16" x14ac:dyDescent="0.3">
      <c r="A82" t="s">
        <v>534</v>
      </c>
      <c r="B82" t="s">
        <v>535</v>
      </c>
      <c r="C82" t="s">
        <v>370</v>
      </c>
      <c r="D82">
        <v>128244721</v>
      </c>
      <c r="E82">
        <v>128244830</v>
      </c>
      <c r="F82" t="s">
        <v>374</v>
      </c>
      <c r="H82" t="s">
        <v>95</v>
      </c>
      <c r="I82" t="s">
        <v>101</v>
      </c>
      <c r="J82" t="s">
        <v>96</v>
      </c>
      <c r="K82" t="s">
        <v>100</v>
      </c>
      <c r="M82" t="s">
        <v>101</v>
      </c>
      <c r="N82" t="s">
        <v>107</v>
      </c>
      <c r="O82" t="s">
        <v>95</v>
      </c>
      <c r="P82" t="s">
        <v>96</v>
      </c>
    </row>
    <row r="83" spans="1:16" x14ac:dyDescent="0.3">
      <c r="A83" t="s">
        <v>536</v>
      </c>
      <c r="B83" t="s">
        <v>537</v>
      </c>
      <c r="C83" t="s">
        <v>495</v>
      </c>
      <c r="D83">
        <v>104117405</v>
      </c>
      <c r="E83">
        <v>104117514</v>
      </c>
      <c r="F83" t="s">
        <v>3</v>
      </c>
      <c r="H83" t="s">
        <v>101</v>
      </c>
      <c r="I83" t="s">
        <v>95</v>
      </c>
      <c r="J83" t="s">
        <v>111</v>
      </c>
      <c r="K83" t="s">
        <v>96</v>
      </c>
      <c r="M83" t="s">
        <v>95</v>
      </c>
      <c r="N83" t="s">
        <v>96</v>
      </c>
      <c r="O83" t="s">
        <v>103</v>
      </c>
      <c r="P83" t="s">
        <v>101</v>
      </c>
    </row>
    <row r="84" spans="1:16" x14ac:dyDescent="0.3">
      <c r="A84" t="s">
        <v>538</v>
      </c>
      <c r="B84" t="s">
        <v>539</v>
      </c>
      <c r="C84" t="s">
        <v>370</v>
      </c>
      <c r="D84">
        <v>70809975</v>
      </c>
      <c r="E84">
        <v>70810084</v>
      </c>
      <c r="F84" t="s">
        <v>374</v>
      </c>
      <c r="H84" t="s">
        <v>103</v>
      </c>
      <c r="I84" t="s">
        <v>96</v>
      </c>
      <c r="J84" t="s">
        <v>95</v>
      </c>
      <c r="K84" t="s">
        <v>104</v>
      </c>
      <c r="M84" t="s">
        <v>95</v>
      </c>
      <c r="N84" t="s">
        <v>95</v>
      </c>
      <c r="O84" t="s">
        <v>101</v>
      </c>
      <c r="P84" t="s">
        <v>109</v>
      </c>
    </row>
    <row r="85" spans="1:16" x14ac:dyDescent="0.3">
      <c r="A85" t="s">
        <v>540</v>
      </c>
      <c r="B85" t="s">
        <v>541</v>
      </c>
      <c r="C85" t="s">
        <v>463</v>
      </c>
      <c r="D85">
        <v>209432133</v>
      </c>
      <c r="E85">
        <v>209432242</v>
      </c>
      <c r="F85" t="s">
        <v>3</v>
      </c>
      <c r="H85" t="s">
        <v>101</v>
      </c>
      <c r="I85" t="s">
        <v>97</v>
      </c>
      <c r="J85" t="s">
        <v>107</v>
      </c>
      <c r="K85" t="s">
        <v>100</v>
      </c>
      <c r="M85" t="s">
        <v>95</v>
      </c>
      <c r="N85" t="s">
        <v>101</v>
      </c>
      <c r="O85" t="s">
        <v>97</v>
      </c>
      <c r="P85" t="s">
        <v>104</v>
      </c>
    </row>
    <row r="86" spans="1:16" x14ac:dyDescent="0.3">
      <c r="A86" t="s">
        <v>542</v>
      </c>
      <c r="B86" t="s">
        <v>543</v>
      </c>
      <c r="C86" t="s">
        <v>373</v>
      </c>
      <c r="D86">
        <v>568089</v>
      </c>
      <c r="E86">
        <v>568198</v>
      </c>
      <c r="F86" t="s">
        <v>374</v>
      </c>
      <c r="H86" t="s">
        <v>103</v>
      </c>
      <c r="I86" t="s">
        <v>119</v>
      </c>
      <c r="J86" t="s">
        <v>95</v>
      </c>
      <c r="K86" t="s">
        <v>96</v>
      </c>
      <c r="M86" s="108" t="s">
        <v>123</v>
      </c>
      <c r="N86" s="108" t="s">
        <v>101</v>
      </c>
      <c r="O86" s="108" t="s">
        <v>97</v>
      </c>
      <c r="P86" s="108" t="s">
        <v>123</v>
      </c>
    </row>
    <row r="87" spans="1:16" x14ac:dyDescent="0.3">
      <c r="A87" t="s">
        <v>544</v>
      </c>
      <c r="B87" t="s">
        <v>545</v>
      </c>
      <c r="C87" t="s">
        <v>511</v>
      </c>
      <c r="D87">
        <v>31065032</v>
      </c>
      <c r="E87">
        <v>31065141</v>
      </c>
      <c r="F87" t="s">
        <v>374</v>
      </c>
      <c r="H87" t="s">
        <v>103</v>
      </c>
      <c r="I87" t="s">
        <v>97</v>
      </c>
      <c r="J87" t="s">
        <v>95</v>
      </c>
      <c r="K87" t="s">
        <v>107</v>
      </c>
      <c r="M87" t="s">
        <v>95</v>
      </c>
      <c r="N87" t="s">
        <v>95</v>
      </c>
      <c r="O87" t="s">
        <v>108</v>
      </c>
      <c r="P87" t="s">
        <v>114</v>
      </c>
    </row>
    <row r="88" spans="1:16" x14ac:dyDescent="0.3">
      <c r="A88" t="s">
        <v>546</v>
      </c>
      <c r="B88" t="s">
        <v>547</v>
      </c>
      <c r="C88" t="s">
        <v>413</v>
      </c>
      <c r="D88">
        <v>2050271</v>
      </c>
      <c r="E88">
        <v>2050380</v>
      </c>
      <c r="F88" t="s">
        <v>374</v>
      </c>
      <c r="H88" t="s">
        <v>121</v>
      </c>
      <c r="I88" t="s">
        <v>123</v>
      </c>
      <c r="J88" t="s">
        <v>102</v>
      </c>
      <c r="K88" t="s">
        <v>95</v>
      </c>
      <c r="M88" t="s">
        <v>96</v>
      </c>
      <c r="N88" t="s">
        <v>95</v>
      </c>
      <c r="O88" t="s">
        <v>101</v>
      </c>
      <c r="P88" t="s">
        <v>97</v>
      </c>
    </row>
    <row r="89" spans="1:16" x14ac:dyDescent="0.3">
      <c r="A89" t="s">
        <v>548</v>
      </c>
      <c r="B89" t="s">
        <v>549</v>
      </c>
      <c r="C89" t="s">
        <v>463</v>
      </c>
      <c r="D89">
        <v>198859044</v>
      </c>
      <c r="E89">
        <v>198859153</v>
      </c>
      <c r="F89" t="s">
        <v>374</v>
      </c>
      <c r="H89" t="s">
        <v>97</v>
      </c>
      <c r="I89" t="s">
        <v>104</v>
      </c>
      <c r="J89" t="s">
        <v>97</v>
      </c>
      <c r="K89" t="s">
        <v>98</v>
      </c>
      <c r="M89" t="s">
        <v>101</v>
      </c>
      <c r="N89" t="s">
        <v>101</v>
      </c>
      <c r="O89" t="s">
        <v>101</v>
      </c>
      <c r="P89" t="s">
        <v>119</v>
      </c>
    </row>
    <row r="90" spans="1:16" x14ac:dyDescent="0.3">
      <c r="A90" t="s">
        <v>550</v>
      </c>
      <c r="B90" t="s">
        <v>551</v>
      </c>
      <c r="C90" t="s">
        <v>463</v>
      </c>
      <c r="D90">
        <v>172138798</v>
      </c>
      <c r="E90">
        <v>172138907</v>
      </c>
      <c r="F90" t="s">
        <v>374</v>
      </c>
      <c r="H90" t="s">
        <v>97</v>
      </c>
      <c r="I90" t="s">
        <v>107</v>
      </c>
      <c r="J90" t="s">
        <v>95</v>
      </c>
      <c r="K90" t="s">
        <v>101</v>
      </c>
      <c r="M90" t="s">
        <v>101</v>
      </c>
      <c r="N90" t="s">
        <v>103</v>
      </c>
      <c r="O90" t="s">
        <v>95</v>
      </c>
      <c r="P90" t="s">
        <v>96</v>
      </c>
    </row>
    <row r="91" spans="1:16" x14ac:dyDescent="0.3">
      <c r="A91" t="s">
        <v>552</v>
      </c>
      <c r="B91" t="s">
        <v>553</v>
      </c>
      <c r="C91" t="s">
        <v>431</v>
      </c>
      <c r="D91">
        <v>55988950</v>
      </c>
      <c r="E91">
        <v>55989059</v>
      </c>
      <c r="F91" t="s">
        <v>374</v>
      </c>
      <c r="H91" t="s">
        <v>95</v>
      </c>
      <c r="I91" t="s">
        <v>107</v>
      </c>
      <c r="J91" t="s">
        <v>101</v>
      </c>
      <c r="K91" t="s">
        <v>96</v>
      </c>
      <c r="M91" t="s">
        <v>96</v>
      </c>
      <c r="N91" t="s">
        <v>97</v>
      </c>
      <c r="O91" t="s">
        <v>422</v>
      </c>
      <c r="P91" t="s">
        <v>422</v>
      </c>
    </row>
    <row r="92" spans="1:16" x14ac:dyDescent="0.3">
      <c r="A92" t="s">
        <v>554</v>
      </c>
      <c r="B92" t="s">
        <v>555</v>
      </c>
      <c r="C92" t="s">
        <v>556</v>
      </c>
      <c r="D92">
        <v>20528275</v>
      </c>
      <c r="E92">
        <v>20528384</v>
      </c>
      <c r="F92" t="s">
        <v>3</v>
      </c>
      <c r="H92" t="s">
        <v>101</v>
      </c>
      <c r="I92" t="s">
        <v>95</v>
      </c>
      <c r="J92" t="s">
        <v>108</v>
      </c>
      <c r="K92" t="s">
        <v>103</v>
      </c>
      <c r="M92" t="s">
        <v>101</v>
      </c>
      <c r="N92" t="s">
        <v>97</v>
      </c>
      <c r="O92" t="s">
        <v>101</v>
      </c>
      <c r="P92" t="s">
        <v>116</v>
      </c>
    </row>
    <row r="93" spans="1:16" x14ac:dyDescent="0.3">
      <c r="A93" t="s">
        <v>557</v>
      </c>
      <c r="B93" t="s">
        <v>558</v>
      </c>
      <c r="C93" t="s">
        <v>473</v>
      </c>
      <c r="D93">
        <v>168768146</v>
      </c>
      <c r="E93">
        <v>168768255</v>
      </c>
      <c r="F93" t="s">
        <v>374</v>
      </c>
      <c r="H93" t="s">
        <v>95</v>
      </c>
      <c r="I93" t="s">
        <v>95</v>
      </c>
      <c r="J93" t="s">
        <v>104</v>
      </c>
      <c r="K93" t="s">
        <v>108</v>
      </c>
      <c r="M93" t="s">
        <v>97</v>
      </c>
      <c r="N93" t="s">
        <v>101</v>
      </c>
      <c r="O93" t="s">
        <v>116</v>
      </c>
      <c r="P93" t="s">
        <v>116</v>
      </c>
    </row>
    <row r="94" spans="1:16" x14ac:dyDescent="0.3">
      <c r="A94" t="s">
        <v>559</v>
      </c>
      <c r="B94" t="s">
        <v>560</v>
      </c>
      <c r="C94" t="s">
        <v>440</v>
      </c>
      <c r="D94">
        <v>33207835</v>
      </c>
      <c r="E94">
        <v>33207944</v>
      </c>
      <c r="F94" t="s">
        <v>3</v>
      </c>
      <c r="H94" t="s">
        <v>101</v>
      </c>
      <c r="I94" t="s">
        <v>95</v>
      </c>
      <c r="J94" t="s">
        <v>123</v>
      </c>
      <c r="K94" t="s">
        <v>104</v>
      </c>
      <c r="M94" t="s">
        <v>101</v>
      </c>
      <c r="N94" t="s">
        <v>95</v>
      </c>
      <c r="O94" t="s">
        <v>97</v>
      </c>
      <c r="P94" t="s">
        <v>114</v>
      </c>
    </row>
    <row r="95" spans="1:16" x14ac:dyDescent="0.3">
      <c r="A95" t="s">
        <v>561</v>
      </c>
      <c r="B95" t="s">
        <v>562</v>
      </c>
      <c r="C95" t="s">
        <v>392</v>
      </c>
      <c r="D95">
        <v>45746157</v>
      </c>
      <c r="E95">
        <v>45746266</v>
      </c>
      <c r="F95" t="s">
        <v>374</v>
      </c>
      <c r="H95" t="s">
        <v>101</v>
      </c>
      <c r="I95" t="s">
        <v>97</v>
      </c>
      <c r="J95" t="s">
        <v>96</v>
      </c>
      <c r="K95" t="s">
        <v>96</v>
      </c>
      <c r="M95" t="s">
        <v>95</v>
      </c>
      <c r="N95" t="s">
        <v>101</v>
      </c>
      <c r="O95" t="s">
        <v>97</v>
      </c>
      <c r="P95" t="s">
        <v>101</v>
      </c>
    </row>
    <row r="96" spans="1:16" x14ac:dyDescent="0.3">
      <c r="A96" t="s">
        <v>563</v>
      </c>
      <c r="B96" t="s">
        <v>564</v>
      </c>
      <c r="C96" t="s">
        <v>392</v>
      </c>
      <c r="D96">
        <v>45747015</v>
      </c>
      <c r="E96">
        <v>45747124</v>
      </c>
      <c r="F96" t="s">
        <v>374</v>
      </c>
      <c r="H96" t="s">
        <v>97</v>
      </c>
      <c r="I96" t="s">
        <v>103</v>
      </c>
      <c r="J96" t="s">
        <v>95</v>
      </c>
      <c r="K96" t="s">
        <v>108</v>
      </c>
      <c r="M96" t="s">
        <v>101</v>
      </c>
      <c r="N96" t="s">
        <v>123</v>
      </c>
      <c r="O96" t="s">
        <v>95</v>
      </c>
      <c r="P96" t="s">
        <v>101</v>
      </c>
    </row>
    <row r="97" spans="1:16" x14ac:dyDescent="0.3">
      <c r="A97" t="s">
        <v>565</v>
      </c>
      <c r="B97" t="s">
        <v>566</v>
      </c>
      <c r="C97" t="s">
        <v>392</v>
      </c>
      <c r="D97">
        <v>66018870</v>
      </c>
      <c r="E97">
        <v>66018979</v>
      </c>
      <c r="F97" t="s">
        <v>3</v>
      </c>
      <c r="H97" t="s">
        <v>111</v>
      </c>
      <c r="I97" t="s">
        <v>123</v>
      </c>
      <c r="J97" t="s">
        <v>97</v>
      </c>
      <c r="K97" t="s">
        <v>104</v>
      </c>
      <c r="M97" t="s">
        <v>96</v>
      </c>
      <c r="N97" t="s">
        <v>95</v>
      </c>
      <c r="O97" t="s">
        <v>101</v>
      </c>
      <c r="P97" t="s">
        <v>95</v>
      </c>
    </row>
    <row r="98" spans="1:16" x14ac:dyDescent="0.3">
      <c r="A98" t="s">
        <v>567</v>
      </c>
      <c r="B98" t="s">
        <v>568</v>
      </c>
      <c r="C98" t="s">
        <v>392</v>
      </c>
      <c r="D98">
        <v>151958578</v>
      </c>
      <c r="E98">
        <v>151958658</v>
      </c>
      <c r="F98" t="s">
        <v>374</v>
      </c>
      <c r="H98" t="s">
        <v>101</v>
      </c>
      <c r="I98" t="s">
        <v>101</v>
      </c>
      <c r="J98" t="s">
        <v>123</v>
      </c>
      <c r="K98" t="s">
        <v>98</v>
      </c>
      <c r="M98" t="s">
        <v>98</v>
      </c>
      <c r="N98" t="s">
        <v>97</v>
      </c>
      <c r="O98" t="s">
        <v>105</v>
      </c>
      <c r="P98" t="s">
        <v>96</v>
      </c>
    </row>
    <row r="99" spans="1:16" x14ac:dyDescent="0.3">
      <c r="A99" t="s">
        <v>569</v>
      </c>
      <c r="B99" t="s">
        <v>570</v>
      </c>
      <c r="C99" t="s">
        <v>463</v>
      </c>
      <c r="D99">
        <v>1167104</v>
      </c>
      <c r="E99">
        <v>1167198</v>
      </c>
      <c r="F99" t="s">
        <v>3</v>
      </c>
      <c r="H99" t="s">
        <v>97</v>
      </c>
      <c r="I99" t="s">
        <v>111</v>
      </c>
      <c r="J99" t="s">
        <v>95</v>
      </c>
      <c r="K99" t="s">
        <v>96</v>
      </c>
      <c r="M99" t="s">
        <v>103</v>
      </c>
      <c r="N99" t="s">
        <v>97</v>
      </c>
      <c r="O99" t="s">
        <v>96</v>
      </c>
      <c r="P99" t="s">
        <v>105</v>
      </c>
    </row>
    <row r="100" spans="1:16" x14ac:dyDescent="0.3">
      <c r="A100" t="s">
        <v>571</v>
      </c>
      <c r="B100" t="s">
        <v>572</v>
      </c>
      <c r="C100" t="s">
        <v>428</v>
      </c>
      <c r="D100">
        <v>52268278</v>
      </c>
      <c r="E100">
        <v>52268361</v>
      </c>
      <c r="F100" t="s">
        <v>374</v>
      </c>
      <c r="H100" t="s">
        <v>97</v>
      </c>
      <c r="I100" t="s">
        <v>97</v>
      </c>
      <c r="J100" t="s">
        <v>95</v>
      </c>
      <c r="K100" t="s">
        <v>105</v>
      </c>
      <c r="M100" t="s">
        <v>97</v>
      </c>
      <c r="N100" t="s">
        <v>101</v>
      </c>
      <c r="O100" t="s">
        <v>101</v>
      </c>
      <c r="P100" t="s">
        <v>105</v>
      </c>
    </row>
    <row r="101" spans="1:16" x14ac:dyDescent="0.3">
      <c r="A101" t="s">
        <v>573</v>
      </c>
      <c r="B101" t="s">
        <v>574</v>
      </c>
      <c r="C101" t="s">
        <v>531</v>
      </c>
      <c r="D101">
        <v>62603686</v>
      </c>
      <c r="E101">
        <v>62603769</v>
      </c>
      <c r="F101" t="s">
        <v>3</v>
      </c>
      <c r="H101" t="s">
        <v>101</v>
      </c>
      <c r="I101" t="s">
        <v>103</v>
      </c>
      <c r="J101" t="s">
        <v>97</v>
      </c>
      <c r="K101" t="s">
        <v>95</v>
      </c>
      <c r="M101" t="s">
        <v>97</v>
      </c>
      <c r="N101" t="s">
        <v>101</v>
      </c>
      <c r="O101" t="s">
        <v>101</v>
      </c>
      <c r="P101" t="s">
        <v>122</v>
      </c>
    </row>
    <row r="102" spans="1:16" x14ac:dyDescent="0.3">
      <c r="A102" t="s">
        <v>575</v>
      </c>
      <c r="B102" t="s">
        <v>576</v>
      </c>
      <c r="C102" t="s">
        <v>528</v>
      </c>
      <c r="D102">
        <v>21829004</v>
      </c>
      <c r="E102">
        <v>21829088</v>
      </c>
      <c r="F102" t="s">
        <v>374</v>
      </c>
      <c r="H102" t="s">
        <v>96</v>
      </c>
      <c r="I102" t="s">
        <v>103</v>
      </c>
      <c r="J102" t="s">
        <v>101</v>
      </c>
      <c r="K102" t="s">
        <v>96</v>
      </c>
      <c r="M102" t="s">
        <v>96</v>
      </c>
      <c r="N102" t="s">
        <v>101</v>
      </c>
      <c r="O102" t="s">
        <v>96</v>
      </c>
      <c r="P102" t="s">
        <v>104</v>
      </c>
    </row>
    <row r="103" spans="1:16" x14ac:dyDescent="0.3">
      <c r="A103" t="s">
        <v>577</v>
      </c>
      <c r="B103" t="s">
        <v>578</v>
      </c>
      <c r="C103" t="s">
        <v>428</v>
      </c>
      <c r="D103">
        <v>160404588</v>
      </c>
      <c r="E103">
        <v>160404685</v>
      </c>
      <c r="F103" t="s">
        <v>3</v>
      </c>
      <c r="H103" t="s">
        <v>95</v>
      </c>
      <c r="I103" t="s">
        <v>101</v>
      </c>
      <c r="J103" t="s">
        <v>103</v>
      </c>
      <c r="K103" t="s">
        <v>104</v>
      </c>
      <c r="M103" t="s">
        <v>102</v>
      </c>
      <c r="N103" t="s">
        <v>95</v>
      </c>
      <c r="O103" t="s">
        <v>96</v>
      </c>
      <c r="P103" t="s">
        <v>101</v>
      </c>
    </row>
    <row r="104" spans="1:16" x14ac:dyDescent="0.3">
      <c r="A104" t="s">
        <v>579</v>
      </c>
      <c r="B104" t="s">
        <v>580</v>
      </c>
      <c r="C104" t="s">
        <v>370</v>
      </c>
      <c r="D104">
        <v>95085445</v>
      </c>
      <c r="E104">
        <v>95085541</v>
      </c>
      <c r="F104" t="s">
        <v>3</v>
      </c>
      <c r="H104" t="s">
        <v>101</v>
      </c>
      <c r="I104" t="s">
        <v>97</v>
      </c>
      <c r="J104" t="s">
        <v>95</v>
      </c>
      <c r="K104" t="s">
        <v>96</v>
      </c>
      <c r="M104" t="s">
        <v>96</v>
      </c>
      <c r="N104" t="s">
        <v>95</v>
      </c>
      <c r="O104" t="s">
        <v>96</v>
      </c>
      <c r="P104" t="s">
        <v>103</v>
      </c>
    </row>
    <row r="105" spans="1:16" x14ac:dyDescent="0.3">
      <c r="A105" t="s">
        <v>581</v>
      </c>
      <c r="B105" t="s">
        <v>582</v>
      </c>
      <c r="C105" t="s">
        <v>504</v>
      </c>
      <c r="D105">
        <v>134800520</v>
      </c>
      <c r="E105">
        <v>134800607</v>
      </c>
      <c r="F105" t="s">
        <v>374</v>
      </c>
      <c r="H105" t="s">
        <v>101</v>
      </c>
      <c r="I105" t="s">
        <v>123</v>
      </c>
      <c r="J105" t="s">
        <v>96</v>
      </c>
      <c r="K105" t="s">
        <v>107</v>
      </c>
      <c r="M105" t="s">
        <v>97</v>
      </c>
      <c r="N105" t="s">
        <v>95</v>
      </c>
      <c r="O105" t="s">
        <v>108</v>
      </c>
      <c r="P105" t="s">
        <v>103</v>
      </c>
    </row>
    <row r="106" spans="1:16" x14ac:dyDescent="0.3">
      <c r="A106" t="s">
        <v>583</v>
      </c>
      <c r="B106" t="s">
        <v>584</v>
      </c>
      <c r="C106" t="s">
        <v>528</v>
      </c>
      <c r="D106">
        <v>58451074</v>
      </c>
      <c r="E106">
        <v>58451158</v>
      </c>
      <c r="F106" t="s">
        <v>3</v>
      </c>
      <c r="H106" t="s">
        <v>95</v>
      </c>
      <c r="I106" t="s">
        <v>101</v>
      </c>
      <c r="J106" t="s">
        <v>103</v>
      </c>
      <c r="K106" t="s">
        <v>101</v>
      </c>
      <c r="M106" t="s">
        <v>101</v>
      </c>
      <c r="N106" t="s">
        <v>101</v>
      </c>
      <c r="O106" t="s">
        <v>97</v>
      </c>
      <c r="P106" t="s">
        <v>122</v>
      </c>
    </row>
    <row r="107" spans="1:16" x14ac:dyDescent="0.3">
      <c r="A107" t="s">
        <v>585</v>
      </c>
      <c r="B107" t="s">
        <v>586</v>
      </c>
      <c r="C107" t="s">
        <v>504</v>
      </c>
      <c r="D107">
        <v>9903388</v>
      </c>
      <c r="E107">
        <v>9903472</v>
      </c>
      <c r="F107" t="s">
        <v>374</v>
      </c>
      <c r="H107" t="s">
        <v>95</v>
      </c>
      <c r="I107" t="s">
        <v>101</v>
      </c>
      <c r="J107" t="s">
        <v>111</v>
      </c>
      <c r="K107" t="s">
        <v>123</v>
      </c>
      <c r="M107" t="s">
        <v>103</v>
      </c>
      <c r="N107" t="s">
        <v>96</v>
      </c>
      <c r="O107" t="s">
        <v>101</v>
      </c>
      <c r="P107" t="s">
        <v>101</v>
      </c>
    </row>
    <row r="108" spans="1:16" x14ac:dyDescent="0.3">
      <c r="A108" t="s">
        <v>587</v>
      </c>
      <c r="B108" t="s">
        <v>588</v>
      </c>
      <c r="C108" t="s">
        <v>504</v>
      </c>
      <c r="D108">
        <v>64379149</v>
      </c>
      <c r="E108">
        <v>64379257</v>
      </c>
      <c r="F108" t="s">
        <v>3</v>
      </c>
      <c r="H108" t="s">
        <v>95</v>
      </c>
      <c r="I108" t="s">
        <v>101</v>
      </c>
      <c r="J108" t="s">
        <v>111</v>
      </c>
      <c r="K108" t="s">
        <v>123</v>
      </c>
      <c r="M108" t="s">
        <v>103</v>
      </c>
      <c r="N108" t="s">
        <v>96</v>
      </c>
      <c r="O108" t="s">
        <v>101</v>
      </c>
      <c r="P108" t="s">
        <v>101</v>
      </c>
    </row>
    <row r="109" spans="1:16" x14ac:dyDescent="0.3">
      <c r="A109" t="s">
        <v>589</v>
      </c>
      <c r="B109" t="s">
        <v>590</v>
      </c>
      <c r="C109" t="s">
        <v>470</v>
      </c>
      <c r="D109">
        <v>63178500</v>
      </c>
      <c r="E109">
        <v>63178586</v>
      </c>
      <c r="F109" t="s">
        <v>3</v>
      </c>
      <c r="H109" t="s">
        <v>95</v>
      </c>
      <c r="I109" t="s">
        <v>101</v>
      </c>
      <c r="J109" t="s">
        <v>121</v>
      </c>
      <c r="K109" t="s">
        <v>97</v>
      </c>
      <c r="M109" t="s">
        <v>103</v>
      </c>
      <c r="N109" t="s">
        <v>96</v>
      </c>
      <c r="O109" t="s">
        <v>101</v>
      </c>
      <c r="P109" t="s">
        <v>101</v>
      </c>
    </row>
    <row r="110" spans="1:16" x14ac:dyDescent="0.3">
      <c r="A110" t="s">
        <v>591</v>
      </c>
      <c r="B110" t="s">
        <v>592</v>
      </c>
      <c r="C110" t="s">
        <v>373</v>
      </c>
      <c r="D110">
        <v>122099757</v>
      </c>
      <c r="E110">
        <v>122099844</v>
      </c>
      <c r="F110" t="s">
        <v>374</v>
      </c>
      <c r="H110" t="s">
        <v>95</v>
      </c>
      <c r="I110" t="s">
        <v>96</v>
      </c>
      <c r="J110" t="s">
        <v>97</v>
      </c>
      <c r="K110" t="s">
        <v>108</v>
      </c>
      <c r="M110" t="s">
        <v>101</v>
      </c>
      <c r="N110" t="s">
        <v>97</v>
      </c>
      <c r="O110" t="s">
        <v>114</v>
      </c>
      <c r="P110" t="s">
        <v>104</v>
      </c>
    </row>
    <row r="111" spans="1:16" x14ac:dyDescent="0.3">
      <c r="A111" t="s">
        <v>593</v>
      </c>
      <c r="B111" t="s">
        <v>594</v>
      </c>
      <c r="C111" t="s">
        <v>431</v>
      </c>
      <c r="D111">
        <v>135665397</v>
      </c>
      <c r="E111">
        <v>135665478</v>
      </c>
      <c r="F111" t="s">
        <v>3</v>
      </c>
      <c r="H111" t="s">
        <v>96</v>
      </c>
      <c r="I111" t="s">
        <v>107</v>
      </c>
      <c r="J111" t="s">
        <v>107</v>
      </c>
      <c r="K111" t="s">
        <v>100</v>
      </c>
      <c r="M111" t="s">
        <v>96</v>
      </c>
      <c r="N111" t="s">
        <v>97</v>
      </c>
      <c r="O111" t="s">
        <v>96</v>
      </c>
      <c r="P111" t="s">
        <v>103</v>
      </c>
    </row>
    <row r="112" spans="1:16" x14ac:dyDescent="0.3">
      <c r="A112" t="s">
        <v>595</v>
      </c>
      <c r="B112" t="s">
        <v>596</v>
      </c>
      <c r="C112" t="s">
        <v>373</v>
      </c>
      <c r="D112">
        <v>57641198</v>
      </c>
      <c r="E112">
        <v>57641286</v>
      </c>
      <c r="F112" t="s">
        <v>3</v>
      </c>
      <c r="H112" t="s">
        <v>96</v>
      </c>
      <c r="I112" t="s">
        <v>103</v>
      </c>
      <c r="J112" t="s">
        <v>98</v>
      </c>
      <c r="K112" t="s">
        <v>97</v>
      </c>
      <c r="M112" t="s">
        <v>102</v>
      </c>
      <c r="N112" t="s">
        <v>95</v>
      </c>
      <c r="O112" t="s">
        <v>101</v>
      </c>
      <c r="P112" t="s">
        <v>103</v>
      </c>
    </row>
    <row r="113" spans="1:16" x14ac:dyDescent="0.3">
      <c r="A113" t="s">
        <v>597</v>
      </c>
      <c r="B113" t="s">
        <v>598</v>
      </c>
      <c r="C113" t="s">
        <v>413</v>
      </c>
      <c r="D113">
        <v>2049908</v>
      </c>
      <c r="E113">
        <v>2050008</v>
      </c>
      <c r="F113" t="s">
        <v>374</v>
      </c>
      <c r="H113" t="s">
        <v>97</v>
      </c>
      <c r="I113" t="s">
        <v>95</v>
      </c>
      <c r="J113" t="s">
        <v>102</v>
      </c>
      <c r="K113" t="s">
        <v>96</v>
      </c>
      <c r="M113" t="s">
        <v>96</v>
      </c>
      <c r="N113" t="s">
        <v>95</v>
      </c>
      <c r="O113" t="s">
        <v>108</v>
      </c>
      <c r="P113" t="s">
        <v>121</v>
      </c>
    </row>
    <row r="114" spans="1:16" x14ac:dyDescent="0.3">
      <c r="A114" t="s">
        <v>599</v>
      </c>
      <c r="B114" t="s">
        <v>600</v>
      </c>
      <c r="C114" t="s">
        <v>528</v>
      </c>
      <c r="D114">
        <v>21825698</v>
      </c>
      <c r="E114">
        <v>21825785</v>
      </c>
      <c r="F114" t="s">
        <v>374</v>
      </c>
      <c r="H114" t="s">
        <v>96</v>
      </c>
      <c r="I114" t="s">
        <v>109</v>
      </c>
      <c r="J114" t="s">
        <v>96</v>
      </c>
      <c r="K114" t="s">
        <v>97</v>
      </c>
      <c r="M114" t="s">
        <v>96</v>
      </c>
      <c r="N114" t="s">
        <v>101</v>
      </c>
      <c r="O114" t="s">
        <v>95</v>
      </c>
      <c r="P114" t="s">
        <v>109</v>
      </c>
    </row>
    <row r="115" spans="1:16" x14ac:dyDescent="0.3">
      <c r="A115" t="s">
        <v>601</v>
      </c>
      <c r="B115" t="s">
        <v>602</v>
      </c>
      <c r="C115" t="s">
        <v>470</v>
      </c>
      <c r="D115">
        <v>62564912</v>
      </c>
      <c r="E115">
        <v>62565013</v>
      </c>
      <c r="F115" t="s">
        <v>3</v>
      </c>
      <c r="H115" t="s">
        <v>96</v>
      </c>
      <c r="I115" t="s">
        <v>109</v>
      </c>
      <c r="J115" t="s">
        <v>96</v>
      </c>
      <c r="K115" t="s">
        <v>97</v>
      </c>
      <c r="M115" t="s">
        <v>96</v>
      </c>
      <c r="N115" t="s">
        <v>101</v>
      </c>
      <c r="O115" t="s">
        <v>95</v>
      </c>
      <c r="P115" t="s">
        <v>109</v>
      </c>
    </row>
    <row r="116" spans="1:16" x14ac:dyDescent="0.3">
      <c r="A116" t="s">
        <v>603</v>
      </c>
      <c r="B116" t="s">
        <v>604</v>
      </c>
      <c r="C116" t="s">
        <v>428</v>
      </c>
      <c r="D116">
        <v>52294219</v>
      </c>
      <c r="E116">
        <v>52294308</v>
      </c>
      <c r="F116" t="s">
        <v>374</v>
      </c>
      <c r="H116" t="s">
        <v>104</v>
      </c>
      <c r="I116" t="s">
        <v>95</v>
      </c>
      <c r="J116" t="s">
        <v>104</v>
      </c>
      <c r="K116" t="s">
        <v>95</v>
      </c>
      <c r="M116" t="s">
        <v>103</v>
      </c>
      <c r="N116" t="s">
        <v>101</v>
      </c>
      <c r="O116" t="s">
        <v>97</v>
      </c>
      <c r="P116" t="s">
        <v>96</v>
      </c>
    </row>
    <row r="117" spans="1:16" x14ac:dyDescent="0.3">
      <c r="A117" t="s">
        <v>605</v>
      </c>
      <c r="B117" t="s">
        <v>606</v>
      </c>
      <c r="C117" t="s">
        <v>531</v>
      </c>
      <c r="D117">
        <v>97563812</v>
      </c>
      <c r="E117">
        <v>97563911</v>
      </c>
      <c r="F117" t="s">
        <v>3</v>
      </c>
      <c r="H117" t="s">
        <v>111</v>
      </c>
      <c r="I117" t="s">
        <v>101</v>
      </c>
      <c r="J117" t="s">
        <v>101</v>
      </c>
      <c r="K117" t="s">
        <v>108</v>
      </c>
      <c r="M117" t="s">
        <v>101</v>
      </c>
      <c r="N117" t="s">
        <v>97</v>
      </c>
      <c r="O117" t="s">
        <v>96</v>
      </c>
      <c r="P117" t="s">
        <v>104</v>
      </c>
    </row>
    <row r="118" spans="1:16" x14ac:dyDescent="0.3">
      <c r="A118" t="s">
        <v>607</v>
      </c>
      <c r="B118" t="s">
        <v>608</v>
      </c>
      <c r="C118" t="s">
        <v>463</v>
      </c>
      <c r="D118">
        <v>98046070</v>
      </c>
      <c r="E118">
        <v>98046171</v>
      </c>
      <c r="F118" t="s">
        <v>374</v>
      </c>
      <c r="H118" t="s">
        <v>103</v>
      </c>
      <c r="I118" t="s">
        <v>108</v>
      </c>
      <c r="J118" t="s">
        <v>119</v>
      </c>
      <c r="K118" t="s">
        <v>96</v>
      </c>
      <c r="M118" t="s">
        <v>96</v>
      </c>
      <c r="N118" t="s">
        <v>108</v>
      </c>
      <c r="O118" t="s">
        <v>96</v>
      </c>
      <c r="P118" t="s">
        <v>122</v>
      </c>
    </row>
    <row r="119" spans="1:16" x14ac:dyDescent="0.3">
      <c r="A119" t="s">
        <v>609</v>
      </c>
      <c r="B119" t="s">
        <v>610</v>
      </c>
      <c r="C119" t="s">
        <v>611</v>
      </c>
      <c r="D119">
        <v>56858518</v>
      </c>
      <c r="E119">
        <v>56858601</v>
      </c>
      <c r="F119" t="s">
        <v>3</v>
      </c>
      <c r="H119" t="s">
        <v>95</v>
      </c>
      <c r="I119" t="s">
        <v>107</v>
      </c>
      <c r="J119" t="s">
        <v>103</v>
      </c>
      <c r="K119" t="s">
        <v>95</v>
      </c>
      <c r="M119" t="s">
        <v>95</v>
      </c>
      <c r="N119" t="s">
        <v>95</v>
      </c>
      <c r="O119" t="s">
        <v>97</v>
      </c>
      <c r="P119" t="s">
        <v>422</v>
      </c>
    </row>
    <row r="120" spans="1:16" x14ac:dyDescent="0.3">
      <c r="A120" t="s">
        <v>612</v>
      </c>
      <c r="B120" t="s">
        <v>613</v>
      </c>
      <c r="C120" t="s">
        <v>611</v>
      </c>
      <c r="D120">
        <v>69933081</v>
      </c>
      <c r="E120">
        <v>69933180</v>
      </c>
      <c r="F120" t="s">
        <v>3</v>
      </c>
      <c r="H120" t="s">
        <v>121</v>
      </c>
      <c r="I120" t="s">
        <v>95</v>
      </c>
      <c r="J120" t="s">
        <v>95</v>
      </c>
      <c r="K120" t="s">
        <v>114</v>
      </c>
      <c r="M120" t="s">
        <v>96</v>
      </c>
      <c r="N120" t="s">
        <v>97</v>
      </c>
      <c r="O120" t="s">
        <v>103</v>
      </c>
      <c r="P120" t="s">
        <v>105</v>
      </c>
    </row>
    <row r="121" spans="1:16" x14ac:dyDescent="0.3">
      <c r="A121" t="s">
        <v>614</v>
      </c>
      <c r="B121" t="s">
        <v>615</v>
      </c>
      <c r="C121" t="s">
        <v>531</v>
      </c>
      <c r="D121">
        <v>6964097</v>
      </c>
      <c r="E121">
        <v>6964191</v>
      </c>
      <c r="F121" t="s">
        <v>3</v>
      </c>
      <c r="H121" t="s">
        <v>104</v>
      </c>
      <c r="I121" t="s">
        <v>95</v>
      </c>
      <c r="J121" t="s">
        <v>95</v>
      </c>
      <c r="K121" t="s">
        <v>96</v>
      </c>
      <c r="M121" t="s">
        <v>122</v>
      </c>
      <c r="N121" t="s">
        <v>97</v>
      </c>
      <c r="O121" t="s">
        <v>97</v>
      </c>
      <c r="P121" t="s">
        <v>96</v>
      </c>
    </row>
    <row r="122" spans="1:16" x14ac:dyDescent="0.3">
      <c r="A122" t="s">
        <v>616</v>
      </c>
      <c r="B122" t="s">
        <v>617</v>
      </c>
      <c r="C122" t="s">
        <v>413</v>
      </c>
      <c r="D122">
        <v>58331232</v>
      </c>
      <c r="E122">
        <v>58331318</v>
      </c>
      <c r="F122" t="s">
        <v>374</v>
      </c>
      <c r="H122" t="s">
        <v>96</v>
      </c>
      <c r="I122" t="s">
        <v>111</v>
      </c>
      <c r="J122" t="s">
        <v>95</v>
      </c>
      <c r="K122" t="s">
        <v>95</v>
      </c>
      <c r="M122" t="s">
        <v>96</v>
      </c>
      <c r="N122" t="s">
        <v>99</v>
      </c>
      <c r="O122" t="s">
        <v>95</v>
      </c>
      <c r="P122" t="s">
        <v>99</v>
      </c>
    </row>
    <row r="123" spans="1:16" x14ac:dyDescent="0.3">
      <c r="A123" t="s">
        <v>618</v>
      </c>
      <c r="B123" t="s">
        <v>619</v>
      </c>
      <c r="C123" t="s">
        <v>473</v>
      </c>
      <c r="D123">
        <v>149428918</v>
      </c>
      <c r="E123">
        <v>149429023</v>
      </c>
      <c r="F123" t="s">
        <v>3</v>
      </c>
      <c r="H123" t="s">
        <v>101</v>
      </c>
      <c r="I123" t="s">
        <v>97</v>
      </c>
      <c r="J123" t="s">
        <v>96</v>
      </c>
      <c r="K123" t="s">
        <v>97</v>
      </c>
      <c r="M123" t="s">
        <v>107</v>
      </c>
      <c r="N123" t="s">
        <v>97</v>
      </c>
      <c r="O123" t="s">
        <v>103</v>
      </c>
      <c r="P123" t="s">
        <v>404</v>
      </c>
    </row>
    <row r="124" spans="1:16" x14ac:dyDescent="0.3">
      <c r="A124" t="s">
        <v>620</v>
      </c>
      <c r="B124" t="s">
        <v>621</v>
      </c>
      <c r="C124" t="s">
        <v>413</v>
      </c>
      <c r="D124">
        <v>28861533</v>
      </c>
      <c r="E124">
        <v>28861618</v>
      </c>
      <c r="F124" t="s">
        <v>374</v>
      </c>
      <c r="H124" t="s">
        <v>101</v>
      </c>
      <c r="I124" t="s">
        <v>103</v>
      </c>
      <c r="J124" t="s">
        <v>97</v>
      </c>
      <c r="K124" t="s">
        <v>119</v>
      </c>
      <c r="M124" t="s">
        <v>96</v>
      </c>
      <c r="N124" t="s">
        <v>422</v>
      </c>
      <c r="O124" t="s">
        <v>98</v>
      </c>
      <c r="P124" t="s">
        <v>97</v>
      </c>
    </row>
    <row r="125" spans="1:16" x14ac:dyDescent="0.3">
      <c r="A125" t="s">
        <v>622</v>
      </c>
      <c r="B125" t="s">
        <v>623</v>
      </c>
      <c r="C125" t="s">
        <v>473</v>
      </c>
      <c r="D125">
        <v>149430646</v>
      </c>
      <c r="E125">
        <v>149430733</v>
      </c>
      <c r="F125" t="s">
        <v>3</v>
      </c>
      <c r="H125" t="s">
        <v>126</v>
      </c>
      <c r="I125" t="s">
        <v>103</v>
      </c>
      <c r="J125" t="s">
        <v>97</v>
      </c>
      <c r="K125" t="s">
        <v>107</v>
      </c>
      <c r="M125" t="s">
        <v>95</v>
      </c>
      <c r="N125" t="s">
        <v>95</v>
      </c>
      <c r="O125" t="s">
        <v>108</v>
      </c>
      <c r="P125" t="s">
        <v>107</v>
      </c>
    </row>
    <row r="126" spans="1:16" x14ac:dyDescent="0.3">
      <c r="A126" t="s">
        <v>624</v>
      </c>
      <c r="B126" t="s">
        <v>625</v>
      </c>
      <c r="C126" t="s">
        <v>413</v>
      </c>
      <c r="D126">
        <v>48037161</v>
      </c>
      <c r="E126">
        <v>48037247</v>
      </c>
      <c r="F126" t="s">
        <v>374</v>
      </c>
      <c r="H126" t="s">
        <v>95</v>
      </c>
      <c r="I126" t="s">
        <v>95</v>
      </c>
      <c r="J126" t="s">
        <v>95</v>
      </c>
      <c r="K126" t="s">
        <v>96</v>
      </c>
      <c r="M126" t="s">
        <v>96</v>
      </c>
      <c r="N126" t="s">
        <v>95</v>
      </c>
      <c r="O126" t="s">
        <v>101</v>
      </c>
      <c r="P126" t="s">
        <v>126</v>
      </c>
    </row>
    <row r="127" spans="1:16" x14ac:dyDescent="0.3">
      <c r="A127" t="s">
        <v>626</v>
      </c>
      <c r="B127" t="s">
        <v>627</v>
      </c>
      <c r="C127" t="s">
        <v>431</v>
      </c>
      <c r="D127">
        <v>219294111</v>
      </c>
      <c r="E127">
        <v>219294200</v>
      </c>
      <c r="F127" t="s">
        <v>374</v>
      </c>
      <c r="H127" t="s">
        <v>101</v>
      </c>
      <c r="I127" t="s">
        <v>97</v>
      </c>
      <c r="J127" t="s">
        <v>122</v>
      </c>
      <c r="K127" t="s">
        <v>101</v>
      </c>
      <c r="M127" t="s">
        <v>103</v>
      </c>
      <c r="N127" t="s">
        <v>95</v>
      </c>
      <c r="O127" t="s">
        <v>101</v>
      </c>
      <c r="P127" t="s">
        <v>422</v>
      </c>
    </row>
    <row r="128" spans="1:16" x14ac:dyDescent="0.3">
      <c r="A128" t="s">
        <v>628</v>
      </c>
      <c r="B128" t="s">
        <v>629</v>
      </c>
      <c r="C128" t="s">
        <v>425</v>
      </c>
      <c r="D128">
        <v>157574336</v>
      </c>
      <c r="E128">
        <v>157574422</v>
      </c>
      <c r="F128" t="s">
        <v>374</v>
      </c>
      <c r="H128" t="s">
        <v>101</v>
      </c>
      <c r="I128" t="s">
        <v>97</v>
      </c>
      <c r="J128" t="s">
        <v>122</v>
      </c>
      <c r="K128" t="s">
        <v>101</v>
      </c>
      <c r="M128" t="s">
        <v>103</v>
      </c>
      <c r="N128" t="s">
        <v>95</v>
      </c>
      <c r="O128" t="s">
        <v>101</v>
      </c>
      <c r="P128" t="s">
        <v>422</v>
      </c>
    </row>
    <row r="129" spans="1:16" x14ac:dyDescent="0.3">
      <c r="A129" t="s">
        <v>630</v>
      </c>
      <c r="B129" t="s">
        <v>631</v>
      </c>
      <c r="C129" t="s">
        <v>428</v>
      </c>
      <c r="D129">
        <v>49020618</v>
      </c>
      <c r="E129">
        <v>49020709</v>
      </c>
      <c r="F129" t="s">
        <v>374</v>
      </c>
      <c r="H129" t="s">
        <v>103</v>
      </c>
      <c r="I129" t="s">
        <v>97</v>
      </c>
      <c r="J129" t="s">
        <v>97</v>
      </c>
      <c r="K129" t="s">
        <v>123</v>
      </c>
      <c r="M129" t="s">
        <v>95</v>
      </c>
      <c r="N129" t="s">
        <v>101</v>
      </c>
      <c r="O129" t="s">
        <v>97</v>
      </c>
      <c r="P129" t="s">
        <v>104</v>
      </c>
    </row>
    <row r="130" spans="1:16" x14ac:dyDescent="0.3">
      <c r="A130" t="s">
        <v>632</v>
      </c>
      <c r="B130" t="s">
        <v>633</v>
      </c>
      <c r="C130" t="s">
        <v>463</v>
      </c>
      <c r="D130">
        <v>156420341</v>
      </c>
      <c r="E130">
        <v>156420429</v>
      </c>
      <c r="F130" t="s">
        <v>374</v>
      </c>
      <c r="H130" t="s">
        <v>101</v>
      </c>
      <c r="I130" t="s">
        <v>96</v>
      </c>
      <c r="J130" t="s">
        <v>108</v>
      </c>
      <c r="K130" t="s">
        <v>111</v>
      </c>
      <c r="M130" t="s">
        <v>101</v>
      </c>
      <c r="N130" t="s">
        <v>97</v>
      </c>
      <c r="O130" t="s">
        <v>103</v>
      </c>
      <c r="P130" t="s">
        <v>105</v>
      </c>
    </row>
    <row r="131" spans="1:16" x14ac:dyDescent="0.3">
      <c r="A131" t="s">
        <v>634</v>
      </c>
      <c r="B131" t="s">
        <v>635</v>
      </c>
      <c r="C131" t="s">
        <v>473</v>
      </c>
      <c r="D131">
        <v>88666853</v>
      </c>
      <c r="E131">
        <v>88666939</v>
      </c>
      <c r="F131" t="s">
        <v>374</v>
      </c>
      <c r="H131" t="s">
        <v>101</v>
      </c>
      <c r="I131" t="s">
        <v>96</v>
      </c>
      <c r="J131" t="s">
        <v>108</v>
      </c>
      <c r="K131" t="s">
        <v>111</v>
      </c>
      <c r="M131" t="s">
        <v>101</v>
      </c>
      <c r="N131" t="s">
        <v>97</v>
      </c>
      <c r="O131" t="s">
        <v>103</v>
      </c>
      <c r="P131" t="s">
        <v>104</v>
      </c>
    </row>
    <row r="132" spans="1:16" x14ac:dyDescent="0.3">
      <c r="A132" t="s">
        <v>636</v>
      </c>
      <c r="B132" t="s">
        <v>637</v>
      </c>
      <c r="C132" t="s">
        <v>511</v>
      </c>
      <c r="D132">
        <v>89368017</v>
      </c>
      <c r="E132">
        <v>89368106</v>
      </c>
      <c r="F132" t="s">
        <v>3</v>
      </c>
      <c r="H132" t="s">
        <v>101</v>
      </c>
      <c r="I132" t="s">
        <v>122</v>
      </c>
      <c r="J132" t="s">
        <v>95</v>
      </c>
      <c r="K132" t="s">
        <v>101</v>
      </c>
      <c r="M132" t="s">
        <v>101</v>
      </c>
      <c r="N132" t="s">
        <v>95</v>
      </c>
      <c r="O132" t="s">
        <v>96</v>
      </c>
      <c r="P132" t="s">
        <v>109</v>
      </c>
    </row>
    <row r="133" spans="1:16" x14ac:dyDescent="0.3">
      <c r="A133" t="s">
        <v>638</v>
      </c>
      <c r="B133" t="s">
        <v>639</v>
      </c>
      <c r="C133" t="s">
        <v>387</v>
      </c>
      <c r="D133">
        <v>51693254</v>
      </c>
      <c r="E133">
        <v>51693339</v>
      </c>
      <c r="F133" t="s">
        <v>3</v>
      </c>
      <c r="H133" t="s">
        <v>96</v>
      </c>
      <c r="I133" t="s">
        <v>97</v>
      </c>
      <c r="J133" t="s">
        <v>97</v>
      </c>
      <c r="K133" t="s">
        <v>108</v>
      </c>
      <c r="M133" t="s">
        <v>101</v>
      </c>
      <c r="N133" t="s">
        <v>97</v>
      </c>
      <c r="O133" t="s">
        <v>96</v>
      </c>
      <c r="P133" t="s">
        <v>404</v>
      </c>
    </row>
    <row r="134" spans="1:16" x14ac:dyDescent="0.3">
      <c r="A134" t="s">
        <v>640</v>
      </c>
      <c r="B134" t="s">
        <v>641</v>
      </c>
      <c r="C134" t="s">
        <v>382</v>
      </c>
      <c r="D134">
        <v>16590237</v>
      </c>
      <c r="E134">
        <v>16590325</v>
      </c>
      <c r="F134" t="s">
        <v>3</v>
      </c>
      <c r="H134" t="s">
        <v>97</v>
      </c>
      <c r="I134" t="s">
        <v>104</v>
      </c>
      <c r="J134" t="s">
        <v>111</v>
      </c>
      <c r="K134" t="s">
        <v>95</v>
      </c>
      <c r="M134" t="s">
        <v>97</v>
      </c>
      <c r="N134" t="s">
        <v>96</v>
      </c>
      <c r="O134" t="s">
        <v>121</v>
      </c>
      <c r="P134" t="s">
        <v>97</v>
      </c>
    </row>
    <row r="135" spans="1:16" x14ac:dyDescent="0.3">
      <c r="A135" t="s">
        <v>642</v>
      </c>
      <c r="B135" t="s">
        <v>643</v>
      </c>
      <c r="C135" t="s">
        <v>370</v>
      </c>
      <c r="D135">
        <v>136670602</v>
      </c>
      <c r="E135">
        <v>136670686</v>
      </c>
      <c r="F135" t="s">
        <v>3</v>
      </c>
      <c r="H135" t="s">
        <v>97</v>
      </c>
      <c r="I135" t="s">
        <v>404</v>
      </c>
      <c r="J135" t="s">
        <v>97</v>
      </c>
      <c r="K135" t="s">
        <v>114</v>
      </c>
      <c r="M135" t="s">
        <v>100</v>
      </c>
      <c r="N135" t="s">
        <v>97</v>
      </c>
      <c r="O135" t="s">
        <v>126</v>
      </c>
      <c r="P135" t="s">
        <v>101</v>
      </c>
    </row>
    <row r="136" spans="1:16" x14ac:dyDescent="0.3">
      <c r="A136" t="s">
        <v>644</v>
      </c>
      <c r="B136" t="s">
        <v>645</v>
      </c>
      <c r="C136" t="s">
        <v>495</v>
      </c>
      <c r="D136">
        <v>100882979</v>
      </c>
      <c r="E136">
        <v>100883075</v>
      </c>
      <c r="F136" t="s">
        <v>3</v>
      </c>
      <c r="H136" t="s">
        <v>95</v>
      </c>
      <c r="I136" t="s">
        <v>96</v>
      </c>
      <c r="J136" t="s">
        <v>97</v>
      </c>
      <c r="K136" t="s">
        <v>95</v>
      </c>
      <c r="M136" t="s">
        <v>96</v>
      </c>
      <c r="N136" t="s">
        <v>101</v>
      </c>
      <c r="O136" t="s">
        <v>422</v>
      </c>
      <c r="P136" t="s">
        <v>122</v>
      </c>
    </row>
    <row r="137" spans="1:16" x14ac:dyDescent="0.3">
      <c r="A137" t="s">
        <v>646</v>
      </c>
      <c r="B137" t="s">
        <v>647</v>
      </c>
      <c r="C137" t="s">
        <v>373</v>
      </c>
      <c r="D137">
        <v>43581394</v>
      </c>
      <c r="E137">
        <v>43581483</v>
      </c>
      <c r="F137" t="s">
        <v>3</v>
      </c>
      <c r="H137" t="s">
        <v>96</v>
      </c>
      <c r="I137" t="s">
        <v>96</v>
      </c>
      <c r="J137" t="s">
        <v>101</v>
      </c>
      <c r="K137" t="s">
        <v>422</v>
      </c>
      <c r="M137" t="s">
        <v>101</v>
      </c>
      <c r="N137" t="s">
        <v>404</v>
      </c>
      <c r="O137" t="s">
        <v>404</v>
      </c>
      <c r="P137" t="s">
        <v>422</v>
      </c>
    </row>
    <row r="138" spans="1:16" x14ac:dyDescent="0.3">
      <c r="A138" t="s">
        <v>648</v>
      </c>
      <c r="B138" t="s">
        <v>649</v>
      </c>
      <c r="C138" t="s">
        <v>495</v>
      </c>
      <c r="D138">
        <v>101054687</v>
      </c>
      <c r="E138">
        <v>101054759</v>
      </c>
      <c r="F138" t="s">
        <v>3</v>
      </c>
      <c r="H138" t="s">
        <v>97</v>
      </c>
      <c r="I138" t="s">
        <v>101</v>
      </c>
      <c r="J138" t="s">
        <v>119</v>
      </c>
      <c r="K138" t="s">
        <v>104</v>
      </c>
      <c r="M138" t="s">
        <v>97</v>
      </c>
      <c r="N138" t="s">
        <v>97</v>
      </c>
      <c r="O138" t="s">
        <v>121</v>
      </c>
      <c r="P138" t="s">
        <v>422</v>
      </c>
    </row>
    <row r="139" spans="1:16" x14ac:dyDescent="0.3">
      <c r="A139" t="s">
        <v>650</v>
      </c>
      <c r="B139" t="s">
        <v>651</v>
      </c>
      <c r="C139" t="s">
        <v>495</v>
      </c>
      <c r="D139">
        <v>100884702</v>
      </c>
      <c r="E139">
        <v>100884783</v>
      </c>
      <c r="F139" t="s">
        <v>3</v>
      </c>
      <c r="H139" t="s">
        <v>96</v>
      </c>
      <c r="I139" t="s">
        <v>103</v>
      </c>
      <c r="J139" t="s">
        <v>97</v>
      </c>
      <c r="K139" t="s">
        <v>96</v>
      </c>
      <c r="M139" t="s">
        <v>97</v>
      </c>
      <c r="N139" t="s">
        <v>97</v>
      </c>
      <c r="O139" t="s">
        <v>96</v>
      </c>
      <c r="P139" t="s">
        <v>104</v>
      </c>
    </row>
    <row r="140" spans="1:16" x14ac:dyDescent="0.3">
      <c r="A140" t="s">
        <v>652</v>
      </c>
      <c r="B140" t="s">
        <v>653</v>
      </c>
      <c r="C140" t="s">
        <v>428</v>
      </c>
      <c r="D140">
        <v>44114212</v>
      </c>
      <c r="E140">
        <v>44114310</v>
      </c>
      <c r="F140" t="s">
        <v>3</v>
      </c>
      <c r="H140" t="s">
        <v>119</v>
      </c>
      <c r="I140" t="s">
        <v>97</v>
      </c>
      <c r="J140" t="s">
        <v>97</v>
      </c>
      <c r="K140" t="s">
        <v>95</v>
      </c>
      <c r="M140" t="s">
        <v>95</v>
      </c>
      <c r="N140" t="s">
        <v>95</v>
      </c>
      <c r="O140" t="s">
        <v>97</v>
      </c>
      <c r="P140" t="s">
        <v>101</v>
      </c>
    </row>
    <row r="141" spans="1:16" x14ac:dyDescent="0.3">
      <c r="A141" t="s">
        <v>654</v>
      </c>
      <c r="B141" t="s">
        <v>655</v>
      </c>
      <c r="C141" t="s">
        <v>473</v>
      </c>
      <c r="D141">
        <v>160485352</v>
      </c>
      <c r="E141">
        <v>160485450</v>
      </c>
      <c r="F141" t="s">
        <v>3</v>
      </c>
      <c r="H141" t="s">
        <v>97</v>
      </c>
      <c r="I141" t="s">
        <v>95</v>
      </c>
      <c r="J141" t="s">
        <v>101</v>
      </c>
      <c r="K141" t="s">
        <v>105</v>
      </c>
      <c r="M141" t="s">
        <v>97</v>
      </c>
      <c r="N141" t="s">
        <v>101</v>
      </c>
      <c r="O141" t="s">
        <v>108</v>
      </c>
      <c r="P141" t="s">
        <v>116</v>
      </c>
    </row>
    <row r="142" spans="1:16" x14ac:dyDescent="0.3">
      <c r="A142" t="s">
        <v>656</v>
      </c>
      <c r="B142" t="s">
        <v>657</v>
      </c>
      <c r="C142" t="s">
        <v>431</v>
      </c>
      <c r="D142">
        <v>240456001</v>
      </c>
      <c r="E142">
        <v>240456089</v>
      </c>
      <c r="F142" t="s">
        <v>3</v>
      </c>
      <c r="H142" t="s">
        <v>96</v>
      </c>
      <c r="I142" t="s">
        <v>97</v>
      </c>
      <c r="J142" t="s">
        <v>95</v>
      </c>
      <c r="K142" t="s">
        <v>107</v>
      </c>
      <c r="M142" t="s">
        <v>101</v>
      </c>
      <c r="N142" t="s">
        <v>95</v>
      </c>
      <c r="O142" t="s">
        <v>95</v>
      </c>
      <c r="P142" t="s">
        <v>95</v>
      </c>
    </row>
    <row r="143" spans="1:16" x14ac:dyDescent="0.3">
      <c r="A143" t="s">
        <v>658</v>
      </c>
      <c r="B143" t="s">
        <v>659</v>
      </c>
      <c r="C143" t="s">
        <v>387</v>
      </c>
      <c r="D143">
        <v>49500785</v>
      </c>
      <c r="E143">
        <v>49500868</v>
      </c>
      <c r="F143" t="s">
        <v>374</v>
      </c>
      <c r="H143" t="s">
        <v>95</v>
      </c>
      <c r="I143" t="s">
        <v>95</v>
      </c>
      <c r="J143" t="s">
        <v>101</v>
      </c>
      <c r="K143" t="s">
        <v>97</v>
      </c>
      <c r="M143" t="s">
        <v>97</v>
      </c>
      <c r="N143" t="s">
        <v>104</v>
      </c>
      <c r="O143" t="s">
        <v>97</v>
      </c>
      <c r="P143" t="s">
        <v>121</v>
      </c>
    </row>
    <row r="144" spans="1:16" x14ac:dyDescent="0.3">
      <c r="A144" t="s">
        <v>660</v>
      </c>
      <c r="B144" t="s">
        <v>661</v>
      </c>
      <c r="C144" t="s">
        <v>495</v>
      </c>
      <c r="D144">
        <v>101059755</v>
      </c>
      <c r="E144">
        <v>101059838</v>
      </c>
      <c r="F144" t="s">
        <v>3</v>
      </c>
      <c r="H144" t="s">
        <v>96</v>
      </c>
      <c r="I144" t="s">
        <v>103</v>
      </c>
      <c r="J144" t="s">
        <v>96</v>
      </c>
      <c r="K144" t="s">
        <v>101</v>
      </c>
      <c r="M144" t="s">
        <v>101</v>
      </c>
      <c r="N144" t="s">
        <v>95</v>
      </c>
      <c r="O144" t="s">
        <v>97</v>
      </c>
      <c r="P144" t="s">
        <v>121</v>
      </c>
    </row>
    <row r="145" spans="1:16" x14ac:dyDescent="0.3">
      <c r="A145" t="s">
        <v>662</v>
      </c>
      <c r="B145" t="s">
        <v>663</v>
      </c>
      <c r="C145" t="s">
        <v>377</v>
      </c>
      <c r="D145">
        <v>20033139</v>
      </c>
      <c r="E145">
        <v>20033220</v>
      </c>
      <c r="F145" t="s">
        <v>3</v>
      </c>
      <c r="H145" t="s">
        <v>97</v>
      </c>
      <c r="I145" t="s">
        <v>97</v>
      </c>
      <c r="J145" t="s">
        <v>96</v>
      </c>
      <c r="K145" t="s">
        <v>108</v>
      </c>
      <c r="M145" t="s">
        <v>101</v>
      </c>
      <c r="N145" t="s">
        <v>97</v>
      </c>
      <c r="O145" t="s">
        <v>114</v>
      </c>
      <c r="P145" t="s">
        <v>104</v>
      </c>
    </row>
    <row r="146" spans="1:16" x14ac:dyDescent="0.3">
      <c r="A146" t="s">
        <v>664</v>
      </c>
      <c r="B146" t="s">
        <v>665</v>
      </c>
      <c r="C146" t="s">
        <v>463</v>
      </c>
      <c r="D146">
        <v>71067631</v>
      </c>
      <c r="E146">
        <v>71067716</v>
      </c>
      <c r="F146" t="s">
        <v>374</v>
      </c>
      <c r="H146" t="s">
        <v>101</v>
      </c>
      <c r="I146" t="s">
        <v>108</v>
      </c>
      <c r="J146" t="s">
        <v>95</v>
      </c>
      <c r="K146" t="s">
        <v>95</v>
      </c>
      <c r="M146" t="s">
        <v>95</v>
      </c>
      <c r="N146" t="s">
        <v>101</v>
      </c>
      <c r="O146" t="s">
        <v>101</v>
      </c>
      <c r="P146" t="s">
        <v>107</v>
      </c>
    </row>
    <row r="147" spans="1:16" x14ac:dyDescent="0.3">
      <c r="A147" t="s">
        <v>666</v>
      </c>
      <c r="B147" t="s">
        <v>667</v>
      </c>
      <c r="C147" t="s">
        <v>392</v>
      </c>
      <c r="D147">
        <v>50003503</v>
      </c>
      <c r="E147">
        <v>50003588</v>
      </c>
      <c r="F147" t="s">
        <v>3</v>
      </c>
      <c r="H147" t="s">
        <v>108</v>
      </c>
      <c r="I147" t="s">
        <v>111</v>
      </c>
      <c r="J147" t="s">
        <v>102</v>
      </c>
      <c r="K147" t="s">
        <v>95</v>
      </c>
      <c r="M147" t="s">
        <v>97</v>
      </c>
      <c r="N147" t="s">
        <v>97</v>
      </c>
      <c r="O147" t="s">
        <v>97</v>
      </c>
      <c r="P147" t="s">
        <v>422</v>
      </c>
    </row>
    <row r="148" spans="1:16" x14ac:dyDescent="0.3">
      <c r="A148" t="s">
        <v>668</v>
      </c>
      <c r="B148" t="s">
        <v>669</v>
      </c>
      <c r="C148" t="s">
        <v>511</v>
      </c>
      <c r="D148">
        <v>62823957</v>
      </c>
      <c r="E148">
        <v>62824041</v>
      </c>
      <c r="F148" t="s">
        <v>3</v>
      </c>
      <c r="H148" t="s">
        <v>101</v>
      </c>
      <c r="I148" t="s">
        <v>122</v>
      </c>
      <c r="J148" t="s">
        <v>97</v>
      </c>
      <c r="K148" t="s">
        <v>104</v>
      </c>
      <c r="M148" t="s">
        <v>97</v>
      </c>
      <c r="N148" t="s">
        <v>101</v>
      </c>
      <c r="O148" t="s">
        <v>101</v>
      </c>
      <c r="P148" t="s">
        <v>97</v>
      </c>
    </row>
    <row r="149" spans="1:16" x14ac:dyDescent="0.3">
      <c r="A149" t="s">
        <v>670</v>
      </c>
      <c r="B149" t="s">
        <v>671</v>
      </c>
      <c r="C149" t="s">
        <v>413</v>
      </c>
      <c r="D149">
        <v>31559996</v>
      </c>
      <c r="E149">
        <v>31560083</v>
      </c>
      <c r="F149" t="s">
        <v>3</v>
      </c>
      <c r="H149" t="s">
        <v>103</v>
      </c>
      <c r="I149" t="s">
        <v>103</v>
      </c>
      <c r="J149" t="s">
        <v>95</v>
      </c>
      <c r="K149" t="s">
        <v>101</v>
      </c>
      <c r="M149" t="s">
        <v>101</v>
      </c>
      <c r="N149" t="s">
        <v>97</v>
      </c>
      <c r="O149" t="s">
        <v>96</v>
      </c>
      <c r="P149" t="s">
        <v>119</v>
      </c>
    </row>
    <row r="150" spans="1:16" x14ac:dyDescent="0.3">
      <c r="A150" t="s">
        <v>672</v>
      </c>
      <c r="B150" t="s">
        <v>673</v>
      </c>
      <c r="C150" t="s">
        <v>413</v>
      </c>
      <c r="D150">
        <v>7017615</v>
      </c>
      <c r="E150">
        <v>7017701</v>
      </c>
      <c r="F150" t="s">
        <v>374</v>
      </c>
      <c r="H150" t="s">
        <v>101</v>
      </c>
      <c r="I150" t="s">
        <v>123</v>
      </c>
      <c r="J150" t="s">
        <v>104</v>
      </c>
      <c r="K150" t="s">
        <v>96</v>
      </c>
      <c r="M150" t="s">
        <v>97</v>
      </c>
      <c r="N150" t="s">
        <v>95</v>
      </c>
      <c r="O150" t="s">
        <v>96</v>
      </c>
      <c r="P150" t="s">
        <v>123</v>
      </c>
    </row>
    <row r="151" spans="1:16" x14ac:dyDescent="0.3">
      <c r="A151" t="s">
        <v>674</v>
      </c>
      <c r="B151" t="s">
        <v>675</v>
      </c>
      <c r="C151" t="s">
        <v>504</v>
      </c>
      <c r="D151">
        <v>22244966</v>
      </c>
      <c r="E151">
        <v>22245037</v>
      </c>
      <c r="F151" t="s">
        <v>374</v>
      </c>
      <c r="H151" t="s">
        <v>101</v>
      </c>
      <c r="I151" t="s">
        <v>111</v>
      </c>
      <c r="J151" t="s">
        <v>95</v>
      </c>
      <c r="K151" t="s">
        <v>97</v>
      </c>
      <c r="M151" t="s">
        <v>101</v>
      </c>
      <c r="N151" t="s">
        <v>95</v>
      </c>
      <c r="O151" t="s">
        <v>95</v>
      </c>
      <c r="P151" t="s">
        <v>95</v>
      </c>
    </row>
    <row r="152" spans="1:16" x14ac:dyDescent="0.3">
      <c r="A152" t="s">
        <v>676</v>
      </c>
      <c r="B152" t="s">
        <v>677</v>
      </c>
      <c r="C152" t="s">
        <v>531</v>
      </c>
      <c r="D152">
        <v>6963699</v>
      </c>
      <c r="E152">
        <v>6963766</v>
      </c>
      <c r="F152" t="s">
        <v>3</v>
      </c>
      <c r="H152" t="s">
        <v>95</v>
      </c>
      <c r="I152" t="s">
        <v>111</v>
      </c>
      <c r="J152" t="s">
        <v>108</v>
      </c>
      <c r="K152" t="s">
        <v>95</v>
      </c>
      <c r="M152" t="s">
        <v>107</v>
      </c>
      <c r="N152" t="s">
        <v>97</v>
      </c>
      <c r="O152" t="s">
        <v>103</v>
      </c>
      <c r="P152" t="s">
        <v>97</v>
      </c>
    </row>
    <row r="153" spans="1:16" x14ac:dyDescent="0.3">
      <c r="A153" t="s">
        <v>678</v>
      </c>
      <c r="B153" t="s">
        <v>679</v>
      </c>
      <c r="C153" t="s">
        <v>470</v>
      </c>
      <c r="D153">
        <v>62554306</v>
      </c>
      <c r="E153">
        <v>62554376</v>
      </c>
      <c r="F153" t="s">
        <v>3</v>
      </c>
      <c r="H153" t="s">
        <v>97</v>
      </c>
      <c r="I153" t="s">
        <v>96</v>
      </c>
      <c r="J153" t="s">
        <v>98</v>
      </c>
      <c r="K153" t="s">
        <v>96</v>
      </c>
      <c r="M153" t="s">
        <v>96</v>
      </c>
      <c r="N153" t="s">
        <v>101</v>
      </c>
      <c r="O153" t="s">
        <v>96</v>
      </c>
      <c r="P153" t="s">
        <v>422</v>
      </c>
    </row>
    <row r="154" spans="1:16" x14ac:dyDescent="0.3">
      <c r="A154" t="s">
        <v>680</v>
      </c>
      <c r="B154" t="s">
        <v>681</v>
      </c>
      <c r="C154" t="s">
        <v>382</v>
      </c>
      <c r="D154">
        <v>25573980</v>
      </c>
      <c r="E154">
        <v>25574044</v>
      </c>
      <c r="F154" t="s">
        <v>3</v>
      </c>
      <c r="H154" t="s">
        <v>97</v>
      </c>
      <c r="I154" t="s">
        <v>101</v>
      </c>
      <c r="J154" t="s">
        <v>97</v>
      </c>
      <c r="K154" t="s">
        <v>101</v>
      </c>
      <c r="M154" t="s">
        <v>97</v>
      </c>
      <c r="N154" t="s">
        <v>101</v>
      </c>
      <c r="O154" t="s">
        <v>108</v>
      </c>
      <c r="P154" t="s">
        <v>122</v>
      </c>
    </row>
    <row r="155" spans="1:16" x14ac:dyDescent="0.3">
      <c r="A155" t="s">
        <v>682</v>
      </c>
      <c r="B155" t="s">
        <v>683</v>
      </c>
      <c r="C155" t="s">
        <v>370</v>
      </c>
      <c r="D155">
        <v>124693710</v>
      </c>
      <c r="E155">
        <v>124693798</v>
      </c>
      <c r="F155" t="s">
        <v>3</v>
      </c>
      <c r="H155" t="s">
        <v>111</v>
      </c>
      <c r="I155" t="s">
        <v>98</v>
      </c>
      <c r="J155" t="s">
        <v>102</v>
      </c>
      <c r="K155" t="s">
        <v>95</v>
      </c>
      <c r="M155" t="s">
        <v>97</v>
      </c>
      <c r="N155" t="s">
        <v>101</v>
      </c>
      <c r="O155" t="s">
        <v>101</v>
      </c>
      <c r="P155" t="s">
        <v>105</v>
      </c>
    </row>
    <row r="156" spans="1:16" x14ac:dyDescent="0.3">
      <c r="A156" t="s">
        <v>684</v>
      </c>
      <c r="B156" t="s">
        <v>685</v>
      </c>
      <c r="C156" t="s">
        <v>428</v>
      </c>
      <c r="D156">
        <v>35744476</v>
      </c>
      <c r="E156">
        <v>35744559</v>
      </c>
      <c r="F156" t="s">
        <v>3</v>
      </c>
      <c r="H156" t="s">
        <v>102</v>
      </c>
      <c r="I156" t="s">
        <v>96</v>
      </c>
      <c r="J156" t="s">
        <v>103</v>
      </c>
      <c r="K156" t="s">
        <v>103</v>
      </c>
      <c r="M156" t="s">
        <v>96</v>
      </c>
      <c r="N156" t="s">
        <v>97</v>
      </c>
      <c r="O156" t="s">
        <v>96</v>
      </c>
      <c r="P156" t="s">
        <v>109</v>
      </c>
    </row>
    <row r="157" spans="1:16" x14ac:dyDescent="0.3">
      <c r="A157" t="s">
        <v>686</v>
      </c>
      <c r="B157" t="s">
        <v>687</v>
      </c>
      <c r="C157" t="s">
        <v>373</v>
      </c>
      <c r="D157">
        <v>64891355</v>
      </c>
      <c r="E157">
        <v>64891439</v>
      </c>
      <c r="F157" t="s">
        <v>374</v>
      </c>
      <c r="H157" t="s">
        <v>95</v>
      </c>
      <c r="I157" t="s">
        <v>95</v>
      </c>
      <c r="J157" t="s">
        <v>100</v>
      </c>
      <c r="K157" t="s">
        <v>104</v>
      </c>
      <c r="M157" t="s">
        <v>97</v>
      </c>
      <c r="N157" t="s">
        <v>103</v>
      </c>
      <c r="O157" t="s">
        <v>96</v>
      </c>
      <c r="P157" t="s">
        <v>99</v>
      </c>
    </row>
    <row r="158" spans="1:16" x14ac:dyDescent="0.3">
      <c r="A158" t="s">
        <v>688</v>
      </c>
      <c r="B158" t="s">
        <v>689</v>
      </c>
      <c r="C158" t="s">
        <v>425</v>
      </c>
      <c r="D158">
        <v>100093993</v>
      </c>
      <c r="E158">
        <v>100094074</v>
      </c>
      <c r="F158" t="s">
        <v>374</v>
      </c>
      <c r="H158" t="s">
        <v>103</v>
      </c>
      <c r="I158" t="s">
        <v>97</v>
      </c>
      <c r="J158" t="s">
        <v>95</v>
      </c>
      <c r="K158" t="s">
        <v>122</v>
      </c>
      <c r="M158" t="s">
        <v>97</v>
      </c>
      <c r="N158" t="s">
        <v>114</v>
      </c>
      <c r="O158" t="s">
        <v>101</v>
      </c>
      <c r="P158" t="s">
        <v>96</v>
      </c>
    </row>
    <row r="159" spans="1:16" x14ac:dyDescent="0.3">
      <c r="A159" t="s">
        <v>690</v>
      </c>
      <c r="B159" t="s">
        <v>691</v>
      </c>
      <c r="C159" t="s">
        <v>463</v>
      </c>
      <c r="D159">
        <v>207801852</v>
      </c>
      <c r="E159">
        <v>207801939</v>
      </c>
      <c r="F159" t="s">
        <v>374</v>
      </c>
      <c r="H159" t="s">
        <v>126</v>
      </c>
      <c r="I159" t="s">
        <v>101</v>
      </c>
      <c r="J159" t="s">
        <v>103</v>
      </c>
      <c r="K159" t="s">
        <v>96</v>
      </c>
      <c r="M159" t="s">
        <v>122</v>
      </c>
      <c r="N159" t="s">
        <v>422</v>
      </c>
      <c r="O159" t="s">
        <v>122</v>
      </c>
      <c r="P159" t="s">
        <v>95</v>
      </c>
    </row>
    <row r="160" spans="1:16" x14ac:dyDescent="0.3">
      <c r="A160" t="s">
        <v>692</v>
      </c>
      <c r="B160" t="s">
        <v>693</v>
      </c>
      <c r="C160" t="s">
        <v>463</v>
      </c>
      <c r="D160">
        <v>40757284</v>
      </c>
      <c r="E160">
        <v>40757372</v>
      </c>
      <c r="F160" t="s">
        <v>3</v>
      </c>
      <c r="H160" t="s">
        <v>103</v>
      </c>
      <c r="I160" t="s">
        <v>104</v>
      </c>
      <c r="J160" t="s">
        <v>97</v>
      </c>
      <c r="K160" t="s">
        <v>107</v>
      </c>
      <c r="M160" t="s">
        <v>97</v>
      </c>
      <c r="N160" t="s">
        <v>95</v>
      </c>
      <c r="O160" t="s">
        <v>108</v>
      </c>
      <c r="P160" t="s">
        <v>122</v>
      </c>
    </row>
    <row r="161" spans="1:16" x14ac:dyDescent="0.3">
      <c r="A161" t="s">
        <v>694</v>
      </c>
      <c r="B161" t="s">
        <v>695</v>
      </c>
      <c r="C161" t="s">
        <v>463</v>
      </c>
      <c r="D161">
        <v>1167863</v>
      </c>
      <c r="E161">
        <v>1167952</v>
      </c>
      <c r="F161" t="s">
        <v>3</v>
      </c>
      <c r="H161" t="s">
        <v>96</v>
      </c>
      <c r="I161" t="s">
        <v>103</v>
      </c>
      <c r="J161" t="s">
        <v>95</v>
      </c>
      <c r="K161" t="s">
        <v>96</v>
      </c>
      <c r="M161" t="s">
        <v>122</v>
      </c>
      <c r="N161" t="s">
        <v>422</v>
      </c>
      <c r="O161" t="s">
        <v>122</v>
      </c>
      <c r="P161" t="s">
        <v>422</v>
      </c>
    </row>
    <row r="162" spans="1:16" x14ac:dyDescent="0.3">
      <c r="A162" t="s">
        <v>696</v>
      </c>
      <c r="B162" t="s">
        <v>697</v>
      </c>
      <c r="C162" t="s">
        <v>556</v>
      </c>
      <c r="D162">
        <v>112648183</v>
      </c>
      <c r="E162">
        <v>112648251</v>
      </c>
      <c r="F162" t="s">
        <v>374</v>
      </c>
      <c r="H162" t="s">
        <v>96</v>
      </c>
      <c r="I162" t="s">
        <v>111</v>
      </c>
      <c r="J162" t="s">
        <v>95</v>
      </c>
      <c r="K162" t="s">
        <v>96</v>
      </c>
      <c r="M162" t="s">
        <v>103</v>
      </c>
      <c r="N162" t="s">
        <v>95</v>
      </c>
      <c r="O162" t="s">
        <v>101</v>
      </c>
      <c r="P162" t="s">
        <v>101</v>
      </c>
    </row>
    <row r="163" spans="1:16" x14ac:dyDescent="0.3">
      <c r="A163" t="s">
        <v>698</v>
      </c>
      <c r="B163" t="s">
        <v>699</v>
      </c>
      <c r="C163" t="s">
        <v>370</v>
      </c>
      <c r="D163">
        <v>4850297</v>
      </c>
      <c r="E163">
        <v>4850375</v>
      </c>
      <c r="F163" t="s">
        <v>3</v>
      </c>
      <c r="H163" t="s">
        <v>108</v>
      </c>
      <c r="I163" t="s">
        <v>101</v>
      </c>
      <c r="J163" t="s">
        <v>101</v>
      </c>
      <c r="K163" t="s">
        <v>95</v>
      </c>
      <c r="M163" t="s">
        <v>103</v>
      </c>
      <c r="N163" t="s">
        <v>95</v>
      </c>
      <c r="O163" t="s">
        <v>101</v>
      </c>
      <c r="P163" t="s">
        <v>119</v>
      </c>
    </row>
    <row r="164" spans="1:16" x14ac:dyDescent="0.3">
      <c r="A164" t="s">
        <v>700</v>
      </c>
      <c r="B164" t="s">
        <v>701</v>
      </c>
      <c r="C164" t="s">
        <v>370</v>
      </c>
      <c r="D164">
        <v>128392618</v>
      </c>
      <c r="E164">
        <v>128392714</v>
      </c>
      <c r="F164" t="s">
        <v>374</v>
      </c>
      <c r="H164" t="s">
        <v>95</v>
      </c>
      <c r="I164" t="s">
        <v>96</v>
      </c>
      <c r="J164" t="s">
        <v>95</v>
      </c>
      <c r="K164" t="s">
        <v>107</v>
      </c>
      <c r="M164" t="s">
        <v>101</v>
      </c>
      <c r="N164" t="s">
        <v>108</v>
      </c>
      <c r="O164" t="s">
        <v>97</v>
      </c>
      <c r="P164" t="s">
        <v>104</v>
      </c>
    </row>
    <row r="165" spans="1:16" x14ac:dyDescent="0.3">
      <c r="A165" t="s">
        <v>702</v>
      </c>
      <c r="B165" t="s">
        <v>703</v>
      </c>
      <c r="C165" t="s">
        <v>373</v>
      </c>
      <c r="D165">
        <v>111512938</v>
      </c>
      <c r="E165">
        <v>111513021</v>
      </c>
      <c r="F165" t="s">
        <v>3</v>
      </c>
      <c r="H165" t="s">
        <v>97</v>
      </c>
      <c r="I165" t="s">
        <v>107</v>
      </c>
      <c r="J165" t="s">
        <v>98</v>
      </c>
      <c r="K165" t="s">
        <v>97</v>
      </c>
      <c r="M165" t="s">
        <v>97</v>
      </c>
      <c r="N165" t="s">
        <v>101</v>
      </c>
      <c r="O165" t="s">
        <v>96</v>
      </c>
      <c r="P165" t="s">
        <v>122</v>
      </c>
    </row>
    <row r="166" spans="1:16" x14ac:dyDescent="0.3">
      <c r="A166" t="s">
        <v>704</v>
      </c>
      <c r="B166" t="s">
        <v>705</v>
      </c>
      <c r="C166" t="s">
        <v>373</v>
      </c>
      <c r="D166">
        <v>111513439</v>
      </c>
      <c r="E166">
        <v>111513515</v>
      </c>
      <c r="F166" t="s">
        <v>3</v>
      </c>
      <c r="H166" t="s">
        <v>96</v>
      </c>
      <c r="I166" t="s">
        <v>95</v>
      </c>
      <c r="J166" t="s">
        <v>108</v>
      </c>
      <c r="K166" t="s">
        <v>98</v>
      </c>
      <c r="M166" t="s">
        <v>101</v>
      </c>
      <c r="N166" t="s">
        <v>97</v>
      </c>
      <c r="O166" t="s">
        <v>123</v>
      </c>
      <c r="P166" t="s">
        <v>101</v>
      </c>
    </row>
    <row r="167" spans="1:16" x14ac:dyDescent="0.3">
      <c r="A167" t="s">
        <v>706</v>
      </c>
      <c r="B167" t="s">
        <v>707</v>
      </c>
      <c r="C167" t="s">
        <v>495</v>
      </c>
      <c r="D167">
        <v>101023794</v>
      </c>
      <c r="E167">
        <v>101023856</v>
      </c>
      <c r="F167" t="s">
        <v>3</v>
      </c>
      <c r="H167" t="s">
        <v>97</v>
      </c>
      <c r="I167" t="s">
        <v>96</v>
      </c>
      <c r="J167" t="s">
        <v>96</v>
      </c>
      <c r="K167" t="s">
        <v>102</v>
      </c>
      <c r="M167" t="s">
        <v>96</v>
      </c>
      <c r="N167" t="s">
        <v>95</v>
      </c>
      <c r="O167" t="s">
        <v>96</v>
      </c>
      <c r="P167" t="s">
        <v>101</v>
      </c>
    </row>
    <row r="168" spans="1:16" x14ac:dyDescent="0.3">
      <c r="A168" t="s">
        <v>708</v>
      </c>
      <c r="B168" t="s">
        <v>709</v>
      </c>
      <c r="C168" t="s">
        <v>413</v>
      </c>
      <c r="D168">
        <v>59151136</v>
      </c>
      <c r="E168">
        <v>59151221</v>
      </c>
      <c r="F168" t="s">
        <v>374</v>
      </c>
      <c r="H168" t="s">
        <v>101</v>
      </c>
      <c r="I168" t="s">
        <v>97</v>
      </c>
      <c r="J168" t="s">
        <v>95</v>
      </c>
      <c r="K168" t="s">
        <v>101</v>
      </c>
      <c r="M168" t="s">
        <v>422</v>
      </c>
      <c r="N168" t="s">
        <v>404</v>
      </c>
      <c r="O168" t="s">
        <v>121</v>
      </c>
      <c r="P168" t="s">
        <v>122</v>
      </c>
    </row>
    <row r="169" spans="1:16" x14ac:dyDescent="0.3">
      <c r="A169" t="s">
        <v>710</v>
      </c>
      <c r="B169" t="s">
        <v>711</v>
      </c>
      <c r="C169" t="s">
        <v>387</v>
      </c>
      <c r="D169">
        <v>51692612</v>
      </c>
      <c r="E169">
        <v>51692681</v>
      </c>
      <c r="F169" t="s">
        <v>3</v>
      </c>
      <c r="H169" t="s">
        <v>96</v>
      </c>
      <c r="I169" t="s">
        <v>95</v>
      </c>
      <c r="J169" t="s">
        <v>123</v>
      </c>
      <c r="K169" t="s">
        <v>123</v>
      </c>
      <c r="M169" t="s">
        <v>97</v>
      </c>
      <c r="N169" t="s">
        <v>111</v>
      </c>
      <c r="O169" t="s">
        <v>97</v>
      </c>
      <c r="P169" t="s">
        <v>121</v>
      </c>
    </row>
    <row r="170" spans="1:16" x14ac:dyDescent="0.3">
      <c r="A170" t="s">
        <v>712</v>
      </c>
      <c r="B170" t="s">
        <v>713</v>
      </c>
      <c r="C170" t="s">
        <v>470</v>
      </c>
      <c r="D170">
        <v>58817615</v>
      </c>
      <c r="E170">
        <v>58817694</v>
      </c>
      <c r="F170" t="s">
        <v>374</v>
      </c>
      <c r="H170" t="s">
        <v>100</v>
      </c>
      <c r="I170" t="s">
        <v>102</v>
      </c>
      <c r="J170" t="s">
        <v>97</v>
      </c>
      <c r="K170" t="s">
        <v>96</v>
      </c>
      <c r="M170" t="s">
        <v>108</v>
      </c>
      <c r="N170" t="s">
        <v>101</v>
      </c>
      <c r="O170" t="s">
        <v>97</v>
      </c>
      <c r="P170" t="s">
        <v>107</v>
      </c>
    </row>
    <row r="171" spans="1:16" x14ac:dyDescent="0.3">
      <c r="A171" t="s">
        <v>714</v>
      </c>
      <c r="B171" t="s">
        <v>715</v>
      </c>
      <c r="C171" t="s">
        <v>377</v>
      </c>
      <c r="D171">
        <v>21653304</v>
      </c>
      <c r="E171">
        <v>21653385</v>
      </c>
      <c r="F171" t="s">
        <v>3</v>
      </c>
      <c r="H171" t="s">
        <v>97</v>
      </c>
      <c r="I171" t="s">
        <v>96</v>
      </c>
      <c r="J171" t="s">
        <v>111</v>
      </c>
      <c r="K171" t="s">
        <v>102</v>
      </c>
      <c r="M171" t="s">
        <v>102</v>
      </c>
      <c r="N171" t="s">
        <v>95</v>
      </c>
      <c r="O171" t="s">
        <v>101</v>
      </c>
      <c r="P171" t="s">
        <v>121</v>
      </c>
    </row>
    <row r="172" spans="1:16" x14ac:dyDescent="0.3">
      <c r="A172" t="s">
        <v>716</v>
      </c>
      <c r="B172" t="s">
        <v>717</v>
      </c>
      <c r="C172" t="s">
        <v>463</v>
      </c>
      <c r="D172">
        <v>40754355</v>
      </c>
      <c r="E172">
        <v>40754446</v>
      </c>
      <c r="F172" t="s">
        <v>3</v>
      </c>
      <c r="H172" t="s">
        <v>108</v>
      </c>
      <c r="I172" t="s">
        <v>102</v>
      </c>
      <c r="J172" t="s">
        <v>95</v>
      </c>
      <c r="K172" t="s">
        <v>101</v>
      </c>
      <c r="M172" t="s">
        <v>97</v>
      </c>
      <c r="N172" t="s">
        <v>95</v>
      </c>
      <c r="O172" t="s">
        <v>101</v>
      </c>
      <c r="P172" t="s">
        <v>109</v>
      </c>
    </row>
    <row r="173" spans="1:16" x14ac:dyDescent="0.3">
      <c r="A173" t="s">
        <v>718</v>
      </c>
      <c r="B173" t="s">
        <v>719</v>
      </c>
      <c r="C173" t="s">
        <v>531</v>
      </c>
      <c r="D173">
        <v>57824609</v>
      </c>
      <c r="E173">
        <v>57824692</v>
      </c>
      <c r="F173" t="s">
        <v>374</v>
      </c>
      <c r="H173" t="s">
        <v>103</v>
      </c>
      <c r="I173" t="s">
        <v>97</v>
      </c>
      <c r="J173" t="s">
        <v>96</v>
      </c>
      <c r="K173" t="s">
        <v>107</v>
      </c>
      <c r="M173" t="s">
        <v>97</v>
      </c>
      <c r="N173" t="s">
        <v>95</v>
      </c>
      <c r="O173" t="s">
        <v>108</v>
      </c>
      <c r="P173" t="s">
        <v>119</v>
      </c>
    </row>
    <row r="174" spans="1:16" x14ac:dyDescent="0.3">
      <c r="A174" t="s">
        <v>720</v>
      </c>
      <c r="B174" t="s">
        <v>721</v>
      </c>
      <c r="C174" t="s">
        <v>392</v>
      </c>
      <c r="D174">
        <v>85903636</v>
      </c>
      <c r="E174">
        <v>85903707</v>
      </c>
      <c r="F174" t="s">
        <v>374</v>
      </c>
      <c r="H174" t="s">
        <v>95</v>
      </c>
      <c r="I174" t="s">
        <v>107</v>
      </c>
      <c r="J174" t="s">
        <v>107</v>
      </c>
      <c r="K174" t="s">
        <v>96</v>
      </c>
      <c r="M174" t="s">
        <v>96</v>
      </c>
      <c r="N174" t="s">
        <v>95</v>
      </c>
      <c r="O174" t="s">
        <v>101</v>
      </c>
      <c r="P174" t="s">
        <v>101</v>
      </c>
    </row>
    <row r="175" spans="1:16" x14ac:dyDescent="0.3">
      <c r="A175" t="s">
        <v>722</v>
      </c>
      <c r="B175" t="s">
        <v>723</v>
      </c>
      <c r="C175" t="s">
        <v>392</v>
      </c>
      <c r="D175">
        <v>50008964</v>
      </c>
      <c r="E175">
        <v>50009028</v>
      </c>
      <c r="F175" t="s">
        <v>3</v>
      </c>
      <c r="H175" t="s">
        <v>101</v>
      </c>
      <c r="I175" t="s">
        <v>101</v>
      </c>
      <c r="J175" t="s">
        <v>97</v>
      </c>
      <c r="K175" t="s">
        <v>96</v>
      </c>
      <c r="M175" t="s">
        <v>98</v>
      </c>
      <c r="N175" t="s">
        <v>97</v>
      </c>
      <c r="O175" t="s">
        <v>108</v>
      </c>
      <c r="P175" t="s">
        <v>103</v>
      </c>
    </row>
    <row r="176" spans="1:16" x14ac:dyDescent="0.3">
      <c r="A176" t="s">
        <v>724</v>
      </c>
      <c r="B176" t="s">
        <v>725</v>
      </c>
      <c r="C176" t="s">
        <v>392</v>
      </c>
      <c r="D176">
        <v>134169378</v>
      </c>
      <c r="E176">
        <v>134169452</v>
      </c>
      <c r="F176" t="s">
        <v>374</v>
      </c>
      <c r="H176" t="s">
        <v>101</v>
      </c>
      <c r="I176" t="s">
        <v>119</v>
      </c>
      <c r="J176" t="s">
        <v>107</v>
      </c>
      <c r="K176" t="s">
        <v>95</v>
      </c>
      <c r="M176" t="s">
        <v>101</v>
      </c>
      <c r="N176" t="s">
        <v>101</v>
      </c>
      <c r="O176" t="s">
        <v>101</v>
      </c>
      <c r="P176" t="s">
        <v>121</v>
      </c>
    </row>
    <row r="177" spans="1:16" x14ac:dyDescent="0.3">
      <c r="A177" t="s">
        <v>726</v>
      </c>
      <c r="B177" t="s">
        <v>727</v>
      </c>
      <c r="C177" t="s">
        <v>611</v>
      </c>
      <c r="D177">
        <v>14309285</v>
      </c>
      <c r="E177">
        <v>14309371</v>
      </c>
      <c r="F177" t="s">
        <v>3</v>
      </c>
      <c r="H177" t="s">
        <v>103</v>
      </c>
      <c r="I177" t="s">
        <v>96</v>
      </c>
      <c r="J177" t="s">
        <v>97</v>
      </c>
      <c r="K177" t="s">
        <v>97</v>
      </c>
      <c r="M177" t="s">
        <v>122</v>
      </c>
      <c r="N177" t="s">
        <v>121</v>
      </c>
      <c r="O177" t="s">
        <v>97</v>
      </c>
      <c r="P177" t="s">
        <v>96</v>
      </c>
    </row>
    <row r="178" spans="1:16" x14ac:dyDescent="0.3">
      <c r="A178" t="s">
        <v>728</v>
      </c>
      <c r="B178" t="s">
        <v>729</v>
      </c>
      <c r="C178" t="s">
        <v>413</v>
      </c>
      <c r="D178">
        <v>31575411</v>
      </c>
      <c r="E178">
        <v>31575521</v>
      </c>
      <c r="F178" t="s">
        <v>3</v>
      </c>
      <c r="H178" t="s">
        <v>96</v>
      </c>
      <c r="I178" t="s">
        <v>96</v>
      </c>
      <c r="J178" t="s">
        <v>101</v>
      </c>
      <c r="K178" t="s">
        <v>103</v>
      </c>
      <c r="M178" t="s">
        <v>122</v>
      </c>
      <c r="N178" t="s">
        <v>121</v>
      </c>
      <c r="O178" t="s">
        <v>422</v>
      </c>
      <c r="P178" t="s">
        <v>103</v>
      </c>
    </row>
    <row r="179" spans="1:16" x14ac:dyDescent="0.3">
      <c r="A179" t="s">
        <v>730</v>
      </c>
      <c r="B179" t="s">
        <v>731</v>
      </c>
      <c r="C179" t="s">
        <v>495</v>
      </c>
      <c r="D179">
        <v>101039690</v>
      </c>
      <c r="E179">
        <v>101039755</v>
      </c>
      <c r="F179" t="s">
        <v>3</v>
      </c>
      <c r="H179" t="s">
        <v>96</v>
      </c>
      <c r="I179" t="s">
        <v>96</v>
      </c>
      <c r="J179" t="s">
        <v>109</v>
      </c>
      <c r="K179" t="s">
        <v>97</v>
      </c>
      <c r="M179" t="s">
        <v>101</v>
      </c>
      <c r="N179" t="s">
        <v>101</v>
      </c>
      <c r="O179" t="s">
        <v>96</v>
      </c>
      <c r="P179" t="s">
        <v>107</v>
      </c>
    </row>
    <row r="180" spans="1:16" x14ac:dyDescent="0.3">
      <c r="A180" t="s">
        <v>732</v>
      </c>
      <c r="B180" t="s">
        <v>733</v>
      </c>
      <c r="C180" t="s">
        <v>495</v>
      </c>
      <c r="D180">
        <v>101065598</v>
      </c>
      <c r="E180">
        <v>101065667</v>
      </c>
      <c r="F180" t="s">
        <v>3</v>
      </c>
      <c r="H180" t="s">
        <v>103</v>
      </c>
      <c r="I180" t="s">
        <v>103</v>
      </c>
      <c r="J180" t="s">
        <v>103</v>
      </c>
      <c r="K180" t="s">
        <v>96</v>
      </c>
      <c r="M180" t="s">
        <v>101</v>
      </c>
      <c r="N180" t="s">
        <v>95</v>
      </c>
      <c r="O180" t="s">
        <v>97</v>
      </c>
      <c r="P180" t="s">
        <v>100</v>
      </c>
    </row>
    <row r="181" spans="1:16" x14ac:dyDescent="0.3">
      <c r="A181" t="s">
        <v>734</v>
      </c>
      <c r="B181" t="s">
        <v>735</v>
      </c>
      <c r="C181" t="s">
        <v>495</v>
      </c>
      <c r="D181">
        <v>100911139</v>
      </c>
      <c r="E181">
        <v>100911213</v>
      </c>
      <c r="F181" t="s">
        <v>3</v>
      </c>
      <c r="H181" t="s">
        <v>114</v>
      </c>
      <c r="I181" t="s">
        <v>103</v>
      </c>
      <c r="J181" t="s">
        <v>95</v>
      </c>
      <c r="K181" t="s">
        <v>95</v>
      </c>
      <c r="M181" t="s">
        <v>108</v>
      </c>
      <c r="N181" t="s">
        <v>96</v>
      </c>
      <c r="O181" t="s">
        <v>95</v>
      </c>
      <c r="P181" t="s">
        <v>98</v>
      </c>
    </row>
    <row r="182" spans="1:16" x14ac:dyDescent="0.3">
      <c r="A182" t="s">
        <v>736</v>
      </c>
      <c r="B182" t="s">
        <v>737</v>
      </c>
      <c r="C182" t="s">
        <v>392</v>
      </c>
      <c r="D182">
        <v>74287286</v>
      </c>
      <c r="E182">
        <v>74287357</v>
      </c>
      <c r="F182" t="s">
        <v>374</v>
      </c>
      <c r="H182" t="s">
        <v>95</v>
      </c>
      <c r="I182" t="s">
        <v>100</v>
      </c>
      <c r="J182" t="s">
        <v>96</v>
      </c>
      <c r="K182" t="s">
        <v>101</v>
      </c>
      <c r="M182" t="s">
        <v>97</v>
      </c>
      <c r="N182" t="s">
        <v>101</v>
      </c>
      <c r="O182" t="s">
        <v>97</v>
      </c>
      <c r="P182" t="s">
        <v>108</v>
      </c>
    </row>
    <row r="183" spans="1:16" x14ac:dyDescent="0.3">
      <c r="A183" t="s">
        <v>738</v>
      </c>
      <c r="B183" t="s">
        <v>739</v>
      </c>
      <c r="C183" t="s">
        <v>431</v>
      </c>
      <c r="D183">
        <v>219001645</v>
      </c>
      <c r="E183">
        <v>219001708</v>
      </c>
      <c r="F183" t="s">
        <v>374</v>
      </c>
      <c r="H183" t="s">
        <v>95</v>
      </c>
      <c r="I183" t="s">
        <v>121</v>
      </c>
      <c r="J183" t="s">
        <v>95</v>
      </c>
      <c r="K183" t="s">
        <v>103</v>
      </c>
      <c r="M183" t="s">
        <v>96</v>
      </c>
      <c r="N183" t="s">
        <v>100</v>
      </c>
      <c r="O183" t="s">
        <v>95</v>
      </c>
      <c r="P183" t="s">
        <v>97</v>
      </c>
    </row>
    <row r="184" spans="1:16" x14ac:dyDescent="0.3">
      <c r="A184" t="s">
        <v>740</v>
      </c>
      <c r="B184" t="s">
        <v>741</v>
      </c>
      <c r="C184" t="s">
        <v>495</v>
      </c>
      <c r="D184">
        <v>101040782</v>
      </c>
      <c r="E184">
        <v>101040849</v>
      </c>
      <c r="F184" t="s">
        <v>3</v>
      </c>
      <c r="H184" t="s">
        <v>96</v>
      </c>
      <c r="I184" t="s">
        <v>96</v>
      </c>
      <c r="J184" t="s">
        <v>109</v>
      </c>
      <c r="K184" t="s">
        <v>97</v>
      </c>
      <c r="M184" t="s">
        <v>121</v>
      </c>
      <c r="N184" t="s">
        <v>121</v>
      </c>
      <c r="O184" t="s">
        <v>103</v>
      </c>
      <c r="P184" t="s">
        <v>107</v>
      </c>
    </row>
    <row r="185" spans="1:16" x14ac:dyDescent="0.3">
      <c r="A185" t="s">
        <v>742</v>
      </c>
      <c r="B185" t="s">
        <v>743</v>
      </c>
      <c r="C185" t="s">
        <v>495</v>
      </c>
      <c r="D185">
        <v>101062050</v>
      </c>
      <c r="E185">
        <v>101062118</v>
      </c>
      <c r="F185" t="s">
        <v>3</v>
      </c>
      <c r="H185" t="s">
        <v>96</v>
      </c>
      <c r="I185" t="s">
        <v>103</v>
      </c>
      <c r="J185" t="s">
        <v>95</v>
      </c>
      <c r="K185" t="s">
        <v>96</v>
      </c>
      <c r="M185" t="s">
        <v>101</v>
      </c>
      <c r="N185" t="s">
        <v>101</v>
      </c>
      <c r="O185" t="s">
        <v>95</v>
      </c>
      <c r="P185" t="s">
        <v>103</v>
      </c>
    </row>
    <row r="186" spans="1:16" x14ac:dyDescent="0.3">
      <c r="A186" t="s">
        <v>744</v>
      </c>
      <c r="B186" t="s">
        <v>745</v>
      </c>
      <c r="C186" t="s">
        <v>473</v>
      </c>
      <c r="D186">
        <v>149732825</v>
      </c>
      <c r="E186">
        <v>149732890</v>
      </c>
      <c r="F186" t="s">
        <v>3</v>
      </c>
      <c r="H186" t="s">
        <v>97</v>
      </c>
      <c r="I186" t="s">
        <v>97</v>
      </c>
      <c r="J186" t="s">
        <v>109</v>
      </c>
      <c r="K186" t="s">
        <v>95</v>
      </c>
      <c r="M186" t="s">
        <v>101</v>
      </c>
      <c r="N186" t="s">
        <v>97</v>
      </c>
      <c r="O186" t="s">
        <v>108</v>
      </c>
      <c r="P186" t="s">
        <v>101</v>
      </c>
    </row>
    <row r="187" spans="1:16" x14ac:dyDescent="0.3">
      <c r="A187" t="s">
        <v>746</v>
      </c>
      <c r="B187" t="s">
        <v>747</v>
      </c>
      <c r="C187" t="s">
        <v>495</v>
      </c>
      <c r="D187">
        <v>101022066</v>
      </c>
      <c r="E187">
        <v>101022132</v>
      </c>
      <c r="F187" t="s">
        <v>3</v>
      </c>
      <c r="H187" t="s">
        <v>97</v>
      </c>
      <c r="I187" t="s">
        <v>96</v>
      </c>
      <c r="J187" t="s">
        <v>98</v>
      </c>
      <c r="K187" t="s">
        <v>101</v>
      </c>
      <c r="M187" t="s">
        <v>96</v>
      </c>
      <c r="N187" t="s">
        <v>97</v>
      </c>
      <c r="O187" t="s">
        <v>97</v>
      </c>
      <c r="P187" t="s">
        <v>121</v>
      </c>
    </row>
    <row r="188" spans="1:16" x14ac:dyDescent="0.3">
      <c r="A188" t="s">
        <v>748</v>
      </c>
      <c r="B188" t="s">
        <v>749</v>
      </c>
      <c r="C188" t="s">
        <v>495</v>
      </c>
      <c r="D188">
        <v>101025017</v>
      </c>
      <c r="E188">
        <v>101025077</v>
      </c>
      <c r="F188" t="s">
        <v>3</v>
      </c>
      <c r="H188" t="s">
        <v>96</v>
      </c>
      <c r="I188" t="s">
        <v>96</v>
      </c>
      <c r="J188" t="s">
        <v>97</v>
      </c>
      <c r="K188" t="s">
        <v>96</v>
      </c>
      <c r="M188" t="s">
        <v>103</v>
      </c>
      <c r="N188" t="s">
        <v>95</v>
      </c>
      <c r="O188" t="s">
        <v>97</v>
      </c>
      <c r="P188" t="s">
        <v>100</v>
      </c>
    </row>
    <row r="189" spans="1:16" x14ac:dyDescent="0.3">
      <c r="A189" t="s">
        <v>750</v>
      </c>
      <c r="B189" t="s">
        <v>751</v>
      </c>
      <c r="C189" t="s">
        <v>495</v>
      </c>
      <c r="D189">
        <v>101045920</v>
      </c>
      <c r="E189">
        <v>101045994</v>
      </c>
      <c r="F189" t="s">
        <v>3</v>
      </c>
      <c r="H189" t="s">
        <v>108</v>
      </c>
      <c r="I189" t="s">
        <v>96</v>
      </c>
      <c r="J189" t="s">
        <v>99</v>
      </c>
      <c r="K189" t="s">
        <v>96</v>
      </c>
      <c r="M189" t="s">
        <v>96</v>
      </c>
      <c r="N189" t="s">
        <v>101</v>
      </c>
      <c r="O189" t="s">
        <v>101</v>
      </c>
      <c r="P189" t="s">
        <v>95</v>
      </c>
    </row>
    <row r="190" spans="1:16" x14ac:dyDescent="0.3">
      <c r="A190" t="s">
        <v>752</v>
      </c>
      <c r="B190" t="s">
        <v>753</v>
      </c>
      <c r="C190" t="s">
        <v>495</v>
      </c>
      <c r="D190">
        <v>101054306</v>
      </c>
      <c r="E190">
        <v>101054381</v>
      </c>
      <c r="F190" t="s">
        <v>3</v>
      </c>
      <c r="H190" t="s">
        <v>96</v>
      </c>
      <c r="I190" t="s">
        <v>103</v>
      </c>
      <c r="J190" t="s">
        <v>96</v>
      </c>
      <c r="K190" t="s">
        <v>422</v>
      </c>
      <c r="M190" t="s">
        <v>101</v>
      </c>
      <c r="N190" t="s">
        <v>95</v>
      </c>
      <c r="O190" t="s">
        <v>97</v>
      </c>
      <c r="P190" t="s">
        <v>121</v>
      </c>
    </row>
    <row r="191" spans="1:16" x14ac:dyDescent="0.3">
      <c r="A191" t="s">
        <v>754</v>
      </c>
      <c r="B191" t="s">
        <v>755</v>
      </c>
      <c r="C191" t="s">
        <v>473</v>
      </c>
      <c r="D191">
        <v>180015303</v>
      </c>
      <c r="E191">
        <v>180015397</v>
      </c>
      <c r="F191" t="s">
        <v>374</v>
      </c>
      <c r="H191" t="s">
        <v>97</v>
      </c>
      <c r="I191" t="s">
        <v>102</v>
      </c>
      <c r="J191" t="s">
        <v>108</v>
      </c>
      <c r="K191" t="s">
        <v>101</v>
      </c>
      <c r="M191" t="s">
        <v>96</v>
      </c>
      <c r="N191" t="s">
        <v>101</v>
      </c>
      <c r="O191" t="s">
        <v>108</v>
      </c>
      <c r="P191" t="s">
        <v>116</v>
      </c>
    </row>
    <row r="192" spans="1:16" x14ac:dyDescent="0.3">
      <c r="A192" t="s">
        <v>756</v>
      </c>
      <c r="B192" t="s">
        <v>757</v>
      </c>
      <c r="C192" t="s">
        <v>387</v>
      </c>
      <c r="D192">
        <v>45638994</v>
      </c>
      <c r="E192">
        <v>45639087</v>
      </c>
      <c r="F192" t="s">
        <v>374</v>
      </c>
      <c r="H192" t="s">
        <v>95</v>
      </c>
      <c r="I192" t="s">
        <v>101</v>
      </c>
      <c r="J192" t="s">
        <v>95</v>
      </c>
      <c r="K192" t="s">
        <v>101</v>
      </c>
      <c r="M192" t="s">
        <v>95</v>
      </c>
      <c r="N192" t="s">
        <v>101</v>
      </c>
      <c r="O192" t="s">
        <v>95</v>
      </c>
      <c r="P192" t="s">
        <v>104</v>
      </c>
    </row>
    <row r="193" spans="1:16" x14ac:dyDescent="0.3">
      <c r="A193" t="s">
        <v>758</v>
      </c>
      <c r="B193" t="s">
        <v>759</v>
      </c>
      <c r="C193" t="s">
        <v>495</v>
      </c>
      <c r="D193">
        <v>100109655</v>
      </c>
      <c r="E193">
        <v>100109753</v>
      </c>
      <c r="F193" t="s">
        <v>3</v>
      </c>
      <c r="H193" t="s">
        <v>97</v>
      </c>
      <c r="I193" t="s">
        <v>96</v>
      </c>
      <c r="J193" t="s">
        <v>109</v>
      </c>
      <c r="K193" t="s">
        <v>97</v>
      </c>
      <c r="M193" t="s">
        <v>96</v>
      </c>
      <c r="N193" t="s">
        <v>95</v>
      </c>
      <c r="O193" t="s">
        <v>96</v>
      </c>
      <c r="P193" t="s">
        <v>122</v>
      </c>
    </row>
    <row r="194" spans="1:16" x14ac:dyDescent="0.3">
      <c r="A194" t="s">
        <v>760</v>
      </c>
      <c r="B194" t="s">
        <v>761</v>
      </c>
      <c r="C194" t="s">
        <v>495</v>
      </c>
      <c r="D194">
        <v>100874493</v>
      </c>
      <c r="E194">
        <v>100874585</v>
      </c>
      <c r="F194" t="s">
        <v>3</v>
      </c>
      <c r="H194" t="s">
        <v>101</v>
      </c>
      <c r="I194" t="s">
        <v>97</v>
      </c>
      <c r="J194" t="s">
        <v>103</v>
      </c>
      <c r="K194" t="s">
        <v>122</v>
      </c>
      <c r="M194" t="s">
        <v>97</v>
      </c>
      <c r="N194" t="s">
        <v>108</v>
      </c>
      <c r="O194" t="s">
        <v>101</v>
      </c>
      <c r="P194" t="s">
        <v>97</v>
      </c>
    </row>
    <row r="195" spans="1:16" x14ac:dyDescent="0.3">
      <c r="A195" t="s">
        <v>762</v>
      </c>
      <c r="B195" t="s">
        <v>763</v>
      </c>
      <c r="C195" t="s">
        <v>495</v>
      </c>
      <c r="D195">
        <v>101025732</v>
      </c>
      <c r="E195">
        <v>101025817</v>
      </c>
      <c r="F195" t="s">
        <v>3</v>
      </c>
      <c r="H195" t="s">
        <v>103</v>
      </c>
      <c r="I195" t="s">
        <v>96</v>
      </c>
      <c r="J195" t="s">
        <v>97</v>
      </c>
      <c r="K195" t="s">
        <v>96</v>
      </c>
      <c r="M195" t="s">
        <v>104</v>
      </c>
      <c r="N195" t="s">
        <v>95</v>
      </c>
      <c r="O195" t="s">
        <v>97</v>
      </c>
      <c r="P195" t="s">
        <v>95</v>
      </c>
    </row>
    <row r="196" spans="1:16" x14ac:dyDescent="0.3">
      <c r="A196" t="s">
        <v>764</v>
      </c>
      <c r="B196" t="s">
        <v>765</v>
      </c>
      <c r="C196" t="s">
        <v>463</v>
      </c>
      <c r="D196">
        <v>205448302</v>
      </c>
      <c r="E196">
        <v>205448398</v>
      </c>
      <c r="F196" t="s">
        <v>374</v>
      </c>
      <c r="H196" t="s">
        <v>97</v>
      </c>
      <c r="I196" t="s">
        <v>95</v>
      </c>
      <c r="J196" t="s">
        <v>95</v>
      </c>
      <c r="K196" t="s">
        <v>108</v>
      </c>
      <c r="M196" t="s">
        <v>101</v>
      </c>
      <c r="N196" t="s">
        <v>97</v>
      </c>
      <c r="O196" t="s">
        <v>96</v>
      </c>
      <c r="P196" t="s">
        <v>422</v>
      </c>
    </row>
    <row r="197" spans="1:16" x14ac:dyDescent="0.3">
      <c r="A197" t="s">
        <v>766</v>
      </c>
      <c r="B197" t="s">
        <v>767</v>
      </c>
      <c r="C197" t="s">
        <v>531</v>
      </c>
      <c r="D197">
        <v>54337216</v>
      </c>
      <c r="E197">
        <v>54337314</v>
      </c>
      <c r="F197" t="s">
        <v>3</v>
      </c>
      <c r="H197" t="s">
        <v>97</v>
      </c>
      <c r="I197" t="s">
        <v>103</v>
      </c>
      <c r="J197" t="s">
        <v>108</v>
      </c>
      <c r="K197" t="s">
        <v>103</v>
      </c>
      <c r="M197" t="s">
        <v>103</v>
      </c>
      <c r="N197" t="s">
        <v>95</v>
      </c>
      <c r="O197" t="s">
        <v>101</v>
      </c>
      <c r="P197" t="s">
        <v>116</v>
      </c>
    </row>
    <row r="198" spans="1:16" x14ac:dyDescent="0.3">
      <c r="A198" t="s">
        <v>768</v>
      </c>
      <c r="B198" t="s">
        <v>769</v>
      </c>
      <c r="C198" t="s">
        <v>413</v>
      </c>
      <c r="D198">
        <v>7223297</v>
      </c>
      <c r="E198">
        <v>7223379</v>
      </c>
      <c r="F198" t="s">
        <v>374</v>
      </c>
      <c r="H198" t="s">
        <v>95</v>
      </c>
      <c r="I198" t="s">
        <v>95</v>
      </c>
      <c r="J198" t="s">
        <v>95</v>
      </c>
      <c r="K198" t="s">
        <v>100</v>
      </c>
      <c r="M198" t="s">
        <v>97</v>
      </c>
      <c r="N198" t="s">
        <v>101</v>
      </c>
      <c r="O198" t="s">
        <v>99</v>
      </c>
      <c r="P198" t="s">
        <v>98</v>
      </c>
    </row>
    <row r="199" spans="1:16" x14ac:dyDescent="0.3">
      <c r="A199" t="s">
        <v>770</v>
      </c>
      <c r="B199" t="s">
        <v>771</v>
      </c>
      <c r="C199" t="s">
        <v>413</v>
      </c>
      <c r="D199">
        <v>81125883</v>
      </c>
      <c r="E199">
        <v>81125949</v>
      </c>
      <c r="F199" t="s">
        <v>374</v>
      </c>
      <c r="H199" t="s">
        <v>111</v>
      </c>
      <c r="I199" t="s">
        <v>95</v>
      </c>
      <c r="J199" t="s">
        <v>96</v>
      </c>
      <c r="K199" t="s">
        <v>96</v>
      </c>
      <c r="M199" t="s">
        <v>96</v>
      </c>
      <c r="N199" t="s">
        <v>97</v>
      </c>
      <c r="O199" t="s">
        <v>101</v>
      </c>
      <c r="P199" t="s">
        <v>109</v>
      </c>
    </row>
    <row r="200" spans="1:16" x14ac:dyDescent="0.3">
      <c r="A200" t="s">
        <v>772</v>
      </c>
      <c r="B200" t="s">
        <v>773</v>
      </c>
      <c r="C200" t="s">
        <v>425</v>
      </c>
      <c r="D200">
        <v>1022933</v>
      </c>
      <c r="E200">
        <v>1023026</v>
      </c>
      <c r="F200" t="s">
        <v>374</v>
      </c>
      <c r="H200" t="s">
        <v>95</v>
      </c>
      <c r="I200" t="s">
        <v>108</v>
      </c>
      <c r="J200" t="s">
        <v>123</v>
      </c>
      <c r="K200" t="s">
        <v>104</v>
      </c>
      <c r="M200" t="s">
        <v>96</v>
      </c>
      <c r="N200" t="s">
        <v>95</v>
      </c>
      <c r="O200" t="s">
        <v>103</v>
      </c>
      <c r="P200" t="s">
        <v>104</v>
      </c>
    </row>
    <row r="201" spans="1:16" x14ac:dyDescent="0.3">
      <c r="A201" t="s">
        <v>774</v>
      </c>
      <c r="B201" t="s">
        <v>775</v>
      </c>
      <c r="C201" t="s">
        <v>425</v>
      </c>
      <c r="D201">
        <v>130496111</v>
      </c>
      <c r="E201">
        <v>130496204</v>
      </c>
      <c r="F201" t="s">
        <v>3</v>
      </c>
      <c r="H201" t="s">
        <v>103</v>
      </c>
      <c r="I201" t="s">
        <v>97</v>
      </c>
      <c r="J201" t="s">
        <v>97</v>
      </c>
      <c r="K201" t="s">
        <v>101</v>
      </c>
      <c r="M201" t="s">
        <v>96</v>
      </c>
      <c r="N201" t="s">
        <v>108</v>
      </c>
      <c r="O201" t="s">
        <v>97</v>
      </c>
      <c r="P201" t="s">
        <v>104</v>
      </c>
    </row>
    <row r="202" spans="1:16" x14ac:dyDescent="0.3">
      <c r="A202" t="s">
        <v>776</v>
      </c>
      <c r="B202" t="s">
        <v>777</v>
      </c>
      <c r="C202" t="s">
        <v>495</v>
      </c>
      <c r="D202">
        <v>100307859</v>
      </c>
      <c r="E202">
        <v>100307956</v>
      </c>
      <c r="F202" t="s">
        <v>3</v>
      </c>
      <c r="H202" t="s">
        <v>108</v>
      </c>
      <c r="I202" t="s">
        <v>95</v>
      </c>
      <c r="J202" t="s">
        <v>101</v>
      </c>
      <c r="K202" t="s">
        <v>109</v>
      </c>
      <c r="M202" t="s">
        <v>95</v>
      </c>
      <c r="N202" t="s">
        <v>108</v>
      </c>
      <c r="O202" t="s">
        <v>95</v>
      </c>
      <c r="P202" t="s">
        <v>103</v>
      </c>
    </row>
    <row r="203" spans="1:16" x14ac:dyDescent="0.3">
      <c r="A203" t="s">
        <v>778</v>
      </c>
      <c r="B203" t="s">
        <v>779</v>
      </c>
      <c r="C203" t="s">
        <v>425</v>
      </c>
      <c r="D203">
        <v>27169480</v>
      </c>
      <c r="E203">
        <v>27169563</v>
      </c>
      <c r="F203" t="s">
        <v>374</v>
      </c>
      <c r="H203" t="s">
        <v>101</v>
      </c>
      <c r="I203" t="s">
        <v>104</v>
      </c>
      <c r="J203" t="s">
        <v>107</v>
      </c>
      <c r="K203" t="s">
        <v>96</v>
      </c>
      <c r="M203" t="s">
        <v>103</v>
      </c>
      <c r="N203" t="s">
        <v>97</v>
      </c>
      <c r="O203" t="s">
        <v>96</v>
      </c>
      <c r="P203" t="s">
        <v>104</v>
      </c>
    </row>
    <row r="204" spans="1:16" x14ac:dyDescent="0.3">
      <c r="A204" t="s">
        <v>780</v>
      </c>
      <c r="B204" t="s">
        <v>781</v>
      </c>
      <c r="C204" t="s">
        <v>413</v>
      </c>
      <c r="D204">
        <v>30117079</v>
      </c>
      <c r="E204">
        <v>30117172</v>
      </c>
      <c r="F204" t="s">
        <v>3</v>
      </c>
      <c r="H204" t="s">
        <v>97</v>
      </c>
      <c r="I204" t="s">
        <v>103</v>
      </c>
      <c r="J204" t="s">
        <v>95</v>
      </c>
      <c r="K204" t="s">
        <v>101</v>
      </c>
      <c r="M204" t="s">
        <v>101</v>
      </c>
      <c r="N204" t="s">
        <v>101</v>
      </c>
      <c r="O204" t="s">
        <v>101</v>
      </c>
      <c r="P204" t="s">
        <v>101</v>
      </c>
    </row>
    <row r="205" spans="1:16" x14ac:dyDescent="0.3">
      <c r="A205" t="s">
        <v>782</v>
      </c>
      <c r="B205" t="s">
        <v>783</v>
      </c>
      <c r="C205" t="s">
        <v>392</v>
      </c>
      <c r="D205">
        <v>134546614</v>
      </c>
      <c r="E205">
        <v>134546711</v>
      </c>
      <c r="F205" t="s">
        <v>374</v>
      </c>
      <c r="H205" t="s">
        <v>101</v>
      </c>
      <c r="I205" t="s">
        <v>96</v>
      </c>
      <c r="J205" t="s">
        <v>111</v>
      </c>
      <c r="K205" t="s">
        <v>96</v>
      </c>
      <c r="M205" t="s">
        <v>97</v>
      </c>
      <c r="N205" t="s">
        <v>96</v>
      </c>
      <c r="O205" t="s">
        <v>96</v>
      </c>
      <c r="P205" t="s">
        <v>109</v>
      </c>
    </row>
    <row r="206" spans="1:16" x14ac:dyDescent="0.3">
      <c r="A206" t="s">
        <v>784</v>
      </c>
      <c r="B206" t="s">
        <v>785</v>
      </c>
      <c r="C206" t="s">
        <v>428</v>
      </c>
      <c r="D206">
        <v>49020148</v>
      </c>
      <c r="E206">
        <v>49020234</v>
      </c>
      <c r="F206" t="s">
        <v>374</v>
      </c>
      <c r="H206" t="s">
        <v>101</v>
      </c>
      <c r="I206" t="s">
        <v>97</v>
      </c>
      <c r="J206" t="s">
        <v>97</v>
      </c>
      <c r="K206" t="s">
        <v>102</v>
      </c>
      <c r="M206" t="s">
        <v>101</v>
      </c>
      <c r="N206" t="s">
        <v>104</v>
      </c>
      <c r="O206" t="s">
        <v>97</v>
      </c>
      <c r="P206" t="s">
        <v>99</v>
      </c>
    </row>
    <row r="207" spans="1:16" x14ac:dyDescent="0.3">
      <c r="A207" t="s">
        <v>786</v>
      </c>
      <c r="B207" t="s">
        <v>787</v>
      </c>
      <c r="C207" t="s">
        <v>392</v>
      </c>
      <c r="D207">
        <v>134170041</v>
      </c>
      <c r="E207">
        <v>134170111</v>
      </c>
      <c r="F207" t="s">
        <v>374</v>
      </c>
      <c r="H207" t="s">
        <v>101</v>
      </c>
      <c r="I207" t="s">
        <v>97</v>
      </c>
      <c r="J207" t="s">
        <v>108</v>
      </c>
      <c r="K207" t="s">
        <v>96</v>
      </c>
      <c r="M207" t="s">
        <v>96</v>
      </c>
      <c r="N207" t="s">
        <v>97</v>
      </c>
      <c r="O207" t="s">
        <v>101</v>
      </c>
      <c r="P207" t="s">
        <v>107</v>
      </c>
    </row>
    <row r="208" spans="1:16" x14ac:dyDescent="0.3">
      <c r="A208" t="s">
        <v>788</v>
      </c>
      <c r="B208" t="s">
        <v>789</v>
      </c>
      <c r="C208" t="s">
        <v>392</v>
      </c>
      <c r="D208">
        <v>134169809</v>
      </c>
      <c r="E208">
        <v>134169877</v>
      </c>
      <c r="F208" t="s">
        <v>374</v>
      </c>
      <c r="H208" t="s">
        <v>96</v>
      </c>
      <c r="I208" t="s">
        <v>95</v>
      </c>
      <c r="J208" t="s">
        <v>121</v>
      </c>
      <c r="K208" t="s">
        <v>123</v>
      </c>
      <c r="M208" t="s">
        <v>121</v>
      </c>
      <c r="N208" t="s">
        <v>103</v>
      </c>
      <c r="O208" t="s">
        <v>104</v>
      </c>
      <c r="P208" t="s">
        <v>96</v>
      </c>
    </row>
    <row r="209" spans="1:16" x14ac:dyDescent="0.3">
      <c r="A209" t="s">
        <v>790</v>
      </c>
      <c r="B209" t="s">
        <v>791</v>
      </c>
      <c r="C209" t="s">
        <v>463</v>
      </c>
      <c r="D209">
        <v>1169005</v>
      </c>
      <c r="E209">
        <v>1169087</v>
      </c>
      <c r="F209" t="s">
        <v>3</v>
      </c>
      <c r="H209" t="s">
        <v>97</v>
      </c>
      <c r="I209" t="s">
        <v>103</v>
      </c>
      <c r="J209" t="s">
        <v>95</v>
      </c>
      <c r="K209" t="s">
        <v>97</v>
      </c>
      <c r="M209" t="s">
        <v>96</v>
      </c>
      <c r="N209" t="s">
        <v>97</v>
      </c>
      <c r="O209" t="s">
        <v>96</v>
      </c>
      <c r="P209" t="s">
        <v>95</v>
      </c>
    </row>
    <row r="210" spans="1:16" x14ac:dyDescent="0.3">
      <c r="A210" t="s">
        <v>792</v>
      </c>
      <c r="B210" t="s">
        <v>793</v>
      </c>
      <c r="C210" t="s">
        <v>392</v>
      </c>
      <c r="D210">
        <v>134540341</v>
      </c>
      <c r="E210">
        <v>134540431</v>
      </c>
      <c r="F210" t="s">
        <v>374</v>
      </c>
      <c r="H210" t="s">
        <v>101</v>
      </c>
      <c r="I210" t="s">
        <v>103</v>
      </c>
      <c r="J210" t="s">
        <v>101</v>
      </c>
      <c r="K210" t="s">
        <v>107</v>
      </c>
      <c r="M210" t="s">
        <v>101</v>
      </c>
      <c r="N210" t="s">
        <v>96</v>
      </c>
      <c r="O210" t="s">
        <v>101</v>
      </c>
      <c r="P210" t="s">
        <v>103</v>
      </c>
    </row>
    <row r="211" spans="1:16" x14ac:dyDescent="0.3">
      <c r="A211" t="s">
        <v>794</v>
      </c>
      <c r="B211" t="s">
        <v>795</v>
      </c>
      <c r="C211" t="s">
        <v>495</v>
      </c>
      <c r="D211">
        <v>100881886</v>
      </c>
      <c r="E211">
        <v>100881978</v>
      </c>
      <c r="F211" t="s">
        <v>3</v>
      </c>
      <c r="H211" t="s">
        <v>96</v>
      </c>
      <c r="I211" t="s">
        <v>96</v>
      </c>
      <c r="J211" t="s">
        <v>109</v>
      </c>
      <c r="K211" t="s">
        <v>107</v>
      </c>
      <c r="M211" t="s">
        <v>101</v>
      </c>
      <c r="N211" t="s">
        <v>108</v>
      </c>
      <c r="O211" t="s">
        <v>404</v>
      </c>
      <c r="P211" t="s">
        <v>121</v>
      </c>
    </row>
    <row r="212" spans="1:16" x14ac:dyDescent="0.3">
      <c r="A212" t="s">
        <v>796</v>
      </c>
      <c r="B212" t="s">
        <v>797</v>
      </c>
      <c r="C212" t="s">
        <v>495</v>
      </c>
      <c r="D212">
        <v>101026785</v>
      </c>
      <c r="E212">
        <v>101026864</v>
      </c>
      <c r="F212" t="s">
        <v>3</v>
      </c>
      <c r="H212" t="s">
        <v>96</v>
      </c>
      <c r="I212" t="s">
        <v>96</v>
      </c>
      <c r="J212" t="s">
        <v>103</v>
      </c>
      <c r="K212" t="s">
        <v>96</v>
      </c>
      <c r="M212" t="s">
        <v>101</v>
      </c>
      <c r="N212" t="s">
        <v>101</v>
      </c>
      <c r="O212" t="s">
        <v>95</v>
      </c>
      <c r="P212" t="s">
        <v>104</v>
      </c>
    </row>
    <row r="213" spans="1:16" x14ac:dyDescent="0.3">
      <c r="A213" t="s">
        <v>798</v>
      </c>
      <c r="B213" t="s">
        <v>799</v>
      </c>
      <c r="C213" t="s">
        <v>495</v>
      </c>
      <c r="D213">
        <v>101027100</v>
      </c>
      <c r="E213">
        <v>101027183</v>
      </c>
      <c r="F213" t="s">
        <v>3</v>
      </c>
      <c r="H213" t="s">
        <v>96</v>
      </c>
      <c r="I213" t="s">
        <v>96</v>
      </c>
      <c r="J213" t="s">
        <v>103</v>
      </c>
      <c r="K213" t="s">
        <v>96</v>
      </c>
      <c r="M213" t="s">
        <v>101</v>
      </c>
      <c r="N213" t="s">
        <v>101</v>
      </c>
      <c r="O213" t="s">
        <v>95</v>
      </c>
      <c r="P213" t="s">
        <v>104</v>
      </c>
    </row>
    <row r="214" spans="1:16" x14ac:dyDescent="0.3">
      <c r="A214" t="s">
        <v>800</v>
      </c>
      <c r="B214" t="s">
        <v>801</v>
      </c>
      <c r="C214" t="s">
        <v>392</v>
      </c>
      <c r="D214">
        <v>151959628</v>
      </c>
      <c r="E214">
        <v>151959712</v>
      </c>
      <c r="F214" t="s">
        <v>374</v>
      </c>
      <c r="H214" t="s">
        <v>97</v>
      </c>
      <c r="I214" t="s">
        <v>95</v>
      </c>
      <c r="J214" t="s">
        <v>96</v>
      </c>
      <c r="K214" t="s">
        <v>95</v>
      </c>
      <c r="M214" t="s">
        <v>102</v>
      </c>
      <c r="N214" t="s">
        <v>96</v>
      </c>
      <c r="O214" t="s">
        <v>95</v>
      </c>
      <c r="P214" t="s">
        <v>101</v>
      </c>
    </row>
    <row r="215" spans="1:16" x14ac:dyDescent="0.3">
      <c r="A215" t="s">
        <v>802</v>
      </c>
      <c r="B215" t="s">
        <v>803</v>
      </c>
      <c r="C215" t="s">
        <v>495</v>
      </c>
      <c r="D215">
        <v>101065300</v>
      </c>
      <c r="E215">
        <v>101065378</v>
      </c>
      <c r="F215" t="s">
        <v>3</v>
      </c>
      <c r="H215" t="s">
        <v>103</v>
      </c>
      <c r="I215" t="s">
        <v>96</v>
      </c>
      <c r="J215" t="s">
        <v>97</v>
      </c>
      <c r="K215" t="s">
        <v>102</v>
      </c>
      <c r="M215" t="s">
        <v>108</v>
      </c>
      <c r="N215" t="s">
        <v>97</v>
      </c>
      <c r="O215" t="s">
        <v>121</v>
      </c>
      <c r="P215" t="s">
        <v>95</v>
      </c>
    </row>
    <row r="216" spans="1:16" x14ac:dyDescent="0.3">
      <c r="A216" t="s">
        <v>804</v>
      </c>
      <c r="B216" t="s">
        <v>805</v>
      </c>
      <c r="C216" t="s">
        <v>495</v>
      </c>
      <c r="D216">
        <v>101065912</v>
      </c>
      <c r="E216">
        <v>101065991</v>
      </c>
      <c r="F216" t="s">
        <v>3</v>
      </c>
      <c r="H216" t="s">
        <v>96</v>
      </c>
      <c r="I216" t="s">
        <v>96</v>
      </c>
      <c r="J216" t="s">
        <v>109</v>
      </c>
      <c r="K216" t="s">
        <v>96</v>
      </c>
      <c r="M216" t="s">
        <v>101</v>
      </c>
      <c r="N216" t="s">
        <v>95</v>
      </c>
      <c r="O216" t="s">
        <v>97</v>
      </c>
      <c r="P216" t="s">
        <v>121</v>
      </c>
    </row>
    <row r="217" spans="1:16" x14ac:dyDescent="0.3">
      <c r="A217" t="s">
        <v>806</v>
      </c>
      <c r="B217" t="s">
        <v>807</v>
      </c>
      <c r="C217" t="s">
        <v>495</v>
      </c>
      <c r="D217">
        <v>101040436</v>
      </c>
      <c r="E217">
        <v>101040535</v>
      </c>
      <c r="F217" t="s">
        <v>3</v>
      </c>
      <c r="H217" t="s">
        <v>96</v>
      </c>
      <c r="I217" t="s">
        <v>96</v>
      </c>
      <c r="J217" t="s">
        <v>96</v>
      </c>
      <c r="K217" t="s">
        <v>95</v>
      </c>
      <c r="M217" t="s">
        <v>100</v>
      </c>
      <c r="N217" t="s">
        <v>119</v>
      </c>
      <c r="O217" t="s">
        <v>101</v>
      </c>
      <c r="P217" t="s">
        <v>103</v>
      </c>
    </row>
    <row r="218" spans="1:16" x14ac:dyDescent="0.3">
      <c r="A218" t="s">
        <v>808</v>
      </c>
      <c r="B218" t="s">
        <v>809</v>
      </c>
      <c r="C218" t="s">
        <v>373</v>
      </c>
      <c r="D218">
        <v>2134134</v>
      </c>
      <c r="E218">
        <v>2134209</v>
      </c>
      <c r="F218" t="s">
        <v>374</v>
      </c>
      <c r="H218" t="s">
        <v>97</v>
      </c>
      <c r="I218" t="s">
        <v>96</v>
      </c>
      <c r="J218" t="s">
        <v>96</v>
      </c>
      <c r="K218" t="s">
        <v>97</v>
      </c>
      <c r="M218" t="s">
        <v>96</v>
      </c>
      <c r="N218" t="s">
        <v>97</v>
      </c>
      <c r="O218" t="s">
        <v>422</v>
      </c>
      <c r="P218" t="s">
        <v>107</v>
      </c>
    </row>
    <row r="219" spans="1:16" x14ac:dyDescent="0.3">
      <c r="A219" t="s">
        <v>810</v>
      </c>
      <c r="B219" t="s">
        <v>811</v>
      </c>
      <c r="C219" t="s">
        <v>495</v>
      </c>
      <c r="D219">
        <v>101055419</v>
      </c>
      <c r="E219">
        <v>101055491</v>
      </c>
      <c r="F219" t="s">
        <v>3</v>
      </c>
      <c r="H219" t="s">
        <v>103</v>
      </c>
      <c r="I219" t="s">
        <v>96</v>
      </c>
      <c r="J219" t="s">
        <v>97</v>
      </c>
      <c r="K219" t="s">
        <v>96</v>
      </c>
      <c r="M219" t="s">
        <v>108</v>
      </c>
      <c r="N219" t="s">
        <v>101</v>
      </c>
      <c r="O219" t="s">
        <v>95</v>
      </c>
      <c r="P219" t="s">
        <v>97</v>
      </c>
    </row>
    <row r="220" spans="1:16" x14ac:dyDescent="0.3">
      <c r="A220" t="s">
        <v>812</v>
      </c>
      <c r="B220" t="s">
        <v>813</v>
      </c>
      <c r="C220" t="s">
        <v>504</v>
      </c>
      <c r="D220">
        <v>41660441</v>
      </c>
      <c r="E220">
        <v>41660508</v>
      </c>
      <c r="F220" t="s">
        <v>374</v>
      </c>
      <c r="H220" t="s">
        <v>111</v>
      </c>
      <c r="I220" t="s">
        <v>96</v>
      </c>
      <c r="J220" t="s">
        <v>101</v>
      </c>
      <c r="K220" t="s">
        <v>95</v>
      </c>
      <c r="M220" t="s">
        <v>97</v>
      </c>
      <c r="N220" t="s">
        <v>96</v>
      </c>
      <c r="O220" t="s">
        <v>422</v>
      </c>
      <c r="P220" t="s">
        <v>404</v>
      </c>
    </row>
    <row r="221" spans="1:16" x14ac:dyDescent="0.3">
      <c r="A221" t="s">
        <v>814</v>
      </c>
      <c r="B221" t="s">
        <v>815</v>
      </c>
      <c r="C221" t="s">
        <v>495</v>
      </c>
      <c r="D221">
        <v>101052446</v>
      </c>
      <c r="E221">
        <v>101052525</v>
      </c>
      <c r="F221" t="s">
        <v>3</v>
      </c>
      <c r="H221" t="s">
        <v>96</v>
      </c>
      <c r="I221" t="s">
        <v>103</v>
      </c>
      <c r="J221" t="s">
        <v>96</v>
      </c>
      <c r="K221" t="s">
        <v>109</v>
      </c>
      <c r="M221" t="s">
        <v>101</v>
      </c>
      <c r="N221" t="s">
        <v>95</v>
      </c>
      <c r="O221" t="s">
        <v>97</v>
      </c>
      <c r="P221" t="s">
        <v>126</v>
      </c>
    </row>
    <row r="222" spans="1:16" x14ac:dyDescent="0.3">
      <c r="A222" t="s">
        <v>816</v>
      </c>
      <c r="B222" t="s">
        <v>817</v>
      </c>
      <c r="C222" t="s">
        <v>463</v>
      </c>
      <c r="D222">
        <v>177029363</v>
      </c>
      <c r="E222">
        <v>177029445</v>
      </c>
      <c r="F222" t="s">
        <v>374</v>
      </c>
      <c r="H222" t="s">
        <v>101</v>
      </c>
      <c r="I222" t="s">
        <v>123</v>
      </c>
      <c r="J222" t="s">
        <v>107</v>
      </c>
      <c r="K222" t="s">
        <v>95</v>
      </c>
      <c r="M222" t="s">
        <v>96</v>
      </c>
      <c r="N222" t="s">
        <v>96</v>
      </c>
      <c r="O222" t="s">
        <v>95</v>
      </c>
      <c r="P222" t="s">
        <v>96</v>
      </c>
    </row>
    <row r="223" spans="1:16" x14ac:dyDescent="0.3">
      <c r="A223" t="s">
        <v>818</v>
      </c>
      <c r="B223" t="s">
        <v>819</v>
      </c>
      <c r="C223" t="s">
        <v>425</v>
      </c>
      <c r="D223">
        <v>136903167</v>
      </c>
      <c r="E223">
        <v>136903294</v>
      </c>
      <c r="F223" t="s">
        <v>3</v>
      </c>
      <c r="H223" t="s">
        <v>96</v>
      </c>
      <c r="I223" t="s">
        <v>95</v>
      </c>
      <c r="J223" t="s">
        <v>96</v>
      </c>
      <c r="K223" t="s">
        <v>123</v>
      </c>
      <c r="M223" t="s">
        <v>97</v>
      </c>
      <c r="N223" t="s">
        <v>97</v>
      </c>
      <c r="O223" t="s">
        <v>101</v>
      </c>
      <c r="P223" t="s">
        <v>126</v>
      </c>
    </row>
    <row r="224" spans="1:16" x14ac:dyDescent="0.3">
      <c r="A224" t="s">
        <v>820</v>
      </c>
      <c r="B224" t="s">
        <v>821</v>
      </c>
      <c r="C224" t="s">
        <v>370</v>
      </c>
      <c r="D224">
        <v>20716105</v>
      </c>
      <c r="E224">
        <v>20716188</v>
      </c>
      <c r="F224" t="s">
        <v>3</v>
      </c>
      <c r="H224" t="s">
        <v>97</v>
      </c>
      <c r="I224" t="s">
        <v>97</v>
      </c>
      <c r="J224" t="s">
        <v>101</v>
      </c>
      <c r="K224" t="s">
        <v>96</v>
      </c>
      <c r="M224" t="s">
        <v>97</v>
      </c>
      <c r="N224" t="s">
        <v>97</v>
      </c>
      <c r="O224" t="s">
        <v>96</v>
      </c>
      <c r="P224" t="s">
        <v>97</v>
      </c>
    </row>
    <row r="225" spans="1:16" x14ac:dyDescent="0.3">
      <c r="A225" t="s">
        <v>822</v>
      </c>
      <c r="B225" t="s">
        <v>823</v>
      </c>
      <c r="C225" t="s">
        <v>482</v>
      </c>
      <c r="D225">
        <v>17845107</v>
      </c>
      <c r="E225">
        <v>17845193</v>
      </c>
      <c r="F225" t="s">
        <v>3</v>
      </c>
      <c r="H225" t="s">
        <v>101</v>
      </c>
      <c r="I225" t="s">
        <v>111</v>
      </c>
      <c r="J225" t="s">
        <v>109</v>
      </c>
      <c r="K225" t="s">
        <v>101</v>
      </c>
      <c r="M225" t="s">
        <v>101</v>
      </c>
      <c r="N225" t="s">
        <v>95</v>
      </c>
      <c r="O225" t="s">
        <v>96</v>
      </c>
      <c r="P225" t="s">
        <v>116</v>
      </c>
    </row>
    <row r="226" spans="1:16" x14ac:dyDescent="0.3">
      <c r="A226" t="s">
        <v>824</v>
      </c>
      <c r="B226" t="s">
        <v>825</v>
      </c>
      <c r="C226" t="s">
        <v>482</v>
      </c>
      <c r="D226">
        <v>102436512</v>
      </c>
      <c r="E226">
        <v>102436584</v>
      </c>
      <c r="F226" t="s">
        <v>3</v>
      </c>
      <c r="H226" t="s">
        <v>95</v>
      </c>
      <c r="I226" t="s">
        <v>96</v>
      </c>
      <c r="J226" t="s">
        <v>95</v>
      </c>
      <c r="K226" t="s">
        <v>108</v>
      </c>
      <c r="M226" t="s">
        <v>108</v>
      </c>
      <c r="N226" t="s">
        <v>103</v>
      </c>
      <c r="O226" t="s">
        <v>101</v>
      </c>
      <c r="P226" t="s">
        <v>116</v>
      </c>
    </row>
    <row r="227" spans="1:16" x14ac:dyDescent="0.3">
      <c r="A227" t="s">
        <v>826</v>
      </c>
      <c r="B227" t="s">
        <v>827</v>
      </c>
      <c r="C227" t="s">
        <v>482</v>
      </c>
      <c r="D227">
        <v>133247511</v>
      </c>
      <c r="E227">
        <v>133247620</v>
      </c>
      <c r="F227" t="s">
        <v>374</v>
      </c>
      <c r="H227" t="s">
        <v>101</v>
      </c>
      <c r="I227" t="s">
        <v>101</v>
      </c>
      <c r="J227" t="s">
        <v>101</v>
      </c>
      <c r="K227" t="s">
        <v>95</v>
      </c>
      <c r="M227" t="s">
        <v>101</v>
      </c>
      <c r="N227" t="s">
        <v>101</v>
      </c>
      <c r="O227" t="s">
        <v>101</v>
      </c>
      <c r="P227" t="s">
        <v>116</v>
      </c>
    </row>
    <row r="228" spans="1:16" x14ac:dyDescent="0.3">
      <c r="A228" t="s">
        <v>828</v>
      </c>
      <c r="B228" t="s">
        <v>829</v>
      </c>
      <c r="C228" t="s">
        <v>495</v>
      </c>
      <c r="D228">
        <v>100869060</v>
      </c>
      <c r="E228">
        <v>100869148</v>
      </c>
      <c r="F228" t="s">
        <v>3</v>
      </c>
      <c r="H228" t="s">
        <v>97</v>
      </c>
      <c r="I228" t="s">
        <v>95</v>
      </c>
      <c r="J228" t="s">
        <v>108</v>
      </c>
      <c r="K228" t="s">
        <v>101</v>
      </c>
      <c r="M228" t="s">
        <v>96</v>
      </c>
      <c r="N228" t="s">
        <v>108</v>
      </c>
      <c r="O228" t="s">
        <v>108</v>
      </c>
      <c r="P228" t="s">
        <v>126</v>
      </c>
    </row>
    <row r="229" spans="1:16" x14ac:dyDescent="0.3">
      <c r="A229" t="s">
        <v>830</v>
      </c>
      <c r="B229" t="s">
        <v>831</v>
      </c>
      <c r="C229" t="s">
        <v>495</v>
      </c>
      <c r="D229">
        <v>101029634</v>
      </c>
      <c r="E229">
        <v>101029714</v>
      </c>
      <c r="F229" t="s">
        <v>3</v>
      </c>
      <c r="H229" t="s">
        <v>96</v>
      </c>
      <c r="I229" t="s">
        <v>97</v>
      </c>
      <c r="J229" t="s">
        <v>96</v>
      </c>
      <c r="K229" t="s">
        <v>97</v>
      </c>
      <c r="M229" t="s">
        <v>122</v>
      </c>
      <c r="N229" t="s">
        <v>101</v>
      </c>
      <c r="O229" t="s">
        <v>95</v>
      </c>
      <c r="P229" t="s">
        <v>107</v>
      </c>
    </row>
    <row r="230" spans="1:16" x14ac:dyDescent="0.3">
      <c r="A230" t="s">
        <v>832</v>
      </c>
      <c r="B230" t="s">
        <v>833</v>
      </c>
      <c r="C230" t="s">
        <v>495</v>
      </c>
      <c r="D230">
        <v>101033755</v>
      </c>
      <c r="E230">
        <v>101033836</v>
      </c>
      <c r="F230" t="s">
        <v>3</v>
      </c>
      <c r="H230" t="s">
        <v>96</v>
      </c>
      <c r="I230" t="s">
        <v>96</v>
      </c>
      <c r="J230" t="s">
        <v>96</v>
      </c>
      <c r="K230" t="s">
        <v>97</v>
      </c>
      <c r="M230" t="s">
        <v>101</v>
      </c>
      <c r="N230" t="s">
        <v>95</v>
      </c>
      <c r="O230" t="s">
        <v>97</v>
      </c>
      <c r="P230" t="s">
        <v>121</v>
      </c>
    </row>
    <row r="231" spans="1:16" x14ac:dyDescent="0.3">
      <c r="A231" t="s">
        <v>834</v>
      </c>
      <c r="B231" t="s">
        <v>835</v>
      </c>
      <c r="C231" t="s">
        <v>611</v>
      </c>
      <c r="D231">
        <v>14303967</v>
      </c>
      <c r="E231">
        <v>14304049</v>
      </c>
      <c r="F231" t="s">
        <v>3</v>
      </c>
      <c r="H231" t="s">
        <v>96</v>
      </c>
      <c r="I231" t="s">
        <v>96</v>
      </c>
      <c r="J231" t="s">
        <v>104</v>
      </c>
      <c r="K231" t="s">
        <v>95</v>
      </c>
      <c r="M231" t="s">
        <v>101</v>
      </c>
      <c r="N231" t="s">
        <v>97</v>
      </c>
      <c r="O231" t="s">
        <v>102</v>
      </c>
      <c r="P231" t="s">
        <v>103</v>
      </c>
    </row>
    <row r="232" spans="1:16" x14ac:dyDescent="0.3">
      <c r="A232" t="s">
        <v>836</v>
      </c>
      <c r="B232" t="s">
        <v>837</v>
      </c>
      <c r="C232" t="s">
        <v>387</v>
      </c>
      <c r="D232">
        <v>13874875</v>
      </c>
      <c r="E232">
        <v>13875011</v>
      </c>
      <c r="F232" t="s">
        <v>3</v>
      </c>
      <c r="H232" t="s">
        <v>114</v>
      </c>
      <c r="I232" t="s">
        <v>104</v>
      </c>
      <c r="J232" t="s">
        <v>111</v>
      </c>
      <c r="K232" t="s">
        <v>102</v>
      </c>
      <c r="M232" t="s">
        <v>97</v>
      </c>
      <c r="N232" t="s">
        <v>97</v>
      </c>
      <c r="O232" t="s">
        <v>101</v>
      </c>
      <c r="P232" t="s">
        <v>108</v>
      </c>
    </row>
    <row r="233" spans="1:16" x14ac:dyDescent="0.3">
      <c r="A233" t="s">
        <v>838</v>
      </c>
      <c r="B233" t="s">
        <v>839</v>
      </c>
      <c r="C233" t="s">
        <v>387</v>
      </c>
      <c r="D233">
        <v>53666679</v>
      </c>
      <c r="E233">
        <v>53666762</v>
      </c>
      <c r="F233" t="s">
        <v>3</v>
      </c>
      <c r="H233" t="s">
        <v>97</v>
      </c>
      <c r="I233" t="s">
        <v>97</v>
      </c>
      <c r="J233" t="s">
        <v>100</v>
      </c>
      <c r="K233" t="s">
        <v>99</v>
      </c>
      <c r="M233" t="s">
        <v>101</v>
      </c>
      <c r="N233" t="s">
        <v>121</v>
      </c>
      <c r="O233" t="s">
        <v>840</v>
      </c>
      <c r="P233" t="s">
        <v>122</v>
      </c>
    </row>
    <row r="234" spans="1:16" x14ac:dyDescent="0.3">
      <c r="A234" t="s">
        <v>841</v>
      </c>
      <c r="B234" t="s">
        <v>842</v>
      </c>
      <c r="C234" t="s">
        <v>387</v>
      </c>
      <c r="D234">
        <v>53669157</v>
      </c>
      <c r="E234">
        <v>53669254</v>
      </c>
      <c r="F234" t="s">
        <v>3</v>
      </c>
      <c r="H234" t="s">
        <v>97</v>
      </c>
      <c r="I234" t="s">
        <v>97</v>
      </c>
      <c r="J234" t="s">
        <v>100</v>
      </c>
      <c r="K234" t="s">
        <v>99</v>
      </c>
      <c r="M234" t="s">
        <v>101</v>
      </c>
      <c r="N234" t="s">
        <v>121</v>
      </c>
      <c r="O234" t="s">
        <v>840</v>
      </c>
      <c r="P234" t="s">
        <v>122</v>
      </c>
    </row>
    <row r="235" spans="1:16" x14ac:dyDescent="0.3">
      <c r="A235" t="s">
        <v>843</v>
      </c>
      <c r="B235" t="s">
        <v>844</v>
      </c>
      <c r="C235" t="s">
        <v>387</v>
      </c>
      <c r="D235">
        <v>53686469</v>
      </c>
      <c r="E235">
        <v>53686555</v>
      </c>
      <c r="F235" t="s">
        <v>3</v>
      </c>
      <c r="H235" t="s">
        <v>103</v>
      </c>
      <c r="I235" t="s">
        <v>96</v>
      </c>
      <c r="J235" t="s">
        <v>111</v>
      </c>
      <c r="K235" t="s">
        <v>95</v>
      </c>
      <c r="M235" t="s">
        <v>101</v>
      </c>
      <c r="N235" t="s">
        <v>95</v>
      </c>
      <c r="O235" t="s">
        <v>101</v>
      </c>
      <c r="P235" t="s">
        <v>116</v>
      </c>
    </row>
    <row r="236" spans="1:16" x14ac:dyDescent="0.3">
      <c r="A236" t="s">
        <v>845</v>
      </c>
      <c r="B236" t="s">
        <v>846</v>
      </c>
      <c r="C236" t="s">
        <v>387</v>
      </c>
      <c r="D236">
        <v>53690881</v>
      </c>
      <c r="E236">
        <v>53690965</v>
      </c>
      <c r="F236" t="s">
        <v>3</v>
      </c>
      <c r="H236" t="s">
        <v>103</v>
      </c>
      <c r="I236" t="s">
        <v>96</v>
      </c>
      <c r="J236" t="s">
        <v>100</v>
      </c>
      <c r="K236" t="s">
        <v>123</v>
      </c>
      <c r="M236" t="s">
        <v>101</v>
      </c>
      <c r="N236" t="s">
        <v>95</v>
      </c>
      <c r="O236" t="s">
        <v>101</v>
      </c>
      <c r="P236" t="s">
        <v>119</v>
      </c>
    </row>
    <row r="237" spans="1:16" x14ac:dyDescent="0.3">
      <c r="A237" t="s">
        <v>847</v>
      </c>
      <c r="B237" t="s">
        <v>848</v>
      </c>
      <c r="C237" t="s">
        <v>387</v>
      </c>
      <c r="D237">
        <v>53694393</v>
      </c>
      <c r="E237">
        <v>53694475</v>
      </c>
      <c r="F237" t="s">
        <v>3</v>
      </c>
      <c r="H237" t="s">
        <v>96</v>
      </c>
      <c r="I237" t="s">
        <v>123</v>
      </c>
      <c r="J237" t="s">
        <v>95</v>
      </c>
      <c r="K237" t="s">
        <v>95</v>
      </c>
      <c r="M237" t="s">
        <v>95</v>
      </c>
      <c r="N237" t="s">
        <v>101</v>
      </c>
      <c r="O237" t="s">
        <v>109</v>
      </c>
      <c r="P237" t="s">
        <v>101</v>
      </c>
    </row>
    <row r="238" spans="1:16" x14ac:dyDescent="0.3">
      <c r="A238" t="s">
        <v>849</v>
      </c>
      <c r="B238" t="s">
        <v>850</v>
      </c>
      <c r="C238" t="s">
        <v>387</v>
      </c>
      <c r="D238">
        <v>53695213</v>
      </c>
      <c r="E238">
        <v>53695293</v>
      </c>
      <c r="F238" t="s">
        <v>3</v>
      </c>
      <c r="H238" t="s">
        <v>103</v>
      </c>
      <c r="I238" t="s">
        <v>96</v>
      </c>
      <c r="J238" t="s">
        <v>100</v>
      </c>
      <c r="K238" t="s">
        <v>95</v>
      </c>
      <c r="M238" t="s">
        <v>101</v>
      </c>
      <c r="N238" t="s">
        <v>95</v>
      </c>
      <c r="O238" t="s">
        <v>101</v>
      </c>
      <c r="P238" t="s">
        <v>116</v>
      </c>
    </row>
    <row r="239" spans="1:16" x14ac:dyDescent="0.3">
      <c r="A239" t="s">
        <v>851</v>
      </c>
      <c r="B239" t="s">
        <v>852</v>
      </c>
      <c r="C239" t="s">
        <v>387</v>
      </c>
      <c r="D239">
        <v>53698385</v>
      </c>
      <c r="E239">
        <v>53698471</v>
      </c>
      <c r="F239" t="s">
        <v>3</v>
      </c>
      <c r="H239" t="s">
        <v>103</v>
      </c>
      <c r="I239" t="s">
        <v>96</v>
      </c>
      <c r="J239" t="s">
        <v>95</v>
      </c>
      <c r="K239" t="s">
        <v>95</v>
      </c>
      <c r="M239" t="s">
        <v>95</v>
      </c>
      <c r="N239" t="s">
        <v>101</v>
      </c>
      <c r="O239" t="s">
        <v>116</v>
      </c>
      <c r="P239" t="s">
        <v>105</v>
      </c>
    </row>
    <row r="240" spans="1:16" x14ac:dyDescent="0.3">
      <c r="A240" t="s">
        <v>853</v>
      </c>
      <c r="B240" t="s">
        <v>854</v>
      </c>
      <c r="C240" t="s">
        <v>387</v>
      </c>
      <c r="D240">
        <v>53700015</v>
      </c>
      <c r="E240">
        <v>53700101</v>
      </c>
      <c r="F240" t="s">
        <v>3</v>
      </c>
      <c r="H240" t="s">
        <v>111</v>
      </c>
      <c r="I240" t="s">
        <v>95</v>
      </c>
      <c r="J240" t="s">
        <v>95</v>
      </c>
      <c r="K240" t="s">
        <v>101</v>
      </c>
      <c r="M240" t="s">
        <v>95</v>
      </c>
      <c r="N240" t="s">
        <v>121</v>
      </c>
      <c r="O240" t="s">
        <v>121</v>
      </c>
      <c r="P240" t="s">
        <v>121</v>
      </c>
    </row>
    <row r="241" spans="1:16" x14ac:dyDescent="0.3">
      <c r="A241" t="s">
        <v>855</v>
      </c>
      <c r="B241" t="s">
        <v>856</v>
      </c>
      <c r="C241" t="s">
        <v>387</v>
      </c>
      <c r="D241">
        <v>53701227</v>
      </c>
      <c r="E241">
        <v>53701287</v>
      </c>
      <c r="F241" t="s">
        <v>3</v>
      </c>
      <c r="H241" t="s">
        <v>103</v>
      </c>
      <c r="I241" t="s">
        <v>107</v>
      </c>
      <c r="J241" t="s">
        <v>95</v>
      </c>
      <c r="K241" t="s">
        <v>95</v>
      </c>
      <c r="M241" t="s">
        <v>101</v>
      </c>
      <c r="N241" t="s">
        <v>95</v>
      </c>
      <c r="O241" t="s">
        <v>101</v>
      </c>
      <c r="P241" t="s">
        <v>119</v>
      </c>
    </row>
    <row r="242" spans="1:16" x14ac:dyDescent="0.3">
      <c r="A242" t="s">
        <v>857</v>
      </c>
      <c r="B242" t="s">
        <v>858</v>
      </c>
      <c r="C242" t="s">
        <v>387</v>
      </c>
      <c r="D242">
        <v>53707453</v>
      </c>
      <c r="E242">
        <v>53707539</v>
      </c>
      <c r="F242" t="s">
        <v>3</v>
      </c>
      <c r="H242" t="s">
        <v>100</v>
      </c>
      <c r="I242" t="s">
        <v>103</v>
      </c>
      <c r="J242" t="s">
        <v>108</v>
      </c>
      <c r="K242" t="s">
        <v>95</v>
      </c>
      <c r="M242" t="s">
        <v>101</v>
      </c>
      <c r="N242" t="s">
        <v>95</v>
      </c>
      <c r="O242" t="s">
        <v>101</v>
      </c>
      <c r="P242" t="s">
        <v>116</v>
      </c>
    </row>
    <row r="243" spans="1:16" x14ac:dyDescent="0.3">
      <c r="A243" t="s">
        <v>859</v>
      </c>
      <c r="B243" t="s">
        <v>860</v>
      </c>
      <c r="C243" t="s">
        <v>387</v>
      </c>
      <c r="D243">
        <v>53708735</v>
      </c>
      <c r="E243">
        <v>53708835</v>
      </c>
      <c r="F243" t="s">
        <v>3</v>
      </c>
      <c r="H243" t="s">
        <v>103</v>
      </c>
      <c r="I243" t="s">
        <v>96</v>
      </c>
      <c r="J243" t="s">
        <v>95</v>
      </c>
      <c r="K243" t="s">
        <v>107</v>
      </c>
      <c r="M243" t="s">
        <v>97</v>
      </c>
      <c r="N243" t="s">
        <v>101</v>
      </c>
      <c r="O243" t="s">
        <v>101</v>
      </c>
      <c r="P243" t="s">
        <v>119</v>
      </c>
    </row>
    <row r="244" spans="1:16" x14ac:dyDescent="0.3">
      <c r="A244" t="s">
        <v>861</v>
      </c>
      <c r="B244" t="s">
        <v>862</v>
      </c>
      <c r="C244" t="s">
        <v>387</v>
      </c>
      <c r="D244">
        <v>53729838</v>
      </c>
      <c r="E244">
        <v>53729925</v>
      </c>
      <c r="F244" t="s">
        <v>3</v>
      </c>
      <c r="H244" t="s">
        <v>96</v>
      </c>
      <c r="I244" t="s">
        <v>95</v>
      </c>
      <c r="J244" t="s">
        <v>100</v>
      </c>
      <c r="K244" t="s">
        <v>95</v>
      </c>
      <c r="M244" t="s">
        <v>101</v>
      </c>
      <c r="N244" t="s">
        <v>95</v>
      </c>
      <c r="O244" t="s">
        <v>101</v>
      </c>
      <c r="P244" t="s">
        <v>119</v>
      </c>
    </row>
    <row r="245" spans="1:16" x14ac:dyDescent="0.3">
      <c r="A245" t="s">
        <v>863</v>
      </c>
      <c r="B245" t="s">
        <v>864</v>
      </c>
      <c r="C245" t="s">
        <v>387</v>
      </c>
      <c r="D245">
        <v>53731006</v>
      </c>
      <c r="E245">
        <v>53731090</v>
      </c>
      <c r="F245" t="s">
        <v>3</v>
      </c>
      <c r="H245" t="s">
        <v>96</v>
      </c>
      <c r="I245" t="s">
        <v>121</v>
      </c>
      <c r="J245" t="s">
        <v>95</v>
      </c>
      <c r="K245" t="s">
        <v>108</v>
      </c>
      <c r="M245" t="s">
        <v>95</v>
      </c>
      <c r="N245" t="s">
        <v>101</v>
      </c>
      <c r="O245" t="s">
        <v>109</v>
      </c>
      <c r="P245" t="s">
        <v>101</v>
      </c>
    </row>
    <row r="246" spans="1:16" x14ac:dyDescent="0.3">
      <c r="A246" t="s">
        <v>865</v>
      </c>
      <c r="B246" t="s">
        <v>866</v>
      </c>
      <c r="C246" t="s">
        <v>387</v>
      </c>
      <c r="D246">
        <v>53739333</v>
      </c>
      <c r="E246">
        <v>53739419</v>
      </c>
      <c r="F246" t="s">
        <v>3</v>
      </c>
      <c r="H246" t="s">
        <v>116</v>
      </c>
      <c r="I246" t="s">
        <v>101</v>
      </c>
      <c r="J246" t="s">
        <v>95</v>
      </c>
      <c r="K246" t="s">
        <v>108</v>
      </c>
      <c r="M246" t="s">
        <v>95</v>
      </c>
      <c r="N246" t="s">
        <v>101</v>
      </c>
      <c r="O246" t="s">
        <v>109</v>
      </c>
      <c r="P246" t="s">
        <v>101</v>
      </c>
    </row>
    <row r="247" spans="1:16" x14ac:dyDescent="0.3">
      <c r="A247" t="s">
        <v>867</v>
      </c>
      <c r="B247" t="s">
        <v>868</v>
      </c>
      <c r="C247" t="s">
        <v>387</v>
      </c>
      <c r="D247">
        <v>53751211</v>
      </c>
      <c r="E247">
        <v>53751297</v>
      </c>
      <c r="F247" t="s">
        <v>3</v>
      </c>
      <c r="H247" t="s">
        <v>103</v>
      </c>
      <c r="I247" t="s">
        <v>107</v>
      </c>
      <c r="J247" t="s">
        <v>95</v>
      </c>
      <c r="K247" t="s">
        <v>100</v>
      </c>
      <c r="M247" t="s">
        <v>101</v>
      </c>
      <c r="N247" t="s">
        <v>95</v>
      </c>
      <c r="O247" t="s">
        <v>101</v>
      </c>
      <c r="P247" t="s">
        <v>116</v>
      </c>
    </row>
    <row r="248" spans="1:16" x14ac:dyDescent="0.3">
      <c r="A248" t="s">
        <v>869</v>
      </c>
      <c r="B248" t="s">
        <v>870</v>
      </c>
      <c r="C248" t="s">
        <v>387</v>
      </c>
      <c r="D248">
        <v>53752397</v>
      </c>
      <c r="E248">
        <v>53752481</v>
      </c>
      <c r="F248" t="s">
        <v>3</v>
      </c>
      <c r="H248" t="s">
        <v>103</v>
      </c>
      <c r="I248" t="s">
        <v>96</v>
      </c>
      <c r="J248" t="s">
        <v>95</v>
      </c>
      <c r="K248" t="s">
        <v>96</v>
      </c>
      <c r="M248" t="s">
        <v>101</v>
      </c>
      <c r="N248" t="s">
        <v>95</v>
      </c>
      <c r="O248" t="s">
        <v>108</v>
      </c>
      <c r="P248" t="s">
        <v>116</v>
      </c>
    </row>
    <row r="249" spans="1:16" x14ac:dyDescent="0.3">
      <c r="A249" t="s">
        <v>871</v>
      </c>
      <c r="B249" t="s">
        <v>872</v>
      </c>
      <c r="C249" t="s">
        <v>387</v>
      </c>
      <c r="D249">
        <v>53762344</v>
      </c>
      <c r="E249">
        <v>53762430</v>
      </c>
      <c r="F249" t="s">
        <v>3</v>
      </c>
      <c r="H249" t="s">
        <v>103</v>
      </c>
      <c r="I249" t="s">
        <v>107</v>
      </c>
      <c r="J249" t="s">
        <v>95</v>
      </c>
      <c r="K249" t="s">
        <v>100</v>
      </c>
      <c r="M249" t="s">
        <v>101</v>
      </c>
      <c r="N249" t="s">
        <v>95</v>
      </c>
      <c r="O249" t="s">
        <v>108</v>
      </c>
      <c r="P249" t="s">
        <v>116</v>
      </c>
    </row>
    <row r="250" spans="1:16" x14ac:dyDescent="0.3">
      <c r="A250" t="s">
        <v>873</v>
      </c>
      <c r="B250" t="s">
        <v>874</v>
      </c>
      <c r="C250" t="s">
        <v>470</v>
      </c>
      <c r="D250">
        <v>34990376</v>
      </c>
      <c r="E250">
        <v>34990497</v>
      </c>
      <c r="F250" t="s">
        <v>3</v>
      </c>
      <c r="H250" t="s">
        <v>95</v>
      </c>
      <c r="I250" t="s">
        <v>107</v>
      </c>
      <c r="J250" t="s">
        <v>97</v>
      </c>
      <c r="K250" t="s">
        <v>108</v>
      </c>
      <c r="M250" t="s">
        <v>101</v>
      </c>
      <c r="N250" t="s">
        <v>108</v>
      </c>
      <c r="O250" t="s">
        <v>96</v>
      </c>
      <c r="P250" t="s">
        <v>99</v>
      </c>
    </row>
    <row r="251" spans="1:16" x14ac:dyDescent="0.3">
      <c r="A251" t="s">
        <v>875</v>
      </c>
      <c r="B251" t="s">
        <v>876</v>
      </c>
      <c r="C251" t="s">
        <v>392</v>
      </c>
      <c r="D251">
        <v>50008431</v>
      </c>
      <c r="E251">
        <v>50008514</v>
      </c>
      <c r="F251" t="s">
        <v>3</v>
      </c>
      <c r="H251" t="s">
        <v>101</v>
      </c>
      <c r="I251" t="s">
        <v>95</v>
      </c>
      <c r="J251" t="s">
        <v>122</v>
      </c>
      <c r="K251" t="s">
        <v>104</v>
      </c>
      <c r="M251" t="s">
        <v>119</v>
      </c>
      <c r="N251" t="s">
        <v>101</v>
      </c>
      <c r="O251" t="s">
        <v>97</v>
      </c>
      <c r="P251" t="s">
        <v>95</v>
      </c>
    </row>
    <row r="252" spans="1:16" x14ac:dyDescent="0.3">
      <c r="A252" t="s">
        <v>877</v>
      </c>
      <c r="B252" t="s">
        <v>878</v>
      </c>
      <c r="C252" t="s">
        <v>392</v>
      </c>
      <c r="D252">
        <v>50009722</v>
      </c>
      <c r="E252">
        <v>50009805</v>
      </c>
      <c r="F252" t="s">
        <v>3</v>
      </c>
      <c r="H252" t="s">
        <v>95</v>
      </c>
      <c r="I252" t="s">
        <v>122</v>
      </c>
      <c r="J252" t="s">
        <v>104</v>
      </c>
      <c r="K252" t="s">
        <v>96</v>
      </c>
      <c r="M252" t="s">
        <v>101</v>
      </c>
      <c r="N252" t="s">
        <v>97</v>
      </c>
      <c r="O252" t="s">
        <v>95</v>
      </c>
      <c r="P252" t="s">
        <v>107</v>
      </c>
    </row>
    <row r="253" spans="1:16" x14ac:dyDescent="0.3">
      <c r="A253" t="s">
        <v>879</v>
      </c>
      <c r="B253" t="s">
        <v>880</v>
      </c>
      <c r="C253" t="s">
        <v>392</v>
      </c>
      <c r="D253">
        <v>50014598</v>
      </c>
      <c r="E253">
        <v>50014683</v>
      </c>
      <c r="F253" t="s">
        <v>3</v>
      </c>
      <c r="H253" t="s">
        <v>95</v>
      </c>
      <c r="I253" t="s">
        <v>101</v>
      </c>
      <c r="J253" t="s">
        <v>422</v>
      </c>
      <c r="K253" t="s">
        <v>96</v>
      </c>
      <c r="M253" t="s">
        <v>101</v>
      </c>
      <c r="N253" t="s">
        <v>97</v>
      </c>
      <c r="O253" t="s">
        <v>95</v>
      </c>
      <c r="P253" t="s">
        <v>107</v>
      </c>
    </row>
    <row r="254" spans="1:16" x14ac:dyDescent="0.3">
      <c r="A254" t="s">
        <v>881</v>
      </c>
      <c r="B254" t="s">
        <v>882</v>
      </c>
      <c r="C254" t="s">
        <v>392</v>
      </c>
      <c r="D254">
        <v>134540508</v>
      </c>
      <c r="E254">
        <v>134540607</v>
      </c>
      <c r="F254" t="s">
        <v>374</v>
      </c>
      <c r="H254" t="s">
        <v>101</v>
      </c>
      <c r="I254" t="s">
        <v>96</v>
      </c>
      <c r="J254" t="s">
        <v>101</v>
      </c>
      <c r="K254" t="s">
        <v>104</v>
      </c>
      <c r="M254" t="s">
        <v>101</v>
      </c>
      <c r="N254" t="s">
        <v>96</v>
      </c>
      <c r="O254" t="s">
        <v>108</v>
      </c>
      <c r="P254" t="s">
        <v>103</v>
      </c>
    </row>
    <row r="255" spans="1:16" x14ac:dyDescent="0.3">
      <c r="A255" t="s">
        <v>883</v>
      </c>
      <c r="B255" t="s">
        <v>884</v>
      </c>
      <c r="C255" t="s">
        <v>392</v>
      </c>
      <c r="D255">
        <v>134546328</v>
      </c>
      <c r="E255">
        <v>134546398</v>
      </c>
      <c r="F255" t="s">
        <v>374</v>
      </c>
      <c r="H255" t="s">
        <v>95</v>
      </c>
      <c r="I255" t="s">
        <v>95</v>
      </c>
      <c r="J255" t="s">
        <v>95</v>
      </c>
      <c r="K255" t="s">
        <v>101</v>
      </c>
      <c r="M255" t="s">
        <v>95</v>
      </c>
      <c r="N255" t="s">
        <v>96</v>
      </c>
      <c r="O255" t="s">
        <v>116</v>
      </c>
      <c r="P255" t="s">
        <v>105</v>
      </c>
    </row>
    <row r="256" spans="1:16" x14ac:dyDescent="0.3">
      <c r="A256" t="s">
        <v>885</v>
      </c>
      <c r="B256" t="s">
        <v>886</v>
      </c>
      <c r="C256" t="s">
        <v>392</v>
      </c>
      <c r="D256">
        <v>138667711</v>
      </c>
      <c r="E256">
        <v>138667793</v>
      </c>
      <c r="F256" t="s">
        <v>374</v>
      </c>
      <c r="H256" t="s">
        <v>97</v>
      </c>
      <c r="I256" t="s">
        <v>97</v>
      </c>
      <c r="J256" t="s">
        <v>96</v>
      </c>
      <c r="K256" t="s">
        <v>103</v>
      </c>
      <c r="M256" t="s">
        <v>404</v>
      </c>
      <c r="N256" t="s">
        <v>98</v>
      </c>
      <c r="O256" t="s">
        <v>101</v>
      </c>
      <c r="P256" t="s">
        <v>95</v>
      </c>
    </row>
    <row r="257" spans="1:16" x14ac:dyDescent="0.3">
      <c r="A257" t="s">
        <v>887</v>
      </c>
      <c r="B257" t="s">
        <v>888</v>
      </c>
      <c r="C257" t="s">
        <v>392</v>
      </c>
      <c r="D257">
        <v>147213463</v>
      </c>
      <c r="E257">
        <v>147213591</v>
      </c>
      <c r="F257" t="s">
        <v>374</v>
      </c>
      <c r="H257" t="s">
        <v>95</v>
      </c>
      <c r="I257" t="s">
        <v>95</v>
      </c>
      <c r="J257" t="s">
        <v>108</v>
      </c>
      <c r="K257" t="s">
        <v>101</v>
      </c>
      <c r="M257" t="s">
        <v>96</v>
      </c>
      <c r="N257" t="s">
        <v>101</v>
      </c>
      <c r="O257" t="s">
        <v>103</v>
      </c>
      <c r="P257" t="s">
        <v>101</v>
      </c>
    </row>
    <row r="258" spans="1:16" x14ac:dyDescent="0.3">
      <c r="A258" t="s">
        <v>889</v>
      </c>
      <c r="B258" t="s">
        <v>890</v>
      </c>
      <c r="C258" t="s">
        <v>392</v>
      </c>
      <c r="D258">
        <v>147225826</v>
      </c>
      <c r="E258">
        <v>147225952</v>
      </c>
      <c r="F258" t="s">
        <v>374</v>
      </c>
      <c r="H258" t="s">
        <v>95</v>
      </c>
      <c r="I258" t="s">
        <v>95</v>
      </c>
      <c r="J258" t="s">
        <v>108</v>
      </c>
      <c r="K258" t="s">
        <v>101</v>
      </c>
      <c r="M258" t="s">
        <v>96</v>
      </c>
      <c r="N258" t="s">
        <v>101</v>
      </c>
      <c r="O258" t="s">
        <v>103</v>
      </c>
      <c r="P258" t="s">
        <v>101</v>
      </c>
    </row>
    <row r="259" spans="1:16" x14ac:dyDescent="0.3">
      <c r="A259" t="s">
        <v>891</v>
      </c>
      <c r="B259" t="s">
        <v>892</v>
      </c>
      <c r="C259" t="s">
        <v>392</v>
      </c>
      <c r="D259">
        <v>147230720</v>
      </c>
      <c r="E259">
        <v>147230843</v>
      </c>
      <c r="F259" t="s">
        <v>374</v>
      </c>
      <c r="H259" t="s">
        <v>95</v>
      </c>
      <c r="I259" t="s">
        <v>111</v>
      </c>
      <c r="J259" t="s">
        <v>108</v>
      </c>
      <c r="K259" t="s">
        <v>101</v>
      </c>
      <c r="M259" t="s">
        <v>96</v>
      </c>
      <c r="N259" t="s">
        <v>114</v>
      </c>
      <c r="O259" t="s">
        <v>108</v>
      </c>
      <c r="P259" t="s">
        <v>96</v>
      </c>
    </row>
    <row r="260" spans="1:16" x14ac:dyDescent="0.3">
      <c r="A260" t="s">
        <v>893</v>
      </c>
      <c r="B260" t="s">
        <v>894</v>
      </c>
      <c r="C260" t="s">
        <v>392</v>
      </c>
      <c r="D260">
        <v>147236913</v>
      </c>
      <c r="E260">
        <v>147237027</v>
      </c>
      <c r="F260" t="s">
        <v>374</v>
      </c>
      <c r="H260" t="s">
        <v>95</v>
      </c>
      <c r="I260" t="s">
        <v>111</v>
      </c>
      <c r="J260" t="s">
        <v>101</v>
      </c>
      <c r="K260" t="s">
        <v>96</v>
      </c>
      <c r="M260" t="s">
        <v>96</v>
      </c>
      <c r="N260" t="s">
        <v>101</v>
      </c>
      <c r="O260" t="s">
        <v>97</v>
      </c>
      <c r="P260" t="s">
        <v>101</v>
      </c>
    </row>
    <row r="261" spans="1:16" x14ac:dyDescent="0.3">
      <c r="A261" t="s">
        <v>895</v>
      </c>
      <c r="B261" t="s">
        <v>896</v>
      </c>
      <c r="C261" t="s">
        <v>392</v>
      </c>
      <c r="D261">
        <v>147260532</v>
      </c>
      <c r="E261">
        <v>147260625</v>
      </c>
      <c r="F261" t="s">
        <v>374</v>
      </c>
      <c r="H261" t="s">
        <v>111</v>
      </c>
      <c r="I261" t="s">
        <v>95</v>
      </c>
      <c r="J261" t="s">
        <v>101</v>
      </c>
      <c r="K261" t="s">
        <v>96</v>
      </c>
      <c r="M261" t="s">
        <v>96</v>
      </c>
      <c r="N261" t="s">
        <v>101</v>
      </c>
      <c r="O261" t="s">
        <v>121</v>
      </c>
      <c r="P261" t="s">
        <v>121</v>
      </c>
    </row>
    <row r="262" spans="1:16" x14ac:dyDescent="0.3">
      <c r="A262" t="s">
        <v>897</v>
      </c>
      <c r="B262" t="s">
        <v>898</v>
      </c>
      <c r="C262" t="s">
        <v>392</v>
      </c>
      <c r="D262">
        <v>147272335</v>
      </c>
      <c r="E262">
        <v>147272408</v>
      </c>
      <c r="F262" t="s">
        <v>374</v>
      </c>
      <c r="H262" t="s">
        <v>108</v>
      </c>
      <c r="I262" t="s">
        <v>111</v>
      </c>
      <c r="J262" t="s">
        <v>95</v>
      </c>
      <c r="K262" t="s">
        <v>108</v>
      </c>
      <c r="M262" t="s">
        <v>101</v>
      </c>
      <c r="N262" t="s">
        <v>95</v>
      </c>
      <c r="O262" t="s">
        <v>96</v>
      </c>
      <c r="P262" t="s">
        <v>95</v>
      </c>
    </row>
    <row r="263" spans="1:16" x14ac:dyDescent="0.3">
      <c r="A263" t="s">
        <v>899</v>
      </c>
      <c r="B263" t="s">
        <v>900</v>
      </c>
      <c r="C263" t="s">
        <v>392</v>
      </c>
      <c r="D263">
        <v>147279247</v>
      </c>
      <c r="E263">
        <v>147279344</v>
      </c>
      <c r="F263" t="s">
        <v>374</v>
      </c>
      <c r="H263" t="s">
        <v>95</v>
      </c>
      <c r="I263" t="s">
        <v>111</v>
      </c>
      <c r="J263" t="s">
        <v>101</v>
      </c>
      <c r="K263" t="s">
        <v>96</v>
      </c>
      <c r="M263" t="s">
        <v>101</v>
      </c>
      <c r="N263" t="s">
        <v>95</v>
      </c>
      <c r="O263" t="s">
        <v>96</v>
      </c>
      <c r="P263" t="s">
        <v>107</v>
      </c>
    </row>
    <row r="264" spans="1:16" x14ac:dyDescent="0.3">
      <c r="A264" t="s">
        <v>901</v>
      </c>
      <c r="B264" t="s">
        <v>902</v>
      </c>
      <c r="C264" t="s">
        <v>392</v>
      </c>
      <c r="D264">
        <v>147281943</v>
      </c>
      <c r="E264">
        <v>147282030</v>
      </c>
      <c r="F264" t="s">
        <v>374</v>
      </c>
      <c r="H264" t="s">
        <v>95</v>
      </c>
      <c r="I264" t="s">
        <v>111</v>
      </c>
      <c r="J264" t="s">
        <v>101</v>
      </c>
      <c r="K264" t="s">
        <v>96</v>
      </c>
      <c r="M264" t="s">
        <v>101</v>
      </c>
      <c r="N264" t="s">
        <v>95</v>
      </c>
      <c r="O264" t="s">
        <v>96</v>
      </c>
      <c r="P264" t="s">
        <v>107</v>
      </c>
    </row>
    <row r="265" spans="1:16" x14ac:dyDescent="0.3">
      <c r="A265" t="s">
        <v>903</v>
      </c>
      <c r="B265" t="s">
        <v>904</v>
      </c>
      <c r="C265" t="s">
        <v>392</v>
      </c>
      <c r="D265">
        <v>147284641</v>
      </c>
      <c r="E265">
        <v>147284728</v>
      </c>
      <c r="F265" t="s">
        <v>374</v>
      </c>
      <c r="H265" t="s">
        <v>95</v>
      </c>
      <c r="I265" t="s">
        <v>111</v>
      </c>
      <c r="J265" t="s">
        <v>95</v>
      </c>
      <c r="K265" t="s">
        <v>101</v>
      </c>
      <c r="M265" t="s">
        <v>101</v>
      </c>
      <c r="N265" t="s">
        <v>95</v>
      </c>
      <c r="O265" t="s">
        <v>96</v>
      </c>
      <c r="P265" t="s">
        <v>107</v>
      </c>
    </row>
    <row r="266" spans="1:16" x14ac:dyDescent="0.3">
      <c r="A266" t="s">
        <v>905</v>
      </c>
      <c r="B266" t="s">
        <v>906</v>
      </c>
      <c r="C266" t="s">
        <v>392</v>
      </c>
      <c r="D266">
        <v>50003148</v>
      </c>
      <c r="E266">
        <v>50003238</v>
      </c>
      <c r="F266" t="s">
        <v>3</v>
      </c>
      <c r="H266" t="s">
        <v>95</v>
      </c>
      <c r="I266" t="s">
        <v>101</v>
      </c>
      <c r="J266" t="s">
        <v>123</v>
      </c>
      <c r="K266" t="s">
        <v>95</v>
      </c>
      <c r="M266" t="s">
        <v>123</v>
      </c>
      <c r="N266" t="s">
        <v>97</v>
      </c>
      <c r="O266" t="s">
        <v>101</v>
      </c>
      <c r="P266" t="s">
        <v>107</v>
      </c>
    </row>
    <row r="267" spans="1:16" x14ac:dyDescent="0.3">
      <c r="A267" t="s">
        <v>907</v>
      </c>
      <c r="B267" t="s">
        <v>908</v>
      </c>
      <c r="C267" t="s">
        <v>495</v>
      </c>
      <c r="D267">
        <v>101047321</v>
      </c>
      <c r="E267">
        <v>101047398</v>
      </c>
      <c r="F267" t="s">
        <v>3</v>
      </c>
      <c r="H267" t="s">
        <v>96</v>
      </c>
      <c r="I267" t="s">
        <v>103</v>
      </c>
      <c r="J267" t="s">
        <v>103</v>
      </c>
      <c r="K267" t="s">
        <v>96</v>
      </c>
      <c r="M267" t="s">
        <v>101</v>
      </c>
      <c r="N267" t="s">
        <v>101</v>
      </c>
      <c r="O267" t="s">
        <v>95</v>
      </c>
      <c r="P267" t="s">
        <v>103</v>
      </c>
    </row>
    <row r="268" spans="1:16" x14ac:dyDescent="0.3">
      <c r="A268" t="s">
        <v>909</v>
      </c>
      <c r="B268" t="s">
        <v>910</v>
      </c>
      <c r="C268" t="s">
        <v>495</v>
      </c>
      <c r="D268">
        <v>101048658</v>
      </c>
      <c r="E268">
        <v>101048748</v>
      </c>
      <c r="F268" t="s">
        <v>3</v>
      </c>
      <c r="H268" t="s">
        <v>103</v>
      </c>
      <c r="I268" t="s">
        <v>97</v>
      </c>
      <c r="J268" t="s">
        <v>96</v>
      </c>
      <c r="K268" t="s">
        <v>107</v>
      </c>
      <c r="M268" t="s">
        <v>101</v>
      </c>
      <c r="N268" t="s">
        <v>95</v>
      </c>
      <c r="O268" t="s">
        <v>101</v>
      </c>
      <c r="P268" t="s">
        <v>121</v>
      </c>
    </row>
    <row r="269" spans="1:16" x14ac:dyDescent="0.3">
      <c r="A269" t="s">
        <v>911</v>
      </c>
      <c r="B269" t="s">
        <v>912</v>
      </c>
      <c r="C269" t="s">
        <v>392</v>
      </c>
      <c r="D269">
        <v>74287104</v>
      </c>
      <c r="E269">
        <v>74287209</v>
      </c>
      <c r="F269" t="s">
        <v>374</v>
      </c>
      <c r="H269" t="s">
        <v>97</v>
      </c>
      <c r="I269" t="s">
        <v>97</v>
      </c>
      <c r="J269" t="s">
        <v>122</v>
      </c>
      <c r="K269" t="s">
        <v>95</v>
      </c>
      <c r="M269" t="s">
        <v>96</v>
      </c>
      <c r="N269" t="s">
        <v>101</v>
      </c>
      <c r="O269" t="s">
        <v>97</v>
      </c>
      <c r="P269" t="s">
        <v>96</v>
      </c>
    </row>
    <row r="270" spans="1:16" x14ac:dyDescent="0.3">
      <c r="A270" t="s">
        <v>913</v>
      </c>
      <c r="B270" t="s">
        <v>914</v>
      </c>
      <c r="C270" t="s">
        <v>495</v>
      </c>
      <c r="D270">
        <v>101040069</v>
      </c>
      <c r="E270">
        <v>101040148</v>
      </c>
      <c r="F270" t="s">
        <v>3</v>
      </c>
      <c r="H270" t="s">
        <v>96</v>
      </c>
      <c r="I270" t="s">
        <v>96</v>
      </c>
      <c r="J270" t="s">
        <v>109</v>
      </c>
      <c r="K270" t="s">
        <v>97</v>
      </c>
      <c r="M270" t="s">
        <v>101</v>
      </c>
      <c r="N270" t="s">
        <v>101</v>
      </c>
      <c r="O270" t="s">
        <v>96</v>
      </c>
      <c r="P270" t="s">
        <v>122</v>
      </c>
    </row>
    <row r="271" spans="1:16" x14ac:dyDescent="0.3">
      <c r="A271" t="s">
        <v>915</v>
      </c>
      <c r="B271" t="s">
        <v>916</v>
      </c>
      <c r="C271" t="s">
        <v>463</v>
      </c>
      <c r="D271">
        <v>34669599</v>
      </c>
      <c r="E271">
        <v>34669694</v>
      </c>
      <c r="F271" t="s">
        <v>374</v>
      </c>
      <c r="H271" t="s">
        <v>101</v>
      </c>
      <c r="I271" t="s">
        <v>101</v>
      </c>
      <c r="J271" t="s">
        <v>101</v>
      </c>
      <c r="K271" t="s">
        <v>97</v>
      </c>
      <c r="M271" t="s">
        <v>101</v>
      </c>
      <c r="N271" t="s">
        <v>97</v>
      </c>
      <c r="O271" t="s">
        <v>103</v>
      </c>
      <c r="P271" t="s">
        <v>107</v>
      </c>
    </row>
    <row r="272" spans="1:16" x14ac:dyDescent="0.3">
      <c r="A272" t="s">
        <v>917</v>
      </c>
      <c r="B272" t="s">
        <v>918</v>
      </c>
      <c r="C272" t="s">
        <v>463</v>
      </c>
      <c r="D272">
        <v>155195177</v>
      </c>
      <c r="E272">
        <v>155195272</v>
      </c>
      <c r="F272" t="s">
        <v>3</v>
      </c>
      <c r="H272" t="s">
        <v>109</v>
      </c>
      <c r="I272" t="s">
        <v>97</v>
      </c>
      <c r="J272" t="s">
        <v>97</v>
      </c>
      <c r="K272" t="s">
        <v>96</v>
      </c>
      <c r="M272" t="s">
        <v>103</v>
      </c>
      <c r="N272" t="s">
        <v>101</v>
      </c>
      <c r="O272" t="s">
        <v>101</v>
      </c>
      <c r="P272" t="s">
        <v>97</v>
      </c>
    </row>
    <row r="273" spans="1:16" x14ac:dyDescent="0.3">
      <c r="A273" t="s">
        <v>919</v>
      </c>
      <c r="B273" t="s">
        <v>920</v>
      </c>
      <c r="C273" t="s">
        <v>463</v>
      </c>
      <c r="D273">
        <v>162342546</v>
      </c>
      <c r="E273">
        <v>162342640</v>
      </c>
      <c r="F273" t="s">
        <v>3</v>
      </c>
      <c r="H273" t="s">
        <v>103</v>
      </c>
      <c r="I273" t="s">
        <v>96</v>
      </c>
      <c r="J273" t="s">
        <v>96</v>
      </c>
      <c r="K273" t="s">
        <v>96</v>
      </c>
      <c r="M273" t="s">
        <v>101</v>
      </c>
      <c r="N273" t="s">
        <v>97</v>
      </c>
      <c r="O273" t="s">
        <v>96</v>
      </c>
      <c r="P273" t="s">
        <v>103</v>
      </c>
    </row>
    <row r="274" spans="1:16" x14ac:dyDescent="0.3">
      <c r="A274" t="s">
        <v>921</v>
      </c>
      <c r="B274" t="s">
        <v>922</v>
      </c>
      <c r="C274" t="s">
        <v>431</v>
      </c>
      <c r="D274">
        <v>188297492</v>
      </c>
      <c r="E274">
        <v>188297588</v>
      </c>
      <c r="F274" t="s">
        <v>3</v>
      </c>
      <c r="H274" t="s">
        <v>96</v>
      </c>
      <c r="I274" t="s">
        <v>96</v>
      </c>
      <c r="J274" t="s">
        <v>95</v>
      </c>
      <c r="K274" t="s">
        <v>98</v>
      </c>
      <c r="M274" t="s">
        <v>97</v>
      </c>
      <c r="N274" t="s">
        <v>95</v>
      </c>
      <c r="O274" t="s">
        <v>95</v>
      </c>
      <c r="P274" t="s">
        <v>98</v>
      </c>
    </row>
    <row r="275" spans="1:16" x14ac:dyDescent="0.3">
      <c r="A275" t="s">
        <v>923</v>
      </c>
      <c r="B275" t="s">
        <v>924</v>
      </c>
      <c r="C275" t="s">
        <v>428</v>
      </c>
      <c r="D275">
        <v>168551854</v>
      </c>
      <c r="E275">
        <v>168551949</v>
      </c>
      <c r="F275" t="s">
        <v>3</v>
      </c>
      <c r="H275" t="s">
        <v>111</v>
      </c>
      <c r="I275" t="s">
        <v>99</v>
      </c>
      <c r="J275" t="s">
        <v>97</v>
      </c>
      <c r="K275" t="s">
        <v>96</v>
      </c>
      <c r="M275" t="s">
        <v>404</v>
      </c>
      <c r="N275" t="s">
        <v>99</v>
      </c>
      <c r="O275" t="s">
        <v>119</v>
      </c>
      <c r="P275" t="s">
        <v>98</v>
      </c>
    </row>
    <row r="276" spans="1:16" x14ac:dyDescent="0.3">
      <c r="A276" t="s">
        <v>925</v>
      </c>
      <c r="B276" t="s">
        <v>926</v>
      </c>
      <c r="C276" t="s">
        <v>556</v>
      </c>
      <c r="D276">
        <v>38868032</v>
      </c>
      <c r="E276">
        <v>38868127</v>
      </c>
      <c r="F276" t="s">
        <v>3</v>
      </c>
      <c r="H276" t="s">
        <v>97</v>
      </c>
      <c r="I276" t="s">
        <v>101</v>
      </c>
      <c r="J276" t="s">
        <v>97</v>
      </c>
      <c r="K276" t="s">
        <v>101</v>
      </c>
      <c r="M276" t="s">
        <v>97</v>
      </c>
      <c r="N276" t="s">
        <v>104</v>
      </c>
      <c r="O276" t="s">
        <v>103</v>
      </c>
      <c r="P276" t="s">
        <v>108</v>
      </c>
    </row>
    <row r="277" spans="1:16" x14ac:dyDescent="0.3">
      <c r="A277" t="s">
        <v>927</v>
      </c>
      <c r="B277" t="s">
        <v>928</v>
      </c>
      <c r="C277" t="s">
        <v>556</v>
      </c>
      <c r="D277">
        <v>109488698</v>
      </c>
      <c r="E277">
        <v>109488795</v>
      </c>
      <c r="F277" t="s">
        <v>3</v>
      </c>
      <c r="H277" t="s">
        <v>97</v>
      </c>
      <c r="I277" t="s">
        <v>97</v>
      </c>
      <c r="J277" t="s">
        <v>96</v>
      </c>
      <c r="K277" t="s">
        <v>101</v>
      </c>
      <c r="M277" t="s">
        <v>101</v>
      </c>
      <c r="N277" t="s">
        <v>101</v>
      </c>
      <c r="O277" t="s">
        <v>97</v>
      </c>
      <c r="P277" t="s">
        <v>109</v>
      </c>
    </row>
    <row r="278" spans="1:16" x14ac:dyDescent="0.3">
      <c r="A278" t="s">
        <v>929</v>
      </c>
      <c r="B278" t="s">
        <v>930</v>
      </c>
      <c r="C278" t="s">
        <v>556</v>
      </c>
      <c r="D278">
        <v>114656759</v>
      </c>
      <c r="E278">
        <v>114656854</v>
      </c>
      <c r="F278" t="s">
        <v>3</v>
      </c>
      <c r="H278" t="s">
        <v>97</v>
      </c>
      <c r="I278" t="s">
        <v>108</v>
      </c>
      <c r="J278" t="s">
        <v>96</v>
      </c>
      <c r="K278" t="s">
        <v>97</v>
      </c>
      <c r="M278" t="s">
        <v>95</v>
      </c>
      <c r="N278" t="s">
        <v>101</v>
      </c>
      <c r="O278" t="s">
        <v>97</v>
      </c>
      <c r="P278" t="s">
        <v>102</v>
      </c>
    </row>
    <row r="279" spans="1:16" x14ac:dyDescent="0.3">
      <c r="A279" t="s">
        <v>931</v>
      </c>
      <c r="B279" t="s">
        <v>932</v>
      </c>
      <c r="C279" t="s">
        <v>473</v>
      </c>
      <c r="D279">
        <v>32394378</v>
      </c>
      <c r="E279">
        <v>32394475</v>
      </c>
      <c r="F279" t="s">
        <v>374</v>
      </c>
      <c r="H279" t="s">
        <v>101</v>
      </c>
      <c r="I279" t="s">
        <v>96</v>
      </c>
      <c r="J279" t="s">
        <v>96</v>
      </c>
      <c r="K279" t="s">
        <v>101</v>
      </c>
      <c r="M279" t="s">
        <v>116</v>
      </c>
      <c r="N279" t="s">
        <v>96</v>
      </c>
      <c r="O279" t="s">
        <v>101</v>
      </c>
      <c r="P279" t="s">
        <v>101</v>
      </c>
    </row>
    <row r="280" spans="1:16" x14ac:dyDescent="0.3">
      <c r="A280" t="s">
        <v>933</v>
      </c>
      <c r="B280" t="s">
        <v>934</v>
      </c>
      <c r="C280" t="s">
        <v>473</v>
      </c>
      <c r="D280">
        <v>59703606</v>
      </c>
      <c r="E280">
        <v>59703703</v>
      </c>
      <c r="F280" t="s">
        <v>374</v>
      </c>
      <c r="H280" t="s">
        <v>97</v>
      </c>
      <c r="I280" t="s">
        <v>102</v>
      </c>
      <c r="J280" t="s">
        <v>104</v>
      </c>
      <c r="K280" t="s">
        <v>101</v>
      </c>
      <c r="M280" t="s">
        <v>96</v>
      </c>
      <c r="N280" t="s">
        <v>97</v>
      </c>
      <c r="O280" t="s">
        <v>107</v>
      </c>
      <c r="P280" t="s">
        <v>96</v>
      </c>
    </row>
    <row r="281" spans="1:16" x14ac:dyDescent="0.3">
      <c r="A281" t="s">
        <v>935</v>
      </c>
      <c r="B281" t="s">
        <v>936</v>
      </c>
      <c r="C281" t="s">
        <v>473</v>
      </c>
      <c r="D281">
        <v>149062313</v>
      </c>
      <c r="E281">
        <v>149062409</v>
      </c>
      <c r="F281" t="s">
        <v>374</v>
      </c>
      <c r="H281" t="s">
        <v>95</v>
      </c>
      <c r="I281" t="s">
        <v>96</v>
      </c>
      <c r="J281" t="s">
        <v>104</v>
      </c>
      <c r="K281" t="s">
        <v>108</v>
      </c>
      <c r="M281" t="s">
        <v>96</v>
      </c>
      <c r="N281" t="s">
        <v>109</v>
      </c>
      <c r="O281" t="s">
        <v>103</v>
      </c>
      <c r="P281" t="s">
        <v>98</v>
      </c>
    </row>
    <row r="282" spans="1:16" x14ac:dyDescent="0.3">
      <c r="A282" t="s">
        <v>937</v>
      </c>
      <c r="B282" t="s">
        <v>938</v>
      </c>
      <c r="C282" t="s">
        <v>473</v>
      </c>
      <c r="D282">
        <v>169263601</v>
      </c>
      <c r="E282">
        <v>169263694</v>
      </c>
      <c r="F282" t="s">
        <v>374</v>
      </c>
      <c r="H282" t="s">
        <v>95</v>
      </c>
      <c r="I282" t="s">
        <v>101</v>
      </c>
      <c r="J282" t="s">
        <v>96</v>
      </c>
      <c r="K282" t="s">
        <v>97</v>
      </c>
      <c r="M282" t="s">
        <v>96</v>
      </c>
      <c r="N282" t="s">
        <v>103</v>
      </c>
      <c r="O282" t="s">
        <v>99</v>
      </c>
      <c r="P282" t="s">
        <v>97</v>
      </c>
    </row>
    <row r="283" spans="1:16" x14ac:dyDescent="0.3">
      <c r="A283" t="s">
        <v>939</v>
      </c>
      <c r="B283" t="s">
        <v>940</v>
      </c>
      <c r="C283" t="s">
        <v>440</v>
      </c>
      <c r="D283">
        <v>119069047</v>
      </c>
      <c r="E283">
        <v>119069143</v>
      </c>
      <c r="F283" t="s">
        <v>374</v>
      </c>
      <c r="H283" t="s">
        <v>95</v>
      </c>
      <c r="I283" t="s">
        <v>103</v>
      </c>
      <c r="J283" t="s">
        <v>95</v>
      </c>
      <c r="K283" t="s">
        <v>96</v>
      </c>
      <c r="M283" t="s">
        <v>97</v>
      </c>
      <c r="N283" t="s">
        <v>95</v>
      </c>
      <c r="O283" t="s">
        <v>95</v>
      </c>
      <c r="P283" t="s">
        <v>107</v>
      </c>
    </row>
    <row r="284" spans="1:16" x14ac:dyDescent="0.3">
      <c r="A284" t="s">
        <v>941</v>
      </c>
      <c r="B284" t="s">
        <v>942</v>
      </c>
      <c r="C284" t="s">
        <v>425</v>
      </c>
      <c r="D284">
        <v>5495819</v>
      </c>
      <c r="E284">
        <v>5495917</v>
      </c>
      <c r="F284" t="s">
        <v>374</v>
      </c>
      <c r="H284" t="s">
        <v>123</v>
      </c>
      <c r="I284" t="s">
        <v>111</v>
      </c>
      <c r="J284" t="s">
        <v>95</v>
      </c>
      <c r="K284" t="s">
        <v>101</v>
      </c>
      <c r="M284" t="s">
        <v>96</v>
      </c>
      <c r="N284" t="s">
        <v>103</v>
      </c>
      <c r="O284" t="s">
        <v>95</v>
      </c>
      <c r="P284" t="s">
        <v>105</v>
      </c>
    </row>
    <row r="285" spans="1:16" x14ac:dyDescent="0.3">
      <c r="A285" t="s">
        <v>943</v>
      </c>
      <c r="B285" t="s">
        <v>944</v>
      </c>
      <c r="C285" t="s">
        <v>425</v>
      </c>
      <c r="D285">
        <v>30289794</v>
      </c>
      <c r="E285">
        <v>30289890</v>
      </c>
      <c r="F285" t="s">
        <v>3</v>
      </c>
      <c r="H285" t="s">
        <v>97</v>
      </c>
      <c r="I285" t="s">
        <v>103</v>
      </c>
      <c r="J285" t="s">
        <v>101</v>
      </c>
      <c r="K285" t="s">
        <v>114</v>
      </c>
      <c r="M285" t="s">
        <v>100</v>
      </c>
      <c r="N285" t="s">
        <v>95</v>
      </c>
      <c r="O285" t="s">
        <v>101</v>
      </c>
      <c r="P285" t="s">
        <v>103</v>
      </c>
    </row>
    <row r="286" spans="1:16" x14ac:dyDescent="0.3">
      <c r="A286" t="s">
        <v>945</v>
      </c>
      <c r="B286" t="s">
        <v>946</v>
      </c>
      <c r="C286" t="s">
        <v>425</v>
      </c>
      <c r="D286">
        <v>32732981</v>
      </c>
      <c r="E286">
        <v>32733077</v>
      </c>
      <c r="F286" t="s">
        <v>3</v>
      </c>
      <c r="H286" t="s">
        <v>97</v>
      </c>
      <c r="I286" t="s">
        <v>100</v>
      </c>
      <c r="J286" t="s">
        <v>98</v>
      </c>
      <c r="K286" t="s">
        <v>97</v>
      </c>
      <c r="M286" t="s">
        <v>100</v>
      </c>
      <c r="N286" t="s">
        <v>95</v>
      </c>
      <c r="O286" t="s">
        <v>101</v>
      </c>
      <c r="P286" t="s">
        <v>103</v>
      </c>
    </row>
    <row r="287" spans="1:16" x14ac:dyDescent="0.3">
      <c r="A287" t="s">
        <v>947</v>
      </c>
      <c r="B287" t="s">
        <v>948</v>
      </c>
      <c r="C287" t="s">
        <v>425</v>
      </c>
      <c r="D287">
        <v>74191198</v>
      </c>
      <c r="E287">
        <v>74191294</v>
      </c>
      <c r="F287" t="s">
        <v>3</v>
      </c>
      <c r="H287" t="s">
        <v>102</v>
      </c>
      <c r="I287" t="s">
        <v>96</v>
      </c>
      <c r="J287" t="s">
        <v>108</v>
      </c>
      <c r="K287" t="s">
        <v>119</v>
      </c>
      <c r="M287" t="s">
        <v>103</v>
      </c>
      <c r="N287" t="s">
        <v>95</v>
      </c>
      <c r="O287" t="s">
        <v>96</v>
      </c>
      <c r="P287" t="s">
        <v>97</v>
      </c>
    </row>
    <row r="288" spans="1:16" x14ac:dyDescent="0.3">
      <c r="A288" t="s">
        <v>949</v>
      </c>
      <c r="B288" t="s">
        <v>950</v>
      </c>
      <c r="C288" t="s">
        <v>504</v>
      </c>
      <c r="D288">
        <v>9741672</v>
      </c>
      <c r="E288">
        <v>9741768</v>
      </c>
      <c r="F288" t="s">
        <v>3</v>
      </c>
      <c r="H288" t="s">
        <v>121</v>
      </c>
      <c r="I288" t="s">
        <v>122</v>
      </c>
      <c r="J288" t="s">
        <v>404</v>
      </c>
      <c r="K288" t="s">
        <v>422</v>
      </c>
      <c r="M288" t="s">
        <v>96</v>
      </c>
      <c r="N288" t="s">
        <v>95</v>
      </c>
      <c r="O288" t="s">
        <v>101</v>
      </c>
      <c r="P288" t="s">
        <v>97</v>
      </c>
    </row>
    <row r="289" spans="1:16" x14ac:dyDescent="0.3">
      <c r="A289" t="s">
        <v>951</v>
      </c>
      <c r="B289" t="s">
        <v>952</v>
      </c>
      <c r="C289" t="s">
        <v>504</v>
      </c>
      <c r="D289">
        <v>11035206</v>
      </c>
      <c r="E289">
        <v>11035302</v>
      </c>
      <c r="F289" t="s">
        <v>374</v>
      </c>
      <c r="H289" t="s">
        <v>100</v>
      </c>
      <c r="I289" t="s">
        <v>101</v>
      </c>
      <c r="J289" t="s">
        <v>97</v>
      </c>
      <c r="K289" t="s">
        <v>103</v>
      </c>
      <c r="M289" t="s">
        <v>96</v>
      </c>
      <c r="N289" t="s">
        <v>97</v>
      </c>
      <c r="O289" t="s">
        <v>95</v>
      </c>
      <c r="P289" t="s">
        <v>107</v>
      </c>
    </row>
    <row r="290" spans="1:16" x14ac:dyDescent="0.3">
      <c r="A290" t="s">
        <v>953</v>
      </c>
      <c r="B290" t="s">
        <v>954</v>
      </c>
      <c r="C290" t="s">
        <v>504</v>
      </c>
      <c r="D290">
        <v>104484369</v>
      </c>
      <c r="E290">
        <v>104484465</v>
      </c>
      <c r="F290" t="s">
        <v>374</v>
      </c>
      <c r="H290" t="s">
        <v>101</v>
      </c>
      <c r="I290" t="s">
        <v>97</v>
      </c>
      <c r="J290" t="s">
        <v>95</v>
      </c>
      <c r="K290" t="s">
        <v>96</v>
      </c>
      <c r="M290" t="s">
        <v>102</v>
      </c>
      <c r="N290" t="s">
        <v>95</v>
      </c>
      <c r="O290" t="s">
        <v>95</v>
      </c>
      <c r="P290" t="s">
        <v>96</v>
      </c>
    </row>
    <row r="291" spans="1:16" x14ac:dyDescent="0.3">
      <c r="A291" t="s">
        <v>955</v>
      </c>
      <c r="B291" t="s">
        <v>956</v>
      </c>
      <c r="C291" t="s">
        <v>482</v>
      </c>
      <c r="D291">
        <v>51299573</v>
      </c>
      <c r="E291">
        <v>51299655</v>
      </c>
      <c r="F291" t="s">
        <v>3</v>
      </c>
      <c r="H291" t="s">
        <v>101</v>
      </c>
      <c r="I291" t="s">
        <v>101</v>
      </c>
      <c r="J291" t="s">
        <v>95</v>
      </c>
      <c r="K291" t="s">
        <v>101</v>
      </c>
      <c r="M291" t="s">
        <v>101</v>
      </c>
      <c r="N291" t="s">
        <v>95</v>
      </c>
      <c r="O291" t="s">
        <v>126</v>
      </c>
      <c r="P291" t="s">
        <v>105</v>
      </c>
    </row>
    <row r="292" spans="1:16" x14ac:dyDescent="0.3">
      <c r="A292" t="s">
        <v>957</v>
      </c>
      <c r="B292" t="s">
        <v>958</v>
      </c>
      <c r="C292" t="s">
        <v>531</v>
      </c>
      <c r="D292">
        <v>54033950</v>
      </c>
      <c r="E292">
        <v>54034045</v>
      </c>
      <c r="F292" t="s">
        <v>3</v>
      </c>
      <c r="H292" t="s">
        <v>97</v>
      </c>
      <c r="I292" t="s">
        <v>96</v>
      </c>
      <c r="J292" t="s">
        <v>103</v>
      </c>
      <c r="K292" t="s">
        <v>97</v>
      </c>
      <c r="M292" t="s">
        <v>96</v>
      </c>
      <c r="N292" t="s">
        <v>108</v>
      </c>
      <c r="O292" t="s">
        <v>126</v>
      </c>
      <c r="P292" t="s">
        <v>105</v>
      </c>
    </row>
    <row r="293" spans="1:16" x14ac:dyDescent="0.3">
      <c r="A293" t="s">
        <v>959</v>
      </c>
      <c r="B293" t="s">
        <v>960</v>
      </c>
      <c r="C293" t="s">
        <v>531</v>
      </c>
      <c r="D293">
        <v>57519163</v>
      </c>
      <c r="E293">
        <v>57519259</v>
      </c>
      <c r="F293" t="s">
        <v>374</v>
      </c>
      <c r="H293" t="s">
        <v>101</v>
      </c>
      <c r="I293" t="s">
        <v>95</v>
      </c>
      <c r="J293" t="s">
        <v>111</v>
      </c>
      <c r="K293" t="s">
        <v>102</v>
      </c>
      <c r="M293" t="s">
        <v>101</v>
      </c>
      <c r="N293" t="s">
        <v>101</v>
      </c>
      <c r="O293" t="s">
        <v>95</v>
      </c>
      <c r="P293" t="s">
        <v>95</v>
      </c>
    </row>
    <row r="294" spans="1:16" x14ac:dyDescent="0.3">
      <c r="A294" t="s">
        <v>961</v>
      </c>
      <c r="B294" t="s">
        <v>962</v>
      </c>
      <c r="C294" t="s">
        <v>495</v>
      </c>
      <c r="D294">
        <v>65471102</v>
      </c>
      <c r="E294">
        <v>65471186</v>
      </c>
      <c r="F294" t="s">
        <v>3</v>
      </c>
      <c r="H294" t="s">
        <v>96</v>
      </c>
      <c r="I294" t="s">
        <v>101</v>
      </c>
      <c r="J294" t="s">
        <v>97</v>
      </c>
      <c r="K294" t="s">
        <v>96</v>
      </c>
      <c r="M294" t="s">
        <v>95</v>
      </c>
      <c r="N294" t="s">
        <v>95</v>
      </c>
      <c r="O294" t="s">
        <v>101</v>
      </c>
      <c r="P294" t="s">
        <v>97</v>
      </c>
    </row>
    <row r="295" spans="1:16" x14ac:dyDescent="0.3">
      <c r="A295" t="s">
        <v>963</v>
      </c>
      <c r="B295" t="s">
        <v>964</v>
      </c>
      <c r="C295" t="s">
        <v>511</v>
      </c>
      <c r="D295">
        <v>42199570</v>
      </c>
      <c r="E295">
        <v>42199666</v>
      </c>
      <c r="F295" t="s">
        <v>374</v>
      </c>
      <c r="H295" t="s">
        <v>101</v>
      </c>
      <c r="I295" t="s">
        <v>96</v>
      </c>
      <c r="J295" t="s">
        <v>97</v>
      </c>
      <c r="K295" t="s">
        <v>101</v>
      </c>
      <c r="M295" t="s">
        <v>96</v>
      </c>
      <c r="N295" t="s">
        <v>97</v>
      </c>
      <c r="O295" t="s">
        <v>97</v>
      </c>
      <c r="P295" t="s">
        <v>96</v>
      </c>
    </row>
    <row r="296" spans="1:16" x14ac:dyDescent="0.3">
      <c r="A296" t="s">
        <v>965</v>
      </c>
      <c r="B296" t="s">
        <v>966</v>
      </c>
      <c r="C296" t="s">
        <v>511</v>
      </c>
      <c r="D296">
        <v>70079372</v>
      </c>
      <c r="E296">
        <v>70079468</v>
      </c>
      <c r="F296" t="s">
        <v>374</v>
      </c>
      <c r="H296" t="s">
        <v>97</v>
      </c>
      <c r="I296" t="s">
        <v>97</v>
      </c>
      <c r="J296" t="s">
        <v>95</v>
      </c>
      <c r="K296" t="s">
        <v>101</v>
      </c>
      <c r="M296" t="s">
        <v>95</v>
      </c>
      <c r="N296" t="s">
        <v>108</v>
      </c>
      <c r="O296" t="s">
        <v>101</v>
      </c>
      <c r="P296" t="s">
        <v>108</v>
      </c>
    </row>
    <row r="297" spans="1:16" x14ac:dyDescent="0.3">
      <c r="A297" t="s">
        <v>967</v>
      </c>
      <c r="B297" t="s">
        <v>968</v>
      </c>
      <c r="C297" t="s">
        <v>413</v>
      </c>
      <c r="D297">
        <v>17813836</v>
      </c>
      <c r="E297">
        <v>17813931</v>
      </c>
      <c r="F297" t="s">
        <v>374</v>
      </c>
      <c r="H297" t="s">
        <v>95</v>
      </c>
      <c r="I297" t="s">
        <v>97</v>
      </c>
      <c r="J297" t="s">
        <v>126</v>
      </c>
      <c r="K297" t="s">
        <v>97</v>
      </c>
      <c r="M297" t="s">
        <v>97</v>
      </c>
      <c r="N297" t="s">
        <v>95</v>
      </c>
      <c r="O297" t="s">
        <v>96</v>
      </c>
      <c r="P297" t="s">
        <v>95</v>
      </c>
    </row>
    <row r="298" spans="1:16" x14ac:dyDescent="0.3">
      <c r="A298" t="s">
        <v>969</v>
      </c>
      <c r="B298" t="s">
        <v>970</v>
      </c>
      <c r="C298" t="s">
        <v>387</v>
      </c>
      <c r="D298">
        <v>45674928</v>
      </c>
      <c r="E298">
        <v>45675024</v>
      </c>
      <c r="F298" t="s">
        <v>3</v>
      </c>
      <c r="H298" t="s">
        <v>96</v>
      </c>
      <c r="I298" t="s">
        <v>97</v>
      </c>
      <c r="J298" t="s">
        <v>97</v>
      </c>
      <c r="K298" t="s">
        <v>119</v>
      </c>
      <c r="M298" t="s">
        <v>101</v>
      </c>
      <c r="N298" t="s">
        <v>101</v>
      </c>
      <c r="O298" t="s">
        <v>97</v>
      </c>
      <c r="P298" t="s">
        <v>103</v>
      </c>
    </row>
    <row r="299" spans="1:16" x14ac:dyDescent="0.3">
      <c r="A299" t="s">
        <v>971</v>
      </c>
      <c r="B299" t="s">
        <v>972</v>
      </c>
      <c r="C299" t="s">
        <v>387</v>
      </c>
      <c r="D299">
        <v>52281797</v>
      </c>
      <c r="E299">
        <v>52281893</v>
      </c>
      <c r="F299" t="s">
        <v>3</v>
      </c>
      <c r="H299" t="s">
        <v>101</v>
      </c>
      <c r="I299" t="s">
        <v>95</v>
      </c>
      <c r="J299" t="s">
        <v>101</v>
      </c>
      <c r="K299" t="s">
        <v>96</v>
      </c>
      <c r="M299" t="s">
        <v>101</v>
      </c>
      <c r="N299" t="s">
        <v>114</v>
      </c>
      <c r="O299" t="s">
        <v>97</v>
      </c>
      <c r="P299" t="s">
        <v>101</v>
      </c>
    </row>
    <row r="300" spans="1:16" x14ac:dyDescent="0.3">
      <c r="A300" t="s">
        <v>973</v>
      </c>
      <c r="B300" t="s">
        <v>974</v>
      </c>
      <c r="C300" t="s">
        <v>392</v>
      </c>
      <c r="D300">
        <v>8126965</v>
      </c>
      <c r="E300">
        <v>8127061</v>
      </c>
      <c r="F300" t="s">
        <v>3</v>
      </c>
      <c r="H300" t="s">
        <v>95</v>
      </c>
      <c r="I300" t="s">
        <v>108</v>
      </c>
      <c r="J300" t="s">
        <v>101</v>
      </c>
      <c r="K300" t="s">
        <v>101</v>
      </c>
      <c r="M300" t="s">
        <v>101</v>
      </c>
      <c r="N300" t="s">
        <v>101</v>
      </c>
      <c r="O300" t="s">
        <v>97</v>
      </c>
      <c r="P300" t="s">
        <v>108</v>
      </c>
    </row>
    <row r="301" spans="1:16" x14ac:dyDescent="0.3">
      <c r="A301" t="s">
        <v>975</v>
      </c>
      <c r="B301" t="s">
        <v>976</v>
      </c>
      <c r="C301" t="s">
        <v>392</v>
      </c>
      <c r="D301">
        <v>110055329</v>
      </c>
      <c r="E301">
        <v>110055426</v>
      </c>
      <c r="F301" t="s">
        <v>3</v>
      </c>
      <c r="H301" t="s">
        <v>97</v>
      </c>
      <c r="I301" t="s">
        <v>95</v>
      </c>
      <c r="J301" t="s">
        <v>96</v>
      </c>
      <c r="K301" t="s">
        <v>95</v>
      </c>
      <c r="M301" t="s">
        <v>101</v>
      </c>
      <c r="N301" t="s">
        <v>95</v>
      </c>
      <c r="O301" t="s">
        <v>96</v>
      </c>
      <c r="P301" t="s">
        <v>100</v>
      </c>
    </row>
    <row r="302" spans="1:16" x14ac:dyDescent="0.3">
      <c r="A302" t="s">
        <v>977</v>
      </c>
      <c r="B302" t="s">
        <v>978</v>
      </c>
      <c r="C302" t="s">
        <v>504</v>
      </c>
      <c r="D302">
        <v>123348034</v>
      </c>
      <c r="E302">
        <v>123348130</v>
      </c>
      <c r="F302" t="s">
        <v>374</v>
      </c>
      <c r="H302" t="s">
        <v>101</v>
      </c>
      <c r="I302" t="s">
        <v>97</v>
      </c>
      <c r="J302" t="s">
        <v>95</v>
      </c>
      <c r="K302" t="s">
        <v>96</v>
      </c>
      <c r="M302" t="s">
        <v>97</v>
      </c>
      <c r="N302" t="s">
        <v>95</v>
      </c>
      <c r="O302" t="s">
        <v>95</v>
      </c>
      <c r="P302" t="s">
        <v>107</v>
      </c>
    </row>
    <row r="303" spans="1:16" x14ac:dyDescent="0.3">
      <c r="A303" t="s">
        <v>979</v>
      </c>
      <c r="B303" t="s">
        <v>980</v>
      </c>
      <c r="C303" t="s">
        <v>413</v>
      </c>
      <c r="D303">
        <v>67471489</v>
      </c>
      <c r="E303">
        <v>67471585</v>
      </c>
      <c r="F303" t="s">
        <v>374</v>
      </c>
      <c r="H303" t="s">
        <v>101</v>
      </c>
      <c r="I303" t="s">
        <v>97</v>
      </c>
      <c r="J303" t="s">
        <v>95</v>
      </c>
      <c r="K303" t="s">
        <v>96</v>
      </c>
      <c r="M303" t="s">
        <v>97</v>
      </c>
      <c r="N303" t="s">
        <v>95</v>
      </c>
      <c r="O303" t="s">
        <v>95</v>
      </c>
      <c r="P303" t="s">
        <v>96</v>
      </c>
    </row>
    <row r="304" spans="1:16" x14ac:dyDescent="0.3">
      <c r="A304" t="s">
        <v>981</v>
      </c>
      <c r="B304" t="s">
        <v>982</v>
      </c>
      <c r="C304" t="s">
        <v>473</v>
      </c>
      <c r="D304">
        <v>55170646</v>
      </c>
      <c r="E304">
        <v>55170742</v>
      </c>
      <c r="F304" t="s">
        <v>374</v>
      </c>
      <c r="H304" t="s">
        <v>96</v>
      </c>
      <c r="I304" t="s">
        <v>103</v>
      </c>
      <c r="J304" t="s">
        <v>97</v>
      </c>
      <c r="K304" t="s">
        <v>101</v>
      </c>
      <c r="M304" t="s">
        <v>101</v>
      </c>
      <c r="N304" t="s">
        <v>97</v>
      </c>
      <c r="O304" t="s">
        <v>95</v>
      </c>
      <c r="P304" t="s">
        <v>101</v>
      </c>
    </row>
    <row r="305" spans="1:16" x14ac:dyDescent="0.3">
      <c r="A305" t="s">
        <v>983</v>
      </c>
      <c r="B305" t="s">
        <v>984</v>
      </c>
      <c r="C305" t="s">
        <v>425</v>
      </c>
      <c r="D305">
        <v>93482760</v>
      </c>
      <c r="E305">
        <v>93482855</v>
      </c>
      <c r="F305" t="s">
        <v>374</v>
      </c>
      <c r="H305" t="s">
        <v>103</v>
      </c>
      <c r="I305" t="s">
        <v>101</v>
      </c>
      <c r="J305" t="s">
        <v>103</v>
      </c>
      <c r="K305" t="s">
        <v>101</v>
      </c>
      <c r="M305" t="s">
        <v>96</v>
      </c>
      <c r="N305" t="s">
        <v>96</v>
      </c>
      <c r="O305" t="s">
        <v>95</v>
      </c>
      <c r="P305" t="s">
        <v>111</v>
      </c>
    </row>
    <row r="306" spans="1:16" x14ac:dyDescent="0.3">
      <c r="A306" t="s">
        <v>985</v>
      </c>
      <c r="B306" t="s">
        <v>986</v>
      </c>
      <c r="C306" t="s">
        <v>495</v>
      </c>
      <c r="D306">
        <v>101023325</v>
      </c>
      <c r="E306">
        <v>101023420</v>
      </c>
      <c r="F306" t="s">
        <v>3</v>
      </c>
      <c r="H306" t="s">
        <v>97</v>
      </c>
      <c r="I306" t="s">
        <v>102</v>
      </c>
      <c r="J306" t="s">
        <v>97</v>
      </c>
      <c r="K306" t="s">
        <v>98</v>
      </c>
      <c r="M306" t="s">
        <v>96</v>
      </c>
      <c r="N306" t="s">
        <v>95</v>
      </c>
      <c r="O306" t="s">
        <v>97</v>
      </c>
      <c r="P306" t="s">
        <v>121</v>
      </c>
    </row>
    <row r="307" spans="1:16" x14ac:dyDescent="0.3">
      <c r="A307" t="s">
        <v>987</v>
      </c>
      <c r="B307" t="s">
        <v>988</v>
      </c>
      <c r="C307" t="s">
        <v>495</v>
      </c>
      <c r="D307">
        <v>101040219</v>
      </c>
      <c r="E307">
        <v>101040299</v>
      </c>
      <c r="F307" t="s">
        <v>3</v>
      </c>
      <c r="H307" t="s">
        <v>96</v>
      </c>
      <c r="I307" t="s">
        <v>96</v>
      </c>
      <c r="J307" t="s">
        <v>96</v>
      </c>
      <c r="K307" t="s">
        <v>97</v>
      </c>
      <c r="M307" t="s">
        <v>103</v>
      </c>
      <c r="N307" t="s">
        <v>101</v>
      </c>
      <c r="O307" t="s">
        <v>97</v>
      </c>
      <c r="P307" t="s">
        <v>422</v>
      </c>
    </row>
    <row r="308" spans="1:16" x14ac:dyDescent="0.3">
      <c r="A308" t="s">
        <v>989</v>
      </c>
      <c r="B308" t="s">
        <v>990</v>
      </c>
      <c r="C308" t="s">
        <v>495</v>
      </c>
      <c r="D308">
        <v>101049550</v>
      </c>
      <c r="E308">
        <v>101049646</v>
      </c>
      <c r="F308" t="s">
        <v>3</v>
      </c>
      <c r="H308" t="s">
        <v>96</v>
      </c>
      <c r="I308" t="s">
        <v>103</v>
      </c>
      <c r="J308" t="s">
        <v>103</v>
      </c>
      <c r="K308" t="s">
        <v>96</v>
      </c>
      <c r="M308" t="s">
        <v>101</v>
      </c>
      <c r="N308" t="s">
        <v>101</v>
      </c>
      <c r="O308" t="s">
        <v>95</v>
      </c>
      <c r="P308" t="s">
        <v>103</v>
      </c>
    </row>
    <row r="309" spans="1:16" x14ac:dyDescent="0.3">
      <c r="A309" t="s">
        <v>991</v>
      </c>
      <c r="B309" t="s">
        <v>992</v>
      </c>
      <c r="C309" t="s">
        <v>495</v>
      </c>
      <c r="D309">
        <v>101066724</v>
      </c>
      <c r="E309">
        <v>101066801</v>
      </c>
      <c r="F309" t="s">
        <v>3</v>
      </c>
      <c r="H309" t="s">
        <v>96</v>
      </c>
      <c r="I309" t="s">
        <v>96</v>
      </c>
      <c r="J309" t="s">
        <v>104</v>
      </c>
      <c r="K309" t="s">
        <v>96</v>
      </c>
      <c r="M309" t="s">
        <v>101</v>
      </c>
      <c r="N309" t="s">
        <v>95</v>
      </c>
      <c r="O309" t="s">
        <v>96</v>
      </c>
      <c r="P309" t="s">
        <v>126</v>
      </c>
    </row>
    <row r="310" spans="1:16" x14ac:dyDescent="0.3">
      <c r="A310" t="s">
        <v>993</v>
      </c>
      <c r="B310" t="s">
        <v>994</v>
      </c>
      <c r="C310" t="s">
        <v>377</v>
      </c>
      <c r="D310">
        <v>37847678</v>
      </c>
      <c r="E310">
        <v>37847774</v>
      </c>
      <c r="F310" t="s">
        <v>374</v>
      </c>
      <c r="H310" t="s">
        <v>101</v>
      </c>
      <c r="I310" t="s">
        <v>101</v>
      </c>
      <c r="J310" t="s">
        <v>123</v>
      </c>
      <c r="K310" t="s">
        <v>102</v>
      </c>
      <c r="M310" t="s">
        <v>97</v>
      </c>
      <c r="N310" t="s">
        <v>97</v>
      </c>
      <c r="O310" t="s">
        <v>96</v>
      </c>
      <c r="P310" t="s">
        <v>96</v>
      </c>
    </row>
    <row r="311" spans="1:16" x14ac:dyDescent="0.3">
      <c r="A311" t="s">
        <v>995</v>
      </c>
      <c r="B311" t="s">
        <v>996</v>
      </c>
      <c r="C311" t="s">
        <v>392</v>
      </c>
      <c r="D311">
        <v>50013241</v>
      </c>
      <c r="E311">
        <v>50013337</v>
      </c>
      <c r="F311" t="s">
        <v>3</v>
      </c>
      <c r="H311" t="s">
        <v>123</v>
      </c>
      <c r="I311" t="s">
        <v>98</v>
      </c>
      <c r="J311" t="s">
        <v>107</v>
      </c>
      <c r="K311" t="s">
        <v>96</v>
      </c>
      <c r="M311" t="s">
        <v>101</v>
      </c>
      <c r="N311" t="s">
        <v>97</v>
      </c>
      <c r="O311" t="s">
        <v>101</v>
      </c>
      <c r="P311" t="s">
        <v>119</v>
      </c>
    </row>
    <row r="312" spans="1:16" x14ac:dyDescent="0.3">
      <c r="A312" t="s">
        <v>997</v>
      </c>
      <c r="B312" t="s">
        <v>998</v>
      </c>
      <c r="C312" t="s">
        <v>392</v>
      </c>
      <c r="D312">
        <v>74218377</v>
      </c>
      <c r="E312">
        <v>74218461</v>
      </c>
      <c r="F312" t="s">
        <v>374</v>
      </c>
      <c r="H312" t="s">
        <v>97</v>
      </c>
      <c r="I312" t="s">
        <v>97</v>
      </c>
      <c r="J312" t="s">
        <v>95</v>
      </c>
      <c r="K312" t="s">
        <v>422</v>
      </c>
      <c r="M312" t="s">
        <v>101</v>
      </c>
      <c r="N312" t="s">
        <v>97</v>
      </c>
      <c r="O312" t="s">
        <v>96</v>
      </c>
      <c r="P312" t="s">
        <v>98</v>
      </c>
    </row>
    <row r="313" spans="1:16" x14ac:dyDescent="0.3">
      <c r="A313" t="s">
        <v>999</v>
      </c>
      <c r="B313" t="s">
        <v>1000</v>
      </c>
      <c r="C313" t="s">
        <v>392</v>
      </c>
      <c r="D313">
        <v>134541341</v>
      </c>
      <c r="E313">
        <v>134541437</v>
      </c>
      <c r="F313" t="s">
        <v>374</v>
      </c>
      <c r="H313" t="s">
        <v>99</v>
      </c>
      <c r="I313" t="s">
        <v>101</v>
      </c>
      <c r="J313" t="s">
        <v>111</v>
      </c>
      <c r="K313" t="s">
        <v>101</v>
      </c>
      <c r="M313" t="s">
        <v>103</v>
      </c>
      <c r="N313" t="s">
        <v>96</v>
      </c>
      <c r="O313" t="s">
        <v>1001</v>
      </c>
      <c r="P313" t="s">
        <v>121</v>
      </c>
    </row>
    <row r="314" spans="1:16" x14ac:dyDescent="0.3">
      <c r="A314" t="s">
        <v>1002</v>
      </c>
      <c r="B314" t="s">
        <v>1003</v>
      </c>
      <c r="C314" t="s">
        <v>495</v>
      </c>
      <c r="D314">
        <v>101026020</v>
      </c>
      <c r="E314">
        <v>101026107</v>
      </c>
      <c r="F314" t="s">
        <v>3</v>
      </c>
      <c r="H314" t="s">
        <v>96</v>
      </c>
      <c r="I314" t="s">
        <v>97</v>
      </c>
      <c r="J314" t="s">
        <v>422</v>
      </c>
      <c r="K314" t="s">
        <v>422</v>
      </c>
      <c r="M314" t="s">
        <v>96</v>
      </c>
      <c r="N314" t="s">
        <v>95</v>
      </c>
      <c r="O314" t="s">
        <v>97</v>
      </c>
      <c r="P314" t="s">
        <v>422</v>
      </c>
    </row>
    <row r="315" spans="1:16" x14ac:dyDescent="0.3">
      <c r="A315" t="s">
        <v>1004</v>
      </c>
      <c r="B315" t="s">
        <v>1005</v>
      </c>
      <c r="C315" t="s">
        <v>425</v>
      </c>
      <c r="D315">
        <v>151238421</v>
      </c>
      <c r="E315">
        <v>151238538</v>
      </c>
      <c r="F315" t="s">
        <v>3</v>
      </c>
      <c r="H315" t="s">
        <v>96</v>
      </c>
      <c r="I315" t="s">
        <v>97</v>
      </c>
      <c r="J315" t="s">
        <v>97</v>
      </c>
      <c r="K315" t="s">
        <v>98</v>
      </c>
      <c r="M315" t="s">
        <v>96</v>
      </c>
      <c r="N315" t="s">
        <v>97</v>
      </c>
      <c r="O315" t="s">
        <v>97</v>
      </c>
      <c r="P315" t="s">
        <v>97</v>
      </c>
    </row>
    <row r="316" spans="1:16" x14ac:dyDescent="0.3">
      <c r="A316" t="s">
        <v>1006</v>
      </c>
      <c r="B316" t="s">
        <v>1007</v>
      </c>
      <c r="C316" t="s">
        <v>425</v>
      </c>
      <c r="D316">
        <v>29680734</v>
      </c>
      <c r="E316">
        <v>29680828</v>
      </c>
      <c r="F316" t="s">
        <v>374</v>
      </c>
      <c r="H316" t="s">
        <v>97</v>
      </c>
      <c r="I316" t="s">
        <v>103</v>
      </c>
      <c r="J316" t="s">
        <v>101</v>
      </c>
      <c r="K316" t="s">
        <v>116</v>
      </c>
      <c r="M316" t="s">
        <v>116</v>
      </c>
      <c r="N316" t="s">
        <v>108</v>
      </c>
      <c r="O316" t="s">
        <v>100</v>
      </c>
      <c r="P316" t="s">
        <v>95</v>
      </c>
    </row>
    <row r="317" spans="1:16" x14ac:dyDescent="0.3">
      <c r="A317" t="s">
        <v>1008</v>
      </c>
      <c r="B317" t="s">
        <v>1009</v>
      </c>
      <c r="C317" t="s">
        <v>392</v>
      </c>
      <c r="D317">
        <v>152393421</v>
      </c>
      <c r="E317">
        <v>152393529</v>
      </c>
      <c r="F317" t="s">
        <v>374</v>
      </c>
      <c r="H317" t="s">
        <v>95</v>
      </c>
      <c r="I317" t="s">
        <v>96</v>
      </c>
      <c r="J317" t="s">
        <v>104</v>
      </c>
      <c r="K317" t="s">
        <v>103</v>
      </c>
      <c r="M317" t="s">
        <v>103</v>
      </c>
      <c r="N317" t="s">
        <v>95</v>
      </c>
      <c r="O317" t="s">
        <v>96</v>
      </c>
      <c r="P317" t="s">
        <v>103</v>
      </c>
    </row>
    <row r="318" spans="1:16" x14ac:dyDescent="0.3">
      <c r="A318" t="s">
        <v>1010</v>
      </c>
      <c r="B318" t="s">
        <v>1011</v>
      </c>
      <c r="C318" t="s">
        <v>482</v>
      </c>
      <c r="D318">
        <v>63372957</v>
      </c>
      <c r="E318">
        <v>63373048</v>
      </c>
      <c r="F318" t="s">
        <v>374</v>
      </c>
      <c r="H318" t="s">
        <v>97</v>
      </c>
      <c r="I318" t="s">
        <v>97</v>
      </c>
      <c r="J318" t="s">
        <v>97</v>
      </c>
      <c r="K318" t="s">
        <v>101</v>
      </c>
      <c r="M318" t="s">
        <v>108</v>
      </c>
      <c r="N318" t="s">
        <v>95</v>
      </c>
      <c r="O318" t="s">
        <v>95</v>
      </c>
      <c r="P318" t="s">
        <v>108</v>
      </c>
    </row>
    <row r="319" spans="1:16" x14ac:dyDescent="0.3">
      <c r="A319" t="s">
        <v>1012</v>
      </c>
      <c r="B319" t="s">
        <v>1013</v>
      </c>
      <c r="C319" t="s">
        <v>473</v>
      </c>
      <c r="D319">
        <v>176367946</v>
      </c>
      <c r="E319">
        <v>176368031</v>
      </c>
      <c r="F319" t="s">
        <v>3</v>
      </c>
      <c r="H319" t="s">
        <v>103</v>
      </c>
      <c r="I319" t="s">
        <v>101</v>
      </c>
      <c r="J319" t="s">
        <v>97</v>
      </c>
      <c r="K319" t="s">
        <v>95</v>
      </c>
      <c r="M319" t="s">
        <v>101</v>
      </c>
      <c r="N319" t="s">
        <v>95</v>
      </c>
      <c r="O319" t="s">
        <v>96</v>
      </c>
      <c r="P319" t="s">
        <v>103</v>
      </c>
    </row>
    <row r="320" spans="1:16" x14ac:dyDescent="0.3">
      <c r="A320" t="s">
        <v>1014</v>
      </c>
      <c r="B320" t="s">
        <v>1015</v>
      </c>
      <c r="C320" t="s">
        <v>431</v>
      </c>
      <c r="D320">
        <v>25328640</v>
      </c>
      <c r="E320">
        <v>25328721</v>
      </c>
      <c r="F320" t="s">
        <v>374</v>
      </c>
      <c r="H320" t="s">
        <v>119</v>
      </c>
      <c r="I320" t="s">
        <v>97</v>
      </c>
      <c r="J320" t="s">
        <v>103</v>
      </c>
      <c r="K320" t="s">
        <v>103</v>
      </c>
      <c r="M320" t="s">
        <v>103</v>
      </c>
      <c r="N320" t="s">
        <v>95</v>
      </c>
      <c r="O320" t="s">
        <v>96</v>
      </c>
      <c r="P320" t="s">
        <v>121</v>
      </c>
    </row>
    <row r="321" spans="1:16" x14ac:dyDescent="0.3">
      <c r="A321" t="s">
        <v>1016</v>
      </c>
      <c r="B321" t="s">
        <v>1017</v>
      </c>
      <c r="C321" t="s">
        <v>413</v>
      </c>
      <c r="D321">
        <v>59137758</v>
      </c>
      <c r="E321">
        <v>59137872</v>
      </c>
      <c r="F321" t="s">
        <v>374</v>
      </c>
      <c r="H321" t="s">
        <v>96</v>
      </c>
      <c r="I321" t="s">
        <v>96</v>
      </c>
      <c r="J321" t="s">
        <v>95</v>
      </c>
      <c r="K321" t="s">
        <v>95</v>
      </c>
      <c r="M321" t="s">
        <v>122</v>
      </c>
      <c r="N321" t="s">
        <v>95</v>
      </c>
      <c r="O321" t="s">
        <v>101</v>
      </c>
      <c r="P321" t="s">
        <v>95</v>
      </c>
    </row>
    <row r="322" spans="1:16" x14ac:dyDescent="0.3">
      <c r="A322" t="s">
        <v>1018</v>
      </c>
      <c r="B322" t="s">
        <v>1019</v>
      </c>
      <c r="C322" t="s">
        <v>495</v>
      </c>
      <c r="D322">
        <v>101044198</v>
      </c>
      <c r="E322">
        <v>101044283</v>
      </c>
      <c r="F322" t="s">
        <v>3</v>
      </c>
      <c r="H322" t="s">
        <v>96</v>
      </c>
      <c r="I322" t="s">
        <v>96</v>
      </c>
      <c r="J322" t="s">
        <v>121</v>
      </c>
      <c r="K322" t="s">
        <v>97</v>
      </c>
      <c r="M322" t="s">
        <v>101</v>
      </c>
      <c r="N322" t="s">
        <v>101</v>
      </c>
      <c r="O322" t="s">
        <v>95</v>
      </c>
      <c r="P322" t="s">
        <v>102</v>
      </c>
    </row>
    <row r="323" spans="1:16" x14ac:dyDescent="0.3">
      <c r="A323" t="s">
        <v>1020</v>
      </c>
      <c r="B323" t="s">
        <v>1021</v>
      </c>
      <c r="C323" t="s">
        <v>473</v>
      </c>
      <c r="D323">
        <v>55172262</v>
      </c>
      <c r="E323">
        <v>55172353</v>
      </c>
      <c r="F323" t="s">
        <v>374</v>
      </c>
      <c r="H323" t="s">
        <v>103</v>
      </c>
      <c r="I323" t="s">
        <v>107</v>
      </c>
      <c r="J323" t="s">
        <v>95</v>
      </c>
      <c r="K323" t="s">
        <v>96</v>
      </c>
      <c r="M323" t="s">
        <v>103</v>
      </c>
      <c r="N323" t="s">
        <v>95</v>
      </c>
      <c r="O323" t="s">
        <v>101</v>
      </c>
      <c r="P323" t="s">
        <v>97</v>
      </c>
    </row>
    <row r="324" spans="1:16" x14ac:dyDescent="0.3">
      <c r="A324" t="s">
        <v>1022</v>
      </c>
      <c r="B324" t="s">
        <v>1023</v>
      </c>
      <c r="C324" t="s">
        <v>387</v>
      </c>
      <c r="D324">
        <v>46018932</v>
      </c>
      <c r="E324">
        <v>46019049</v>
      </c>
      <c r="F324" t="s">
        <v>3</v>
      </c>
      <c r="H324" t="s">
        <v>97</v>
      </c>
      <c r="I324" t="s">
        <v>96</v>
      </c>
      <c r="J324" t="s">
        <v>100</v>
      </c>
      <c r="K324" t="s">
        <v>95</v>
      </c>
      <c r="M324" t="s">
        <v>97</v>
      </c>
      <c r="N324" t="s">
        <v>95</v>
      </c>
      <c r="O324" t="s">
        <v>101</v>
      </c>
      <c r="P324" t="s">
        <v>116</v>
      </c>
    </row>
    <row r="325" spans="1:16" x14ac:dyDescent="0.3">
      <c r="A325" t="s">
        <v>1024</v>
      </c>
      <c r="B325" t="s">
        <v>1025</v>
      </c>
      <c r="C325" t="s">
        <v>392</v>
      </c>
      <c r="D325">
        <v>119646738</v>
      </c>
      <c r="E325">
        <v>119646848</v>
      </c>
      <c r="F325" t="s">
        <v>374</v>
      </c>
      <c r="H325" t="s">
        <v>97</v>
      </c>
      <c r="I325" t="s">
        <v>97</v>
      </c>
      <c r="J325" t="s">
        <v>108</v>
      </c>
      <c r="K325" t="s">
        <v>114</v>
      </c>
      <c r="M325" t="s">
        <v>101</v>
      </c>
      <c r="N325" t="s">
        <v>95</v>
      </c>
      <c r="O325" t="s">
        <v>96</v>
      </c>
      <c r="P325" t="s">
        <v>107</v>
      </c>
    </row>
    <row r="326" spans="1:16" x14ac:dyDescent="0.3">
      <c r="A326" t="s">
        <v>1026</v>
      </c>
      <c r="B326" t="s">
        <v>1027</v>
      </c>
      <c r="C326" t="s">
        <v>495</v>
      </c>
      <c r="D326">
        <v>101042977</v>
      </c>
      <c r="E326">
        <v>101043062</v>
      </c>
      <c r="F326" t="s">
        <v>3</v>
      </c>
      <c r="H326" t="s">
        <v>96</v>
      </c>
      <c r="I326" t="s">
        <v>96</v>
      </c>
      <c r="J326" t="s">
        <v>121</v>
      </c>
      <c r="K326" t="s">
        <v>103</v>
      </c>
      <c r="M326" t="s">
        <v>101</v>
      </c>
      <c r="N326" t="s">
        <v>101</v>
      </c>
      <c r="O326" t="s">
        <v>95</v>
      </c>
      <c r="P326" t="s">
        <v>102</v>
      </c>
    </row>
    <row r="327" spans="1:16" x14ac:dyDescent="0.3">
      <c r="A327" t="s">
        <v>1028</v>
      </c>
      <c r="B327" t="s">
        <v>1029</v>
      </c>
      <c r="C327" t="s">
        <v>392</v>
      </c>
      <c r="D327">
        <v>114715233</v>
      </c>
      <c r="E327">
        <v>114715344</v>
      </c>
      <c r="F327" t="s">
        <v>3</v>
      </c>
      <c r="H327" t="s">
        <v>96</v>
      </c>
      <c r="I327" t="s">
        <v>97</v>
      </c>
      <c r="J327" t="s">
        <v>101</v>
      </c>
      <c r="K327" t="s">
        <v>101</v>
      </c>
      <c r="M327" t="s">
        <v>97</v>
      </c>
      <c r="N327" t="s">
        <v>101</v>
      </c>
      <c r="O327" t="s">
        <v>96</v>
      </c>
      <c r="P327" t="s">
        <v>101</v>
      </c>
    </row>
    <row r="328" spans="1:16" x14ac:dyDescent="0.3">
      <c r="A328" t="s">
        <v>1030</v>
      </c>
      <c r="B328" t="s">
        <v>1031</v>
      </c>
      <c r="C328" t="s">
        <v>373</v>
      </c>
      <c r="D328">
        <v>1996759</v>
      </c>
      <c r="E328">
        <v>1996831</v>
      </c>
      <c r="F328" t="s">
        <v>374</v>
      </c>
      <c r="H328" t="s">
        <v>97</v>
      </c>
      <c r="I328" t="s">
        <v>101</v>
      </c>
      <c r="J328" t="s">
        <v>97</v>
      </c>
      <c r="K328" t="s">
        <v>103</v>
      </c>
      <c r="M328" t="s">
        <v>97</v>
      </c>
      <c r="N328" t="s">
        <v>108</v>
      </c>
      <c r="O328" t="s">
        <v>97</v>
      </c>
      <c r="P328" t="s">
        <v>119</v>
      </c>
    </row>
    <row r="329" spans="1:16" x14ac:dyDescent="0.3">
      <c r="A329" t="s">
        <v>1032</v>
      </c>
      <c r="B329" t="s">
        <v>1033</v>
      </c>
      <c r="C329" t="s">
        <v>392</v>
      </c>
      <c r="D329">
        <v>147258760</v>
      </c>
      <c r="E329">
        <v>147258850</v>
      </c>
      <c r="F329" t="s">
        <v>374</v>
      </c>
      <c r="H329" t="s">
        <v>111</v>
      </c>
      <c r="I329" t="s">
        <v>95</v>
      </c>
      <c r="J329" t="s">
        <v>101</v>
      </c>
      <c r="K329" t="s">
        <v>96</v>
      </c>
      <c r="M329" t="s">
        <v>96</v>
      </c>
      <c r="N329" t="s">
        <v>101</v>
      </c>
      <c r="O329" t="s">
        <v>121</v>
      </c>
      <c r="P329" t="s">
        <v>121</v>
      </c>
    </row>
    <row r="330" spans="1:16" x14ac:dyDescent="0.3">
      <c r="A330" t="s">
        <v>1034</v>
      </c>
      <c r="B330" t="s">
        <v>1035</v>
      </c>
      <c r="C330" t="s">
        <v>392</v>
      </c>
      <c r="D330">
        <v>134540185</v>
      </c>
      <c r="E330">
        <v>134540262</v>
      </c>
      <c r="F330" t="s">
        <v>374</v>
      </c>
      <c r="H330" t="s">
        <v>108</v>
      </c>
      <c r="I330" t="s">
        <v>101</v>
      </c>
      <c r="J330" t="s">
        <v>96</v>
      </c>
      <c r="K330" t="s">
        <v>101</v>
      </c>
      <c r="M330" t="s">
        <v>96</v>
      </c>
      <c r="N330" t="s">
        <v>101</v>
      </c>
      <c r="O330" t="s">
        <v>96</v>
      </c>
      <c r="P330" t="s">
        <v>108</v>
      </c>
    </row>
    <row r="331" spans="1:16" x14ac:dyDescent="0.3">
      <c r="A331" t="s">
        <v>1036</v>
      </c>
      <c r="B331" t="s">
        <v>1037</v>
      </c>
      <c r="C331" t="s">
        <v>473</v>
      </c>
      <c r="D331">
        <v>137647572</v>
      </c>
      <c r="E331">
        <v>137647649</v>
      </c>
      <c r="F331" t="s">
        <v>374</v>
      </c>
      <c r="H331" t="s">
        <v>104</v>
      </c>
      <c r="I331" t="s">
        <v>119</v>
      </c>
      <c r="J331" t="s">
        <v>95</v>
      </c>
      <c r="K331" t="s">
        <v>97</v>
      </c>
      <c r="M331" t="s">
        <v>102</v>
      </c>
      <c r="N331" t="s">
        <v>97</v>
      </c>
      <c r="O331" t="s">
        <v>96</v>
      </c>
      <c r="P331" t="s">
        <v>103</v>
      </c>
    </row>
    <row r="332" spans="1:16" x14ac:dyDescent="0.3">
      <c r="A332" t="s">
        <v>1038</v>
      </c>
      <c r="B332" t="s">
        <v>1039</v>
      </c>
      <c r="C332" t="s">
        <v>392</v>
      </c>
      <c r="D332">
        <v>145994784</v>
      </c>
      <c r="E332">
        <v>145994860</v>
      </c>
      <c r="F332" t="s">
        <v>374</v>
      </c>
      <c r="H332" t="s">
        <v>95</v>
      </c>
      <c r="I332" t="s">
        <v>101</v>
      </c>
      <c r="J332" t="s">
        <v>111</v>
      </c>
      <c r="K332" t="s">
        <v>108</v>
      </c>
      <c r="M332" t="s">
        <v>95</v>
      </c>
      <c r="N332" t="s">
        <v>96</v>
      </c>
      <c r="O332" t="s">
        <v>95</v>
      </c>
      <c r="P332" t="s">
        <v>107</v>
      </c>
    </row>
    <row r="333" spans="1:16" x14ac:dyDescent="0.3">
      <c r="A333" t="s">
        <v>1040</v>
      </c>
      <c r="B333" t="s">
        <v>1041</v>
      </c>
      <c r="C333" t="s">
        <v>495</v>
      </c>
      <c r="D333">
        <v>101064495</v>
      </c>
      <c r="E333">
        <v>101064578</v>
      </c>
      <c r="F333" t="s">
        <v>3</v>
      </c>
      <c r="H333" t="s">
        <v>97</v>
      </c>
      <c r="I333" t="s">
        <v>103</v>
      </c>
      <c r="J333" t="s">
        <v>103</v>
      </c>
      <c r="K333" t="s">
        <v>98</v>
      </c>
      <c r="M333" t="s">
        <v>96</v>
      </c>
      <c r="N333" t="s">
        <v>95</v>
      </c>
      <c r="O333" t="s">
        <v>108</v>
      </c>
      <c r="P333" t="s">
        <v>95</v>
      </c>
    </row>
    <row r="334" spans="1:16" x14ac:dyDescent="0.3">
      <c r="A334" t="s">
        <v>1042</v>
      </c>
      <c r="B334" t="s">
        <v>1043</v>
      </c>
      <c r="C334" t="s">
        <v>495</v>
      </c>
      <c r="D334">
        <v>101047901</v>
      </c>
      <c r="E334">
        <v>101047979</v>
      </c>
      <c r="F334" t="s">
        <v>3</v>
      </c>
      <c r="H334" t="s">
        <v>96</v>
      </c>
      <c r="I334" t="s">
        <v>96</v>
      </c>
      <c r="J334" t="s">
        <v>109</v>
      </c>
      <c r="K334" t="s">
        <v>96</v>
      </c>
      <c r="M334" t="s">
        <v>103</v>
      </c>
      <c r="N334" t="s">
        <v>101</v>
      </c>
      <c r="O334" t="s">
        <v>95</v>
      </c>
      <c r="P334" t="s">
        <v>122</v>
      </c>
    </row>
    <row r="335" spans="1:16" x14ac:dyDescent="0.3">
      <c r="A335" t="s">
        <v>1044</v>
      </c>
      <c r="B335" t="s">
        <v>1045</v>
      </c>
      <c r="C335" t="s">
        <v>370</v>
      </c>
      <c r="D335">
        <v>28863626</v>
      </c>
      <c r="E335">
        <v>28863706</v>
      </c>
      <c r="F335" t="s">
        <v>374</v>
      </c>
      <c r="H335" t="s">
        <v>103</v>
      </c>
      <c r="I335" t="s">
        <v>101</v>
      </c>
      <c r="J335" t="s">
        <v>97</v>
      </c>
      <c r="K335" t="s">
        <v>103</v>
      </c>
      <c r="M335" t="s">
        <v>96</v>
      </c>
      <c r="N335" t="s">
        <v>108</v>
      </c>
      <c r="O335" t="s">
        <v>114</v>
      </c>
      <c r="P335" t="s">
        <v>105</v>
      </c>
    </row>
    <row r="336" spans="1:16" x14ac:dyDescent="0.3">
      <c r="A336" t="s">
        <v>1046</v>
      </c>
      <c r="B336" t="s">
        <v>1047</v>
      </c>
      <c r="C336" t="s">
        <v>373</v>
      </c>
      <c r="D336">
        <v>79402022</v>
      </c>
      <c r="E336">
        <v>79402109</v>
      </c>
      <c r="F336" t="s">
        <v>374</v>
      </c>
      <c r="H336" t="s">
        <v>101</v>
      </c>
      <c r="I336" t="s">
        <v>95</v>
      </c>
      <c r="J336" t="s">
        <v>98</v>
      </c>
      <c r="K336" t="s">
        <v>96</v>
      </c>
      <c r="M336" t="s">
        <v>97</v>
      </c>
      <c r="N336" t="s">
        <v>116</v>
      </c>
      <c r="O336" t="s">
        <v>116</v>
      </c>
      <c r="P336" t="s">
        <v>119</v>
      </c>
    </row>
    <row r="337" spans="1:16" x14ac:dyDescent="0.3">
      <c r="A337" t="s">
        <v>1048</v>
      </c>
      <c r="B337" t="s">
        <v>1049</v>
      </c>
      <c r="C337" t="s">
        <v>511</v>
      </c>
      <c r="D337">
        <v>45433050</v>
      </c>
      <c r="E337">
        <v>45433129</v>
      </c>
      <c r="F337" t="s">
        <v>3</v>
      </c>
      <c r="H337" t="s">
        <v>101</v>
      </c>
      <c r="I337" t="s">
        <v>96</v>
      </c>
      <c r="J337" t="s">
        <v>97</v>
      </c>
      <c r="K337" t="s">
        <v>108</v>
      </c>
      <c r="M337" t="s">
        <v>95</v>
      </c>
      <c r="N337" t="s">
        <v>101</v>
      </c>
      <c r="O337" t="s">
        <v>97</v>
      </c>
      <c r="P337" t="s">
        <v>97</v>
      </c>
    </row>
    <row r="338" spans="1:16" x14ac:dyDescent="0.3">
      <c r="A338" t="s">
        <v>1050</v>
      </c>
      <c r="B338" t="s">
        <v>1051</v>
      </c>
      <c r="C338" t="s">
        <v>413</v>
      </c>
      <c r="D338">
        <v>12081899</v>
      </c>
      <c r="E338">
        <v>12081996</v>
      </c>
      <c r="F338" t="s">
        <v>3</v>
      </c>
      <c r="H338" t="s">
        <v>96</v>
      </c>
      <c r="I338" t="s">
        <v>96</v>
      </c>
      <c r="J338" t="s">
        <v>97</v>
      </c>
      <c r="K338" t="s">
        <v>97</v>
      </c>
      <c r="M338" t="s">
        <v>97</v>
      </c>
      <c r="N338" t="s">
        <v>95</v>
      </c>
      <c r="O338" t="s">
        <v>96</v>
      </c>
      <c r="P338" t="s">
        <v>119</v>
      </c>
    </row>
    <row r="339" spans="1:16" x14ac:dyDescent="0.3">
      <c r="A339" t="s">
        <v>1052</v>
      </c>
      <c r="B339" t="s">
        <v>1053</v>
      </c>
      <c r="C339" t="s">
        <v>428</v>
      </c>
      <c r="D339">
        <v>10394489</v>
      </c>
      <c r="E339">
        <v>10394562</v>
      </c>
      <c r="F339" t="s">
        <v>374</v>
      </c>
      <c r="H339" t="s">
        <v>95</v>
      </c>
      <c r="I339" t="s">
        <v>101</v>
      </c>
      <c r="J339" t="s">
        <v>100</v>
      </c>
      <c r="K339" t="s">
        <v>101</v>
      </c>
      <c r="M339" t="s">
        <v>101</v>
      </c>
      <c r="N339" t="s">
        <v>95</v>
      </c>
      <c r="O339" t="s">
        <v>101</v>
      </c>
      <c r="P339" t="s">
        <v>108</v>
      </c>
    </row>
    <row r="340" spans="1:16" x14ac:dyDescent="0.3">
      <c r="A340" t="s">
        <v>1054</v>
      </c>
      <c r="B340" t="s">
        <v>1055</v>
      </c>
      <c r="C340" t="s">
        <v>440</v>
      </c>
      <c r="D340">
        <v>30584332</v>
      </c>
      <c r="E340">
        <v>30584417</v>
      </c>
      <c r="F340" t="s">
        <v>3</v>
      </c>
    </row>
    <row r="341" spans="1:16" x14ac:dyDescent="0.3">
      <c r="A341" t="s">
        <v>1056</v>
      </c>
      <c r="B341" t="s">
        <v>1057</v>
      </c>
      <c r="C341" t="s">
        <v>473</v>
      </c>
      <c r="D341">
        <v>15935182</v>
      </c>
      <c r="E341">
        <v>15935260</v>
      </c>
      <c r="F341" t="s">
        <v>3</v>
      </c>
      <c r="H341" t="s">
        <v>104</v>
      </c>
      <c r="I341" t="s">
        <v>95</v>
      </c>
      <c r="J341" t="s">
        <v>95</v>
      </c>
      <c r="K341" t="s">
        <v>101</v>
      </c>
      <c r="M341" t="s">
        <v>95</v>
      </c>
      <c r="N341" t="s">
        <v>101</v>
      </c>
      <c r="O341" t="s">
        <v>95</v>
      </c>
      <c r="P341" t="s">
        <v>108</v>
      </c>
    </row>
    <row r="342" spans="1:16" x14ac:dyDescent="0.3">
      <c r="A342" t="s">
        <v>1058</v>
      </c>
      <c r="B342" t="s">
        <v>1059</v>
      </c>
      <c r="C342" t="s">
        <v>370</v>
      </c>
      <c r="D342">
        <v>28888879</v>
      </c>
      <c r="E342">
        <v>28888955</v>
      </c>
      <c r="F342" t="s">
        <v>374</v>
      </c>
      <c r="H342" t="s">
        <v>101</v>
      </c>
      <c r="I342" t="s">
        <v>101</v>
      </c>
      <c r="J342" t="s">
        <v>108</v>
      </c>
      <c r="K342" t="s">
        <v>109</v>
      </c>
      <c r="M342" t="s">
        <v>95</v>
      </c>
      <c r="N342" t="s">
        <v>101</v>
      </c>
      <c r="O342" t="s">
        <v>102</v>
      </c>
      <c r="P342" t="s">
        <v>101</v>
      </c>
    </row>
    <row r="343" spans="1:16" x14ac:dyDescent="0.3">
      <c r="A343" t="s">
        <v>1060</v>
      </c>
      <c r="B343" t="s">
        <v>1061</v>
      </c>
      <c r="C343" t="s">
        <v>392</v>
      </c>
      <c r="D343">
        <v>74218547</v>
      </c>
      <c r="E343">
        <v>74218618</v>
      </c>
      <c r="F343" t="s">
        <v>374</v>
      </c>
      <c r="H343" t="s">
        <v>108</v>
      </c>
      <c r="I343" t="s">
        <v>103</v>
      </c>
      <c r="J343" t="s">
        <v>103</v>
      </c>
      <c r="K343" t="s">
        <v>98</v>
      </c>
      <c r="M343" t="s">
        <v>97</v>
      </c>
      <c r="N343" t="s">
        <v>101</v>
      </c>
      <c r="O343" t="s">
        <v>97</v>
      </c>
      <c r="P343" t="s">
        <v>108</v>
      </c>
    </row>
    <row r="344" spans="1:16" x14ac:dyDescent="0.3">
      <c r="A344" t="s">
        <v>1062</v>
      </c>
      <c r="B344" t="s">
        <v>1063</v>
      </c>
      <c r="C344" t="s">
        <v>463</v>
      </c>
      <c r="D344">
        <v>93846832</v>
      </c>
      <c r="E344">
        <v>93846911</v>
      </c>
      <c r="F344" t="s">
        <v>3</v>
      </c>
      <c r="H344" t="s">
        <v>95</v>
      </c>
      <c r="I344" t="s">
        <v>111</v>
      </c>
      <c r="J344" t="s">
        <v>95</v>
      </c>
      <c r="K344" t="s">
        <v>95</v>
      </c>
      <c r="M344" t="s">
        <v>97</v>
      </c>
      <c r="N344" t="s">
        <v>103</v>
      </c>
      <c r="O344" t="s">
        <v>96</v>
      </c>
      <c r="P344" t="s">
        <v>101</v>
      </c>
    </row>
    <row r="345" spans="1:16" x14ac:dyDescent="0.3">
      <c r="A345" t="s">
        <v>1064</v>
      </c>
      <c r="B345" t="s">
        <v>1065</v>
      </c>
      <c r="C345" t="s">
        <v>377</v>
      </c>
      <c r="D345">
        <v>21652981</v>
      </c>
      <c r="E345">
        <v>21653058</v>
      </c>
      <c r="F345" t="s">
        <v>3</v>
      </c>
      <c r="H345" t="s">
        <v>101</v>
      </c>
      <c r="I345" t="s">
        <v>97</v>
      </c>
      <c r="J345" t="s">
        <v>95</v>
      </c>
      <c r="K345" t="s">
        <v>101</v>
      </c>
      <c r="M345" t="s">
        <v>102</v>
      </c>
      <c r="N345" t="s">
        <v>95</v>
      </c>
      <c r="O345" t="s">
        <v>101</v>
      </c>
      <c r="P345" t="s">
        <v>116</v>
      </c>
    </row>
    <row r="346" spans="1:16" x14ac:dyDescent="0.3">
      <c r="A346" t="s">
        <v>1066</v>
      </c>
      <c r="B346" t="s">
        <v>1067</v>
      </c>
      <c r="C346" t="s">
        <v>495</v>
      </c>
      <c r="D346">
        <v>23417987</v>
      </c>
      <c r="E346">
        <v>23418063</v>
      </c>
      <c r="F346" t="s">
        <v>374</v>
      </c>
      <c r="H346" t="s">
        <v>97</v>
      </c>
      <c r="I346" t="s">
        <v>103</v>
      </c>
      <c r="J346" t="s">
        <v>109</v>
      </c>
      <c r="K346" t="s">
        <v>96</v>
      </c>
      <c r="M346" t="s">
        <v>101</v>
      </c>
      <c r="N346" t="s">
        <v>103</v>
      </c>
      <c r="O346" t="s">
        <v>101</v>
      </c>
      <c r="P346" t="s">
        <v>101</v>
      </c>
    </row>
    <row r="347" spans="1:16" x14ac:dyDescent="0.3">
      <c r="A347" t="s">
        <v>1068</v>
      </c>
      <c r="B347" t="s">
        <v>1069</v>
      </c>
      <c r="C347" t="s">
        <v>392</v>
      </c>
      <c r="D347">
        <v>147259652</v>
      </c>
      <c r="E347">
        <v>147259726</v>
      </c>
      <c r="F347" t="s">
        <v>374</v>
      </c>
      <c r="H347" t="s">
        <v>111</v>
      </c>
      <c r="I347" t="s">
        <v>95</v>
      </c>
      <c r="J347" t="s">
        <v>101</v>
      </c>
      <c r="K347" t="s">
        <v>96</v>
      </c>
      <c r="M347" t="s">
        <v>96</v>
      </c>
      <c r="N347" t="s">
        <v>101</v>
      </c>
      <c r="O347" t="s">
        <v>121</v>
      </c>
      <c r="P347" t="s">
        <v>121</v>
      </c>
    </row>
    <row r="348" spans="1:16" x14ac:dyDescent="0.3">
      <c r="A348" t="s">
        <v>1070</v>
      </c>
      <c r="B348" t="s">
        <v>1071</v>
      </c>
      <c r="C348" t="s">
        <v>504</v>
      </c>
      <c r="D348">
        <v>143812957</v>
      </c>
      <c r="E348">
        <v>143813042</v>
      </c>
      <c r="F348" t="s">
        <v>374</v>
      </c>
      <c r="H348" t="s">
        <v>123</v>
      </c>
      <c r="I348" t="s">
        <v>123</v>
      </c>
      <c r="J348" t="s">
        <v>123</v>
      </c>
      <c r="K348" t="s">
        <v>95</v>
      </c>
      <c r="M348" t="s">
        <v>101</v>
      </c>
      <c r="N348" t="s">
        <v>97</v>
      </c>
      <c r="O348" t="s">
        <v>97</v>
      </c>
      <c r="P348" t="s">
        <v>126</v>
      </c>
    </row>
    <row r="349" spans="1:16" x14ac:dyDescent="0.3">
      <c r="A349" t="s">
        <v>1072</v>
      </c>
      <c r="B349" t="s">
        <v>1073</v>
      </c>
      <c r="C349" t="s">
        <v>470</v>
      </c>
      <c r="D349">
        <v>63919449</v>
      </c>
      <c r="E349">
        <v>63919520</v>
      </c>
      <c r="F349" t="s">
        <v>3</v>
      </c>
      <c r="H349" t="s">
        <v>97</v>
      </c>
      <c r="I349" t="s">
        <v>97</v>
      </c>
      <c r="J349" t="s">
        <v>404</v>
      </c>
      <c r="K349" t="s">
        <v>96</v>
      </c>
      <c r="M349" t="s">
        <v>97</v>
      </c>
      <c r="N349" t="s">
        <v>95</v>
      </c>
      <c r="O349" t="s">
        <v>97</v>
      </c>
      <c r="P349" t="s">
        <v>121</v>
      </c>
    </row>
    <row r="350" spans="1:16" x14ac:dyDescent="0.3">
      <c r="A350" t="s">
        <v>1074</v>
      </c>
      <c r="B350" t="s">
        <v>1075</v>
      </c>
      <c r="C350" t="s">
        <v>470</v>
      </c>
      <c r="D350">
        <v>63919505</v>
      </c>
      <c r="E350">
        <v>63919576</v>
      </c>
      <c r="F350" t="s">
        <v>3</v>
      </c>
      <c r="H350" t="s">
        <v>104</v>
      </c>
      <c r="I350" t="s">
        <v>97</v>
      </c>
      <c r="J350" t="s">
        <v>95</v>
      </c>
      <c r="K350" t="s">
        <v>96</v>
      </c>
      <c r="M350" t="s">
        <v>97</v>
      </c>
      <c r="N350" t="s">
        <v>95</v>
      </c>
      <c r="O350" t="s">
        <v>97</v>
      </c>
      <c r="P350" t="s">
        <v>121</v>
      </c>
    </row>
    <row r="351" spans="1:16" x14ac:dyDescent="0.3">
      <c r="A351" t="s">
        <v>1076</v>
      </c>
      <c r="B351" t="s">
        <v>1077</v>
      </c>
      <c r="C351" t="s">
        <v>470</v>
      </c>
      <c r="D351">
        <v>63919561</v>
      </c>
      <c r="E351">
        <v>63919632</v>
      </c>
      <c r="F351" t="s">
        <v>3</v>
      </c>
      <c r="H351" t="s">
        <v>104</v>
      </c>
      <c r="I351" t="s">
        <v>97</v>
      </c>
      <c r="J351" t="s">
        <v>95</v>
      </c>
      <c r="K351" t="s">
        <v>96</v>
      </c>
      <c r="M351" t="s">
        <v>97</v>
      </c>
      <c r="N351" t="s">
        <v>95</v>
      </c>
      <c r="O351" t="s">
        <v>97</v>
      </c>
      <c r="P351" t="s">
        <v>121</v>
      </c>
    </row>
    <row r="352" spans="1:16" x14ac:dyDescent="0.3">
      <c r="A352" t="s">
        <v>1078</v>
      </c>
      <c r="B352" t="s">
        <v>1079</v>
      </c>
      <c r="C352" t="s">
        <v>470</v>
      </c>
      <c r="D352">
        <v>63919756</v>
      </c>
      <c r="E352">
        <v>63919827</v>
      </c>
      <c r="F352" t="s">
        <v>3</v>
      </c>
      <c r="H352" t="s">
        <v>104</v>
      </c>
      <c r="I352" t="s">
        <v>97</v>
      </c>
      <c r="J352" t="s">
        <v>95</v>
      </c>
      <c r="K352" t="s">
        <v>96</v>
      </c>
      <c r="M352" t="s">
        <v>97</v>
      </c>
      <c r="N352" t="s">
        <v>95</v>
      </c>
      <c r="O352" t="s">
        <v>97</v>
      </c>
      <c r="P352" t="s">
        <v>121</v>
      </c>
    </row>
    <row r="353" spans="1:16" x14ac:dyDescent="0.3">
      <c r="A353" t="s">
        <v>1080</v>
      </c>
      <c r="B353" t="s">
        <v>1081</v>
      </c>
      <c r="C353" t="s">
        <v>463</v>
      </c>
      <c r="D353">
        <v>117094643</v>
      </c>
      <c r="E353">
        <v>117094728</v>
      </c>
      <c r="F353" t="s">
        <v>3</v>
      </c>
      <c r="H353" t="s">
        <v>96</v>
      </c>
      <c r="I353" t="s">
        <v>107</v>
      </c>
      <c r="J353" t="s">
        <v>95</v>
      </c>
      <c r="K353" t="s">
        <v>101</v>
      </c>
      <c r="M353" t="s">
        <v>97</v>
      </c>
      <c r="N353" t="s">
        <v>101</v>
      </c>
      <c r="O353" t="s">
        <v>97</v>
      </c>
      <c r="P353" t="s">
        <v>107</v>
      </c>
    </row>
    <row r="354" spans="1:16" x14ac:dyDescent="0.3">
      <c r="A354" t="s">
        <v>1082</v>
      </c>
      <c r="B354" t="s">
        <v>1083</v>
      </c>
      <c r="C354" t="s">
        <v>413</v>
      </c>
      <c r="D354">
        <v>19344506</v>
      </c>
      <c r="E354">
        <v>19344574</v>
      </c>
      <c r="F354" t="s">
        <v>374</v>
      </c>
      <c r="H354" t="s">
        <v>97</v>
      </c>
      <c r="I354" t="s">
        <v>103</v>
      </c>
      <c r="J354" t="s">
        <v>404</v>
      </c>
      <c r="K354" t="s">
        <v>122</v>
      </c>
      <c r="M354" t="s">
        <v>96</v>
      </c>
      <c r="N354" t="s">
        <v>108</v>
      </c>
      <c r="O354" t="s">
        <v>96</v>
      </c>
      <c r="P354" t="s">
        <v>116</v>
      </c>
    </row>
    <row r="355" spans="1:16" x14ac:dyDescent="0.3">
      <c r="A355" t="s">
        <v>1084</v>
      </c>
      <c r="B355" t="s">
        <v>1085</v>
      </c>
      <c r="C355" t="s">
        <v>482</v>
      </c>
      <c r="D355">
        <v>110988926</v>
      </c>
      <c r="E355">
        <v>110989013</v>
      </c>
      <c r="F355" t="s">
        <v>3</v>
      </c>
      <c r="H355" t="s">
        <v>97</v>
      </c>
      <c r="I355" t="s">
        <v>101</v>
      </c>
      <c r="J355" t="s">
        <v>102</v>
      </c>
      <c r="K355" t="s">
        <v>95</v>
      </c>
      <c r="M355" t="s">
        <v>101</v>
      </c>
      <c r="N355" t="s">
        <v>97</v>
      </c>
      <c r="O355" t="s">
        <v>95</v>
      </c>
      <c r="P355" t="s">
        <v>101</v>
      </c>
    </row>
    <row r="356" spans="1:16" x14ac:dyDescent="0.3">
      <c r="A356" t="s">
        <v>1086</v>
      </c>
      <c r="B356" t="s">
        <v>1087</v>
      </c>
      <c r="C356" t="s">
        <v>377</v>
      </c>
      <c r="D356">
        <v>26555212</v>
      </c>
      <c r="E356">
        <v>26555323</v>
      </c>
      <c r="F356" t="s">
        <v>374</v>
      </c>
      <c r="H356" t="s">
        <v>101</v>
      </c>
      <c r="I356" t="s">
        <v>97</v>
      </c>
      <c r="J356" t="s">
        <v>95</v>
      </c>
      <c r="K356" t="s">
        <v>96</v>
      </c>
      <c r="M356" t="s">
        <v>97</v>
      </c>
      <c r="N356" t="s">
        <v>109</v>
      </c>
      <c r="O356" t="s">
        <v>108</v>
      </c>
      <c r="P356" t="s">
        <v>96</v>
      </c>
    </row>
    <row r="357" spans="1:16" x14ac:dyDescent="0.3">
      <c r="A357" t="s">
        <v>1088</v>
      </c>
      <c r="B357" t="s">
        <v>1089</v>
      </c>
      <c r="C357" t="s">
        <v>482</v>
      </c>
      <c r="D357">
        <v>98395218</v>
      </c>
      <c r="E357">
        <v>98395307</v>
      </c>
      <c r="F357" t="s">
        <v>374</v>
      </c>
      <c r="H357" t="s">
        <v>96</v>
      </c>
      <c r="I357" t="s">
        <v>103</v>
      </c>
      <c r="J357" t="s">
        <v>119</v>
      </c>
      <c r="K357" t="s">
        <v>108</v>
      </c>
      <c r="M357" t="s">
        <v>97</v>
      </c>
      <c r="N357" t="s">
        <v>101</v>
      </c>
      <c r="O357" t="s">
        <v>126</v>
      </c>
      <c r="P357" t="s">
        <v>105</v>
      </c>
    </row>
    <row r="358" spans="1:16" x14ac:dyDescent="0.3">
      <c r="A358" t="s">
        <v>1090</v>
      </c>
      <c r="B358" t="s">
        <v>1091</v>
      </c>
      <c r="C358" t="s">
        <v>373</v>
      </c>
      <c r="D358">
        <v>93733674</v>
      </c>
      <c r="E358">
        <v>93733764</v>
      </c>
      <c r="F358" t="s">
        <v>374</v>
      </c>
      <c r="H358" t="s">
        <v>96</v>
      </c>
      <c r="I358" t="s">
        <v>97</v>
      </c>
      <c r="J358" t="s">
        <v>123</v>
      </c>
      <c r="K358" t="s">
        <v>97</v>
      </c>
      <c r="M358" t="s">
        <v>96</v>
      </c>
      <c r="N358" t="s">
        <v>101</v>
      </c>
      <c r="O358" t="s">
        <v>97</v>
      </c>
      <c r="P358" t="s">
        <v>101</v>
      </c>
    </row>
    <row r="359" spans="1:16" x14ac:dyDescent="0.3">
      <c r="A359" t="s">
        <v>1092</v>
      </c>
      <c r="B359" t="s">
        <v>1093</v>
      </c>
      <c r="C359" t="s">
        <v>431</v>
      </c>
      <c r="D359">
        <v>188978092</v>
      </c>
      <c r="E359">
        <v>188978161</v>
      </c>
      <c r="F359" t="s">
        <v>3</v>
      </c>
      <c r="H359" t="s">
        <v>101</v>
      </c>
      <c r="I359" t="s">
        <v>103</v>
      </c>
      <c r="J359" t="s">
        <v>101</v>
      </c>
      <c r="K359" t="s">
        <v>102</v>
      </c>
      <c r="M359" t="s">
        <v>101</v>
      </c>
      <c r="N359" t="s">
        <v>103</v>
      </c>
      <c r="O359" t="s">
        <v>96</v>
      </c>
      <c r="P359" t="s">
        <v>122</v>
      </c>
    </row>
    <row r="360" spans="1:16" x14ac:dyDescent="0.3">
      <c r="A360" t="s">
        <v>1094</v>
      </c>
      <c r="B360" t="s">
        <v>1095</v>
      </c>
      <c r="C360" t="s">
        <v>495</v>
      </c>
      <c r="D360">
        <v>101560287</v>
      </c>
      <c r="E360">
        <v>101560422</v>
      </c>
      <c r="F360" t="s">
        <v>374</v>
      </c>
      <c r="H360" t="s">
        <v>95</v>
      </c>
      <c r="I360" t="s">
        <v>97</v>
      </c>
      <c r="J360" t="s">
        <v>95</v>
      </c>
      <c r="K360" t="s">
        <v>98</v>
      </c>
      <c r="M360" t="s">
        <v>97</v>
      </c>
      <c r="N360" t="s">
        <v>97</v>
      </c>
      <c r="O360" t="s">
        <v>114</v>
      </c>
      <c r="P360" t="s">
        <v>123</v>
      </c>
    </row>
    <row r="361" spans="1:16" x14ac:dyDescent="0.3">
      <c r="A361" t="s">
        <v>1096</v>
      </c>
      <c r="B361" t="s">
        <v>1097</v>
      </c>
      <c r="C361" t="s">
        <v>377</v>
      </c>
      <c r="D361">
        <v>45200954</v>
      </c>
      <c r="E361">
        <v>45201019</v>
      </c>
      <c r="F361" t="s">
        <v>374</v>
      </c>
      <c r="H361" t="s">
        <v>422</v>
      </c>
      <c r="I361" t="s">
        <v>119</v>
      </c>
      <c r="J361" t="s">
        <v>97</v>
      </c>
      <c r="K361" t="s">
        <v>103</v>
      </c>
      <c r="M361" t="s">
        <v>101</v>
      </c>
      <c r="N361" t="s">
        <v>101</v>
      </c>
      <c r="O361" t="s">
        <v>95</v>
      </c>
      <c r="P361" t="s">
        <v>95</v>
      </c>
    </row>
    <row r="362" spans="1:16" x14ac:dyDescent="0.3">
      <c r="A362" t="s">
        <v>1098</v>
      </c>
      <c r="B362" t="s">
        <v>1099</v>
      </c>
      <c r="C362" t="s">
        <v>556</v>
      </c>
      <c r="D362">
        <v>147344629</v>
      </c>
      <c r="E362">
        <v>147344717</v>
      </c>
      <c r="F362" t="s">
        <v>374</v>
      </c>
      <c r="H362" t="s">
        <v>102</v>
      </c>
      <c r="I362" t="s">
        <v>97</v>
      </c>
      <c r="J362" t="s">
        <v>101</v>
      </c>
      <c r="K362" t="s">
        <v>103</v>
      </c>
      <c r="M362" t="s">
        <v>101</v>
      </c>
      <c r="N362" t="s">
        <v>105</v>
      </c>
      <c r="O362" t="s">
        <v>97</v>
      </c>
      <c r="P362" t="s">
        <v>95</v>
      </c>
    </row>
    <row r="363" spans="1:16" x14ac:dyDescent="0.3">
      <c r="A363" t="s">
        <v>1100</v>
      </c>
      <c r="B363" t="s">
        <v>1101</v>
      </c>
      <c r="C363" t="s">
        <v>504</v>
      </c>
      <c r="D363">
        <v>27048853</v>
      </c>
      <c r="E363">
        <v>27048963</v>
      </c>
      <c r="F363" t="s">
        <v>374</v>
      </c>
      <c r="H363" t="s">
        <v>97</v>
      </c>
      <c r="I363" t="s">
        <v>101</v>
      </c>
      <c r="J363" t="s">
        <v>97</v>
      </c>
      <c r="K363" t="s">
        <v>95</v>
      </c>
      <c r="M363" t="s">
        <v>97</v>
      </c>
      <c r="N363" t="s">
        <v>101</v>
      </c>
      <c r="O363" t="s">
        <v>95</v>
      </c>
      <c r="P363" t="s">
        <v>96</v>
      </c>
    </row>
    <row r="364" spans="1:16" x14ac:dyDescent="0.3">
      <c r="A364" t="s">
        <v>1102</v>
      </c>
      <c r="B364" t="s">
        <v>1103</v>
      </c>
      <c r="C364" t="s">
        <v>511</v>
      </c>
      <c r="D364">
        <v>85770496</v>
      </c>
      <c r="E364">
        <v>85770578</v>
      </c>
      <c r="F364" t="s">
        <v>374</v>
      </c>
      <c r="H364" t="s">
        <v>97</v>
      </c>
      <c r="I364" t="s">
        <v>108</v>
      </c>
      <c r="J364" t="s">
        <v>404</v>
      </c>
      <c r="K364" t="s">
        <v>99</v>
      </c>
      <c r="M364" t="s">
        <v>96</v>
      </c>
      <c r="N364" t="s">
        <v>95</v>
      </c>
      <c r="O364" t="s">
        <v>96</v>
      </c>
      <c r="P364" t="s">
        <v>121</v>
      </c>
    </row>
    <row r="365" spans="1:16" x14ac:dyDescent="0.3">
      <c r="A365" t="s">
        <v>1104</v>
      </c>
      <c r="B365" t="s">
        <v>1105</v>
      </c>
      <c r="C365" t="s">
        <v>392</v>
      </c>
      <c r="D365">
        <v>118386394</v>
      </c>
      <c r="E365">
        <v>118386471</v>
      </c>
      <c r="F365" t="s">
        <v>3</v>
      </c>
      <c r="H365" t="s">
        <v>95</v>
      </c>
      <c r="I365" t="s">
        <v>96</v>
      </c>
      <c r="J365" t="s">
        <v>96</v>
      </c>
      <c r="K365" t="s">
        <v>96</v>
      </c>
      <c r="M365" t="s">
        <v>96</v>
      </c>
      <c r="N365" t="s">
        <v>101</v>
      </c>
      <c r="O365" t="s">
        <v>103</v>
      </c>
      <c r="P365" t="s">
        <v>108</v>
      </c>
    </row>
    <row r="366" spans="1:16" x14ac:dyDescent="0.3">
      <c r="A366" t="s">
        <v>1106</v>
      </c>
      <c r="B366" t="s">
        <v>1107</v>
      </c>
      <c r="C366" t="s">
        <v>531</v>
      </c>
      <c r="D366">
        <v>79419257</v>
      </c>
      <c r="E366">
        <v>79419321</v>
      </c>
      <c r="F366" t="s">
        <v>3</v>
      </c>
      <c r="H366" t="s">
        <v>96</v>
      </c>
      <c r="I366" t="s">
        <v>96</v>
      </c>
      <c r="J366" t="s">
        <v>103</v>
      </c>
      <c r="K366" t="s">
        <v>96</v>
      </c>
      <c r="M366" t="s">
        <v>102</v>
      </c>
      <c r="N366" t="s">
        <v>97</v>
      </c>
      <c r="O366" t="s">
        <v>97</v>
      </c>
      <c r="P366" t="s">
        <v>96</v>
      </c>
    </row>
    <row r="367" spans="1:16" x14ac:dyDescent="0.3">
      <c r="A367" t="s">
        <v>1108</v>
      </c>
      <c r="B367" t="s">
        <v>1109</v>
      </c>
      <c r="C367" t="s">
        <v>463</v>
      </c>
      <c r="D367">
        <v>220200538</v>
      </c>
      <c r="E367">
        <v>220200619</v>
      </c>
      <c r="F367" t="s">
        <v>374</v>
      </c>
      <c r="H367" t="s">
        <v>98</v>
      </c>
      <c r="I367" t="s">
        <v>98</v>
      </c>
      <c r="J367" t="s">
        <v>102</v>
      </c>
      <c r="K367" t="s">
        <v>111</v>
      </c>
      <c r="M367" t="s">
        <v>101</v>
      </c>
      <c r="N367" t="s">
        <v>96</v>
      </c>
      <c r="O367" t="s">
        <v>97</v>
      </c>
      <c r="P367" t="s">
        <v>96</v>
      </c>
    </row>
    <row r="368" spans="1:16" x14ac:dyDescent="0.3">
      <c r="A368" t="s">
        <v>1110</v>
      </c>
      <c r="B368" t="s">
        <v>1111</v>
      </c>
      <c r="C368" t="s">
        <v>377</v>
      </c>
      <c r="D368">
        <v>20086058</v>
      </c>
      <c r="E368">
        <v>20086142</v>
      </c>
      <c r="F368" t="s">
        <v>3</v>
      </c>
      <c r="H368" t="s">
        <v>111</v>
      </c>
      <c r="I368" t="s">
        <v>95</v>
      </c>
      <c r="J368" t="s">
        <v>96</v>
      </c>
      <c r="K368" t="s">
        <v>95</v>
      </c>
      <c r="M368" t="s">
        <v>101</v>
      </c>
      <c r="N368" t="s">
        <v>95</v>
      </c>
      <c r="O368" t="s">
        <v>95</v>
      </c>
      <c r="P368" t="s">
        <v>96</v>
      </c>
    </row>
    <row r="369" spans="1:16" x14ac:dyDescent="0.3">
      <c r="A369" t="s">
        <v>1112</v>
      </c>
      <c r="B369" t="s">
        <v>1113</v>
      </c>
      <c r="C369" t="s">
        <v>482</v>
      </c>
      <c r="D369">
        <v>103394253</v>
      </c>
      <c r="E369">
        <v>103394401</v>
      </c>
      <c r="F369" t="s">
        <v>374</v>
      </c>
      <c r="H369" t="s">
        <v>108</v>
      </c>
      <c r="I369" t="s">
        <v>95</v>
      </c>
      <c r="J369" t="s">
        <v>107</v>
      </c>
      <c r="K369" t="s">
        <v>95</v>
      </c>
      <c r="M369" t="s">
        <v>101</v>
      </c>
      <c r="N369" t="s">
        <v>95</v>
      </c>
      <c r="O369" t="s">
        <v>97</v>
      </c>
      <c r="P369" t="s">
        <v>107</v>
      </c>
    </row>
    <row r="370" spans="1:16" x14ac:dyDescent="0.3">
      <c r="A370" t="s">
        <v>1114</v>
      </c>
      <c r="B370" t="s">
        <v>1115</v>
      </c>
      <c r="C370" t="s">
        <v>392</v>
      </c>
      <c r="D370">
        <v>147199044</v>
      </c>
      <c r="E370">
        <v>147199127</v>
      </c>
      <c r="F370" t="s">
        <v>374</v>
      </c>
      <c r="H370" t="s">
        <v>95</v>
      </c>
      <c r="I370" t="s">
        <v>111</v>
      </c>
      <c r="J370" t="s">
        <v>108</v>
      </c>
      <c r="K370" t="s">
        <v>108</v>
      </c>
      <c r="M370" t="s">
        <v>101</v>
      </c>
      <c r="N370" t="s">
        <v>96</v>
      </c>
      <c r="O370" t="s">
        <v>101</v>
      </c>
      <c r="P370" t="s">
        <v>103</v>
      </c>
    </row>
    <row r="371" spans="1:16" x14ac:dyDescent="0.3">
      <c r="A371" t="s">
        <v>1116</v>
      </c>
      <c r="B371" t="s">
        <v>1117</v>
      </c>
      <c r="C371" t="s">
        <v>392</v>
      </c>
      <c r="D371">
        <v>147189704</v>
      </c>
      <c r="E371">
        <v>147189787</v>
      </c>
      <c r="F371" t="s">
        <v>374</v>
      </c>
      <c r="H371" t="s">
        <v>95</v>
      </c>
      <c r="I371" t="s">
        <v>111</v>
      </c>
      <c r="J371" t="s">
        <v>108</v>
      </c>
      <c r="K371" t="s">
        <v>101</v>
      </c>
      <c r="M371" t="s">
        <v>96</v>
      </c>
      <c r="N371" t="s">
        <v>101</v>
      </c>
      <c r="O371" t="s">
        <v>103</v>
      </c>
      <c r="P371" t="s">
        <v>101</v>
      </c>
    </row>
    <row r="372" spans="1:16" x14ac:dyDescent="0.3">
      <c r="A372" t="s">
        <v>1118</v>
      </c>
      <c r="B372" t="s">
        <v>1119</v>
      </c>
      <c r="C372" t="s">
        <v>463</v>
      </c>
      <c r="D372">
        <v>235853000</v>
      </c>
      <c r="E372">
        <v>235853060</v>
      </c>
      <c r="F372" t="s">
        <v>374</v>
      </c>
    </row>
    <row r="373" spans="1:16" x14ac:dyDescent="0.3">
      <c r="A373" t="s">
        <v>1120</v>
      </c>
      <c r="B373" t="s">
        <v>1121</v>
      </c>
      <c r="C373" t="s">
        <v>611</v>
      </c>
      <c r="D373">
        <v>85741621</v>
      </c>
      <c r="E373">
        <v>85741700</v>
      </c>
      <c r="F373" t="s">
        <v>374</v>
      </c>
      <c r="H373" t="s">
        <v>121</v>
      </c>
      <c r="I373" t="s">
        <v>119</v>
      </c>
      <c r="J373" t="s">
        <v>123</v>
      </c>
      <c r="K373" t="s">
        <v>111</v>
      </c>
      <c r="M373" t="s">
        <v>95</v>
      </c>
      <c r="N373" t="s">
        <v>95</v>
      </c>
      <c r="O373" t="s">
        <v>108</v>
      </c>
      <c r="P373" t="s">
        <v>101</v>
      </c>
    </row>
    <row r="374" spans="1:16" x14ac:dyDescent="0.3">
      <c r="A374" t="s">
        <v>1122</v>
      </c>
      <c r="B374" t="s">
        <v>1123</v>
      </c>
      <c r="C374" t="s">
        <v>392</v>
      </c>
      <c r="D374">
        <v>114651544</v>
      </c>
      <c r="E374">
        <v>114651623</v>
      </c>
      <c r="F374" t="s">
        <v>3</v>
      </c>
      <c r="H374" t="s">
        <v>97</v>
      </c>
      <c r="I374" t="s">
        <v>101</v>
      </c>
      <c r="J374" t="s">
        <v>119</v>
      </c>
      <c r="K374" t="s">
        <v>95</v>
      </c>
      <c r="M374" t="s">
        <v>96</v>
      </c>
      <c r="N374" t="s">
        <v>101</v>
      </c>
      <c r="O374" t="s">
        <v>98</v>
      </c>
      <c r="P374" t="s">
        <v>97</v>
      </c>
    </row>
    <row r="375" spans="1:16" x14ac:dyDescent="0.3">
      <c r="A375" t="s">
        <v>1124</v>
      </c>
      <c r="B375" t="s">
        <v>1125</v>
      </c>
      <c r="C375" t="s">
        <v>470</v>
      </c>
      <c r="D375">
        <v>63941465</v>
      </c>
      <c r="E375">
        <v>63941544</v>
      </c>
      <c r="F375" t="s">
        <v>374</v>
      </c>
      <c r="H375" t="s">
        <v>95</v>
      </c>
      <c r="I375" t="s">
        <v>95</v>
      </c>
      <c r="J375" t="s">
        <v>404</v>
      </c>
      <c r="K375" t="s">
        <v>119</v>
      </c>
      <c r="M375" t="s">
        <v>95</v>
      </c>
      <c r="N375" t="s">
        <v>101</v>
      </c>
      <c r="O375" t="s">
        <v>97</v>
      </c>
      <c r="P375" t="s">
        <v>95</v>
      </c>
    </row>
    <row r="376" spans="1:16" x14ac:dyDescent="0.3">
      <c r="A376" t="s">
        <v>1126</v>
      </c>
      <c r="B376" t="s">
        <v>1127</v>
      </c>
      <c r="C376" t="s">
        <v>482</v>
      </c>
      <c r="D376">
        <v>114174105</v>
      </c>
      <c r="E376">
        <v>114174179</v>
      </c>
      <c r="F376" t="s">
        <v>374</v>
      </c>
      <c r="H376" t="s">
        <v>101</v>
      </c>
      <c r="I376" t="s">
        <v>104</v>
      </c>
      <c r="J376" t="s">
        <v>104</v>
      </c>
      <c r="K376" t="s">
        <v>97</v>
      </c>
      <c r="M376" t="s">
        <v>107</v>
      </c>
      <c r="N376" t="s">
        <v>103</v>
      </c>
      <c r="O376" t="s">
        <v>96</v>
      </c>
      <c r="P376" t="s">
        <v>109</v>
      </c>
    </row>
    <row r="377" spans="1:16" x14ac:dyDescent="0.3">
      <c r="A377" t="s">
        <v>1128</v>
      </c>
      <c r="B377" t="s">
        <v>1129</v>
      </c>
      <c r="C377" t="s">
        <v>392</v>
      </c>
      <c r="D377">
        <v>150228004</v>
      </c>
      <c r="E377">
        <v>150228083</v>
      </c>
      <c r="F377" t="s">
        <v>3</v>
      </c>
      <c r="H377" t="s">
        <v>123</v>
      </c>
      <c r="I377" t="s">
        <v>107</v>
      </c>
      <c r="J377" t="s">
        <v>96</v>
      </c>
      <c r="K377" t="s">
        <v>97</v>
      </c>
      <c r="M377" t="s">
        <v>97</v>
      </c>
      <c r="N377" t="s">
        <v>101</v>
      </c>
      <c r="O377" t="s">
        <v>95</v>
      </c>
      <c r="P377" t="s">
        <v>103</v>
      </c>
    </row>
    <row r="378" spans="1:16" x14ac:dyDescent="0.3">
      <c r="A378" t="s">
        <v>1130</v>
      </c>
      <c r="B378" t="s">
        <v>1131</v>
      </c>
      <c r="C378" t="s">
        <v>428</v>
      </c>
      <c r="D378">
        <v>48316360</v>
      </c>
      <c r="E378">
        <v>48316459</v>
      </c>
      <c r="F378" t="s">
        <v>374</v>
      </c>
      <c r="H378" t="s">
        <v>101</v>
      </c>
      <c r="I378" t="s">
        <v>95</v>
      </c>
      <c r="J378" t="s">
        <v>111</v>
      </c>
      <c r="K378" t="s">
        <v>96</v>
      </c>
      <c r="M378" t="s">
        <v>97</v>
      </c>
      <c r="N378" t="s">
        <v>103</v>
      </c>
      <c r="O378" t="s">
        <v>96</v>
      </c>
      <c r="P378" t="s">
        <v>116</v>
      </c>
    </row>
    <row r="379" spans="1:16" x14ac:dyDescent="0.3">
      <c r="A379" t="s">
        <v>1132</v>
      </c>
      <c r="B379" t="s">
        <v>1133</v>
      </c>
      <c r="C379" t="s">
        <v>511</v>
      </c>
      <c r="D379">
        <v>59171183</v>
      </c>
      <c r="E379">
        <v>59171262</v>
      </c>
      <c r="F379" t="s">
        <v>374</v>
      </c>
      <c r="H379" t="s">
        <v>101</v>
      </c>
      <c r="I379" t="s">
        <v>102</v>
      </c>
      <c r="J379" t="s">
        <v>97</v>
      </c>
      <c r="K379" t="s">
        <v>97</v>
      </c>
      <c r="M379" t="s">
        <v>97</v>
      </c>
      <c r="N379" t="s">
        <v>107</v>
      </c>
      <c r="O379" t="s">
        <v>95</v>
      </c>
      <c r="P379" t="s">
        <v>101</v>
      </c>
    </row>
    <row r="380" spans="1:16" x14ac:dyDescent="0.3">
      <c r="A380" t="s">
        <v>1134</v>
      </c>
      <c r="B380" t="s">
        <v>1135</v>
      </c>
      <c r="C380" t="s">
        <v>395</v>
      </c>
      <c r="D380">
        <v>24162416</v>
      </c>
      <c r="E380">
        <v>24162504</v>
      </c>
      <c r="F380" t="s">
        <v>3</v>
      </c>
      <c r="H380" t="s">
        <v>101</v>
      </c>
      <c r="I380" t="s">
        <v>95</v>
      </c>
      <c r="J380" t="s">
        <v>95</v>
      </c>
      <c r="K380" t="s">
        <v>119</v>
      </c>
      <c r="M380" t="s">
        <v>96</v>
      </c>
      <c r="N380" t="s">
        <v>95</v>
      </c>
      <c r="O380" t="s">
        <v>103</v>
      </c>
      <c r="P380" t="s">
        <v>116</v>
      </c>
    </row>
    <row r="381" spans="1:16" x14ac:dyDescent="0.3">
      <c r="A381" t="s">
        <v>1136</v>
      </c>
      <c r="B381" t="s">
        <v>1137</v>
      </c>
      <c r="C381" t="s">
        <v>473</v>
      </c>
      <c r="D381">
        <v>93620696</v>
      </c>
      <c r="E381">
        <v>93620788</v>
      </c>
      <c r="F381" t="s">
        <v>374</v>
      </c>
      <c r="H381" t="s">
        <v>108</v>
      </c>
      <c r="I381" t="s">
        <v>97</v>
      </c>
      <c r="J381" t="s">
        <v>96</v>
      </c>
      <c r="K381" t="s">
        <v>97</v>
      </c>
      <c r="M381" t="s">
        <v>96</v>
      </c>
      <c r="N381" t="s">
        <v>97</v>
      </c>
      <c r="O381" t="s">
        <v>108</v>
      </c>
      <c r="P381" t="s">
        <v>95</v>
      </c>
    </row>
    <row r="382" spans="1:16" x14ac:dyDescent="0.3">
      <c r="A382" t="s">
        <v>1138</v>
      </c>
      <c r="B382" t="s">
        <v>1139</v>
      </c>
      <c r="C382" t="s">
        <v>395</v>
      </c>
      <c r="D382">
        <v>101967642</v>
      </c>
      <c r="E382">
        <v>101967746</v>
      </c>
      <c r="F382" t="s">
        <v>374</v>
      </c>
      <c r="H382" t="s">
        <v>101</v>
      </c>
      <c r="I382" t="s">
        <v>97</v>
      </c>
      <c r="J382" t="s">
        <v>101</v>
      </c>
      <c r="K382" t="s">
        <v>97</v>
      </c>
      <c r="M382" t="s">
        <v>96</v>
      </c>
      <c r="N382" t="s">
        <v>95</v>
      </c>
      <c r="O382" t="s">
        <v>101</v>
      </c>
      <c r="P382" t="s">
        <v>97</v>
      </c>
    </row>
    <row r="383" spans="1:16" x14ac:dyDescent="0.3">
      <c r="A383" t="s">
        <v>1140</v>
      </c>
      <c r="B383" t="s">
        <v>1141</v>
      </c>
      <c r="C383" t="s">
        <v>431</v>
      </c>
      <c r="D383">
        <v>69103682</v>
      </c>
      <c r="E383">
        <v>69103755</v>
      </c>
      <c r="F383" t="s">
        <v>3</v>
      </c>
      <c r="H383" t="s">
        <v>96</v>
      </c>
      <c r="I383" t="s">
        <v>101</v>
      </c>
      <c r="J383" t="s">
        <v>99</v>
      </c>
      <c r="K383" t="s">
        <v>101</v>
      </c>
      <c r="M383" t="s">
        <v>97</v>
      </c>
      <c r="N383" t="s">
        <v>95</v>
      </c>
      <c r="O383" t="s">
        <v>96</v>
      </c>
      <c r="P383" t="s">
        <v>100</v>
      </c>
    </row>
    <row r="384" spans="1:16" x14ac:dyDescent="0.3">
      <c r="A384" t="s">
        <v>1142</v>
      </c>
      <c r="B384" t="s">
        <v>1143</v>
      </c>
      <c r="C384" t="s">
        <v>431</v>
      </c>
      <c r="D384">
        <v>96798278</v>
      </c>
      <c r="E384">
        <v>96798353</v>
      </c>
      <c r="F384" t="s">
        <v>3</v>
      </c>
      <c r="H384" t="s">
        <v>95</v>
      </c>
      <c r="I384" t="s">
        <v>95</v>
      </c>
      <c r="J384" t="s">
        <v>95</v>
      </c>
      <c r="K384" t="s">
        <v>96</v>
      </c>
      <c r="M384" t="s">
        <v>96</v>
      </c>
      <c r="N384" t="s">
        <v>96</v>
      </c>
      <c r="O384" t="s">
        <v>97</v>
      </c>
      <c r="P384" t="s">
        <v>404</v>
      </c>
    </row>
    <row r="385" spans="1:16" x14ac:dyDescent="0.3">
      <c r="A385" t="s">
        <v>1144</v>
      </c>
      <c r="B385" t="s">
        <v>1145</v>
      </c>
      <c r="C385" t="s">
        <v>431</v>
      </c>
      <c r="D385">
        <v>206783234</v>
      </c>
      <c r="E385">
        <v>206783308</v>
      </c>
      <c r="F385" t="s">
        <v>374</v>
      </c>
      <c r="H385" t="s">
        <v>95</v>
      </c>
      <c r="I385" t="s">
        <v>101</v>
      </c>
      <c r="J385" t="s">
        <v>101</v>
      </c>
      <c r="K385" t="s">
        <v>96</v>
      </c>
      <c r="M385" t="s">
        <v>95</v>
      </c>
      <c r="N385" t="s">
        <v>95</v>
      </c>
      <c r="O385" t="s">
        <v>101</v>
      </c>
      <c r="P385" t="s">
        <v>119</v>
      </c>
    </row>
    <row r="386" spans="1:16" x14ac:dyDescent="0.3">
      <c r="A386" t="s">
        <v>1146</v>
      </c>
      <c r="B386" t="s">
        <v>1147</v>
      </c>
      <c r="C386" t="s">
        <v>431</v>
      </c>
      <c r="D386">
        <v>206783234</v>
      </c>
      <c r="E386">
        <v>206783308</v>
      </c>
      <c r="F386" t="s">
        <v>3</v>
      </c>
      <c r="H386" t="s">
        <v>95</v>
      </c>
      <c r="I386" t="s">
        <v>101</v>
      </c>
      <c r="J386" t="s">
        <v>101</v>
      </c>
      <c r="K386" t="s">
        <v>96</v>
      </c>
      <c r="M386" t="s">
        <v>95</v>
      </c>
      <c r="N386" t="s">
        <v>95</v>
      </c>
      <c r="O386" t="s">
        <v>101</v>
      </c>
      <c r="P386" t="s">
        <v>104</v>
      </c>
    </row>
    <row r="387" spans="1:16" x14ac:dyDescent="0.3">
      <c r="A387" t="s">
        <v>1148</v>
      </c>
      <c r="B387" t="s">
        <v>1149</v>
      </c>
      <c r="C387" t="s">
        <v>556</v>
      </c>
      <c r="D387">
        <v>152489327</v>
      </c>
      <c r="E387">
        <v>152489416</v>
      </c>
      <c r="F387" t="s">
        <v>374</v>
      </c>
      <c r="H387" t="s">
        <v>96</v>
      </c>
      <c r="I387" t="s">
        <v>103</v>
      </c>
      <c r="J387" t="s">
        <v>109</v>
      </c>
      <c r="K387" t="s">
        <v>101</v>
      </c>
      <c r="M387" t="s">
        <v>101</v>
      </c>
      <c r="N387" t="s">
        <v>108</v>
      </c>
      <c r="O387" t="s">
        <v>101</v>
      </c>
      <c r="P387" t="s">
        <v>114</v>
      </c>
    </row>
    <row r="388" spans="1:16" x14ac:dyDescent="0.3">
      <c r="A388" t="s">
        <v>1150</v>
      </c>
      <c r="B388" t="s">
        <v>1151</v>
      </c>
      <c r="C388" t="s">
        <v>440</v>
      </c>
      <c r="D388">
        <v>120015179</v>
      </c>
      <c r="E388">
        <v>120015257</v>
      </c>
      <c r="F388" t="s">
        <v>3</v>
      </c>
      <c r="H388" t="s">
        <v>101</v>
      </c>
      <c r="I388" t="s">
        <v>101</v>
      </c>
      <c r="J388" t="s">
        <v>96</v>
      </c>
      <c r="K388" t="s">
        <v>96</v>
      </c>
      <c r="M388" t="s">
        <v>101</v>
      </c>
      <c r="N388" t="s">
        <v>96</v>
      </c>
      <c r="O388" t="s">
        <v>97</v>
      </c>
      <c r="P388" t="s">
        <v>102</v>
      </c>
    </row>
    <row r="389" spans="1:16" x14ac:dyDescent="0.3">
      <c r="A389" t="s">
        <v>1152</v>
      </c>
      <c r="B389" t="s">
        <v>1153</v>
      </c>
      <c r="C389" t="s">
        <v>440</v>
      </c>
      <c r="D389">
        <v>138435213</v>
      </c>
      <c r="E389">
        <v>138435294</v>
      </c>
      <c r="F389" t="s">
        <v>374</v>
      </c>
      <c r="H389" t="s">
        <v>101</v>
      </c>
      <c r="I389" t="s">
        <v>95</v>
      </c>
      <c r="J389" t="s">
        <v>96</v>
      </c>
      <c r="K389" t="s">
        <v>96</v>
      </c>
      <c r="M389" t="s">
        <v>101</v>
      </c>
      <c r="N389" t="s">
        <v>95</v>
      </c>
      <c r="O389" t="s">
        <v>96</v>
      </c>
      <c r="P389" t="s">
        <v>101</v>
      </c>
    </row>
    <row r="390" spans="1:16" x14ac:dyDescent="0.3">
      <c r="A390" t="s">
        <v>1154</v>
      </c>
      <c r="B390" t="s">
        <v>1155</v>
      </c>
      <c r="C390" t="s">
        <v>482</v>
      </c>
      <c r="D390">
        <v>96064315</v>
      </c>
      <c r="E390">
        <v>96064399</v>
      </c>
      <c r="F390" t="s">
        <v>374</v>
      </c>
      <c r="H390" t="s">
        <v>103</v>
      </c>
      <c r="I390" t="s">
        <v>103</v>
      </c>
      <c r="J390" t="s">
        <v>97</v>
      </c>
      <c r="K390" t="s">
        <v>101</v>
      </c>
      <c r="M390" t="s">
        <v>97</v>
      </c>
      <c r="N390" t="s">
        <v>101</v>
      </c>
      <c r="O390" t="s">
        <v>95</v>
      </c>
      <c r="P390" t="s">
        <v>105</v>
      </c>
    </row>
    <row r="391" spans="1:16" x14ac:dyDescent="0.3">
      <c r="A391" t="s">
        <v>1156</v>
      </c>
      <c r="B391" t="s">
        <v>1157</v>
      </c>
      <c r="C391" t="s">
        <v>482</v>
      </c>
      <c r="D391">
        <v>101601417</v>
      </c>
      <c r="E391">
        <v>101601497</v>
      </c>
      <c r="F391" t="s">
        <v>3</v>
      </c>
      <c r="H391" t="s">
        <v>97</v>
      </c>
      <c r="I391" t="s">
        <v>97</v>
      </c>
      <c r="J391" t="s">
        <v>101</v>
      </c>
      <c r="K391" t="s">
        <v>95</v>
      </c>
      <c r="M391" t="s">
        <v>101</v>
      </c>
      <c r="N391" t="s">
        <v>95</v>
      </c>
      <c r="O391" t="s">
        <v>108</v>
      </c>
      <c r="P391" t="s">
        <v>122</v>
      </c>
    </row>
    <row r="392" spans="1:16" x14ac:dyDescent="0.3">
      <c r="A392" t="s">
        <v>1158</v>
      </c>
      <c r="B392" t="s">
        <v>1159</v>
      </c>
      <c r="C392" t="s">
        <v>482</v>
      </c>
      <c r="D392">
        <v>101601417</v>
      </c>
      <c r="E392">
        <v>101601497</v>
      </c>
      <c r="F392" t="s">
        <v>374</v>
      </c>
      <c r="H392" t="s">
        <v>97</v>
      </c>
      <c r="I392" t="s">
        <v>97</v>
      </c>
      <c r="J392" t="s">
        <v>101</v>
      </c>
      <c r="K392" t="s">
        <v>95</v>
      </c>
      <c r="M392" t="s">
        <v>101</v>
      </c>
      <c r="N392" t="s">
        <v>95</v>
      </c>
      <c r="O392" t="s">
        <v>111</v>
      </c>
      <c r="P392" t="s">
        <v>102</v>
      </c>
    </row>
    <row r="393" spans="1:16" x14ac:dyDescent="0.3">
      <c r="A393" t="s">
        <v>1160</v>
      </c>
      <c r="B393" t="s">
        <v>1161</v>
      </c>
      <c r="C393" t="s">
        <v>495</v>
      </c>
      <c r="D393">
        <v>95137919</v>
      </c>
      <c r="E393">
        <v>95137986</v>
      </c>
      <c r="F393" t="s">
        <v>374</v>
      </c>
      <c r="H393" t="s">
        <v>95</v>
      </c>
      <c r="I393" t="s">
        <v>101</v>
      </c>
      <c r="J393" t="s">
        <v>97</v>
      </c>
      <c r="K393" t="s">
        <v>123</v>
      </c>
      <c r="M393" t="s">
        <v>101</v>
      </c>
      <c r="N393" t="s">
        <v>97</v>
      </c>
      <c r="O393" t="s">
        <v>101</v>
      </c>
      <c r="P393" t="s">
        <v>119</v>
      </c>
    </row>
    <row r="394" spans="1:16" x14ac:dyDescent="0.3">
      <c r="A394" t="s">
        <v>1162</v>
      </c>
      <c r="B394" t="s">
        <v>1163</v>
      </c>
      <c r="C394" t="s">
        <v>495</v>
      </c>
      <c r="D394">
        <v>101056219</v>
      </c>
      <c r="E394">
        <v>101056300</v>
      </c>
      <c r="F394" t="s">
        <v>3</v>
      </c>
      <c r="H394" t="s">
        <v>103</v>
      </c>
      <c r="I394" t="s">
        <v>103</v>
      </c>
      <c r="J394" t="s">
        <v>97</v>
      </c>
      <c r="K394" t="s">
        <v>96</v>
      </c>
      <c r="M394" t="s">
        <v>97</v>
      </c>
      <c r="N394" t="s">
        <v>95</v>
      </c>
      <c r="O394" t="s">
        <v>96</v>
      </c>
      <c r="P394" t="s">
        <v>101</v>
      </c>
    </row>
    <row r="395" spans="1:16" x14ac:dyDescent="0.3">
      <c r="A395" t="s">
        <v>1164</v>
      </c>
      <c r="B395" t="s">
        <v>1165</v>
      </c>
      <c r="C395" t="s">
        <v>611</v>
      </c>
      <c r="D395">
        <v>1734985</v>
      </c>
      <c r="E395">
        <v>1735066</v>
      </c>
      <c r="F395" t="s">
        <v>3</v>
      </c>
      <c r="H395" t="s">
        <v>95</v>
      </c>
      <c r="I395" t="s">
        <v>96</v>
      </c>
      <c r="J395" t="s">
        <v>108</v>
      </c>
      <c r="K395" t="s">
        <v>97</v>
      </c>
      <c r="M395" t="s">
        <v>103</v>
      </c>
      <c r="N395" t="s">
        <v>95</v>
      </c>
      <c r="O395" t="s">
        <v>101</v>
      </c>
      <c r="P395" t="s">
        <v>97</v>
      </c>
    </row>
    <row r="396" spans="1:16" x14ac:dyDescent="0.3">
      <c r="A396" t="s">
        <v>1166</v>
      </c>
      <c r="B396" t="s">
        <v>1167</v>
      </c>
      <c r="C396" t="s">
        <v>611</v>
      </c>
      <c r="D396">
        <v>14911220</v>
      </c>
      <c r="E396">
        <v>14911313</v>
      </c>
      <c r="F396" t="s">
        <v>3</v>
      </c>
      <c r="H396" t="s">
        <v>97</v>
      </c>
      <c r="I396" t="s">
        <v>102</v>
      </c>
      <c r="J396" t="s">
        <v>97</v>
      </c>
      <c r="K396" t="s">
        <v>95</v>
      </c>
      <c r="M396" t="s">
        <v>96</v>
      </c>
      <c r="N396" t="s">
        <v>95</v>
      </c>
      <c r="O396" t="s">
        <v>97</v>
      </c>
      <c r="P396" t="s">
        <v>108</v>
      </c>
    </row>
    <row r="397" spans="1:16" x14ac:dyDescent="0.3">
      <c r="A397" t="s">
        <v>1168</v>
      </c>
      <c r="B397" t="s">
        <v>1169</v>
      </c>
      <c r="C397" t="s">
        <v>611</v>
      </c>
      <c r="D397">
        <v>16309879</v>
      </c>
      <c r="E397">
        <v>16309966</v>
      </c>
      <c r="F397" t="s">
        <v>3</v>
      </c>
      <c r="H397" t="s">
        <v>97</v>
      </c>
      <c r="I397" t="s">
        <v>102</v>
      </c>
      <c r="J397" t="s">
        <v>97</v>
      </c>
      <c r="K397" t="s">
        <v>95</v>
      </c>
      <c r="M397" t="s">
        <v>96</v>
      </c>
      <c r="N397" t="s">
        <v>95</v>
      </c>
      <c r="O397" t="s">
        <v>97</v>
      </c>
      <c r="P397" t="s">
        <v>108</v>
      </c>
    </row>
    <row r="398" spans="1:16" x14ac:dyDescent="0.3">
      <c r="A398" t="s">
        <v>1170</v>
      </c>
      <c r="B398" t="s">
        <v>1171</v>
      </c>
      <c r="C398" t="s">
        <v>611</v>
      </c>
      <c r="D398">
        <v>18402178</v>
      </c>
      <c r="E398">
        <v>18402271</v>
      </c>
      <c r="F398" t="s">
        <v>374</v>
      </c>
      <c r="H398" t="s">
        <v>97</v>
      </c>
      <c r="I398" t="s">
        <v>102</v>
      </c>
      <c r="J398" t="s">
        <v>97</v>
      </c>
      <c r="K398" t="s">
        <v>95</v>
      </c>
      <c r="M398" t="s">
        <v>96</v>
      </c>
      <c r="N398" t="s">
        <v>95</v>
      </c>
      <c r="O398" t="s">
        <v>97</v>
      </c>
      <c r="P398" t="s">
        <v>108</v>
      </c>
    </row>
    <row r="399" spans="1:16" x14ac:dyDescent="0.3">
      <c r="A399" t="s">
        <v>1172</v>
      </c>
      <c r="B399" t="s">
        <v>1173</v>
      </c>
      <c r="C399" t="s">
        <v>413</v>
      </c>
      <c r="D399">
        <v>81125877</v>
      </c>
      <c r="E399">
        <v>81125955</v>
      </c>
      <c r="F399" t="s">
        <v>3</v>
      </c>
      <c r="H399" t="s">
        <v>101</v>
      </c>
      <c r="I399" t="s">
        <v>95</v>
      </c>
      <c r="J399" t="s">
        <v>101</v>
      </c>
      <c r="K399" t="s">
        <v>108</v>
      </c>
      <c r="M399" t="s">
        <v>122</v>
      </c>
      <c r="N399" t="s">
        <v>422</v>
      </c>
      <c r="O399" t="s">
        <v>121</v>
      </c>
      <c r="P399" t="s">
        <v>422</v>
      </c>
    </row>
    <row r="400" spans="1:16" x14ac:dyDescent="0.3">
      <c r="A400" t="s">
        <v>1174</v>
      </c>
      <c r="B400" t="s">
        <v>1175</v>
      </c>
      <c r="C400" t="s">
        <v>387</v>
      </c>
      <c r="D400">
        <v>813584</v>
      </c>
      <c r="E400">
        <v>813653</v>
      </c>
      <c r="F400" t="s">
        <v>3</v>
      </c>
      <c r="H400" t="s">
        <v>95</v>
      </c>
      <c r="I400" t="s">
        <v>95</v>
      </c>
      <c r="J400" t="s">
        <v>108</v>
      </c>
      <c r="K400" t="s">
        <v>97</v>
      </c>
      <c r="M400" t="s">
        <v>96</v>
      </c>
      <c r="N400" t="s">
        <v>97</v>
      </c>
      <c r="O400" t="s">
        <v>97</v>
      </c>
      <c r="P400" t="s">
        <v>107</v>
      </c>
    </row>
    <row r="401" spans="1:16" x14ac:dyDescent="0.3">
      <c r="A401" t="s">
        <v>1176</v>
      </c>
      <c r="B401" t="s">
        <v>1177</v>
      </c>
      <c r="C401" t="s">
        <v>387</v>
      </c>
      <c r="D401">
        <v>18386562</v>
      </c>
      <c r="E401">
        <v>18386634</v>
      </c>
      <c r="F401" t="s">
        <v>3</v>
      </c>
      <c r="H401" t="s">
        <v>97</v>
      </c>
      <c r="I401" t="s">
        <v>108</v>
      </c>
      <c r="J401" t="s">
        <v>101</v>
      </c>
      <c r="K401" t="s">
        <v>103</v>
      </c>
      <c r="M401" t="s">
        <v>97</v>
      </c>
      <c r="N401" t="s">
        <v>422</v>
      </c>
      <c r="O401" t="s">
        <v>122</v>
      </c>
      <c r="P401" t="s">
        <v>121</v>
      </c>
    </row>
    <row r="402" spans="1:16" x14ac:dyDescent="0.3">
      <c r="A402" t="s">
        <v>1178</v>
      </c>
      <c r="B402" t="s">
        <v>1179</v>
      </c>
      <c r="C402" t="s">
        <v>470</v>
      </c>
      <c r="D402">
        <v>51452905</v>
      </c>
      <c r="E402">
        <v>51452977</v>
      </c>
      <c r="F402" t="s">
        <v>374</v>
      </c>
      <c r="H402" t="s">
        <v>95</v>
      </c>
      <c r="I402" t="s">
        <v>96</v>
      </c>
      <c r="J402" t="s">
        <v>109</v>
      </c>
      <c r="K402" t="s">
        <v>119</v>
      </c>
      <c r="M402" t="s">
        <v>101</v>
      </c>
      <c r="N402" t="s">
        <v>97</v>
      </c>
      <c r="O402" t="s">
        <v>95</v>
      </c>
      <c r="P402" t="s">
        <v>109</v>
      </c>
    </row>
    <row r="403" spans="1:16" x14ac:dyDescent="0.3">
      <c r="A403" t="s">
        <v>1180</v>
      </c>
      <c r="B403" t="s">
        <v>1181</v>
      </c>
      <c r="C403" t="s">
        <v>382</v>
      </c>
      <c r="D403">
        <v>18686090</v>
      </c>
      <c r="E403">
        <v>18686164</v>
      </c>
      <c r="F403" t="s">
        <v>374</v>
      </c>
      <c r="H403" t="s">
        <v>97</v>
      </c>
      <c r="I403" t="s">
        <v>111</v>
      </c>
      <c r="J403" t="s">
        <v>102</v>
      </c>
      <c r="K403" t="s">
        <v>96</v>
      </c>
      <c r="M403" t="s">
        <v>103</v>
      </c>
      <c r="N403" t="s">
        <v>95</v>
      </c>
      <c r="O403" t="s">
        <v>97</v>
      </c>
      <c r="P403" t="s">
        <v>107</v>
      </c>
    </row>
    <row r="404" spans="1:16" x14ac:dyDescent="0.3">
      <c r="A404" t="s">
        <v>1182</v>
      </c>
      <c r="B404" t="s">
        <v>1183</v>
      </c>
      <c r="C404" t="s">
        <v>377</v>
      </c>
      <c r="D404">
        <v>30731557</v>
      </c>
      <c r="E404">
        <v>30731641</v>
      </c>
      <c r="F404" t="s">
        <v>3</v>
      </c>
      <c r="H404" t="s">
        <v>97</v>
      </c>
      <c r="I404" t="s">
        <v>109</v>
      </c>
      <c r="J404" t="s">
        <v>103</v>
      </c>
      <c r="K404" t="s">
        <v>102</v>
      </c>
      <c r="M404" t="s">
        <v>97</v>
      </c>
      <c r="N404" t="s">
        <v>97</v>
      </c>
      <c r="O404" t="s">
        <v>101</v>
      </c>
      <c r="P404" t="s">
        <v>105</v>
      </c>
    </row>
    <row r="405" spans="1:16" x14ac:dyDescent="0.3">
      <c r="A405" t="s">
        <v>1184</v>
      </c>
      <c r="B405" t="s">
        <v>1185</v>
      </c>
      <c r="C405" t="s">
        <v>392</v>
      </c>
      <c r="D405">
        <v>147250151</v>
      </c>
      <c r="E405">
        <v>147250230</v>
      </c>
      <c r="F405" t="s">
        <v>374</v>
      </c>
      <c r="H405" t="s">
        <v>95</v>
      </c>
      <c r="I405" t="s">
        <v>101</v>
      </c>
      <c r="J405" t="s">
        <v>95</v>
      </c>
      <c r="K405" t="s">
        <v>108</v>
      </c>
      <c r="M405" t="s">
        <v>101</v>
      </c>
      <c r="N405" t="s">
        <v>95</v>
      </c>
      <c r="O405" t="s">
        <v>96</v>
      </c>
      <c r="P405" t="s">
        <v>101</v>
      </c>
    </row>
    <row r="406" spans="1:16" x14ac:dyDescent="0.3">
      <c r="A406" t="s">
        <v>1186</v>
      </c>
      <c r="B406" t="s">
        <v>1187</v>
      </c>
      <c r="C406" t="s">
        <v>463</v>
      </c>
      <c r="D406">
        <v>33332393</v>
      </c>
      <c r="E406">
        <v>33332492</v>
      </c>
      <c r="F406" t="s">
        <v>374</v>
      </c>
      <c r="H406" t="s">
        <v>109</v>
      </c>
      <c r="I406" t="s">
        <v>98</v>
      </c>
      <c r="J406" t="s">
        <v>107</v>
      </c>
      <c r="K406" t="s">
        <v>97</v>
      </c>
      <c r="M406" t="s">
        <v>97</v>
      </c>
      <c r="N406" t="s">
        <v>95</v>
      </c>
      <c r="O406" t="s">
        <v>95</v>
      </c>
      <c r="P406" t="s">
        <v>97</v>
      </c>
    </row>
    <row r="407" spans="1:16" x14ac:dyDescent="0.3">
      <c r="A407" t="s">
        <v>1188</v>
      </c>
      <c r="B407" t="s">
        <v>1189</v>
      </c>
      <c r="C407" t="s">
        <v>395</v>
      </c>
      <c r="D407">
        <v>49996415</v>
      </c>
      <c r="E407">
        <v>49996501</v>
      </c>
      <c r="F407" t="s">
        <v>374</v>
      </c>
      <c r="H407" t="s">
        <v>101</v>
      </c>
      <c r="I407" t="s">
        <v>97</v>
      </c>
      <c r="J407" t="s">
        <v>103</v>
      </c>
      <c r="K407" t="s">
        <v>96</v>
      </c>
      <c r="M407" t="s">
        <v>101</v>
      </c>
      <c r="N407" t="s">
        <v>101</v>
      </c>
      <c r="O407" t="s">
        <v>95</v>
      </c>
      <c r="P407" t="s">
        <v>109</v>
      </c>
    </row>
    <row r="408" spans="1:16" x14ac:dyDescent="0.3">
      <c r="A408" t="s">
        <v>1190</v>
      </c>
      <c r="B408" t="s">
        <v>1191</v>
      </c>
      <c r="C408" t="s">
        <v>413</v>
      </c>
      <c r="D408">
        <v>56891270</v>
      </c>
      <c r="E408">
        <v>56891355</v>
      </c>
      <c r="F408" t="s">
        <v>374</v>
      </c>
      <c r="H408" t="s">
        <v>103</v>
      </c>
      <c r="I408" t="s">
        <v>103</v>
      </c>
      <c r="J408" t="s">
        <v>103</v>
      </c>
      <c r="K408" t="s">
        <v>100</v>
      </c>
      <c r="M408" t="s">
        <v>103</v>
      </c>
      <c r="N408" t="s">
        <v>95</v>
      </c>
      <c r="O408" t="s">
        <v>95</v>
      </c>
      <c r="P408" t="s">
        <v>95</v>
      </c>
    </row>
    <row r="409" spans="1:16" x14ac:dyDescent="0.3">
      <c r="A409" t="s">
        <v>1192</v>
      </c>
      <c r="B409" t="s">
        <v>1193</v>
      </c>
      <c r="C409" t="s">
        <v>470</v>
      </c>
      <c r="D409">
        <v>47166967</v>
      </c>
      <c r="E409">
        <v>47167058</v>
      </c>
      <c r="F409" t="s">
        <v>3</v>
      </c>
      <c r="H409" t="s">
        <v>95</v>
      </c>
      <c r="I409" t="s">
        <v>97</v>
      </c>
      <c r="J409" t="s">
        <v>95</v>
      </c>
      <c r="K409" t="s">
        <v>98</v>
      </c>
      <c r="M409" t="s">
        <v>102</v>
      </c>
      <c r="N409" t="s">
        <v>101</v>
      </c>
      <c r="O409" t="s">
        <v>97</v>
      </c>
      <c r="P409" t="s">
        <v>96</v>
      </c>
    </row>
    <row r="410" spans="1:16" x14ac:dyDescent="0.3">
      <c r="A410" t="s">
        <v>1194</v>
      </c>
      <c r="B410" t="s">
        <v>1195</v>
      </c>
      <c r="C410" t="s">
        <v>470</v>
      </c>
      <c r="D410">
        <v>45705102</v>
      </c>
      <c r="E410">
        <v>45705180</v>
      </c>
      <c r="F410" t="s">
        <v>374</v>
      </c>
      <c r="H410" t="s">
        <v>104</v>
      </c>
      <c r="I410" t="s">
        <v>96</v>
      </c>
      <c r="J410" t="s">
        <v>97</v>
      </c>
      <c r="K410" t="s">
        <v>96</v>
      </c>
      <c r="M410" t="s">
        <v>97</v>
      </c>
      <c r="N410" t="s">
        <v>103</v>
      </c>
      <c r="O410" t="s">
        <v>97</v>
      </c>
      <c r="P410" t="s">
        <v>96</v>
      </c>
    </row>
    <row r="411" spans="1:16" x14ac:dyDescent="0.3">
      <c r="A411" t="s">
        <v>1196</v>
      </c>
      <c r="B411" t="s">
        <v>1197</v>
      </c>
      <c r="C411" t="s">
        <v>377</v>
      </c>
      <c r="D411">
        <v>46091044</v>
      </c>
      <c r="E411">
        <v>46091126</v>
      </c>
      <c r="F411" t="s">
        <v>3</v>
      </c>
      <c r="H411" t="s">
        <v>404</v>
      </c>
      <c r="I411" t="s">
        <v>99</v>
      </c>
      <c r="J411" t="s">
        <v>95</v>
      </c>
      <c r="K411" t="s">
        <v>107</v>
      </c>
      <c r="M411" t="s">
        <v>95</v>
      </c>
      <c r="N411" t="s">
        <v>95</v>
      </c>
      <c r="O411" t="s">
        <v>95</v>
      </c>
      <c r="P411" t="s">
        <v>103</v>
      </c>
    </row>
    <row r="412" spans="1:16" x14ac:dyDescent="0.3">
      <c r="A412" t="s">
        <v>1198</v>
      </c>
      <c r="B412" t="s">
        <v>1199</v>
      </c>
      <c r="C412" t="s">
        <v>463</v>
      </c>
      <c r="D412">
        <v>228097263</v>
      </c>
      <c r="E412">
        <v>228097341</v>
      </c>
      <c r="F412" t="s">
        <v>3</v>
      </c>
    </row>
    <row r="413" spans="1:16" x14ac:dyDescent="0.3">
      <c r="A413" t="s">
        <v>1200</v>
      </c>
      <c r="B413" t="s">
        <v>1201</v>
      </c>
      <c r="C413" t="s">
        <v>504</v>
      </c>
      <c r="D413">
        <v>27701677</v>
      </c>
      <c r="E413">
        <v>27701759</v>
      </c>
      <c r="F413" t="s">
        <v>3</v>
      </c>
      <c r="H413" t="s">
        <v>95</v>
      </c>
      <c r="I413" t="s">
        <v>96</v>
      </c>
      <c r="J413" t="s">
        <v>95</v>
      </c>
      <c r="K413" t="s">
        <v>96</v>
      </c>
      <c r="M413" t="s">
        <v>96</v>
      </c>
      <c r="N413" t="s">
        <v>97</v>
      </c>
      <c r="O413" t="s">
        <v>404</v>
      </c>
      <c r="P413" t="s">
        <v>119</v>
      </c>
    </row>
    <row r="414" spans="1:16" x14ac:dyDescent="0.3">
      <c r="A414" t="s">
        <v>1202</v>
      </c>
      <c r="B414" t="s">
        <v>1203</v>
      </c>
      <c r="C414" t="s">
        <v>482</v>
      </c>
      <c r="D414">
        <v>117167678</v>
      </c>
      <c r="E414">
        <v>117167774</v>
      </c>
      <c r="F414" t="s">
        <v>374</v>
      </c>
      <c r="H414" t="s">
        <v>97</v>
      </c>
      <c r="I414" t="s">
        <v>97</v>
      </c>
      <c r="J414" t="s">
        <v>95</v>
      </c>
      <c r="K414" t="s">
        <v>97</v>
      </c>
      <c r="M414" t="s">
        <v>103</v>
      </c>
      <c r="N414" t="s">
        <v>97</v>
      </c>
      <c r="O414" t="s">
        <v>103</v>
      </c>
      <c r="P414" t="s">
        <v>101</v>
      </c>
    </row>
    <row r="415" spans="1:16" x14ac:dyDescent="0.3">
      <c r="A415" t="s">
        <v>1204</v>
      </c>
      <c r="B415" t="s">
        <v>1205</v>
      </c>
      <c r="C415" t="s">
        <v>373</v>
      </c>
      <c r="D415">
        <v>70872270</v>
      </c>
      <c r="E415">
        <v>70872368</v>
      </c>
      <c r="F415" t="s">
        <v>374</v>
      </c>
      <c r="H415" t="s">
        <v>97</v>
      </c>
      <c r="I415" t="s">
        <v>96</v>
      </c>
      <c r="J415" t="s">
        <v>96</v>
      </c>
      <c r="K415" t="s">
        <v>95</v>
      </c>
      <c r="M415" t="s">
        <v>96</v>
      </c>
      <c r="N415" t="s">
        <v>123</v>
      </c>
      <c r="O415" t="s">
        <v>95</v>
      </c>
      <c r="P415" t="s">
        <v>101</v>
      </c>
    </row>
    <row r="416" spans="1:16" x14ac:dyDescent="0.3">
      <c r="A416" t="s">
        <v>1206</v>
      </c>
      <c r="B416" t="s">
        <v>1207</v>
      </c>
      <c r="C416" t="s">
        <v>611</v>
      </c>
      <c r="D416">
        <v>2270713</v>
      </c>
      <c r="E416">
        <v>2270772</v>
      </c>
      <c r="F416" t="s">
        <v>3</v>
      </c>
    </row>
    <row r="417" spans="1:16" x14ac:dyDescent="0.3">
      <c r="A417" t="s">
        <v>1208</v>
      </c>
      <c r="B417" t="s">
        <v>1209</v>
      </c>
      <c r="C417" t="s">
        <v>556</v>
      </c>
      <c r="D417">
        <v>159128802</v>
      </c>
      <c r="E417">
        <v>159128894</v>
      </c>
      <c r="F417" t="s">
        <v>374</v>
      </c>
      <c r="H417" t="s">
        <v>96</v>
      </c>
      <c r="I417" t="s">
        <v>96</v>
      </c>
      <c r="J417" t="s">
        <v>97</v>
      </c>
      <c r="K417" t="s">
        <v>96</v>
      </c>
      <c r="M417" t="s">
        <v>96</v>
      </c>
      <c r="N417" t="s">
        <v>101</v>
      </c>
      <c r="O417" t="s">
        <v>97</v>
      </c>
      <c r="P417" t="s">
        <v>101</v>
      </c>
    </row>
    <row r="418" spans="1:16" x14ac:dyDescent="0.3">
      <c r="A418" t="s">
        <v>1210</v>
      </c>
      <c r="B418" t="s">
        <v>1211</v>
      </c>
      <c r="C418" t="s">
        <v>392</v>
      </c>
      <c r="D418">
        <v>70022857</v>
      </c>
      <c r="E418">
        <v>70022923</v>
      </c>
      <c r="F418" t="s">
        <v>3</v>
      </c>
      <c r="H418" t="s">
        <v>108</v>
      </c>
      <c r="I418" t="s">
        <v>103</v>
      </c>
      <c r="J418" t="s">
        <v>96</v>
      </c>
      <c r="K418" t="s">
        <v>95</v>
      </c>
      <c r="M418" t="s">
        <v>97</v>
      </c>
      <c r="N418" t="s">
        <v>95</v>
      </c>
      <c r="O418" t="s">
        <v>96</v>
      </c>
      <c r="P418" t="s">
        <v>119</v>
      </c>
    </row>
    <row r="419" spans="1:16" x14ac:dyDescent="0.3">
      <c r="A419" t="s">
        <v>1212</v>
      </c>
      <c r="B419" t="s">
        <v>1213</v>
      </c>
      <c r="C419" t="s">
        <v>377</v>
      </c>
      <c r="D419">
        <v>31160062</v>
      </c>
      <c r="E419">
        <v>31160119</v>
      </c>
      <c r="F419" t="s">
        <v>374</v>
      </c>
    </row>
    <row r="420" spans="1:16" x14ac:dyDescent="0.3">
      <c r="A420" t="s">
        <v>1214</v>
      </c>
      <c r="B420" t="s">
        <v>1215</v>
      </c>
      <c r="C420" t="s">
        <v>440</v>
      </c>
      <c r="D420">
        <v>166997807</v>
      </c>
      <c r="E420">
        <v>166997912</v>
      </c>
      <c r="F420" t="s">
        <v>374</v>
      </c>
    </row>
    <row r="421" spans="1:16" x14ac:dyDescent="0.3">
      <c r="A421" t="s">
        <v>1216</v>
      </c>
      <c r="B421" t="s">
        <v>1217</v>
      </c>
      <c r="C421" t="s">
        <v>387</v>
      </c>
      <c r="D421">
        <v>6416410</v>
      </c>
      <c r="E421">
        <v>6416511</v>
      </c>
      <c r="F421" t="s">
        <v>374</v>
      </c>
      <c r="H421" t="s">
        <v>97</v>
      </c>
      <c r="I421" t="s">
        <v>97</v>
      </c>
      <c r="J421" t="s">
        <v>101</v>
      </c>
      <c r="K421" t="s">
        <v>122</v>
      </c>
      <c r="M421" t="s">
        <v>123</v>
      </c>
      <c r="N421" t="s">
        <v>101</v>
      </c>
      <c r="O421" t="s">
        <v>97</v>
      </c>
      <c r="P421" t="s">
        <v>103</v>
      </c>
    </row>
    <row r="422" spans="1:16" x14ac:dyDescent="0.3">
      <c r="A422" t="s">
        <v>1218</v>
      </c>
      <c r="B422" t="s">
        <v>1219</v>
      </c>
      <c r="C422" t="s">
        <v>511</v>
      </c>
      <c r="D422">
        <v>35372256</v>
      </c>
      <c r="E422">
        <v>35372364</v>
      </c>
      <c r="F422" t="s">
        <v>374</v>
      </c>
      <c r="H422" t="s">
        <v>97</v>
      </c>
      <c r="I422" t="s">
        <v>96</v>
      </c>
      <c r="J422" t="s">
        <v>98</v>
      </c>
      <c r="K422" t="s">
        <v>97</v>
      </c>
      <c r="M422" t="s">
        <v>96</v>
      </c>
      <c r="N422" t="s">
        <v>101</v>
      </c>
      <c r="O422" t="s">
        <v>114</v>
      </c>
      <c r="P422" t="s">
        <v>116</v>
      </c>
    </row>
    <row r="423" spans="1:16" x14ac:dyDescent="0.3">
      <c r="A423" t="s">
        <v>1220</v>
      </c>
      <c r="B423" t="s">
        <v>1221</v>
      </c>
      <c r="C423" t="s">
        <v>482</v>
      </c>
      <c r="D423">
        <v>133371556</v>
      </c>
      <c r="E423">
        <v>133371663</v>
      </c>
      <c r="F423" t="s">
        <v>374</v>
      </c>
      <c r="H423" t="s">
        <v>101</v>
      </c>
      <c r="I423" t="s">
        <v>95</v>
      </c>
      <c r="J423" t="s">
        <v>95</v>
      </c>
      <c r="K423" t="s">
        <v>104</v>
      </c>
      <c r="M423" t="s">
        <v>103</v>
      </c>
      <c r="N423" t="s">
        <v>96</v>
      </c>
      <c r="O423" t="s">
        <v>96</v>
      </c>
      <c r="P423" t="s">
        <v>121</v>
      </c>
    </row>
    <row r="424" spans="1:16" x14ac:dyDescent="0.3">
      <c r="A424" t="s">
        <v>1222</v>
      </c>
      <c r="B424" t="s">
        <v>1223</v>
      </c>
      <c r="C424" t="s">
        <v>387</v>
      </c>
      <c r="D424">
        <v>45674932</v>
      </c>
      <c r="E424">
        <v>45675008</v>
      </c>
      <c r="F424" t="s">
        <v>374</v>
      </c>
      <c r="H424" t="s">
        <v>96</v>
      </c>
      <c r="I424" t="s">
        <v>97</v>
      </c>
      <c r="J424" t="s">
        <v>97</v>
      </c>
      <c r="K424" t="s">
        <v>104</v>
      </c>
      <c r="M424" t="s">
        <v>101</v>
      </c>
      <c r="N424" t="s">
        <v>101</v>
      </c>
      <c r="O424" t="s">
        <v>97</v>
      </c>
      <c r="P424" t="s">
        <v>102</v>
      </c>
    </row>
    <row r="425" spans="1:16" x14ac:dyDescent="0.3">
      <c r="A425" t="s">
        <v>1224</v>
      </c>
      <c r="B425" t="s">
        <v>1225</v>
      </c>
      <c r="C425" t="s">
        <v>470</v>
      </c>
      <c r="D425">
        <v>38516563</v>
      </c>
      <c r="E425">
        <v>38516632</v>
      </c>
      <c r="F425" t="s">
        <v>3</v>
      </c>
      <c r="H425" t="s">
        <v>101</v>
      </c>
      <c r="I425" t="s">
        <v>97</v>
      </c>
      <c r="J425" t="s">
        <v>95</v>
      </c>
      <c r="K425" t="s">
        <v>96</v>
      </c>
      <c r="M425" t="s">
        <v>97</v>
      </c>
      <c r="N425" t="s">
        <v>95</v>
      </c>
      <c r="O425" t="s">
        <v>95</v>
      </c>
      <c r="P425" t="s">
        <v>422</v>
      </c>
    </row>
    <row r="426" spans="1:16" x14ac:dyDescent="0.3">
      <c r="A426" t="s">
        <v>1226</v>
      </c>
      <c r="B426" t="s">
        <v>1227</v>
      </c>
      <c r="C426" t="s">
        <v>463</v>
      </c>
      <c r="D426">
        <v>85133794</v>
      </c>
      <c r="E426">
        <v>85133873</v>
      </c>
      <c r="F426" t="s">
        <v>3</v>
      </c>
      <c r="H426" t="s">
        <v>97</v>
      </c>
      <c r="I426" t="s">
        <v>111</v>
      </c>
      <c r="J426" t="s">
        <v>98</v>
      </c>
      <c r="K426" t="s">
        <v>97</v>
      </c>
      <c r="M426" t="s">
        <v>101</v>
      </c>
      <c r="N426" t="s">
        <v>97</v>
      </c>
      <c r="O426" t="s">
        <v>95</v>
      </c>
      <c r="P426" t="s">
        <v>101</v>
      </c>
    </row>
    <row r="427" spans="1:16" x14ac:dyDescent="0.3">
      <c r="A427" t="s">
        <v>1228</v>
      </c>
      <c r="B427" t="s">
        <v>1229</v>
      </c>
      <c r="C427" t="s">
        <v>473</v>
      </c>
      <c r="D427">
        <v>58530043</v>
      </c>
      <c r="E427">
        <v>58530109</v>
      </c>
      <c r="F427" t="s">
        <v>374</v>
      </c>
      <c r="H427" t="s">
        <v>97</v>
      </c>
      <c r="I427" t="s">
        <v>111</v>
      </c>
      <c r="J427" t="s">
        <v>98</v>
      </c>
      <c r="K427" t="s">
        <v>96</v>
      </c>
      <c r="M427" t="s">
        <v>97</v>
      </c>
      <c r="N427" t="s">
        <v>108</v>
      </c>
      <c r="O427" t="s">
        <v>95</v>
      </c>
      <c r="P427" t="s">
        <v>96</v>
      </c>
    </row>
    <row r="428" spans="1:16" x14ac:dyDescent="0.3">
      <c r="A428" t="s">
        <v>1230</v>
      </c>
      <c r="B428" t="s">
        <v>1231</v>
      </c>
      <c r="C428" t="s">
        <v>413</v>
      </c>
      <c r="D428">
        <v>69099564</v>
      </c>
      <c r="E428">
        <v>69099632</v>
      </c>
      <c r="F428" t="s">
        <v>374</v>
      </c>
      <c r="H428" t="s">
        <v>97</v>
      </c>
      <c r="I428" t="s">
        <v>96</v>
      </c>
      <c r="J428" t="s">
        <v>101</v>
      </c>
      <c r="K428" t="s">
        <v>96</v>
      </c>
      <c r="M428" t="s">
        <v>101</v>
      </c>
      <c r="N428" t="s">
        <v>95</v>
      </c>
      <c r="O428" t="s">
        <v>96</v>
      </c>
      <c r="P428" t="s">
        <v>100</v>
      </c>
    </row>
    <row r="429" spans="1:16" x14ac:dyDescent="0.3">
      <c r="A429" t="s">
        <v>1232</v>
      </c>
      <c r="B429" t="s">
        <v>1233</v>
      </c>
      <c r="C429" t="s">
        <v>392</v>
      </c>
      <c r="D429">
        <v>16627012</v>
      </c>
      <c r="E429">
        <v>16627085</v>
      </c>
      <c r="F429" t="s">
        <v>374</v>
      </c>
      <c r="H429" t="s">
        <v>101</v>
      </c>
      <c r="I429" t="s">
        <v>103</v>
      </c>
      <c r="J429" t="s">
        <v>95</v>
      </c>
      <c r="K429" t="s">
        <v>96</v>
      </c>
      <c r="M429" t="s">
        <v>97</v>
      </c>
      <c r="N429" t="s">
        <v>95</v>
      </c>
      <c r="O429" t="s">
        <v>95</v>
      </c>
      <c r="P429" t="s">
        <v>103</v>
      </c>
    </row>
    <row r="430" spans="1:16" x14ac:dyDescent="0.3">
      <c r="A430" t="s">
        <v>1234</v>
      </c>
      <c r="B430" t="s">
        <v>1235</v>
      </c>
      <c r="C430" t="s">
        <v>504</v>
      </c>
      <c r="D430">
        <v>6745164</v>
      </c>
      <c r="E430">
        <v>6745244</v>
      </c>
      <c r="F430" t="s">
        <v>3</v>
      </c>
      <c r="H430" t="s">
        <v>96</v>
      </c>
      <c r="I430" t="s">
        <v>99</v>
      </c>
      <c r="J430" t="s">
        <v>97</v>
      </c>
      <c r="K430" t="s">
        <v>111</v>
      </c>
      <c r="M430" t="s">
        <v>96</v>
      </c>
      <c r="N430" t="s">
        <v>96</v>
      </c>
      <c r="O430" t="s">
        <v>111</v>
      </c>
      <c r="P430" t="s">
        <v>101</v>
      </c>
    </row>
    <row r="431" spans="1:16" x14ac:dyDescent="0.3">
      <c r="A431" t="s">
        <v>1236</v>
      </c>
      <c r="B431" t="s">
        <v>1237</v>
      </c>
      <c r="C431" t="s">
        <v>504</v>
      </c>
      <c r="D431">
        <v>91205485</v>
      </c>
      <c r="E431">
        <v>91205559</v>
      </c>
      <c r="F431" t="s">
        <v>3</v>
      </c>
      <c r="H431" t="s">
        <v>95</v>
      </c>
      <c r="I431" t="s">
        <v>101</v>
      </c>
      <c r="J431" t="s">
        <v>97</v>
      </c>
      <c r="K431" t="s">
        <v>102</v>
      </c>
      <c r="M431" t="s">
        <v>97</v>
      </c>
      <c r="N431" t="s">
        <v>98</v>
      </c>
      <c r="O431" t="s">
        <v>95</v>
      </c>
      <c r="P431" t="s">
        <v>98</v>
      </c>
    </row>
    <row r="432" spans="1:16" x14ac:dyDescent="0.3">
      <c r="A432" t="s">
        <v>1238</v>
      </c>
      <c r="B432" t="s">
        <v>1239</v>
      </c>
      <c r="C432" t="s">
        <v>504</v>
      </c>
      <c r="D432">
        <v>124821985</v>
      </c>
      <c r="E432">
        <v>124822051</v>
      </c>
      <c r="F432" t="s">
        <v>3</v>
      </c>
      <c r="H432" t="s">
        <v>101</v>
      </c>
      <c r="I432" t="s">
        <v>96</v>
      </c>
      <c r="J432" t="s">
        <v>101</v>
      </c>
      <c r="K432" t="s">
        <v>101</v>
      </c>
      <c r="M432" t="s">
        <v>101</v>
      </c>
      <c r="N432" t="s">
        <v>96</v>
      </c>
      <c r="O432" t="s">
        <v>97</v>
      </c>
      <c r="P432" t="s">
        <v>123</v>
      </c>
    </row>
    <row r="433" spans="1:16" x14ac:dyDescent="0.3">
      <c r="A433" t="s">
        <v>1240</v>
      </c>
      <c r="B433" t="s">
        <v>1241</v>
      </c>
      <c r="C433" t="s">
        <v>504</v>
      </c>
      <c r="D433">
        <v>6745168</v>
      </c>
      <c r="E433">
        <v>6745240</v>
      </c>
      <c r="F433" t="s">
        <v>374</v>
      </c>
      <c r="H433" t="s">
        <v>96</v>
      </c>
      <c r="I433" t="s">
        <v>100</v>
      </c>
      <c r="J433" t="s">
        <v>97</v>
      </c>
      <c r="K433" t="s">
        <v>108</v>
      </c>
      <c r="M433" t="s">
        <v>96</v>
      </c>
      <c r="N433" t="s">
        <v>96</v>
      </c>
      <c r="O433" t="s">
        <v>96</v>
      </c>
      <c r="P433" t="s">
        <v>108</v>
      </c>
    </row>
    <row r="434" spans="1:16" x14ac:dyDescent="0.3">
      <c r="A434" t="s">
        <v>1242</v>
      </c>
      <c r="B434" t="s">
        <v>1243</v>
      </c>
      <c r="C434" t="s">
        <v>370</v>
      </c>
      <c r="D434">
        <v>128392621</v>
      </c>
      <c r="E434">
        <v>128392708</v>
      </c>
      <c r="F434" t="s">
        <v>3</v>
      </c>
      <c r="H434" t="s">
        <v>95</v>
      </c>
      <c r="I434" t="s">
        <v>96</v>
      </c>
      <c r="J434" t="s">
        <v>95</v>
      </c>
      <c r="K434" t="s">
        <v>98</v>
      </c>
      <c r="M434" t="s">
        <v>101</v>
      </c>
      <c r="N434" t="s">
        <v>121</v>
      </c>
      <c r="O434" t="s">
        <v>422</v>
      </c>
      <c r="P434" t="s">
        <v>121</v>
      </c>
    </row>
    <row r="435" spans="1:16" x14ac:dyDescent="0.3">
      <c r="A435" t="s">
        <v>1244</v>
      </c>
      <c r="B435" t="s">
        <v>1245</v>
      </c>
      <c r="C435" t="s">
        <v>370</v>
      </c>
      <c r="D435">
        <v>92527984</v>
      </c>
      <c r="E435">
        <v>92528058</v>
      </c>
      <c r="F435" t="s">
        <v>374</v>
      </c>
    </row>
    <row r="436" spans="1:16" x14ac:dyDescent="0.3">
      <c r="A436" t="s">
        <v>1246</v>
      </c>
      <c r="B436" t="s">
        <v>1247</v>
      </c>
      <c r="C436" t="s">
        <v>482</v>
      </c>
      <c r="D436">
        <v>72721029</v>
      </c>
      <c r="E436">
        <v>72721100</v>
      </c>
      <c r="F436" t="s">
        <v>3</v>
      </c>
      <c r="H436" t="s">
        <v>96</v>
      </c>
      <c r="I436" t="s">
        <v>96</v>
      </c>
      <c r="J436" t="s">
        <v>96</v>
      </c>
      <c r="K436" t="s">
        <v>97</v>
      </c>
      <c r="M436" t="s">
        <v>97</v>
      </c>
      <c r="N436" t="s">
        <v>96</v>
      </c>
      <c r="O436" t="s">
        <v>97</v>
      </c>
      <c r="P436" t="s">
        <v>107</v>
      </c>
    </row>
    <row r="437" spans="1:16" x14ac:dyDescent="0.3">
      <c r="A437" t="s">
        <v>1248</v>
      </c>
      <c r="B437" t="s">
        <v>1249</v>
      </c>
      <c r="C437" t="s">
        <v>463</v>
      </c>
      <c r="D437">
        <v>243346176</v>
      </c>
      <c r="E437">
        <v>243346255</v>
      </c>
      <c r="F437" t="s">
        <v>3</v>
      </c>
      <c r="H437" t="s">
        <v>126</v>
      </c>
      <c r="I437" t="s">
        <v>96</v>
      </c>
      <c r="J437" t="s">
        <v>102</v>
      </c>
      <c r="K437" t="s">
        <v>101</v>
      </c>
      <c r="M437" t="s">
        <v>100</v>
      </c>
      <c r="N437" t="s">
        <v>95</v>
      </c>
      <c r="O437" t="s">
        <v>96</v>
      </c>
      <c r="P437" t="s">
        <v>105</v>
      </c>
    </row>
    <row r="438" spans="1:16" x14ac:dyDescent="0.3">
      <c r="A438" t="s">
        <v>1250</v>
      </c>
      <c r="B438" t="s">
        <v>1251</v>
      </c>
      <c r="C438" t="s">
        <v>463</v>
      </c>
      <c r="D438">
        <v>22719517</v>
      </c>
      <c r="E438">
        <v>22719598</v>
      </c>
      <c r="F438" t="s">
        <v>3</v>
      </c>
      <c r="H438" t="s">
        <v>101</v>
      </c>
      <c r="I438" t="s">
        <v>96</v>
      </c>
      <c r="J438" t="s">
        <v>95</v>
      </c>
      <c r="K438" t="s">
        <v>123</v>
      </c>
      <c r="M438" t="s">
        <v>96</v>
      </c>
      <c r="N438" t="s">
        <v>101</v>
      </c>
      <c r="O438" t="s">
        <v>96</v>
      </c>
      <c r="P438" t="s">
        <v>95</v>
      </c>
    </row>
    <row r="439" spans="1:16" x14ac:dyDescent="0.3">
      <c r="A439" t="s">
        <v>1252</v>
      </c>
      <c r="B439" t="s">
        <v>1253</v>
      </c>
      <c r="C439" t="s">
        <v>373</v>
      </c>
      <c r="D439">
        <v>3856062</v>
      </c>
      <c r="E439">
        <v>3856141</v>
      </c>
      <c r="F439" t="s">
        <v>3</v>
      </c>
      <c r="H439" t="s">
        <v>96</v>
      </c>
      <c r="I439" t="s">
        <v>97</v>
      </c>
      <c r="J439" t="s">
        <v>95</v>
      </c>
      <c r="K439" t="s">
        <v>95</v>
      </c>
      <c r="M439" t="s">
        <v>96</v>
      </c>
      <c r="N439" t="s">
        <v>96</v>
      </c>
      <c r="O439" t="s">
        <v>96</v>
      </c>
      <c r="P439" t="s">
        <v>123</v>
      </c>
    </row>
    <row r="440" spans="1:16" x14ac:dyDescent="0.3">
      <c r="A440" t="s">
        <v>1254</v>
      </c>
      <c r="B440" t="s">
        <v>1255</v>
      </c>
      <c r="C440" t="s">
        <v>373</v>
      </c>
      <c r="D440">
        <v>34941837</v>
      </c>
      <c r="E440">
        <v>34941920</v>
      </c>
      <c r="F440" t="s">
        <v>3</v>
      </c>
      <c r="H440" t="s">
        <v>107</v>
      </c>
      <c r="I440" t="s">
        <v>97</v>
      </c>
      <c r="J440" t="s">
        <v>95</v>
      </c>
      <c r="K440" t="s">
        <v>104</v>
      </c>
      <c r="M440" t="s">
        <v>104</v>
      </c>
      <c r="N440" t="s">
        <v>97</v>
      </c>
      <c r="O440" t="s">
        <v>97</v>
      </c>
      <c r="P440" t="s">
        <v>97</v>
      </c>
    </row>
    <row r="441" spans="1:16" x14ac:dyDescent="0.3">
      <c r="A441" t="s">
        <v>1256</v>
      </c>
      <c r="B441" t="s">
        <v>1257</v>
      </c>
      <c r="C441" t="s">
        <v>495</v>
      </c>
      <c r="D441">
        <v>22956950</v>
      </c>
      <c r="E441">
        <v>22957029</v>
      </c>
      <c r="F441" t="s">
        <v>374</v>
      </c>
      <c r="H441" t="s">
        <v>97</v>
      </c>
      <c r="I441" t="s">
        <v>122</v>
      </c>
      <c r="J441" t="s">
        <v>97</v>
      </c>
      <c r="K441" t="s">
        <v>96</v>
      </c>
      <c r="M441" t="s">
        <v>101</v>
      </c>
      <c r="N441" t="s">
        <v>422</v>
      </c>
      <c r="O441" t="s">
        <v>422</v>
      </c>
      <c r="P441" t="s">
        <v>95</v>
      </c>
    </row>
    <row r="442" spans="1:16" x14ac:dyDescent="0.3">
      <c r="A442" t="s">
        <v>1258</v>
      </c>
      <c r="B442" t="s">
        <v>1259</v>
      </c>
      <c r="C442" t="s">
        <v>495</v>
      </c>
      <c r="D442">
        <v>74480133</v>
      </c>
      <c r="E442">
        <v>74480204</v>
      </c>
      <c r="F442" t="s">
        <v>374</v>
      </c>
    </row>
    <row r="443" spans="1:16" x14ac:dyDescent="0.3">
      <c r="A443" t="s">
        <v>1260</v>
      </c>
      <c r="B443" t="s">
        <v>1261</v>
      </c>
      <c r="C443" t="s">
        <v>413</v>
      </c>
      <c r="D443">
        <v>39726495</v>
      </c>
      <c r="E443">
        <v>39726561</v>
      </c>
      <c r="F443" t="s">
        <v>3</v>
      </c>
      <c r="H443" t="s">
        <v>99</v>
      </c>
      <c r="I443" t="s">
        <v>109</v>
      </c>
      <c r="J443" t="s">
        <v>119</v>
      </c>
      <c r="K443" t="s">
        <v>97</v>
      </c>
      <c r="M443" t="s">
        <v>97</v>
      </c>
      <c r="N443" t="s">
        <v>95</v>
      </c>
      <c r="O443" t="s">
        <v>98</v>
      </c>
      <c r="P443" t="s">
        <v>100</v>
      </c>
    </row>
    <row r="444" spans="1:16" x14ac:dyDescent="0.3">
      <c r="A444" t="s">
        <v>1262</v>
      </c>
      <c r="B444" t="s">
        <v>1263</v>
      </c>
      <c r="C444" t="s">
        <v>413</v>
      </c>
      <c r="D444">
        <v>64500774</v>
      </c>
      <c r="E444">
        <v>64500839</v>
      </c>
      <c r="F444" t="s">
        <v>374</v>
      </c>
      <c r="H444" t="s">
        <v>404</v>
      </c>
      <c r="I444" t="s">
        <v>119</v>
      </c>
      <c r="J444" t="s">
        <v>97</v>
      </c>
      <c r="K444" t="s">
        <v>101</v>
      </c>
      <c r="M444" t="s">
        <v>96</v>
      </c>
      <c r="N444" t="s">
        <v>96</v>
      </c>
      <c r="O444" t="s">
        <v>96</v>
      </c>
      <c r="P444" t="s">
        <v>111</v>
      </c>
    </row>
    <row r="445" spans="1:16" x14ac:dyDescent="0.3">
      <c r="A445" t="s">
        <v>1264</v>
      </c>
      <c r="B445" t="s">
        <v>1265</v>
      </c>
      <c r="C445" t="s">
        <v>528</v>
      </c>
      <c r="D445">
        <v>58451080</v>
      </c>
      <c r="E445">
        <v>58451152</v>
      </c>
      <c r="F445" t="s">
        <v>374</v>
      </c>
      <c r="H445" t="s">
        <v>101</v>
      </c>
      <c r="I445" t="s">
        <v>102</v>
      </c>
      <c r="J445" t="s">
        <v>101</v>
      </c>
      <c r="K445" t="s">
        <v>104</v>
      </c>
      <c r="M445" t="s">
        <v>101</v>
      </c>
      <c r="N445" t="s">
        <v>97</v>
      </c>
      <c r="O445" t="s">
        <v>98</v>
      </c>
      <c r="P445" t="s">
        <v>104</v>
      </c>
    </row>
    <row r="446" spans="1:16" x14ac:dyDescent="0.3">
      <c r="A446" t="s">
        <v>1266</v>
      </c>
      <c r="B446" t="s">
        <v>1267</v>
      </c>
      <c r="C446" t="s">
        <v>387</v>
      </c>
      <c r="D446">
        <v>4445978</v>
      </c>
      <c r="E446">
        <v>4446048</v>
      </c>
      <c r="F446" t="s">
        <v>3</v>
      </c>
      <c r="H446" t="s">
        <v>97</v>
      </c>
      <c r="I446" t="s">
        <v>111</v>
      </c>
      <c r="J446" t="s">
        <v>95</v>
      </c>
      <c r="K446" t="s">
        <v>97</v>
      </c>
      <c r="M446" t="s">
        <v>98</v>
      </c>
      <c r="N446" t="s">
        <v>97</v>
      </c>
      <c r="O446" t="s">
        <v>103</v>
      </c>
      <c r="P446" t="s">
        <v>95</v>
      </c>
    </row>
    <row r="447" spans="1:16" x14ac:dyDescent="0.3">
      <c r="A447" t="s">
        <v>1268</v>
      </c>
      <c r="B447" t="s">
        <v>1269</v>
      </c>
      <c r="C447" t="s">
        <v>387</v>
      </c>
      <c r="D447">
        <v>49854591</v>
      </c>
      <c r="E447">
        <v>49854651</v>
      </c>
      <c r="F447" t="s">
        <v>3</v>
      </c>
      <c r="H447" t="s">
        <v>126</v>
      </c>
      <c r="I447" t="s">
        <v>95</v>
      </c>
      <c r="J447" t="s">
        <v>101</v>
      </c>
      <c r="K447" t="s">
        <v>97</v>
      </c>
      <c r="M447" t="s">
        <v>102</v>
      </c>
      <c r="N447" t="s">
        <v>101</v>
      </c>
      <c r="O447" t="s">
        <v>95</v>
      </c>
      <c r="P447" t="s">
        <v>105</v>
      </c>
    </row>
    <row r="448" spans="1:16" x14ac:dyDescent="0.3">
      <c r="A448" t="s">
        <v>1270</v>
      </c>
      <c r="B448" t="s">
        <v>1271</v>
      </c>
      <c r="C448" t="s">
        <v>470</v>
      </c>
      <c r="D448">
        <v>34049119</v>
      </c>
      <c r="E448">
        <v>34049190</v>
      </c>
      <c r="F448" t="s">
        <v>3</v>
      </c>
      <c r="H448" t="s">
        <v>96</v>
      </c>
      <c r="I448" t="s">
        <v>103</v>
      </c>
      <c r="J448" t="s">
        <v>95</v>
      </c>
      <c r="K448" t="s">
        <v>101</v>
      </c>
      <c r="M448" t="s">
        <v>101</v>
      </c>
      <c r="N448" t="s">
        <v>101</v>
      </c>
      <c r="O448" t="s">
        <v>101</v>
      </c>
      <c r="P448" t="s">
        <v>109</v>
      </c>
    </row>
    <row r="449" spans="1:16" x14ac:dyDescent="0.3">
      <c r="A449" t="s">
        <v>1272</v>
      </c>
      <c r="B449" t="s">
        <v>1273</v>
      </c>
      <c r="C449" t="s">
        <v>377</v>
      </c>
      <c r="D449">
        <v>19963753</v>
      </c>
      <c r="E449">
        <v>19963834</v>
      </c>
      <c r="F449" t="s">
        <v>3</v>
      </c>
    </row>
    <row r="450" spans="1:16" x14ac:dyDescent="0.3">
      <c r="A450" t="s">
        <v>1274</v>
      </c>
      <c r="B450" t="s">
        <v>1275</v>
      </c>
      <c r="C450" t="s">
        <v>431</v>
      </c>
      <c r="D450">
        <v>102432289</v>
      </c>
      <c r="E450">
        <v>102432366</v>
      </c>
      <c r="F450" t="s">
        <v>3</v>
      </c>
      <c r="H450" t="s">
        <v>95</v>
      </c>
      <c r="I450" t="s">
        <v>101</v>
      </c>
      <c r="J450" t="s">
        <v>95</v>
      </c>
      <c r="K450" t="s">
        <v>101</v>
      </c>
      <c r="M450" t="s">
        <v>102</v>
      </c>
      <c r="N450" t="s">
        <v>95</v>
      </c>
      <c r="O450" t="s">
        <v>101</v>
      </c>
      <c r="P450" t="s">
        <v>103</v>
      </c>
    </row>
    <row r="451" spans="1:16" x14ac:dyDescent="0.3">
      <c r="A451" t="s">
        <v>1276</v>
      </c>
      <c r="B451" t="s">
        <v>1277</v>
      </c>
      <c r="C451" t="s">
        <v>431</v>
      </c>
      <c r="D451">
        <v>66358249</v>
      </c>
      <c r="E451">
        <v>66358328</v>
      </c>
      <c r="F451" t="s">
        <v>374</v>
      </c>
      <c r="H451" t="s">
        <v>101</v>
      </c>
      <c r="I451" t="s">
        <v>111</v>
      </c>
      <c r="J451" t="s">
        <v>95</v>
      </c>
      <c r="K451" t="s">
        <v>96</v>
      </c>
      <c r="M451" t="s">
        <v>96</v>
      </c>
      <c r="N451" t="s">
        <v>97</v>
      </c>
      <c r="O451" t="s">
        <v>97</v>
      </c>
      <c r="P451" t="s">
        <v>104</v>
      </c>
    </row>
    <row r="452" spans="1:16" x14ac:dyDescent="0.3">
      <c r="A452" t="s">
        <v>1278</v>
      </c>
      <c r="B452" t="s">
        <v>1279</v>
      </c>
      <c r="C452" t="s">
        <v>431</v>
      </c>
      <c r="D452">
        <v>239351724</v>
      </c>
      <c r="E452">
        <v>239351804</v>
      </c>
      <c r="F452" t="s">
        <v>374</v>
      </c>
      <c r="H452" t="s">
        <v>114</v>
      </c>
      <c r="I452" t="s">
        <v>95</v>
      </c>
      <c r="J452" t="s">
        <v>95</v>
      </c>
      <c r="K452" t="s">
        <v>101</v>
      </c>
      <c r="M452" t="s">
        <v>101</v>
      </c>
      <c r="N452" t="s">
        <v>95</v>
      </c>
      <c r="O452" t="s">
        <v>101</v>
      </c>
      <c r="P452" t="s">
        <v>103</v>
      </c>
    </row>
    <row r="453" spans="1:16" x14ac:dyDescent="0.3">
      <c r="A453" t="s">
        <v>1280</v>
      </c>
      <c r="B453" t="s">
        <v>1281</v>
      </c>
      <c r="C453" t="s">
        <v>431</v>
      </c>
      <c r="D453">
        <v>239943015</v>
      </c>
      <c r="E453">
        <v>239943094</v>
      </c>
      <c r="F453" t="s">
        <v>374</v>
      </c>
      <c r="H453" t="s">
        <v>97</v>
      </c>
      <c r="I453" t="s">
        <v>97</v>
      </c>
      <c r="J453" t="s">
        <v>95</v>
      </c>
      <c r="K453" t="s">
        <v>95</v>
      </c>
      <c r="M453" t="s">
        <v>96</v>
      </c>
      <c r="N453" t="s">
        <v>95</v>
      </c>
      <c r="O453" t="s">
        <v>95</v>
      </c>
      <c r="P453" t="s">
        <v>98</v>
      </c>
    </row>
    <row r="454" spans="1:16" x14ac:dyDescent="0.3">
      <c r="A454" t="s">
        <v>1282</v>
      </c>
      <c r="B454" t="s">
        <v>1283</v>
      </c>
      <c r="C454" t="s">
        <v>428</v>
      </c>
      <c r="D454">
        <v>48644194</v>
      </c>
      <c r="E454">
        <v>48644280</v>
      </c>
      <c r="F454" t="s">
        <v>374</v>
      </c>
      <c r="H454" t="s">
        <v>95</v>
      </c>
      <c r="I454" t="s">
        <v>107</v>
      </c>
      <c r="J454" t="s">
        <v>97</v>
      </c>
      <c r="K454" t="s">
        <v>95</v>
      </c>
      <c r="M454" t="s">
        <v>96</v>
      </c>
      <c r="N454" t="s">
        <v>97</v>
      </c>
      <c r="O454" t="s">
        <v>97</v>
      </c>
      <c r="P454" t="s">
        <v>119</v>
      </c>
    </row>
    <row r="455" spans="1:16" x14ac:dyDescent="0.3">
      <c r="A455" t="s">
        <v>1284</v>
      </c>
      <c r="B455" t="s">
        <v>1285</v>
      </c>
      <c r="C455" t="s">
        <v>428</v>
      </c>
      <c r="D455">
        <v>114743445</v>
      </c>
      <c r="E455">
        <v>114743525</v>
      </c>
      <c r="F455" t="s">
        <v>374</v>
      </c>
      <c r="H455" t="s">
        <v>101</v>
      </c>
      <c r="I455" t="s">
        <v>97</v>
      </c>
      <c r="J455" t="s">
        <v>101</v>
      </c>
      <c r="K455" t="s">
        <v>97</v>
      </c>
      <c r="M455" t="s">
        <v>96</v>
      </c>
      <c r="N455" t="s">
        <v>95</v>
      </c>
      <c r="O455" t="s">
        <v>101</v>
      </c>
      <c r="P455" t="s">
        <v>422</v>
      </c>
    </row>
    <row r="456" spans="1:16" x14ac:dyDescent="0.3">
      <c r="A456" t="s">
        <v>1286</v>
      </c>
      <c r="B456" t="s">
        <v>1287</v>
      </c>
      <c r="C456" t="s">
        <v>556</v>
      </c>
      <c r="D456">
        <v>159128805</v>
      </c>
      <c r="E456">
        <v>159128891</v>
      </c>
      <c r="F456" t="s">
        <v>3</v>
      </c>
      <c r="H456" t="s">
        <v>96</v>
      </c>
      <c r="I456" t="s">
        <v>96</v>
      </c>
      <c r="J456" t="s">
        <v>97</v>
      </c>
      <c r="K456" t="s">
        <v>96</v>
      </c>
      <c r="M456" t="s">
        <v>96</v>
      </c>
      <c r="N456" t="s">
        <v>101</v>
      </c>
      <c r="O456" t="s">
        <v>97</v>
      </c>
      <c r="P456" t="s">
        <v>101</v>
      </c>
    </row>
    <row r="457" spans="1:16" x14ac:dyDescent="0.3">
      <c r="A457" t="s">
        <v>1288</v>
      </c>
      <c r="B457" t="s">
        <v>1289</v>
      </c>
      <c r="C457" t="s">
        <v>556</v>
      </c>
      <c r="D457">
        <v>40502040</v>
      </c>
      <c r="E457">
        <v>40502119</v>
      </c>
      <c r="F457" t="s">
        <v>374</v>
      </c>
      <c r="H457" t="s">
        <v>101</v>
      </c>
      <c r="I457" t="s">
        <v>97</v>
      </c>
      <c r="J457" t="s">
        <v>108</v>
      </c>
      <c r="K457" t="s">
        <v>98</v>
      </c>
      <c r="M457" t="s">
        <v>96</v>
      </c>
      <c r="N457" t="s">
        <v>97</v>
      </c>
      <c r="O457" t="s">
        <v>107</v>
      </c>
      <c r="P457" t="s">
        <v>109</v>
      </c>
    </row>
    <row r="458" spans="1:16" x14ac:dyDescent="0.3">
      <c r="A458" t="s">
        <v>1290</v>
      </c>
      <c r="B458" t="s">
        <v>1291</v>
      </c>
      <c r="C458" t="s">
        <v>431</v>
      </c>
      <c r="D458">
        <v>75090812</v>
      </c>
      <c r="E458">
        <v>75090914</v>
      </c>
      <c r="F458" t="s">
        <v>3</v>
      </c>
      <c r="H458" t="s">
        <v>97</v>
      </c>
      <c r="I458" t="s">
        <v>101</v>
      </c>
      <c r="J458" t="s">
        <v>95</v>
      </c>
      <c r="K458" t="s">
        <v>95</v>
      </c>
      <c r="M458" t="s">
        <v>96</v>
      </c>
      <c r="N458" t="s">
        <v>97</v>
      </c>
      <c r="O458" t="s">
        <v>101</v>
      </c>
      <c r="P458" t="s">
        <v>98</v>
      </c>
    </row>
    <row r="459" spans="1:16" x14ac:dyDescent="0.3">
      <c r="A459" t="s">
        <v>1292</v>
      </c>
      <c r="B459" t="s">
        <v>1293</v>
      </c>
      <c r="C459" t="s">
        <v>431</v>
      </c>
      <c r="D459">
        <v>232550474</v>
      </c>
      <c r="E459">
        <v>232550573</v>
      </c>
      <c r="F459" t="s">
        <v>374</v>
      </c>
      <c r="H459" t="s">
        <v>95</v>
      </c>
      <c r="I459" t="s">
        <v>96</v>
      </c>
      <c r="J459" t="s">
        <v>116</v>
      </c>
      <c r="K459" t="s">
        <v>96</v>
      </c>
      <c r="M459" t="s">
        <v>103</v>
      </c>
      <c r="N459" t="s">
        <v>95</v>
      </c>
      <c r="O459" t="s">
        <v>101</v>
      </c>
      <c r="P459" t="s">
        <v>422</v>
      </c>
    </row>
    <row r="460" spans="1:16" x14ac:dyDescent="0.3">
      <c r="A460" t="s">
        <v>1294</v>
      </c>
      <c r="B460" t="s">
        <v>1295</v>
      </c>
      <c r="C460" t="s">
        <v>440</v>
      </c>
      <c r="D460">
        <v>33438331</v>
      </c>
      <c r="E460">
        <v>33438437</v>
      </c>
      <c r="F460" t="s">
        <v>3</v>
      </c>
      <c r="H460" t="s">
        <v>114</v>
      </c>
      <c r="I460" t="s">
        <v>109</v>
      </c>
      <c r="J460" t="s">
        <v>101</v>
      </c>
      <c r="K460" t="s">
        <v>97</v>
      </c>
      <c r="M460" t="s">
        <v>97</v>
      </c>
      <c r="N460" t="s">
        <v>98</v>
      </c>
      <c r="O460" t="s">
        <v>97</v>
      </c>
      <c r="P460" t="s">
        <v>114</v>
      </c>
    </row>
    <row r="461" spans="1:16" x14ac:dyDescent="0.3">
      <c r="A461" t="s">
        <v>1296</v>
      </c>
      <c r="B461" t="s">
        <v>1297</v>
      </c>
      <c r="C461" t="s">
        <v>511</v>
      </c>
      <c r="D461">
        <v>85825635</v>
      </c>
      <c r="E461">
        <v>85825730</v>
      </c>
      <c r="F461" t="s">
        <v>3</v>
      </c>
      <c r="H461" t="s">
        <v>126</v>
      </c>
      <c r="I461" t="s">
        <v>96</v>
      </c>
      <c r="J461" t="s">
        <v>96</v>
      </c>
      <c r="K461" t="s">
        <v>96</v>
      </c>
      <c r="M461" t="s">
        <v>101</v>
      </c>
      <c r="N461" t="s">
        <v>97</v>
      </c>
      <c r="O461" t="s">
        <v>101</v>
      </c>
      <c r="P461" t="s">
        <v>111</v>
      </c>
    </row>
    <row r="462" spans="1:16" x14ac:dyDescent="0.3">
      <c r="A462" t="s">
        <v>1298</v>
      </c>
      <c r="B462" t="s">
        <v>1299</v>
      </c>
      <c r="C462" t="s">
        <v>413</v>
      </c>
      <c r="D462">
        <v>42514188</v>
      </c>
      <c r="E462">
        <v>42514307</v>
      </c>
      <c r="F462" t="s">
        <v>3</v>
      </c>
      <c r="H462" t="s">
        <v>121</v>
      </c>
      <c r="I462" t="s">
        <v>404</v>
      </c>
      <c r="J462" t="s">
        <v>98</v>
      </c>
      <c r="K462" t="s">
        <v>97</v>
      </c>
      <c r="M462" t="s">
        <v>96</v>
      </c>
      <c r="N462" t="s">
        <v>101</v>
      </c>
      <c r="O462" t="s">
        <v>108</v>
      </c>
      <c r="P462" t="s">
        <v>95</v>
      </c>
    </row>
    <row r="463" spans="1:16" x14ac:dyDescent="0.3">
      <c r="A463" t="s">
        <v>1300</v>
      </c>
      <c r="B463" t="s">
        <v>1301</v>
      </c>
      <c r="C463" t="s">
        <v>463</v>
      </c>
      <c r="D463">
        <v>161227186</v>
      </c>
      <c r="E463">
        <v>161227261</v>
      </c>
      <c r="F463" t="s">
        <v>3</v>
      </c>
      <c r="H463" t="s">
        <v>99</v>
      </c>
      <c r="I463" t="s">
        <v>109</v>
      </c>
      <c r="J463" t="s">
        <v>119</v>
      </c>
      <c r="K463" t="s">
        <v>97</v>
      </c>
      <c r="M463" t="s">
        <v>101</v>
      </c>
      <c r="N463" t="s">
        <v>97</v>
      </c>
      <c r="O463" t="s">
        <v>97</v>
      </c>
      <c r="P463" t="s">
        <v>96</v>
      </c>
    </row>
    <row r="464" spans="1:16" x14ac:dyDescent="0.3">
      <c r="A464" t="s">
        <v>1302</v>
      </c>
      <c r="B464" t="s">
        <v>1303</v>
      </c>
      <c r="C464" t="s">
        <v>428</v>
      </c>
      <c r="D464">
        <v>185767847</v>
      </c>
      <c r="E464">
        <v>185767904</v>
      </c>
      <c r="F464" t="s">
        <v>374</v>
      </c>
    </row>
    <row r="465" spans="1:16" x14ac:dyDescent="0.3">
      <c r="A465" t="s">
        <v>1304</v>
      </c>
      <c r="B465" t="s">
        <v>1305</v>
      </c>
      <c r="C465" t="s">
        <v>395</v>
      </c>
      <c r="D465">
        <v>114244505</v>
      </c>
      <c r="E465">
        <v>114244561</v>
      </c>
      <c r="F465" t="s">
        <v>3</v>
      </c>
    </row>
    <row r="466" spans="1:16" x14ac:dyDescent="0.3">
      <c r="A466" t="s">
        <v>1306</v>
      </c>
      <c r="B466" t="s">
        <v>1307</v>
      </c>
      <c r="C466" t="s">
        <v>395</v>
      </c>
      <c r="D466">
        <v>92490163</v>
      </c>
      <c r="E466">
        <v>92490220</v>
      </c>
      <c r="F466" t="s">
        <v>3</v>
      </c>
    </row>
    <row r="467" spans="1:16" x14ac:dyDescent="0.3">
      <c r="A467" t="s">
        <v>1308</v>
      </c>
      <c r="B467" t="s">
        <v>1309</v>
      </c>
      <c r="C467" t="s">
        <v>392</v>
      </c>
      <c r="D467">
        <v>154768596</v>
      </c>
      <c r="E467">
        <v>154768656</v>
      </c>
      <c r="F467" t="s">
        <v>3</v>
      </c>
    </row>
    <row r="468" spans="1:16" x14ac:dyDescent="0.3">
      <c r="A468" t="s">
        <v>1310</v>
      </c>
      <c r="B468" t="s">
        <v>1311</v>
      </c>
      <c r="C468" t="s">
        <v>413</v>
      </c>
      <c r="D468">
        <v>42494773</v>
      </c>
      <c r="E468">
        <v>42494830</v>
      </c>
      <c r="F468" t="s">
        <v>3</v>
      </c>
    </row>
    <row r="469" spans="1:16" x14ac:dyDescent="0.3">
      <c r="A469" t="s">
        <v>1312</v>
      </c>
      <c r="B469" t="s">
        <v>1313</v>
      </c>
      <c r="C469" t="s">
        <v>528</v>
      </c>
      <c r="D469">
        <v>39676721</v>
      </c>
      <c r="E469">
        <v>39676779</v>
      </c>
      <c r="F469" t="s">
        <v>3</v>
      </c>
    </row>
    <row r="470" spans="1:16" x14ac:dyDescent="0.3">
      <c r="A470" t="s">
        <v>1314</v>
      </c>
      <c r="B470" t="s">
        <v>1315</v>
      </c>
      <c r="C470" t="s">
        <v>528</v>
      </c>
      <c r="D470">
        <v>39676719</v>
      </c>
      <c r="E470">
        <v>39676777</v>
      </c>
      <c r="F470" t="s">
        <v>374</v>
      </c>
    </row>
    <row r="471" spans="1:16" x14ac:dyDescent="0.3">
      <c r="A471" t="s">
        <v>1316</v>
      </c>
      <c r="B471" t="s">
        <v>1317</v>
      </c>
      <c r="C471" t="s">
        <v>495</v>
      </c>
      <c r="D471">
        <v>59646962</v>
      </c>
      <c r="E471">
        <v>59647020</v>
      </c>
      <c r="F471" t="s">
        <v>374</v>
      </c>
      <c r="H471" t="s">
        <v>101</v>
      </c>
      <c r="I471" t="s">
        <v>95</v>
      </c>
      <c r="J471" t="s">
        <v>101</v>
      </c>
      <c r="K471" t="s">
        <v>101</v>
      </c>
      <c r="M471" t="s">
        <v>102</v>
      </c>
      <c r="N471" t="s">
        <v>101</v>
      </c>
      <c r="O471" t="s">
        <v>97</v>
      </c>
      <c r="P471" t="s">
        <v>95</v>
      </c>
    </row>
    <row r="472" spans="1:16" x14ac:dyDescent="0.3">
      <c r="A472" t="s">
        <v>1318</v>
      </c>
      <c r="B472" t="s">
        <v>1319</v>
      </c>
      <c r="C472" t="s">
        <v>528</v>
      </c>
      <c r="D472">
        <v>72853321</v>
      </c>
      <c r="E472">
        <v>72853382</v>
      </c>
      <c r="F472" t="s">
        <v>374</v>
      </c>
    </row>
    <row r="473" spans="1:16" x14ac:dyDescent="0.3">
      <c r="A473" t="s">
        <v>1320</v>
      </c>
      <c r="B473" t="s">
        <v>1321</v>
      </c>
      <c r="C473" t="s">
        <v>428</v>
      </c>
      <c r="D473">
        <v>121049640</v>
      </c>
      <c r="E473">
        <v>121049715</v>
      </c>
      <c r="F473" t="s">
        <v>3</v>
      </c>
      <c r="H473" t="s">
        <v>97</v>
      </c>
      <c r="I473" t="s">
        <v>103</v>
      </c>
      <c r="J473" t="s">
        <v>108</v>
      </c>
      <c r="K473" t="s">
        <v>95</v>
      </c>
      <c r="M473" t="s">
        <v>95</v>
      </c>
      <c r="N473" t="s">
        <v>96</v>
      </c>
      <c r="O473" t="s">
        <v>97</v>
      </c>
      <c r="P473" t="s">
        <v>114</v>
      </c>
    </row>
    <row r="474" spans="1:16" x14ac:dyDescent="0.3">
      <c r="A474" t="s">
        <v>1322</v>
      </c>
      <c r="B474" t="s">
        <v>1323</v>
      </c>
      <c r="C474" t="s">
        <v>392</v>
      </c>
      <c r="D474">
        <v>11318614</v>
      </c>
      <c r="E474">
        <v>11318686</v>
      </c>
      <c r="F474" t="s">
        <v>374</v>
      </c>
      <c r="H474" t="s">
        <v>101</v>
      </c>
      <c r="I474" t="s">
        <v>103</v>
      </c>
      <c r="J474" t="s">
        <v>95</v>
      </c>
      <c r="K474" t="s">
        <v>96</v>
      </c>
      <c r="M474" t="s">
        <v>95</v>
      </c>
      <c r="N474" t="s">
        <v>95</v>
      </c>
      <c r="O474" t="s">
        <v>96</v>
      </c>
      <c r="P474" t="s">
        <v>101</v>
      </c>
    </row>
    <row r="475" spans="1:16" x14ac:dyDescent="0.3">
      <c r="A475" t="s">
        <v>1324</v>
      </c>
      <c r="B475" t="s">
        <v>1325</v>
      </c>
      <c r="C475" t="s">
        <v>428</v>
      </c>
      <c r="D475">
        <v>32506283</v>
      </c>
      <c r="E475">
        <v>32506389</v>
      </c>
      <c r="F475" t="s">
        <v>374</v>
      </c>
      <c r="H475" t="s">
        <v>97</v>
      </c>
      <c r="I475" t="s">
        <v>101</v>
      </c>
      <c r="J475" t="s">
        <v>97</v>
      </c>
      <c r="K475" t="s">
        <v>95</v>
      </c>
      <c r="M475" t="s">
        <v>104</v>
      </c>
      <c r="N475" t="s">
        <v>97</v>
      </c>
      <c r="O475" t="s">
        <v>95</v>
      </c>
      <c r="P475" t="s">
        <v>404</v>
      </c>
    </row>
    <row r="476" spans="1:16" x14ac:dyDescent="0.3">
      <c r="A476" t="s">
        <v>1326</v>
      </c>
      <c r="B476" t="s">
        <v>1327</v>
      </c>
      <c r="C476" t="s">
        <v>504</v>
      </c>
      <c r="D476">
        <v>119325171</v>
      </c>
      <c r="E476">
        <v>119325265</v>
      </c>
      <c r="F476" t="s">
        <v>3</v>
      </c>
      <c r="H476" t="s">
        <v>101</v>
      </c>
      <c r="I476" t="s">
        <v>97</v>
      </c>
      <c r="J476" t="s">
        <v>95</v>
      </c>
      <c r="K476" t="s">
        <v>96</v>
      </c>
      <c r="M476" t="s">
        <v>101</v>
      </c>
      <c r="N476" t="s">
        <v>97</v>
      </c>
      <c r="O476" t="s">
        <v>95</v>
      </c>
      <c r="P476" t="s">
        <v>108</v>
      </c>
    </row>
    <row r="477" spans="1:16" x14ac:dyDescent="0.3">
      <c r="A477" t="s">
        <v>1328</v>
      </c>
      <c r="B477" t="s">
        <v>1329</v>
      </c>
      <c r="C477" t="s">
        <v>531</v>
      </c>
      <c r="D477">
        <v>48132797</v>
      </c>
      <c r="E477">
        <v>48132867</v>
      </c>
      <c r="F477" t="s">
        <v>3</v>
      </c>
      <c r="H477" t="s">
        <v>116</v>
      </c>
      <c r="I477" t="s">
        <v>97</v>
      </c>
      <c r="J477" t="s">
        <v>98</v>
      </c>
      <c r="K477" t="s">
        <v>101</v>
      </c>
      <c r="M477" t="s">
        <v>96</v>
      </c>
      <c r="N477" t="s">
        <v>97</v>
      </c>
      <c r="O477" t="s">
        <v>95</v>
      </c>
      <c r="P477" t="s">
        <v>114</v>
      </c>
    </row>
    <row r="478" spans="1:16" x14ac:dyDescent="0.3">
      <c r="A478" t="s">
        <v>1330</v>
      </c>
      <c r="B478" t="s">
        <v>1331</v>
      </c>
      <c r="C478" t="s">
        <v>425</v>
      </c>
      <c r="D478">
        <v>135206994</v>
      </c>
      <c r="E478">
        <v>135207078</v>
      </c>
      <c r="F478" t="s">
        <v>374</v>
      </c>
      <c r="H478" t="s">
        <v>97</v>
      </c>
      <c r="I478" t="s">
        <v>96</v>
      </c>
      <c r="J478" t="s">
        <v>96</v>
      </c>
      <c r="K478" t="s">
        <v>96</v>
      </c>
      <c r="M478" t="s">
        <v>96</v>
      </c>
      <c r="N478" t="s">
        <v>126</v>
      </c>
      <c r="O478" t="s">
        <v>96</v>
      </c>
      <c r="P478" t="s">
        <v>95</v>
      </c>
    </row>
    <row r="479" spans="1:16" x14ac:dyDescent="0.3">
      <c r="A479" t="s">
        <v>1332</v>
      </c>
      <c r="B479" t="s">
        <v>1333</v>
      </c>
      <c r="C479" t="s">
        <v>611</v>
      </c>
      <c r="D479">
        <v>14925937</v>
      </c>
      <c r="E479">
        <v>14926003</v>
      </c>
      <c r="F479" t="s">
        <v>3</v>
      </c>
      <c r="H479" t="s">
        <v>101</v>
      </c>
      <c r="I479" t="s">
        <v>97</v>
      </c>
      <c r="J479" t="s">
        <v>95</v>
      </c>
      <c r="K479" t="s">
        <v>96</v>
      </c>
      <c r="M479" t="s">
        <v>102</v>
      </c>
      <c r="N479" t="s">
        <v>97</v>
      </c>
      <c r="O479" t="s">
        <v>97</v>
      </c>
      <c r="P479" t="s">
        <v>97</v>
      </c>
    </row>
    <row r="480" spans="1:16" x14ac:dyDescent="0.3">
      <c r="A480" t="s">
        <v>1334</v>
      </c>
      <c r="B480" t="s">
        <v>1335</v>
      </c>
      <c r="C480" t="s">
        <v>373</v>
      </c>
      <c r="D480">
        <v>62792702</v>
      </c>
      <c r="E480">
        <v>62792771</v>
      </c>
      <c r="F480" t="s">
        <v>374</v>
      </c>
    </row>
    <row r="481" spans="1:16" x14ac:dyDescent="0.3">
      <c r="A481" t="s">
        <v>1336</v>
      </c>
      <c r="B481" t="s">
        <v>1337</v>
      </c>
      <c r="C481" t="s">
        <v>440</v>
      </c>
      <c r="D481">
        <v>1390314</v>
      </c>
      <c r="E481">
        <v>1390411</v>
      </c>
      <c r="F481" t="s">
        <v>374</v>
      </c>
      <c r="H481" t="s">
        <v>107</v>
      </c>
      <c r="I481" t="s">
        <v>101</v>
      </c>
      <c r="J481" t="s">
        <v>95</v>
      </c>
      <c r="K481" t="s">
        <v>101</v>
      </c>
      <c r="M481" t="s">
        <v>97</v>
      </c>
      <c r="N481" t="s">
        <v>95</v>
      </c>
      <c r="O481" t="s">
        <v>119</v>
      </c>
      <c r="P481" t="s">
        <v>119</v>
      </c>
    </row>
    <row r="482" spans="1:16" x14ac:dyDescent="0.3">
      <c r="A482" t="s">
        <v>1338</v>
      </c>
      <c r="B482" t="s">
        <v>1339</v>
      </c>
      <c r="C482" t="s">
        <v>392</v>
      </c>
      <c r="D482">
        <v>145992750</v>
      </c>
      <c r="E482">
        <v>145992826</v>
      </c>
      <c r="F482" t="s">
        <v>374</v>
      </c>
      <c r="H482" t="s">
        <v>95</v>
      </c>
      <c r="I482" t="s">
        <v>111</v>
      </c>
      <c r="J482" t="s">
        <v>95</v>
      </c>
      <c r="K482" t="s">
        <v>108</v>
      </c>
      <c r="M482" t="s">
        <v>123</v>
      </c>
      <c r="N482" t="s">
        <v>96</v>
      </c>
      <c r="O482" t="s">
        <v>95</v>
      </c>
      <c r="P482" t="s">
        <v>107</v>
      </c>
    </row>
    <row r="483" spans="1:16" x14ac:dyDescent="0.3">
      <c r="A483" t="s">
        <v>1340</v>
      </c>
      <c r="B483" t="s">
        <v>1341</v>
      </c>
      <c r="C483" t="s">
        <v>463</v>
      </c>
      <c r="D483">
        <v>43171652</v>
      </c>
      <c r="E483">
        <v>43171712</v>
      </c>
      <c r="F483" t="s">
        <v>374</v>
      </c>
      <c r="H483" t="s">
        <v>126</v>
      </c>
      <c r="I483" t="s">
        <v>108</v>
      </c>
      <c r="J483" t="s">
        <v>101</v>
      </c>
      <c r="K483" t="s">
        <v>103</v>
      </c>
      <c r="M483" t="s">
        <v>96</v>
      </c>
      <c r="N483" t="s">
        <v>97</v>
      </c>
      <c r="O483" t="s">
        <v>108</v>
      </c>
      <c r="P483" t="s">
        <v>101</v>
      </c>
    </row>
    <row r="484" spans="1:16" x14ac:dyDescent="0.3">
      <c r="A484" t="s">
        <v>1342</v>
      </c>
      <c r="B484" t="s">
        <v>1343</v>
      </c>
      <c r="C484" t="s">
        <v>463</v>
      </c>
      <c r="D484">
        <v>43364648</v>
      </c>
      <c r="E484">
        <v>43364715</v>
      </c>
      <c r="F484" t="s">
        <v>374</v>
      </c>
      <c r="H484" t="s">
        <v>126</v>
      </c>
      <c r="I484" t="s">
        <v>108</v>
      </c>
      <c r="J484" t="s">
        <v>101</v>
      </c>
      <c r="K484" t="s">
        <v>97</v>
      </c>
      <c r="M484" t="s">
        <v>102</v>
      </c>
      <c r="N484" t="s">
        <v>102</v>
      </c>
      <c r="O484" t="s">
        <v>103</v>
      </c>
      <c r="P484" t="s">
        <v>111</v>
      </c>
    </row>
    <row r="485" spans="1:16" x14ac:dyDescent="0.3">
      <c r="A485" t="s">
        <v>1344</v>
      </c>
      <c r="B485" t="s">
        <v>1345</v>
      </c>
      <c r="C485" t="s">
        <v>463</v>
      </c>
      <c r="D485">
        <v>43448539</v>
      </c>
      <c r="E485">
        <v>43448611</v>
      </c>
      <c r="F485" t="s">
        <v>3</v>
      </c>
      <c r="H485" t="s">
        <v>114</v>
      </c>
      <c r="I485" t="s">
        <v>109</v>
      </c>
      <c r="J485" t="s">
        <v>111</v>
      </c>
      <c r="K485" t="s">
        <v>123</v>
      </c>
      <c r="M485" t="s">
        <v>101</v>
      </c>
      <c r="N485" t="s">
        <v>97</v>
      </c>
      <c r="O485" t="s">
        <v>96</v>
      </c>
      <c r="P485" t="s">
        <v>97</v>
      </c>
    </row>
    <row r="486" spans="1:16" x14ac:dyDescent="0.3">
      <c r="A486" t="s">
        <v>1346</v>
      </c>
      <c r="B486" t="s">
        <v>1347</v>
      </c>
      <c r="C486" t="s">
        <v>463</v>
      </c>
      <c r="D486">
        <v>225922080</v>
      </c>
      <c r="E486">
        <v>225922142</v>
      </c>
      <c r="F486" t="s">
        <v>374</v>
      </c>
    </row>
    <row r="487" spans="1:16" x14ac:dyDescent="0.3">
      <c r="A487" t="s">
        <v>1348</v>
      </c>
      <c r="B487" t="s">
        <v>1349</v>
      </c>
      <c r="C487" t="s">
        <v>463</v>
      </c>
      <c r="D487">
        <v>228397048</v>
      </c>
      <c r="E487">
        <v>228397109</v>
      </c>
      <c r="F487" t="s">
        <v>374</v>
      </c>
      <c r="H487" t="s">
        <v>116</v>
      </c>
      <c r="I487" t="s">
        <v>109</v>
      </c>
      <c r="J487" t="s">
        <v>119</v>
      </c>
      <c r="K487" t="s">
        <v>96</v>
      </c>
      <c r="M487" t="s">
        <v>101</v>
      </c>
      <c r="N487" t="s">
        <v>97</v>
      </c>
      <c r="O487" t="s">
        <v>101</v>
      </c>
      <c r="P487" t="s">
        <v>101</v>
      </c>
    </row>
    <row r="488" spans="1:16" x14ac:dyDescent="0.3">
      <c r="A488" t="s">
        <v>1350</v>
      </c>
      <c r="B488" t="s">
        <v>1351</v>
      </c>
      <c r="C488" t="s">
        <v>531</v>
      </c>
      <c r="D488">
        <v>57512688</v>
      </c>
      <c r="E488">
        <v>57512750</v>
      </c>
      <c r="F488" t="s">
        <v>3</v>
      </c>
    </row>
    <row r="489" spans="1:16" x14ac:dyDescent="0.3">
      <c r="A489" t="s">
        <v>1352</v>
      </c>
      <c r="B489" t="s">
        <v>1353</v>
      </c>
      <c r="C489" t="s">
        <v>611</v>
      </c>
      <c r="D489">
        <v>4671318</v>
      </c>
      <c r="E489">
        <v>4671390</v>
      </c>
      <c r="F489" t="s">
        <v>3</v>
      </c>
      <c r="H489" t="s">
        <v>126</v>
      </c>
      <c r="I489" t="s">
        <v>95</v>
      </c>
      <c r="J489" t="s">
        <v>98</v>
      </c>
      <c r="K489" t="s">
        <v>97</v>
      </c>
      <c r="M489" t="s">
        <v>95</v>
      </c>
      <c r="N489" t="s">
        <v>96</v>
      </c>
      <c r="O489" t="s">
        <v>108</v>
      </c>
      <c r="P489" t="s">
        <v>98</v>
      </c>
    </row>
    <row r="490" spans="1:16" x14ac:dyDescent="0.3">
      <c r="A490" t="s">
        <v>1354</v>
      </c>
      <c r="B490" t="s">
        <v>1355</v>
      </c>
      <c r="C490" t="s">
        <v>611</v>
      </c>
      <c r="D490">
        <v>14930820</v>
      </c>
      <c r="E490">
        <v>14930879</v>
      </c>
      <c r="F490" t="s">
        <v>3</v>
      </c>
      <c r="H490" t="s">
        <v>126</v>
      </c>
      <c r="I490" t="s">
        <v>95</v>
      </c>
      <c r="J490" t="s">
        <v>101</v>
      </c>
      <c r="K490" t="s">
        <v>97</v>
      </c>
      <c r="M490" t="s">
        <v>104</v>
      </c>
      <c r="N490" t="s">
        <v>97</v>
      </c>
      <c r="O490" t="s">
        <v>99</v>
      </c>
      <c r="P490" t="s">
        <v>95</v>
      </c>
    </row>
    <row r="491" spans="1:16" x14ac:dyDescent="0.3">
      <c r="A491" t="s">
        <v>1356</v>
      </c>
      <c r="B491" t="s">
        <v>1357</v>
      </c>
      <c r="C491" t="s">
        <v>387</v>
      </c>
      <c r="D491">
        <v>6736712</v>
      </c>
      <c r="E491">
        <v>6736778</v>
      </c>
      <c r="F491" t="s">
        <v>374</v>
      </c>
    </row>
    <row r="492" spans="1:16" x14ac:dyDescent="0.3">
      <c r="A492" t="s">
        <v>1358</v>
      </c>
      <c r="B492" t="s">
        <v>1359</v>
      </c>
      <c r="C492" t="s">
        <v>387</v>
      </c>
      <c r="D492">
        <v>10828973</v>
      </c>
      <c r="E492">
        <v>10829035</v>
      </c>
      <c r="F492" t="s">
        <v>3</v>
      </c>
      <c r="H492" t="s">
        <v>114</v>
      </c>
      <c r="I492" t="s">
        <v>95</v>
      </c>
      <c r="J492" t="s">
        <v>101</v>
      </c>
      <c r="K492" t="s">
        <v>97</v>
      </c>
      <c r="M492" t="s">
        <v>107</v>
      </c>
      <c r="N492" t="s">
        <v>97</v>
      </c>
      <c r="O492" t="s">
        <v>102</v>
      </c>
      <c r="P492" t="s">
        <v>104</v>
      </c>
    </row>
    <row r="493" spans="1:16" x14ac:dyDescent="0.3">
      <c r="A493" t="s">
        <v>1360</v>
      </c>
      <c r="B493" t="s">
        <v>1361</v>
      </c>
      <c r="C493" t="s">
        <v>387</v>
      </c>
      <c r="D493">
        <v>55239912</v>
      </c>
      <c r="E493">
        <v>55239976</v>
      </c>
      <c r="F493" t="s">
        <v>374</v>
      </c>
      <c r="H493" t="s">
        <v>114</v>
      </c>
      <c r="I493" t="s">
        <v>109</v>
      </c>
      <c r="J493" t="s">
        <v>119</v>
      </c>
      <c r="K493" t="s">
        <v>97</v>
      </c>
      <c r="M493" t="s">
        <v>96</v>
      </c>
      <c r="N493" t="s">
        <v>97</v>
      </c>
      <c r="O493" t="s">
        <v>100</v>
      </c>
      <c r="P493" t="s">
        <v>97</v>
      </c>
    </row>
    <row r="494" spans="1:16" x14ac:dyDescent="0.3">
      <c r="A494" t="s">
        <v>1362</v>
      </c>
      <c r="B494" t="s">
        <v>1363</v>
      </c>
      <c r="C494" t="s">
        <v>387</v>
      </c>
      <c r="D494">
        <v>58550285</v>
      </c>
      <c r="E494">
        <v>58550376</v>
      </c>
      <c r="F494" t="s">
        <v>3</v>
      </c>
    </row>
    <row r="495" spans="1:16" x14ac:dyDescent="0.3">
      <c r="A495" t="s">
        <v>1364</v>
      </c>
      <c r="B495" t="s">
        <v>1365</v>
      </c>
      <c r="C495" t="s">
        <v>377</v>
      </c>
      <c r="D495">
        <v>37967563</v>
      </c>
      <c r="E495">
        <v>37967624</v>
      </c>
      <c r="F495" t="s">
        <v>3</v>
      </c>
      <c r="H495" t="s">
        <v>105</v>
      </c>
      <c r="I495" t="s">
        <v>95</v>
      </c>
      <c r="J495" t="s">
        <v>101</v>
      </c>
      <c r="K495" t="s">
        <v>97</v>
      </c>
      <c r="M495" t="s">
        <v>95</v>
      </c>
      <c r="N495" t="s">
        <v>100</v>
      </c>
      <c r="O495" t="s">
        <v>96</v>
      </c>
      <c r="P495" t="s">
        <v>97</v>
      </c>
    </row>
    <row r="496" spans="1:16" x14ac:dyDescent="0.3">
      <c r="A496" t="s">
        <v>1366</v>
      </c>
      <c r="B496" t="s">
        <v>1367</v>
      </c>
      <c r="C496" t="s">
        <v>440</v>
      </c>
      <c r="D496">
        <v>32179816</v>
      </c>
      <c r="E496">
        <v>32179876</v>
      </c>
      <c r="F496" t="s">
        <v>3</v>
      </c>
      <c r="H496" t="s">
        <v>116</v>
      </c>
      <c r="I496" t="s">
        <v>109</v>
      </c>
      <c r="J496" t="s">
        <v>101</v>
      </c>
      <c r="K496" t="s">
        <v>97</v>
      </c>
      <c r="M496" t="s">
        <v>96</v>
      </c>
      <c r="N496" t="s">
        <v>102</v>
      </c>
      <c r="O496" t="s">
        <v>98</v>
      </c>
      <c r="P496" t="s">
        <v>101</v>
      </c>
    </row>
    <row r="497" spans="1:16" x14ac:dyDescent="0.3">
      <c r="A497" t="s">
        <v>1368</v>
      </c>
      <c r="B497" t="s">
        <v>1369</v>
      </c>
      <c r="C497" t="s">
        <v>440</v>
      </c>
      <c r="D497">
        <v>33290245</v>
      </c>
      <c r="E497">
        <v>33290325</v>
      </c>
      <c r="F497" t="s">
        <v>3</v>
      </c>
    </row>
    <row r="498" spans="1:16" x14ac:dyDescent="0.3">
      <c r="A498" t="s">
        <v>1370</v>
      </c>
      <c r="B498" t="s">
        <v>1371</v>
      </c>
      <c r="C498" t="s">
        <v>425</v>
      </c>
      <c r="D498">
        <v>44051766</v>
      </c>
      <c r="E498">
        <v>44051829</v>
      </c>
      <c r="F498" t="s">
        <v>3</v>
      </c>
    </row>
    <row r="499" spans="1:16" x14ac:dyDescent="0.3">
      <c r="A499" t="s">
        <v>1372</v>
      </c>
      <c r="B499" t="s">
        <v>1373</v>
      </c>
      <c r="C499" t="s">
        <v>425</v>
      </c>
      <c r="D499">
        <v>100356651</v>
      </c>
      <c r="E499">
        <v>100356721</v>
      </c>
      <c r="F499" t="s">
        <v>3</v>
      </c>
      <c r="H499" t="s">
        <v>123</v>
      </c>
      <c r="I499" t="s">
        <v>95</v>
      </c>
      <c r="J499" t="s">
        <v>96</v>
      </c>
      <c r="K499" t="s">
        <v>95</v>
      </c>
      <c r="M499" t="s">
        <v>95</v>
      </c>
      <c r="N499" t="s">
        <v>95</v>
      </c>
      <c r="O499" t="s">
        <v>108</v>
      </c>
      <c r="P499" t="s">
        <v>95</v>
      </c>
    </row>
    <row r="500" spans="1:16" x14ac:dyDescent="0.3">
      <c r="A500" t="s">
        <v>1374</v>
      </c>
      <c r="B500" t="s">
        <v>1375</v>
      </c>
      <c r="C500" t="s">
        <v>504</v>
      </c>
      <c r="D500">
        <v>27433370</v>
      </c>
      <c r="E500">
        <v>27433434</v>
      </c>
      <c r="F500" t="s">
        <v>3</v>
      </c>
      <c r="H500" t="s">
        <v>126</v>
      </c>
      <c r="I500" t="s">
        <v>95</v>
      </c>
      <c r="J500" t="s">
        <v>101</v>
      </c>
      <c r="K500" t="s">
        <v>97</v>
      </c>
      <c r="M500" t="s">
        <v>96</v>
      </c>
      <c r="N500" t="s">
        <v>97</v>
      </c>
      <c r="O500" t="s">
        <v>97</v>
      </c>
      <c r="P500" t="s">
        <v>126</v>
      </c>
    </row>
    <row r="501" spans="1:16" x14ac:dyDescent="0.3">
      <c r="A501" t="s">
        <v>1376</v>
      </c>
      <c r="B501" t="s">
        <v>1377</v>
      </c>
      <c r="C501" t="s">
        <v>370</v>
      </c>
      <c r="D501">
        <v>129869605</v>
      </c>
      <c r="E501">
        <v>129869671</v>
      </c>
      <c r="F501" t="s">
        <v>3</v>
      </c>
      <c r="H501" t="s">
        <v>116</v>
      </c>
      <c r="I501" t="s">
        <v>95</v>
      </c>
      <c r="J501" t="s">
        <v>101</v>
      </c>
      <c r="K501" t="s">
        <v>97</v>
      </c>
      <c r="M501" t="s">
        <v>111</v>
      </c>
      <c r="N501" t="s">
        <v>102</v>
      </c>
      <c r="O501" t="s">
        <v>108</v>
      </c>
      <c r="P501" t="s">
        <v>101</v>
      </c>
    </row>
    <row r="502" spans="1:16" x14ac:dyDescent="0.3">
      <c r="A502" t="s">
        <v>1378</v>
      </c>
      <c r="B502" t="s">
        <v>1379</v>
      </c>
      <c r="C502" t="s">
        <v>440</v>
      </c>
      <c r="D502">
        <v>35470508</v>
      </c>
      <c r="E502">
        <v>35470579</v>
      </c>
      <c r="F502" t="s">
        <v>3</v>
      </c>
    </row>
    <row r="503" spans="1:16" x14ac:dyDescent="0.3">
      <c r="A503" t="s">
        <v>1380</v>
      </c>
      <c r="B503" t="s">
        <v>1381</v>
      </c>
      <c r="C503" t="s">
        <v>611</v>
      </c>
      <c r="D503">
        <v>16324588</v>
      </c>
      <c r="E503">
        <v>16324654</v>
      </c>
      <c r="F503" t="s">
        <v>3</v>
      </c>
      <c r="H503" t="s">
        <v>101</v>
      </c>
      <c r="I503" t="s">
        <v>97</v>
      </c>
      <c r="J503" t="s">
        <v>95</v>
      </c>
      <c r="K503" t="s">
        <v>96</v>
      </c>
      <c r="M503" t="s">
        <v>102</v>
      </c>
      <c r="N503" t="s">
        <v>97</v>
      </c>
      <c r="O503" t="s">
        <v>97</v>
      </c>
      <c r="P503" t="s">
        <v>97</v>
      </c>
    </row>
    <row r="504" spans="1:16" x14ac:dyDescent="0.3">
      <c r="A504" t="s">
        <v>1382</v>
      </c>
      <c r="B504" t="s">
        <v>1383</v>
      </c>
      <c r="C504" t="s">
        <v>611</v>
      </c>
      <c r="D504">
        <v>16368876</v>
      </c>
      <c r="E504">
        <v>16368942</v>
      </c>
      <c r="F504" t="s">
        <v>3</v>
      </c>
      <c r="H504" t="s">
        <v>96</v>
      </c>
      <c r="I504" t="s">
        <v>97</v>
      </c>
      <c r="J504" t="s">
        <v>95</v>
      </c>
      <c r="K504" t="s">
        <v>96</v>
      </c>
      <c r="M504" t="s">
        <v>102</v>
      </c>
      <c r="N504" t="s">
        <v>97</v>
      </c>
      <c r="O504" t="s">
        <v>97</v>
      </c>
      <c r="P504" t="s">
        <v>97</v>
      </c>
    </row>
    <row r="505" spans="1:16" x14ac:dyDescent="0.3">
      <c r="A505" t="s">
        <v>1384</v>
      </c>
      <c r="B505" t="s">
        <v>1385</v>
      </c>
      <c r="C505" t="s">
        <v>611</v>
      </c>
      <c r="D505">
        <v>18344013</v>
      </c>
      <c r="E505">
        <v>18344079</v>
      </c>
      <c r="F505" t="s">
        <v>374</v>
      </c>
      <c r="H505" t="s">
        <v>101</v>
      </c>
      <c r="I505" t="s">
        <v>97</v>
      </c>
      <c r="J505" t="s">
        <v>95</v>
      </c>
      <c r="K505" t="s">
        <v>96</v>
      </c>
      <c r="M505" t="s">
        <v>102</v>
      </c>
      <c r="N505" t="s">
        <v>97</v>
      </c>
      <c r="O505" t="s">
        <v>97</v>
      </c>
      <c r="P505" t="s">
        <v>97</v>
      </c>
    </row>
    <row r="506" spans="1:16" x14ac:dyDescent="0.3">
      <c r="A506" t="s">
        <v>1386</v>
      </c>
      <c r="B506" t="s">
        <v>1387</v>
      </c>
      <c r="C506" t="s">
        <v>373</v>
      </c>
      <c r="D506">
        <v>45691704</v>
      </c>
      <c r="E506">
        <v>45691776</v>
      </c>
      <c r="F506" t="s">
        <v>374</v>
      </c>
    </row>
    <row r="507" spans="1:16" x14ac:dyDescent="0.3">
      <c r="A507" t="s">
        <v>1388</v>
      </c>
      <c r="B507" t="s">
        <v>1389</v>
      </c>
      <c r="C507" t="s">
        <v>440</v>
      </c>
      <c r="D507">
        <v>158609707</v>
      </c>
      <c r="E507">
        <v>158609790</v>
      </c>
      <c r="F507" t="s">
        <v>3</v>
      </c>
    </row>
    <row r="508" spans="1:16" x14ac:dyDescent="0.3">
      <c r="A508" t="s">
        <v>1390</v>
      </c>
      <c r="B508" t="s">
        <v>1391</v>
      </c>
      <c r="C508" t="s">
        <v>504</v>
      </c>
      <c r="D508">
        <v>41660444</v>
      </c>
      <c r="E508">
        <v>41660507</v>
      </c>
      <c r="F508" t="s">
        <v>3</v>
      </c>
    </row>
    <row r="509" spans="1:16" x14ac:dyDescent="0.3">
      <c r="A509" t="s">
        <v>1392</v>
      </c>
      <c r="B509" t="s">
        <v>1393</v>
      </c>
      <c r="C509" t="s">
        <v>431</v>
      </c>
      <c r="D509">
        <v>64340747</v>
      </c>
      <c r="E509">
        <v>64340848</v>
      </c>
      <c r="F509" t="s">
        <v>374</v>
      </c>
      <c r="H509" t="s">
        <v>101</v>
      </c>
      <c r="I509" t="s">
        <v>96</v>
      </c>
      <c r="J509" t="s">
        <v>108</v>
      </c>
      <c r="K509" t="s">
        <v>97</v>
      </c>
      <c r="M509" t="s">
        <v>97</v>
      </c>
      <c r="N509" t="s">
        <v>101</v>
      </c>
      <c r="O509" t="s">
        <v>101</v>
      </c>
      <c r="P509" t="s">
        <v>101</v>
      </c>
    </row>
    <row r="510" spans="1:16" x14ac:dyDescent="0.3">
      <c r="A510" t="s">
        <v>1394</v>
      </c>
      <c r="B510" t="s">
        <v>1395</v>
      </c>
      <c r="C510" t="s">
        <v>611</v>
      </c>
      <c r="D510">
        <v>16329305</v>
      </c>
      <c r="E510">
        <v>16329364</v>
      </c>
      <c r="F510" t="s">
        <v>3</v>
      </c>
      <c r="H510" t="s">
        <v>126</v>
      </c>
      <c r="I510" t="s">
        <v>95</v>
      </c>
      <c r="J510" t="s">
        <v>101</v>
      </c>
      <c r="K510" t="s">
        <v>97</v>
      </c>
      <c r="M510" t="s">
        <v>104</v>
      </c>
      <c r="N510" t="s">
        <v>97</v>
      </c>
      <c r="O510" t="s">
        <v>99</v>
      </c>
      <c r="P510" t="s">
        <v>95</v>
      </c>
    </row>
    <row r="511" spans="1:16" x14ac:dyDescent="0.3">
      <c r="A511" t="s">
        <v>1396</v>
      </c>
      <c r="B511" t="s">
        <v>1397</v>
      </c>
      <c r="C511" t="s">
        <v>611</v>
      </c>
      <c r="D511">
        <v>18379351</v>
      </c>
      <c r="E511">
        <v>18379410</v>
      </c>
      <c r="F511" t="s">
        <v>374</v>
      </c>
      <c r="H511" t="s">
        <v>126</v>
      </c>
      <c r="I511" t="s">
        <v>95</v>
      </c>
      <c r="J511" t="s">
        <v>101</v>
      </c>
      <c r="K511" t="s">
        <v>97</v>
      </c>
      <c r="M511" t="s">
        <v>104</v>
      </c>
      <c r="N511" t="s">
        <v>97</v>
      </c>
      <c r="O511" t="s">
        <v>99</v>
      </c>
      <c r="P511" t="s">
        <v>95</v>
      </c>
    </row>
    <row r="512" spans="1:16" x14ac:dyDescent="0.3">
      <c r="A512" t="s">
        <v>1398</v>
      </c>
      <c r="B512" t="s">
        <v>1399</v>
      </c>
      <c r="C512" t="s">
        <v>470</v>
      </c>
      <c r="D512">
        <v>63919868</v>
      </c>
      <c r="E512">
        <v>63919939</v>
      </c>
      <c r="F512" t="s">
        <v>3</v>
      </c>
      <c r="H512" t="s">
        <v>104</v>
      </c>
      <c r="I512" t="s">
        <v>97</v>
      </c>
      <c r="J512" t="s">
        <v>97</v>
      </c>
      <c r="K512" t="s">
        <v>96</v>
      </c>
      <c r="M512" t="s">
        <v>97</v>
      </c>
      <c r="N512" t="s">
        <v>95</v>
      </c>
      <c r="O512" t="s">
        <v>97</v>
      </c>
      <c r="P512" t="s">
        <v>121</v>
      </c>
    </row>
    <row r="513" spans="1:23" x14ac:dyDescent="0.3">
      <c r="A513" t="s">
        <v>1400</v>
      </c>
      <c r="B513" t="s">
        <v>1401</v>
      </c>
      <c r="C513" t="s">
        <v>504</v>
      </c>
      <c r="D513">
        <v>98393645</v>
      </c>
      <c r="E513">
        <v>98393738</v>
      </c>
      <c r="F513" t="s">
        <v>374</v>
      </c>
      <c r="H513" t="s">
        <v>101</v>
      </c>
      <c r="I513" t="s">
        <v>95</v>
      </c>
      <c r="J513" t="s">
        <v>95</v>
      </c>
      <c r="K513" t="s">
        <v>111</v>
      </c>
      <c r="M513" t="s">
        <v>96</v>
      </c>
      <c r="N513" t="s">
        <v>97</v>
      </c>
      <c r="O513" t="s">
        <v>96</v>
      </c>
      <c r="P513" t="s">
        <v>97</v>
      </c>
    </row>
    <row r="514" spans="1:23" x14ac:dyDescent="0.3">
      <c r="A514" t="s">
        <v>1402</v>
      </c>
      <c r="B514" t="s">
        <v>1403</v>
      </c>
      <c r="C514" t="s">
        <v>531</v>
      </c>
      <c r="D514">
        <v>86745068</v>
      </c>
      <c r="E514">
        <v>86745149</v>
      </c>
      <c r="F514" t="s">
        <v>374</v>
      </c>
      <c r="H514" t="s">
        <v>95</v>
      </c>
      <c r="I514" t="s">
        <v>95</v>
      </c>
      <c r="J514" t="s">
        <v>95</v>
      </c>
      <c r="K514" t="s">
        <v>105</v>
      </c>
      <c r="M514" t="s">
        <v>104</v>
      </c>
      <c r="N514" t="s">
        <v>97</v>
      </c>
      <c r="O514" t="s">
        <v>96</v>
      </c>
      <c r="P514" t="s">
        <v>97</v>
      </c>
    </row>
    <row r="515" spans="1:23" x14ac:dyDescent="0.3">
      <c r="A515" t="s">
        <v>1404</v>
      </c>
      <c r="B515" t="s">
        <v>1405</v>
      </c>
      <c r="C515" t="s">
        <v>482</v>
      </c>
      <c r="D515">
        <v>97875813</v>
      </c>
      <c r="E515">
        <v>97875897</v>
      </c>
      <c r="F515" t="s">
        <v>374</v>
      </c>
      <c r="H515" t="s">
        <v>97</v>
      </c>
      <c r="I515" t="s">
        <v>97</v>
      </c>
      <c r="J515" t="s">
        <v>96</v>
      </c>
      <c r="K515" t="s">
        <v>102</v>
      </c>
      <c r="M515" t="s">
        <v>96</v>
      </c>
      <c r="N515" t="s">
        <v>97</v>
      </c>
      <c r="O515" t="s">
        <v>101</v>
      </c>
      <c r="P515" t="s">
        <v>105</v>
      </c>
    </row>
    <row r="516" spans="1:23" ht="15" thickBot="1" x14ac:dyDescent="0.35">
      <c r="R516" t="s">
        <v>184</v>
      </c>
      <c r="S516" t="s">
        <v>186</v>
      </c>
    </row>
    <row r="517" spans="1:23" x14ac:dyDescent="0.3">
      <c r="A517">
        <f>COUNTA(A11:A515)</f>
        <v>505</v>
      </c>
      <c r="G517" t="s">
        <v>96</v>
      </c>
      <c r="H517">
        <f t="shared" ref="H517:H540" si="0">COUNTIF($H$10:$H$515,G517)</f>
        <v>81</v>
      </c>
      <c r="I517">
        <f>COUNTIF($I$10:$I$515,G517)</f>
        <v>85</v>
      </c>
      <c r="J517">
        <f>COUNTIF($J$10:$J$515,G517)</f>
        <v>52</v>
      </c>
      <c r="K517">
        <f>COUNTIF($K$10:$K$515,G517)</f>
        <v>112</v>
      </c>
      <c r="M517">
        <f>COUNTIF($M$10:$M$515,G517)</f>
        <v>103</v>
      </c>
      <c r="N517">
        <f>COUNTIF($N$10:$N$515,G517)</f>
        <v>37</v>
      </c>
      <c r="O517">
        <f>COUNTIF($O$10:$O$515,G517)</f>
        <v>76</v>
      </c>
      <c r="P517">
        <f>COUNTIF($P$10:$P$515,G517)</f>
        <v>28</v>
      </c>
      <c r="R517">
        <f>SUM(H517:P517)</f>
        <v>574</v>
      </c>
      <c r="S517" s="109">
        <f>R517/$R$542</f>
        <v>0.15053763440860216</v>
      </c>
      <c r="U517" s="10" t="s">
        <v>193</v>
      </c>
      <c r="V517" s="11">
        <f>R517+R518+R523+R524+R527+R528+R529+R535+R539</f>
        <v>1621</v>
      </c>
      <c r="W517" s="12">
        <f>V517/$V$521</f>
        <v>0.22986386840612591</v>
      </c>
    </row>
    <row r="518" spans="1:23" x14ac:dyDescent="0.3">
      <c r="G518" t="s">
        <v>101</v>
      </c>
      <c r="H518">
        <f t="shared" si="0"/>
        <v>87</v>
      </c>
      <c r="I518">
        <f t="shared" ref="I518:I540" si="1">COUNTIF($I$10:$I$515,G518)</f>
        <v>65</v>
      </c>
      <c r="J518">
        <f t="shared" ref="J518:J540" si="2">COUNTIF($J$10:$J$515,G518)</f>
        <v>62</v>
      </c>
      <c r="K518">
        <f t="shared" ref="K518:K540" si="3">COUNTIF($K$10:$K$515,G518)</f>
        <v>63</v>
      </c>
      <c r="M518">
        <f t="shared" ref="M518:M540" si="4">COUNTIF($M$10:$M$515,G518)</f>
        <v>131</v>
      </c>
      <c r="N518">
        <f t="shared" ref="N518:N540" si="5">COUNTIF($N$10:$N$515,G518)</f>
        <v>114</v>
      </c>
      <c r="O518">
        <f t="shared" ref="O518:O540" si="6">COUNTIF($O$10:$O$515,G518)</f>
        <v>100</v>
      </c>
      <c r="P518">
        <f t="shared" ref="P518:P540" si="7">COUNTIF($P$10:$P$515,G518)</f>
        <v>60</v>
      </c>
      <c r="R518">
        <f t="shared" ref="R518:R540" si="8">SUM(H518:P518)</f>
        <v>682</v>
      </c>
      <c r="S518" s="109">
        <f t="shared" ref="S518:S540" si="9">R518/$R$542</f>
        <v>0.17886178861788618</v>
      </c>
      <c r="U518" s="13" t="s">
        <v>194</v>
      </c>
      <c r="V518">
        <f>SUM(R517+R518+R521,R522,R525,R526,R531,R534,R538)</f>
        <v>1947</v>
      </c>
      <c r="W518" s="14">
        <f t="shared" ref="W518:W521" si="10">V518/$V$521</f>
        <v>0.276091888825865</v>
      </c>
    </row>
    <row r="519" spans="1:23" x14ac:dyDescent="0.3">
      <c r="G519" t="s">
        <v>97</v>
      </c>
      <c r="H519">
        <f t="shared" si="0"/>
        <v>95</v>
      </c>
      <c r="I519">
        <f t="shared" si="1"/>
        <v>92</v>
      </c>
      <c r="J519">
        <f t="shared" si="2"/>
        <v>72</v>
      </c>
      <c r="K519">
        <f t="shared" si="3"/>
        <v>69</v>
      </c>
      <c r="M519">
        <f t="shared" si="4"/>
        <v>108</v>
      </c>
      <c r="N519">
        <f t="shared" si="5"/>
        <v>100</v>
      </c>
      <c r="O519">
        <f t="shared" si="6"/>
        <v>102</v>
      </c>
      <c r="P519">
        <f t="shared" si="7"/>
        <v>39</v>
      </c>
      <c r="R519">
        <f t="shared" si="8"/>
        <v>677</v>
      </c>
      <c r="S519" s="109">
        <f t="shared" si="9"/>
        <v>0.17755048518227118</v>
      </c>
      <c r="U519" s="13" t="s">
        <v>195</v>
      </c>
      <c r="V519">
        <f>SUM(R519,R520,R523,R524,R525,R526,R532,R533,R537)</f>
        <v>1637</v>
      </c>
      <c r="W519" s="14">
        <f t="shared" si="10"/>
        <v>0.23213272830402723</v>
      </c>
    </row>
    <row r="520" spans="1:23" x14ac:dyDescent="0.3">
      <c r="G520" t="s">
        <v>95</v>
      </c>
      <c r="H520">
        <f t="shared" si="0"/>
        <v>73</v>
      </c>
      <c r="I520">
        <f t="shared" si="1"/>
        <v>69</v>
      </c>
      <c r="J520">
        <f t="shared" si="2"/>
        <v>106</v>
      </c>
      <c r="K520">
        <f t="shared" si="3"/>
        <v>57</v>
      </c>
      <c r="M520">
        <f t="shared" si="4"/>
        <v>37</v>
      </c>
      <c r="N520">
        <f t="shared" si="5"/>
        <v>136</v>
      </c>
      <c r="O520">
        <f t="shared" si="6"/>
        <v>72</v>
      </c>
      <c r="P520">
        <f t="shared" si="7"/>
        <v>31</v>
      </c>
      <c r="R520" s="2">
        <f t="shared" si="8"/>
        <v>581</v>
      </c>
      <c r="S520" s="110">
        <f t="shared" si="9"/>
        <v>0.15237345921846315</v>
      </c>
      <c r="U520" s="13" t="s">
        <v>196</v>
      </c>
      <c r="V520">
        <f>SUM(R519,R520,R521,R522,R527,R528,R530,R536,R540)</f>
        <v>1847</v>
      </c>
      <c r="W520" s="14">
        <f t="shared" si="10"/>
        <v>0.26191151446398186</v>
      </c>
    </row>
    <row r="521" spans="1:23" ht="15" thickBot="1" x14ac:dyDescent="0.35">
      <c r="G521" t="s">
        <v>103</v>
      </c>
      <c r="H521">
        <f t="shared" si="0"/>
        <v>43</v>
      </c>
      <c r="I521">
        <f t="shared" si="1"/>
        <v>48</v>
      </c>
      <c r="J521">
        <f t="shared" si="2"/>
        <v>24</v>
      </c>
      <c r="K521">
        <f t="shared" si="3"/>
        <v>20</v>
      </c>
      <c r="M521">
        <f t="shared" si="4"/>
        <v>30</v>
      </c>
      <c r="N521">
        <f t="shared" si="5"/>
        <v>13</v>
      </c>
      <c r="O521">
        <f t="shared" si="6"/>
        <v>20</v>
      </c>
      <c r="P521">
        <f t="shared" si="7"/>
        <v>32</v>
      </c>
      <c r="R521" s="3">
        <f t="shared" si="8"/>
        <v>230</v>
      </c>
      <c r="S521" s="111">
        <f t="shared" si="9"/>
        <v>6.0319958038290059E-2</v>
      </c>
      <c r="U521" s="15"/>
      <c r="V521" s="16">
        <f>SUM(V517:V520)</f>
        <v>7052</v>
      </c>
      <c r="W521" s="17">
        <f t="shared" si="10"/>
        <v>1</v>
      </c>
    </row>
    <row r="522" spans="1:23" x14ac:dyDescent="0.3">
      <c r="G522" t="s">
        <v>108</v>
      </c>
      <c r="H522">
        <f t="shared" si="0"/>
        <v>13</v>
      </c>
      <c r="I522">
        <f t="shared" si="1"/>
        <v>12</v>
      </c>
      <c r="J522">
        <f t="shared" si="2"/>
        <v>34</v>
      </c>
      <c r="K522">
        <f t="shared" si="3"/>
        <v>23</v>
      </c>
      <c r="M522">
        <f t="shared" si="4"/>
        <v>6</v>
      </c>
      <c r="N522">
        <f t="shared" si="5"/>
        <v>20</v>
      </c>
      <c r="O522">
        <f t="shared" si="6"/>
        <v>34</v>
      </c>
      <c r="P522">
        <f t="shared" si="7"/>
        <v>18</v>
      </c>
      <c r="R522" s="2">
        <f t="shared" si="8"/>
        <v>160</v>
      </c>
      <c r="S522" s="110">
        <f t="shared" si="9"/>
        <v>4.1961709939680042E-2</v>
      </c>
    </row>
    <row r="523" spans="1:23" x14ac:dyDescent="0.3">
      <c r="G523" t="s">
        <v>111</v>
      </c>
      <c r="H523">
        <f t="shared" si="0"/>
        <v>13</v>
      </c>
      <c r="I523">
        <f t="shared" si="1"/>
        <v>25</v>
      </c>
      <c r="J523">
        <f t="shared" si="2"/>
        <v>14</v>
      </c>
      <c r="K523">
        <f t="shared" si="3"/>
        <v>7</v>
      </c>
      <c r="M523">
        <f t="shared" si="4"/>
        <v>1</v>
      </c>
      <c r="N523">
        <f t="shared" si="5"/>
        <v>2</v>
      </c>
      <c r="O523">
        <f t="shared" si="6"/>
        <v>2</v>
      </c>
      <c r="P523">
        <f t="shared" si="7"/>
        <v>4</v>
      </c>
      <c r="R523" s="3">
        <f t="shared" si="8"/>
        <v>68</v>
      </c>
      <c r="S523" s="111">
        <f t="shared" si="9"/>
        <v>1.7833726724364018E-2</v>
      </c>
    </row>
    <row r="524" spans="1:23" x14ac:dyDescent="0.3">
      <c r="G524" t="s">
        <v>102</v>
      </c>
      <c r="H524">
        <f t="shared" si="0"/>
        <v>4</v>
      </c>
      <c r="I524">
        <f t="shared" si="1"/>
        <v>11</v>
      </c>
      <c r="J524">
        <f t="shared" si="2"/>
        <v>8</v>
      </c>
      <c r="K524">
        <f t="shared" si="3"/>
        <v>15</v>
      </c>
      <c r="M524">
        <f t="shared" si="4"/>
        <v>17</v>
      </c>
      <c r="N524">
        <f t="shared" si="5"/>
        <v>4</v>
      </c>
      <c r="O524">
        <f t="shared" si="6"/>
        <v>3</v>
      </c>
      <c r="P524">
        <f t="shared" si="7"/>
        <v>7</v>
      </c>
      <c r="R524">
        <f t="shared" si="8"/>
        <v>69</v>
      </c>
      <c r="S524" s="109">
        <f t="shared" si="9"/>
        <v>1.8095987411487019E-2</v>
      </c>
    </row>
    <row r="525" spans="1:23" x14ac:dyDescent="0.3">
      <c r="G525" t="s">
        <v>100</v>
      </c>
      <c r="H525">
        <f t="shared" si="0"/>
        <v>4</v>
      </c>
      <c r="I525">
        <f t="shared" si="1"/>
        <v>4</v>
      </c>
      <c r="J525">
        <f t="shared" si="2"/>
        <v>10</v>
      </c>
      <c r="K525">
        <f t="shared" si="3"/>
        <v>11</v>
      </c>
      <c r="M525">
        <f t="shared" si="4"/>
        <v>5</v>
      </c>
      <c r="N525">
        <f t="shared" si="5"/>
        <v>3</v>
      </c>
      <c r="O525">
        <f t="shared" si="6"/>
        <v>2</v>
      </c>
      <c r="P525">
        <f t="shared" si="7"/>
        <v>6</v>
      </c>
      <c r="R525">
        <f t="shared" si="8"/>
        <v>45</v>
      </c>
      <c r="S525" s="109">
        <f t="shared" si="9"/>
        <v>1.1801730920535013E-2</v>
      </c>
    </row>
    <row r="526" spans="1:23" x14ac:dyDescent="0.3">
      <c r="G526" t="s">
        <v>104</v>
      </c>
      <c r="H526">
        <f t="shared" si="0"/>
        <v>10</v>
      </c>
      <c r="I526">
        <f t="shared" si="1"/>
        <v>6</v>
      </c>
      <c r="J526">
        <f t="shared" si="2"/>
        <v>12</v>
      </c>
      <c r="K526">
        <f t="shared" si="3"/>
        <v>15</v>
      </c>
      <c r="M526">
        <f t="shared" si="4"/>
        <v>7</v>
      </c>
      <c r="N526">
        <f t="shared" si="5"/>
        <v>5</v>
      </c>
      <c r="O526">
        <f t="shared" si="6"/>
        <v>1</v>
      </c>
      <c r="P526">
        <f t="shared" si="7"/>
        <v>21</v>
      </c>
      <c r="R526">
        <f t="shared" si="8"/>
        <v>77</v>
      </c>
      <c r="S526" s="109">
        <f t="shared" si="9"/>
        <v>2.0194072908471021E-2</v>
      </c>
    </row>
    <row r="527" spans="1:23" x14ac:dyDescent="0.3">
      <c r="G527" t="s">
        <v>99</v>
      </c>
      <c r="H527">
        <f t="shared" si="0"/>
        <v>3</v>
      </c>
      <c r="I527">
        <f t="shared" si="1"/>
        <v>3</v>
      </c>
      <c r="J527">
        <f t="shared" si="2"/>
        <v>2</v>
      </c>
      <c r="K527">
        <f t="shared" si="3"/>
        <v>4</v>
      </c>
      <c r="M527">
        <f t="shared" si="4"/>
        <v>0</v>
      </c>
      <c r="N527">
        <f t="shared" si="5"/>
        <v>2</v>
      </c>
      <c r="O527">
        <f t="shared" si="6"/>
        <v>5</v>
      </c>
      <c r="P527">
        <f t="shared" si="7"/>
        <v>5</v>
      </c>
      <c r="R527">
        <f t="shared" si="8"/>
        <v>24</v>
      </c>
      <c r="S527" s="109">
        <f t="shared" si="9"/>
        <v>6.2942564909520063E-3</v>
      </c>
    </row>
    <row r="528" spans="1:23" x14ac:dyDescent="0.3">
      <c r="G528" t="s">
        <v>119</v>
      </c>
      <c r="H528">
        <f t="shared" si="0"/>
        <v>2</v>
      </c>
      <c r="I528">
        <f t="shared" si="1"/>
        <v>8</v>
      </c>
      <c r="J528">
        <f t="shared" si="2"/>
        <v>9</v>
      </c>
      <c r="K528">
        <f t="shared" si="3"/>
        <v>6</v>
      </c>
      <c r="M528">
        <f t="shared" si="4"/>
        <v>1</v>
      </c>
      <c r="N528">
        <f t="shared" si="5"/>
        <v>1</v>
      </c>
      <c r="O528">
        <f t="shared" si="6"/>
        <v>2</v>
      </c>
      <c r="P528">
        <f t="shared" si="7"/>
        <v>23</v>
      </c>
      <c r="R528">
        <f t="shared" si="8"/>
        <v>52</v>
      </c>
      <c r="S528" s="109">
        <f t="shared" si="9"/>
        <v>1.3637555730396014E-2</v>
      </c>
    </row>
    <row r="529" spans="7:19" x14ac:dyDescent="0.3">
      <c r="G529" t="s">
        <v>98</v>
      </c>
      <c r="H529">
        <f t="shared" si="0"/>
        <v>2</v>
      </c>
      <c r="I529">
        <f t="shared" si="1"/>
        <v>7</v>
      </c>
      <c r="J529">
        <f t="shared" si="2"/>
        <v>14</v>
      </c>
      <c r="K529">
        <f t="shared" si="3"/>
        <v>15</v>
      </c>
      <c r="M529">
        <f t="shared" si="4"/>
        <v>3</v>
      </c>
      <c r="N529">
        <f t="shared" si="5"/>
        <v>3</v>
      </c>
      <c r="O529">
        <f t="shared" si="6"/>
        <v>5</v>
      </c>
      <c r="P529">
        <f t="shared" si="7"/>
        <v>11</v>
      </c>
      <c r="R529">
        <f t="shared" si="8"/>
        <v>60</v>
      </c>
      <c r="S529" s="109">
        <f t="shared" si="9"/>
        <v>1.5735641227380016E-2</v>
      </c>
    </row>
    <row r="530" spans="7:19" x14ac:dyDescent="0.3">
      <c r="G530" t="s">
        <v>109</v>
      </c>
      <c r="H530">
        <f t="shared" si="0"/>
        <v>4</v>
      </c>
      <c r="I530">
        <f t="shared" si="1"/>
        <v>11</v>
      </c>
      <c r="J530">
        <f t="shared" si="2"/>
        <v>14</v>
      </c>
      <c r="K530">
        <f t="shared" si="3"/>
        <v>3</v>
      </c>
      <c r="M530">
        <f t="shared" si="4"/>
        <v>0</v>
      </c>
      <c r="N530">
        <f t="shared" si="5"/>
        <v>3</v>
      </c>
      <c r="O530">
        <f t="shared" si="6"/>
        <v>4</v>
      </c>
      <c r="P530">
        <f t="shared" si="7"/>
        <v>17</v>
      </c>
      <c r="R530">
        <f t="shared" si="8"/>
        <v>56</v>
      </c>
      <c r="S530" s="109">
        <f t="shared" si="9"/>
        <v>1.4686598478888015E-2</v>
      </c>
    </row>
    <row r="531" spans="7:19" x14ac:dyDescent="0.3">
      <c r="G531" t="s">
        <v>107</v>
      </c>
      <c r="H531">
        <f t="shared" si="0"/>
        <v>4</v>
      </c>
      <c r="I531">
        <f t="shared" si="1"/>
        <v>15</v>
      </c>
      <c r="J531">
        <f t="shared" si="2"/>
        <v>11</v>
      </c>
      <c r="K531">
        <f t="shared" si="3"/>
        <v>19</v>
      </c>
      <c r="M531">
        <f t="shared" si="4"/>
        <v>5</v>
      </c>
      <c r="N531">
        <f t="shared" si="5"/>
        <v>3</v>
      </c>
      <c r="O531">
        <f t="shared" si="6"/>
        <v>2</v>
      </c>
      <c r="P531">
        <f t="shared" si="7"/>
        <v>35</v>
      </c>
      <c r="R531">
        <f t="shared" si="8"/>
        <v>94</v>
      </c>
      <c r="S531" s="109">
        <f t="shared" si="9"/>
        <v>2.4652504589562026E-2</v>
      </c>
    </row>
    <row r="532" spans="7:19" x14ac:dyDescent="0.3">
      <c r="G532" t="s">
        <v>123</v>
      </c>
      <c r="H532">
        <f t="shared" si="0"/>
        <v>5</v>
      </c>
      <c r="I532">
        <f t="shared" si="1"/>
        <v>7</v>
      </c>
      <c r="J532">
        <f t="shared" si="2"/>
        <v>11</v>
      </c>
      <c r="K532">
        <f t="shared" si="3"/>
        <v>12</v>
      </c>
      <c r="M532">
        <f t="shared" si="4"/>
        <v>4</v>
      </c>
      <c r="N532">
        <f t="shared" si="5"/>
        <v>2</v>
      </c>
      <c r="O532">
        <f t="shared" si="6"/>
        <v>1</v>
      </c>
      <c r="P532">
        <f t="shared" si="7"/>
        <v>7</v>
      </c>
      <c r="R532" s="2">
        <f t="shared" si="8"/>
        <v>49</v>
      </c>
      <c r="S532" s="110">
        <f t="shared" si="9"/>
        <v>1.2850773669027014E-2</v>
      </c>
    </row>
    <row r="533" spans="7:19" x14ac:dyDescent="0.3">
      <c r="G533" t="s">
        <v>422</v>
      </c>
      <c r="H533">
        <f t="shared" si="0"/>
        <v>2</v>
      </c>
      <c r="I533">
        <f t="shared" si="1"/>
        <v>0</v>
      </c>
      <c r="J533">
        <f t="shared" si="2"/>
        <v>4</v>
      </c>
      <c r="K533">
        <f t="shared" si="3"/>
        <v>5</v>
      </c>
      <c r="M533">
        <f t="shared" si="4"/>
        <v>1</v>
      </c>
      <c r="N533">
        <f t="shared" si="5"/>
        <v>8</v>
      </c>
      <c r="O533">
        <f t="shared" si="6"/>
        <v>9</v>
      </c>
      <c r="P533">
        <f t="shared" si="7"/>
        <v>17</v>
      </c>
      <c r="R533">
        <f t="shared" si="8"/>
        <v>46</v>
      </c>
      <c r="S533" s="112">
        <f t="shared" si="9"/>
        <v>1.2063991607658012E-2</v>
      </c>
    </row>
    <row r="534" spans="7:19" x14ac:dyDescent="0.3">
      <c r="G534" t="s">
        <v>122</v>
      </c>
      <c r="H534">
        <f t="shared" si="0"/>
        <v>0</v>
      </c>
      <c r="I534">
        <f t="shared" si="1"/>
        <v>5</v>
      </c>
      <c r="J534">
        <f t="shared" si="2"/>
        <v>4</v>
      </c>
      <c r="K534">
        <f t="shared" si="3"/>
        <v>7</v>
      </c>
      <c r="M534">
        <f t="shared" si="4"/>
        <v>11</v>
      </c>
      <c r="N534">
        <f t="shared" si="5"/>
        <v>2</v>
      </c>
      <c r="O534">
        <f t="shared" si="6"/>
        <v>3</v>
      </c>
      <c r="P534">
        <f t="shared" si="7"/>
        <v>22</v>
      </c>
      <c r="R534">
        <f t="shared" si="8"/>
        <v>54</v>
      </c>
      <c r="S534" s="112">
        <f t="shared" si="9"/>
        <v>1.4162077104642014E-2</v>
      </c>
    </row>
    <row r="535" spans="7:19" x14ac:dyDescent="0.3">
      <c r="G535" t="s">
        <v>121</v>
      </c>
      <c r="H535">
        <f t="shared" si="0"/>
        <v>5</v>
      </c>
      <c r="I535">
        <f t="shared" si="1"/>
        <v>2</v>
      </c>
      <c r="J535">
        <f t="shared" si="2"/>
        <v>5</v>
      </c>
      <c r="K535">
        <f t="shared" si="3"/>
        <v>1</v>
      </c>
      <c r="M535">
        <f t="shared" si="4"/>
        <v>3</v>
      </c>
      <c r="N535">
        <f t="shared" si="5"/>
        <v>9</v>
      </c>
      <c r="O535">
        <f t="shared" si="6"/>
        <v>11</v>
      </c>
      <c r="P535">
        <f t="shared" si="7"/>
        <v>29</v>
      </c>
      <c r="R535">
        <f t="shared" si="8"/>
        <v>65</v>
      </c>
      <c r="S535" s="112">
        <f t="shared" si="9"/>
        <v>1.7046944662995018E-2</v>
      </c>
    </row>
    <row r="536" spans="7:19" x14ac:dyDescent="0.3">
      <c r="G536" t="s">
        <v>404</v>
      </c>
      <c r="H536">
        <f t="shared" si="0"/>
        <v>2</v>
      </c>
      <c r="I536">
        <f t="shared" si="1"/>
        <v>2</v>
      </c>
      <c r="J536">
        <f t="shared" si="2"/>
        <v>5</v>
      </c>
      <c r="K536">
        <f t="shared" si="3"/>
        <v>2</v>
      </c>
      <c r="M536">
        <f t="shared" si="4"/>
        <v>2</v>
      </c>
      <c r="N536">
        <f t="shared" si="5"/>
        <v>2</v>
      </c>
      <c r="O536">
        <f t="shared" si="6"/>
        <v>5</v>
      </c>
      <c r="P536">
        <f t="shared" si="7"/>
        <v>9</v>
      </c>
      <c r="R536">
        <f t="shared" si="8"/>
        <v>29</v>
      </c>
      <c r="S536" s="112">
        <f t="shared" si="9"/>
        <v>7.6055599265670076E-3</v>
      </c>
    </row>
    <row r="537" spans="7:19" x14ac:dyDescent="0.3">
      <c r="G537" t="s">
        <v>126</v>
      </c>
      <c r="H537">
        <f t="shared" si="0"/>
        <v>12</v>
      </c>
      <c r="I537">
        <f t="shared" si="1"/>
        <v>0</v>
      </c>
      <c r="J537">
        <f t="shared" si="2"/>
        <v>1</v>
      </c>
      <c r="K537">
        <f t="shared" si="3"/>
        <v>0</v>
      </c>
      <c r="M537">
        <f t="shared" si="4"/>
        <v>0</v>
      </c>
      <c r="N537">
        <f t="shared" si="5"/>
        <v>1</v>
      </c>
      <c r="O537">
        <f t="shared" si="6"/>
        <v>4</v>
      </c>
      <c r="P537">
        <f t="shared" si="7"/>
        <v>7</v>
      </c>
      <c r="R537">
        <f t="shared" si="8"/>
        <v>25</v>
      </c>
      <c r="S537" s="112">
        <f t="shared" si="9"/>
        <v>6.5565171780750066E-3</v>
      </c>
    </row>
    <row r="538" spans="7:19" x14ac:dyDescent="0.3">
      <c r="G538" t="s">
        <v>105</v>
      </c>
      <c r="H538">
        <f t="shared" si="0"/>
        <v>1</v>
      </c>
      <c r="I538">
        <f t="shared" si="1"/>
        <v>0</v>
      </c>
      <c r="J538">
        <f t="shared" si="2"/>
        <v>0</v>
      </c>
      <c r="K538">
        <f t="shared" si="3"/>
        <v>6</v>
      </c>
      <c r="M538">
        <f t="shared" si="4"/>
        <v>0</v>
      </c>
      <c r="N538">
        <f t="shared" si="5"/>
        <v>1</v>
      </c>
      <c r="O538">
        <f t="shared" si="6"/>
        <v>2</v>
      </c>
      <c r="P538">
        <f t="shared" si="7"/>
        <v>21</v>
      </c>
      <c r="R538">
        <f t="shared" si="8"/>
        <v>31</v>
      </c>
      <c r="S538" s="112">
        <f t="shared" si="9"/>
        <v>8.130081300813009E-3</v>
      </c>
    </row>
    <row r="539" spans="7:19" x14ac:dyDescent="0.3">
      <c r="G539" t="s">
        <v>114</v>
      </c>
      <c r="H539">
        <f t="shared" si="0"/>
        <v>7</v>
      </c>
      <c r="I539">
        <f t="shared" si="1"/>
        <v>0</v>
      </c>
      <c r="J539">
        <f t="shared" si="2"/>
        <v>1</v>
      </c>
      <c r="K539">
        <f t="shared" si="3"/>
        <v>4</v>
      </c>
      <c r="M539">
        <f t="shared" si="4"/>
        <v>0</v>
      </c>
      <c r="N539">
        <f t="shared" si="5"/>
        <v>4</v>
      </c>
      <c r="O539">
        <f t="shared" si="6"/>
        <v>5</v>
      </c>
      <c r="P539">
        <f t="shared" si="7"/>
        <v>6</v>
      </c>
      <c r="R539">
        <f t="shared" si="8"/>
        <v>27</v>
      </c>
      <c r="S539" s="112">
        <f t="shared" si="9"/>
        <v>7.0810385523210071E-3</v>
      </c>
    </row>
    <row r="540" spans="7:19" x14ac:dyDescent="0.3">
      <c r="G540" t="s">
        <v>116</v>
      </c>
      <c r="H540">
        <f t="shared" si="0"/>
        <v>5</v>
      </c>
      <c r="I540">
        <f t="shared" si="1"/>
        <v>0</v>
      </c>
      <c r="J540">
        <f t="shared" si="2"/>
        <v>2</v>
      </c>
      <c r="K540">
        <f t="shared" si="3"/>
        <v>1</v>
      </c>
      <c r="M540">
        <f t="shared" si="4"/>
        <v>2</v>
      </c>
      <c r="N540">
        <f t="shared" si="5"/>
        <v>2</v>
      </c>
      <c r="O540">
        <f t="shared" si="6"/>
        <v>4</v>
      </c>
      <c r="P540">
        <f t="shared" si="7"/>
        <v>22</v>
      </c>
      <c r="R540" s="2">
        <f t="shared" si="8"/>
        <v>38</v>
      </c>
      <c r="S540" s="110">
        <f t="shared" si="9"/>
        <v>9.96590611067401E-3</v>
      </c>
    </row>
    <row r="542" spans="7:19" x14ac:dyDescent="0.3">
      <c r="G542" t="s">
        <v>184</v>
      </c>
      <c r="H542">
        <f>SUM(H517:H540)</f>
        <v>477</v>
      </c>
      <c r="I542">
        <f t="shared" ref="I542:P542" si="11">SUM(I517:I540)</f>
        <v>477</v>
      </c>
      <c r="J542">
        <f t="shared" si="11"/>
        <v>477</v>
      </c>
      <c r="K542">
        <f t="shared" si="11"/>
        <v>477</v>
      </c>
      <c r="M542">
        <f t="shared" si="11"/>
        <v>477</v>
      </c>
      <c r="N542">
        <f t="shared" si="11"/>
        <v>477</v>
      </c>
      <c r="O542">
        <f>SUM(O517:O540)</f>
        <v>474</v>
      </c>
      <c r="P542">
        <f t="shared" si="11"/>
        <v>477</v>
      </c>
      <c r="R542">
        <f>SUM(R517:R540)</f>
        <v>3813</v>
      </c>
    </row>
    <row r="543" spans="7:19" x14ac:dyDescent="0.3">
      <c r="G543" t="s">
        <v>1406</v>
      </c>
      <c r="H543">
        <f>COUNTA(H11:H515)</f>
        <v>477</v>
      </c>
      <c r="I543">
        <f t="shared" ref="I543:P543" si="12">COUNTA(I11:I515)</f>
        <v>477</v>
      </c>
      <c r="J543">
        <f t="shared" si="12"/>
        <v>477</v>
      </c>
      <c r="K543">
        <f t="shared" si="12"/>
        <v>477</v>
      </c>
      <c r="M543">
        <f t="shared" si="12"/>
        <v>477</v>
      </c>
      <c r="N543">
        <f t="shared" si="12"/>
        <v>477</v>
      </c>
      <c r="O543">
        <f t="shared" si="12"/>
        <v>477</v>
      </c>
      <c r="P543">
        <f t="shared" si="12"/>
        <v>477</v>
      </c>
    </row>
    <row r="545" spans="7:16" x14ac:dyDescent="0.3">
      <c r="G545" t="s">
        <v>96</v>
      </c>
      <c r="H545" s="1">
        <f t="shared" ref="H545:K568" si="13">H517/$H$543</f>
        <v>0.16981132075471697</v>
      </c>
      <c r="I545" s="1">
        <f t="shared" si="13"/>
        <v>0.17819706498951782</v>
      </c>
      <c r="J545" s="1">
        <f t="shared" si="13"/>
        <v>0.1090146750524109</v>
      </c>
      <c r="K545" s="1">
        <f t="shared" si="13"/>
        <v>0.23480083857442349</v>
      </c>
      <c r="L545" s="1"/>
      <c r="M545" s="1">
        <f t="shared" ref="M545:P568" si="14">M517/$H$543</f>
        <v>0.21593291404612158</v>
      </c>
      <c r="N545" s="1">
        <f t="shared" si="14"/>
        <v>7.7568134171907763E-2</v>
      </c>
      <c r="O545" s="1">
        <f t="shared" si="14"/>
        <v>0.15932914046121593</v>
      </c>
      <c r="P545" s="1">
        <f t="shared" si="14"/>
        <v>5.8700209643605873E-2</v>
      </c>
    </row>
    <row r="546" spans="7:16" x14ac:dyDescent="0.3">
      <c r="G546" t="s">
        <v>101</v>
      </c>
      <c r="H546" s="1">
        <f t="shared" si="13"/>
        <v>0.18238993710691823</v>
      </c>
      <c r="I546" s="1">
        <f t="shared" si="13"/>
        <v>0.13626834381551362</v>
      </c>
      <c r="J546" s="1">
        <f t="shared" si="13"/>
        <v>0.12997903563941299</v>
      </c>
      <c r="K546" s="1">
        <f t="shared" si="13"/>
        <v>0.13207547169811321</v>
      </c>
      <c r="L546" s="1"/>
      <c r="M546" s="1">
        <f t="shared" si="14"/>
        <v>0.27463312368972748</v>
      </c>
      <c r="N546" s="1">
        <f t="shared" si="14"/>
        <v>0.2389937106918239</v>
      </c>
      <c r="O546" s="1">
        <f t="shared" si="14"/>
        <v>0.20964360587002095</v>
      </c>
      <c r="P546" s="1">
        <f t="shared" si="14"/>
        <v>0.12578616352201258</v>
      </c>
    </row>
    <row r="547" spans="7:16" x14ac:dyDescent="0.3">
      <c r="G547" t="s">
        <v>97</v>
      </c>
      <c r="H547" s="1">
        <f t="shared" si="13"/>
        <v>0.19916142557651992</v>
      </c>
      <c r="I547" s="1">
        <f t="shared" si="13"/>
        <v>0.19287211740041929</v>
      </c>
      <c r="J547" s="1">
        <f t="shared" si="13"/>
        <v>0.15094339622641509</v>
      </c>
      <c r="K547" s="1">
        <f t="shared" si="13"/>
        <v>0.14465408805031446</v>
      </c>
      <c r="L547" s="1"/>
      <c r="M547" s="1">
        <f t="shared" si="14"/>
        <v>0.22641509433962265</v>
      </c>
      <c r="N547" s="1">
        <f t="shared" si="14"/>
        <v>0.20964360587002095</v>
      </c>
      <c r="O547" s="1">
        <f t="shared" si="14"/>
        <v>0.21383647798742139</v>
      </c>
      <c r="P547" s="1">
        <f t="shared" si="14"/>
        <v>8.1761006289308172E-2</v>
      </c>
    </row>
    <row r="548" spans="7:16" x14ac:dyDescent="0.3">
      <c r="G548" t="s">
        <v>95</v>
      </c>
      <c r="H548" s="1">
        <f t="shared" si="13"/>
        <v>0.15303983228511531</v>
      </c>
      <c r="I548" s="1">
        <f t="shared" si="13"/>
        <v>0.14465408805031446</v>
      </c>
      <c r="J548" s="1">
        <f t="shared" si="13"/>
        <v>0.22222222222222221</v>
      </c>
      <c r="K548" s="1">
        <f t="shared" si="13"/>
        <v>0.11949685534591195</v>
      </c>
      <c r="L548" s="1"/>
      <c r="M548" s="1">
        <f t="shared" si="14"/>
        <v>7.7568134171907763E-2</v>
      </c>
      <c r="N548" s="1">
        <f t="shared" si="14"/>
        <v>0.28511530398322849</v>
      </c>
      <c r="O548" s="1">
        <f t="shared" si="14"/>
        <v>0.15094339622641509</v>
      </c>
      <c r="P548" s="1">
        <f t="shared" si="14"/>
        <v>6.4989517819706494E-2</v>
      </c>
    </row>
    <row r="549" spans="7:16" x14ac:dyDescent="0.3">
      <c r="G549" t="s">
        <v>103</v>
      </c>
      <c r="H549" s="1">
        <f t="shared" si="13"/>
        <v>9.0146750524109018E-2</v>
      </c>
      <c r="I549" s="1">
        <f t="shared" si="13"/>
        <v>0.10062893081761007</v>
      </c>
      <c r="J549" s="1">
        <f t="shared" si="13"/>
        <v>5.0314465408805034E-2</v>
      </c>
      <c r="K549" s="1">
        <f t="shared" si="13"/>
        <v>4.1928721174004195E-2</v>
      </c>
      <c r="L549" s="1"/>
      <c r="M549" s="1">
        <f t="shared" si="14"/>
        <v>6.2893081761006289E-2</v>
      </c>
      <c r="N549" s="1">
        <f t="shared" si="14"/>
        <v>2.7253668763102725E-2</v>
      </c>
      <c r="O549" s="1">
        <f t="shared" si="14"/>
        <v>4.1928721174004195E-2</v>
      </c>
      <c r="P549" s="1">
        <f t="shared" si="14"/>
        <v>6.7085953878406712E-2</v>
      </c>
    </row>
    <row r="550" spans="7:16" x14ac:dyDescent="0.3">
      <c r="G550" t="s">
        <v>108</v>
      </c>
      <c r="H550" s="1">
        <f t="shared" si="13"/>
        <v>2.7253668763102725E-2</v>
      </c>
      <c r="I550" s="1">
        <f t="shared" si="13"/>
        <v>2.5157232704402517E-2</v>
      </c>
      <c r="J550" s="1">
        <f t="shared" si="13"/>
        <v>7.1278825995807121E-2</v>
      </c>
      <c r="K550" s="1">
        <f t="shared" si="13"/>
        <v>4.8218029350104823E-2</v>
      </c>
      <c r="L550" s="1"/>
      <c r="M550" s="1">
        <f t="shared" si="14"/>
        <v>1.2578616352201259E-2</v>
      </c>
      <c r="N550" s="1">
        <f t="shared" si="14"/>
        <v>4.1928721174004195E-2</v>
      </c>
      <c r="O550" s="1">
        <f t="shared" si="14"/>
        <v>7.1278825995807121E-2</v>
      </c>
      <c r="P550" s="1">
        <f t="shared" si="14"/>
        <v>3.7735849056603772E-2</v>
      </c>
    </row>
    <row r="551" spans="7:16" x14ac:dyDescent="0.3">
      <c r="G551" t="s">
        <v>111</v>
      </c>
      <c r="H551" s="1">
        <f t="shared" si="13"/>
        <v>2.7253668763102725E-2</v>
      </c>
      <c r="I551" s="1">
        <f t="shared" si="13"/>
        <v>5.2410901467505239E-2</v>
      </c>
      <c r="J551" s="1">
        <f t="shared" si="13"/>
        <v>2.9350104821802937E-2</v>
      </c>
      <c r="K551" s="1">
        <f t="shared" si="13"/>
        <v>1.4675052410901468E-2</v>
      </c>
      <c r="L551" s="1"/>
      <c r="M551" s="1">
        <f t="shared" si="14"/>
        <v>2.0964360587002098E-3</v>
      </c>
      <c r="N551" s="1">
        <f t="shared" si="14"/>
        <v>4.1928721174004195E-3</v>
      </c>
      <c r="O551" s="1">
        <f t="shared" si="14"/>
        <v>4.1928721174004195E-3</v>
      </c>
      <c r="P551" s="1">
        <f t="shared" si="14"/>
        <v>8.385744234800839E-3</v>
      </c>
    </row>
    <row r="552" spans="7:16" x14ac:dyDescent="0.3">
      <c r="G552" t="s">
        <v>102</v>
      </c>
      <c r="H552" s="1">
        <f t="shared" si="13"/>
        <v>8.385744234800839E-3</v>
      </c>
      <c r="I552" s="1">
        <f t="shared" si="13"/>
        <v>2.3060796645702306E-2</v>
      </c>
      <c r="J552" s="1">
        <f t="shared" si="13"/>
        <v>1.6771488469601678E-2</v>
      </c>
      <c r="K552" s="1">
        <f t="shared" si="13"/>
        <v>3.1446540880503145E-2</v>
      </c>
      <c r="L552" s="1"/>
      <c r="M552" s="1">
        <f t="shared" si="14"/>
        <v>3.5639412997903561E-2</v>
      </c>
      <c r="N552" s="1">
        <f t="shared" si="14"/>
        <v>8.385744234800839E-3</v>
      </c>
      <c r="O552" s="1">
        <f t="shared" si="14"/>
        <v>6.2893081761006293E-3</v>
      </c>
      <c r="P552" s="1">
        <f t="shared" si="14"/>
        <v>1.4675052410901468E-2</v>
      </c>
    </row>
    <row r="553" spans="7:16" x14ac:dyDescent="0.3">
      <c r="G553" t="s">
        <v>100</v>
      </c>
      <c r="H553" s="1">
        <f t="shared" si="13"/>
        <v>8.385744234800839E-3</v>
      </c>
      <c r="I553" s="1">
        <f t="shared" si="13"/>
        <v>8.385744234800839E-3</v>
      </c>
      <c r="J553" s="1">
        <f t="shared" si="13"/>
        <v>2.0964360587002098E-2</v>
      </c>
      <c r="K553" s="1">
        <f t="shared" si="13"/>
        <v>2.3060796645702306E-2</v>
      </c>
      <c r="L553" s="1"/>
      <c r="M553" s="1">
        <f t="shared" si="14"/>
        <v>1.0482180293501049E-2</v>
      </c>
      <c r="N553" s="1">
        <f t="shared" si="14"/>
        <v>6.2893081761006293E-3</v>
      </c>
      <c r="O553" s="1">
        <f t="shared" si="14"/>
        <v>4.1928721174004195E-3</v>
      </c>
      <c r="P553" s="1">
        <f t="shared" si="14"/>
        <v>1.2578616352201259E-2</v>
      </c>
    </row>
    <row r="554" spans="7:16" x14ac:dyDescent="0.3">
      <c r="G554" t="s">
        <v>104</v>
      </c>
      <c r="H554" s="1">
        <f t="shared" si="13"/>
        <v>2.0964360587002098E-2</v>
      </c>
      <c r="I554" s="1">
        <f t="shared" si="13"/>
        <v>1.2578616352201259E-2</v>
      </c>
      <c r="J554" s="1">
        <f t="shared" si="13"/>
        <v>2.5157232704402517E-2</v>
      </c>
      <c r="K554" s="1">
        <f t="shared" si="13"/>
        <v>3.1446540880503145E-2</v>
      </c>
      <c r="L554" s="1"/>
      <c r="M554" s="1">
        <f t="shared" si="14"/>
        <v>1.4675052410901468E-2</v>
      </c>
      <c r="N554" s="1">
        <f t="shared" si="14"/>
        <v>1.0482180293501049E-2</v>
      </c>
      <c r="O554" s="1">
        <f t="shared" si="14"/>
        <v>2.0964360587002098E-3</v>
      </c>
      <c r="P554" s="1">
        <f t="shared" si="14"/>
        <v>4.40251572327044E-2</v>
      </c>
    </row>
    <row r="555" spans="7:16" x14ac:dyDescent="0.3">
      <c r="G555" t="s">
        <v>99</v>
      </c>
      <c r="H555" s="1">
        <f t="shared" si="13"/>
        <v>6.2893081761006293E-3</v>
      </c>
      <c r="I555" s="1">
        <f t="shared" si="13"/>
        <v>6.2893081761006293E-3</v>
      </c>
      <c r="J555" s="1">
        <f t="shared" si="13"/>
        <v>4.1928721174004195E-3</v>
      </c>
      <c r="K555" s="1">
        <f t="shared" si="13"/>
        <v>8.385744234800839E-3</v>
      </c>
      <c r="L555" s="1"/>
      <c r="M555" s="1">
        <f t="shared" si="14"/>
        <v>0</v>
      </c>
      <c r="N555" s="1">
        <f t="shared" si="14"/>
        <v>4.1928721174004195E-3</v>
      </c>
      <c r="O555" s="1">
        <f t="shared" si="14"/>
        <v>1.0482180293501049E-2</v>
      </c>
      <c r="P555" s="1">
        <f t="shared" si="14"/>
        <v>1.0482180293501049E-2</v>
      </c>
    </row>
    <row r="556" spans="7:16" x14ac:dyDescent="0.3">
      <c r="G556" t="s">
        <v>119</v>
      </c>
      <c r="H556" s="1">
        <f t="shared" si="13"/>
        <v>4.1928721174004195E-3</v>
      </c>
      <c r="I556" s="1">
        <f t="shared" si="13"/>
        <v>1.6771488469601678E-2</v>
      </c>
      <c r="J556" s="1">
        <f t="shared" si="13"/>
        <v>1.8867924528301886E-2</v>
      </c>
      <c r="K556" s="1">
        <f t="shared" si="13"/>
        <v>1.2578616352201259E-2</v>
      </c>
      <c r="L556" s="1"/>
      <c r="M556" s="1">
        <f t="shared" si="14"/>
        <v>2.0964360587002098E-3</v>
      </c>
      <c r="N556" s="1">
        <f t="shared" si="14"/>
        <v>2.0964360587002098E-3</v>
      </c>
      <c r="O556" s="1">
        <f t="shared" si="14"/>
        <v>4.1928721174004195E-3</v>
      </c>
      <c r="P556" s="1">
        <f t="shared" si="14"/>
        <v>4.8218029350104823E-2</v>
      </c>
    </row>
    <row r="557" spans="7:16" x14ac:dyDescent="0.3">
      <c r="G557" t="s">
        <v>98</v>
      </c>
      <c r="H557" s="1">
        <f t="shared" si="13"/>
        <v>4.1928721174004195E-3</v>
      </c>
      <c r="I557" s="1">
        <f t="shared" si="13"/>
        <v>1.4675052410901468E-2</v>
      </c>
      <c r="J557" s="1">
        <f t="shared" si="13"/>
        <v>2.9350104821802937E-2</v>
      </c>
      <c r="K557" s="1">
        <f t="shared" si="13"/>
        <v>3.1446540880503145E-2</v>
      </c>
      <c r="L557" s="1"/>
      <c r="M557" s="1">
        <f t="shared" si="14"/>
        <v>6.2893081761006293E-3</v>
      </c>
      <c r="N557" s="1">
        <f t="shared" si="14"/>
        <v>6.2893081761006293E-3</v>
      </c>
      <c r="O557" s="1">
        <f t="shared" si="14"/>
        <v>1.0482180293501049E-2</v>
      </c>
      <c r="P557" s="1">
        <f t="shared" si="14"/>
        <v>2.3060796645702306E-2</v>
      </c>
    </row>
    <row r="558" spans="7:16" x14ac:dyDescent="0.3">
      <c r="G558" t="s">
        <v>109</v>
      </c>
      <c r="H558" s="1">
        <f t="shared" si="13"/>
        <v>8.385744234800839E-3</v>
      </c>
      <c r="I558" s="1">
        <f t="shared" si="13"/>
        <v>2.3060796645702306E-2</v>
      </c>
      <c r="J558" s="1">
        <f t="shared" si="13"/>
        <v>2.9350104821802937E-2</v>
      </c>
      <c r="K558" s="1">
        <f t="shared" si="13"/>
        <v>6.2893081761006293E-3</v>
      </c>
      <c r="L558" s="1"/>
      <c r="M558" s="1">
        <f t="shared" si="14"/>
        <v>0</v>
      </c>
      <c r="N558" s="1">
        <f t="shared" si="14"/>
        <v>6.2893081761006293E-3</v>
      </c>
      <c r="O558" s="1">
        <f t="shared" si="14"/>
        <v>8.385744234800839E-3</v>
      </c>
      <c r="P558" s="1">
        <f t="shared" si="14"/>
        <v>3.5639412997903561E-2</v>
      </c>
    </row>
    <row r="559" spans="7:16" x14ac:dyDescent="0.3">
      <c r="G559" t="s">
        <v>107</v>
      </c>
      <c r="H559" s="1">
        <f t="shared" si="13"/>
        <v>8.385744234800839E-3</v>
      </c>
      <c r="I559" s="1">
        <f t="shared" si="13"/>
        <v>3.1446540880503145E-2</v>
      </c>
      <c r="J559" s="1">
        <f t="shared" si="13"/>
        <v>2.3060796645702306E-2</v>
      </c>
      <c r="K559" s="1">
        <f t="shared" si="13"/>
        <v>3.9832285115303984E-2</v>
      </c>
      <c r="L559" s="1"/>
      <c r="M559" s="1">
        <f t="shared" si="14"/>
        <v>1.0482180293501049E-2</v>
      </c>
      <c r="N559" s="1">
        <f t="shared" si="14"/>
        <v>6.2893081761006293E-3</v>
      </c>
      <c r="O559" s="1">
        <f t="shared" si="14"/>
        <v>4.1928721174004195E-3</v>
      </c>
      <c r="P559" s="1">
        <f t="shared" si="14"/>
        <v>7.337526205450734E-2</v>
      </c>
    </row>
    <row r="560" spans="7:16" x14ac:dyDescent="0.3">
      <c r="G560" t="s">
        <v>123</v>
      </c>
      <c r="H560" s="1">
        <f t="shared" si="13"/>
        <v>1.0482180293501049E-2</v>
      </c>
      <c r="I560" s="1">
        <f t="shared" si="13"/>
        <v>1.4675052410901468E-2</v>
      </c>
      <c r="J560" s="1">
        <f t="shared" si="13"/>
        <v>2.3060796645702306E-2</v>
      </c>
      <c r="K560" s="1">
        <f t="shared" si="13"/>
        <v>2.5157232704402517E-2</v>
      </c>
      <c r="L560" s="1"/>
      <c r="M560" s="1">
        <f t="shared" si="14"/>
        <v>8.385744234800839E-3</v>
      </c>
      <c r="N560" s="1">
        <f t="shared" si="14"/>
        <v>4.1928721174004195E-3</v>
      </c>
      <c r="O560" s="1">
        <f t="shared" si="14"/>
        <v>2.0964360587002098E-3</v>
      </c>
      <c r="P560" s="1">
        <f t="shared" si="14"/>
        <v>1.4675052410901468E-2</v>
      </c>
    </row>
    <row r="561" spans="7:27" x14ac:dyDescent="0.3">
      <c r="G561" t="s">
        <v>422</v>
      </c>
      <c r="H561" s="1">
        <f t="shared" si="13"/>
        <v>4.1928721174004195E-3</v>
      </c>
      <c r="I561" s="1">
        <f t="shared" si="13"/>
        <v>0</v>
      </c>
      <c r="J561" s="1">
        <f t="shared" si="13"/>
        <v>8.385744234800839E-3</v>
      </c>
      <c r="K561" s="1">
        <f t="shared" si="13"/>
        <v>1.0482180293501049E-2</v>
      </c>
      <c r="L561" s="1"/>
      <c r="M561" s="1">
        <f t="shared" si="14"/>
        <v>2.0964360587002098E-3</v>
      </c>
      <c r="N561" s="1">
        <f t="shared" si="14"/>
        <v>1.6771488469601678E-2</v>
      </c>
      <c r="O561" s="1">
        <f t="shared" si="14"/>
        <v>1.8867924528301886E-2</v>
      </c>
      <c r="P561" s="1">
        <f t="shared" si="14"/>
        <v>3.5639412997903561E-2</v>
      </c>
    </row>
    <row r="562" spans="7:27" x14ac:dyDescent="0.3">
      <c r="G562" t="s">
        <v>122</v>
      </c>
      <c r="H562" s="1">
        <f t="shared" si="13"/>
        <v>0</v>
      </c>
      <c r="I562" s="1">
        <f t="shared" si="13"/>
        <v>1.0482180293501049E-2</v>
      </c>
      <c r="J562" s="1">
        <f t="shared" si="13"/>
        <v>8.385744234800839E-3</v>
      </c>
      <c r="K562" s="1">
        <f t="shared" si="13"/>
        <v>1.4675052410901468E-2</v>
      </c>
      <c r="L562" s="1"/>
      <c r="M562" s="1">
        <f t="shared" si="14"/>
        <v>2.3060796645702306E-2</v>
      </c>
      <c r="N562" s="1">
        <f t="shared" si="14"/>
        <v>4.1928721174004195E-3</v>
      </c>
      <c r="O562" s="1">
        <f t="shared" si="14"/>
        <v>6.2893081761006293E-3</v>
      </c>
      <c r="P562" s="1">
        <f t="shared" si="14"/>
        <v>4.6121593291404611E-2</v>
      </c>
    </row>
    <row r="563" spans="7:27" x14ac:dyDescent="0.3">
      <c r="G563" t="s">
        <v>121</v>
      </c>
      <c r="H563" s="1">
        <f t="shared" si="13"/>
        <v>1.0482180293501049E-2</v>
      </c>
      <c r="I563" s="1">
        <f t="shared" si="13"/>
        <v>4.1928721174004195E-3</v>
      </c>
      <c r="J563" s="1">
        <f t="shared" si="13"/>
        <v>1.0482180293501049E-2</v>
      </c>
      <c r="K563" s="1">
        <f t="shared" si="13"/>
        <v>2.0964360587002098E-3</v>
      </c>
      <c r="L563" s="1"/>
      <c r="M563" s="1">
        <f t="shared" si="14"/>
        <v>6.2893081761006293E-3</v>
      </c>
      <c r="N563" s="1">
        <f t="shared" si="14"/>
        <v>1.8867924528301886E-2</v>
      </c>
      <c r="O563" s="1">
        <f t="shared" si="14"/>
        <v>2.3060796645702306E-2</v>
      </c>
      <c r="P563" s="1">
        <f t="shared" si="14"/>
        <v>6.0796645702306078E-2</v>
      </c>
    </row>
    <row r="564" spans="7:27" x14ac:dyDescent="0.3">
      <c r="G564" t="s">
        <v>404</v>
      </c>
      <c r="H564" s="1">
        <f t="shared" si="13"/>
        <v>4.1928721174004195E-3</v>
      </c>
      <c r="I564" s="1">
        <f t="shared" si="13"/>
        <v>4.1928721174004195E-3</v>
      </c>
      <c r="J564" s="1">
        <f t="shared" si="13"/>
        <v>1.0482180293501049E-2</v>
      </c>
      <c r="K564" s="1">
        <f t="shared" si="13"/>
        <v>4.1928721174004195E-3</v>
      </c>
      <c r="L564" s="1"/>
      <c r="M564" s="1">
        <f t="shared" si="14"/>
        <v>4.1928721174004195E-3</v>
      </c>
      <c r="N564" s="1">
        <f t="shared" si="14"/>
        <v>4.1928721174004195E-3</v>
      </c>
      <c r="O564" s="1">
        <f t="shared" si="14"/>
        <v>1.0482180293501049E-2</v>
      </c>
      <c r="P564" s="1">
        <f t="shared" si="14"/>
        <v>1.8867924528301886E-2</v>
      </c>
    </row>
    <row r="565" spans="7:27" x14ac:dyDescent="0.3">
      <c r="G565" t="s">
        <v>126</v>
      </c>
      <c r="H565" s="1">
        <f t="shared" si="13"/>
        <v>2.5157232704402517E-2</v>
      </c>
      <c r="I565" s="1">
        <f t="shared" si="13"/>
        <v>0</v>
      </c>
      <c r="J565" s="1">
        <f t="shared" si="13"/>
        <v>2.0964360587002098E-3</v>
      </c>
      <c r="K565" s="1">
        <f t="shared" si="13"/>
        <v>0</v>
      </c>
      <c r="L565" s="1"/>
      <c r="M565" s="1">
        <f t="shared" si="14"/>
        <v>0</v>
      </c>
      <c r="N565" s="1">
        <f t="shared" si="14"/>
        <v>2.0964360587002098E-3</v>
      </c>
      <c r="O565" s="1">
        <f t="shared" si="14"/>
        <v>8.385744234800839E-3</v>
      </c>
      <c r="P565" s="1">
        <f t="shared" si="14"/>
        <v>1.4675052410901468E-2</v>
      </c>
    </row>
    <row r="566" spans="7:27" x14ac:dyDescent="0.3">
      <c r="G566" t="s">
        <v>105</v>
      </c>
      <c r="H566" s="1">
        <f t="shared" si="13"/>
        <v>2.0964360587002098E-3</v>
      </c>
      <c r="I566" s="1">
        <f t="shared" si="13"/>
        <v>0</v>
      </c>
      <c r="J566" s="1">
        <f t="shared" si="13"/>
        <v>0</v>
      </c>
      <c r="K566" s="1">
        <f t="shared" si="13"/>
        <v>1.2578616352201259E-2</v>
      </c>
      <c r="L566" s="1"/>
      <c r="M566" s="1">
        <f t="shared" si="14"/>
        <v>0</v>
      </c>
      <c r="N566" s="1">
        <f t="shared" si="14"/>
        <v>2.0964360587002098E-3</v>
      </c>
      <c r="O566" s="1">
        <f t="shared" si="14"/>
        <v>4.1928721174004195E-3</v>
      </c>
      <c r="P566" s="1">
        <f t="shared" si="14"/>
        <v>4.40251572327044E-2</v>
      </c>
    </row>
    <row r="567" spans="7:27" x14ac:dyDescent="0.3">
      <c r="G567" t="s">
        <v>114</v>
      </c>
      <c r="H567" s="1">
        <f t="shared" si="13"/>
        <v>1.4675052410901468E-2</v>
      </c>
      <c r="I567" s="1">
        <f t="shared" si="13"/>
        <v>0</v>
      </c>
      <c r="J567" s="1">
        <f t="shared" si="13"/>
        <v>2.0964360587002098E-3</v>
      </c>
      <c r="K567" s="1">
        <f t="shared" si="13"/>
        <v>8.385744234800839E-3</v>
      </c>
      <c r="L567" s="1"/>
      <c r="M567" s="1">
        <f t="shared" si="14"/>
        <v>0</v>
      </c>
      <c r="N567" s="1">
        <f t="shared" si="14"/>
        <v>8.385744234800839E-3</v>
      </c>
      <c r="O567" s="1">
        <f t="shared" si="14"/>
        <v>1.0482180293501049E-2</v>
      </c>
      <c r="P567" s="1">
        <f t="shared" si="14"/>
        <v>1.2578616352201259E-2</v>
      </c>
    </row>
    <row r="568" spans="7:27" x14ac:dyDescent="0.3">
      <c r="G568" t="s">
        <v>116</v>
      </c>
      <c r="H568" s="1">
        <f t="shared" si="13"/>
        <v>1.0482180293501049E-2</v>
      </c>
      <c r="I568" s="1">
        <f t="shared" si="13"/>
        <v>0</v>
      </c>
      <c r="J568" s="1">
        <f t="shared" si="13"/>
        <v>4.1928721174004195E-3</v>
      </c>
      <c r="K568" s="1">
        <f t="shared" si="13"/>
        <v>2.0964360587002098E-3</v>
      </c>
      <c r="L568" s="1"/>
      <c r="M568" s="1">
        <f t="shared" si="14"/>
        <v>4.1928721174004195E-3</v>
      </c>
      <c r="N568" s="1">
        <f t="shared" si="14"/>
        <v>4.1928721174004195E-3</v>
      </c>
      <c r="O568" s="1">
        <f t="shared" si="14"/>
        <v>8.385744234800839E-3</v>
      </c>
      <c r="P568" s="1">
        <f t="shared" si="14"/>
        <v>4.6121593291404611E-2</v>
      </c>
    </row>
    <row r="570" spans="7:27" ht="31.95" customHeight="1" x14ac:dyDescent="0.3">
      <c r="G570" s="96" t="s">
        <v>1407</v>
      </c>
      <c r="H570" s="113">
        <f>SUM(H545:H546)</f>
        <v>0.3522012578616352</v>
      </c>
      <c r="I570" s="113">
        <f t="shared" ref="I570:P570" si="15">SUM(I545:I546)</f>
        <v>0.31446540880503143</v>
      </c>
      <c r="J570" s="113">
        <f t="shared" si="15"/>
        <v>0.2389937106918239</v>
      </c>
      <c r="K570" s="113">
        <f t="shared" si="15"/>
        <v>0.3668763102725367</v>
      </c>
      <c r="L570" s="114">
        <v>0.31813417190775678</v>
      </c>
      <c r="M570" s="113">
        <f t="shared" si="15"/>
        <v>0.49056603773584906</v>
      </c>
      <c r="N570" s="113">
        <f t="shared" si="15"/>
        <v>0.31656184486373168</v>
      </c>
      <c r="O570" s="113">
        <f t="shared" si="15"/>
        <v>0.36897274633123689</v>
      </c>
      <c r="P570" s="113">
        <f t="shared" si="15"/>
        <v>0.18448637316561844</v>
      </c>
      <c r="Q570" s="114">
        <v>0.34068241469816279</v>
      </c>
      <c r="R570" s="115" t="s">
        <v>1408</v>
      </c>
      <c r="S570" s="116">
        <v>0.55702080085929473</v>
      </c>
      <c r="T570" s="116">
        <v>0.84227036807520694</v>
      </c>
      <c r="U570" s="116">
        <v>0.85175733470881632</v>
      </c>
      <c r="V570" s="116">
        <v>0.9230884719422553</v>
      </c>
      <c r="W570" s="116"/>
      <c r="X570" s="116">
        <v>0.74522763522172297</v>
      </c>
      <c r="Y570" s="116">
        <v>0.75645607009662297</v>
      </c>
      <c r="Z570" s="116">
        <v>0.7924018262152932</v>
      </c>
      <c r="AA570" s="117">
        <v>0.72949512942468908</v>
      </c>
    </row>
    <row r="571" spans="7:27" ht="31.95" customHeight="1" x14ac:dyDescent="0.3">
      <c r="G571" s="96" t="s">
        <v>1409</v>
      </c>
      <c r="H571" s="113">
        <f>SUM(H547:H548)</f>
        <v>0.35220125786163525</v>
      </c>
      <c r="I571" s="113">
        <f t="shared" ref="I571:P571" si="16">SUM(I547:I548)</f>
        <v>0.33752620545073375</v>
      </c>
      <c r="J571" s="113">
        <f t="shared" si="16"/>
        <v>0.37316561844863727</v>
      </c>
      <c r="K571" s="113">
        <f t="shared" si="16"/>
        <v>0.26415094339622641</v>
      </c>
      <c r="L571" s="114">
        <v>0.33176100628930816</v>
      </c>
      <c r="M571" s="113">
        <f t="shared" si="16"/>
        <v>0.30398322851153042</v>
      </c>
      <c r="N571" s="113">
        <f t="shared" si="16"/>
        <v>0.49475890985324944</v>
      </c>
      <c r="O571" s="113">
        <f t="shared" si="16"/>
        <v>0.36477987421383651</v>
      </c>
      <c r="P571" s="113">
        <f t="shared" si="16"/>
        <v>0.14675052410901468</v>
      </c>
      <c r="Q571" s="114">
        <v>0.3280839895013124</v>
      </c>
      <c r="R571" s="118" t="s">
        <v>1410</v>
      </c>
      <c r="S571" s="113">
        <v>4.4114696574163871E-2</v>
      </c>
      <c r="T571" s="113">
        <v>0.11190287911125987</v>
      </c>
      <c r="U571" s="113">
        <v>3.2191658682520136E-2</v>
      </c>
      <c r="V571" s="113">
        <v>3.7024618967417297E-3</v>
      </c>
      <c r="W571" s="113"/>
      <c r="X571" s="113">
        <v>1.7029144163869022E-3</v>
      </c>
      <c r="Y571" s="113">
        <v>0.11511265872028201</v>
      </c>
      <c r="Z571" s="113">
        <v>8.2274382291913847E-2</v>
      </c>
      <c r="AA571" s="119">
        <v>3.2675844515045439E-2</v>
      </c>
    </row>
    <row r="572" spans="7:27" ht="31.95" customHeight="1" x14ac:dyDescent="0.3">
      <c r="G572" s="96" t="s">
        <v>1411</v>
      </c>
      <c r="H572" s="113">
        <f>SUM(H549:H550)</f>
        <v>0.11740041928721175</v>
      </c>
      <c r="I572" s="113">
        <f t="shared" ref="I572:P572" si="17">SUM(I549:I550)</f>
        <v>0.12578616352201258</v>
      </c>
      <c r="J572" s="113">
        <f t="shared" si="17"/>
        <v>0.12159329140461216</v>
      </c>
      <c r="K572" s="113">
        <f t="shared" si="17"/>
        <v>9.0146750524109018E-2</v>
      </c>
      <c r="L572" s="114">
        <v>0.11373165618448636</v>
      </c>
      <c r="M572" s="113">
        <f t="shared" si="17"/>
        <v>7.5471698113207544E-2</v>
      </c>
      <c r="N572" s="113">
        <f t="shared" si="17"/>
        <v>6.9182389937106917E-2</v>
      </c>
      <c r="O572" s="113">
        <f t="shared" si="17"/>
        <v>0.11320754716981132</v>
      </c>
      <c r="P572" s="113">
        <f t="shared" si="17"/>
        <v>0.10482180293501048</v>
      </c>
      <c r="Q572" s="114">
        <v>9.0813648293963281E-2</v>
      </c>
      <c r="R572" s="118" t="s">
        <v>1412</v>
      </c>
      <c r="S572" s="113">
        <v>0.37628781541712719</v>
      </c>
      <c r="T572" s="113">
        <v>4.5826752813533177E-2</v>
      </c>
      <c r="U572" s="113">
        <v>0.11478254691061894</v>
      </c>
      <c r="V572" s="113">
        <v>7.1989553965881081E-2</v>
      </c>
      <c r="W572" s="113"/>
      <c r="X572" s="113">
        <v>0.24645168881330815</v>
      </c>
      <c r="Y572" s="113">
        <v>0.1042381181212181</v>
      </c>
      <c r="Z572" s="113">
        <v>7.1229878824807594E-2</v>
      </c>
      <c r="AA572" s="119">
        <v>0.17724739899586794</v>
      </c>
    </row>
    <row r="573" spans="7:27" ht="31.95" customHeight="1" x14ac:dyDescent="0.3">
      <c r="G573" s="96" t="s">
        <v>1413</v>
      </c>
      <c r="H573" s="113">
        <f>SUM(H551:H552)</f>
        <v>3.5639412997903561E-2</v>
      </c>
      <c r="I573" s="113">
        <f t="shared" ref="I573:P573" si="18">SUM(I551:I552)</f>
        <v>7.5471698113207544E-2</v>
      </c>
      <c r="J573" s="113">
        <f t="shared" si="18"/>
        <v>4.6121593291404611E-2</v>
      </c>
      <c r="K573" s="113">
        <f t="shared" si="18"/>
        <v>4.6121593291404611E-2</v>
      </c>
      <c r="L573" s="114">
        <v>5.0838574423480075E-2</v>
      </c>
      <c r="M573" s="113">
        <f t="shared" si="18"/>
        <v>3.7735849056603772E-2</v>
      </c>
      <c r="N573" s="113">
        <f t="shared" si="18"/>
        <v>1.2578616352201259E-2</v>
      </c>
      <c r="O573" s="113">
        <f t="shared" si="18"/>
        <v>1.0482180293501049E-2</v>
      </c>
      <c r="P573" s="113">
        <f t="shared" si="18"/>
        <v>2.3060796645702306E-2</v>
      </c>
      <c r="Q573" s="114">
        <v>2.0997375328083993E-2</v>
      </c>
      <c r="R573" s="118" t="s">
        <v>1414</v>
      </c>
      <c r="S573" s="120">
        <v>2.2576687149414132E-2</v>
      </c>
      <c r="T573" s="120">
        <v>0</v>
      </c>
      <c r="U573" s="120">
        <v>1.2684596980447158E-3</v>
      </c>
      <c r="V573" s="120">
        <v>1.2195121951219512E-3</v>
      </c>
      <c r="W573" s="120"/>
      <c r="X573" s="120">
        <v>6.6177615485819297E-3</v>
      </c>
      <c r="Y573" s="120">
        <v>2.4193153061876842E-2</v>
      </c>
      <c r="Z573" s="120">
        <v>5.4093912667985258E-2</v>
      </c>
      <c r="AA573" s="121">
        <v>6.0581627064397507E-2</v>
      </c>
    </row>
    <row r="574" spans="7:27" ht="31.95" customHeight="1" x14ac:dyDescent="0.3">
      <c r="G574" s="96" t="s">
        <v>1415</v>
      </c>
      <c r="H574" s="113">
        <f>SUM(H553:H554)</f>
        <v>2.9350104821802937E-2</v>
      </c>
      <c r="I574" s="113">
        <f t="shared" ref="I574:P574" si="19">SUM(I553:I554)</f>
        <v>2.0964360587002098E-2</v>
      </c>
      <c r="J574" s="113">
        <f t="shared" si="19"/>
        <v>4.6121593291404611E-2</v>
      </c>
      <c r="K574" s="113">
        <f t="shared" si="19"/>
        <v>5.450733752620545E-2</v>
      </c>
      <c r="L574" s="114">
        <v>3.7735849056603772E-2</v>
      </c>
      <c r="M574" s="113">
        <f t="shared" si="19"/>
        <v>2.5157232704402517E-2</v>
      </c>
      <c r="N574" s="113">
        <f t="shared" si="19"/>
        <v>1.6771488469601678E-2</v>
      </c>
      <c r="O574" s="113">
        <f t="shared" si="19"/>
        <v>6.2893081761006293E-3</v>
      </c>
      <c r="P574" s="113">
        <f t="shared" si="19"/>
        <v>5.6603773584905662E-2</v>
      </c>
      <c r="Q574" s="114">
        <v>2.624671916010499E-2</v>
      </c>
      <c r="R574" s="122"/>
      <c r="S574" s="123">
        <f>SUM(S570:S573)</f>
        <v>1</v>
      </c>
      <c r="T574" s="123">
        <f t="shared" ref="T574:AA574" si="20">SUM(T570:T573)</f>
        <v>1</v>
      </c>
      <c r="U574" s="123">
        <f t="shared" si="20"/>
        <v>1.0000000000000002</v>
      </c>
      <c r="V574" s="123">
        <f t="shared" si="20"/>
        <v>1</v>
      </c>
      <c r="W574" s="123"/>
      <c r="X574" s="123">
        <f t="shared" si="20"/>
        <v>1</v>
      </c>
      <c r="Y574" s="123">
        <f t="shared" si="20"/>
        <v>0.99999999999999989</v>
      </c>
      <c r="Z574" s="123">
        <f t="shared" si="20"/>
        <v>0.99999999999999989</v>
      </c>
      <c r="AA574" s="124">
        <f t="shared" si="20"/>
        <v>1</v>
      </c>
    </row>
    <row r="575" spans="7:27" ht="31.95" customHeight="1" x14ac:dyDescent="0.3">
      <c r="G575" s="96" t="s">
        <v>1416</v>
      </c>
      <c r="H575" s="113">
        <f>SUM(H555:H556)</f>
        <v>1.0482180293501049E-2</v>
      </c>
      <c r="I575" s="113">
        <f t="shared" ref="I575:P575" si="21">SUM(I555:I556)</f>
        <v>2.3060796645702306E-2</v>
      </c>
      <c r="J575" s="113">
        <f t="shared" si="21"/>
        <v>2.3060796645702306E-2</v>
      </c>
      <c r="K575" s="113">
        <f t="shared" si="21"/>
        <v>2.0964360587002098E-2</v>
      </c>
      <c r="L575" s="114">
        <v>1.9392033542976934E-2</v>
      </c>
      <c r="M575" s="113">
        <f t="shared" si="21"/>
        <v>2.0964360587002098E-3</v>
      </c>
      <c r="N575" s="113">
        <f t="shared" si="21"/>
        <v>6.2893081761006293E-3</v>
      </c>
      <c r="O575" s="113">
        <f t="shared" si="21"/>
        <v>1.4675052410901468E-2</v>
      </c>
      <c r="P575" s="113">
        <f t="shared" si="21"/>
        <v>5.8700209643605873E-2</v>
      </c>
      <c r="Q575" s="114">
        <v>2.0472440944881893E-2</v>
      </c>
    </row>
    <row r="576" spans="7:27" ht="31.95" customHeight="1" x14ac:dyDescent="0.3">
      <c r="G576" s="96" t="s">
        <v>98</v>
      </c>
      <c r="H576" s="113">
        <f>H557</f>
        <v>4.1928721174004195E-3</v>
      </c>
      <c r="I576" s="113">
        <f t="shared" ref="I576:P579" si="22">I557</f>
        <v>1.4675052410901468E-2</v>
      </c>
      <c r="J576" s="113">
        <f t="shared" si="22"/>
        <v>2.9350104821802937E-2</v>
      </c>
      <c r="K576" s="113">
        <f t="shared" si="22"/>
        <v>3.1446540880503145E-2</v>
      </c>
      <c r="L576" s="114">
        <v>1.9916142557651988E-2</v>
      </c>
      <c r="M576" s="113">
        <f t="shared" si="22"/>
        <v>6.2893081761006293E-3</v>
      </c>
      <c r="N576" s="113">
        <f t="shared" si="22"/>
        <v>6.2893081761006293E-3</v>
      </c>
      <c r="O576" s="113">
        <f t="shared" si="22"/>
        <v>1.0482180293501049E-2</v>
      </c>
      <c r="P576" s="113">
        <f t="shared" si="22"/>
        <v>2.3060796645702306E-2</v>
      </c>
      <c r="Q576" s="114">
        <v>1.1548556430446196E-2</v>
      </c>
    </row>
    <row r="577" spans="7:17" ht="31.95" customHeight="1" x14ac:dyDescent="0.3">
      <c r="G577" s="96" t="s">
        <v>109</v>
      </c>
      <c r="H577" s="113">
        <f>H558</f>
        <v>8.385744234800839E-3</v>
      </c>
      <c r="I577" s="113">
        <f t="shared" si="22"/>
        <v>2.3060796645702306E-2</v>
      </c>
      <c r="J577" s="113">
        <f t="shared" si="22"/>
        <v>2.9350104821802937E-2</v>
      </c>
      <c r="K577" s="113">
        <f t="shared" si="22"/>
        <v>6.2893081761006293E-3</v>
      </c>
      <c r="L577" s="114">
        <v>1.6771488469601675E-2</v>
      </c>
      <c r="M577" s="113">
        <f t="shared" si="22"/>
        <v>0</v>
      </c>
      <c r="N577" s="113">
        <f t="shared" si="22"/>
        <v>6.2893081761006293E-3</v>
      </c>
      <c r="O577" s="113">
        <f t="shared" si="22"/>
        <v>8.385744234800839E-3</v>
      </c>
      <c r="P577" s="113">
        <f t="shared" si="22"/>
        <v>3.5639412997903561E-2</v>
      </c>
      <c r="Q577" s="114">
        <v>1.2598425196850397E-2</v>
      </c>
    </row>
    <row r="578" spans="7:17" ht="31.95" customHeight="1" x14ac:dyDescent="0.3">
      <c r="G578" s="96" t="s">
        <v>107</v>
      </c>
      <c r="H578" s="113">
        <f>H559</f>
        <v>8.385744234800839E-3</v>
      </c>
      <c r="I578" s="113">
        <f t="shared" si="22"/>
        <v>3.1446540880503145E-2</v>
      </c>
      <c r="J578" s="113">
        <f t="shared" si="22"/>
        <v>2.3060796645702306E-2</v>
      </c>
      <c r="K578" s="113">
        <f t="shared" si="22"/>
        <v>3.9832285115303984E-2</v>
      </c>
      <c r="L578" s="114">
        <v>2.5681341719077561E-2</v>
      </c>
      <c r="M578" s="113">
        <f t="shared" si="22"/>
        <v>1.0482180293501049E-2</v>
      </c>
      <c r="N578" s="113">
        <f t="shared" si="22"/>
        <v>6.2893081761006293E-3</v>
      </c>
      <c r="O578" s="113">
        <f t="shared" si="22"/>
        <v>4.1928721174004195E-3</v>
      </c>
      <c r="P578" s="113">
        <f t="shared" si="22"/>
        <v>7.337526205450734E-2</v>
      </c>
      <c r="Q578" s="114">
        <v>2.3622047244094491E-2</v>
      </c>
    </row>
    <row r="579" spans="7:17" ht="31.95" customHeight="1" x14ac:dyDescent="0.3">
      <c r="G579" s="96" t="s">
        <v>123</v>
      </c>
      <c r="H579" s="113">
        <f>H560</f>
        <v>1.0482180293501049E-2</v>
      </c>
      <c r="I579" s="113">
        <f t="shared" si="22"/>
        <v>1.4675052410901468E-2</v>
      </c>
      <c r="J579" s="113">
        <f t="shared" si="22"/>
        <v>2.3060796645702306E-2</v>
      </c>
      <c r="K579" s="113">
        <f t="shared" si="22"/>
        <v>2.5157232704402517E-2</v>
      </c>
      <c r="L579" s="114">
        <v>1.8343815513626831E-2</v>
      </c>
      <c r="M579" s="113">
        <f t="shared" si="22"/>
        <v>8.385744234800839E-3</v>
      </c>
      <c r="N579" s="113">
        <f t="shared" si="22"/>
        <v>4.1928721174004195E-3</v>
      </c>
      <c r="O579" s="113">
        <f t="shared" si="22"/>
        <v>2.0964360587002098E-3</v>
      </c>
      <c r="P579" s="113">
        <f t="shared" si="22"/>
        <v>1.4675052410901468E-2</v>
      </c>
      <c r="Q579" s="114">
        <v>7.349081364829398E-3</v>
      </c>
    </row>
    <row r="580" spans="7:17" ht="31.95" customHeight="1" x14ac:dyDescent="0.3">
      <c r="G580" s="96" t="s">
        <v>1417</v>
      </c>
      <c r="H580" s="120">
        <f>SUM(H561:H568)</f>
        <v>7.1278825995807135E-2</v>
      </c>
      <c r="I580" s="120">
        <f t="shared" ref="I580:P580" si="23">SUM(I561:I568)</f>
        <v>1.886792452830189E-2</v>
      </c>
      <c r="J580" s="120">
        <f t="shared" si="23"/>
        <v>4.6121593291404625E-2</v>
      </c>
      <c r="K580" s="120">
        <f t="shared" si="23"/>
        <v>5.4507337526205457E-2</v>
      </c>
      <c r="L580" s="114">
        <v>4.7693920335429761E-2</v>
      </c>
      <c r="M580" s="120">
        <f t="shared" si="23"/>
        <v>3.9832285115303984E-2</v>
      </c>
      <c r="N580" s="120">
        <f t="shared" si="23"/>
        <v>6.0796645702306085E-2</v>
      </c>
      <c r="O580" s="120">
        <f t="shared" si="23"/>
        <v>9.0146750524109032E-2</v>
      </c>
      <c r="P580" s="120">
        <f t="shared" si="23"/>
        <v>0.27882599580712786</v>
      </c>
      <c r="Q580" s="114">
        <v>0.11758530183727037</v>
      </c>
    </row>
    <row r="582" spans="7:17" ht="31.95" customHeight="1" x14ac:dyDescent="0.3">
      <c r="G582" s="96" t="s">
        <v>1408</v>
      </c>
      <c r="H582" s="113">
        <f>SUM(H570:H571)/SUM($H$570:$H$580)</f>
        <v>0.70440251572327051</v>
      </c>
      <c r="I582" s="113">
        <f>SUM(I570:I571)/SUM($I$570:$I$580)</f>
        <v>0.65199161425576524</v>
      </c>
      <c r="J582" s="113">
        <f>SUM(J570:J571)/SUM($J$570:$J$580)</f>
        <v>0.61215932914046134</v>
      </c>
      <c r="K582" s="113">
        <f>SUM(K570:K571)/SUM($K$570:$K$580)</f>
        <v>0.63102725366876311</v>
      </c>
      <c r="L582" s="125">
        <f>SUM(L570:L571)/SUM($L$570:$L$580)</f>
        <v>0.6498951781970651</v>
      </c>
      <c r="M582" s="113">
        <f>SUM(M570:M571)/SUM($M$570:$M$580)</f>
        <v>0.79454926624737943</v>
      </c>
      <c r="N582" s="113">
        <f>SUM(N570:N571)/SUM($N$570:$N$580)</f>
        <v>0.81132075471698117</v>
      </c>
      <c r="O582" s="113">
        <f>SUM(O570:O571)/SUM($O$570:$O$580)</f>
        <v>0.73839662447257381</v>
      </c>
      <c r="P582" s="113">
        <f>SUM(P570:P571)/SUM($P$570:$P$580)</f>
        <v>0.33123689727463312</v>
      </c>
      <c r="Q582" s="125">
        <f>SUM(Q570:Q571)/SUM($Q$570:$Q$580)</f>
        <v>0.66876640419947508</v>
      </c>
    </row>
    <row r="583" spans="7:17" ht="31.95" customHeight="1" x14ac:dyDescent="0.3">
      <c r="G583" s="96" t="s">
        <v>188</v>
      </c>
      <c r="H583" s="113">
        <f>H572/SUM($H$570:$H$580)</f>
        <v>0.11740041928721175</v>
      </c>
      <c r="I583" s="113">
        <f>I572/SUM($I$570:$I$580)</f>
        <v>0.12578616352201261</v>
      </c>
      <c r="J583" s="113">
        <f>J572/SUM($J$570:$J$580)</f>
        <v>0.12159329140461217</v>
      </c>
      <c r="K583" s="113">
        <f>K572/SUM($K$570:$K$580)</f>
        <v>9.0146750524109018E-2</v>
      </c>
      <c r="L583" s="125">
        <f>L572/SUM($L$570:$L$580)</f>
        <v>0.11373165618448638</v>
      </c>
      <c r="M583" s="113">
        <f>M572/SUM($M$570:$M$580)</f>
        <v>7.5471698113207544E-2</v>
      </c>
      <c r="N583" s="113">
        <f>N572/SUM($N$570:$N$580)</f>
        <v>6.9182389937106917E-2</v>
      </c>
      <c r="O583" s="113">
        <f>O572/SUM($O$570:$O$580)</f>
        <v>0.11392405063291139</v>
      </c>
      <c r="P583" s="113">
        <f>P572/SUM($P$570:$P$580)</f>
        <v>0.10482180293501048</v>
      </c>
      <c r="Q583" s="125">
        <f>Q572/SUM($Q$570:$Q$580)</f>
        <v>9.0813648293963267E-2</v>
      </c>
    </row>
    <row r="584" spans="7:17" ht="31.95" customHeight="1" x14ac:dyDescent="0.3">
      <c r="G584" s="96" t="s">
        <v>1418</v>
      </c>
      <c r="H584" s="113">
        <f>SUM(H573:H579)/SUM($H$570:$H$580)</f>
        <v>0.10691823899371071</v>
      </c>
      <c r="I584" s="113">
        <f>SUM(I573:I579)/SUM($I$570:$I$580)</f>
        <v>0.20335429769392038</v>
      </c>
      <c r="J584" s="113">
        <f>SUM(J573:J579)/SUM($J$570:$J$580)</f>
        <v>0.22012578616352205</v>
      </c>
      <c r="K584" s="113">
        <f>SUM(K573:K579)/SUM($K$570:$K$580)</f>
        <v>0.22431865828092243</v>
      </c>
      <c r="L584" s="125">
        <f>SUM(L573:L579)/SUM($L$570:$L$580)</f>
        <v>0.18867924528301888</v>
      </c>
      <c r="M584" s="113">
        <f>SUM(M573:M579)/SUM($M$570:$M$580)</f>
        <v>9.0146750524109004E-2</v>
      </c>
      <c r="N584" s="113">
        <f>SUM(N573:N579)/SUM($N$570:$N$580)</f>
        <v>5.8700209643605866E-2</v>
      </c>
      <c r="O584" s="113">
        <f>SUM(O573:O579)/SUM($O$570:$O$580)</f>
        <v>5.6962025316455701E-2</v>
      </c>
      <c r="P584" s="113">
        <f>SUM(P573:P579)/SUM($P$570:$P$580)</f>
        <v>0.28511530398322849</v>
      </c>
      <c r="Q584" s="125">
        <f>SUM(Q573:Q579)/SUM($Q$570:$Q$580)</f>
        <v>0.12283464566929132</v>
      </c>
    </row>
    <row r="585" spans="7:17" ht="31.95" customHeight="1" x14ac:dyDescent="0.3">
      <c r="G585" s="96" t="s">
        <v>1419</v>
      </c>
      <c r="H585" s="120">
        <f>H580/SUM($H$570:$H$580)</f>
        <v>7.1278825995807135E-2</v>
      </c>
      <c r="I585" s="120">
        <f>I580/SUM($I$570:$I$580)</f>
        <v>1.8867924528301893E-2</v>
      </c>
      <c r="J585" s="120">
        <f>J580/SUM($J$570:$J$580)</f>
        <v>4.6121593291404632E-2</v>
      </c>
      <c r="K585" s="120">
        <f>K580/SUM($K$570:$K$580)</f>
        <v>5.4507337526205457E-2</v>
      </c>
      <c r="L585" s="125">
        <f>L580/SUM($L$570:$L$580)</f>
        <v>4.7693920335429775E-2</v>
      </c>
      <c r="M585" s="120">
        <f>M580/SUM($M$570:$M$580)</f>
        <v>3.9832285115303984E-2</v>
      </c>
      <c r="N585" s="120">
        <f>N580/SUM($N$570:$N$580)</f>
        <v>6.0796645702306085E-2</v>
      </c>
      <c r="O585" s="120">
        <f>O580/SUM($O$570:$O$580)</f>
        <v>9.0717299578059088E-2</v>
      </c>
      <c r="P585" s="120">
        <f>P580/SUM($P$570:$P$580)</f>
        <v>0.27882599580712786</v>
      </c>
      <c r="Q585" s="125">
        <f>Q580/SUM($Q$570:$Q$580)</f>
        <v>0.11758530183727034</v>
      </c>
    </row>
    <row r="595" spans="7:10" x14ac:dyDescent="0.3">
      <c r="H595" t="s">
        <v>1420</v>
      </c>
      <c r="J595" t="s">
        <v>1421</v>
      </c>
    </row>
    <row r="596" spans="7:10" x14ac:dyDescent="0.3">
      <c r="G596" t="s">
        <v>1407</v>
      </c>
      <c r="H596">
        <f t="shared" ref="H596:H606" si="24">SUM(H570:K570)/SUM($H$570:$K$580)</f>
        <v>0.31813417190775667</v>
      </c>
      <c r="J596">
        <f t="shared" ref="J596:J606" si="25">SUM(M570:P570)/SUM($M$570:$P$580)</f>
        <v>0.34068241469816263</v>
      </c>
    </row>
    <row r="597" spans="7:10" x14ac:dyDescent="0.3">
      <c r="G597" t="s">
        <v>1409</v>
      </c>
      <c r="H597">
        <f t="shared" si="24"/>
        <v>0.33176100628930799</v>
      </c>
      <c r="J597">
        <f t="shared" si="25"/>
        <v>0.32808398950131223</v>
      </c>
    </row>
    <row r="598" spans="7:10" x14ac:dyDescent="0.3">
      <c r="G598" t="s">
        <v>1411</v>
      </c>
      <c r="H598">
        <f t="shared" si="24"/>
        <v>0.11373165618448633</v>
      </c>
      <c r="J598">
        <f t="shared" si="25"/>
        <v>9.0813648293963212E-2</v>
      </c>
    </row>
    <row r="599" spans="7:10" x14ac:dyDescent="0.3">
      <c r="G599" t="s">
        <v>1413</v>
      </c>
      <c r="H599">
        <f t="shared" si="24"/>
        <v>5.0838574423480061E-2</v>
      </c>
      <c r="J599">
        <f t="shared" si="25"/>
        <v>2.0997375328083982E-2</v>
      </c>
    </row>
    <row r="600" spans="7:10" x14ac:dyDescent="0.3">
      <c r="G600" t="s">
        <v>1415</v>
      </c>
      <c r="H600">
        <f t="shared" si="24"/>
        <v>3.7735849056603758E-2</v>
      </c>
      <c r="J600">
        <f t="shared" si="25"/>
        <v>2.6246719160104976E-2</v>
      </c>
    </row>
    <row r="601" spans="7:10" x14ac:dyDescent="0.3">
      <c r="G601" t="s">
        <v>1416</v>
      </c>
      <c r="H601">
        <f t="shared" si="24"/>
        <v>1.9392033542976934E-2</v>
      </c>
      <c r="J601">
        <f t="shared" si="25"/>
        <v>2.0472440944881883E-2</v>
      </c>
    </row>
    <row r="602" spans="7:10" x14ac:dyDescent="0.3">
      <c r="G602" t="s">
        <v>98</v>
      </c>
      <c r="H602">
        <f t="shared" si="24"/>
        <v>1.9916142557651981E-2</v>
      </c>
      <c r="J602">
        <f t="shared" si="25"/>
        <v>1.1548556430446189E-2</v>
      </c>
    </row>
    <row r="603" spans="7:10" x14ac:dyDescent="0.3">
      <c r="G603" t="s">
        <v>109</v>
      </c>
      <c r="H603">
        <f t="shared" si="24"/>
        <v>1.6771488469601671E-2</v>
      </c>
      <c r="J603">
        <f t="shared" si="25"/>
        <v>1.2598425196850388E-2</v>
      </c>
    </row>
    <row r="604" spans="7:10" x14ac:dyDescent="0.3">
      <c r="G604" t="s">
        <v>107</v>
      </c>
      <c r="H604">
        <f t="shared" si="24"/>
        <v>2.5681341719077558E-2</v>
      </c>
      <c r="J604">
        <f t="shared" si="25"/>
        <v>2.3622047244094481E-2</v>
      </c>
    </row>
    <row r="605" spans="7:10" x14ac:dyDescent="0.3">
      <c r="G605" t="s">
        <v>123</v>
      </c>
      <c r="H605">
        <f t="shared" si="24"/>
        <v>1.8343815513626828E-2</v>
      </c>
      <c r="J605">
        <f t="shared" si="25"/>
        <v>7.3490813648293936E-3</v>
      </c>
    </row>
    <row r="606" spans="7:10" x14ac:dyDescent="0.3">
      <c r="G606" t="s">
        <v>1417</v>
      </c>
      <c r="H606">
        <f t="shared" si="24"/>
        <v>4.7693920335429761E-2</v>
      </c>
      <c r="J606">
        <f t="shared" si="25"/>
        <v>0.11758530183727028</v>
      </c>
    </row>
  </sheetData>
  <mergeCells count="3">
    <mergeCell ref="H9:K9"/>
    <mergeCell ref="M9:P9"/>
    <mergeCell ref="A1:Q7"/>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C969F-5A46-40A9-8D88-375BEDFC2346}">
  <dimension ref="A2:AC2957"/>
  <sheetViews>
    <sheetView topLeftCell="M1" zoomScale="50" zoomScaleNormal="50" workbookViewId="0">
      <selection activeCell="H3" sqref="H3"/>
    </sheetView>
  </sheetViews>
  <sheetFormatPr baseColWidth="10" defaultRowHeight="14.4" x14ac:dyDescent="0.3"/>
  <cols>
    <col min="2" max="2" width="23.21875" bestFit="1" customWidth="1"/>
    <col min="3" max="3" width="17.21875" bestFit="1" customWidth="1"/>
    <col min="5" max="5" width="14.109375" bestFit="1" customWidth="1"/>
    <col min="6" max="6" width="26.5546875" bestFit="1" customWidth="1"/>
    <col min="8" max="8" width="17.33203125" customWidth="1"/>
    <col min="9" max="9" width="13.44140625" bestFit="1" customWidth="1"/>
    <col min="13" max="13" width="5.21875" bestFit="1" customWidth="1"/>
    <col min="16" max="16" width="13.44140625" customWidth="1"/>
    <col min="17" max="17" width="17.21875" bestFit="1" customWidth="1"/>
    <col min="18" max="18" width="14.5546875" customWidth="1"/>
    <col min="19" max="19" width="11.6640625" bestFit="1" customWidth="1"/>
    <col min="20" max="20" width="14" bestFit="1" customWidth="1"/>
    <col min="25" max="25" width="13.77734375" customWidth="1"/>
    <col min="27" max="27" width="14" bestFit="1" customWidth="1"/>
    <col min="35" max="36" width="13" bestFit="1" customWidth="1"/>
  </cols>
  <sheetData>
    <row r="2" spans="1:29" ht="15" thickBot="1" x14ac:dyDescent="0.35">
      <c r="A2" s="64" t="s">
        <v>1516</v>
      </c>
      <c r="H2" s="60" t="s">
        <v>1921</v>
      </c>
      <c r="O2" s="60" t="s">
        <v>1917</v>
      </c>
      <c r="Y2" s="60" t="s">
        <v>1575</v>
      </c>
    </row>
    <row r="3" spans="1:29" ht="15" thickBot="1" x14ac:dyDescent="0.35">
      <c r="H3" s="10"/>
      <c r="I3" s="11"/>
      <c r="J3" s="223" t="s">
        <v>31</v>
      </c>
      <c r="K3" s="224"/>
      <c r="L3" s="225"/>
      <c r="M3" s="12"/>
    </row>
    <row r="4" spans="1:29" ht="31.8" customHeight="1" x14ac:dyDescent="0.3">
      <c r="A4" s="10"/>
      <c r="B4" s="19" t="s">
        <v>14</v>
      </c>
      <c r="C4" s="65" t="s">
        <v>36</v>
      </c>
      <c r="D4" s="65" t="s">
        <v>37</v>
      </c>
      <c r="E4" s="65" t="s">
        <v>38</v>
      </c>
      <c r="F4" s="20" t="s">
        <v>68</v>
      </c>
      <c r="H4" s="52"/>
      <c r="I4" s="53" t="s">
        <v>14</v>
      </c>
      <c r="J4" s="43" t="s">
        <v>374</v>
      </c>
      <c r="K4" s="161" t="s">
        <v>1878</v>
      </c>
      <c r="L4" s="162" t="s">
        <v>1879</v>
      </c>
      <c r="M4" s="54" t="s">
        <v>10</v>
      </c>
      <c r="O4" t="s">
        <v>1424</v>
      </c>
      <c r="Y4" s="213" t="s">
        <v>40</v>
      </c>
      <c r="Z4" s="215" t="s">
        <v>41</v>
      </c>
      <c r="AA4" s="215"/>
      <c r="AB4" s="215"/>
      <c r="AC4" s="216"/>
    </row>
    <row r="5" spans="1:29" ht="15" thickBot="1" x14ac:dyDescent="0.35">
      <c r="A5" s="217" t="s">
        <v>1422</v>
      </c>
      <c r="B5" s="9" t="s">
        <v>39</v>
      </c>
      <c r="C5" s="66">
        <v>51996.5</v>
      </c>
      <c r="D5" s="66">
        <v>100855371.8</v>
      </c>
      <c r="E5" s="66">
        <v>5.1555508717087491E-4</v>
      </c>
      <c r="F5" s="67">
        <v>1</v>
      </c>
      <c r="H5" s="86"/>
      <c r="I5" s="5" t="s">
        <v>5</v>
      </c>
      <c r="J5" s="4">
        <v>38</v>
      </c>
      <c r="K5" s="3">
        <v>0</v>
      </c>
      <c r="L5" s="3">
        <v>0</v>
      </c>
      <c r="M5" s="55">
        <f>SUM(J5:L5)</f>
        <v>38</v>
      </c>
      <c r="Y5" s="214"/>
      <c r="Z5" s="80" t="s">
        <v>43</v>
      </c>
      <c r="AA5" s="80" t="s">
        <v>42</v>
      </c>
      <c r="AB5" s="80" t="s">
        <v>44</v>
      </c>
      <c r="AC5" s="81" t="s">
        <v>45</v>
      </c>
    </row>
    <row r="6" spans="1:29" ht="15" thickTop="1" x14ac:dyDescent="0.3">
      <c r="A6" s="217"/>
      <c r="B6" s="9" t="s">
        <v>34</v>
      </c>
      <c r="C6" s="66">
        <v>215442.7</v>
      </c>
      <c r="D6" s="66">
        <v>82199746.299999997</v>
      </c>
      <c r="E6" s="66">
        <v>2.6209655102062039E-3</v>
      </c>
      <c r="F6" s="67">
        <v>5.0837739272224747</v>
      </c>
      <c r="H6" s="211" t="s">
        <v>26</v>
      </c>
      <c r="I6" s="7" t="s">
        <v>32</v>
      </c>
      <c r="J6" s="6">
        <v>18</v>
      </c>
      <c r="K6" s="9">
        <v>16</v>
      </c>
      <c r="L6" s="9">
        <v>6</v>
      </c>
      <c r="M6" s="56">
        <f>SUM(J6:L6)</f>
        <v>40</v>
      </c>
      <c r="O6" s="27"/>
      <c r="P6" s="220" t="s">
        <v>1447</v>
      </c>
      <c r="Q6" s="221"/>
      <c r="R6" s="222"/>
      <c r="S6" s="129"/>
      <c r="T6" s="128"/>
      <c r="U6" s="128"/>
      <c r="Y6" s="39">
        <v>0</v>
      </c>
      <c r="Z6" s="9">
        <v>0</v>
      </c>
      <c r="AA6" s="9">
        <v>0</v>
      </c>
      <c r="AB6" s="9">
        <v>0</v>
      </c>
      <c r="AC6" s="14">
        <v>0</v>
      </c>
    </row>
    <row r="7" spans="1:29" ht="15" thickBot="1" x14ac:dyDescent="0.35">
      <c r="A7" s="217"/>
      <c r="B7" s="9" t="s">
        <v>35</v>
      </c>
      <c r="C7" s="66">
        <v>358307.7</v>
      </c>
      <c r="D7" s="66">
        <v>80700484.5</v>
      </c>
      <c r="E7" s="66">
        <v>4.4399696262046604E-3</v>
      </c>
      <c r="F7" s="67">
        <v>8.6120178748873109</v>
      </c>
      <c r="H7" s="212"/>
      <c r="I7" s="57" t="s">
        <v>33</v>
      </c>
      <c r="J7" s="58">
        <v>11</v>
      </c>
      <c r="K7" s="16">
        <v>17</v>
      </c>
      <c r="L7" s="16">
        <v>15</v>
      </c>
      <c r="M7" s="59">
        <f>SUM(J7:L7)</f>
        <v>43</v>
      </c>
      <c r="N7" s="133"/>
      <c r="O7" s="137" t="s">
        <v>1446</v>
      </c>
      <c r="P7" s="6" t="s">
        <v>1425</v>
      </c>
      <c r="Q7" s="9" t="s">
        <v>1426</v>
      </c>
      <c r="R7" s="7" t="s">
        <v>1427</v>
      </c>
      <c r="S7" s="60" t="s">
        <v>1428</v>
      </c>
      <c r="Y7" s="39">
        <v>0.01</v>
      </c>
      <c r="Z7" s="9">
        <v>0</v>
      </c>
      <c r="AA7" s="9">
        <v>0</v>
      </c>
      <c r="AB7" s="9">
        <v>0</v>
      </c>
      <c r="AC7" s="14">
        <v>0</v>
      </c>
    </row>
    <row r="8" spans="1:29" x14ac:dyDescent="0.3">
      <c r="A8" s="126"/>
      <c r="B8" s="9"/>
      <c r="C8" s="66"/>
      <c r="D8" s="66"/>
      <c r="E8" s="66"/>
      <c r="F8" s="14"/>
      <c r="N8" s="53"/>
      <c r="O8" s="35" t="s">
        <v>0</v>
      </c>
      <c r="P8" s="3">
        <v>1.7568290408324906E-5</v>
      </c>
      <c r="Q8" s="3">
        <v>2.3746458677057787E-4</v>
      </c>
      <c r="R8" s="3">
        <v>7.6368294646835317E-5</v>
      </c>
      <c r="S8" s="138">
        <v>1.1046705727524603E-4</v>
      </c>
      <c r="T8" s="219" t="s">
        <v>1904</v>
      </c>
      <c r="Y8" s="39">
        <v>0.02</v>
      </c>
      <c r="Z8" s="9">
        <v>0</v>
      </c>
      <c r="AA8" s="9">
        <v>0</v>
      </c>
      <c r="AB8" s="9">
        <v>0</v>
      </c>
      <c r="AC8" s="14">
        <v>0</v>
      </c>
    </row>
    <row r="9" spans="1:29" x14ac:dyDescent="0.3">
      <c r="A9" s="126"/>
      <c r="B9" s="68" t="s">
        <v>14</v>
      </c>
      <c r="C9" s="69" t="s">
        <v>36</v>
      </c>
      <c r="D9" s="69" t="s">
        <v>37</v>
      </c>
      <c r="E9" s="69" t="s">
        <v>38</v>
      </c>
      <c r="F9" s="70" t="s">
        <v>68</v>
      </c>
      <c r="N9" s="53"/>
      <c r="O9" s="36" t="s">
        <v>0</v>
      </c>
      <c r="P9" s="9">
        <v>3.8986477426999433E-5</v>
      </c>
      <c r="Q9" s="9">
        <v>1.0264848819015072E-4</v>
      </c>
      <c r="R9" s="9">
        <v>5.629371298742308E-5</v>
      </c>
      <c r="S9" s="139">
        <v>6.597622620152441E-5</v>
      </c>
      <c r="T9" s="219"/>
      <c r="Y9" s="39">
        <v>0.03</v>
      </c>
      <c r="Z9" s="9">
        <v>0</v>
      </c>
      <c r="AA9" s="9">
        <v>0</v>
      </c>
      <c r="AB9" s="9">
        <v>0</v>
      </c>
      <c r="AC9" s="14">
        <v>0</v>
      </c>
    </row>
    <row r="10" spans="1:29" x14ac:dyDescent="0.3">
      <c r="A10" s="217" t="s">
        <v>1423</v>
      </c>
      <c r="B10" s="9" t="s">
        <v>39</v>
      </c>
      <c r="C10" s="66">
        <v>72860.5</v>
      </c>
      <c r="D10" s="66">
        <v>112424545.90000001</v>
      </c>
      <c r="E10" s="66">
        <v>6.4808356054920919E-4</v>
      </c>
      <c r="F10" s="67">
        <v>1</v>
      </c>
      <c r="N10" s="53"/>
      <c r="O10" s="37" t="s">
        <v>0</v>
      </c>
      <c r="P10" s="2">
        <v>1.3765392175852162E-4</v>
      </c>
      <c r="Q10" s="2">
        <v>2.3419534163214442E-4</v>
      </c>
      <c r="R10" s="2">
        <v>1.348210450127383E-4</v>
      </c>
      <c r="S10" s="140">
        <v>1.6889010280113478E-4</v>
      </c>
      <c r="T10" s="219"/>
      <c r="Y10" s="39">
        <v>0.04</v>
      </c>
      <c r="Z10" s="9">
        <v>0</v>
      </c>
      <c r="AA10" s="9">
        <v>0</v>
      </c>
      <c r="AB10" s="9">
        <v>0</v>
      </c>
      <c r="AC10" s="14">
        <v>0</v>
      </c>
    </row>
    <row r="11" spans="1:29" x14ac:dyDescent="0.3">
      <c r="A11" s="217"/>
      <c r="B11" s="9" t="s">
        <v>34</v>
      </c>
      <c r="C11" s="66">
        <v>129511.1</v>
      </c>
      <c r="D11" s="66">
        <v>76133747.400000006</v>
      </c>
      <c r="E11" s="66">
        <v>1.7010997674862909E-3</v>
      </c>
      <c r="F11" s="67">
        <v>2.6248154883680712</v>
      </c>
      <c r="N11" s="53"/>
      <c r="O11" s="36" t="s">
        <v>1430</v>
      </c>
      <c r="P11" s="9">
        <v>0.92873141003854875</v>
      </c>
      <c r="Q11" s="9">
        <v>0.85263489176795637</v>
      </c>
      <c r="R11" s="9">
        <v>1.0163049321681874</v>
      </c>
      <c r="S11" s="139">
        <v>0.93255707799156407</v>
      </c>
      <c r="Y11" s="39">
        <v>0.05</v>
      </c>
      <c r="Z11" s="9">
        <v>1.0256420413881156E-5</v>
      </c>
      <c r="AA11" s="9">
        <v>8.3907989655548376E-6</v>
      </c>
      <c r="AB11" s="9">
        <v>0</v>
      </c>
      <c r="AC11" s="14">
        <v>0</v>
      </c>
    </row>
    <row r="12" spans="1:29" ht="15" thickBot="1" x14ac:dyDescent="0.35">
      <c r="A12" s="218"/>
      <c r="B12" s="16" t="s">
        <v>35</v>
      </c>
      <c r="C12" s="71">
        <v>303723.7</v>
      </c>
      <c r="D12" s="71">
        <v>82889813</v>
      </c>
      <c r="E12" s="71">
        <v>3.664186092445401E-3</v>
      </c>
      <c r="F12" s="72">
        <v>5.6538790913632164</v>
      </c>
      <c r="N12" s="53"/>
      <c r="O12" s="36" t="s">
        <v>1430</v>
      </c>
      <c r="P12" s="9">
        <v>1.0376596591597476</v>
      </c>
      <c r="Q12" s="9">
        <v>0.97265494741228609</v>
      </c>
      <c r="R12" s="9">
        <v>1.2512181394937516</v>
      </c>
      <c r="S12" s="139">
        <v>1.0871775820219283</v>
      </c>
      <c r="Y12" s="39">
        <v>0.06</v>
      </c>
      <c r="Z12" s="9">
        <v>1.0407132490954286E-5</v>
      </c>
      <c r="AA12" s="9">
        <v>8.5062978334410639E-6</v>
      </c>
      <c r="AB12" s="9">
        <v>0</v>
      </c>
      <c r="AC12" s="14">
        <v>0</v>
      </c>
    </row>
    <row r="13" spans="1:29" x14ac:dyDescent="0.3">
      <c r="N13" s="53"/>
      <c r="O13" s="37" t="s">
        <v>1430</v>
      </c>
      <c r="P13" s="2">
        <v>1.0376596591597476</v>
      </c>
      <c r="Q13" s="2">
        <v>1.20580782769076</v>
      </c>
      <c r="R13" s="2">
        <v>0.78639896789398134</v>
      </c>
      <c r="S13" s="140">
        <v>1.0099554849148296</v>
      </c>
      <c r="Y13" s="39">
        <v>7.0000000000000007E-2</v>
      </c>
      <c r="Z13" s="9">
        <v>1.057176967354651E-5</v>
      </c>
      <c r="AA13" s="9">
        <v>8.6267807022111558E-6</v>
      </c>
      <c r="AB13" s="9">
        <v>0</v>
      </c>
      <c r="AC13" s="14">
        <v>0</v>
      </c>
    </row>
    <row r="14" spans="1:29" x14ac:dyDescent="0.3">
      <c r="N14" s="53"/>
      <c r="O14" s="36" t="s">
        <v>33</v>
      </c>
      <c r="P14" s="9">
        <v>0.23057904839648519</v>
      </c>
      <c r="Q14" s="9">
        <v>0.33448188869652762</v>
      </c>
      <c r="R14" s="9">
        <v>0.52607242410035759</v>
      </c>
      <c r="S14" s="139">
        <v>0.36371112039779013</v>
      </c>
      <c r="Y14" s="39">
        <v>0.08</v>
      </c>
      <c r="Z14" s="9">
        <v>1.0769178020899183E-5</v>
      </c>
      <c r="AA14" s="9">
        <v>8.7907708734242647E-6</v>
      </c>
      <c r="AB14" s="9">
        <v>5.2695945850603745E-6</v>
      </c>
      <c r="AC14" s="14">
        <v>0</v>
      </c>
    </row>
    <row r="15" spans="1:29" x14ac:dyDescent="0.3">
      <c r="N15" s="53"/>
      <c r="O15" s="36" t="s">
        <v>33</v>
      </c>
      <c r="P15" s="9">
        <v>0.35683606354271757</v>
      </c>
      <c r="Q15" s="9">
        <v>0.31643914849256916</v>
      </c>
      <c r="R15" s="9">
        <v>0.45480919699913996</v>
      </c>
      <c r="S15" s="139">
        <v>0.37602813634480886</v>
      </c>
      <c r="Y15" s="39">
        <v>0.09</v>
      </c>
      <c r="Z15" s="9">
        <v>1.0983175241630731E-5</v>
      </c>
      <c r="AA15" s="9">
        <v>8.9511761704842366E-6</v>
      </c>
      <c r="AB15" s="9">
        <v>5.3123468981710537E-6</v>
      </c>
      <c r="AC15" s="79">
        <v>5.4824920078293485E-6</v>
      </c>
    </row>
    <row r="16" spans="1:29" x14ac:dyDescent="0.3">
      <c r="O16" s="37" t="s">
        <v>33</v>
      </c>
      <c r="P16" s="2">
        <v>0.72866789553347322</v>
      </c>
      <c r="Q16" s="2">
        <v>0.50347777502835867</v>
      </c>
      <c r="R16" s="2">
        <v>0.559935802023379</v>
      </c>
      <c r="S16" s="140">
        <v>0.59736049086173704</v>
      </c>
      <c r="Y16" s="39">
        <v>0.1</v>
      </c>
      <c r="Z16" s="9">
        <v>1.1203841718672964E-5</v>
      </c>
      <c r="AA16" s="9">
        <v>9.1048585555575852E-6</v>
      </c>
      <c r="AB16" s="9">
        <v>5.3870690043921088E-6</v>
      </c>
      <c r="AC16" s="14">
        <v>5.5129760087991694E-6</v>
      </c>
    </row>
    <row r="17" spans="15:29" x14ac:dyDescent="0.3">
      <c r="Y17" s="39">
        <v>0.11</v>
      </c>
      <c r="Z17" s="9">
        <v>1.1416879864935056E-5</v>
      </c>
      <c r="AA17" s="9">
        <v>9.2429337105133889E-6</v>
      </c>
      <c r="AB17" s="9">
        <v>5.477571652829645E-6</v>
      </c>
      <c r="AC17" s="14">
        <v>5.5408573713771145E-6</v>
      </c>
    </row>
    <row r="18" spans="15:29" x14ac:dyDescent="0.3">
      <c r="O18" s="4" t="s">
        <v>1448</v>
      </c>
      <c r="P18" s="3"/>
      <c r="Q18" s="3" t="s">
        <v>1449</v>
      </c>
      <c r="R18" s="3" t="s">
        <v>1450</v>
      </c>
      <c r="S18" s="5"/>
      <c r="T18" s="9"/>
      <c r="U18" s="9"/>
      <c r="Y18" s="39">
        <v>0.12</v>
      </c>
      <c r="Z18" s="9">
        <v>1.166654022882726E-5</v>
      </c>
      <c r="AA18" s="9">
        <v>9.3855817968094128E-6</v>
      </c>
      <c r="AB18" s="9">
        <v>5.5434894352308532E-6</v>
      </c>
      <c r="AC18" s="14">
        <v>5.595478166052305E-6</v>
      </c>
    </row>
    <row r="19" spans="15:29" x14ac:dyDescent="0.3">
      <c r="O19" s="6"/>
      <c r="P19" s="9"/>
      <c r="Q19" s="9" t="s">
        <v>1431</v>
      </c>
      <c r="R19" s="9" t="s">
        <v>1432</v>
      </c>
      <c r="S19" s="7"/>
      <c r="T19" s="9"/>
      <c r="U19" s="9"/>
      <c r="Y19" s="39">
        <v>0.13</v>
      </c>
      <c r="Z19" s="9">
        <v>1.1911426861026877E-5</v>
      </c>
      <c r="AA19" s="9">
        <v>9.5174203685800777E-6</v>
      </c>
      <c r="AB19" s="9">
        <v>5.5957251751106877E-6</v>
      </c>
      <c r="AC19" s="14">
        <v>5.6675562260862864E-6</v>
      </c>
    </row>
    <row r="20" spans="15:29" x14ac:dyDescent="0.3">
      <c r="O20" s="6"/>
      <c r="P20" s="9"/>
      <c r="Q20" s="9"/>
      <c r="R20" s="9"/>
      <c r="S20" s="7"/>
      <c r="Y20" s="39">
        <v>0.14000000000000001</v>
      </c>
      <c r="Z20" s="9">
        <v>1.2176787519900616E-5</v>
      </c>
      <c r="AA20" s="9">
        <v>9.6535358022673821E-6</v>
      </c>
      <c r="AB20" s="9">
        <v>5.6590334565155913E-6</v>
      </c>
      <c r="AC20" s="14">
        <v>5.7240146936435506E-6</v>
      </c>
    </row>
    <row r="21" spans="15:29" x14ac:dyDescent="0.3">
      <c r="O21" s="6" t="s">
        <v>1451</v>
      </c>
      <c r="P21" s="9" t="s">
        <v>1452</v>
      </c>
      <c r="Q21" s="9" t="s">
        <v>1453</v>
      </c>
      <c r="R21" s="9" t="s">
        <v>1435</v>
      </c>
      <c r="S21" s="7" t="s">
        <v>1436</v>
      </c>
      <c r="Y21" s="39">
        <v>0.15</v>
      </c>
      <c r="Z21" s="9">
        <v>1.2418845128331868E-5</v>
      </c>
      <c r="AA21" s="9">
        <v>9.8518548754121209E-6</v>
      </c>
      <c r="AB21" s="9">
        <v>5.7513307285920336E-6</v>
      </c>
      <c r="AC21" s="14">
        <v>5.8086409469302995E-6</v>
      </c>
    </row>
    <row r="22" spans="15:29" x14ac:dyDescent="0.3">
      <c r="O22" s="6" t="s">
        <v>1439</v>
      </c>
      <c r="P22" s="9" t="s">
        <v>1440</v>
      </c>
      <c r="Q22" s="9" t="s">
        <v>1441</v>
      </c>
      <c r="R22" s="9" t="s">
        <v>1442</v>
      </c>
      <c r="S22" s="7" t="s">
        <v>1443</v>
      </c>
      <c r="T22" s="9"/>
      <c r="U22" s="9"/>
      <c r="Y22" s="39">
        <v>0.16</v>
      </c>
      <c r="Z22" s="9">
        <v>1.2668569430522035E-5</v>
      </c>
      <c r="AA22" s="9">
        <v>1.0116443078219972E-5</v>
      </c>
      <c r="AB22" s="9">
        <v>5.8332498020772972E-6</v>
      </c>
      <c r="AC22" s="14">
        <v>5.9106131066622803E-6</v>
      </c>
    </row>
    <row r="23" spans="15:29" x14ac:dyDescent="0.3">
      <c r="O23" s="6"/>
      <c r="P23" s="9"/>
      <c r="Q23" s="9"/>
      <c r="R23" s="9"/>
      <c r="S23" s="7"/>
      <c r="Y23" s="39">
        <v>0.17</v>
      </c>
      <c r="Z23" s="9">
        <v>1.2914131185570408E-5</v>
      </c>
      <c r="AA23" s="9">
        <v>1.0379927975340284E-5</v>
      </c>
      <c r="AB23" s="9">
        <v>5.8795627297674849E-6</v>
      </c>
      <c r="AC23" s="14">
        <v>6.0352859314081119E-6</v>
      </c>
    </row>
    <row r="24" spans="15:29" x14ac:dyDescent="0.3">
      <c r="O24" s="6" t="s">
        <v>1437</v>
      </c>
      <c r="P24" s="9" t="s">
        <v>1438</v>
      </c>
      <c r="Q24" s="9"/>
      <c r="R24" s="9" t="s">
        <v>1454</v>
      </c>
      <c r="S24" s="7"/>
      <c r="Y24" s="39">
        <v>0.18</v>
      </c>
      <c r="Z24" s="9">
        <v>1.3217284624760058E-5</v>
      </c>
      <c r="AA24" s="9">
        <v>1.0662092071228178E-5</v>
      </c>
      <c r="AB24" s="9">
        <v>5.9416776741978808E-6</v>
      </c>
      <c r="AC24" s="14">
        <v>6.154877378701943E-6</v>
      </c>
    </row>
    <row r="25" spans="15:29" x14ac:dyDescent="0.3">
      <c r="O25" s="8" t="s">
        <v>1444</v>
      </c>
      <c r="P25" s="2" t="s">
        <v>1445</v>
      </c>
      <c r="Q25" s="2"/>
      <c r="R25" s="135" t="s">
        <v>1433</v>
      </c>
      <c r="S25" s="30" t="s">
        <v>1434</v>
      </c>
      <c r="T25" s="9"/>
      <c r="U25" s="9"/>
      <c r="Y25" s="39">
        <v>0.19</v>
      </c>
      <c r="Z25" s="9">
        <v>1.355048381777336E-5</v>
      </c>
      <c r="AA25" s="9">
        <v>1.090442787499359E-5</v>
      </c>
      <c r="AB25" s="9">
        <v>6.0405558487072651E-6</v>
      </c>
      <c r="AC25" s="14">
        <v>6.2762006577482946E-6</v>
      </c>
    </row>
    <row r="26" spans="15:29" x14ac:dyDescent="0.3">
      <c r="O26" s="9"/>
      <c r="P26" s="9"/>
      <c r="Q26" s="9"/>
      <c r="R26" s="9"/>
      <c r="S26" s="9"/>
      <c r="Y26" s="39">
        <v>0.2</v>
      </c>
      <c r="Z26" s="9">
        <v>1.3945212966193799E-5</v>
      </c>
      <c r="AA26" s="9">
        <v>1.1138223615847111E-5</v>
      </c>
      <c r="AB26" s="9">
        <v>6.1433089047509373E-6</v>
      </c>
      <c r="AC26" s="14">
        <v>6.377959128754258E-6</v>
      </c>
    </row>
    <row r="27" spans="15:29" x14ac:dyDescent="0.3">
      <c r="O27" s="136" t="s">
        <v>1455</v>
      </c>
      <c r="P27" s="9"/>
      <c r="Q27" s="9"/>
      <c r="R27" s="9"/>
      <c r="S27" s="9"/>
      <c r="Y27" s="39">
        <v>0.21</v>
      </c>
      <c r="Z27" s="9">
        <v>1.4329136214369653E-5</v>
      </c>
      <c r="AA27" s="9">
        <v>1.1399396588307449E-5</v>
      </c>
      <c r="AB27" s="9">
        <v>6.2532834043976916E-6</v>
      </c>
      <c r="AC27" s="14">
        <v>6.4813137441878888E-6</v>
      </c>
    </row>
    <row r="28" spans="15:29" x14ac:dyDescent="0.3">
      <c r="O28" s="9"/>
      <c r="P28" s="68"/>
      <c r="Q28" s="68"/>
      <c r="R28" s="68"/>
      <c r="S28" s="130"/>
      <c r="T28" s="68"/>
      <c r="U28" s="128"/>
      <c r="Y28" s="39">
        <v>0.22</v>
      </c>
      <c r="Z28" s="9">
        <v>1.4703359530911341E-5</v>
      </c>
      <c r="AA28" s="9">
        <v>1.1741202031560784E-5</v>
      </c>
      <c r="AB28" s="9">
        <v>6.3470169295665162E-6</v>
      </c>
      <c r="AC28" s="14">
        <v>6.5790545160130231E-6</v>
      </c>
    </row>
    <row r="29" spans="15:29" x14ac:dyDescent="0.3">
      <c r="O29" s="27"/>
      <c r="P29" s="220" t="s">
        <v>1447</v>
      </c>
      <c r="Q29" s="221"/>
      <c r="R29" s="222"/>
      <c r="S29" s="129"/>
      <c r="T29" s="9"/>
      <c r="U29" s="9"/>
      <c r="Y29" s="39">
        <v>0.23</v>
      </c>
      <c r="Z29" s="9">
        <v>1.5084581631914757E-5</v>
      </c>
      <c r="AA29" s="9">
        <v>1.2064356591410871E-5</v>
      </c>
      <c r="AB29" s="9">
        <v>6.4323139687251662E-6</v>
      </c>
      <c r="AC29" s="14">
        <v>6.6861253589741117E-6</v>
      </c>
    </row>
    <row r="30" spans="15:29" x14ac:dyDescent="0.3">
      <c r="O30" s="137" t="s">
        <v>1446</v>
      </c>
      <c r="P30" s="6" t="s">
        <v>1456</v>
      </c>
      <c r="Q30" s="9" t="s">
        <v>1457</v>
      </c>
      <c r="R30" s="7" t="s">
        <v>1458</v>
      </c>
      <c r="S30" s="60" t="s">
        <v>1428</v>
      </c>
      <c r="U30" s="9"/>
      <c r="Y30" s="39">
        <v>0.24</v>
      </c>
      <c r="Z30" s="9">
        <v>1.5533886216256119E-5</v>
      </c>
      <c r="AA30" s="9">
        <v>1.2392103207891126E-5</v>
      </c>
      <c r="AB30" s="9">
        <v>6.5138400353353114E-6</v>
      </c>
      <c r="AC30" s="14">
        <v>6.8070581293979179E-6</v>
      </c>
    </row>
    <row r="31" spans="15:29" x14ac:dyDescent="0.3">
      <c r="O31" s="35" t="s">
        <v>0</v>
      </c>
      <c r="P31" s="3">
        <v>1.0304920203292967</v>
      </c>
      <c r="Q31" s="3">
        <v>0.68302012837719694</v>
      </c>
      <c r="R31" s="3">
        <v>1.0424657608411212</v>
      </c>
      <c r="S31" s="138">
        <v>0.91865930318253819</v>
      </c>
      <c r="U31" s="9"/>
      <c r="Y31" s="39">
        <v>0.25</v>
      </c>
      <c r="Z31" s="9">
        <v>1.5997035573383238E-5</v>
      </c>
      <c r="AA31" s="9">
        <v>1.2740586606280693E-5</v>
      </c>
      <c r="AB31" s="9">
        <v>6.6003701277919234E-6</v>
      </c>
      <c r="AC31" s="14">
        <v>6.9860670813259487E-6</v>
      </c>
    </row>
    <row r="32" spans="15:29" x14ac:dyDescent="0.3">
      <c r="O32" s="36" t="s">
        <v>0</v>
      </c>
      <c r="P32" s="9">
        <v>0.64767112594597365</v>
      </c>
      <c r="Q32" s="9">
        <v>0.90125046261083042</v>
      </c>
      <c r="R32" s="9">
        <v>0.85263489176795715</v>
      </c>
      <c r="S32" s="139">
        <v>0.80051882677492048</v>
      </c>
      <c r="U32" s="9"/>
      <c r="Y32" s="39">
        <v>0.26</v>
      </c>
      <c r="Z32" s="9">
        <v>1.6519367530660456E-5</v>
      </c>
      <c r="AA32" s="9">
        <v>1.314618606862165E-5</v>
      </c>
      <c r="AB32" s="9">
        <v>6.7093965156706187E-6</v>
      </c>
      <c r="AC32" s="14">
        <v>7.1523663194148799E-6</v>
      </c>
    </row>
    <row r="33" spans="15:29" x14ac:dyDescent="0.3">
      <c r="O33" s="37" t="s">
        <v>0</v>
      </c>
      <c r="P33" s="2">
        <v>1.4983070768766829</v>
      </c>
      <c r="Q33" s="2">
        <v>1.6245047927124729</v>
      </c>
      <c r="R33" s="2">
        <v>1.1250584846888088</v>
      </c>
      <c r="S33" s="140">
        <v>1.4159567847593213</v>
      </c>
      <c r="U33" s="9"/>
      <c r="Y33" s="39">
        <v>0.27</v>
      </c>
      <c r="Z33" s="9">
        <v>1.7011045500561594E-5</v>
      </c>
      <c r="AA33" s="9">
        <v>1.3516002113473524E-5</v>
      </c>
      <c r="AB33" s="9">
        <v>6.8553678588989947E-6</v>
      </c>
      <c r="AC33" s="14">
        <v>7.3322914742961264E-6</v>
      </c>
    </row>
    <row r="34" spans="15:29" x14ac:dyDescent="0.3">
      <c r="O34" s="36" t="s">
        <v>1430</v>
      </c>
      <c r="P34" s="9">
        <v>98.587534228067213</v>
      </c>
      <c r="Q34" s="9">
        <v>64.893406706561819</v>
      </c>
      <c r="R34" s="9">
        <v>135.29830919185659</v>
      </c>
      <c r="S34" s="139">
        <v>99.593083375495212</v>
      </c>
      <c r="U34" s="9"/>
      <c r="Y34" s="39">
        <v>0.28000000000000003</v>
      </c>
      <c r="Z34" s="9">
        <v>1.7563675030189827E-5</v>
      </c>
      <c r="AA34" s="9">
        <v>1.3931762817524788E-5</v>
      </c>
      <c r="AB34" s="9">
        <v>6.9854510563833889E-6</v>
      </c>
      <c r="AC34" s="14">
        <v>7.5309743359028289E-6</v>
      </c>
    </row>
    <row r="35" spans="15:29" x14ac:dyDescent="0.3">
      <c r="O35" s="36" t="s">
        <v>1430</v>
      </c>
      <c r="P35" s="9">
        <v>110.15058396727433</v>
      </c>
      <c r="Q35" s="9">
        <v>83.285878748283608</v>
      </c>
      <c r="R35" s="9">
        <v>55.330382803703387</v>
      </c>
      <c r="S35" s="139">
        <v>82.922281839753779</v>
      </c>
      <c r="U35" s="9"/>
      <c r="Y35" s="39">
        <v>0.28999999999999998</v>
      </c>
      <c r="Z35" s="9">
        <v>1.8099400257502564E-5</v>
      </c>
      <c r="AA35" s="9">
        <v>1.4345479102594934E-5</v>
      </c>
      <c r="AB35" s="9">
        <v>7.1089101714785274E-6</v>
      </c>
      <c r="AC35" s="14">
        <v>7.7494397072097567E-6</v>
      </c>
    </row>
    <row r="36" spans="15:29" x14ac:dyDescent="0.3">
      <c r="O36" s="37" t="s">
        <v>1430</v>
      </c>
      <c r="P36" s="2">
        <v>122.21972530053357</v>
      </c>
      <c r="Q36" s="2">
        <v>95.009508520259118</v>
      </c>
      <c r="R36" s="2">
        <v>70.034796880687296</v>
      </c>
      <c r="S36" s="140">
        <v>95.754676900493322</v>
      </c>
      <c r="U36" s="9"/>
      <c r="Y36" s="39">
        <v>0.3</v>
      </c>
      <c r="Z36" s="9">
        <v>1.864144521176378E-5</v>
      </c>
      <c r="AA36" s="9">
        <v>1.4755880999755465E-5</v>
      </c>
      <c r="AB36" s="9">
        <v>7.233405374616354E-6</v>
      </c>
      <c r="AC36" s="14">
        <v>7.9345174691183438E-6</v>
      </c>
    </row>
    <row r="37" spans="15:29" x14ac:dyDescent="0.3">
      <c r="O37" s="36" t="s">
        <v>33</v>
      </c>
      <c r="P37" s="9">
        <v>263.80595720429966</v>
      </c>
      <c r="Q37" s="9">
        <v>100.42676453078393</v>
      </c>
      <c r="R37" s="9">
        <v>333.14351499313506</v>
      </c>
      <c r="S37" s="139">
        <v>232.45874557607286</v>
      </c>
      <c r="U37" s="9"/>
      <c r="Y37" s="39">
        <v>0.31</v>
      </c>
      <c r="Z37" s="9">
        <v>1.9102445258413193E-5</v>
      </c>
      <c r="AA37" s="9">
        <v>1.5062493177323763E-5</v>
      </c>
      <c r="AB37" s="9">
        <v>7.3777915285393911E-6</v>
      </c>
      <c r="AC37" s="14">
        <v>8.1499678730831944E-6</v>
      </c>
    </row>
    <row r="38" spans="15:29" x14ac:dyDescent="0.3">
      <c r="O38" s="36" t="s">
        <v>33</v>
      </c>
      <c r="P38" s="9">
        <v>298.86151776178508</v>
      </c>
      <c r="Q38" s="9">
        <v>265.02782050339295</v>
      </c>
      <c r="R38" s="9">
        <v>272.47876670805977</v>
      </c>
      <c r="S38" s="139">
        <v>278.78936832441258</v>
      </c>
      <c r="U38" s="9"/>
      <c r="Y38" s="39">
        <v>0.32</v>
      </c>
      <c r="Z38" s="9">
        <v>1.9564827028076039E-5</v>
      </c>
      <c r="AA38" s="9">
        <v>1.5346872081139567E-5</v>
      </c>
      <c r="AB38" s="9">
        <v>7.5677022873138061E-6</v>
      </c>
      <c r="AC38" s="14">
        <v>8.3607652802815325E-6</v>
      </c>
    </row>
    <row r="39" spans="15:29" x14ac:dyDescent="0.3">
      <c r="O39" s="37" t="s">
        <v>33</v>
      </c>
      <c r="P39" s="2">
        <v>263.80595720429966</v>
      </c>
      <c r="Q39" s="2">
        <v>310.8338904051318</v>
      </c>
      <c r="R39" s="2">
        <v>487.75065499849626</v>
      </c>
      <c r="S39" s="140">
        <v>354.13016753597589</v>
      </c>
      <c r="U39" s="9"/>
      <c r="Y39" s="39">
        <v>0.33</v>
      </c>
      <c r="Z39" s="9">
        <v>1.9905731605715747E-5</v>
      </c>
      <c r="AA39" s="9">
        <v>1.5533097264767894E-5</v>
      </c>
      <c r="AB39" s="9">
        <v>7.762550570183785E-6</v>
      </c>
      <c r="AC39" s="14">
        <v>8.6304941255048922E-6</v>
      </c>
    </row>
    <row r="40" spans="15:29" x14ac:dyDescent="0.3">
      <c r="O40" s="9"/>
      <c r="P40" s="68"/>
      <c r="Q40" s="68"/>
      <c r="R40" s="68"/>
      <c r="S40" s="130"/>
      <c r="U40" s="128"/>
      <c r="Y40" s="39">
        <v>0.34</v>
      </c>
      <c r="Z40" s="9">
        <v>2.0239880692314693E-5</v>
      </c>
      <c r="AA40" s="9">
        <v>1.563627795564652E-5</v>
      </c>
      <c r="AB40" s="9">
        <v>7.9405849937008841E-6</v>
      </c>
      <c r="AC40" s="14">
        <v>8.9009282438474512E-6</v>
      </c>
    </row>
    <row r="41" spans="15:29" x14ac:dyDescent="0.3">
      <c r="O41" s="4" t="s">
        <v>1500</v>
      </c>
      <c r="P41" s="3"/>
      <c r="Q41" s="3"/>
      <c r="R41" s="3"/>
      <c r="S41" s="3"/>
      <c r="T41" s="5"/>
      <c r="U41" s="9"/>
      <c r="Y41" s="39">
        <v>0.35</v>
      </c>
      <c r="Z41" s="9">
        <v>2.0454241869511576E-5</v>
      </c>
      <c r="AA41" s="9">
        <v>1.5717738029895365E-5</v>
      </c>
      <c r="AB41" s="9">
        <v>8.1468704231816037E-6</v>
      </c>
      <c r="AC41" s="14">
        <v>9.1782380226771373E-6</v>
      </c>
    </row>
    <row r="42" spans="15:29" x14ac:dyDescent="0.3">
      <c r="O42" s="6"/>
      <c r="T42" s="7"/>
      <c r="U42" s="9"/>
      <c r="Y42" s="39">
        <v>0.36</v>
      </c>
      <c r="Z42" s="9">
        <v>2.0641402383199837E-5</v>
      </c>
      <c r="AA42" s="9">
        <v>1.5785400325159871E-5</v>
      </c>
      <c r="AB42" s="9">
        <v>8.3677158106591355E-6</v>
      </c>
      <c r="AC42" s="14">
        <v>9.4425037601186861E-6</v>
      </c>
    </row>
    <row r="43" spans="15:29" x14ac:dyDescent="0.3">
      <c r="O43" s="6" t="s">
        <v>1459</v>
      </c>
      <c r="P43" t="s">
        <v>1460</v>
      </c>
      <c r="Q43" t="s">
        <v>1461</v>
      </c>
      <c r="R43" t="s">
        <v>1462</v>
      </c>
      <c r="S43" t="s">
        <v>1463</v>
      </c>
      <c r="T43" s="7"/>
      <c r="U43" s="9"/>
      <c r="Y43" s="39">
        <v>0.37</v>
      </c>
      <c r="Z43" s="9">
        <v>2.0761185374271292E-5</v>
      </c>
      <c r="AA43" s="9">
        <v>1.5861355296468915E-5</v>
      </c>
      <c r="AB43" s="9">
        <v>8.5678759208823564E-6</v>
      </c>
      <c r="AC43" s="14">
        <v>9.7511008791076681E-6</v>
      </c>
    </row>
    <row r="44" spans="15:29" x14ac:dyDescent="0.3">
      <c r="O44" s="6" t="s">
        <v>1464</v>
      </c>
      <c r="P44">
        <v>9</v>
      </c>
      <c r="Q44" t="s">
        <v>1465</v>
      </c>
      <c r="R44" t="s">
        <v>1466</v>
      </c>
      <c r="S44" t="s">
        <v>1467</v>
      </c>
      <c r="T44" s="7"/>
      <c r="U44" s="9"/>
      <c r="Y44" s="39">
        <v>0.38</v>
      </c>
      <c r="Z44" s="9">
        <v>2.0859137207308254E-5</v>
      </c>
      <c r="AA44" s="9">
        <v>1.5914866615836056E-5</v>
      </c>
      <c r="AB44" s="9">
        <v>8.7913876129350886E-6</v>
      </c>
      <c r="AC44" s="14">
        <v>1.003726444399032E-5</v>
      </c>
    </row>
    <row r="45" spans="15:29" x14ac:dyDescent="0.3">
      <c r="O45" s="6"/>
      <c r="T45" s="7"/>
      <c r="U45" s="9"/>
      <c r="Y45" s="39">
        <v>0.39</v>
      </c>
      <c r="Z45" s="9">
        <v>2.0941339889946264E-5</v>
      </c>
      <c r="AA45" s="9">
        <v>1.5968921391494135E-5</v>
      </c>
      <c r="AB45" s="9">
        <v>9.0682318619398111E-6</v>
      </c>
      <c r="AC45" s="14">
        <v>1.0356255563194791E-5</v>
      </c>
    </row>
    <row r="46" spans="15:29" x14ac:dyDescent="0.3">
      <c r="O46" s="6" t="s">
        <v>1501</v>
      </c>
      <c r="T46" s="7"/>
      <c r="U46" s="9"/>
      <c r="Y46" s="39">
        <v>0.4</v>
      </c>
      <c r="Z46" s="9">
        <v>2.101796846455666E-5</v>
      </c>
      <c r="AA46" s="9">
        <v>1.6006150382846677E-5</v>
      </c>
      <c r="AB46" s="9">
        <v>9.3563005904977033E-6</v>
      </c>
      <c r="AC46" s="14">
        <v>1.0665761862502802E-5</v>
      </c>
    </row>
    <row r="47" spans="15:29" x14ac:dyDescent="0.3">
      <c r="O47" s="6" t="s">
        <v>1468</v>
      </c>
      <c r="P47" t="s">
        <v>1469</v>
      </c>
      <c r="Q47" t="s">
        <v>1470</v>
      </c>
      <c r="R47" t="s">
        <v>1471</v>
      </c>
      <c r="S47" t="s">
        <v>1472</v>
      </c>
      <c r="T47" s="7" t="s">
        <v>1454</v>
      </c>
      <c r="U47" s="9"/>
      <c r="Y47" s="39">
        <v>0.41</v>
      </c>
      <c r="Z47" s="9">
        <v>2.1078895432630693E-5</v>
      </c>
      <c r="AA47" s="9">
        <v>1.6037273687479034E-5</v>
      </c>
      <c r="AB47" s="9">
        <v>9.6311587924208219E-6</v>
      </c>
      <c r="AC47" s="14">
        <v>1.1016111802250274E-5</v>
      </c>
    </row>
    <row r="48" spans="15:29" x14ac:dyDescent="0.3">
      <c r="O48" s="6" t="s">
        <v>1502</v>
      </c>
      <c r="P48" t="s">
        <v>1475</v>
      </c>
      <c r="Q48">
        <v>2</v>
      </c>
      <c r="R48" t="s">
        <v>1476</v>
      </c>
      <c r="S48" t="s">
        <v>1477</v>
      </c>
      <c r="T48" s="7" t="s">
        <v>1478</v>
      </c>
      <c r="U48" s="9"/>
      <c r="Y48" s="39">
        <v>0.42</v>
      </c>
      <c r="Z48" s="9">
        <v>2.1139480740671506E-5</v>
      </c>
      <c r="AA48" s="9">
        <v>1.6061504187938752E-5</v>
      </c>
      <c r="AB48" s="9">
        <v>9.8999143041544591E-6</v>
      </c>
      <c r="AC48" s="14">
        <v>1.1354331646287549E-5</v>
      </c>
    </row>
    <row r="49" spans="15:29" x14ac:dyDescent="0.3">
      <c r="O49" s="6" t="s">
        <v>1479</v>
      </c>
      <c r="P49" t="s">
        <v>1475</v>
      </c>
      <c r="Q49">
        <v>2</v>
      </c>
      <c r="R49" t="s">
        <v>1476</v>
      </c>
      <c r="S49" t="s">
        <v>1477</v>
      </c>
      <c r="T49" s="7" t="s">
        <v>1478</v>
      </c>
      <c r="U49" s="9"/>
      <c r="Y49" s="39">
        <v>0.43</v>
      </c>
      <c r="Z49" s="9">
        <v>2.1185467131899295E-5</v>
      </c>
      <c r="AA49" s="9">
        <v>1.6097437875563128E-5</v>
      </c>
      <c r="AB49" s="9">
        <v>1.0196200848034666E-5</v>
      </c>
      <c r="AC49" s="14">
        <v>1.1760183721300849E-5</v>
      </c>
    </row>
    <row r="50" spans="15:29" x14ac:dyDescent="0.3">
      <c r="O50" s="6" t="s">
        <v>1480</v>
      </c>
      <c r="P50" t="s">
        <v>1481</v>
      </c>
      <c r="Q50">
        <v>6</v>
      </c>
      <c r="R50" t="s">
        <v>1482</v>
      </c>
      <c r="S50" t="s">
        <v>1483</v>
      </c>
      <c r="T50" s="7" t="s">
        <v>1484</v>
      </c>
      <c r="U50" s="9"/>
      <c r="Y50" s="39">
        <v>0.44</v>
      </c>
      <c r="Z50" s="9">
        <v>2.123589772666863E-5</v>
      </c>
      <c r="AA50" s="9">
        <v>1.6130284194953354E-5</v>
      </c>
      <c r="AB50" s="9">
        <v>1.0531624826864581E-5</v>
      </c>
      <c r="AC50" s="14">
        <v>1.2145735868959259E-5</v>
      </c>
    </row>
    <row r="51" spans="15:29" x14ac:dyDescent="0.3">
      <c r="O51" s="6" t="s">
        <v>1485</v>
      </c>
      <c r="P51" t="s">
        <v>1486</v>
      </c>
      <c r="Q51">
        <v>8</v>
      </c>
      <c r="R51" t="s">
        <v>1487</v>
      </c>
      <c r="S51" t="s">
        <v>1483</v>
      </c>
      <c r="T51" s="7" t="s">
        <v>1484</v>
      </c>
      <c r="U51" s="9"/>
      <c r="Y51" s="39">
        <v>0.45</v>
      </c>
      <c r="Z51" s="9">
        <v>2.1271854330222503E-5</v>
      </c>
      <c r="AA51" s="9">
        <v>1.6171640523228412E-5</v>
      </c>
      <c r="AB51" s="9">
        <v>1.0904394849729299E-5</v>
      </c>
      <c r="AC51" s="14">
        <v>1.2608796830154523E-5</v>
      </c>
    </row>
    <row r="52" spans="15:29" x14ac:dyDescent="0.3">
      <c r="O52" s="6"/>
      <c r="T52" s="7"/>
      <c r="U52" s="9"/>
      <c r="Y52" s="39">
        <v>0.46</v>
      </c>
      <c r="Z52" s="9">
        <v>2.1314018522786887E-5</v>
      </c>
      <c r="AA52" s="9">
        <v>1.6203654519935402E-5</v>
      </c>
      <c r="AB52" s="9">
        <v>1.1277730137476679E-5</v>
      </c>
      <c r="AC52" s="14">
        <v>1.3098016100467944E-5</v>
      </c>
    </row>
    <row r="53" spans="15:29" x14ac:dyDescent="0.3">
      <c r="O53" s="6" t="s">
        <v>1488</v>
      </c>
      <c r="T53" s="7"/>
      <c r="U53" s="9"/>
      <c r="Y53" s="39">
        <v>0.47</v>
      </c>
      <c r="Z53" s="9">
        <v>2.1349988897666477E-5</v>
      </c>
      <c r="AA53" s="9">
        <v>1.6229380270336358E-5</v>
      </c>
      <c r="AB53" s="9">
        <v>1.1657011559208293E-5</v>
      </c>
      <c r="AC53" s="14">
        <v>1.371139353676454E-5</v>
      </c>
    </row>
    <row r="54" spans="15:29" x14ac:dyDescent="0.3">
      <c r="O54" s="6" t="s">
        <v>1489</v>
      </c>
      <c r="T54" s="7"/>
      <c r="U54" s="9"/>
      <c r="Y54" s="39">
        <v>0.48</v>
      </c>
      <c r="Z54" s="9">
        <v>2.139933877125587E-5</v>
      </c>
      <c r="AA54" s="9">
        <v>1.624683569892778E-5</v>
      </c>
      <c r="AB54" s="9">
        <v>1.2058073227995516E-5</v>
      </c>
      <c r="AC54" s="14">
        <v>1.430598943954111E-5</v>
      </c>
    </row>
    <row r="55" spans="15:29" x14ac:dyDescent="0.3">
      <c r="O55" s="6" t="s">
        <v>1446</v>
      </c>
      <c r="P55" t="s">
        <v>1504</v>
      </c>
      <c r="Q55" t="s">
        <v>1490</v>
      </c>
      <c r="R55" t="s">
        <v>1491</v>
      </c>
      <c r="S55" t="s">
        <v>1473</v>
      </c>
      <c r="T55" s="7" t="s">
        <v>1473</v>
      </c>
      <c r="U55" s="9"/>
      <c r="Y55" s="39">
        <v>0.49</v>
      </c>
      <c r="Z55" s="9">
        <v>2.1426169248413713E-5</v>
      </c>
      <c r="AA55" s="9">
        <v>1.6259316813470502E-5</v>
      </c>
      <c r="AB55" s="9">
        <v>1.2484610609190515E-5</v>
      </c>
      <c r="AC55" s="14">
        <v>1.4915428432099858E-5</v>
      </c>
    </row>
    <row r="56" spans="15:29" x14ac:dyDescent="0.3">
      <c r="O56" s="6" t="s">
        <v>1492</v>
      </c>
      <c r="P56" t="s">
        <v>1493</v>
      </c>
      <c r="Q56">
        <v>3</v>
      </c>
      <c r="R56" t="s">
        <v>1494</v>
      </c>
      <c r="S56" t="s">
        <v>1495</v>
      </c>
      <c r="T56" s="7" t="s">
        <v>1473</v>
      </c>
      <c r="U56" s="9"/>
      <c r="Y56" s="39">
        <v>0.5</v>
      </c>
      <c r="Z56" s="9">
        <v>2.1451858672869437E-5</v>
      </c>
      <c r="AA56" s="9">
        <v>1.6268464414813668E-5</v>
      </c>
      <c r="AB56" s="9">
        <v>1.2945927713380326E-5</v>
      </c>
      <c r="AC56" s="14">
        <v>1.5382093509483932E-5</v>
      </c>
    </row>
    <row r="57" spans="15:29" x14ac:dyDescent="0.3">
      <c r="O57" s="6" t="s">
        <v>1496</v>
      </c>
      <c r="P57" t="s">
        <v>1497</v>
      </c>
      <c r="Q57">
        <v>3</v>
      </c>
      <c r="R57" t="s">
        <v>1494</v>
      </c>
      <c r="S57" t="s">
        <v>1505</v>
      </c>
      <c r="T57" s="7"/>
      <c r="U57" s="9"/>
      <c r="Y57" s="39">
        <v>0.51</v>
      </c>
      <c r="Z57" s="9">
        <v>2.1461067755108463E-5</v>
      </c>
      <c r="AA57" s="9">
        <v>1.6274425544147504E-5</v>
      </c>
      <c r="AB57" s="9">
        <v>1.3462049418487395E-5</v>
      </c>
      <c r="AC57" s="14">
        <v>1.5732416111119741E-5</v>
      </c>
    </row>
    <row r="58" spans="15:29" x14ac:dyDescent="0.3">
      <c r="O58" s="6" t="s">
        <v>1498</v>
      </c>
      <c r="P58" t="s">
        <v>1499</v>
      </c>
      <c r="Q58">
        <v>3</v>
      </c>
      <c r="R58" t="s">
        <v>1494</v>
      </c>
      <c r="S58" t="s">
        <v>195</v>
      </c>
      <c r="T58" s="7" t="s">
        <v>1473</v>
      </c>
      <c r="U58" s="9"/>
      <c r="Y58" s="39">
        <v>0.52</v>
      </c>
      <c r="Z58" s="9">
        <v>2.1476829365278303E-5</v>
      </c>
      <c r="AA58" s="9">
        <v>1.627707700479912E-5</v>
      </c>
      <c r="AB58" s="9">
        <v>1.3980664477435548E-5</v>
      </c>
      <c r="AC58" s="14">
        <v>1.5966089999995001E-5</v>
      </c>
    </row>
    <row r="59" spans="15:29" x14ac:dyDescent="0.3">
      <c r="O59" s="8" t="s">
        <v>1503</v>
      </c>
      <c r="P59" s="2"/>
      <c r="Q59" s="2"/>
      <c r="R59" s="2"/>
      <c r="S59" s="2"/>
      <c r="T59" s="30"/>
      <c r="U59" s="9"/>
      <c r="Y59" s="39">
        <v>0.53</v>
      </c>
      <c r="Z59" s="9">
        <v>2.1483957337890786E-5</v>
      </c>
      <c r="AA59" s="9">
        <v>1.6277513657522824E-5</v>
      </c>
      <c r="AB59" s="9">
        <v>1.4382368303754911E-5</v>
      </c>
      <c r="AC59" s="14">
        <v>1.610667009441091E-5</v>
      </c>
    </row>
    <row r="60" spans="15:29" x14ac:dyDescent="0.3">
      <c r="O60" s="9"/>
      <c r="P60" s="9"/>
      <c r="Q60" s="9"/>
      <c r="R60" s="9"/>
      <c r="S60" s="9"/>
      <c r="T60" s="9"/>
      <c r="U60" s="9"/>
      <c r="Y60" s="39">
        <v>0.54</v>
      </c>
      <c r="Z60" s="9">
        <v>2.1487649692626018E-5</v>
      </c>
      <c r="AA60" s="9">
        <v>1.6277592394106107E-5</v>
      </c>
      <c r="AB60" s="9">
        <v>1.4657226505678029E-5</v>
      </c>
      <c r="AC60" s="14">
        <v>1.6201120009693707E-5</v>
      </c>
    </row>
    <row r="61" spans="15:29" x14ac:dyDescent="0.3">
      <c r="O61" s="136" t="s">
        <v>1506</v>
      </c>
      <c r="P61" s="9"/>
      <c r="Q61" s="9"/>
      <c r="R61" s="9"/>
      <c r="S61" s="9"/>
      <c r="T61" s="9"/>
      <c r="U61" s="9"/>
      <c r="Y61" s="39">
        <v>0.55000000000000004</v>
      </c>
      <c r="Z61" s="9">
        <v>2.148801102598169E-5</v>
      </c>
      <c r="AA61" s="9">
        <v>1.6277602080941273E-5</v>
      </c>
      <c r="AB61" s="9">
        <v>1.4820896781909303E-5</v>
      </c>
      <c r="AC61" s="14">
        <v>1.6280925224610153E-5</v>
      </c>
    </row>
    <row r="62" spans="15:29" x14ac:dyDescent="0.3">
      <c r="O62" s="9"/>
      <c r="P62" s="68"/>
      <c r="Q62" s="68"/>
      <c r="R62" s="68"/>
      <c r="S62" s="130"/>
      <c r="T62" s="68"/>
      <c r="U62" s="128"/>
      <c r="Y62" s="39">
        <v>0.56000000000000005</v>
      </c>
      <c r="Z62" s="9">
        <v>2.1488179888666054E-5</v>
      </c>
      <c r="AA62" s="9">
        <v>1.6277607793690218E-5</v>
      </c>
      <c r="AB62" s="9">
        <v>1.49303773675103E-5</v>
      </c>
      <c r="AC62" s="14">
        <v>1.6346759410425595E-5</v>
      </c>
    </row>
    <row r="63" spans="15:29" x14ac:dyDescent="0.3">
      <c r="O63" s="134" t="s">
        <v>1446</v>
      </c>
      <c r="P63" s="134" t="s">
        <v>1507</v>
      </c>
      <c r="Q63" s="9"/>
      <c r="R63" s="9"/>
      <c r="S63" s="23"/>
      <c r="T63" s="9"/>
      <c r="U63" s="9"/>
      <c r="Y63" s="39">
        <v>0.56999999999999995</v>
      </c>
      <c r="Z63" s="9">
        <v>2.1488186446440204E-5</v>
      </c>
      <c r="AA63" s="9">
        <v>1.6277608787211774E-5</v>
      </c>
      <c r="AB63" s="9">
        <v>1.5003601567974074E-5</v>
      </c>
      <c r="AC63" s="14">
        <v>1.6395112504087682E-5</v>
      </c>
    </row>
    <row r="64" spans="15:29" x14ac:dyDescent="0.3">
      <c r="O64" s="6" t="s">
        <v>1430</v>
      </c>
      <c r="P64" s="139">
        <v>106.79569725639477</v>
      </c>
      <c r="Q64" s="9"/>
      <c r="R64" s="9"/>
      <c r="S64" s="23"/>
      <c r="T64" s="9"/>
      <c r="U64" s="9"/>
      <c r="Y64" s="39">
        <v>0.57999999999999996</v>
      </c>
      <c r="Z64" s="9">
        <v>2.1488186446440204E-5</v>
      </c>
      <c r="AA64" s="9">
        <v>1.6277608787211774E-5</v>
      </c>
      <c r="AB64" s="9">
        <v>1.5061080786185393E-5</v>
      </c>
      <c r="AC64" s="14">
        <v>1.6417600985225699E-5</v>
      </c>
    </row>
    <row r="65" spans="15:29" x14ac:dyDescent="0.3">
      <c r="O65" s="6" t="s">
        <v>1430</v>
      </c>
      <c r="P65" s="139">
        <v>76.272987238694967</v>
      </c>
      <c r="Q65" s="9"/>
      <c r="R65" s="9"/>
      <c r="S65" s="23"/>
      <c r="T65" s="9"/>
      <c r="U65" s="9"/>
      <c r="Y65" s="39">
        <v>0.59</v>
      </c>
      <c r="Z65" s="9">
        <v>2.1488186446440204E-5</v>
      </c>
      <c r="AA65" s="9">
        <v>1.6277608787211774E-5</v>
      </c>
      <c r="AB65" s="9">
        <v>1.509760664195908E-5</v>
      </c>
      <c r="AC65" s="14">
        <v>1.643086548716568E-5</v>
      </c>
    </row>
    <row r="66" spans="15:29" x14ac:dyDescent="0.3">
      <c r="O66" s="8" t="s">
        <v>1430</v>
      </c>
      <c r="P66" s="140">
        <v>94.810789515706631</v>
      </c>
      <c r="Q66" s="9"/>
      <c r="R66" s="23"/>
      <c r="S66" s="9"/>
      <c r="T66" s="9"/>
      <c r="U66" s="9"/>
      <c r="Y66" s="39">
        <v>0.6</v>
      </c>
      <c r="Z66" s="9">
        <v>2.1488186446440204E-5</v>
      </c>
      <c r="AA66" s="9">
        <v>1.6277608787211774E-5</v>
      </c>
      <c r="AB66" s="9">
        <v>1.5125875889722425E-5</v>
      </c>
      <c r="AC66" s="14">
        <v>1.6435807164359003E-5</v>
      </c>
    </row>
    <row r="67" spans="15:29" x14ac:dyDescent="0.3">
      <c r="O67" s="6" t="s">
        <v>33</v>
      </c>
      <c r="P67" s="139">
        <v>639.13015725731236</v>
      </c>
      <c r="Q67" s="9"/>
      <c r="R67" s="23"/>
      <c r="S67" s="9"/>
      <c r="T67" s="9"/>
      <c r="U67" s="9"/>
      <c r="Y67" s="39">
        <v>0.61</v>
      </c>
      <c r="Z67" s="9">
        <v>2.1488186446440204E-5</v>
      </c>
      <c r="AA67" s="9">
        <v>1.6277608787211774E-5</v>
      </c>
      <c r="AB67" s="9">
        <v>1.5131449336810984E-5</v>
      </c>
      <c r="AC67" s="14">
        <v>1.6436613513248847E-5</v>
      </c>
    </row>
    <row r="68" spans="15:29" x14ac:dyDescent="0.3">
      <c r="O68" s="6" t="s">
        <v>33</v>
      </c>
      <c r="P68" s="139">
        <v>741.40560606552424</v>
      </c>
      <c r="Q68" s="9"/>
      <c r="R68" s="23"/>
      <c r="S68" s="9"/>
      <c r="T68" s="9"/>
      <c r="U68" s="9"/>
      <c r="Y68" s="39">
        <v>0.62</v>
      </c>
      <c r="Z68" s="9">
        <v>2.1488186446440204E-5</v>
      </c>
      <c r="AA68" s="9">
        <v>1.6277608787211774E-5</v>
      </c>
      <c r="AB68" s="9">
        <v>1.5132611962907471E-5</v>
      </c>
      <c r="AC68" s="14">
        <v>1.6436726126204222E-5</v>
      </c>
    </row>
    <row r="69" spans="15:29" x14ac:dyDescent="0.3">
      <c r="O69" s="8" t="s">
        <v>33</v>
      </c>
      <c r="P69" s="140">
        <v>592.82489041937924</v>
      </c>
      <c r="Q69" s="9"/>
      <c r="R69" s="9"/>
      <c r="S69" s="23"/>
      <c r="T69" s="9"/>
      <c r="U69" s="9"/>
      <c r="Y69" s="39">
        <v>0.63</v>
      </c>
      <c r="Z69" s="9">
        <v>2.1488186446440204E-5</v>
      </c>
      <c r="AA69" s="9">
        <v>1.6277608787211774E-5</v>
      </c>
      <c r="AB69" s="9">
        <v>1.5132611962907471E-5</v>
      </c>
      <c r="AC69" s="14">
        <v>1.6436726126204222E-5</v>
      </c>
    </row>
    <row r="70" spans="15:29" x14ac:dyDescent="0.3">
      <c r="O70" s="9"/>
      <c r="P70" s="9"/>
      <c r="Q70" s="9"/>
      <c r="R70" s="9"/>
      <c r="S70" s="9"/>
      <c r="T70" s="9"/>
      <c r="U70" s="9"/>
      <c r="Y70" s="39">
        <v>0.64</v>
      </c>
      <c r="Z70" s="9">
        <v>2.1488186446440204E-5</v>
      </c>
      <c r="AA70" s="9">
        <v>1.6277608787211774E-5</v>
      </c>
      <c r="AB70" s="9">
        <v>1.5132611962907471E-5</v>
      </c>
      <c r="AC70" s="14">
        <v>1.6436726126204222E-5</v>
      </c>
    </row>
    <row r="71" spans="15:29" x14ac:dyDescent="0.3">
      <c r="O71" s="4" t="s">
        <v>1448</v>
      </c>
      <c r="P71" s="3"/>
      <c r="Q71" s="3" t="s">
        <v>1449</v>
      </c>
      <c r="R71" s="3" t="s">
        <v>1450</v>
      </c>
      <c r="S71" s="5"/>
      <c r="T71" s="9"/>
      <c r="U71" s="9"/>
      <c r="Y71" s="39">
        <v>0.65</v>
      </c>
      <c r="Z71" s="9">
        <v>2.1488186446440204E-5</v>
      </c>
      <c r="AA71" s="9">
        <v>1.6277608787211774E-5</v>
      </c>
      <c r="AB71" s="9">
        <v>1.5132611962907471E-5</v>
      </c>
      <c r="AC71" s="14">
        <v>1.6436726126204222E-5</v>
      </c>
    </row>
    <row r="72" spans="15:29" x14ac:dyDescent="0.3">
      <c r="O72" s="6"/>
      <c r="P72" s="9"/>
      <c r="Q72" s="9" t="s">
        <v>1431</v>
      </c>
      <c r="R72" s="9" t="s">
        <v>1432</v>
      </c>
      <c r="S72" s="7"/>
      <c r="T72" s="9"/>
      <c r="U72" s="9"/>
      <c r="Y72" s="39">
        <v>0.66</v>
      </c>
      <c r="Z72" s="9">
        <v>2.1488186446440204E-5</v>
      </c>
      <c r="AA72" s="9">
        <v>1.6277608787211774E-5</v>
      </c>
      <c r="AB72" s="9">
        <v>1.5132611962907471E-5</v>
      </c>
      <c r="AC72" s="14">
        <v>1.6436726126204222E-5</v>
      </c>
    </row>
    <row r="73" spans="15:29" x14ac:dyDescent="0.3">
      <c r="O73" s="6"/>
      <c r="P73" s="9"/>
      <c r="Q73" s="9"/>
      <c r="R73" s="9"/>
      <c r="S73" s="7"/>
      <c r="T73" s="68"/>
      <c r="U73" s="128"/>
      <c r="Y73" s="39">
        <v>0.67</v>
      </c>
      <c r="Z73" s="9">
        <v>2.1488186446440204E-5</v>
      </c>
      <c r="AA73" s="9">
        <v>1.6277608787211774E-5</v>
      </c>
      <c r="AB73" s="9">
        <v>1.5132611962907471E-5</v>
      </c>
      <c r="AC73" s="14">
        <v>1.6436726126204222E-5</v>
      </c>
    </row>
    <row r="74" spans="15:29" x14ac:dyDescent="0.3">
      <c r="O74" s="6" t="s">
        <v>1451</v>
      </c>
      <c r="P74" s="9" t="s">
        <v>1452</v>
      </c>
      <c r="Q74" s="9" t="s">
        <v>1453</v>
      </c>
      <c r="R74" s="9" t="s">
        <v>1435</v>
      </c>
      <c r="S74" s="7" t="s">
        <v>1436</v>
      </c>
      <c r="T74" s="9"/>
      <c r="U74" s="9"/>
      <c r="Y74" s="39">
        <v>0.68</v>
      </c>
      <c r="Z74" s="9">
        <v>2.1488186446440204E-5</v>
      </c>
      <c r="AA74" s="9">
        <v>1.6277608787211774E-5</v>
      </c>
      <c r="AB74" s="9">
        <v>1.5132611962907471E-5</v>
      </c>
      <c r="AC74" s="14">
        <v>1.6436726126204222E-5</v>
      </c>
    </row>
    <row r="75" spans="15:29" x14ac:dyDescent="0.3">
      <c r="O75" s="6" t="s">
        <v>1508</v>
      </c>
      <c r="P75" s="9" t="s">
        <v>1509</v>
      </c>
      <c r="Q75" s="9" t="s">
        <v>1510</v>
      </c>
      <c r="R75" s="9" t="s">
        <v>1511</v>
      </c>
      <c r="S75" s="7" t="s">
        <v>1512</v>
      </c>
      <c r="T75" s="9"/>
      <c r="U75" s="9"/>
      <c r="Y75" s="39">
        <v>0.69</v>
      </c>
      <c r="Z75" s="9">
        <v>2.1488186446440204E-5</v>
      </c>
      <c r="AA75" s="9">
        <v>1.6277608787211774E-5</v>
      </c>
      <c r="AB75" s="9">
        <v>1.5132611962907471E-5</v>
      </c>
      <c r="AC75" s="14">
        <v>1.6436726126204222E-5</v>
      </c>
    </row>
    <row r="76" spans="15:29" x14ac:dyDescent="0.3">
      <c r="O76" s="6"/>
      <c r="P76" s="9"/>
      <c r="Q76" s="9"/>
      <c r="R76" s="9"/>
      <c r="S76" s="7"/>
      <c r="T76" s="9"/>
      <c r="U76" s="9"/>
      <c r="Y76" s="39">
        <v>0.7</v>
      </c>
      <c r="Z76" s="9">
        <v>2.1488186446440204E-5</v>
      </c>
      <c r="AA76" s="9">
        <v>1.6277608787211774E-5</v>
      </c>
      <c r="AB76" s="9">
        <v>1.5132611962907471E-5</v>
      </c>
      <c r="AC76" s="14">
        <v>1.6436726126204222E-5</v>
      </c>
    </row>
    <row r="77" spans="15:29" x14ac:dyDescent="0.3">
      <c r="O77" s="6" t="s">
        <v>1437</v>
      </c>
      <c r="P77" s="9" t="s">
        <v>1438</v>
      </c>
      <c r="Q77" s="9"/>
      <c r="R77" s="9" t="s">
        <v>1454</v>
      </c>
      <c r="S77" s="7"/>
      <c r="T77" s="9"/>
      <c r="U77" s="9"/>
      <c r="Y77" s="39">
        <v>0.71</v>
      </c>
      <c r="Z77" s="9">
        <v>2.1488186446440204E-5</v>
      </c>
      <c r="AA77" s="9">
        <v>1.6277608787211774E-5</v>
      </c>
      <c r="AB77" s="9">
        <v>1.5132611962907471E-5</v>
      </c>
      <c r="AC77" s="14">
        <v>1.6436726126204222E-5</v>
      </c>
    </row>
    <row r="78" spans="15:29" x14ac:dyDescent="0.3">
      <c r="O78" s="8" t="s">
        <v>1513</v>
      </c>
      <c r="P78" s="2" t="s">
        <v>1514</v>
      </c>
      <c r="Q78" s="2"/>
      <c r="R78" s="135" t="s">
        <v>1478</v>
      </c>
      <c r="S78" s="30" t="s">
        <v>1515</v>
      </c>
      <c r="T78" s="9"/>
      <c r="U78" s="9"/>
      <c r="Y78" s="39">
        <v>0.72</v>
      </c>
      <c r="Z78" s="9">
        <v>2.1488186446440204E-5</v>
      </c>
      <c r="AA78" s="9">
        <v>1.6277608787211774E-5</v>
      </c>
      <c r="AB78" s="9">
        <v>1.5132611962907471E-5</v>
      </c>
      <c r="AC78" s="14">
        <v>1.6436726126204222E-5</v>
      </c>
    </row>
    <row r="79" spans="15:29" x14ac:dyDescent="0.3">
      <c r="T79" s="9"/>
      <c r="U79" s="9"/>
      <c r="Y79" s="39">
        <v>0.73</v>
      </c>
      <c r="Z79" s="9">
        <v>2.1488186446440204E-5</v>
      </c>
      <c r="AA79" s="9">
        <v>1.6277608787211774E-5</v>
      </c>
      <c r="AB79" s="9">
        <v>1.5132611962907471E-5</v>
      </c>
      <c r="AC79" s="14">
        <v>1.6436726126204222E-5</v>
      </c>
    </row>
    <row r="80" spans="15:29" x14ac:dyDescent="0.3">
      <c r="O80" s="136" t="s">
        <v>1517</v>
      </c>
      <c r="Y80" s="39">
        <v>0.74</v>
      </c>
      <c r="Z80" s="9">
        <v>2.1488186446440204E-5</v>
      </c>
      <c r="AA80" s="9">
        <v>1.6277608787211774E-5</v>
      </c>
      <c r="AB80" s="9">
        <v>1.5132611962907471E-5</v>
      </c>
      <c r="AC80" s="14">
        <v>1.6436726126204222E-5</v>
      </c>
    </row>
    <row r="81" spans="15:29" x14ac:dyDescent="0.3">
      <c r="Y81" s="39">
        <v>0.75</v>
      </c>
      <c r="Z81" s="9">
        <v>2.1488186446440204E-5</v>
      </c>
      <c r="AA81" s="9">
        <v>1.6277608787211774E-5</v>
      </c>
      <c r="AB81" s="9">
        <v>1.5132611962907471E-5</v>
      </c>
      <c r="AC81" s="14">
        <v>1.6436726126204222E-5</v>
      </c>
    </row>
    <row r="82" spans="15:29" x14ac:dyDescent="0.3">
      <c r="O82" s="27"/>
      <c r="P82" s="220" t="s">
        <v>1447</v>
      </c>
      <c r="Q82" s="221"/>
      <c r="R82" s="222"/>
      <c r="S82" s="129"/>
      <c r="Y82" s="39">
        <v>0.76</v>
      </c>
      <c r="Z82" s="9">
        <v>2.1488186446440204E-5</v>
      </c>
      <c r="AA82" s="9">
        <v>1.6277608787211774E-5</v>
      </c>
      <c r="AB82" s="9">
        <v>1.5132611962907471E-5</v>
      </c>
      <c r="AC82" s="14">
        <v>1.6436726126204222E-5</v>
      </c>
    </row>
    <row r="83" spans="15:29" x14ac:dyDescent="0.3">
      <c r="O83" s="137" t="s">
        <v>1446</v>
      </c>
      <c r="P83" s="6" t="s">
        <v>1425</v>
      </c>
      <c r="Q83" s="9" t="s">
        <v>1426</v>
      </c>
      <c r="R83" s="7" t="s">
        <v>1427</v>
      </c>
      <c r="S83" s="60" t="s">
        <v>1428</v>
      </c>
      <c r="Y83" s="39">
        <v>0.77</v>
      </c>
      <c r="Z83" s="9">
        <v>2.1488186446440204E-5</v>
      </c>
      <c r="AA83" s="9">
        <v>1.6277608787211774E-5</v>
      </c>
      <c r="AB83" s="9">
        <v>1.5132611962907471E-5</v>
      </c>
      <c r="AC83" s="14">
        <v>1.6436726126204222E-5</v>
      </c>
    </row>
    <row r="84" spans="15:29" x14ac:dyDescent="0.3">
      <c r="O84" s="35" t="s">
        <v>0</v>
      </c>
      <c r="P84" s="3">
        <v>7.1488559372345013E-4</v>
      </c>
      <c r="Q84" s="3">
        <v>2.309711051576167E-4</v>
      </c>
      <c r="R84" s="3">
        <v>7.6368294646835452E-5</v>
      </c>
      <c r="S84" s="138">
        <v>3.4074166450930076E-4</v>
      </c>
      <c r="T84" s="219" t="s">
        <v>1429</v>
      </c>
      <c r="Y84" s="39">
        <v>0.78</v>
      </c>
      <c r="Z84" s="9">
        <v>2.1488186446440204E-5</v>
      </c>
      <c r="AA84" s="9">
        <v>1.6277608787211774E-5</v>
      </c>
      <c r="AB84" s="9">
        <v>1.5132611962907471E-5</v>
      </c>
      <c r="AC84" s="14">
        <v>1.6436726126204222E-5</v>
      </c>
    </row>
    <row r="85" spans="15:29" x14ac:dyDescent="0.3">
      <c r="O85" s="36" t="s">
        <v>0</v>
      </c>
      <c r="P85" s="9">
        <v>8.680104308267302E-4</v>
      </c>
      <c r="Q85" s="9">
        <v>4.6194221031523264E-4</v>
      </c>
      <c r="R85" s="9">
        <v>4.1496044092189024E-5</v>
      </c>
      <c r="S85" s="139">
        <v>4.5714956174471732E-4</v>
      </c>
      <c r="T85" s="219"/>
      <c r="Y85" s="39">
        <v>0.79</v>
      </c>
      <c r="Z85" s="9">
        <v>2.1488186446440204E-5</v>
      </c>
      <c r="AA85" s="9">
        <v>1.6277608787211774E-5</v>
      </c>
      <c r="AB85" s="9">
        <v>1.5132611962907471E-5</v>
      </c>
      <c r="AC85" s="14">
        <v>1.6436726126204222E-5</v>
      </c>
    </row>
    <row r="86" spans="15:29" x14ac:dyDescent="0.3">
      <c r="O86" s="37" t="s">
        <v>0</v>
      </c>
      <c r="P86" s="2">
        <v>1.9129302687244652E-3</v>
      </c>
      <c r="Q86" s="2">
        <v>1.4617659968492737E-4</v>
      </c>
      <c r="R86" s="2">
        <v>5.9092449705986611E-5</v>
      </c>
      <c r="S86" s="140">
        <v>7.0606643937179295E-4</v>
      </c>
      <c r="T86" s="219"/>
      <c r="Y86" s="39">
        <v>0.8</v>
      </c>
      <c r="Z86" s="9">
        <v>2.1488186446440204E-5</v>
      </c>
      <c r="AA86" s="9">
        <v>1.6277608787211774E-5</v>
      </c>
      <c r="AB86" s="9">
        <v>1.5132611962907471E-5</v>
      </c>
      <c r="AC86" s="14">
        <v>1.6436726126204222E-5</v>
      </c>
    </row>
    <row r="87" spans="15:29" x14ac:dyDescent="0.3">
      <c r="O87" s="36" t="s">
        <v>1430</v>
      </c>
      <c r="P87" s="9">
        <v>0.98623270449335942</v>
      </c>
      <c r="Q87" s="9">
        <v>0.92658806189037046</v>
      </c>
      <c r="R87" s="9">
        <v>1.2425753444859338</v>
      </c>
      <c r="S87" s="139">
        <v>1.051798703623221</v>
      </c>
      <c r="Y87" s="39">
        <v>0.81</v>
      </c>
      <c r="Z87" s="9">
        <v>2.1488186446440204E-5</v>
      </c>
      <c r="AA87" s="9">
        <v>1.6277608787211774E-5</v>
      </c>
      <c r="AB87" s="9">
        <v>1.5132611962907471E-5</v>
      </c>
      <c r="AC87" s="14">
        <v>1.6436726126204222E-5</v>
      </c>
    </row>
    <row r="88" spans="15:29" x14ac:dyDescent="0.3">
      <c r="O88" s="36" t="s">
        <v>1430</v>
      </c>
      <c r="P88" s="9">
        <v>1.1728349492318793</v>
      </c>
      <c r="Q88" s="9">
        <v>1.3195079107728951</v>
      </c>
      <c r="R88" s="9">
        <v>0.77021511115677477</v>
      </c>
      <c r="S88" s="139">
        <v>1.0875193237205163</v>
      </c>
      <c r="Y88" s="39">
        <v>0.82</v>
      </c>
      <c r="Z88" s="9">
        <v>2.1488186446440204E-5</v>
      </c>
      <c r="AA88" s="9">
        <v>1.6277608787211774E-5</v>
      </c>
      <c r="AB88" s="9">
        <v>1.5132611962907471E-5</v>
      </c>
      <c r="AC88" s="14">
        <v>1.6436726126204222E-5</v>
      </c>
    </row>
    <row r="89" spans="15:29" x14ac:dyDescent="0.3">
      <c r="O89" s="37" t="s">
        <v>1430</v>
      </c>
      <c r="P89" s="2">
        <v>0.86453723130786475</v>
      </c>
      <c r="Q89" s="2">
        <v>0.81790205855778086</v>
      </c>
      <c r="R89" s="2">
        <v>1.0448771528608711</v>
      </c>
      <c r="S89" s="140">
        <v>0.90910548090883891</v>
      </c>
      <c r="Y89" s="39">
        <v>0.83</v>
      </c>
      <c r="Z89" s="9">
        <v>2.1488186446440204E-5</v>
      </c>
      <c r="AA89" s="9">
        <v>1.6277608787211774E-5</v>
      </c>
      <c r="AB89" s="9">
        <v>1.5132611962907471E-5</v>
      </c>
      <c r="AC89" s="14">
        <v>1.6436726126204222E-5</v>
      </c>
    </row>
    <row r="90" spans="15:29" x14ac:dyDescent="0.3">
      <c r="O90" s="36" t="s">
        <v>33</v>
      </c>
      <c r="P90" s="9">
        <v>0.87055056329612457</v>
      </c>
      <c r="Q90" s="9">
        <v>1.5800826237267533</v>
      </c>
      <c r="R90" s="9">
        <v>1.6170153043197235</v>
      </c>
      <c r="S90" s="139">
        <v>1.3558828304475339</v>
      </c>
      <c r="Y90" s="39">
        <v>0.84</v>
      </c>
      <c r="Z90" s="9">
        <v>2.1488186446440204E-5</v>
      </c>
      <c r="AA90" s="9">
        <v>1.6277608787211774E-5</v>
      </c>
      <c r="AB90" s="9">
        <v>1.5132611962907471E-5</v>
      </c>
      <c r="AC90" s="14">
        <v>1.6436726126204222E-5</v>
      </c>
    </row>
    <row r="91" spans="15:29" x14ac:dyDescent="0.3">
      <c r="O91" s="36" t="s">
        <v>33</v>
      </c>
      <c r="P91" s="9">
        <v>0.72196459776124866</v>
      </c>
      <c r="Q91" s="9">
        <v>1.1809926614295281</v>
      </c>
      <c r="R91" s="9">
        <v>0.89089871814033927</v>
      </c>
      <c r="S91" s="139">
        <v>0.9312853257770386</v>
      </c>
      <c r="Y91" s="39">
        <v>0.85</v>
      </c>
      <c r="Z91" s="9">
        <v>2.1488186446440204E-5</v>
      </c>
      <c r="AA91" s="9">
        <v>1.6277608787211774E-5</v>
      </c>
      <c r="AB91" s="9">
        <v>1.5132611962907471E-5</v>
      </c>
      <c r="AC91" s="14">
        <v>1.6436726126204222E-5</v>
      </c>
    </row>
    <row r="92" spans="15:29" x14ac:dyDescent="0.3">
      <c r="O92" s="37" t="s">
        <v>33</v>
      </c>
      <c r="P92" s="2">
        <v>0.9201876506248744</v>
      </c>
      <c r="Q92" s="2">
        <v>1.0210121257071931</v>
      </c>
      <c r="R92" s="2">
        <v>4.3569946245704463</v>
      </c>
      <c r="S92" s="140">
        <v>2.0993981336341712</v>
      </c>
      <c r="Y92" s="39">
        <v>0.86</v>
      </c>
      <c r="Z92" s="9">
        <v>2.1488186446440204E-5</v>
      </c>
      <c r="AA92" s="9">
        <v>1.6277608787211774E-5</v>
      </c>
      <c r="AB92" s="9">
        <v>1.5132611962907471E-5</v>
      </c>
      <c r="AC92" s="14">
        <v>1.6436726126204222E-5</v>
      </c>
    </row>
    <row r="93" spans="15:29" x14ac:dyDescent="0.3">
      <c r="Y93" s="39">
        <v>0.87</v>
      </c>
      <c r="Z93" s="9">
        <v>2.1488186446440204E-5</v>
      </c>
      <c r="AA93" s="9">
        <v>1.6277608787211774E-5</v>
      </c>
      <c r="AB93" s="9">
        <v>1.5132611962907471E-5</v>
      </c>
      <c r="AC93" s="14">
        <v>1.6436726126204222E-5</v>
      </c>
    </row>
    <row r="94" spans="15:29" x14ac:dyDescent="0.3">
      <c r="O94" s="4" t="s">
        <v>1448</v>
      </c>
      <c r="P94" s="3"/>
      <c r="Q94" s="3" t="s">
        <v>1449</v>
      </c>
      <c r="R94" s="3" t="s">
        <v>1450</v>
      </c>
      <c r="S94" s="5"/>
      <c r="Y94" s="39">
        <v>0.88</v>
      </c>
      <c r="Z94" s="9">
        <v>2.1488186446440204E-5</v>
      </c>
      <c r="AA94" s="9">
        <v>1.6277608787211774E-5</v>
      </c>
      <c r="AB94" s="9">
        <v>1.5132611962907471E-5</v>
      </c>
      <c r="AC94" s="14">
        <v>1.6436726126204222E-5</v>
      </c>
    </row>
    <row r="95" spans="15:29" x14ac:dyDescent="0.3">
      <c r="O95" s="6"/>
      <c r="P95" s="9"/>
      <c r="Q95" s="9" t="s">
        <v>1431</v>
      </c>
      <c r="R95" s="9" t="s">
        <v>1432</v>
      </c>
      <c r="S95" s="7"/>
      <c r="Y95" s="39">
        <v>0.89</v>
      </c>
      <c r="Z95" s="9">
        <v>2.1488186446440204E-5</v>
      </c>
      <c r="AA95" s="9">
        <v>1.6277608787211774E-5</v>
      </c>
      <c r="AB95" s="9">
        <v>1.5132611962907471E-5</v>
      </c>
      <c r="AC95" s="14">
        <v>1.6436726126204222E-5</v>
      </c>
    </row>
    <row r="96" spans="15:29" x14ac:dyDescent="0.3">
      <c r="O96" s="6"/>
      <c r="P96" s="9"/>
      <c r="Q96" s="9"/>
      <c r="R96" s="9"/>
      <c r="S96" s="7"/>
      <c r="Y96" s="39">
        <v>0.9</v>
      </c>
      <c r="Z96" s="9">
        <v>2.1488186446440204E-5</v>
      </c>
      <c r="AA96" s="9">
        <v>1.6277608787211774E-5</v>
      </c>
      <c r="AB96" s="9">
        <v>1.5132611962907471E-5</v>
      </c>
      <c r="AC96" s="14">
        <v>1.6436726126204222E-5</v>
      </c>
    </row>
    <row r="97" spans="15:29" x14ac:dyDescent="0.3">
      <c r="O97" s="6" t="s">
        <v>1451</v>
      </c>
      <c r="P97" s="9" t="s">
        <v>1452</v>
      </c>
      <c r="Q97" s="9" t="s">
        <v>1453</v>
      </c>
      <c r="R97" s="9" t="s">
        <v>1435</v>
      </c>
      <c r="S97" s="7" t="s">
        <v>1436</v>
      </c>
      <c r="Y97" s="39">
        <v>0.91</v>
      </c>
      <c r="Z97" s="9">
        <v>2.1488186446440204E-5</v>
      </c>
      <c r="AA97" s="9">
        <v>1.6277608787211774E-5</v>
      </c>
      <c r="AB97" s="9">
        <v>1.5132611962907471E-5</v>
      </c>
      <c r="AC97" s="14">
        <v>1.6436726126204222E-5</v>
      </c>
    </row>
    <row r="98" spans="15:29" x14ac:dyDescent="0.3">
      <c r="O98" s="6" t="s">
        <v>1518</v>
      </c>
      <c r="P98" s="9" t="s">
        <v>1519</v>
      </c>
      <c r="Q98" s="9" t="s">
        <v>1520</v>
      </c>
      <c r="R98" s="9" t="s">
        <v>1521</v>
      </c>
      <c r="S98" s="7" t="s">
        <v>1522</v>
      </c>
      <c r="Y98" s="39">
        <v>0.92</v>
      </c>
      <c r="Z98" s="9">
        <v>2.1488186446440204E-5</v>
      </c>
      <c r="AA98" s="9">
        <v>1.6277608787211774E-5</v>
      </c>
      <c r="AB98" s="9">
        <v>1.5132611962907471E-5</v>
      </c>
      <c r="AC98" s="14">
        <v>1.6436726126204222E-5</v>
      </c>
    </row>
    <row r="99" spans="15:29" x14ac:dyDescent="0.3">
      <c r="O99" s="6"/>
      <c r="P99" s="9"/>
      <c r="Q99" s="9"/>
      <c r="R99" s="9"/>
      <c r="S99" s="7"/>
      <c r="Y99" s="39">
        <v>0.93</v>
      </c>
      <c r="Z99" s="9">
        <v>2.1488186446440204E-5</v>
      </c>
      <c r="AA99" s="9">
        <v>1.6277608787211774E-5</v>
      </c>
      <c r="AB99" s="9">
        <v>1.5132611962907471E-5</v>
      </c>
      <c r="AC99" s="14">
        <v>1.6436726126204222E-5</v>
      </c>
    </row>
    <row r="100" spans="15:29" x14ac:dyDescent="0.3">
      <c r="O100" s="6"/>
      <c r="P100" s="9" t="s">
        <v>1438</v>
      </c>
      <c r="Q100" s="9"/>
      <c r="R100" s="9" t="s">
        <v>1454</v>
      </c>
      <c r="S100" s="7"/>
      <c r="Y100" s="39">
        <v>0.94</v>
      </c>
      <c r="Z100" s="9">
        <v>2.1488186446440204E-5</v>
      </c>
      <c r="AA100" s="9">
        <v>1.6277608787211774E-5</v>
      </c>
      <c r="AB100" s="9">
        <v>1.5132611962907471E-5</v>
      </c>
      <c r="AC100" s="14">
        <v>1.6436726126204222E-5</v>
      </c>
    </row>
    <row r="101" spans="15:29" x14ac:dyDescent="0.3">
      <c r="O101" s="8"/>
      <c r="P101" s="2" t="s">
        <v>1523</v>
      </c>
      <c r="Q101" s="2"/>
      <c r="R101" s="135" t="s">
        <v>1524</v>
      </c>
      <c r="S101" s="141" t="s">
        <v>1525</v>
      </c>
      <c r="Y101" s="39">
        <v>0.95</v>
      </c>
      <c r="Z101" s="9">
        <v>2.1488186446440204E-5</v>
      </c>
      <c r="AA101" s="9">
        <v>1.6277608787211774E-5</v>
      </c>
      <c r="AB101" s="9">
        <v>1.5132611962907471E-5</v>
      </c>
      <c r="AC101" s="14">
        <v>1.6436726126204222E-5</v>
      </c>
    </row>
    <row r="102" spans="15:29" x14ac:dyDescent="0.3">
      <c r="Y102" s="39">
        <v>0.96</v>
      </c>
      <c r="Z102" s="9">
        <v>2.1488186446440204E-5</v>
      </c>
      <c r="AA102" s="9">
        <v>1.6277608787211774E-5</v>
      </c>
      <c r="AB102" s="9">
        <v>1.5132611962907471E-5</v>
      </c>
      <c r="AC102" s="14">
        <v>1.6436726126204222E-5</v>
      </c>
    </row>
    <row r="103" spans="15:29" x14ac:dyDescent="0.3">
      <c r="O103" t="s">
        <v>1526</v>
      </c>
      <c r="Y103" s="39">
        <v>0.97</v>
      </c>
      <c r="Z103" s="9">
        <v>2.1488186446440204E-5</v>
      </c>
      <c r="AA103" s="9">
        <v>1.6277608787211774E-5</v>
      </c>
      <c r="AB103" s="9">
        <v>1.5132611962907471E-5</v>
      </c>
      <c r="AC103" s="14">
        <v>1.6436726126204222E-5</v>
      </c>
    </row>
    <row r="104" spans="15:29" x14ac:dyDescent="0.3">
      <c r="Y104" s="39">
        <v>0.98</v>
      </c>
      <c r="Z104" s="9">
        <v>2.1488186446440204E-5</v>
      </c>
      <c r="AA104" s="9">
        <v>1.6277608787211774E-5</v>
      </c>
      <c r="AB104" s="9">
        <v>1.5132611962907471E-5</v>
      </c>
      <c r="AC104" s="14">
        <v>1.6436726126204222E-5</v>
      </c>
    </row>
    <row r="105" spans="15:29" x14ac:dyDescent="0.3">
      <c r="O105" s="27"/>
      <c r="P105" s="220" t="s">
        <v>1447</v>
      </c>
      <c r="Q105" s="222"/>
      <c r="R105" s="142"/>
      <c r="S105" s="129"/>
      <c r="Y105" s="39">
        <v>0.99</v>
      </c>
      <c r="Z105" s="9">
        <v>2.1488186446440204E-5</v>
      </c>
      <c r="AA105" s="9">
        <v>1.6277608787211774E-5</v>
      </c>
      <c r="AB105" s="9">
        <v>1.5132611962907471E-5</v>
      </c>
      <c r="AC105" s="14">
        <v>1.6436726126204222E-5</v>
      </c>
    </row>
    <row r="106" spans="15:29" x14ac:dyDescent="0.3">
      <c r="O106" s="137" t="s">
        <v>1446</v>
      </c>
      <c r="P106" s="8" t="s">
        <v>1456</v>
      </c>
      <c r="Q106" s="30" t="s">
        <v>1457</v>
      </c>
      <c r="R106" s="134" t="s">
        <v>1428</v>
      </c>
      <c r="Y106" s="39">
        <v>10000</v>
      </c>
      <c r="Z106" s="9">
        <v>2.1488186446440204E-5</v>
      </c>
      <c r="AA106" s="9">
        <v>1.6277608787211774E-5</v>
      </c>
      <c r="AB106" s="9">
        <v>1.5132611962907471E-5</v>
      </c>
      <c r="AC106" s="14">
        <v>1.6436726126204222E-5</v>
      </c>
    </row>
    <row r="107" spans="15:29" x14ac:dyDescent="0.3">
      <c r="O107" s="35" t="s">
        <v>0</v>
      </c>
      <c r="P107" s="131">
        <v>0.73713460864555125</v>
      </c>
      <c r="Q107" s="143">
        <v>1.0472941228206258</v>
      </c>
      <c r="R107" s="139">
        <v>0.89221436573308854</v>
      </c>
      <c r="Y107" s="39">
        <v>10100</v>
      </c>
      <c r="Z107" s="9">
        <v>2.1488186446440204E-5</v>
      </c>
      <c r="AA107" s="9">
        <v>1.6277608787211774E-5</v>
      </c>
      <c r="AB107" s="9">
        <v>1.5132611962907471E-5</v>
      </c>
      <c r="AC107" s="14">
        <v>1.6436726126204222E-5</v>
      </c>
    </row>
    <row r="108" spans="15:29" x14ac:dyDescent="0.3">
      <c r="O108" s="36" t="s">
        <v>0</v>
      </c>
      <c r="P108" s="131">
        <v>1.1328838852957976</v>
      </c>
      <c r="Q108" s="143">
        <v>0.75610928011991285</v>
      </c>
      <c r="R108" s="139">
        <v>0.9444965827078553</v>
      </c>
      <c r="Y108" s="39">
        <v>10200</v>
      </c>
      <c r="Z108" s="9">
        <v>2.1488186446440204E-5</v>
      </c>
      <c r="AA108" s="9">
        <v>1.6277608787211774E-5</v>
      </c>
      <c r="AB108" s="9">
        <v>1.5132611962907471E-5</v>
      </c>
      <c r="AC108" s="14">
        <v>1.6436726126204222E-5</v>
      </c>
    </row>
    <row r="109" spans="15:29" x14ac:dyDescent="0.3">
      <c r="O109" s="37" t="s">
        <v>0</v>
      </c>
      <c r="P109" s="132">
        <v>1.1974787046189292</v>
      </c>
      <c r="Q109" s="144">
        <v>1.262835451191642</v>
      </c>
      <c r="R109" s="140">
        <v>1.2301570779052855</v>
      </c>
      <c r="Y109" s="39">
        <v>10300</v>
      </c>
      <c r="Z109" s="9">
        <v>2.1488186446440204E-5</v>
      </c>
      <c r="AA109" s="9">
        <v>1.6277608787211774E-5</v>
      </c>
      <c r="AB109" s="9">
        <v>1.5132611962907471E-5</v>
      </c>
      <c r="AC109" s="14">
        <v>1.6436726126204222E-5</v>
      </c>
    </row>
    <row r="110" spans="15:29" x14ac:dyDescent="0.3">
      <c r="O110" s="36" t="s">
        <v>1430</v>
      </c>
      <c r="P110" s="131">
        <v>3.3172781832577654</v>
      </c>
      <c r="Q110" s="143">
        <v>4.7458505396339437</v>
      </c>
      <c r="R110" s="139">
        <v>4.0315643614458541</v>
      </c>
      <c r="Y110" s="39">
        <v>10400</v>
      </c>
      <c r="Z110" s="9">
        <v>2.1488186446440204E-5</v>
      </c>
      <c r="AA110" s="9">
        <v>1.6277608787211774E-5</v>
      </c>
      <c r="AB110" s="9">
        <v>1.5132611962907471E-5</v>
      </c>
      <c r="AC110" s="14">
        <v>1.6436726126204222E-5</v>
      </c>
    </row>
    <row r="111" spans="15:29" x14ac:dyDescent="0.3">
      <c r="O111" s="36" t="s">
        <v>1430</v>
      </c>
      <c r="P111" s="131">
        <v>2.8284271247461956</v>
      </c>
      <c r="Q111" s="145">
        <v>5.8024680216630937</v>
      </c>
      <c r="R111" s="139">
        <v>4.3154475732046444</v>
      </c>
      <c r="Y111" s="39">
        <v>10500</v>
      </c>
      <c r="Z111" s="9">
        <v>2.1488122508142243E-5</v>
      </c>
      <c r="AA111" s="9">
        <v>1.6277608787211774E-5</v>
      </c>
      <c r="AB111" s="9">
        <v>1.5132611962907471E-5</v>
      </c>
      <c r="AC111" s="14">
        <v>1.6436726126204222E-5</v>
      </c>
    </row>
    <row r="112" spans="15:29" x14ac:dyDescent="0.3">
      <c r="O112" s="37" t="s">
        <v>1430</v>
      </c>
      <c r="P112" s="132">
        <v>0.68777090906987182</v>
      </c>
      <c r="Q112" s="144">
        <v>0.81037786120994393</v>
      </c>
      <c r="R112" s="140">
        <v>0.74907438513990787</v>
      </c>
      <c r="Y112" s="39">
        <v>10600</v>
      </c>
      <c r="Z112" s="9">
        <v>2.1486012872198144E-5</v>
      </c>
      <c r="AA112" s="9">
        <v>1.6277608787211774E-5</v>
      </c>
      <c r="AB112" s="9">
        <v>1.5132611962907471E-5</v>
      </c>
      <c r="AC112" s="14">
        <v>1.6436726126204222E-5</v>
      </c>
    </row>
    <row r="113" spans="15:29" x14ac:dyDescent="0.3">
      <c r="O113" s="36" t="s">
        <v>33</v>
      </c>
      <c r="P113" s="131">
        <v>9.6464626215260747</v>
      </c>
      <c r="Q113" s="143">
        <v>10.314962467516603</v>
      </c>
      <c r="R113" s="139">
        <v>9.9807125445213387</v>
      </c>
      <c r="Y113" s="39">
        <v>10700</v>
      </c>
      <c r="Z113" s="9">
        <v>2.1451726861609017E-5</v>
      </c>
      <c r="AA113" s="9">
        <v>1.6277472923139042E-5</v>
      </c>
      <c r="AB113" s="9">
        <v>1.5132611962907471E-5</v>
      </c>
      <c r="AC113" s="14">
        <v>1.6436726126204222E-5</v>
      </c>
    </row>
    <row r="114" spans="15:29" x14ac:dyDescent="0.3">
      <c r="O114" s="36" t="s">
        <v>33</v>
      </c>
      <c r="P114" s="131">
        <v>5.5404378724436905</v>
      </c>
      <c r="Q114" s="143">
        <v>9.168378895760009</v>
      </c>
      <c r="R114" s="139">
        <v>7.3544083841018502</v>
      </c>
      <c r="Y114" s="39">
        <v>10800</v>
      </c>
      <c r="Z114" s="9">
        <v>2.1325375603948792E-5</v>
      </c>
      <c r="AA114" s="9">
        <v>1.627689668063677E-5</v>
      </c>
      <c r="AB114" s="9">
        <v>1.5132611962907471E-5</v>
      </c>
      <c r="AC114" s="14">
        <v>1.6436726126204222E-5</v>
      </c>
    </row>
    <row r="115" spans="15:29" x14ac:dyDescent="0.3">
      <c r="O115" s="37" t="s">
        <v>33</v>
      </c>
      <c r="P115" s="132">
        <v>6.9162978504629118</v>
      </c>
      <c r="Q115" s="144">
        <v>27.410688607054592</v>
      </c>
      <c r="R115" s="140">
        <v>17.163493228758753</v>
      </c>
      <c r="Y115" s="39">
        <v>10900</v>
      </c>
      <c r="Z115" s="9">
        <v>2.1047942082864664E-5</v>
      </c>
      <c r="AA115" s="9">
        <v>1.6275187078419903E-5</v>
      </c>
      <c r="AB115" s="9">
        <v>1.5132611962907471E-5</v>
      </c>
      <c r="AC115" s="14">
        <v>1.6436726126204222E-5</v>
      </c>
    </row>
    <row r="116" spans="15:29" x14ac:dyDescent="0.3">
      <c r="Y116" s="39">
        <v>11000</v>
      </c>
      <c r="Z116" s="9">
        <v>2.066723640657557E-5</v>
      </c>
      <c r="AA116" s="9">
        <v>1.6273067151800557E-5</v>
      </c>
      <c r="AB116" s="9">
        <v>1.5132611962907471E-5</v>
      </c>
      <c r="AC116" s="14">
        <v>1.6436726126204222E-5</v>
      </c>
    </row>
    <row r="117" spans="15:29" x14ac:dyDescent="0.3">
      <c r="O117" s="4" t="s">
        <v>1500</v>
      </c>
      <c r="P117" s="3"/>
      <c r="Q117" s="3"/>
      <c r="R117" s="3"/>
      <c r="S117" s="3"/>
      <c r="T117" s="5"/>
      <c r="Y117" s="39">
        <v>11100</v>
      </c>
      <c r="Z117" s="9">
        <v>2.0265822591075195E-5</v>
      </c>
      <c r="AA117" s="9">
        <v>1.6269276370305015E-5</v>
      </c>
      <c r="AB117" s="9">
        <v>1.5132611962907471E-5</v>
      </c>
      <c r="AC117" s="14">
        <v>1.6436726126204222E-5</v>
      </c>
    </row>
    <row r="118" spans="15:29" x14ac:dyDescent="0.3">
      <c r="O118" s="6"/>
      <c r="T118" s="7"/>
      <c r="Y118" s="39">
        <v>11200</v>
      </c>
      <c r="Z118" s="9">
        <v>1.9901073290848201E-5</v>
      </c>
      <c r="AA118" s="9">
        <v>1.6264402898694214E-5</v>
      </c>
      <c r="AB118" s="9">
        <v>1.5132611962907471E-5</v>
      </c>
      <c r="AC118" s="14">
        <v>1.6435503435430358E-5</v>
      </c>
    </row>
    <row r="119" spans="15:29" x14ac:dyDescent="0.3">
      <c r="O119" s="6" t="s">
        <v>1459</v>
      </c>
      <c r="P119" t="s">
        <v>1460</v>
      </c>
      <c r="Q119" t="s">
        <v>1461</v>
      </c>
      <c r="R119" t="s">
        <v>1462</v>
      </c>
      <c r="S119" t="s">
        <v>1463</v>
      </c>
      <c r="T119" s="7"/>
      <c r="Y119" s="39">
        <v>11300</v>
      </c>
      <c r="Z119" s="9">
        <v>1.9504274181017271E-5</v>
      </c>
      <c r="AA119" s="9">
        <v>1.6257013582124141E-5</v>
      </c>
      <c r="AB119" s="9">
        <v>1.5132611039272042E-5</v>
      </c>
      <c r="AC119" s="14">
        <v>1.6429900376581507E-5</v>
      </c>
    </row>
    <row r="120" spans="15:29" x14ac:dyDescent="0.3">
      <c r="O120" s="6" t="s">
        <v>1464</v>
      </c>
      <c r="P120">
        <v>9</v>
      </c>
      <c r="Q120" t="s">
        <v>1527</v>
      </c>
      <c r="R120" t="s">
        <v>1528</v>
      </c>
      <c r="S120" t="s">
        <v>1529</v>
      </c>
      <c r="T120" s="7"/>
      <c r="Y120" s="39">
        <v>11400</v>
      </c>
      <c r="Z120" s="9">
        <v>1.9009834404532807E-5</v>
      </c>
      <c r="AA120" s="9">
        <v>1.6249358498537937E-5</v>
      </c>
      <c r="AB120" s="9">
        <v>1.5132580328394021E-5</v>
      </c>
      <c r="AC120" s="14">
        <v>1.6413855413119668E-5</v>
      </c>
    </row>
    <row r="121" spans="15:29" x14ac:dyDescent="0.3">
      <c r="O121" s="6"/>
      <c r="T121" s="7"/>
      <c r="Y121" s="39">
        <v>11500</v>
      </c>
      <c r="Z121" s="9">
        <v>1.8515297572990918E-5</v>
      </c>
      <c r="AA121" s="9">
        <v>1.6240907604185665E-5</v>
      </c>
      <c r="AB121" s="9">
        <v>1.5132133981572868E-5</v>
      </c>
      <c r="AC121" s="14">
        <v>1.6387265964424018E-5</v>
      </c>
    </row>
    <row r="122" spans="15:29" x14ac:dyDescent="0.3">
      <c r="O122" s="6" t="s">
        <v>1501</v>
      </c>
      <c r="T122" s="7"/>
      <c r="Y122" s="39">
        <v>11600</v>
      </c>
      <c r="Z122" s="9">
        <v>1.8013061914596776E-5</v>
      </c>
      <c r="AA122" s="9">
        <v>1.6231782605457894E-5</v>
      </c>
      <c r="AB122" s="9">
        <v>1.5129518938763989E-5</v>
      </c>
      <c r="AC122" s="14">
        <v>1.6361067275159274E-5</v>
      </c>
    </row>
    <row r="123" spans="15:29" x14ac:dyDescent="0.3">
      <c r="O123" s="6" t="s">
        <v>1468</v>
      </c>
      <c r="P123" t="s">
        <v>1469</v>
      </c>
      <c r="Q123" t="s">
        <v>1470</v>
      </c>
      <c r="R123" t="s">
        <v>1471</v>
      </c>
      <c r="S123" t="s">
        <v>1472</v>
      </c>
      <c r="T123" s="7" t="s">
        <v>1454</v>
      </c>
      <c r="Y123" s="39">
        <v>11700</v>
      </c>
      <c r="Z123" s="9">
        <v>1.7548131138121774E-5</v>
      </c>
      <c r="AA123" s="9">
        <v>1.6215230287960549E-5</v>
      </c>
      <c r="AB123" s="9">
        <v>1.5121540114108975E-5</v>
      </c>
      <c r="AC123" s="14">
        <v>1.6335428891779417E-5</v>
      </c>
    </row>
    <row r="124" spans="15:29" x14ac:dyDescent="0.3">
      <c r="O124" s="6" t="s">
        <v>1474</v>
      </c>
      <c r="P124" t="s">
        <v>1530</v>
      </c>
      <c r="Q124">
        <v>2</v>
      </c>
      <c r="R124" t="s">
        <v>1531</v>
      </c>
      <c r="S124" t="s">
        <v>1532</v>
      </c>
      <c r="T124" s="7" t="s">
        <v>1533</v>
      </c>
      <c r="Y124" s="39">
        <v>11800</v>
      </c>
      <c r="Z124" s="9">
        <v>1.7062471565446919E-5</v>
      </c>
      <c r="AA124" s="9">
        <v>1.6196914221321553E-5</v>
      </c>
      <c r="AB124" s="9">
        <v>1.509980489428054E-5</v>
      </c>
      <c r="AC124" s="14">
        <v>1.6304168137306692E-5</v>
      </c>
    </row>
    <row r="125" spans="15:29" x14ac:dyDescent="0.3">
      <c r="O125" s="6" t="s">
        <v>1479</v>
      </c>
      <c r="P125" t="s">
        <v>1530</v>
      </c>
      <c r="Q125">
        <v>2</v>
      </c>
      <c r="R125" t="s">
        <v>1531</v>
      </c>
      <c r="S125" t="s">
        <v>1532</v>
      </c>
      <c r="T125" s="7" t="s">
        <v>1533</v>
      </c>
      <c r="Y125" s="39">
        <v>11900</v>
      </c>
      <c r="Z125" s="9">
        <v>1.6600274069237689E-5</v>
      </c>
      <c r="AA125" s="9">
        <v>1.6170057098249112E-5</v>
      </c>
      <c r="AB125" s="9">
        <v>1.5082006901377862E-5</v>
      </c>
      <c r="AC125" s="14">
        <v>1.6259958147007368E-5</v>
      </c>
    </row>
    <row r="126" spans="15:29" x14ac:dyDescent="0.3">
      <c r="O126" s="6" t="s">
        <v>1480</v>
      </c>
      <c r="P126" t="s">
        <v>1534</v>
      </c>
      <c r="Q126">
        <v>6</v>
      </c>
      <c r="R126" t="s">
        <v>1535</v>
      </c>
      <c r="S126" t="s">
        <v>1536</v>
      </c>
      <c r="T126" s="7" t="s">
        <v>1484</v>
      </c>
      <c r="Y126" s="39">
        <v>12000</v>
      </c>
      <c r="Z126" s="9">
        <v>1.6110331286376675E-5</v>
      </c>
      <c r="AA126" s="9">
        <v>1.6147578673052764E-5</v>
      </c>
      <c r="AB126" s="9">
        <v>1.5060323866951176E-5</v>
      </c>
      <c r="AC126" s="14">
        <v>1.6200401945347951E-5</v>
      </c>
    </row>
    <row r="127" spans="15:29" x14ac:dyDescent="0.3">
      <c r="O127" s="6" t="s">
        <v>1485</v>
      </c>
      <c r="P127" t="s">
        <v>1537</v>
      </c>
      <c r="Q127">
        <v>8</v>
      </c>
      <c r="R127" t="s">
        <v>1483</v>
      </c>
      <c r="S127" t="s">
        <v>1536</v>
      </c>
      <c r="T127" s="7" t="s">
        <v>1484</v>
      </c>
      <c r="Y127" s="39">
        <v>12100</v>
      </c>
      <c r="Z127" s="9">
        <v>1.5687664708521851E-5</v>
      </c>
      <c r="AA127" s="9">
        <v>1.6126966081337908E-5</v>
      </c>
      <c r="AB127" s="9">
        <v>1.5041487707826094E-5</v>
      </c>
      <c r="AC127" s="14">
        <v>1.6125647258454749E-5</v>
      </c>
    </row>
    <row r="128" spans="15:29" x14ac:dyDescent="0.3">
      <c r="O128" s="6"/>
      <c r="T128" s="7"/>
      <c r="Y128" s="39">
        <v>12200</v>
      </c>
      <c r="Z128" s="9">
        <v>1.5283155295733906E-5</v>
      </c>
      <c r="AA128" s="9">
        <v>1.6105112581200055E-5</v>
      </c>
      <c r="AB128" s="9">
        <v>1.5005495713330476E-5</v>
      </c>
      <c r="AC128" s="14">
        <v>1.6049615204564363E-5</v>
      </c>
    </row>
    <row r="129" spans="15:29" x14ac:dyDescent="0.3">
      <c r="O129" s="6" t="s">
        <v>1538</v>
      </c>
      <c r="T129" s="7"/>
      <c r="Y129" s="39">
        <v>12300</v>
      </c>
      <c r="Z129" s="9">
        <v>1.494342783855415E-5</v>
      </c>
      <c r="AA129" s="9">
        <v>1.6066612627397462E-5</v>
      </c>
      <c r="AB129" s="9">
        <v>1.496959746783092E-5</v>
      </c>
      <c r="AC129" s="14">
        <v>1.5963239061322895E-5</v>
      </c>
    </row>
    <row r="130" spans="15:29" x14ac:dyDescent="0.3">
      <c r="O130" s="6" t="s">
        <v>1539</v>
      </c>
      <c r="T130" s="7"/>
      <c r="Y130" s="39">
        <v>12400</v>
      </c>
      <c r="Z130" s="9">
        <v>1.4621329645622188E-5</v>
      </c>
      <c r="AA130" s="9">
        <v>1.5990836241588045E-5</v>
      </c>
      <c r="AB130" s="9">
        <v>1.4920165885114089E-5</v>
      </c>
      <c r="AC130" s="14">
        <v>1.5814820453110966E-5</v>
      </c>
    </row>
    <row r="131" spans="15:29" x14ac:dyDescent="0.3">
      <c r="O131" s="6" t="s">
        <v>1446</v>
      </c>
      <c r="P131" t="s">
        <v>1636</v>
      </c>
      <c r="Q131" t="s">
        <v>1490</v>
      </c>
      <c r="R131" t="s">
        <v>1540</v>
      </c>
      <c r="S131" t="s">
        <v>1473</v>
      </c>
      <c r="T131" s="7" t="s">
        <v>1473</v>
      </c>
      <c r="Y131" s="39">
        <v>12500</v>
      </c>
      <c r="Z131" s="9">
        <v>1.4333041368876056E-5</v>
      </c>
      <c r="AA131" s="9">
        <v>1.5847588565033193E-5</v>
      </c>
      <c r="AB131" s="9">
        <v>1.4887784612420011E-5</v>
      </c>
      <c r="AC131" s="14">
        <v>1.5469039740136475E-5</v>
      </c>
    </row>
    <row r="132" spans="15:29" x14ac:dyDescent="0.3">
      <c r="O132" s="6" t="s">
        <v>1492</v>
      </c>
      <c r="P132" t="s">
        <v>1541</v>
      </c>
      <c r="Q132">
        <v>3</v>
      </c>
      <c r="R132" t="s">
        <v>1542</v>
      </c>
      <c r="S132" t="s">
        <v>1505</v>
      </c>
      <c r="T132" s="7" t="s">
        <v>1473</v>
      </c>
      <c r="Y132" s="39">
        <v>12600</v>
      </c>
      <c r="Z132" s="9">
        <v>1.4050738044708039E-5</v>
      </c>
      <c r="AA132" s="9">
        <v>1.5566966414599652E-5</v>
      </c>
      <c r="AB132" s="9">
        <v>1.4852359037351341E-5</v>
      </c>
      <c r="AC132" s="14">
        <v>1.4985586052491688E-5</v>
      </c>
    </row>
    <row r="133" spans="15:29" x14ac:dyDescent="0.3">
      <c r="O133" s="6" t="s">
        <v>1543</v>
      </c>
      <c r="P133" t="s">
        <v>1544</v>
      </c>
      <c r="Q133">
        <v>3</v>
      </c>
      <c r="R133" t="s">
        <v>1542</v>
      </c>
      <c r="S133" t="s">
        <v>1495</v>
      </c>
      <c r="T133" s="7"/>
      <c r="Y133" s="39">
        <v>12700</v>
      </c>
      <c r="Z133" s="9">
        <v>1.3828864937222182E-5</v>
      </c>
      <c r="AA133" s="9">
        <v>1.5228636309747945E-5</v>
      </c>
      <c r="AB133" s="9">
        <v>1.4823332177627205E-5</v>
      </c>
      <c r="AC133" s="14">
        <v>1.4395130494185878E-5</v>
      </c>
    </row>
    <row r="134" spans="15:29" x14ac:dyDescent="0.3">
      <c r="O134" s="6" t="s">
        <v>1498</v>
      </c>
      <c r="P134" t="s">
        <v>1545</v>
      </c>
      <c r="Q134">
        <v>3</v>
      </c>
      <c r="R134" t="s">
        <v>1542</v>
      </c>
      <c r="S134" t="s">
        <v>1495</v>
      </c>
      <c r="T134" s="7"/>
      <c r="Y134" s="39">
        <v>12800</v>
      </c>
      <c r="Z134" s="9">
        <v>1.3626438581089831E-5</v>
      </c>
      <c r="AA134" s="9">
        <v>1.4817228223631939E-5</v>
      </c>
      <c r="AB134" s="9">
        <v>1.4776179896240747E-5</v>
      </c>
      <c r="AC134" s="14">
        <v>1.3838847324648959E-5</v>
      </c>
    </row>
    <row r="135" spans="15:29" x14ac:dyDescent="0.3">
      <c r="O135" s="8" t="s">
        <v>1503</v>
      </c>
      <c r="P135" s="2"/>
      <c r="Q135" s="2"/>
      <c r="R135" s="2"/>
      <c r="S135" s="2"/>
      <c r="T135" s="30"/>
      <c r="Y135" s="39">
        <v>12900</v>
      </c>
      <c r="Z135" s="9">
        <v>1.3516283386136891E-5</v>
      </c>
      <c r="AA135" s="9">
        <v>1.4453123934203437E-5</v>
      </c>
      <c r="AB135" s="9">
        <v>1.4727953195941289E-5</v>
      </c>
      <c r="AC135" s="14">
        <v>1.3198302326377994E-5</v>
      </c>
    </row>
    <row r="136" spans="15:29" x14ac:dyDescent="0.3">
      <c r="Y136" s="39">
        <v>13000</v>
      </c>
      <c r="Z136" s="9">
        <v>1.3445618123449914E-5</v>
      </c>
      <c r="AA136" s="9">
        <v>1.4091749842009835E-5</v>
      </c>
      <c r="AB136" s="9">
        <v>1.4655527247397186E-5</v>
      </c>
      <c r="AC136" s="14">
        <v>1.2589813646709948E-5</v>
      </c>
    </row>
    <row r="137" spans="15:29" x14ac:dyDescent="0.3">
      <c r="O137" s="136" t="s">
        <v>1546</v>
      </c>
      <c r="P137" s="9"/>
      <c r="Q137" s="9"/>
      <c r="R137" s="9"/>
      <c r="S137" s="9"/>
      <c r="Y137" s="39">
        <v>13100</v>
      </c>
      <c r="Z137" s="9">
        <v>1.3369432854372066E-5</v>
      </c>
      <c r="AA137" s="9">
        <v>1.3784425557866532E-5</v>
      </c>
      <c r="AB137" s="9">
        <v>1.4568853298722479E-5</v>
      </c>
      <c r="AC137" s="14">
        <v>1.1994764031603137E-5</v>
      </c>
    </row>
    <row r="138" spans="15:29" x14ac:dyDescent="0.3">
      <c r="O138" s="9"/>
      <c r="P138" s="68"/>
      <c r="Q138" s="68"/>
      <c r="R138" s="68"/>
      <c r="S138" s="130"/>
      <c r="Y138" s="39">
        <v>13200</v>
      </c>
      <c r="Z138" s="9">
        <v>1.3268124096747651E-5</v>
      </c>
      <c r="AA138" s="9">
        <v>1.3555246214921291E-5</v>
      </c>
      <c r="AB138" s="9">
        <v>1.4367316048074342E-5</v>
      </c>
      <c r="AC138" s="14">
        <v>1.1511061542061393E-5</v>
      </c>
    </row>
    <row r="139" spans="15:29" x14ac:dyDescent="0.3">
      <c r="O139" s="134" t="s">
        <v>1446</v>
      </c>
      <c r="P139" s="134" t="s">
        <v>1507</v>
      </c>
      <c r="Q139" s="9"/>
      <c r="R139" s="9"/>
      <c r="S139" s="23"/>
      <c r="Y139" s="39">
        <v>13300</v>
      </c>
      <c r="Z139" s="9">
        <v>1.3238583291533559E-5</v>
      </c>
      <c r="AA139" s="9">
        <v>1.3391227728343847E-5</v>
      </c>
      <c r="AB139" s="9">
        <v>1.4002604513420405E-5</v>
      </c>
      <c r="AC139" s="14">
        <v>1.1071695199425997E-5</v>
      </c>
    </row>
    <row r="140" spans="15:29" x14ac:dyDescent="0.3">
      <c r="O140" s="6" t="s">
        <v>1430</v>
      </c>
      <c r="P140" s="139">
        <v>3.8330189489281352</v>
      </c>
      <c r="Q140" s="9"/>
      <c r="R140" s="9"/>
      <c r="S140" s="23"/>
      <c r="Y140" s="39">
        <v>13400</v>
      </c>
      <c r="Z140" s="9">
        <v>1.3204936336035361E-5</v>
      </c>
      <c r="AA140" s="9">
        <v>1.3257010169208203E-5</v>
      </c>
      <c r="AB140" s="9">
        <v>1.3474938981810527E-5</v>
      </c>
      <c r="AC140" s="14">
        <v>1.0751637392249985E-5</v>
      </c>
    </row>
    <row r="141" spans="15:29" x14ac:dyDescent="0.3">
      <c r="O141" s="6" t="s">
        <v>1430</v>
      </c>
      <c r="P141" s="139">
        <v>3.9681571435816432</v>
      </c>
      <c r="Q141" s="9"/>
      <c r="R141" s="9"/>
      <c r="S141" s="23"/>
      <c r="Y141" s="39">
        <v>13500</v>
      </c>
      <c r="Z141" s="9">
        <v>1.3144670063706955E-5</v>
      </c>
      <c r="AA141" s="9">
        <v>1.3145723335957112E-5</v>
      </c>
      <c r="AB141" s="9">
        <v>1.2913134037467118E-5</v>
      </c>
      <c r="AC141" s="14">
        <v>1.0465600234782724E-5</v>
      </c>
    </row>
    <row r="142" spans="15:29" x14ac:dyDescent="0.3">
      <c r="O142" s="8" t="s">
        <v>1430</v>
      </c>
      <c r="P142" s="140">
        <v>0.82396861626117701</v>
      </c>
      <c r="Q142" s="9"/>
      <c r="R142" s="23"/>
      <c r="S142" s="9"/>
      <c r="Y142" s="39">
        <v>13600</v>
      </c>
      <c r="Z142" s="9">
        <v>1.3065428871875145E-5</v>
      </c>
      <c r="AA142" s="9">
        <v>1.3061560137935762E-5</v>
      </c>
      <c r="AB142" s="9">
        <v>1.2329238735472753E-5</v>
      </c>
      <c r="AC142" s="14">
        <v>1.019497399723344E-5</v>
      </c>
    </row>
    <row r="143" spans="15:29" x14ac:dyDescent="0.3">
      <c r="O143" s="6" t="s">
        <v>33</v>
      </c>
      <c r="P143" s="139">
        <v>7.3610435359130717</v>
      </c>
      <c r="Q143" s="9"/>
      <c r="R143" s="23"/>
      <c r="S143" s="9"/>
      <c r="Y143" s="39">
        <v>13700</v>
      </c>
      <c r="Z143" s="9">
        <v>1.3025264800426547E-5</v>
      </c>
      <c r="AA143" s="9">
        <v>1.2995016547942905E-5</v>
      </c>
      <c r="AB143" s="9">
        <v>1.182740613227289E-5</v>
      </c>
      <c r="AC143" s="14">
        <v>9.9441440638443941E-6</v>
      </c>
    </row>
    <row r="144" spans="15:29" x14ac:dyDescent="0.3">
      <c r="O144" s="6" t="s">
        <v>33</v>
      </c>
      <c r="P144" s="139">
        <v>7.8970517203903503</v>
      </c>
      <c r="Q144" s="9"/>
      <c r="R144" s="23"/>
      <c r="S144" s="9"/>
      <c r="Y144" s="39">
        <v>13800</v>
      </c>
      <c r="Z144" s="9">
        <v>1.2991452589019767E-5</v>
      </c>
      <c r="AA144" s="9">
        <v>1.2956191464211228E-5</v>
      </c>
      <c r="AB144" s="9">
        <v>1.1380375589992851E-5</v>
      </c>
      <c r="AC144" s="14">
        <v>9.7618808733951545E-6</v>
      </c>
    </row>
    <row r="145" spans="15:29" x14ac:dyDescent="0.3">
      <c r="O145" s="8" t="s">
        <v>33</v>
      </c>
      <c r="P145" s="140">
        <v>8.1754351181820972</v>
      </c>
      <c r="Q145" s="9"/>
      <c r="R145" s="9"/>
      <c r="S145" s="23"/>
      <c r="Y145" s="39">
        <v>13900</v>
      </c>
      <c r="Z145" s="9">
        <v>1.2968637436974048E-5</v>
      </c>
      <c r="AA145" s="9">
        <v>1.296402910738328E-5</v>
      </c>
      <c r="AB145" s="9">
        <v>1.1041684481741052E-5</v>
      </c>
      <c r="AC145" s="14">
        <v>9.6202112674465957E-6</v>
      </c>
    </row>
    <row r="146" spans="15:29" x14ac:dyDescent="0.3">
      <c r="O146" s="9"/>
      <c r="P146" s="9"/>
      <c r="Q146" s="9"/>
      <c r="R146" s="9"/>
      <c r="S146" s="9"/>
      <c r="Y146" s="39">
        <v>14000</v>
      </c>
      <c r="Z146" s="9">
        <v>1.2935167213489197E-5</v>
      </c>
      <c r="AA146" s="9">
        <v>1.2963661256027305E-5</v>
      </c>
      <c r="AB146" s="9">
        <v>1.073818018879948E-5</v>
      </c>
      <c r="AC146" s="14">
        <v>9.5297166000620228E-6</v>
      </c>
    </row>
    <row r="147" spans="15:29" x14ac:dyDescent="0.3">
      <c r="O147" s="4" t="s">
        <v>1448</v>
      </c>
      <c r="P147" s="3"/>
      <c r="Q147" s="3" t="s">
        <v>1449</v>
      </c>
      <c r="R147" s="3" t="s">
        <v>1450</v>
      </c>
      <c r="S147" s="5"/>
      <c r="Y147" s="39">
        <v>14100</v>
      </c>
      <c r="Z147" s="9">
        <v>1.2855751584864994E-5</v>
      </c>
      <c r="AA147" s="9">
        <v>1.2940005011026746E-5</v>
      </c>
      <c r="AB147" s="9">
        <v>1.0481910842615278E-5</v>
      </c>
      <c r="AC147" s="14">
        <v>9.4509371913538069E-6</v>
      </c>
    </row>
    <row r="148" spans="15:29" x14ac:dyDescent="0.3">
      <c r="O148" s="6"/>
      <c r="P148" s="9"/>
      <c r="Q148" s="9" t="s">
        <v>1431</v>
      </c>
      <c r="R148" s="9" t="s">
        <v>1432</v>
      </c>
      <c r="S148" s="7"/>
      <c r="Y148" s="39">
        <v>14200</v>
      </c>
      <c r="Z148" s="9">
        <v>1.2774632574405294E-5</v>
      </c>
      <c r="AA148" s="9">
        <v>1.295602952019766E-5</v>
      </c>
      <c r="AB148" s="9">
        <v>1.0225852778035504E-5</v>
      </c>
      <c r="AC148" s="14">
        <v>9.4073278870859533E-6</v>
      </c>
    </row>
    <row r="149" spans="15:29" x14ac:dyDescent="0.3">
      <c r="O149" s="6"/>
      <c r="P149" s="9"/>
      <c r="Q149" s="9"/>
      <c r="R149" s="9"/>
      <c r="S149" s="7"/>
      <c r="Y149" s="39">
        <v>14300</v>
      </c>
      <c r="Z149" s="9">
        <v>1.2722057587488868E-5</v>
      </c>
      <c r="AA149" s="9">
        <v>1.2980792796591589E-5</v>
      </c>
      <c r="AB149" s="9">
        <v>1.0011053508077416E-5</v>
      </c>
      <c r="AC149" s="14">
        <v>9.4042740444474741E-6</v>
      </c>
    </row>
    <row r="150" spans="15:29" x14ac:dyDescent="0.3">
      <c r="O150" s="6" t="s">
        <v>1451</v>
      </c>
      <c r="P150" s="9" t="s">
        <v>1452</v>
      </c>
      <c r="Q150" s="9" t="s">
        <v>1453</v>
      </c>
      <c r="R150" s="9" t="s">
        <v>1435</v>
      </c>
      <c r="S150" s="7" t="s">
        <v>1436</v>
      </c>
      <c r="Y150" s="39">
        <v>14400</v>
      </c>
      <c r="Z150" s="9">
        <v>1.2626930187778366E-5</v>
      </c>
      <c r="AA150" s="9">
        <v>1.2961107657248923E-5</v>
      </c>
      <c r="AB150" s="9">
        <v>9.8363700338973988E-6</v>
      </c>
      <c r="AC150" s="14">
        <v>9.4542583957081689E-6</v>
      </c>
    </row>
    <row r="151" spans="15:29" x14ac:dyDescent="0.3">
      <c r="O151" s="6" t="s">
        <v>1547</v>
      </c>
      <c r="P151" s="9" t="s">
        <v>1548</v>
      </c>
      <c r="Q151" s="9" t="s">
        <v>1549</v>
      </c>
      <c r="R151" s="9" t="s">
        <v>1550</v>
      </c>
      <c r="S151" s="7" t="s">
        <v>1551</v>
      </c>
      <c r="Y151" s="39">
        <v>14500</v>
      </c>
      <c r="Z151" s="9">
        <v>1.248464288315591E-5</v>
      </c>
      <c r="AA151" s="9">
        <v>1.29314505420523E-5</v>
      </c>
      <c r="AB151" s="9">
        <v>9.7296684363939614E-6</v>
      </c>
      <c r="AC151" s="14">
        <v>9.5635433749055002E-6</v>
      </c>
    </row>
    <row r="152" spans="15:29" x14ac:dyDescent="0.3">
      <c r="O152" s="6"/>
      <c r="P152" s="9"/>
      <c r="Q152" s="9"/>
      <c r="R152" s="9"/>
      <c r="S152" s="7"/>
      <c r="Y152" s="39">
        <v>14600</v>
      </c>
      <c r="Z152" s="9">
        <v>1.2354224166079066E-5</v>
      </c>
      <c r="AA152" s="9">
        <v>1.292357117097491E-5</v>
      </c>
      <c r="AB152" s="9">
        <v>9.6658888700113169E-6</v>
      </c>
      <c r="AC152" s="14">
        <v>9.696196420172941E-6</v>
      </c>
    </row>
    <row r="153" spans="15:29" x14ac:dyDescent="0.3">
      <c r="O153" s="6" t="s">
        <v>1437</v>
      </c>
      <c r="P153" s="9" t="s">
        <v>1438</v>
      </c>
      <c r="Q153" s="9"/>
      <c r="R153" s="9" t="s">
        <v>1454</v>
      </c>
      <c r="S153" s="7"/>
      <c r="Y153" s="39">
        <v>14700</v>
      </c>
      <c r="Z153" s="9">
        <v>1.2232760417492934E-5</v>
      </c>
      <c r="AA153" s="9">
        <v>1.2929275226606226E-5</v>
      </c>
      <c r="AB153" s="9">
        <v>9.6491579069382053E-6</v>
      </c>
      <c r="AC153" s="14">
        <v>9.8927539317042099E-6</v>
      </c>
    </row>
    <row r="154" spans="15:29" x14ac:dyDescent="0.3">
      <c r="O154" s="8" t="s">
        <v>1552</v>
      </c>
      <c r="P154" s="2" t="s">
        <v>1553</v>
      </c>
      <c r="Q154" s="2"/>
      <c r="R154" s="135" t="s">
        <v>1554</v>
      </c>
      <c r="S154" s="30" t="s">
        <v>1434</v>
      </c>
      <c r="Y154" s="39">
        <v>14800</v>
      </c>
      <c r="Z154" s="9">
        <v>1.2084119285496414E-5</v>
      </c>
      <c r="AA154" s="9">
        <v>1.287676512858678E-5</v>
      </c>
      <c r="AB154" s="9">
        <v>9.6732599425539273E-6</v>
      </c>
      <c r="AC154" s="14">
        <v>1.0137693630667773E-5</v>
      </c>
    </row>
    <row r="155" spans="15:29" x14ac:dyDescent="0.3">
      <c r="Y155" s="39">
        <v>14900</v>
      </c>
      <c r="Z155" s="9">
        <v>1.1894674043294246E-5</v>
      </c>
      <c r="AA155" s="9">
        <v>1.2794820960959952E-5</v>
      </c>
      <c r="AB155" s="9">
        <v>9.7417560532557042E-6</v>
      </c>
      <c r="AC155" s="14">
        <v>1.0454756535170815E-5</v>
      </c>
    </row>
    <row r="156" spans="15:29" x14ac:dyDescent="0.3">
      <c r="Y156" s="39">
        <v>15000</v>
      </c>
      <c r="Z156" s="9">
        <v>1.1710495349512047E-5</v>
      </c>
      <c r="AA156" s="9">
        <v>1.2680995680134201E-5</v>
      </c>
      <c r="AB156" s="9">
        <v>9.8165975393559815E-6</v>
      </c>
      <c r="AC156" s="14">
        <v>1.0769825763989456E-5</v>
      </c>
    </row>
    <row r="157" spans="15:29" x14ac:dyDescent="0.3">
      <c r="Y157" s="39">
        <v>15100</v>
      </c>
      <c r="Z157" s="9">
        <v>1.1595241157268674E-5</v>
      </c>
      <c r="AA157" s="9">
        <v>1.2574523949102519E-5</v>
      </c>
      <c r="AB157" s="9">
        <v>9.927286009189495E-6</v>
      </c>
      <c r="AC157" s="14">
        <v>1.1170043429108423E-5</v>
      </c>
    </row>
    <row r="158" spans="15:29" x14ac:dyDescent="0.3">
      <c r="Y158" s="39">
        <v>15200</v>
      </c>
      <c r="Z158" s="9">
        <v>1.1506785309089809E-5</v>
      </c>
      <c r="AA158" s="9">
        <v>1.2460776411338497E-5</v>
      </c>
      <c r="AB158" s="9">
        <v>1.0103504565452817E-5</v>
      </c>
      <c r="AC158" s="14">
        <v>1.1591278082694583E-5</v>
      </c>
    </row>
    <row r="159" spans="15:29" x14ac:dyDescent="0.3">
      <c r="Y159" s="39">
        <v>15300</v>
      </c>
      <c r="Z159" s="9">
        <v>1.1378529673816386E-5</v>
      </c>
      <c r="AA159" s="9">
        <v>1.2337165439950473E-5</v>
      </c>
      <c r="AB159" s="9">
        <v>1.0379009543085221E-5</v>
      </c>
      <c r="AC159" s="14">
        <v>1.2041868852038243E-5</v>
      </c>
    </row>
    <row r="160" spans="15:29" x14ac:dyDescent="0.3">
      <c r="Y160" s="39">
        <v>15400</v>
      </c>
      <c r="Z160" s="9">
        <v>1.124691711395551E-5</v>
      </c>
      <c r="AA160" s="9">
        <v>1.2174018271777324E-5</v>
      </c>
      <c r="AB160" s="9">
        <v>1.0729288350522716E-5</v>
      </c>
      <c r="AC160" s="14">
        <v>1.2429004352897763E-5</v>
      </c>
    </row>
    <row r="161" spans="25:29" x14ac:dyDescent="0.3">
      <c r="Y161" s="39">
        <v>15500</v>
      </c>
      <c r="Z161" s="9">
        <v>1.1090375831440331E-5</v>
      </c>
      <c r="AA161" s="9">
        <v>1.2041467593431655E-5</v>
      </c>
      <c r="AB161" s="9">
        <v>1.1115157832861849E-5</v>
      </c>
      <c r="AC161" s="14">
        <v>1.280965319704252E-5</v>
      </c>
    </row>
    <row r="162" spans="25:29" x14ac:dyDescent="0.3">
      <c r="Y162" s="39">
        <v>15600</v>
      </c>
      <c r="Z162" s="9">
        <v>1.0939000107623206E-5</v>
      </c>
      <c r="AA162" s="9">
        <v>1.1910820502386592E-5</v>
      </c>
      <c r="AB162" s="9">
        <v>1.1545828020784737E-5</v>
      </c>
      <c r="AC162" s="14">
        <v>1.3132345495272617E-5</v>
      </c>
    </row>
    <row r="163" spans="25:29" x14ac:dyDescent="0.3">
      <c r="Y163" s="39">
        <v>15700</v>
      </c>
      <c r="Z163" s="9">
        <v>1.0771282410623958E-5</v>
      </c>
      <c r="AA163" s="9">
        <v>1.1761205346181644E-5</v>
      </c>
      <c r="AB163" s="9">
        <v>1.1983231741895237E-5</v>
      </c>
      <c r="AC163" s="14">
        <v>1.3348830483738431E-5</v>
      </c>
    </row>
    <row r="164" spans="25:29" x14ac:dyDescent="0.3">
      <c r="Y164" s="39">
        <v>15800</v>
      </c>
      <c r="Z164" s="9">
        <v>1.0554211233259536E-5</v>
      </c>
      <c r="AA164" s="9">
        <v>1.1609379852895788E-5</v>
      </c>
      <c r="AB164" s="9">
        <v>1.2413520468385871E-5</v>
      </c>
      <c r="AC164" s="14">
        <v>1.3461542257611315E-5</v>
      </c>
    </row>
    <row r="165" spans="25:29" x14ac:dyDescent="0.3">
      <c r="Y165" s="39">
        <v>15900</v>
      </c>
      <c r="Z165" s="9">
        <v>1.0317997913150881E-5</v>
      </c>
      <c r="AA165" s="9">
        <v>1.1463328458510919E-5</v>
      </c>
      <c r="AB165" s="9">
        <v>1.283225382293083E-5</v>
      </c>
      <c r="AC165" s="14">
        <v>1.3463766175373747E-5</v>
      </c>
    </row>
    <row r="166" spans="25:29" x14ac:dyDescent="0.3">
      <c r="Y166" s="39">
        <v>16000</v>
      </c>
      <c r="Z166" s="9">
        <v>1.0142551879315705E-5</v>
      </c>
      <c r="AA166" s="9">
        <v>1.1292740559027195E-5</v>
      </c>
      <c r="AB166" s="9">
        <v>1.3216040507377151E-5</v>
      </c>
      <c r="AC166" s="14">
        <v>1.3382417234977684E-5</v>
      </c>
    </row>
    <row r="167" spans="25:29" x14ac:dyDescent="0.3">
      <c r="Y167" s="39">
        <v>16100</v>
      </c>
      <c r="Z167" s="9">
        <v>9.9760342549859301E-6</v>
      </c>
      <c r="AA167" s="9">
        <v>1.1125260394969512E-5</v>
      </c>
      <c r="AB167" s="9">
        <v>1.3512282947665615E-5</v>
      </c>
      <c r="AC167" s="14">
        <v>1.3181417656513918E-5</v>
      </c>
    </row>
    <row r="168" spans="25:29" x14ac:dyDescent="0.3">
      <c r="Y168" s="39">
        <v>16200</v>
      </c>
      <c r="Z168" s="9">
        <v>9.80637578472695E-6</v>
      </c>
      <c r="AA168" s="9">
        <v>1.0950281130209861E-5</v>
      </c>
      <c r="AB168" s="9">
        <v>1.3699337132966418E-5</v>
      </c>
      <c r="AC168" s="14">
        <v>1.2908789968220952E-5</v>
      </c>
    </row>
    <row r="169" spans="25:29" x14ac:dyDescent="0.3">
      <c r="Y169" s="39">
        <v>16300</v>
      </c>
      <c r="Z169" s="9">
        <v>9.6041369809352921E-6</v>
      </c>
      <c r="AA169" s="9">
        <v>1.0794557306720063E-5</v>
      </c>
      <c r="AB169" s="9">
        <v>1.3781892591262391E-5</v>
      </c>
      <c r="AC169" s="14">
        <v>1.2548167670314467E-5</v>
      </c>
    </row>
    <row r="170" spans="25:29" x14ac:dyDescent="0.3">
      <c r="Y170" s="39">
        <v>16400</v>
      </c>
      <c r="Z170" s="9">
        <v>9.3960224115051175E-6</v>
      </c>
      <c r="AA170" s="9">
        <v>1.0568284759466235E-5</v>
      </c>
      <c r="AB170" s="9">
        <v>1.3786850897155112E-5</v>
      </c>
      <c r="AC170" s="14">
        <v>1.2227315302241718E-5</v>
      </c>
    </row>
    <row r="171" spans="25:29" x14ac:dyDescent="0.3">
      <c r="Y171" s="39">
        <v>16500</v>
      </c>
      <c r="Z171" s="9">
        <v>9.1835479059312287E-6</v>
      </c>
      <c r="AA171" s="9">
        <v>1.0330111314258176E-5</v>
      </c>
      <c r="AB171" s="9">
        <v>1.3701516450761579E-5</v>
      </c>
      <c r="AC171" s="14">
        <v>1.1896625477712905E-5</v>
      </c>
    </row>
    <row r="172" spans="25:29" x14ac:dyDescent="0.3">
      <c r="Y172" s="39">
        <v>16600</v>
      </c>
      <c r="Z172" s="9">
        <v>8.999216088122625E-6</v>
      </c>
      <c r="AA172" s="9">
        <v>1.0087032356369147E-5</v>
      </c>
      <c r="AB172" s="9">
        <v>1.3554199370712882E-5</v>
      </c>
      <c r="AC172" s="14">
        <v>1.1559906470925027E-5</v>
      </c>
    </row>
    <row r="173" spans="25:29" x14ac:dyDescent="0.3">
      <c r="Y173" s="39">
        <v>16700</v>
      </c>
      <c r="Z173" s="9">
        <v>8.8723572587431805E-6</v>
      </c>
      <c r="AA173" s="9">
        <v>9.8897279171131059E-6</v>
      </c>
      <c r="AB173" s="9">
        <v>1.331288068031204E-5</v>
      </c>
      <c r="AC173" s="14">
        <v>1.1206204979011164E-5</v>
      </c>
    </row>
    <row r="174" spans="25:29" x14ac:dyDescent="0.3">
      <c r="Y174" s="39">
        <v>16800</v>
      </c>
      <c r="Z174" s="9">
        <v>8.7629709628093426E-6</v>
      </c>
      <c r="AA174" s="9">
        <v>9.6619380140634273E-6</v>
      </c>
      <c r="AB174" s="9">
        <v>1.3039060644611325E-5</v>
      </c>
      <c r="AC174" s="14">
        <v>1.0866208659332601E-5</v>
      </c>
    </row>
    <row r="175" spans="25:29" x14ac:dyDescent="0.3">
      <c r="Y175" s="39">
        <v>16900</v>
      </c>
      <c r="Z175" s="9">
        <v>8.6284497022241769E-6</v>
      </c>
      <c r="AA175" s="9">
        <v>9.4383025213986553E-6</v>
      </c>
      <c r="AB175" s="9">
        <v>1.2736738605019109E-5</v>
      </c>
      <c r="AC175" s="14">
        <v>1.0519185943340224E-5</v>
      </c>
    </row>
    <row r="176" spans="25:29" x14ac:dyDescent="0.3">
      <c r="Y176" s="39">
        <v>17000</v>
      </c>
      <c r="Z176" s="9">
        <v>8.4730399636386013E-6</v>
      </c>
      <c r="AA176" s="9">
        <v>9.2225898663793326E-6</v>
      </c>
      <c r="AB176" s="9">
        <v>1.2432711996242331E-5</v>
      </c>
      <c r="AC176" s="14">
        <v>1.0200110552525492E-5</v>
      </c>
    </row>
    <row r="177" spans="25:29" x14ac:dyDescent="0.3">
      <c r="Y177" s="39">
        <v>17100</v>
      </c>
      <c r="Z177" s="9">
        <v>8.3240958624763468E-6</v>
      </c>
      <c r="AA177" s="9">
        <v>9.029788563574227E-6</v>
      </c>
      <c r="AB177" s="9">
        <v>1.2100029136457381E-5</v>
      </c>
      <c r="AC177" s="14">
        <v>9.8697979437759396E-6</v>
      </c>
    </row>
    <row r="178" spans="25:29" x14ac:dyDescent="0.3">
      <c r="Y178" s="39">
        <v>17200</v>
      </c>
      <c r="Z178" s="9">
        <v>8.2083734451586537E-6</v>
      </c>
      <c r="AA178" s="9">
        <v>8.8181508372153606E-6</v>
      </c>
      <c r="AB178" s="9">
        <v>1.1778631947072782E-5</v>
      </c>
      <c r="AC178" s="14">
        <v>9.5700144815017046E-6</v>
      </c>
    </row>
    <row r="179" spans="25:29" x14ac:dyDescent="0.3">
      <c r="Y179" s="39">
        <v>17300</v>
      </c>
      <c r="Z179" s="9">
        <v>8.087924512122254E-6</v>
      </c>
      <c r="AA179" s="9">
        <v>8.6080046350918992E-6</v>
      </c>
      <c r="AB179" s="9">
        <v>1.1454405200550875E-5</v>
      </c>
      <c r="AC179" s="14">
        <v>9.2638880757052028E-6</v>
      </c>
    </row>
    <row r="180" spans="25:29" x14ac:dyDescent="0.3">
      <c r="Y180" s="39">
        <v>17400</v>
      </c>
      <c r="Z180" s="9">
        <v>7.9779158834215687E-6</v>
      </c>
      <c r="AA180" s="9">
        <v>8.3994135425834005E-6</v>
      </c>
      <c r="AB180" s="9">
        <v>1.1096549811687777E-5</v>
      </c>
      <c r="AC180" s="14">
        <v>9.0129171880156623E-6</v>
      </c>
    </row>
    <row r="181" spans="25:29" x14ac:dyDescent="0.3">
      <c r="Y181" s="39">
        <v>17500</v>
      </c>
      <c r="Z181" s="9">
        <v>7.888507846436104E-6</v>
      </c>
      <c r="AA181" s="9">
        <v>8.2368912994687486E-6</v>
      </c>
      <c r="AB181" s="9">
        <v>1.0717426331614554E-5</v>
      </c>
      <c r="AC181" s="14">
        <v>8.7575207867456416E-6</v>
      </c>
    </row>
    <row r="182" spans="25:29" x14ac:dyDescent="0.3">
      <c r="Y182" s="39">
        <v>17600</v>
      </c>
      <c r="Z182" s="9">
        <v>7.7882981717592531E-6</v>
      </c>
      <c r="AA182" s="9">
        <v>8.1084428716263168E-6</v>
      </c>
      <c r="AB182" s="9">
        <v>1.0353057465704843E-5</v>
      </c>
      <c r="AC182" s="14">
        <v>8.5051054936885755E-6</v>
      </c>
    </row>
    <row r="183" spans="25:29" x14ac:dyDescent="0.3">
      <c r="Y183" s="39">
        <v>17700</v>
      </c>
      <c r="Z183" s="9">
        <v>7.7069761981896061E-6</v>
      </c>
      <c r="AA183" s="9">
        <v>8.0006500053060221E-6</v>
      </c>
      <c r="AB183" s="9">
        <v>1.0019200203471684E-5</v>
      </c>
      <c r="AC183" s="14">
        <v>8.2451867668096186E-6</v>
      </c>
    </row>
    <row r="184" spans="25:29" x14ac:dyDescent="0.3">
      <c r="Y184" s="39">
        <v>17800</v>
      </c>
      <c r="Z184" s="9">
        <v>7.6626469564895543E-6</v>
      </c>
      <c r="AA184" s="9">
        <v>7.8841951213028814E-6</v>
      </c>
      <c r="AB184" s="9">
        <v>9.7133722746991385E-6</v>
      </c>
      <c r="AC184" s="14">
        <v>8.0347776109585495E-6</v>
      </c>
    </row>
    <row r="185" spans="25:29" x14ac:dyDescent="0.3">
      <c r="Y185" s="39">
        <v>17900</v>
      </c>
      <c r="Z185" s="9">
        <v>7.5902573270898006E-6</v>
      </c>
      <c r="AA185" s="9">
        <v>7.7673155068347055E-6</v>
      </c>
      <c r="AB185" s="9">
        <v>9.4258196274373034E-6</v>
      </c>
      <c r="AC185" s="14">
        <v>7.8609787011731855E-6</v>
      </c>
    </row>
    <row r="186" spans="25:29" x14ac:dyDescent="0.3">
      <c r="Y186" s="39">
        <v>18000</v>
      </c>
      <c r="Z186" s="9">
        <v>7.5187674243034448E-6</v>
      </c>
      <c r="AA186" s="9">
        <v>7.6449484244343438E-6</v>
      </c>
      <c r="AB186" s="9">
        <v>9.1257598019200194E-6</v>
      </c>
      <c r="AC186" s="14">
        <v>7.7314680338966691E-6</v>
      </c>
    </row>
    <row r="187" spans="25:29" x14ac:dyDescent="0.3">
      <c r="Y187" s="39">
        <v>18100</v>
      </c>
      <c r="Z187" s="9">
        <v>7.4573561646084252E-6</v>
      </c>
      <c r="AA187" s="9">
        <v>7.5521157573184822E-6</v>
      </c>
      <c r="AB187" s="9">
        <v>8.849157083580028E-6</v>
      </c>
      <c r="AC187" s="14">
        <v>7.6703502993637969E-6</v>
      </c>
    </row>
    <row r="188" spans="25:29" x14ac:dyDescent="0.3">
      <c r="Y188" s="39">
        <v>18200</v>
      </c>
      <c r="Z188" s="9">
        <v>7.4195296117556421E-6</v>
      </c>
      <c r="AA188" s="9">
        <v>7.4588039644324137E-6</v>
      </c>
      <c r="AB188" s="9">
        <v>8.5856692956078884E-6</v>
      </c>
      <c r="AC188" s="14">
        <v>7.6494715063050953E-6</v>
      </c>
    </row>
    <row r="189" spans="25:29" x14ac:dyDescent="0.3">
      <c r="Y189" s="39">
        <v>18300</v>
      </c>
      <c r="Z189" s="9">
        <v>7.3905858918779189E-6</v>
      </c>
      <c r="AA189" s="9">
        <v>7.3425105276820658E-6</v>
      </c>
      <c r="AB189" s="9">
        <v>8.3566871418169529E-6</v>
      </c>
      <c r="AC189" s="14">
        <v>7.6769726434034142E-6</v>
      </c>
    </row>
    <row r="190" spans="25:29" x14ac:dyDescent="0.3">
      <c r="Y190" s="39">
        <v>18400</v>
      </c>
      <c r="Z190" s="9">
        <v>7.3349018642369158E-6</v>
      </c>
      <c r="AA190" s="9">
        <v>7.2438640208029895E-6</v>
      </c>
      <c r="AB190" s="9">
        <v>8.1615303647136254E-6</v>
      </c>
      <c r="AC190" s="14">
        <v>7.7487567560349398E-6</v>
      </c>
    </row>
    <row r="191" spans="25:29" x14ac:dyDescent="0.3">
      <c r="Y191" s="39">
        <v>18500</v>
      </c>
      <c r="Z191" s="9">
        <v>7.2864645049205135E-6</v>
      </c>
      <c r="AA191" s="9">
        <v>7.1707174865513514E-6</v>
      </c>
      <c r="AB191" s="9">
        <v>8.0055045571120016E-6</v>
      </c>
      <c r="AC191" s="14">
        <v>7.8780710403625453E-6</v>
      </c>
    </row>
    <row r="192" spans="25:29" x14ac:dyDescent="0.3">
      <c r="Y192" s="39">
        <v>18600</v>
      </c>
      <c r="Z192" s="9">
        <v>7.269625124569101E-6</v>
      </c>
      <c r="AA192" s="9">
        <v>7.0991533837574572E-6</v>
      </c>
      <c r="AB192" s="9">
        <v>7.9114309031963788E-6</v>
      </c>
      <c r="AC192" s="14">
        <v>8.0649433361146206E-6</v>
      </c>
    </row>
    <row r="193" spans="25:29" x14ac:dyDescent="0.3">
      <c r="Y193" s="39">
        <v>18700</v>
      </c>
      <c r="Z193" s="9">
        <v>7.2405781197485134E-6</v>
      </c>
      <c r="AA193" s="9">
        <v>7.043157763740438E-6</v>
      </c>
      <c r="AB193" s="9">
        <v>7.8858729872354046E-6</v>
      </c>
      <c r="AC193" s="14">
        <v>8.3552005951123545E-6</v>
      </c>
    </row>
    <row r="194" spans="25:29" x14ac:dyDescent="0.3">
      <c r="Y194" s="39">
        <v>18800</v>
      </c>
      <c r="Z194" s="9">
        <v>7.1987487015544904E-6</v>
      </c>
      <c r="AA194" s="9">
        <v>7.0201393595785998E-6</v>
      </c>
      <c r="AB194" s="9">
        <v>7.9051485659159202E-6</v>
      </c>
      <c r="AC194" s="14">
        <v>8.6466722682079461E-6</v>
      </c>
    </row>
    <row r="195" spans="25:29" x14ac:dyDescent="0.3">
      <c r="Y195" s="39">
        <v>18900</v>
      </c>
      <c r="Z195" s="9">
        <v>7.1653352028160377E-6</v>
      </c>
      <c r="AA195" s="9">
        <v>7.0216462833981158E-6</v>
      </c>
      <c r="AB195" s="9">
        <v>8.0167793747960602E-6</v>
      </c>
      <c r="AC195" s="14">
        <v>8.9077745597560042E-6</v>
      </c>
    </row>
    <row r="196" spans="25:29" x14ac:dyDescent="0.3">
      <c r="Y196" s="39">
        <v>19000</v>
      </c>
      <c r="Z196" s="9">
        <v>7.1435935583986953E-6</v>
      </c>
      <c r="AA196" s="9">
        <v>7.0095245752781456E-6</v>
      </c>
      <c r="AB196" s="9">
        <v>8.2106137368736523E-6</v>
      </c>
      <c r="AC196" s="14">
        <v>9.1224988735074523E-6</v>
      </c>
    </row>
    <row r="197" spans="25:29" x14ac:dyDescent="0.3">
      <c r="Y197" s="39">
        <v>19100</v>
      </c>
      <c r="Z197" s="9">
        <v>7.1166538943012513E-6</v>
      </c>
      <c r="AA197" s="9">
        <v>6.9943743650761952E-6</v>
      </c>
      <c r="AB197" s="9">
        <v>8.4318895384611854E-6</v>
      </c>
      <c r="AC197" s="14">
        <v>9.3517582843702422E-6</v>
      </c>
    </row>
    <row r="198" spans="25:29" x14ac:dyDescent="0.3">
      <c r="Y198" s="39">
        <v>19200</v>
      </c>
      <c r="Z198" s="9">
        <v>7.0821803313714303E-6</v>
      </c>
      <c r="AA198" s="9">
        <v>6.9945057583019287E-6</v>
      </c>
      <c r="AB198" s="9">
        <v>8.6656025529204051E-6</v>
      </c>
      <c r="AC198" s="14">
        <v>9.5684371477013271E-6</v>
      </c>
    </row>
    <row r="199" spans="25:29" x14ac:dyDescent="0.3">
      <c r="Y199" s="39">
        <v>19300</v>
      </c>
      <c r="Z199" s="9">
        <v>7.0699107359365359E-6</v>
      </c>
      <c r="AA199" s="9">
        <v>6.9913048802300467E-6</v>
      </c>
      <c r="AB199" s="9">
        <v>8.8844718223971956E-6</v>
      </c>
      <c r="AC199" s="14">
        <v>9.7400858773832363E-6</v>
      </c>
    </row>
    <row r="200" spans="25:29" x14ac:dyDescent="0.3">
      <c r="Y200" s="39">
        <v>19400</v>
      </c>
      <c r="Z200" s="9">
        <v>7.0828797179845415E-6</v>
      </c>
      <c r="AA200" s="9">
        <v>6.9653277688755136E-6</v>
      </c>
      <c r="AB200" s="9">
        <v>9.1407155376982376E-6</v>
      </c>
      <c r="AC200" s="14">
        <v>9.8332799951881395E-6</v>
      </c>
    </row>
    <row r="201" spans="25:29" x14ac:dyDescent="0.3">
      <c r="Y201" s="39">
        <v>19500</v>
      </c>
      <c r="Z201" s="9">
        <v>7.0884128399237143E-6</v>
      </c>
      <c r="AA201" s="9">
        <v>6.9538848843584333E-6</v>
      </c>
      <c r="AB201" s="9">
        <v>9.4065791469030957E-6</v>
      </c>
      <c r="AC201" s="14">
        <v>9.8431026539507344E-6</v>
      </c>
    </row>
    <row r="202" spans="25:29" x14ac:dyDescent="0.3">
      <c r="Y202" s="39">
        <v>19600</v>
      </c>
      <c r="Z202" s="9">
        <v>7.0983288502161269E-6</v>
      </c>
      <c r="AA202" s="9">
        <v>6.9493253655592138E-6</v>
      </c>
      <c r="AB202" s="9">
        <v>9.6262060283406763E-6</v>
      </c>
      <c r="AC202" s="14">
        <v>9.7941724502433839E-6</v>
      </c>
    </row>
    <row r="203" spans="25:29" x14ac:dyDescent="0.3">
      <c r="Y203" s="39">
        <v>19700</v>
      </c>
      <c r="Z203" s="9">
        <v>7.0808232000110609E-6</v>
      </c>
      <c r="AA203" s="9">
        <v>6.9469021664850085E-6</v>
      </c>
      <c r="AB203" s="9">
        <v>9.7790676918707709E-6</v>
      </c>
      <c r="AC203" s="14">
        <v>9.6809550467089385E-6</v>
      </c>
    </row>
    <row r="204" spans="25:29" x14ac:dyDescent="0.3">
      <c r="Y204" s="39">
        <v>19800</v>
      </c>
      <c r="Z204" s="9">
        <v>7.0755245184977552E-6</v>
      </c>
      <c r="AA204" s="9">
        <v>6.9190699020057071E-6</v>
      </c>
      <c r="AB204" s="9">
        <v>9.9192519973175877E-6</v>
      </c>
      <c r="AC204" s="14">
        <v>9.5748621055585789E-6</v>
      </c>
    </row>
    <row r="205" spans="25:29" x14ac:dyDescent="0.3">
      <c r="Y205" s="39">
        <v>19900</v>
      </c>
      <c r="Z205" s="9">
        <v>7.0910723452302995E-6</v>
      </c>
      <c r="AA205" s="9">
        <v>6.8789112639659735E-6</v>
      </c>
      <c r="AB205" s="9">
        <v>1.0021620359205005E-5</v>
      </c>
      <c r="AC205" s="14">
        <v>9.452835058243208E-6</v>
      </c>
    </row>
    <row r="206" spans="25:29" x14ac:dyDescent="0.3">
      <c r="Y206" s="39">
        <v>20000</v>
      </c>
      <c r="Z206" s="9">
        <v>7.0691529851334882E-6</v>
      </c>
      <c r="AA206" s="9">
        <v>6.8406380814584546E-6</v>
      </c>
      <c r="AB206" s="9">
        <v>1.0067646036276716E-5</v>
      </c>
      <c r="AC206" s="14">
        <v>9.2991452106478294E-6</v>
      </c>
    </row>
    <row r="207" spans="25:29" x14ac:dyDescent="0.3">
      <c r="Y207" s="39">
        <v>20100</v>
      </c>
      <c r="Z207" s="9">
        <v>7.0590943432533105E-6</v>
      </c>
      <c r="AA207" s="9">
        <v>6.8093265044913026E-6</v>
      </c>
      <c r="AB207" s="9">
        <v>1.0055382697774571E-5</v>
      </c>
      <c r="AC207" s="14">
        <v>9.0790922223976049E-6</v>
      </c>
    </row>
    <row r="208" spans="25:29" x14ac:dyDescent="0.3">
      <c r="Y208" s="39">
        <v>20200</v>
      </c>
      <c r="Z208" s="9">
        <v>7.0503072537808433E-6</v>
      </c>
      <c r="AA208" s="9">
        <v>6.7872603907405456E-6</v>
      </c>
      <c r="AB208" s="9">
        <v>9.9886029326090756E-6</v>
      </c>
      <c r="AC208" s="14">
        <v>8.8434176352037534E-6</v>
      </c>
    </row>
    <row r="209" spans="25:29" x14ac:dyDescent="0.3">
      <c r="Y209" s="39">
        <v>20300</v>
      </c>
      <c r="Z209" s="9">
        <v>7.0279888531269969E-6</v>
      </c>
      <c r="AA209" s="9">
        <v>6.7593734825756836E-6</v>
      </c>
      <c r="AB209" s="9">
        <v>9.8664332125730803E-6</v>
      </c>
      <c r="AC209" s="14">
        <v>8.6029834576887463E-6</v>
      </c>
    </row>
    <row r="210" spans="25:29" x14ac:dyDescent="0.3">
      <c r="Y210" s="39">
        <v>20400</v>
      </c>
      <c r="Z210" s="9">
        <v>7.0177826613284409E-6</v>
      </c>
      <c r="AA210" s="9">
        <v>6.7232388552166789E-6</v>
      </c>
      <c r="AB210" s="9">
        <v>9.6897302095271505E-6</v>
      </c>
      <c r="AC210" s="14">
        <v>8.3709132374920671E-6</v>
      </c>
    </row>
    <row r="211" spans="25:29" x14ac:dyDescent="0.3">
      <c r="Y211" s="39">
        <v>20500</v>
      </c>
      <c r="Z211" s="9">
        <v>7.0334131160152771E-6</v>
      </c>
      <c r="AA211" s="9">
        <v>6.7188291097919728E-6</v>
      </c>
      <c r="AB211" s="9">
        <v>9.4821549231695757E-6</v>
      </c>
      <c r="AC211" s="14">
        <v>8.1414609549974596E-6</v>
      </c>
    </row>
    <row r="212" spans="25:29" x14ac:dyDescent="0.3">
      <c r="Y212" s="39">
        <v>20600</v>
      </c>
      <c r="Z212" s="9">
        <v>7.0743051003945383E-6</v>
      </c>
      <c r="AA212" s="9">
        <v>6.762824976459976E-6</v>
      </c>
      <c r="AB212" s="9">
        <v>9.241861929912843E-6</v>
      </c>
      <c r="AC212" s="14">
        <v>7.9281391616167726E-6</v>
      </c>
    </row>
    <row r="213" spans="25:29" x14ac:dyDescent="0.3">
      <c r="Y213" s="39">
        <v>20700</v>
      </c>
      <c r="Z213" s="9">
        <v>7.0963090557778867E-6</v>
      </c>
      <c r="AA213" s="9">
        <v>6.8003704044279887E-6</v>
      </c>
      <c r="AB213" s="9">
        <v>9.0061716429085941E-6</v>
      </c>
      <c r="AC213" s="14">
        <v>7.7075599774191497E-6</v>
      </c>
    </row>
    <row r="214" spans="25:29" x14ac:dyDescent="0.3">
      <c r="Y214" s="39">
        <v>20800</v>
      </c>
      <c r="Z214" s="9">
        <v>7.0724922037307347E-6</v>
      </c>
      <c r="AA214" s="9">
        <v>6.8265020083844236E-6</v>
      </c>
      <c r="AB214" s="9">
        <v>8.7813627048955736E-6</v>
      </c>
      <c r="AC214" s="14">
        <v>7.5099425497421668E-6</v>
      </c>
    </row>
    <row r="215" spans="25:29" x14ac:dyDescent="0.3">
      <c r="Y215" s="39">
        <v>20900</v>
      </c>
      <c r="Z215" s="9">
        <v>7.0341708668183248E-6</v>
      </c>
      <c r="AA215" s="9">
        <v>6.8677696648606412E-6</v>
      </c>
      <c r="AB215" s="9">
        <v>8.5687607636235163E-6</v>
      </c>
      <c r="AC215" s="14">
        <v>7.3150797503255648E-6</v>
      </c>
    </row>
    <row r="216" spans="25:29" x14ac:dyDescent="0.3">
      <c r="Y216" s="39">
        <v>21000</v>
      </c>
      <c r="Z216" s="9">
        <v>7.0356250532361157E-6</v>
      </c>
      <c r="AA216" s="9">
        <v>6.8882290058755403E-6</v>
      </c>
      <c r="AB216" s="9">
        <v>8.3336719941925249E-6</v>
      </c>
      <c r="AC216" s="14">
        <v>7.1409026215274853E-6</v>
      </c>
    </row>
    <row r="217" spans="25:29" x14ac:dyDescent="0.3">
      <c r="Y217" s="39">
        <v>21100</v>
      </c>
      <c r="Z217" s="9">
        <v>7.0156700743859761E-6</v>
      </c>
      <c r="AA217" s="9">
        <v>6.8970403001721199E-6</v>
      </c>
      <c r="AB217" s="9">
        <v>8.1360087014432471E-6</v>
      </c>
      <c r="AC217" s="14">
        <v>6.9697023372001749E-6</v>
      </c>
    </row>
    <row r="218" spans="25:29" x14ac:dyDescent="0.3">
      <c r="Y218" s="39">
        <v>21200</v>
      </c>
      <c r="Z218" s="9">
        <v>6.9823296948292982E-6</v>
      </c>
      <c r="AA218" s="9">
        <v>6.9173851378277314E-6</v>
      </c>
      <c r="AB218" s="9">
        <v>7.934039189414252E-6</v>
      </c>
      <c r="AC218" s="14">
        <v>6.7979144088763186E-6</v>
      </c>
    </row>
    <row r="219" spans="25:29" x14ac:dyDescent="0.3">
      <c r="Y219" s="39">
        <v>21300</v>
      </c>
      <c r="Z219" s="9">
        <v>6.9679252160198288E-6</v>
      </c>
      <c r="AA219" s="9">
        <v>6.9299104640796806E-6</v>
      </c>
      <c r="AB219" s="9">
        <v>7.7252668715404521E-6</v>
      </c>
      <c r="AC219" s="14">
        <v>6.5944782271575575E-6</v>
      </c>
    </row>
    <row r="220" spans="25:29" x14ac:dyDescent="0.3">
      <c r="Y220" s="39">
        <v>21400</v>
      </c>
      <c r="Z220" s="9">
        <v>6.9690918440411365E-6</v>
      </c>
      <c r="AA220" s="9">
        <v>6.9296193622638781E-6</v>
      </c>
      <c r="AB220" s="9">
        <v>7.504666940178227E-6</v>
      </c>
      <c r="AC220" s="14">
        <v>6.429899534444773E-6</v>
      </c>
    </row>
    <row r="221" spans="25:29" x14ac:dyDescent="0.3">
      <c r="Y221" s="39">
        <v>21500</v>
      </c>
      <c r="Z221" s="9">
        <v>6.9666179237429998E-6</v>
      </c>
      <c r="AA221" s="9">
        <v>6.9228703703364179E-6</v>
      </c>
      <c r="AB221" s="9">
        <v>7.3025350992225523E-6</v>
      </c>
      <c r="AC221" s="14">
        <v>6.2933466699275224E-6</v>
      </c>
    </row>
    <row r="222" spans="25:29" x14ac:dyDescent="0.3">
      <c r="Y222" s="39">
        <v>21600</v>
      </c>
      <c r="Z222" s="9">
        <v>6.9331388472630458E-6</v>
      </c>
      <c r="AA222" s="9">
        <v>6.8843088181973747E-6</v>
      </c>
      <c r="AB222" s="9">
        <v>7.1018692986018516E-6</v>
      </c>
      <c r="AC222" s="14">
        <v>6.17588358240949E-6</v>
      </c>
    </row>
    <row r="223" spans="25:29" x14ac:dyDescent="0.3">
      <c r="Y223" s="39">
        <v>21700</v>
      </c>
      <c r="Z223" s="9">
        <v>6.8771987385414805E-6</v>
      </c>
      <c r="AA223" s="9">
        <v>6.8469474400975441E-6</v>
      </c>
      <c r="AB223" s="9">
        <v>6.9359924573302558E-6</v>
      </c>
      <c r="AC223" s="14">
        <v>6.0734421602287097E-6</v>
      </c>
    </row>
    <row r="224" spans="25:29" x14ac:dyDescent="0.3">
      <c r="Y224" s="39">
        <v>21800</v>
      </c>
      <c r="Z224" s="9">
        <v>6.8170419810413808E-6</v>
      </c>
      <c r="AA224" s="9">
        <v>6.8061112203568639E-6</v>
      </c>
      <c r="AB224" s="9">
        <v>6.7679129764689112E-6</v>
      </c>
      <c r="AC224" s="14">
        <v>6.0139173096147733E-6</v>
      </c>
    </row>
    <row r="225" spans="25:29" x14ac:dyDescent="0.3">
      <c r="Y225" s="39">
        <v>21900</v>
      </c>
      <c r="Z225" s="9">
        <v>6.7838924327124708E-6</v>
      </c>
      <c r="AA225" s="9">
        <v>6.7742253879305523E-6</v>
      </c>
      <c r="AB225" s="9">
        <v>6.6147920022920732E-6</v>
      </c>
      <c r="AC225" s="14">
        <v>5.9834523700806064E-6</v>
      </c>
    </row>
    <row r="226" spans="25:29" x14ac:dyDescent="0.3">
      <c r="Y226" s="39">
        <v>22000</v>
      </c>
      <c r="Z226" s="9">
        <v>6.7914305940980455E-6</v>
      </c>
      <c r="AA226" s="9">
        <v>6.7632996313831826E-6</v>
      </c>
      <c r="AB226" s="9">
        <v>6.4726034079639242E-6</v>
      </c>
      <c r="AC226" s="14">
        <v>5.9313068031484456E-6</v>
      </c>
    </row>
    <row r="227" spans="25:29" x14ac:dyDescent="0.3">
      <c r="Y227" s="39">
        <v>22100</v>
      </c>
      <c r="Z227" s="9">
        <v>6.8003835952565113E-6</v>
      </c>
      <c r="AA227" s="9">
        <v>6.7617971784106669E-6</v>
      </c>
      <c r="AB227" s="9">
        <v>6.3428430210620297E-6</v>
      </c>
      <c r="AC227" s="14">
        <v>5.8809790952376133E-6</v>
      </c>
    </row>
    <row r="228" spans="25:29" x14ac:dyDescent="0.3">
      <c r="Y228" s="39">
        <v>22200</v>
      </c>
      <c r="Z228" s="9">
        <v>6.7930362650987053E-6</v>
      </c>
      <c r="AA228" s="9">
        <v>6.7622196734522029E-6</v>
      </c>
      <c r="AB228" s="9">
        <v>6.1843557250416273E-6</v>
      </c>
      <c r="AC228" s="14">
        <v>5.8550532854727612E-6</v>
      </c>
    </row>
    <row r="229" spans="25:29" x14ac:dyDescent="0.3">
      <c r="Y229" s="39">
        <v>22300</v>
      </c>
      <c r="Z229" s="9">
        <v>6.7938566426448863E-6</v>
      </c>
      <c r="AA229" s="9">
        <v>6.7505544884870485E-6</v>
      </c>
      <c r="AB229" s="9">
        <v>6.0714182029380481E-6</v>
      </c>
      <c r="AC229" s="14">
        <v>5.795143193211921E-6</v>
      </c>
    </row>
    <row r="230" spans="25:29" x14ac:dyDescent="0.3">
      <c r="Y230" s="39">
        <v>22400</v>
      </c>
      <c r="Z230" s="9">
        <v>6.7928792064078091E-6</v>
      </c>
      <c r="AA230" s="9">
        <v>6.7285611501902412E-6</v>
      </c>
      <c r="AB230" s="9">
        <v>5.9860943783519522E-6</v>
      </c>
      <c r="AC230" s="14">
        <v>5.7194422063618413E-6</v>
      </c>
    </row>
    <row r="231" spans="25:29" x14ac:dyDescent="0.3">
      <c r="Y231" s="39">
        <v>22500</v>
      </c>
      <c r="Z231" s="9">
        <v>6.7831215663611223E-6</v>
      </c>
      <c r="AA231" s="9">
        <v>6.7284059124471725E-6</v>
      </c>
      <c r="AB231" s="9">
        <v>5.9224806045288459E-6</v>
      </c>
      <c r="AC231" s="14">
        <v>5.6446842589599117E-6</v>
      </c>
    </row>
    <row r="232" spans="25:29" x14ac:dyDescent="0.3">
      <c r="Y232" s="39">
        <v>22600</v>
      </c>
      <c r="Z232" s="9">
        <v>6.7608166091442837E-6</v>
      </c>
      <c r="AA232" s="9">
        <v>6.7355580257458337E-6</v>
      </c>
      <c r="AB232" s="9">
        <v>5.852255217394777E-6</v>
      </c>
      <c r="AC232" s="14">
        <v>5.5913756936444881E-6</v>
      </c>
    </row>
    <row r="233" spans="25:29" x14ac:dyDescent="0.3">
      <c r="Y233" s="39">
        <v>22700</v>
      </c>
      <c r="Z233" s="9">
        <v>6.6893670366689512E-6</v>
      </c>
      <c r="AA233" s="9">
        <v>6.7277477044165609E-6</v>
      </c>
      <c r="AB233" s="9">
        <v>5.8068151251851696E-6</v>
      </c>
      <c r="AC233" s="14">
        <v>5.5556212057163073E-6</v>
      </c>
    </row>
    <row r="234" spans="25:29" x14ac:dyDescent="0.3">
      <c r="Y234" s="39">
        <v>22800</v>
      </c>
      <c r="Z234" s="9">
        <v>6.6467979015507946E-6</v>
      </c>
      <c r="AA234" s="9">
        <v>6.6844165036692807E-6</v>
      </c>
      <c r="AB234" s="9">
        <v>5.7493215906246994E-6</v>
      </c>
      <c r="AC234" s="14">
        <v>5.5097631536579979E-6</v>
      </c>
    </row>
    <row r="235" spans="25:29" x14ac:dyDescent="0.3">
      <c r="Y235" s="39">
        <v>22900</v>
      </c>
      <c r="Z235" s="9">
        <v>6.6371412512260199E-6</v>
      </c>
      <c r="AA235" s="9">
        <v>6.6282683780934701E-6</v>
      </c>
      <c r="AB235" s="9">
        <v>5.6891954641821953E-6</v>
      </c>
      <c r="AC235" s="14">
        <v>5.4133820139734022E-6</v>
      </c>
    </row>
    <row r="236" spans="25:29" x14ac:dyDescent="0.3">
      <c r="Y236" s="39">
        <v>23000</v>
      </c>
      <c r="Z236" s="9">
        <v>6.6260107411610028E-6</v>
      </c>
      <c r="AA236" s="9">
        <v>6.5987997836120304E-6</v>
      </c>
      <c r="AB236" s="9">
        <v>5.6391023275892109E-6</v>
      </c>
      <c r="AC236" s="14">
        <v>5.3101387574533296E-6</v>
      </c>
    </row>
    <row r="237" spans="25:29" x14ac:dyDescent="0.3">
      <c r="Y237" s="39">
        <v>23100</v>
      </c>
      <c r="Z237" s="9">
        <v>6.5812572114734371E-6</v>
      </c>
      <c r="AA237" s="9">
        <v>6.5849754279260818E-6</v>
      </c>
      <c r="AB237" s="9">
        <v>5.5867968532344731E-6</v>
      </c>
      <c r="AC237" s="14">
        <v>5.2522185787514323E-6</v>
      </c>
    </row>
    <row r="238" spans="25:29" x14ac:dyDescent="0.3">
      <c r="Y238" s="39">
        <v>23200</v>
      </c>
      <c r="Z238" s="9">
        <v>6.5316338787019842E-6</v>
      </c>
      <c r="AA238" s="9">
        <v>6.5561759702123654E-6</v>
      </c>
      <c r="AB238" s="9">
        <v>5.5394704665696122E-6</v>
      </c>
      <c r="AC238" s="14">
        <v>5.2323600741169523E-6</v>
      </c>
    </row>
    <row r="239" spans="25:29" x14ac:dyDescent="0.3">
      <c r="Y239" s="39">
        <v>23300</v>
      </c>
      <c r="Z239" s="9">
        <v>6.5126140384456533E-6</v>
      </c>
      <c r="AA239" s="9">
        <v>6.537743413170971E-6</v>
      </c>
      <c r="AB239" s="9">
        <v>5.5090821682228586E-6</v>
      </c>
      <c r="AC239" s="14">
        <v>5.2138248344102503E-6</v>
      </c>
    </row>
    <row r="240" spans="25:29" x14ac:dyDescent="0.3">
      <c r="Y240" s="39">
        <v>23400</v>
      </c>
      <c r="Z240" s="9">
        <v>6.5092371126470436E-6</v>
      </c>
      <c r="AA240" s="9">
        <v>6.5321126297543833E-6</v>
      </c>
      <c r="AB240" s="9">
        <v>5.462162181146839E-6</v>
      </c>
      <c r="AC240" s="14">
        <v>5.1932432492627346E-6</v>
      </c>
    </row>
    <row r="241" spans="25:29" x14ac:dyDescent="0.3">
      <c r="Y241" s="39">
        <v>23500</v>
      </c>
      <c r="Z241" s="9">
        <v>6.4931928624113341E-6</v>
      </c>
      <c r="AA241" s="9">
        <v>6.546865182953688E-6</v>
      </c>
      <c r="AB241" s="9">
        <v>5.4297111739778585E-6</v>
      </c>
      <c r="AC241" s="14">
        <v>5.1702998017526573E-6</v>
      </c>
    </row>
    <row r="242" spans="25:29" x14ac:dyDescent="0.3">
      <c r="Y242" s="39">
        <v>23600</v>
      </c>
      <c r="Z242" s="9">
        <v>6.4915386638819644E-6</v>
      </c>
      <c r="AA242" s="9">
        <v>6.5223602221642239E-6</v>
      </c>
      <c r="AB242" s="9">
        <v>5.405917401686627E-6</v>
      </c>
      <c r="AC242" s="14">
        <v>5.1545425154841764E-6</v>
      </c>
    </row>
    <row r="243" spans="25:29" x14ac:dyDescent="0.3">
      <c r="Y243" s="39">
        <v>23700</v>
      </c>
      <c r="Z243" s="9">
        <v>6.4844821710077158E-6</v>
      </c>
      <c r="AA243" s="9">
        <v>6.4877747432908503E-6</v>
      </c>
      <c r="AB243" s="9">
        <v>5.3677001385332451E-6</v>
      </c>
      <c r="AC243" s="14">
        <v>5.1753488249257192E-6</v>
      </c>
    </row>
    <row r="244" spans="25:29" x14ac:dyDescent="0.3">
      <c r="Y244" s="39">
        <v>23800</v>
      </c>
      <c r="Z244" s="9">
        <v>6.4892736086905087E-6</v>
      </c>
      <c r="AA244" s="9">
        <v>6.4987894200174502E-6</v>
      </c>
      <c r="AB244" s="9">
        <v>5.3062742261330204E-6</v>
      </c>
      <c r="AC244" s="14">
        <v>5.2213157278139481E-6</v>
      </c>
    </row>
    <row r="245" spans="25:29" x14ac:dyDescent="0.3">
      <c r="Y245" s="39">
        <v>23900</v>
      </c>
      <c r="Z245" s="9">
        <v>6.497297373251901E-6</v>
      </c>
      <c r="AA245" s="9">
        <v>6.5145431945644507E-6</v>
      </c>
      <c r="AB245" s="9">
        <v>5.2751038394866049E-6</v>
      </c>
      <c r="AC245" s="14">
        <v>5.240970826865329E-6</v>
      </c>
    </row>
    <row r="246" spans="25:29" x14ac:dyDescent="0.3">
      <c r="Y246" s="39">
        <v>24000</v>
      </c>
      <c r="Z246" s="9">
        <v>6.4842290409255207E-6</v>
      </c>
      <c r="AA246" s="9">
        <v>6.5101741835235248E-6</v>
      </c>
      <c r="AB246" s="9">
        <v>5.2582800510528598E-6</v>
      </c>
      <c r="AC246" s="14">
        <v>5.2222211460075183E-6</v>
      </c>
    </row>
    <row r="247" spans="25:29" x14ac:dyDescent="0.3">
      <c r="Y247" s="39">
        <v>24100</v>
      </c>
      <c r="Z247" s="9">
        <v>6.4466146320664946E-6</v>
      </c>
      <c r="AA247" s="9">
        <v>6.4930175565399616E-6</v>
      </c>
      <c r="AB247" s="9">
        <v>5.2336963395608179E-6</v>
      </c>
      <c r="AC247" s="14">
        <v>5.1996037493704711E-6</v>
      </c>
    </row>
    <row r="248" spans="25:29" x14ac:dyDescent="0.3">
      <c r="Y248" s="39">
        <v>24200</v>
      </c>
      <c r="Z248" s="9">
        <v>6.3931182778819747E-6</v>
      </c>
      <c r="AA248" s="9">
        <v>6.5021604386557357E-6</v>
      </c>
      <c r="AB248" s="9">
        <v>5.2261479290158051E-6</v>
      </c>
      <c r="AC248" s="14">
        <v>5.1987146337205531E-6</v>
      </c>
    </row>
    <row r="249" spans="25:29" x14ac:dyDescent="0.3">
      <c r="Y249" s="39">
        <v>24300</v>
      </c>
      <c r="Z249" s="9">
        <v>6.3275444710451596E-6</v>
      </c>
      <c r="AA249" s="9">
        <v>6.5123480086872647E-6</v>
      </c>
      <c r="AB249" s="9">
        <v>5.2411583901932022E-6</v>
      </c>
      <c r="AC249" s="14">
        <v>5.2072250631233812E-6</v>
      </c>
    </row>
    <row r="250" spans="25:29" x14ac:dyDescent="0.3">
      <c r="Y250" s="39">
        <v>24400</v>
      </c>
      <c r="Z250" s="9">
        <v>6.3075734256483521E-6</v>
      </c>
      <c r="AA250" s="9">
        <v>6.510661754226955E-6</v>
      </c>
      <c r="AB250" s="9">
        <v>5.2566364418066254E-6</v>
      </c>
      <c r="AC250" s="14">
        <v>5.2068159946819099E-6</v>
      </c>
    </row>
    <row r="251" spans="25:29" x14ac:dyDescent="0.3">
      <c r="Y251" s="39">
        <v>24500</v>
      </c>
      <c r="Z251" s="9">
        <v>6.3451576687462877E-6</v>
      </c>
      <c r="AA251" s="9">
        <v>6.5069432514245852E-6</v>
      </c>
      <c r="AB251" s="9">
        <v>5.2605140942472002E-6</v>
      </c>
      <c r="AC251" s="14">
        <v>5.2197815330521571E-6</v>
      </c>
    </row>
    <row r="252" spans="25:29" x14ac:dyDescent="0.3">
      <c r="Y252" s="39">
        <v>24600</v>
      </c>
      <c r="Z252" s="9">
        <v>6.382280572432762E-6</v>
      </c>
      <c r="AA252" s="9">
        <v>6.4866910596540364E-6</v>
      </c>
      <c r="AB252" s="9">
        <v>5.2511542037166981E-6</v>
      </c>
      <c r="AC252" s="14">
        <v>5.2300323216918774E-6</v>
      </c>
    </row>
    <row r="253" spans="25:29" x14ac:dyDescent="0.3">
      <c r="Y253" s="39">
        <v>24700</v>
      </c>
      <c r="Z253" s="9">
        <v>6.3791364476164818E-6</v>
      </c>
      <c r="AA253" s="9">
        <v>6.4609608384060795E-6</v>
      </c>
      <c r="AB253" s="9">
        <v>5.2438251565861162E-6</v>
      </c>
      <c r="AC253" s="14">
        <v>5.2161076921381929E-6</v>
      </c>
    </row>
    <row r="254" spans="25:29" x14ac:dyDescent="0.3">
      <c r="Y254" s="39">
        <v>24800</v>
      </c>
      <c r="Z254" s="9">
        <v>6.3585683168833048E-6</v>
      </c>
      <c r="AA254" s="9">
        <v>6.4415600946087149E-6</v>
      </c>
      <c r="AB254" s="9">
        <v>5.2674302763409366E-6</v>
      </c>
      <c r="AC254" s="14">
        <v>5.2025447282452078E-6</v>
      </c>
    </row>
    <row r="255" spans="25:29" x14ac:dyDescent="0.3">
      <c r="Y255" s="39">
        <v>24900</v>
      </c>
      <c r="Z255" s="9">
        <v>6.3458383657030717E-6</v>
      </c>
      <c r="AA255" s="9">
        <v>6.4373952522474731E-6</v>
      </c>
      <c r="AB255" s="9">
        <v>5.2943937345162734E-6</v>
      </c>
      <c r="AC255" s="14">
        <v>5.19935670313206E-6</v>
      </c>
    </row>
    <row r="256" spans="25:29" x14ac:dyDescent="0.3">
      <c r="Y256" s="39">
        <v>25000</v>
      </c>
      <c r="Z256" s="9">
        <v>6.3453203015452113E-6</v>
      </c>
      <c r="AA256" s="9">
        <v>6.4472475087539744E-6</v>
      </c>
      <c r="AB256" s="9">
        <v>5.3002671322104594E-6</v>
      </c>
      <c r="AC256" s="14">
        <v>5.2059414259170964E-6</v>
      </c>
    </row>
    <row r="257" spans="25:29" x14ac:dyDescent="0.3">
      <c r="Y257" s="39">
        <v>25100</v>
      </c>
      <c r="Z257" s="9">
        <v>6.3424171749289481E-6</v>
      </c>
      <c r="AA257" s="9">
        <v>6.4576931460095811E-6</v>
      </c>
      <c r="AB257" s="9">
        <v>5.3031190875069251E-6</v>
      </c>
      <c r="AC257" s="14">
        <v>5.2193970438303446E-6</v>
      </c>
    </row>
    <row r="258" spans="25:29" x14ac:dyDescent="0.3">
      <c r="Y258" s="39">
        <v>25200</v>
      </c>
      <c r="Z258" s="9">
        <v>6.3262102918943159E-6</v>
      </c>
      <c r="AA258" s="9">
        <v>6.4629066503728001E-6</v>
      </c>
      <c r="AB258" s="9">
        <v>5.3033959472268233E-6</v>
      </c>
      <c r="AC258" s="14">
        <v>5.233387385175363E-6</v>
      </c>
    </row>
    <row r="259" spans="25:29" x14ac:dyDescent="0.3">
      <c r="Y259" s="39">
        <v>25300</v>
      </c>
      <c r="Z259" s="9">
        <v>6.3332415373380856E-6</v>
      </c>
      <c r="AA259" s="9">
        <v>6.4722686039915931E-6</v>
      </c>
      <c r="AB259" s="9">
        <v>5.2820170197651956E-6</v>
      </c>
      <c r="AC259" s="14">
        <v>5.2213897162812895E-6</v>
      </c>
    </row>
    <row r="260" spans="25:29" x14ac:dyDescent="0.3">
      <c r="Y260" s="39">
        <v>25400</v>
      </c>
      <c r="Z260" s="9">
        <v>6.3538152421792898E-6</v>
      </c>
      <c r="AA260" s="9">
        <v>6.477966201732798E-6</v>
      </c>
      <c r="AB260" s="9">
        <v>5.2476062891243417E-6</v>
      </c>
      <c r="AC260" s="14">
        <v>5.2063981479477028E-6</v>
      </c>
    </row>
    <row r="261" spans="25:29" x14ac:dyDescent="0.3">
      <c r="Y261" s="39">
        <v>25500</v>
      </c>
      <c r="Z261" s="9">
        <v>6.357804336194815E-6</v>
      </c>
      <c r="AA261" s="9">
        <v>6.4782384266390427E-6</v>
      </c>
      <c r="AB261" s="9">
        <v>5.2175119377529259E-6</v>
      </c>
      <c r="AC261" s="14">
        <v>5.1985511066673103E-6</v>
      </c>
    </row>
    <row r="262" spans="25:29" x14ac:dyDescent="0.3">
      <c r="Y262" s="39">
        <v>25600</v>
      </c>
      <c r="Z262" s="9">
        <v>6.3558012640806576E-6</v>
      </c>
      <c r="AA262" s="9">
        <v>6.4743381093919908E-6</v>
      </c>
      <c r="AB262" s="9">
        <v>5.2020292679623581E-6</v>
      </c>
      <c r="AC262" s="14">
        <v>5.1813647143414989E-6</v>
      </c>
    </row>
    <row r="263" spans="25:29" x14ac:dyDescent="0.3">
      <c r="Y263" s="39">
        <v>25700</v>
      </c>
      <c r="Z263" s="9">
        <v>6.3599015123680259E-6</v>
      </c>
      <c r="AA263" s="9">
        <v>6.5032475996179938E-6</v>
      </c>
      <c r="AB263" s="9">
        <v>5.2172990397864993E-6</v>
      </c>
      <c r="AC263" s="14">
        <v>5.1778912693102669E-6</v>
      </c>
    </row>
    <row r="264" spans="25:29" x14ac:dyDescent="0.3">
      <c r="Y264" s="39">
        <v>25800</v>
      </c>
      <c r="Z264" s="9">
        <v>6.3767654843725016E-6</v>
      </c>
      <c r="AA264" s="9">
        <v>6.5567668671575818E-6</v>
      </c>
      <c r="AB264" s="9">
        <v>5.2394905355169523E-6</v>
      </c>
      <c r="AC264" s="14">
        <v>5.2097110756260589E-6</v>
      </c>
    </row>
    <row r="265" spans="25:29" x14ac:dyDescent="0.3">
      <c r="Y265" s="39">
        <v>25900</v>
      </c>
      <c r="Z265" s="9">
        <v>6.3915217877651258E-6</v>
      </c>
      <c r="AA265" s="9">
        <v>6.5779994163231574E-6</v>
      </c>
      <c r="AB265" s="9">
        <v>5.2535715885437323E-6</v>
      </c>
      <c r="AC265" s="14">
        <v>5.2247016407261895E-6</v>
      </c>
    </row>
    <row r="266" spans="25:29" x14ac:dyDescent="0.3">
      <c r="Y266" s="39">
        <v>26000</v>
      </c>
      <c r="Z266" s="9">
        <v>6.3688617270780574E-6</v>
      </c>
      <c r="AA266" s="9">
        <v>6.5662907647899439E-6</v>
      </c>
      <c r="AB266" s="9">
        <v>5.2377732663452399E-6</v>
      </c>
      <c r="AC266" s="14">
        <v>5.1789855462018308E-6</v>
      </c>
    </row>
    <row r="267" spans="25:29" x14ac:dyDescent="0.3">
      <c r="Y267" s="39">
        <v>26100</v>
      </c>
      <c r="Z267" s="9">
        <v>6.3265119495052216E-6</v>
      </c>
      <c r="AA267" s="9">
        <v>6.5657095546798949E-6</v>
      </c>
      <c r="AB267" s="9">
        <v>5.2259946055345602E-6</v>
      </c>
      <c r="AC267" s="14">
        <v>5.1445322520654063E-6</v>
      </c>
    </row>
    <row r="268" spans="25:29" x14ac:dyDescent="0.3">
      <c r="Y268" s="39">
        <v>26200</v>
      </c>
      <c r="Z268" s="9">
        <v>6.3000260833789673E-6</v>
      </c>
      <c r="AA268" s="9">
        <v>6.5724821427443014E-6</v>
      </c>
      <c r="AB268" s="9">
        <v>5.251019352944037E-6</v>
      </c>
      <c r="AC268" s="14">
        <v>5.1378073274049666E-6</v>
      </c>
    </row>
    <row r="269" spans="25:29" x14ac:dyDescent="0.3">
      <c r="Y269" s="39">
        <v>26300</v>
      </c>
      <c r="Z269" s="9">
        <v>6.2815170937289311E-6</v>
      </c>
      <c r="AA269" s="9">
        <v>6.5759857965102653E-6</v>
      </c>
      <c r="AB269" s="9">
        <v>5.260448747040586E-6</v>
      </c>
      <c r="AC269" s="14">
        <v>5.1278647822444419E-6</v>
      </c>
    </row>
    <row r="270" spans="25:29" x14ac:dyDescent="0.3">
      <c r="Y270" s="39">
        <v>26400</v>
      </c>
      <c r="Z270" s="9">
        <v>6.2696399810769226E-6</v>
      </c>
      <c r="AA270" s="9">
        <v>6.565810397117792E-6</v>
      </c>
      <c r="AB270" s="9">
        <v>5.2392326103233524E-6</v>
      </c>
      <c r="AC270" s="14">
        <v>5.1270070176400077E-6</v>
      </c>
    </row>
    <row r="271" spans="25:29" x14ac:dyDescent="0.3">
      <c r="Y271" s="39">
        <v>26500</v>
      </c>
      <c r="Z271" s="9">
        <v>6.2551804169645918E-6</v>
      </c>
      <c r="AA271" s="9">
        <v>6.5381547310950055E-6</v>
      </c>
      <c r="AB271" s="9">
        <v>5.2268969973488733E-6</v>
      </c>
      <c r="AC271" s="14">
        <v>5.1384348499313689E-6</v>
      </c>
    </row>
    <row r="272" spans="25:29" x14ac:dyDescent="0.3">
      <c r="Y272" s="39">
        <v>26600</v>
      </c>
      <c r="Z272" s="9">
        <v>6.2105600100922739E-6</v>
      </c>
      <c r="AA272" s="9">
        <v>6.4828426539082663E-6</v>
      </c>
      <c r="AB272" s="9">
        <v>5.219636991966623E-6</v>
      </c>
      <c r="AC272" s="14">
        <v>5.1457328717032508E-6</v>
      </c>
    </row>
    <row r="273" spans="25:29" x14ac:dyDescent="0.3">
      <c r="Y273" s="39">
        <v>26700</v>
      </c>
      <c r="Z273" s="9">
        <v>6.1679515283292159E-6</v>
      </c>
      <c r="AA273" s="9">
        <v>6.4428864458854938E-6</v>
      </c>
      <c r="AB273" s="9">
        <v>5.1995890231584517E-6</v>
      </c>
      <c r="AC273" s="14">
        <v>5.1517246835160997E-6</v>
      </c>
    </row>
    <row r="274" spans="25:29" x14ac:dyDescent="0.3">
      <c r="Y274" s="39">
        <v>26800</v>
      </c>
      <c r="Z274" s="9">
        <v>6.1840052873374425E-6</v>
      </c>
      <c r="AA274" s="9">
        <v>6.4101700294386678E-6</v>
      </c>
      <c r="AB274" s="9">
        <v>5.1731310244717367E-6</v>
      </c>
      <c r="AC274" s="14">
        <v>5.1623577041023578E-6</v>
      </c>
    </row>
    <row r="275" spans="25:29" x14ac:dyDescent="0.3">
      <c r="Y275" s="39">
        <v>26900</v>
      </c>
      <c r="Z275" s="9">
        <v>6.2297516640313386E-6</v>
      </c>
      <c r="AA275" s="9">
        <v>6.393018618443271E-6</v>
      </c>
      <c r="AB275" s="9">
        <v>5.1595037073495429E-6</v>
      </c>
      <c r="AC275" s="14">
        <v>5.1566071699355521E-6</v>
      </c>
    </row>
    <row r="276" spans="25:29" x14ac:dyDescent="0.3">
      <c r="Y276" s="39">
        <v>27000</v>
      </c>
      <c r="Z276" s="9">
        <v>6.2368583238778345E-6</v>
      </c>
      <c r="AA276" s="9">
        <v>6.3801403436586804E-6</v>
      </c>
      <c r="AB276" s="9">
        <v>5.1364913306314025E-6</v>
      </c>
      <c r="AC276" s="14">
        <v>5.1481890380106272E-6</v>
      </c>
    </row>
    <row r="277" spans="25:29" x14ac:dyDescent="0.3">
      <c r="Y277" s="39">
        <v>27100</v>
      </c>
      <c r="Z277" s="9">
        <v>6.237822644566611E-6</v>
      </c>
      <c r="AA277" s="9">
        <v>6.3615654646544408E-6</v>
      </c>
      <c r="AB277" s="9">
        <v>5.1199019146878126E-6</v>
      </c>
      <c r="AC277" s="14">
        <v>5.1552851590495943E-6</v>
      </c>
    </row>
    <row r="278" spans="25:29" x14ac:dyDescent="0.3">
      <c r="Y278" s="39">
        <v>27200</v>
      </c>
      <c r="Z278" s="9">
        <v>6.259676426921921E-6</v>
      </c>
      <c r="AA278" s="9">
        <v>6.3535219141399814E-6</v>
      </c>
      <c r="AB278" s="9">
        <v>5.1327409089711967E-6</v>
      </c>
      <c r="AC278" s="14">
        <v>5.1863906631450854E-6</v>
      </c>
    </row>
    <row r="279" spans="25:29" x14ac:dyDescent="0.3">
      <c r="Y279" s="39">
        <v>27300</v>
      </c>
      <c r="Z279" s="9">
        <v>6.2803727621397335E-6</v>
      </c>
      <c r="AA279" s="9">
        <v>6.3409359830731382E-6</v>
      </c>
      <c r="AB279" s="9">
        <v>5.1533220463308663E-6</v>
      </c>
      <c r="AC279" s="14">
        <v>5.2197579570659528E-6</v>
      </c>
    </row>
    <row r="280" spans="25:29" x14ac:dyDescent="0.3">
      <c r="Y280" s="39">
        <v>27400</v>
      </c>
      <c r="Z280" s="9">
        <v>6.3026819819097697E-6</v>
      </c>
      <c r="AA280" s="9">
        <v>6.3097078619166603E-6</v>
      </c>
      <c r="AB280" s="9">
        <v>5.1738923309742417E-6</v>
      </c>
      <c r="AC280" s="14">
        <v>5.2323861581867954E-6</v>
      </c>
    </row>
    <row r="281" spans="25:29" x14ac:dyDescent="0.3">
      <c r="Y281" s="39">
        <v>27500</v>
      </c>
      <c r="Z281" s="9">
        <v>6.3508891633535018E-6</v>
      </c>
      <c r="AA281" s="9">
        <v>6.2982796318425257E-6</v>
      </c>
      <c r="AB281" s="9">
        <v>5.1944806265084872E-6</v>
      </c>
      <c r="AC281" s="14">
        <v>5.2490706829765024E-6</v>
      </c>
    </row>
    <row r="282" spans="25:29" x14ac:dyDescent="0.3">
      <c r="Y282" s="39">
        <v>27600</v>
      </c>
      <c r="Z282" s="9">
        <v>6.3873949804924489E-6</v>
      </c>
      <c r="AA282" s="9">
        <v>6.3238695181707486E-6</v>
      </c>
      <c r="AB282" s="9">
        <v>5.2332393709322288E-6</v>
      </c>
      <c r="AC282" s="14">
        <v>5.273182646653849E-6</v>
      </c>
    </row>
    <row r="283" spans="25:29" x14ac:dyDescent="0.3">
      <c r="Y283" s="39">
        <v>27700</v>
      </c>
      <c r="Z283" s="9">
        <v>6.4187673720266731E-6</v>
      </c>
      <c r="AA283" s="9">
        <v>6.365755641815351E-6</v>
      </c>
      <c r="AB283" s="9">
        <v>5.2755312517814596E-6</v>
      </c>
      <c r="AC283" s="14">
        <v>5.296818325248207E-6</v>
      </c>
    </row>
    <row r="284" spans="25:29" x14ac:dyDescent="0.3">
      <c r="Y284" s="39">
        <v>27800</v>
      </c>
      <c r="Z284" s="9">
        <v>6.4383688868501204E-6</v>
      </c>
      <c r="AA284" s="9">
        <v>6.4322830870829292E-6</v>
      </c>
      <c r="AB284" s="9">
        <v>5.3163088323445426E-6</v>
      </c>
      <c r="AC284" s="14">
        <v>5.3320932675846683E-6</v>
      </c>
    </row>
    <row r="285" spans="25:29" x14ac:dyDescent="0.3">
      <c r="Y285" s="39">
        <v>27900</v>
      </c>
      <c r="Z285" s="9">
        <v>6.4737051249693918E-6</v>
      </c>
      <c r="AA285" s="9">
        <v>6.5017247794535871E-6</v>
      </c>
      <c r="AB285" s="9">
        <v>5.3351230551281809E-6</v>
      </c>
      <c r="AC285" s="14">
        <v>5.3917688540252895E-6</v>
      </c>
    </row>
    <row r="286" spans="25:29" x14ac:dyDescent="0.3">
      <c r="Y286" s="39">
        <v>28000</v>
      </c>
      <c r="Z286" s="9">
        <v>6.505293267273155E-6</v>
      </c>
      <c r="AA286" s="9">
        <v>6.5749450826807326E-6</v>
      </c>
      <c r="AB286" s="9">
        <v>5.3473305136868595E-6</v>
      </c>
      <c r="AC286" s="14">
        <v>5.4264295666786345E-6</v>
      </c>
    </row>
    <row r="287" spans="25:29" x14ac:dyDescent="0.3">
      <c r="Y287" s="39">
        <v>28100</v>
      </c>
      <c r="Z287" s="9">
        <v>6.5584351737648608E-6</v>
      </c>
      <c r="AA287" s="9">
        <v>6.6383007103819313E-6</v>
      </c>
      <c r="AB287" s="9">
        <v>5.3632230466991288E-6</v>
      </c>
      <c r="AC287" s="14">
        <v>5.4354391047255634E-6</v>
      </c>
    </row>
    <row r="288" spans="25:29" x14ac:dyDescent="0.3">
      <c r="Y288" s="39">
        <v>28200</v>
      </c>
      <c r="Z288" s="9">
        <v>6.5777786401755005E-6</v>
      </c>
      <c r="AA288" s="9">
        <v>6.6831040616942805E-6</v>
      </c>
      <c r="AB288" s="9">
        <v>5.3825134035465117E-6</v>
      </c>
      <c r="AC288" s="14">
        <v>5.4468155213023314E-6</v>
      </c>
    </row>
    <row r="289" spans="25:29" x14ac:dyDescent="0.3">
      <c r="Y289" s="39">
        <v>28300</v>
      </c>
      <c r="Z289" s="9">
        <v>6.523933084517486E-6</v>
      </c>
      <c r="AA289" s="9">
        <v>6.7134134237921808E-6</v>
      </c>
      <c r="AB289" s="9">
        <v>5.4029834737458213E-6</v>
      </c>
      <c r="AC289" s="14">
        <v>5.4558857549733174E-6</v>
      </c>
    </row>
    <row r="290" spans="25:29" x14ac:dyDescent="0.3">
      <c r="Y290" s="39">
        <v>28400</v>
      </c>
      <c r="Z290" s="9">
        <v>6.4693012517388715E-6</v>
      </c>
      <c r="AA290" s="9">
        <v>6.7399749742018191E-6</v>
      </c>
      <c r="AB290" s="9">
        <v>5.4240259670023682E-6</v>
      </c>
      <c r="AC290" s="14">
        <v>5.4674670819833672E-6</v>
      </c>
    </row>
    <row r="291" spans="25:29" x14ac:dyDescent="0.3">
      <c r="Y291" s="39">
        <v>28500</v>
      </c>
      <c r="Z291" s="9">
        <v>6.4530501037287254E-6</v>
      </c>
      <c r="AA291" s="9">
        <v>6.784166316235894E-6</v>
      </c>
      <c r="AB291" s="9">
        <v>5.4480298663537395E-6</v>
      </c>
      <c r="AC291" s="14">
        <v>5.4730420502954635E-6</v>
      </c>
    </row>
    <row r="292" spans="25:29" x14ac:dyDescent="0.3">
      <c r="Y292" s="39">
        <v>28600</v>
      </c>
      <c r="Z292" s="9">
        <v>6.4532514273951347E-6</v>
      </c>
      <c r="AA292" s="9">
        <v>6.841590868630313E-6</v>
      </c>
      <c r="AB292" s="9">
        <v>5.4759278126745534E-6</v>
      </c>
      <c r="AC292" s="14">
        <v>5.4628637452729012E-6</v>
      </c>
    </row>
    <row r="293" spans="25:29" x14ac:dyDescent="0.3">
      <c r="Y293" s="39">
        <v>28700</v>
      </c>
      <c r="Z293" s="9">
        <v>6.4531956863148584E-6</v>
      </c>
      <c r="AA293" s="9">
        <v>6.8672378824479848E-6</v>
      </c>
      <c r="AB293" s="9">
        <v>5.4886391143598523E-6</v>
      </c>
      <c r="AC293" s="14">
        <v>5.4650447748051126E-6</v>
      </c>
    </row>
    <row r="294" spans="25:29" x14ac:dyDescent="0.3">
      <c r="Y294" s="39">
        <v>28800</v>
      </c>
      <c r="Z294" s="9">
        <v>6.4502151779636236E-6</v>
      </c>
      <c r="AA294" s="9">
        <v>6.8471851401297309E-6</v>
      </c>
      <c r="AB294" s="9">
        <v>5.4756906692781104E-6</v>
      </c>
      <c r="AC294" s="14">
        <v>5.4742908251391712E-6</v>
      </c>
    </row>
    <row r="295" spans="25:29" x14ac:dyDescent="0.3">
      <c r="Y295" s="39">
        <v>28900</v>
      </c>
      <c r="Z295" s="9">
        <v>6.4392774664586214E-6</v>
      </c>
      <c r="AA295" s="9">
        <v>6.8314594325666769E-6</v>
      </c>
      <c r="AB295" s="9">
        <v>5.4633802253690766E-6</v>
      </c>
      <c r="AC295" s="14">
        <v>5.4921717058245373E-6</v>
      </c>
    </row>
    <row r="296" spans="25:29" x14ac:dyDescent="0.3">
      <c r="Y296" s="39">
        <v>29000</v>
      </c>
      <c r="Z296" s="9">
        <v>6.411629890641671E-6</v>
      </c>
      <c r="AA296" s="9">
        <v>6.8329027710066325E-6</v>
      </c>
      <c r="AB296" s="9">
        <v>5.4670604507366637E-6</v>
      </c>
      <c r="AC296" s="14">
        <v>5.5134761206767255E-6</v>
      </c>
    </row>
    <row r="297" spans="25:29" x14ac:dyDescent="0.3">
      <c r="Y297" s="39">
        <v>29100</v>
      </c>
      <c r="Z297" s="9">
        <v>6.3969434275437458E-6</v>
      </c>
      <c r="AA297" s="9">
        <v>6.8387784574866862E-6</v>
      </c>
      <c r="AB297" s="9">
        <v>5.4677035319042343E-6</v>
      </c>
      <c r="AC297" s="14">
        <v>5.524347660017024E-6</v>
      </c>
    </row>
    <row r="298" spans="25:29" x14ac:dyDescent="0.3">
      <c r="Y298" s="39">
        <v>29200</v>
      </c>
      <c r="Z298" s="9">
        <v>6.4025968846385735E-6</v>
      </c>
      <c r="AA298" s="9">
        <v>6.8532714531795801E-6</v>
      </c>
      <c r="AB298" s="9">
        <v>5.4661155716926077E-6</v>
      </c>
      <c r="AC298" s="14">
        <v>5.5210460187150432E-6</v>
      </c>
    </row>
    <row r="299" spans="25:29" x14ac:dyDescent="0.3">
      <c r="Y299" s="39">
        <v>29300</v>
      </c>
      <c r="Z299" s="9">
        <v>6.4072348704062538E-6</v>
      </c>
      <c r="AA299" s="9">
        <v>6.8615693452122823E-6</v>
      </c>
      <c r="AB299" s="9">
        <v>5.495139198692741E-6</v>
      </c>
      <c r="AC299" s="14">
        <v>5.5101707172492866E-6</v>
      </c>
    </row>
    <row r="300" spans="25:29" x14ac:dyDescent="0.3">
      <c r="Y300" s="39">
        <v>29400</v>
      </c>
      <c r="Z300" s="9">
        <v>6.4379659116285956E-6</v>
      </c>
      <c r="AA300" s="9">
        <v>6.8503559641745553E-6</v>
      </c>
      <c r="AB300" s="9">
        <v>5.5225259128035014E-6</v>
      </c>
      <c r="AC300" s="14">
        <v>5.5209539720455022E-6</v>
      </c>
    </row>
    <row r="301" spans="25:29" x14ac:dyDescent="0.3">
      <c r="Y301" s="39">
        <v>29500</v>
      </c>
      <c r="Z301" s="9">
        <v>6.4612453540841435E-6</v>
      </c>
      <c r="AA301" s="9">
        <v>6.8472603993875706E-6</v>
      </c>
      <c r="AB301" s="9">
        <v>5.5383692622291663E-6</v>
      </c>
      <c r="AC301" s="14">
        <v>5.5396003198573992E-6</v>
      </c>
    </row>
    <row r="302" spans="25:29" x14ac:dyDescent="0.3">
      <c r="Y302" s="39">
        <v>29600</v>
      </c>
      <c r="Z302" s="9">
        <v>6.4679198566141467E-6</v>
      </c>
      <c r="AA302" s="9">
        <v>6.8300178327894442E-6</v>
      </c>
      <c r="AB302" s="9">
        <v>5.5718547410788342E-6</v>
      </c>
      <c r="AC302" s="14">
        <v>5.5682386220775035E-6</v>
      </c>
    </row>
    <row r="303" spans="25:29" x14ac:dyDescent="0.3">
      <c r="Y303" s="39">
        <v>29700</v>
      </c>
      <c r="Z303" s="9">
        <v>6.4939440554402318E-6</v>
      </c>
      <c r="AA303" s="9">
        <v>6.8022618210895377E-6</v>
      </c>
      <c r="AB303" s="9">
        <v>5.5962763545530546E-6</v>
      </c>
      <c r="AC303" s="14">
        <v>5.6350820607491585E-6</v>
      </c>
    </row>
    <row r="304" spans="25:29" x14ac:dyDescent="0.3">
      <c r="Y304" s="39">
        <v>29800</v>
      </c>
      <c r="Z304" s="9">
        <v>6.4935443591057811E-6</v>
      </c>
      <c r="AA304" s="9">
        <v>6.7884059210941976E-6</v>
      </c>
      <c r="AB304" s="9">
        <v>5.6251711344108157E-6</v>
      </c>
      <c r="AC304" s="14">
        <v>5.690010597286818E-6</v>
      </c>
    </row>
    <row r="305" spans="25:29" x14ac:dyDescent="0.3">
      <c r="Y305" s="39">
        <v>29900</v>
      </c>
      <c r="Z305" s="9">
        <v>6.4806363643573721E-6</v>
      </c>
      <c r="AA305" s="9">
        <v>6.8244516282739727E-6</v>
      </c>
      <c r="AB305" s="9">
        <v>5.6461716022553351E-6</v>
      </c>
      <c r="AC305" s="14">
        <v>5.7224672060384745E-6</v>
      </c>
    </row>
    <row r="306" spans="25:29" x14ac:dyDescent="0.3">
      <c r="Y306" s="39">
        <v>30000</v>
      </c>
      <c r="Z306" s="9">
        <v>6.4810731121157703E-6</v>
      </c>
      <c r="AA306" s="9">
        <v>6.8869722011076559E-6</v>
      </c>
      <c r="AB306" s="9">
        <v>5.6838891786415278E-6</v>
      </c>
      <c r="AC306" s="14">
        <v>5.7486433225504686E-6</v>
      </c>
    </row>
    <row r="307" spans="25:29" x14ac:dyDescent="0.3">
      <c r="Y307" s="39">
        <v>30100</v>
      </c>
      <c r="Z307" s="9">
        <v>6.4831102846555089E-6</v>
      </c>
      <c r="AA307" s="9">
        <v>6.9329588365927728E-6</v>
      </c>
      <c r="AB307" s="9">
        <v>5.7335643702028057E-6</v>
      </c>
      <c r="AC307" s="14">
        <v>5.7942302507674353E-6</v>
      </c>
    </row>
    <row r="308" spans="25:29" x14ac:dyDescent="0.3">
      <c r="Y308" s="39">
        <v>30200</v>
      </c>
      <c r="Z308" s="9">
        <v>6.5011635090021102E-6</v>
      </c>
      <c r="AA308" s="9">
        <v>6.980455376462072E-6</v>
      </c>
      <c r="AB308" s="9">
        <v>5.7754928005106526E-6</v>
      </c>
      <c r="AC308" s="14">
        <v>5.846447298083298E-6</v>
      </c>
    </row>
    <row r="309" spans="25:29" x14ac:dyDescent="0.3">
      <c r="Y309" s="39">
        <v>30300</v>
      </c>
      <c r="Z309" s="9">
        <v>6.527444444686174E-6</v>
      </c>
      <c r="AA309" s="9">
        <v>6.9927263611957783E-6</v>
      </c>
      <c r="AB309" s="9">
        <v>5.7870405524640364E-6</v>
      </c>
      <c r="AC309" s="14">
        <v>5.9104754128705158E-6</v>
      </c>
    </row>
    <row r="310" spans="25:29" x14ac:dyDescent="0.3">
      <c r="Y310" s="39">
        <v>30400</v>
      </c>
      <c r="Z310" s="9">
        <v>6.5375621065337022E-6</v>
      </c>
      <c r="AA310" s="9">
        <v>6.9712754856683509E-6</v>
      </c>
      <c r="AB310" s="9">
        <v>5.8140961432734333E-6</v>
      </c>
      <c r="AC310" s="14">
        <v>5.9757914286062048E-6</v>
      </c>
    </row>
    <row r="311" spans="25:29" x14ac:dyDescent="0.3">
      <c r="Y311" s="39">
        <v>30500</v>
      </c>
      <c r="Z311" s="9">
        <v>6.5584528797550662E-6</v>
      </c>
      <c r="AA311" s="9">
        <v>6.980578573134972E-6</v>
      </c>
      <c r="AB311" s="9">
        <v>5.8553556306216935E-6</v>
      </c>
      <c r="AC311" s="14">
        <v>6.0307297466700546E-6</v>
      </c>
    </row>
    <row r="312" spans="25:29" x14ac:dyDescent="0.3">
      <c r="Y312" s="39">
        <v>30600</v>
      </c>
      <c r="Z312" s="9">
        <v>6.59547315427609E-6</v>
      </c>
      <c r="AA312" s="9">
        <v>6.9985806869623851E-6</v>
      </c>
      <c r="AB312" s="9">
        <v>5.9213041239009214E-6</v>
      </c>
      <c r="AC312" s="14">
        <v>6.0815565632249876E-6</v>
      </c>
    </row>
    <row r="313" spans="25:29" x14ac:dyDescent="0.3">
      <c r="Y313" s="39">
        <v>30700</v>
      </c>
      <c r="Z313" s="9">
        <v>6.6401063488080007E-6</v>
      </c>
      <c r="AA313" s="9">
        <v>7.031135159395642E-6</v>
      </c>
      <c r="AB313" s="9">
        <v>5.9978679591677711E-6</v>
      </c>
      <c r="AC313" s="14">
        <v>6.1533602389088945E-6</v>
      </c>
    </row>
    <row r="314" spans="25:29" x14ac:dyDescent="0.3">
      <c r="Y314" s="39">
        <v>30800</v>
      </c>
      <c r="Z314" s="9">
        <v>6.6629110084150803E-6</v>
      </c>
      <c r="AA314" s="9">
        <v>7.0871958550745563E-6</v>
      </c>
      <c r="AB314" s="9">
        <v>6.0715142610226837E-6</v>
      </c>
      <c r="AC314" s="14">
        <v>6.2500463615639565E-6</v>
      </c>
    </row>
    <row r="315" spans="25:29" x14ac:dyDescent="0.3">
      <c r="Y315" s="39">
        <v>30900</v>
      </c>
      <c r="Z315" s="9">
        <v>6.6859294514594536E-6</v>
      </c>
      <c r="AA315" s="9">
        <v>7.1493709307872654E-6</v>
      </c>
      <c r="AB315" s="9">
        <v>6.1185499334362081E-6</v>
      </c>
      <c r="AC315" s="14">
        <v>6.3521241116171266E-6</v>
      </c>
    </row>
    <row r="316" spans="25:29" x14ac:dyDescent="0.3">
      <c r="Y316" s="39">
        <v>31000</v>
      </c>
      <c r="Z316" s="9">
        <v>6.7259171187834113E-6</v>
      </c>
      <c r="AA316" s="9">
        <v>7.2006431009483849E-6</v>
      </c>
      <c r="AB316" s="9">
        <v>6.1577845810148371E-6</v>
      </c>
      <c r="AC316" s="14">
        <v>6.4300244370099805E-6</v>
      </c>
    </row>
    <row r="317" spans="25:29" x14ac:dyDescent="0.3">
      <c r="Y317" s="39">
        <v>31100</v>
      </c>
      <c r="Z317" s="9">
        <v>6.7854217056442809E-6</v>
      </c>
      <c r="AA317" s="9">
        <v>7.2143072512834865E-6</v>
      </c>
      <c r="AB317" s="9">
        <v>6.199687149530667E-6</v>
      </c>
      <c r="AC317" s="14">
        <v>6.4918476954704185E-6</v>
      </c>
    </row>
    <row r="318" spans="25:29" x14ac:dyDescent="0.3">
      <c r="Y318" s="39">
        <v>31200</v>
      </c>
      <c r="Z318" s="9">
        <v>6.8256356161764191E-6</v>
      </c>
      <c r="AA318" s="9">
        <v>7.2405290173210959E-6</v>
      </c>
      <c r="AB318" s="9">
        <v>6.277612654328992E-6</v>
      </c>
      <c r="AC318" s="14">
        <v>6.5475640210789922E-6</v>
      </c>
    </row>
    <row r="319" spans="25:29" x14ac:dyDescent="0.3">
      <c r="Y319" s="39">
        <v>31300</v>
      </c>
      <c r="Z319" s="9">
        <v>6.9011352699668718E-6</v>
      </c>
      <c r="AA319" s="9">
        <v>7.3252547969233268E-6</v>
      </c>
      <c r="AB319" s="9">
        <v>6.360264863436172E-6</v>
      </c>
      <c r="AC319" s="14">
        <v>6.6381552496836555E-6</v>
      </c>
    </row>
    <row r="320" spans="25:29" x14ac:dyDescent="0.3">
      <c r="Y320" s="39">
        <v>31400</v>
      </c>
      <c r="Z320" s="9">
        <v>6.9980801567830815E-6</v>
      </c>
      <c r="AA320" s="9">
        <v>7.4189801431569299E-6</v>
      </c>
      <c r="AB320" s="9">
        <v>6.4704111592727542E-6</v>
      </c>
      <c r="AC320" s="14">
        <v>6.7547066487990209E-6</v>
      </c>
    </row>
    <row r="321" spans="25:29" x14ac:dyDescent="0.3">
      <c r="Y321" s="39">
        <v>31500</v>
      </c>
      <c r="Z321" s="9">
        <v>7.1008801522492353E-6</v>
      </c>
      <c r="AA321" s="9">
        <v>7.4721010085527062E-6</v>
      </c>
      <c r="AB321" s="9">
        <v>6.5851818667944078E-6</v>
      </c>
      <c r="AC321" s="14">
        <v>6.8996347570109739E-6</v>
      </c>
    </row>
    <row r="322" spans="25:29" x14ac:dyDescent="0.3">
      <c r="Y322" s="39">
        <v>31600</v>
      </c>
      <c r="Z322" s="9">
        <v>7.1655650528000001E-6</v>
      </c>
      <c r="AA322" s="9">
        <v>7.5065026859382867E-6</v>
      </c>
      <c r="AB322" s="9">
        <v>6.7134166388761459E-6</v>
      </c>
      <c r="AC322" s="14">
        <v>7.0406878760011399E-6</v>
      </c>
    </row>
    <row r="323" spans="25:29" x14ac:dyDescent="0.3">
      <c r="Y323" s="39">
        <v>31700</v>
      </c>
      <c r="Z323" s="9">
        <v>7.2289810240527146E-6</v>
      </c>
      <c r="AA323" s="9">
        <v>7.557208052051914E-6</v>
      </c>
      <c r="AB323" s="9">
        <v>6.8241062632539464E-6</v>
      </c>
      <c r="AC323" s="14">
        <v>7.1921312330813374E-6</v>
      </c>
    </row>
    <row r="324" spans="25:29" x14ac:dyDescent="0.3">
      <c r="Y324" s="39">
        <v>31800</v>
      </c>
      <c r="Z324" s="9">
        <v>7.3017906788867838E-6</v>
      </c>
      <c r="AA324" s="9">
        <v>7.5958550470447416E-6</v>
      </c>
      <c r="AB324" s="9">
        <v>6.9533939797249557E-6</v>
      </c>
      <c r="AC324" s="14">
        <v>7.3426661622675988E-6</v>
      </c>
    </row>
    <row r="325" spans="25:29" x14ac:dyDescent="0.3">
      <c r="Y325" s="39">
        <v>31900</v>
      </c>
      <c r="Z325" s="9">
        <v>7.423342629535236E-6</v>
      </c>
      <c r="AA325" s="9">
        <v>7.6391494874944647E-6</v>
      </c>
      <c r="AB325" s="9">
        <v>7.0706524992751185E-6</v>
      </c>
      <c r="AC325" s="14">
        <v>7.5081899008954449E-6</v>
      </c>
    </row>
    <row r="326" spans="25:29" x14ac:dyDescent="0.3">
      <c r="Y326" s="39">
        <v>32000</v>
      </c>
      <c r="Z326" s="9">
        <v>7.5445276727199881E-6</v>
      </c>
      <c r="AA326" s="9">
        <v>7.69472683493656E-6</v>
      </c>
      <c r="AB326" s="9">
        <v>7.2114658004492112E-6</v>
      </c>
      <c r="AC326" s="14">
        <v>7.6721132313534372E-6</v>
      </c>
    </row>
    <row r="327" spans="25:29" x14ac:dyDescent="0.3">
      <c r="Y327" s="39">
        <v>32100</v>
      </c>
      <c r="Z327" s="9">
        <v>7.6836849517405871E-6</v>
      </c>
      <c r="AA327" s="9">
        <v>7.7426987748702336E-6</v>
      </c>
      <c r="AB327" s="9">
        <v>7.326517524050194E-6</v>
      </c>
      <c r="AC327" s="14">
        <v>7.8576737993624739E-6</v>
      </c>
    </row>
    <row r="328" spans="25:29" x14ac:dyDescent="0.3">
      <c r="Y328" s="39">
        <v>32200</v>
      </c>
      <c r="Z328" s="9">
        <v>7.8220861194016768E-6</v>
      </c>
      <c r="AA328" s="9">
        <v>7.7912799918979026E-6</v>
      </c>
      <c r="AB328" s="9">
        <v>7.4587525611757329E-6</v>
      </c>
      <c r="AC328" s="14">
        <v>8.0682989012148343E-6</v>
      </c>
    </row>
    <row r="329" spans="25:29" x14ac:dyDescent="0.3">
      <c r="Y329" s="39">
        <v>32300</v>
      </c>
      <c r="Z329" s="9">
        <v>8.0426784935960138E-6</v>
      </c>
      <c r="AA329" s="9">
        <v>7.8742380482722608E-6</v>
      </c>
      <c r="AB329" s="9">
        <v>7.6111175397537831E-6</v>
      </c>
      <c r="AC329" s="14">
        <v>8.3293006186089815E-6</v>
      </c>
    </row>
    <row r="330" spans="25:29" x14ac:dyDescent="0.3">
      <c r="Y330" s="39">
        <v>32400</v>
      </c>
      <c r="Z330" s="9">
        <v>8.2546378860104102E-6</v>
      </c>
      <c r="AA330" s="9">
        <v>7.9799330938278232E-6</v>
      </c>
      <c r="AB330" s="9">
        <v>7.7878531009485906E-6</v>
      </c>
      <c r="AC330" s="14">
        <v>8.5875529747183877E-6</v>
      </c>
    </row>
    <row r="331" spans="25:29" x14ac:dyDescent="0.3">
      <c r="Y331" s="39">
        <v>32500</v>
      </c>
      <c r="Z331" s="9">
        <v>8.4918378232399511E-6</v>
      </c>
      <c r="AA331" s="9">
        <v>8.1063433121988615E-6</v>
      </c>
      <c r="AB331" s="9">
        <v>7.9487630926997445E-6</v>
      </c>
      <c r="AC331" s="14">
        <v>8.8511046607479981E-6</v>
      </c>
    </row>
    <row r="332" spans="25:29" x14ac:dyDescent="0.3">
      <c r="Y332" s="39">
        <v>32600</v>
      </c>
      <c r="Z332" s="9">
        <v>8.6861804111774366E-6</v>
      </c>
      <c r="AA332" s="9">
        <v>8.2851675053788381E-6</v>
      </c>
      <c r="AB332" s="9">
        <v>8.1745226824782536E-6</v>
      </c>
      <c r="AC332" s="14">
        <v>9.0935881934041858E-6</v>
      </c>
    </row>
    <row r="333" spans="25:29" x14ac:dyDescent="0.3">
      <c r="Y333" s="39">
        <v>32700</v>
      </c>
      <c r="Z333" s="9">
        <v>8.8957173618207741E-6</v>
      </c>
      <c r="AA333" s="9">
        <v>8.4821728946466309E-6</v>
      </c>
      <c r="AB333" s="9">
        <v>8.3948736940923151E-6</v>
      </c>
      <c r="AC333" s="14">
        <v>9.3101045329154816E-6</v>
      </c>
    </row>
    <row r="334" spans="25:29" x14ac:dyDescent="0.3">
      <c r="Y334" s="39">
        <v>32800</v>
      </c>
      <c r="Z334" s="9">
        <v>9.0663224467783261E-6</v>
      </c>
      <c r="AA334" s="9">
        <v>8.6748519943003925E-6</v>
      </c>
      <c r="AB334" s="9">
        <v>8.6546930330485874E-6</v>
      </c>
      <c r="AC334" s="14">
        <v>9.5341340877748619E-6</v>
      </c>
    </row>
    <row r="335" spans="25:29" x14ac:dyDescent="0.3">
      <c r="Y335" s="39">
        <v>32900</v>
      </c>
      <c r="Z335" s="9">
        <v>9.2147288104602702E-6</v>
      </c>
      <c r="AA335" s="9">
        <v>8.8433217058274927E-6</v>
      </c>
      <c r="AB335" s="9">
        <v>8.88870576720458E-6</v>
      </c>
      <c r="AC335" s="14">
        <v>9.7710087929898298E-6</v>
      </c>
    </row>
    <row r="336" spans="25:29" x14ac:dyDescent="0.3">
      <c r="Y336" s="39">
        <v>33000</v>
      </c>
      <c r="Z336" s="9">
        <v>9.311515327030754E-6</v>
      </c>
      <c r="AA336" s="9">
        <v>9.0326583505876933E-6</v>
      </c>
      <c r="AB336" s="9">
        <v>9.175103870179933E-6</v>
      </c>
      <c r="AC336" s="14">
        <v>9.9985165582393539E-6</v>
      </c>
    </row>
    <row r="337" spans="25:29" x14ac:dyDescent="0.3">
      <c r="Y337" s="39">
        <v>33100</v>
      </c>
      <c r="Z337" s="9">
        <v>9.4740215609128937E-6</v>
      </c>
      <c r="AA337" s="9">
        <v>9.2408331575643776E-6</v>
      </c>
      <c r="AB337" s="9">
        <v>9.4385646418157678E-6</v>
      </c>
      <c r="AC337" s="14">
        <v>1.0196687519975398E-5</v>
      </c>
    </row>
    <row r="338" spans="25:29" x14ac:dyDescent="0.3">
      <c r="Y338" s="39">
        <v>33200</v>
      </c>
      <c r="Z338" s="9">
        <v>9.5995252262642133E-6</v>
      </c>
      <c r="AA338" s="9">
        <v>9.470293170349087E-6</v>
      </c>
      <c r="AB338" s="9">
        <v>9.6731401008569906E-6</v>
      </c>
      <c r="AC338" s="14">
        <v>1.0377298886540193E-5</v>
      </c>
    </row>
    <row r="339" spans="25:29" x14ac:dyDescent="0.3">
      <c r="Y339" s="39">
        <v>33300</v>
      </c>
      <c r="Z339" s="9">
        <v>9.705171951488939E-6</v>
      </c>
      <c r="AA339" s="9">
        <v>9.7037521073952452E-6</v>
      </c>
      <c r="AB339" s="9">
        <v>9.8457199953470373E-6</v>
      </c>
      <c r="AC339" s="14">
        <v>1.0508212074187467E-5</v>
      </c>
    </row>
    <row r="340" spans="25:29" x14ac:dyDescent="0.3">
      <c r="Y340" s="39">
        <v>33400</v>
      </c>
      <c r="Z340" s="9">
        <v>9.7910630541976884E-6</v>
      </c>
      <c r="AA340" s="9">
        <v>9.9258421772802204E-6</v>
      </c>
      <c r="AB340" s="9">
        <v>1.0044791370308108E-5</v>
      </c>
      <c r="AC340" s="14">
        <v>1.0605960621071881E-5</v>
      </c>
    </row>
    <row r="341" spans="25:29" x14ac:dyDescent="0.3">
      <c r="Y341" s="39">
        <v>33500</v>
      </c>
      <c r="Z341" s="9">
        <v>9.9098125400630817E-6</v>
      </c>
      <c r="AA341" s="9">
        <v>1.0142801453471482E-5</v>
      </c>
      <c r="AB341" s="9">
        <v>1.0223827014630443E-5</v>
      </c>
      <c r="AC341" s="14">
        <v>1.0723805438919723E-5</v>
      </c>
    </row>
    <row r="342" spans="25:29" x14ac:dyDescent="0.3">
      <c r="Y342" s="39">
        <v>33600</v>
      </c>
      <c r="Z342" s="9">
        <v>1.0022068845853724E-5</v>
      </c>
      <c r="AA342" s="9">
        <v>1.0338663796189512E-5</v>
      </c>
      <c r="AB342" s="9">
        <v>1.0437302253200794E-5</v>
      </c>
      <c r="AC342" s="14">
        <v>1.084092592221271E-5</v>
      </c>
    </row>
    <row r="343" spans="25:29" x14ac:dyDescent="0.3">
      <c r="Y343" s="39">
        <v>33700</v>
      </c>
      <c r="Z343" s="9">
        <v>1.0144706108124023E-5</v>
      </c>
      <c r="AA343" s="9">
        <v>1.048918131834737E-5</v>
      </c>
      <c r="AB343" s="9">
        <v>1.0605587935671704E-5</v>
      </c>
      <c r="AC343" s="14">
        <v>1.0946055006820718E-5</v>
      </c>
    </row>
    <row r="344" spans="25:29" x14ac:dyDescent="0.3">
      <c r="Y344" s="39">
        <v>33800</v>
      </c>
      <c r="Z344" s="9">
        <v>1.0214376228583717E-5</v>
      </c>
      <c r="AA344" s="9">
        <v>1.0587767965552718E-5</v>
      </c>
      <c r="AB344" s="9">
        <v>1.0759877308666462E-5</v>
      </c>
      <c r="AC344" s="14">
        <v>1.1063982842237001E-5</v>
      </c>
    </row>
    <row r="345" spans="25:29" x14ac:dyDescent="0.3">
      <c r="Y345" s="39">
        <v>33900</v>
      </c>
      <c r="Z345" s="9">
        <v>1.0269315620969973E-5</v>
      </c>
      <c r="AA345" s="9">
        <v>1.0705270518036279E-5</v>
      </c>
      <c r="AB345" s="9">
        <v>1.0866484233538406E-5</v>
      </c>
      <c r="AC345" s="14">
        <v>1.1204187727340559E-5</v>
      </c>
    </row>
    <row r="346" spans="25:29" x14ac:dyDescent="0.3">
      <c r="Y346" s="39">
        <v>34000</v>
      </c>
      <c r="Z346" s="9">
        <v>1.0370151563078162E-5</v>
      </c>
      <c r="AA346" s="9">
        <v>1.0814230772184452E-5</v>
      </c>
      <c r="AB346" s="9">
        <v>1.0976144235321523E-5</v>
      </c>
      <c r="AC346" s="14">
        <v>1.1370285566313304E-5</v>
      </c>
    </row>
    <row r="347" spans="25:29" x14ac:dyDescent="0.3">
      <c r="Y347" s="39">
        <v>34100</v>
      </c>
      <c r="Z347" s="9">
        <v>1.0530581277775663E-5</v>
      </c>
      <c r="AA347" s="9">
        <v>1.0876966194054541E-5</v>
      </c>
      <c r="AB347" s="9">
        <v>1.1073508571362473E-5</v>
      </c>
      <c r="AC347" s="14">
        <v>1.1560158282522352E-5</v>
      </c>
    </row>
    <row r="348" spans="25:29" x14ac:dyDescent="0.3">
      <c r="Y348" s="39">
        <v>34200</v>
      </c>
      <c r="Z348" s="9">
        <v>1.0667787291097891E-5</v>
      </c>
      <c r="AA348" s="9">
        <v>1.0918316809580654E-5</v>
      </c>
      <c r="AB348" s="9">
        <v>1.1174279505775114E-5</v>
      </c>
      <c r="AC348" s="14">
        <v>1.1729522398817771E-5</v>
      </c>
    </row>
    <row r="349" spans="25:29" x14ac:dyDescent="0.3">
      <c r="Y349" s="39">
        <v>34300</v>
      </c>
      <c r="Z349" s="9">
        <v>1.082673789983583E-5</v>
      </c>
      <c r="AA349" s="9">
        <v>1.098434823921158E-5</v>
      </c>
      <c r="AB349" s="9">
        <v>1.1275940593832633E-5</v>
      </c>
      <c r="AC349" s="14">
        <v>1.1882937862063077E-5</v>
      </c>
    </row>
    <row r="350" spans="25:29" x14ac:dyDescent="0.3">
      <c r="Y350" s="39">
        <v>34400</v>
      </c>
      <c r="Z350" s="9">
        <v>1.096099160323567E-5</v>
      </c>
      <c r="AA350" s="9">
        <v>1.1050498891429181E-5</v>
      </c>
      <c r="AB350" s="9">
        <v>1.1435178574548106E-5</v>
      </c>
      <c r="AC350" s="14">
        <v>1.2072654826278163E-5</v>
      </c>
    </row>
    <row r="351" spans="25:29" x14ac:dyDescent="0.3">
      <c r="Y351" s="39">
        <v>34500</v>
      </c>
      <c r="Z351" s="9">
        <v>1.1132851518276849E-5</v>
      </c>
      <c r="AA351" s="9">
        <v>1.1107481823492117E-5</v>
      </c>
      <c r="AB351" s="9">
        <v>1.1605815601912864E-5</v>
      </c>
      <c r="AC351" s="14">
        <v>1.2301365468440807E-5</v>
      </c>
    </row>
    <row r="352" spans="25:29" x14ac:dyDescent="0.3">
      <c r="Y352" s="39">
        <v>34600</v>
      </c>
      <c r="Z352" s="9">
        <v>1.1293019905674467E-5</v>
      </c>
      <c r="AA352" s="9">
        <v>1.1198141658965796E-5</v>
      </c>
      <c r="AB352" s="9">
        <v>1.1832024309418813E-5</v>
      </c>
      <c r="AC352" s="14">
        <v>1.2506798084735971E-5</v>
      </c>
    </row>
    <row r="353" spans="25:29" x14ac:dyDescent="0.3">
      <c r="Y353" s="39">
        <v>34700</v>
      </c>
      <c r="Z353" s="9">
        <v>1.146652155947413E-5</v>
      </c>
      <c r="AA353" s="9">
        <v>1.131829368505786E-5</v>
      </c>
      <c r="AB353" s="9">
        <v>1.20136962401649E-5</v>
      </c>
      <c r="AC353" s="14">
        <v>1.271164380945968E-5</v>
      </c>
    </row>
    <row r="354" spans="25:29" x14ac:dyDescent="0.3">
      <c r="Y354" s="39">
        <v>34800</v>
      </c>
      <c r="Z354" s="9">
        <v>1.1562942808024451E-5</v>
      </c>
      <c r="AA354" s="9">
        <v>1.1435694153201579E-5</v>
      </c>
      <c r="AB354" s="9">
        <v>1.2194486099076114E-5</v>
      </c>
      <c r="AC354" s="14">
        <v>1.2890867954963912E-5</v>
      </c>
    </row>
    <row r="355" spans="25:29" x14ac:dyDescent="0.3">
      <c r="Y355" s="39">
        <v>34900</v>
      </c>
      <c r="Z355" s="9">
        <v>1.1663900396843125E-5</v>
      </c>
      <c r="AA355" s="9">
        <v>1.158178354978595E-5</v>
      </c>
      <c r="AB355" s="9">
        <v>1.2387113731465477E-5</v>
      </c>
      <c r="AC355" s="14">
        <v>1.3015287463262234E-5</v>
      </c>
    </row>
    <row r="356" spans="25:29" x14ac:dyDescent="0.3">
      <c r="Y356" s="39">
        <v>35000</v>
      </c>
      <c r="Z356" s="9">
        <v>1.1772905686098841E-5</v>
      </c>
      <c r="AA356" s="9">
        <v>1.1777637199190369E-5</v>
      </c>
      <c r="AB356" s="9">
        <v>1.2601489283670425E-5</v>
      </c>
      <c r="AC356" s="14">
        <v>1.3120577065223121E-5</v>
      </c>
    </row>
    <row r="357" spans="25:29" x14ac:dyDescent="0.3">
      <c r="Y357" s="39">
        <v>35100</v>
      </c>
      <c r="Z357" s="9">
        <v>1.1873842617928942E-5</v>
      </c>
      <c r="AA357" s="9">
        <v>1.1977084664441926E-5</v>
      </c>
      <c r="AB357" s="9">
        <v>1.2772446581620253E-5</v>
      </c>
      <c r="AC357" s="14">
        <v>1.3202535720751751E-5</v>
      </c>
    </row>
    <row r="358" spans="25:29" x14ac:dyDescent="0.3">
      <c r="Y358" s="39">
        <v>35200</v>
      </c>
      <c r="Z358" s="9">
        <v>1.1919018468271777E-5</v>
      </c>
      <c r="AA358" s="9">
        <v>1.2117925286647853E-5</v>
      </c>
      <c r="AB358" s="9">
        <v>1.2940546382461039E-5</v>
      </c>
      <c r="AC358" s="14">
        <v>1.3283494904950359E-5</v>
      </c>
    </row>
    <row r="359" spans="25:29" x14ac:dyDescent="0.3">
      <c r="Y359" s="39">
        <v>35300</v>
      </c>
      <c r="Z359" s="9">
        <v>1.2014929521993217E-5</v>
      </c>
      <c r="AA359" s="9">
        <v>1.224107526403406E-5</v>
      </c>
      <c r="AB359" s="9">
        <v>1.3092254425340082E-5</v>
      </c>
      <c r="AC359" s="14">
        <v>1.3323772972529296E-5</v>
      </c>
    </row>
    <row r="360" spans="25:29" x14ac:dyDescent="0.3">
      <c r="Y360" s="39">
        <v>35400</v>
      </c>
      <c r="Z360" s="9">
        <v>1.21009530917398E-5</v>
      </c>
      <c r="AA360" s="9">
        <v>1.2358209965161645E-5</v>
      </c>
      <c r="AB360" s="9">
        <v>1.3275805261457988E-5</v>
      </c>
      <c r="AC360" s="14">
        <v>1.3357226544527335E-5</v>
      </c>
    </row>
    <row r="361" spans="25:29" x14ac:dyDescent="0.3">
      <c r="Y361" s="39">
        <v>35500</v>
      </c>
      <c r="Z361" s="9">
        <v>1.2189634199460722E-5</v>
      </c>
      <c r="AA361" s="9">
        <v>1.2482487341133113E-5</v>
      </c>
      <c r="AB361" s="9">
        <v>1.3418288726396903E-5</v>
      </c>
      <c r="AC361" s="14">
        <v>1.3430587990959236E-5</v>
      </c>
    </row>
    <row r="362" spans="25:29" x14ac:dyDescent="0.3">
      <c r="Y362" s="39">
        <v>35600</v>
      </c>
      <c r="Z362" s="9">
        <v>1.2265828649422382E-5</v>
      </c>
      <c r="AA362" s="9">
        <v>1.2600885304918695E-5</v>
      </c>
      <c r="AB362" s="9">
        <v>1.3544594947702504E-5</v>
      </c>
      <c r="AC362" s="14">
        <v>1.3510881028143408E-5</v>
      </c>
    </row>
    <row r="363" spans="25:29" x14ac:dyDescent="0.3">
      <c r="Y363" s="39">
        <v>35700</v>
      </c>
      <c r="Z363" s="9">
        <v>1.2332106761202921E-5</v>
      </c>
      <c r="AA363" s="9">
        <v>1.270171507541629E-5</v>
      </c>
      <c r="AB363" s="9">
        <v>1.3604927968481146E-5</v>
      </c>
      <c r="AC363" s="14">
        <v>1.359882071072524E-5</v>
      </c>
    </row>
    <row r="364" spans="25:29" x14ac:dyDescent="0.3">
      <c r="Y364" s="39">
        <v>35800</v>
      </c>
      <c r="Z364" s="9">
        <v>1.2391371661418603E-5</v>
      </c>
      <c r="AA364" s="9">
        <v>1.2744872161510944E-5</v>
      </c>
      <c r="AB364" s="9">
        <v>1.3639439837201495E-5</v>
      </c>
      <c r="AC364" s="14">
        <v>1.3710141250603737E-5</v>
      </c>
    </row>
    <row r="365" spans="25:29" x14ac:dyDescent="0.3">
      <c r="Y365" s="39">
        <v>35900</v>
      </c>
      <c r="Z365" s="9">
        <v>1.2503450579418484E-5</v>
      </c>
      <c r="AA365" s="9">
        <v>1.2766171773381526E-5</v>
      </c>
      <c r="AB365" s="9">
        <v>1.3673069634086974E-5</v>
      </c>
      <c r="AC365" s="14">
        <v>1.3883847612102834E-5</v>
      </c>
    </row>
    <row r="366" spans="25:29" x14ac:dyDescent="0.3">
      <c r="Y366" s="39">
        <v>36000</v>
      </c>
      <c r="Z366" s="9">
        <v>1.2618043748027524E-5</v>
      </c>
      <c r="AA366" s="9">
        <v>1.2797266017508382E-5</v>
      </c>
      <c r="AB366" s="9">
        <v>1.374224207683177E-5</v>
      </c>
      <c r="AC366" s="14">
        <v>1.4053736168687105E-5</v>
      </c>
    </row>
    <row r="367" spans="25:29" x14ac:dyDescent="0.3">
      <c r="Y367" s="39">
        <v>36100</v>
      </c>
      <c r="Z367" s="9">
        <v>1.2768506301794242E-5</v>
      </c>
      <c r="AA367" s="9">
        <v>1.2846722775406959E-5</v>
      </c>
      <c r="AB367" s="9">
        <v>1.380901630018469E-5</v>
      </c>
      <c r="AC367" s="14">
        <v>1.4184221226457255E-5</v>
      </c>
    </row>
    <row r="368" spans="25:29" x14ac:dyDescent="0.3">
      <c r="Y368" s="39">
        <v>36200</v>
      </c>
      <c r="Z368" s="9">
        <v>1.2893453540008924E-5</v>
      </c>
      <c r="AA368" s="9">
        <v>1.2903427273053926E-5</v>
      </c>
      <c r="AB368" s="9">
        <v>1.3896786835022698E-5</v>
      </c>
      <c r="AC368" s="14">
        <v>1.4304287704792255E-5</v>
      </c>
    </row>
    <row r="369" spans="25:29" x14ac:dyDescent="0.3">
      <c r="Y369" s="39">
        <v>36300</v>
      </c>
      <c r="Z369" s="9">
        <v>1.3034268952223385E-5</v>
      </c>
      <c r="AA369" s="9">
        <v>1.2976252154701927E-5</v>
      </c>
      <c r="AB369" s="9">
        <v>1.4011657756988418E-5</v>
      </c>
      <c r="AC369" s="14">
        <v>1.445795397640143E-5</v>
      </c>
    </row>
    <row r="370" spans="25:29" x14ac:dyDescent="0.3">
      <c r="Y370" s="39">
        <v>36400</v>
      </c>
      <c r="Z370" s="9">
        <v>1.3185063329362098E-5</v>
      </c>
      <c r="AA370" s="9">
        <v>1.3091695633761425E-5</v>
      </c>
      <c r="AB370" s="9">
        <v>1.4149753722729849E-5</v>
      </c>
      <c r="AC370" s="14">
        <v>1.4632086461310742E-5</v>
      </c>
    </row>
    <row r="371" spans="25:29" x14ac:dyDescent="0.3">
      <c r="Y371" s="39">
        <v>36500</v>
      </c>
      <c r="Z371" s="9">
        <v>1.3394938989040291E-5</v>
      </c>
      <c r="AA371" s="9">
        <v>1.3247076940694916E-5</v>
      </c>
      <c r="AB371" s="9">
        <v>1.4237630937459926E-5</v>
      </c>
      <c r="AC371" s="14">
        <v>1.4815472520805027E-5</v>
      </c>
    </row>
    <row r="372" spans="25:29" x14ac:dyDescent="0.3">
      <c r="Y372" s="39">
        <v>36600</v>
      </c>
      <c r="Z372" s="9">
        <v>1.3552353767072269E-5</v>
      </c>
      <c r="AA372" s="9">
        <v>1.3392010871710079E-5</v>
      </c>
      <c r="AB372" s="9">
        <v>1.4314790517578601E-5</v>
      </c>
      <c r="AC372" s="14">
        <v>1.500003988769314E-5</v>
      </c>
    </row>
    <row r="373" spans="25:29" x14ac:dyDescent="0.3">
      <c r="Y373" s="39">
        <v>36700</v>
      </c>
      <c r="Z373" s="9">
        <v>1.3713015299085977E-5</v>
      </c>
      <c r="AA373" s="9">
        <v>1.353478289982017E-5</v>
      </c>
      <c r="AB373" s="9">
        <v>1.4366356159954562E-5</v>
      </c>
      <c r="AC373" s="14">
        <v>1.5163398397715697E-5</v>
      </c>
    </row>
    <row r="374" spans="25:29" x14ac:dyDescent="0.3">
      <c r="Y374" s="39">
        <v>36800</v>
      </c>
      <c r="Z374" s="9">
        <v>1.3815006720999419E-5</v>
      </c>
      <c r="AA374" s="9">
        <v>1.3676785693865805E-5</v>
      </c>
      <c r="AB374" s="9">
        <v>1.441943633352553E-5</v>
      </c>
      <c r="AC374" s="14">
        <v>1.5296816910109667E-5</v>
      </c>
    </row>
    <row r="375" spans="25:29" x14ac:dyDescent="0.3">
      <c r="Y375" s="39">
        <v>36900</v>
      </c>
      <c r="Z375" s="9">
        <v>1.3886250707255144E-5</v>
      </c>
      <c r="AA375" s="9">
        <v>1.3805145946670176E-5</v>
      </c>
      <c r="AB375" s="9">
        <v>1.4451404741182761E-5</v>
      </c>
      <c r="AC375" s="14">
        <v>1.5389465018106427E-5</v>
      </c>
    </row>
    <row r="376" spans="25:29" x14ac:dyDescent="0.3">
      <c r="Y376" s="39">
        <v>37000</v>
      </c>
      <c r="Z376" s="9">
        <v>1.3917437185892213E-5</v>
      </c>
      <c r="AA376" s="9">
        <v>1.3949789769391092E-5</v>
      </c>
      <c r="AB376" s="9">
        <v>1.4474531648694121E-5</v>
      </c>
      <c r="AC376" s="14">
        <v>1.5435198418407891E-5</v>
      </c>
    </row>
    <row r="377" spans="25:29" x14ac:dyDescent="0.3">
      <c r="Y377" s="39">
        <v>37100</v>
      </c>
      <c r="Z377" s="9">
        <v>1.3959969269586422E-5</v>
      </c>
      <c r="AA377" s="9">
        <v>1.4145150632103913E-5</v>
      </c>
      <c r="AB377" s="9">
        <v>1.4487162132279367E-5</v>
      </c>
      <c r="AC377" s="14">
        <v>1.5437039351798697E-5</v>
      </c>
    </row>
    <row r="378" spans="25:29" x14ac:dyDescent="0.3">
      <c r="Y378" s="39">
        <v>37200</v>
      </c>
      <c r="Z378" s="9">
        <v>1.3976371574290728E-5</v>
      </c>
      <c r="AA378" s="9">
        <v>1.4339396763631308E-5</v>
      </c>
      <c r="AB378" s="9">
        <v>1.4506258987504336E-5</v>
      </c>
      <c r="AC378" s="14">
        <v>1.5413821770746909E-5</v>
      </c>
    </row>
    <row r="379" spans="25:29" x14ac:dyDescent="0.3">
      <c r="Y379" s="39">
        <v>37300</v>
      </c>
      <c r="Z379" s="9">
        <v>1.3933205353836202E-5</v>
      </c>
      <c r="AA379" s="9">
        <v>1.452669793110439E-5</v>
      </c>
      <c r="AB379" s="9">
        <v>1.4522251273142958E-5</v>
      </c>
      <c r="AC379" s="14">
        <v>1.5340509482754324E-5</v>
      </c>
    </row>
    <row r="380" spans="25:29" x14ac:dyDescent="0.3">
      <c r="Y380" s="39">
        <v>37400</v>
      </c>
      <c r="Z380" s="9">
        <v>1.3851307607696175E-5</v>
      </c>
      <c r="AA380" s="9">
        <v>1.466342065484258E-5</v>
      </c>
      <c r="AB380" s="9">
        <v>1.4530857246254388E-5</v>
      </c>
      <c r="AC380" s="14">
        <v>1.5231130450420543E-5</v>
      </c>
    </row>
    <row r="381" spans="25:29" x14ac:dyDescent="0.3">
      <c r="Y381" s="39">
        <v>37500</v>
      </c>
      <c r="Z381" s="9">
        <v>1.3729957964380255E-5</v>
      </c>
      <c r="AA381" s="9">
        <v>1.4772778814373784E-5</v>
      </c>
      <c r="AB381" s="9">
        <v>1.4531778110777285E-5</v>
      </c>
      <c r="AC381" s="14">
        <v>1.5064047937811247E-5</v>
      </c>
    </row>
    <row r="382" spans="25:29" x14ac:dyDescent="0.3">
      <c r="Y382" s="39">
        <v>37600</v>
      </c>
      <c r="Z382" s="9">
        <v>1.3590542636946846E-5</v>
      </c>
      <c r="AA382" s="9">
        <v>1.4832009588956356E-5</v>
      </c>
      <c r="AB382" s="9">
        <v>1.4539935658887845E-5</v>
      </c>
      <c r="AC382" s="14">
        <v>1.4852633291229425E-5</v>
      </c>
    </row>
    <row r="383" spans="25:29" x14ac:dyDescent="0.3">
      <c r="Y383" s="39">
        <v>37700</v>
      </c>
      <c r="Z383" s="9">
        <v>1.3386781445886236E-5</v>
      </c>
      <c r="AA383" s="9">
        <v>1.4867739604661827E-5</v>
      </c>
      <c r="AB383" s="9">
        <v>1.4548318804951985E-5</v>
      </c>
      <c r="AC383" s="14">
        <v>1.4618176378642162E-5</v>
      </c>
    </row>
    <row r="384" spans="25:29" x14ac:dyDescent="0.3">
      <c r="Y384" s="39">
        <v>37800</v>
      </c>
      <c r="Z384" s="9">
        <v>1.3221433400576137E-5</v>
      </c>
      <c r="AA384" s="9">
        <v>1.4869138731392557E-5</v>
      </c>
      <c r="AB384" s="9">
        <v>1.4551899739510933E-5</v>
      </c>
      <c r="AC384" s="14">
        <v>1.4411145862260782E-5</v>
      </c>
    </row>
    <row r="385" spans="25:29" x14ac:dyDescent="0.3">
      <c r="Y385" s="39">
        <v>37900</v>
      </c>
      <c r="Z385" s="9">
        <v>1.2994531791871962E-5</v>
      </c>
      <c r="AA385" s="9">
        <v>1.4849600136479347E-5</v>
      </c>
      <c r="AB385" s="9">
        <v>1.4540284793080077E-5</v>
      </c>
      <c r="AC385" s="14">
        <v>1.4187449380908622E-5</v>
      </c>
    </row>
    <row r="386" spans="25:29" x14ac:dyDescent="0.3">
      <c r="Y386" s="39">
        <v>38000</v>
      </c>
      <c r="Z386" s="9">
        <v>1.2787471384636419E-5</v>
      </c>
      <c r="AA386" s="9">
        <v>1.4804310456365511E-5</v>
      </c>
      <c r="AB386" s="9">
        <v>1.4502859547307221E-5</v>
      </c>
      <c r="AC386" s="14">
        <v>1.3951512197357799E-5</v>
      </c>
    </row>
    <row r="387" spans="25:29" x14ac:dyDescent="0.3">
      <c r="Y387" s="39">
        <v>38100</v>
      </c>
      <c r="Z387" s="9">
        <v>1.2552891278179855E-5</v>
      </c>
      <c r="AA387" s="9">
        <v>1.4708947041467046E-5</v>
      </c>
      <c r="AB387" s="9">
        <v>1.4455316568134216E-5</v>
      </c>
      <c r="AC387" s="14">
        <v>1.3727467844804952E-5</v>
      </c>
    </row>
    <row r="388" spans="25:29" x14ac:dyDescent="0.3">
      <c r="Y388" s="39">
        <v>38200</v>
      </c>
      <c r="Z388" s="9">
        <v>1.2422437804900017E-5</v>
      </c>
      <c r="AA388" s="9">
        <v>1.4553886641996027E-5</v>
      </c>
      <c r="AB388" s="9">
        <v>1.4373232163907129E-5</v>
      </c>
      <c r="AC388" s="14">
        <v>1.3541658976515685E-5</v>
      </c>
    </row>
    <row r="389" spans="25:29" x14ac:dyDescent="0.3">
      <c r="Y389" s="39">
        <v>38300</v>
      </c>
      <c r="Z389" s="9">
        <v>1.2345490194577215E-5</v>
      </c>
      <c r="AA389" s="9">
        <v>1.4329938935182396E-5</v>
      </c>
      <c r="AB389" s="9">
        <v>1.4286313913661402E-5</v>
      </c>
      <c r="AC389" s="14">
        <v>1.3398381688954722E-5</v>
      </c>
    </row>
    <row r="390" spans="25:29" x14ac:dyDescent="0.3">
      <c r="Y390" s="39">
        <v>38400</v>
      </c>
      <c r="Z390" s="9">
        <v>1.2272940883376905E-5</v>
      </c>
      <c r="AA390" s="9">
        <v>1.4098820983301713E-5</v>
      </c>
      <c r="AB390" s="9">
        <v>1.4155329017089265E-5</v>
      </c>
      <c r="AC390" s="14">
        <v>1.327963471342204E-5</v>
      </c>
    </row>
    <row r="391" spans="25:29" x14ac:dyDescent="0.3">
      <c r="Y391" s="39">
        <v>38500</v>
      </c>
      <c r="Z391" s="9">
        <v>1.2149360285295111E-5</v>
      </c>
      <c r="AA391" s="9">
        <v>1.3864266440360072E-5</v>
      </c>
      <c r="AB391" s="9">
        <v>1.4031505989635028E-5</v>
      </c>
      <c r="AC391" s="14">
        <v>1.3184527429417538E-5</v>
      </c>
    </row>
    <row r="392" spans="25:29" x14ac:dyDescent="0.3">
      <c r="Y392" s="39">
        <v>38600</v>
      </c>
      <c r="Z392" s="9">
        <v>1.2026291849374442E-5</v>
      </c>
      <c r="AA392" s="9">
        <v>1.3656260283667457E-5</v>
      </c>
      <c r="AB392" s="9">
        <v>1.3885083450499496E-5</v>
      </c>
      <c r="AC392" s="14">
        <v>1.309173610984501E-5</v>
      </c>
    </row>
    <row r="393" spans="25:29" x14ac:dyDescent="0.3">
      <c r="Y393" s="39">
        <v>38700</v>
      </c>
      <c r="Z393" s="9">
        <v>1.1893815630657995E-5</v>
      </c>
      <c r="AA393" s="9">
        <v>1.3467496155703694E-5</v>
      </c>
      <c r="AB393" s="9">
        <v>1.3759272528692796E-5</v>
      </c>
      <c r="AC393" s="14">
        <v>1.3004723164167678E-5</v>
      </c>
    </row>
    <row r="394" spans="25:29" x14ac:dyDescent="0.3">
      <c r="Y394" s="39">
        <v>38800</v>
      </c>
      <c r="Z394" s="9">
        <v>1.1820578736838045E-5</v>
      </c>
      <c r="AA394" s="9">
        <v>1.330041960977799E-5</v>
      </c>
      <c r="AB394" s="9">
        <v>1.3663657327245865E-5</v>
      </c>
      <c r="AC394" s="14">
        <v>1.2938088648863126E-5</v>
      </c>
    </row>
    <row r="395" spans="25:29" x14ac:dyDescent="0.3">
      <c r="Y395" s="39">
        <v>38900</v>
      </c>
      <c r="Z395" s="9">
        <v>1.1769715001086094E-5</v>
      </c>
      <c r="AA395" s="9">
        <v>1.3151661117534393E-5</v>
      </c>
      <c r="AB395" s="9">
        <v>1.357593274327046E-5</v>
      </c>
      <c r="AC395" s="14">
        <v>1.2905205164276162E-5</v>
      </c>
    </row>
    <row r="396" spans="25:29" x14ac:dyDescent="0.3">
      <c r="Y396" s="39">
        <v>39000</v>
      </c>
      <c r="Z396" s="9">
        <v>1.1765645902225939E-5</v>
      </c>
      <c r="AA396" s="9">
        <v>1.3052655204232564E-5</v>
      </c>
      <c r="AB396" s="9">
        <v>1.3474542973120264E-5</v>
      </c>
      <c r="AC396" s="14">
        <v>1.2907425319913137E-5</v>
      </c>
    </row>
    <row r="397" spans="25:29" x14ac:dyDescent="0.3">
      <c r="Y397" s="39">
        <v>39100</v>
      </c>
      <c r="Z397" s="9">
        <v>1.1787160975546394E-5</v>
      </c>
      <c r="AA397" s="9">
        <v>1.2952753879628715E-5</v>
      </c>
      <c r="AB397" s="9">
        <v>1.3379503196545714E-5</v>
      </c>
      <c r="AC397" s="14">
        <v>1.2945294373157104E-5</v>
      </c>
    </row>
    <row r="398" spans="25:29" x14ac:dyDescent="0.3">
      <c r="Y398" s="39">
        <v>39200</v>
      </c>
      <c r="Z398" s="9">
        <v>1.1836445599282992E-5</v>
      </c>
      <c r="AA398" s="9">
        <v>1.2850174766052029E-5</v>
      </c>
      <c r="AB398" s="9">
        <v>1.3280286278742677E-5</v>
      </c>
      <c r="AC398" s="14">
        <v>1.3015003548194334E-5</v>
      </c>
    </row>
    <row r="399" spans="25:29" x14ac:dyDescent="0.3">
      <c r="Y399" s="39">
        <v>39300</v>
      </c>
      <c r="Z399" s="9">
        <v>1.1964624508598859E-5</v>
      </c>
      <c r="AA399" s="9">
        <v>1.2705878427495197E-5</v>
      </c>
      <c r="AB399" s="9">
        <v>1.3202347381230628E-5</v>
      </c>
      <c r="AC399" s="14">
        <v>1.3129588609736961E-5</v>
      </c>
    </row>
    <row r="400" spans="25:29" x14ac:dyDescent="0.3">
      <c r="Y400" s="39">
        <v>39400</v>
      </c>
      <c r="Z400" s="9">
        <v>1.2099784824274954E-5</v>
      </c>
      <c r="AA400" s="9">
        <v>1.2579845747315303E-5</v>
      </c>
      <c r="AB400" s="9">
        <v>1.3135272976363224E-5</v>
      </c>
      <c r="AC400" s="14">
        <v>1.3274799880591723E-5</v>
      </c>
    </row>
    <row r="401" spans="25:29" x14ac:dyDescent="0.3">
      <c r="Y401" s="39">
        <v>39500</v>
      </c>
      <c r="Z401" s="9">
        <v>1.2245786452176046E-5</v>
      </c>
      <c r="AA401" s="9">
        <v>1.2507656222702135E-5</v>
      </c>
      <c r="AB401" s="9">
        <v>1.3106838628766911E-5</v>
      </c>
      <c r="AC401" s="14">
        <v>1.3472333789083537E-5</v>
      </c>
    </row>
    <row r="402" spans="25:29" x14ac:dyDescent="0.3">
      <c r="Y402" s="39">
        <v>39600</v>
      </c>
      <c r="Z402" s="9">
        <v>1.2336616542485966E-5</v>
      </c>
      <c r="AA402" s="9">
        <v>1.2462009619969435E-5</v>
      </c>
      <c r="AB402" s="9">
        <v>1.3181120853614816E-5</v>
      </c>
      <c r="AC402" s="14">
        <v>1.3702601449569085E-5</v>
      </c>
    </row>
    <row r="403" spans="25:29" x14ac:dyDescent="0.3">
      <c r="Y403" s="39">
        <v>39700</v>
      </c>
      <c r="Z403" s="9">
        <v>1.2448930228800422E-5</v>
      </c>
      <c r="AA403" s="9">
        <v>1.2399627395012375E-5</v>
      </c>
      <c r="AB403" s="9">
        <v>1.3305040400971404E-5</v>
      </c>
      <c r="AC403" s="14">
        <v>1.3910543152736403E-5</v>
      </c>
    </row>
    <row r="404" spans="25:29" x14ac:dyDescent="0.3">
      <c r="Y404" s="39">
        <v>39800</v>
      </c>
      <c r="Z404" s="9">
        <v>1.2553475247967924E-5</v>
      </c>
      <c r="AA404" s="9">
        <v>1.2365964152523024E-5</v>
      </c>
      <c r="AB404" s="9">
        <v>1.3480947923003947E-5</v>
      </c>
      <c r="AC404" s="14">
        <v>1.4081746195955716E-5</v>
      </c>
    </row>
    <row r="405" spans="25:29" x14ac:dyDescent="0.3">
      <c r="Y405" s="39">
        <v>39900</v>
      </c>
      <c r="Z405" s="9">
        <v>1.2670623653274564E-5</v>
      </c>
      <c r="AA405" s="9">
        <v>1.2417247748182033E-5</v>
      </c>
      <c r="AB405" s="9">
        <v>1.3662673193696069E-5</v>
      </c>
      <c r="AC405" s="14">
        <v>1.4221210443960765E-5</v>
      </c>
    </row>
    <row r="406" spans="25:29" x14ac:dyDescent="0.3">
      <c r="Y406" s="39">
        <v>40000</v>
      </c>
      <c r="Z406" s="9">
        <v>1.272438231842509E-5</v>
      </c>
      <c r="AA406" s="9">
        <v>1.2527463565196145E-5</v>
      </c>
      <c r="AB406" s="9">
        <v>1.3872135467235469E-5</v>
      </c>
      <c r="AC406" s="14">
        <v>1.4308959010569329E-5</v>
      </c>
    </row>
    <row r="407" spans="25:29" x14ac:dyDescent="0.3">
      <c r="Y407" s="39">
        <v>40100</v>
      </c>
      <c r="Z407" s="9">
        <v>1.2782378945120136E-5</v>
      </c>
      <c r="AA407" s="9">
        <v>1.2672536340848707E-5</v>
      </c>
      <c r="AB407" s="9">
        <v>1.4061011754329196E-5</v>
      </c>
      <c r="AC407" s="14">
        <v>1.4321203725701814E-5</v>
      </c>
    </row>
    <row r="408" spans="25:29" x14ac:dyDescent="0.3">
      <c r="Y408" s="39">
        <v>40200</v>
      </c>
      <c r="Z408" s="9">
        <v>1.2804485529668933E-5</v>
      </c>
      <c r="AA408" s="9">
        <v>1.2833749619313804E-5</v>
      </c>
      <c r="AB408" s="9">
        <v>1.420765873687402E-5</v>
      </c>
      <c r="AC408" s="14">
        <v>1.4267053447517243E-5</v>
      </c>
    </row>
    <row r="409" spans="25:29" x14ac:dyDescent="0.3">
      <c r="Y409" s="39">
        <v>40300</v>
      </c>
      <c r="Z409" s="9">
        <v>1.2753653927010319E-5</v>
      </c>
      <c r="AA409" s="9">
        <v>1.3034765109960549E-5</v>
      </c>
      <c r="AB409" s="9">
        <v>1.4282724897292447E-5</v>
      </c>
      <c r="AC409" s="14">
        <v>1.4138606207703534E-5</v>
      </c>
    </row>
    <row r="410" spans="25:29" x14ac:dyDescent="0.3">
      <c r="Y410" s="39">
        <v>40400</v>
      </c>
      <c r="Z410" s="9">
        <v>1.2663178284393214E-5</v>
      </c>
      <c r="AA410" s="9">
        <v>1.3214348850369813E-5</v>
      </c>
      <c r="AB410" s="9">
        <v>1.4337907496009097E-5</v>
      </c>
      <c r="AC410" s="14">
        <v>1.3987408141203202E-5</v>
      </c>
    </row>
    <row r="411" spans="25:29" x14ac:dyDescent="0.3">
      <c r="Y411" s="39">
        <v>40500</v>
      </c>
      <c r="Z411" s="9">
        <v>1.2546510236043071E-5</v>
      </c>
      <c r="AA411" s="9">
        <v>1.337668977580056E-5</v>
      </c>
      <c r="AB411" s="9">
        <v>1.4377610426750322E-5</v>
      </c>
      <c r="AC411" s="14">
        <v>1.379022561522917E-5</v>
      </c>
    </row>
    <row r="412" spans="25:29" x14ac:dyDescent="0.3">
      <c r="Y412" s="39">
        <v>40600</v>
      </c>
      <c r="Z412" s="9">
        <v>1.2475903993323445E-5</v>
      </c>
      <c r="AA412" s="9">
        <v>1.3469302626272236E-5</v>
      </c>
      <c r="AB412" s="9">
        <v>1.4400290756531671E-5</v>
      </c>
      <c r="AC412" s="14">
        <v>1.3573965100249019E-5</v>
      </c>
    </row>
    <row r="413" spans="25:29" x14ac:dyDescent="0.3">
      <c r="Y413" s="39">
        <v>40700</v>
      </c>
      <c r="Z413" s="9">
        <v>1.2360389785335019E-5</v>
      </c>
      <c r="AA413" s="9">
        <v>1.3499391674965174E-5</v>
      </c>
      <c r="AB413" s="9">
        <v>1.4370352037730074E-5</v>
      </c>
      <c r="AC413" s="14">
        <v>1.3390293119219923E-5</v>
      </c>
    </row>
    <row r="414" spans="25:29" x14ac:dyDescent="0.3">
      <c r="Y414" s="39">
        <v>40800</v>
      </c>
      <c r="Z414" s="9">
        <v>1.2236901323980034E-5</v>
      </c>
      <c r="AA414" s="9">
        <v>1.3491941256819432E-5</v>
      </c>
      <c r="AB414" s="9">
        <v>1.4287052591095892E-5</v>
      </c>
      <c r="AC414" s="14">
        <v>1.3261585289516154E-5</v>
      </c>
    </row>
    <row r="415" spans="25:29" x14ac:dyDescent="0.3">
      <c r="Y415" s="39">
        <v>40900</v>
      </c>
      <c r="Z415" s="9">
        <v>1.2120586739656583E-5</v>
      </c>
      <c r="AA415" s="9">
        <v>1.3482563903616526E-5</v>
      </c>
      <c r="AB415" s="9">
        <v>1.4193337769544509E-5</v>
      </c>
      <c r="AC415" s="14">
        <v>1.3180154836401834E-5</v>
      </c>
    </row>
    <row r="416" spans="25:29" x14ac:dyDescent="0.3">
      <c r="Y416" s="39">
        <v>41000</v>
      </c>
      <c r="Z416" s="9">
        <v>1.2067408437518344E-5</v>
      </c>
      <c r="AA416" s="9">
        <v>1.3402784371079047E-5</v>
      </c>
      <c r="AB416" s="9">
        <v>1.4054413764640813E-5</v>
      </c>
      <c r="AC416" s="14">
        <v>1.3129242745003185E-5</v>
      </c>
    </row>
    <row r="417" spans="25:29" x14ac:dyDescent="0.3">
      <c r="Y417" s="39">
        <v>41100</v>
      </c>
      <c r="Z417" s="9">
        <v>1.2028097860375388E-5</v>
      </c>
      <c r="AA417" s="9">
        <v>1.3253637660287584E-5</v>
      </c>
      <c r="AB417" s="9">
        <v>1.3920103318705898E-5</v>
      </c>
      <c r="AC417" s="14">
        <v>1.310767999753621E-5</v>
      </c>
    </row>
    <row r="418" spans="25:29" x14ac:dyDescent="0.3">
      <c r="Y418" s="39">
        <v>41200</v>
      </c>
      <c r="Z418" s="9">
        <v>1.197975198200838E-5</v>
      </c>
      <c r="AA418" s="9">
        <v>1.3096733036428908E-5</v>
      </c>
      <c r="AB418" s="9">
        <v>1.3727643326146933E-5</v>
      </c>
      <c r="AC418" s="14">
        <v>1.3104795701351708E-5</v>
      </c>
    </row>
    <row r="419" spans="25:29" x14ac:dyDescent="0.3">
      <c r="Y419" s="39">
        <v>41300</v>
      </c>
      <c r="Z419" s="9">
        <v>1.1930803116308268E-5</v>
      </c>
      <c r="AA419" s="9">
        <v>1.293918610088451E-5</v>
      </c>
      <c r="AB419" s="9">
        <v>1.3546384491346549E-5</v>
      </c>
      <c r="AC419" s="14">
        <v>1.3130563501847322E-5</v>
      </c>
    </row>
    <row r="420" spans="25:29" x14ac:dyDescent="0.3">
      <c r="Y420" s="39">
        <v>41400</v>
      </c>
      <c r="Z420" s="9">
        <v>1.1921415990501064E-5</v>
      </c>
      <c r="AA420" s="9">
        <v>1.2805156814083661E-5</v>
      </c>
      <c r="AB420" s="9">
        <v>1.3414040234331511E-5</v>
      </c>
      <c r="AC420" s="14">
        <v>1.320655341993258E-5</v>
      </c>
    </row>
    <row r="421" spans="25:29" x14ac:dyDescent="0.3">
      <c r="Y421" s="39">
        <v>41500</v>
      </c>
      <c r="Z421" s="9">
        <v>1.1971793139411074E-5</v>
      </c>
      <c r="AA421" s="9">
        <v>1.2662993069546011E-5</v>
      </c>
      <c r="AB421" s="9">
        <v>1.3348141155547744E-5</v>
      </c>
      <c r="AC421" s="14">
        <v>1.3326415238642662E-5</v>
      </c>
    </row>
    <row r="422" spans="25:29" x14ac:dyDescent="0.3">
      <c r="Y422" s="39">
        <v>41600</v>
      </c>
      <c r="Z422" s="9">
        <v>1.2027348306790028E-5</v>
      </c>
      <c r="AA422" s="9">
        <v>1.2542120988706497E-5</v>
      </c>
      <c r="AB422" s="9">
        <v>1.3351886959030803E-5</v>
      </c>
      <c r="AC422" s="14">
        <v>1.3412125234869693E-5</v>
      </c>
    </row>
    <row r="423" spans="25:29" x14ac:dyDescent="0.3">
      <c r="Y423" s="39">
        <v>41700</v>
      </c>
      <c r="Z423" s="9">
        <v>1.2055933644310446E-5</v>
      </c>
      <c r="AA423" s="9">
        <v>1.2460012890022989E-5</v>
      </c>
      <c r="AB423" s="9">
        <v>1.3416498259117428E-5</v>
      </c>
      <c r="AC423" s="14">
        <v>1.3460046185720831E-5</v>
      </c>
    </row>
    <row r="424" spans="25:29" x14ac:dyDescent="0.3">
      <c r="Y424" s="39">
        <v>41800</v>
      </c>
      <c r="Z424" s="9">
        <v>1.2040014319672298E-5</v>
      </c>
      <c r="AA424" s="9">
        <v>1.2449577933124104E-5</v>
      </c>
      <c r="AB424" s="9">
        <v>1.3538858248051837E-5</v>
      </c>
      <c r="AC424" s="14">
        <v>1.3509302691109576E-5</v>
      </c>
    </row>
    <row r="425" spans="25:29" x14ac:dyDescent="0.3">
      <c r="Y425" s="39">
        <v>41900</v>
      </c>
      <c r="Z425" s="9">
        <v>1.2013494025231754E-5</v>
      </c>
      <c r="AA425" s="9">
        <v>1.2466469786613091E-5</v>
      </c>
      <c r="AB425" s="9">
        <v>1.3646864942416712E-5</v>
      </c>
      <c r="AC425" s="14">
        <v>1.3525357436097606E-5</v>
      </c>
    </row>
    <row r="426" spans="25:29" x14ac:dyDescent="0.3">
      <c r="Y426" s="39">
        <v>42000</v>
      </c>
      <c r="Z426" s="9">
        <v>1.2012054265917094E-5</v>
      </c>
      <c r="AA426" s="9">
        <v>1.2527972993373799E-5</v>
      </c>
      <c r="AB426" s="9">
        <v>1.3775604019442786E-5</v>
      </c>
      <c r="AC426" s="14">
        <v>1.3507833957330754E-5</v>
      </c>
    </row>
    <row r="427" spans="25:29" x14ac:dyDescent="0.3">
      <c r="Y427" s="39">
        <v>42100</v>
      </c>
      <c r="Z427" s="9">
        <v>1.2039613639671724E-5</v>
      </c>
      <c r="AA427" s="9">
        <v>1.2615547447656437E-5</v>
      </c>
      <c r="AB427" s="9">
        <v>1.3901499684800113E-5</v>
      </c>
      <c r="AC427" s="14">
        <v>1.345511328682024E-5</v>
      </c>
    </row>
    <row r="428" spans="25:29" x14ac:dyDescent="0.3">
      <c r="Y428" s="39">
        <v>42200</v>
      </c>
      <c r="Z428" s="9">
        <v>1.2038182733352166E-5</v>
      </c>
      <c r="AA428" s="9">
        <v>1.2683108900483048E-5</v>
      </c>
      <c r="AB428" s="9">
        <v>1.3983176534894074E-5</v>
      </c>
      <c r="AC428" s="14">
        <v>1.334888816966212E-5</v>
      </c>
    </row>
    <row r="429" spans="25:29" x14ac:dyDescent="0.3">
      <c r="Y429" s="39">
        <v>42300</v>
      </c>
      <c r="Z429" s="9">
        <v>1.2033908704049819E-5</v>
      </c>
      <c r="AA429" s="9">
        <v>1.276028739358786E-5</v>
      </c>
      <c r="AB429" s="9">
        <v>1.4000358462965486E-5</v>
      </c>
      <c r="AC429" s="14">
        <v>1.3212123121269036E-5</v>
      </c>
    </row>
    <row r="430" spans="25:29" x14ac:dyDescent="0.3">
      <c r="Y430" s="39">
        <v>42400</v>
      </c>
      <c r="Z430" s="9">
        <v>1.2012558886637946E-5</v>
      </c>
      <c r="AA430" s="9">
        <v>1.2798218804680239E-5</v>
      </c>
      <c r="AB430" s="9">
        <v>1.3973059725129354E-5</v>
      </c>
      <c r="AC430" s="14">
        <v>1.3071526473501114E-5</v>
      </c>
    </row>
    <row r="431" spans="25:29" x14ac:dyDescent="0.3">
      <c r="Y431" s="39">
        <v>42500</v>
      </c>
      <c r="Z431" s="9">
        <v>1.1966045906145899E-5</v>
      </c>
      <c r="AA431" s="9">
        <v>1.2831256128589537E-5</v>
      </c>
      <c r="AB431" s="9">
        <v>1.3917343265134635E-5</v>
      </c>
      <c r="AC431" s="14">
        <v>1.2923399555416366E-5</v>
      </c>
    </row>
    <row r="432" spans="25:29" x14ac:dyDescent="0.3">
      <c r="Y432" s="39">
        <v>42600</v>
      </c>
      <c r="Z432" s="9">
        <v>1.1912711528982887E-5</v>
      </c>
      <c r="AA432" s="9">
        <v>1.286691709454689E-5</v>
      </c>
      <c r="AB432" s="9">
        <v>1.3837649922124851E-5</v>
      </c>
      <c r="AC432" s="14">
        <v>1.2746508178504487E-5</v>
      </c>
    </row>
    <row r="433" spans="25:29" x14ac:dyDescent="0.3">
      <c r="Y433" s="39">
        <v>42700</v>
      </c>
      <c r="Z433" s="9">
        <v>1.1824458316025262E-5</v>
      </c>
      <c r="AA433" s="9">
        <v>1.2887786014823103E-5</v>
      </c>
      <c r="AB433" s="9">
        <v>1.3745150142980559E-5</v>
      </c>
      <c r="AC433" s="14">
        <v>1.2578229560807896E-5</v>
      </c>
    </row>
    <row r="434" spans="25:29" x14ac:dyDescent="0.3">
      <c r="Y434" s="39">
        <v>42800</v>
      </c>
      <c r="Z434" s="9">
        <v>1.17049851797824E-5</v>
      </c>
      <c r="AA434" s="9">
        <v>1.2854048009836689E-5</v>
      </c>
      <c r="AB434" s="9">
        <v>1.3586061098478043E-5</v>
      </c>
      <c r="AC434" s="14">
        <v>1.2443057396333748E-5</v>
      </c>
    </row>
    <row r="435" spans="25:29" x14ac:dyDescent="0.3">
      <c r="Y435" s="39">
        <v>42900</v>
      </c>
      <c r="Z435" s="9">
        <v>1.1517927295259588E-5</v>
      </c>
      <c r="AA435" s="9">
        <v>1.277627861978666E-5</v>
      </c>
      <c r="AB435" s="9">
        <v>1.3402553442316452E-5</v>
      </c>
      <c r="AC435" s="14">
        <v>1.2307522061348718E-5</v>
      </c>
    </row>
    <row r="436" spans="25:29" x14ac:dyDescent="0.3">
      <c r="Y436" s="39">
        <v>43000</v>
      </c>
      <c r="Z436" s="9">
        <v>1.1388520114845402E-5</v>
      </c>
      <c r="AA436" s="9">
        <v>1.2689171865776339E-5</v>
      </c>
      <c r="AB436" s="9">
        <v>1.3186056530439523E-5</v>
      </c>
      <c r="AC436" s="14">
        <v>1.2128116581397408E-5</v>
      </c>
    </row>
    <row r="437" spans="25:29" x14ac:dyDescent="0.3">
      <c r="Y437" s="39">
        <v>43100</v>
      </c>
      <c r="Z437" s="9">
        <v>1.1295227908230816E-5</v>
      </c>
      <c r="AA437" s="9">
        <v>1.2580953772230229E-5</v>
      </c>
      <c r="AB437" s="9">
        <v>1.3001949203975534E-5</v>
      </c>
      <c r="AC437" s="14">
        <v>1.1923439399894221E-5</v>
      </c>
    </row>
    <row r="438" spans="25:29" x14ac:dyDescent="0.3">
      <c r="Y438" s="39">
        <v>43200</v>
      </c>
      <c r="Z438" s="9">
        <v>1.1218391780068565E-5</v>
      </c>
      <c r="AA438" s="9">
        <v>1.2486913728043878E-5</v>
      </c>
      <c r="AB438" s="9">
        <v>1.2819729557419941E-5</v>
      </c>
      <c r="AC438" s="14">
        <v>1.1697373030311855E-5</v>
      </c>
    </row>
    <row r="439" spans="25:29" x14ac:dyDescent="0.3">
      <c r="Y439" s="39">
        <v>43300</v>
      </c>
      <c r="Z439" s="9">
        <v>1.112264958903149E-5</v>
      </c>
      <c r="AA439" s="9">
        <v>1.2417453407144051E-5</v>
      </c>
      <c r="AB439" s="9">
        <v>1.2656355306343723E-5</v>
      </c>
      <c r="AC439" s="14">
        <v>1.147137212171246E-5</v>
      </c>
    </row>
    <row r="440" spans="25:29" x14ac:dyDescent="0.3">
      <c r="Y440" s="39">
        <v>43400</v>
      </c>
      <c r="Z440" s="9">
        <v>1.1009033856659527E-5</v>
      </c>
      <c r="AA440" s="9">
        <v>1.2341175541329425E-5</v>
      </c>
      <c r="AB440" s="9">
        <v>1.2488767892257276E-5</v>
      </c>
      <c r="AC440" s="14">
        <v>1.1285280090780384E-5</v>
      </c>
    </row>
    <row r="441" spans="25:29" x14ac:dyDescent="0.3">
      <c r="Y441" s="39">
        <v>43500</v>
      </c>
      <c r="Z441" s="9">
        <v>1.0847329638555948E-5</v>
      </c>
      <c r="AA441" s="9">
        <v>1.2230863601104806E-5</v>
      </c>
      <c r="AB441" s="9">
        <v>1.2326770781605971E-5</v>
      </c>
      <c r="AC441" s="14">
        <v>1.1120106982245227E-5</v>
      </c>
    </row>
    <row r="442" spans="25:29" x14ac:dyDescent="0.3">
      <c r="Y442" s="39">
        <v>43600</v>
      </c>
      <c r="Z442" s="9">
        <v>1.0736041260229866E-5</v>
      </c>
      <c r="AA442" s="9">
        <v>1.2128312554512065E-5</v>
      </c>
      <c r="AB442" s="9">
        <v>1.2139329593060338E-5</v>
      </c>
      <c r="AC442" s="14">
        <v>1.0970673352584718E-5</v>
      </c>
    </row>
    <row r="443" spans="25:29" x14ac:dyDescent="0.3">
      <c r="Y443" s="39">
        <v>43700</v>
      </c>
      <c r="Z443" s="9">
        <v>1.0619331570013869E-5</v>
      </c>
      <c r="AA443" s="9">
        <v>1.2006364489827794E-5</v>
      </c>
      <c r="AB443" s="9">
        <v>1.1993989554647812E-5</v>
      </c>
      <c r="AC443" s="14">
        <v>1.0809651373279971E-5</v>
      </c>
    </row>
    <row r="444" spans="25:29" x14ac:dyDescent="0.3">
      <c r="Y444" s="39">
        <v>43800</v>
      </c>
      <c r="Z444" s="9">
        <v>1.0473971948202077E-5</v>
      </c>
      <c r="AA444" s="9">
        <v>1.1892432653815202E-5</v>
      </c>
      <c r="AB444" s="9">
        <v>1.1844389478727026E-5</v>
      </c>
      <c r="AC444" s="14">
        <v>1.0633689742972957E-5</v>
      </c>
    </row>
    <row r="445" spans="25:29" x14ac:dyDescent="0.3">
      <c r="Y445" s="39">
        <v>43900</v>
      </c>
      <c r="Z445" s="9">
        <v>1.0256414511884421E-5</v>
      </c>
      <c r="AA445" s="9">
        <v>1.1756790633149159E-5</v>
      </c>
      <c r="AB445" s="9">
        <v>1.1694054419913466E-5</v>
      </c>
      <c r="AC445" s="14">
        <v>1.0509219320576769E-5</v>
      </c>
    </row>
    <row r="446" spans="25:29" x14ac:dyDescent="0.3">
      <c r="Y446" s="39">
        <v>44000</v>
      </c>
      <c r="Z446" s="9">
        <v>1.0099589605637247E-5</v>
      </c>
      <c r="AA446" s="9">
        <v>1.1629362800324757E-5</v>
      </c>
      <c r="AB446" s="9">
        <v>1.1506336371647937E-5</v>
      </c>
      <c r="AC446" s="14">
        <v>1.0398301077313918E-5</v>
      </c>
    </row>
    <row r="447" spans="25:29" x14ac:dyDescent="0.3">
      <c r="Y447" s="39">
        <v>44100</v>
      </c>
      <c r="Z447" s="9">
        <v>9.964314201024817E-6</v>
      </c>
      <c r="AA447" s="9">
        <v>1.1491559373514421E-5</v>
      </c>
      <c r="AB447" s="9">
        <v>1.1320814497524151E-5</v>
      </c>
      <c r="AC447" s="14">
        <v>1.0285939933533723E-5</v>
      </c>
    </row>
    <row r="448" spans="25:29" x14ac:dyDescent="0.3">
      <c r="Y448" s="39">
        <v>44200</v>
      </c>
      <c r="Z448" s="9">
        <v>9.9008293731435254E-6</v>
      </c>
      <c r="AA448" s="9">
        <v>1.1367385572165128E-5</v>
      </c>
      <c r="AB448" s="9">
        <v>1.1128724420954575E-5</v>
      </c>
      <c r="AC448" s="14">
        <v>1.0186494417259367E-5</v>
      </c>
    </row>
    <row r="449" spans="25:29" x14ac:dyDescent="0.3">
      <c r="Y449" s="39">
        <v>44300</v>
      </c>
      <c r="Z449" s="9">
        <v>9.8613860010740278E-6</v>
      </c>
      <c r="AA449" s="9">
        <v>1.1193274893625494E-5</v>
      </c>
      <c r="AB449" s="9">
        <v>1.0944347392945262E-5</v>
      </c>
      <c r="AC449" s="14">
        <v>1.011042022756385E-5</v>
      </c>
    </row>
    <row r="450" spans="25:29" x14ac:dyDescent="0.3">
      <c r="Y450" s="39">
        <v>44400</v>
      </c>
      <c r="Z450" s="9">
        <v>9.810723588988487E-6</v>
      </c>
      <c r="AA450" s="9">
        <v>1.1031979898012446E-5</v>
      </c>
      <c r="AB450" s="9">
        <v>1.0766839903440513E-5</v>
      </c>
      <c r="AC450" s="14">
        <v>1.0028309832975078E-5</v>
      </c>
    </row>
    <row r="451" spans="25:29" x14ac:dyDescent="0.3">
      <c r="Y451" s="39">
        <v>44500</v>
      </c>
      <c r="Z451" s="9">
        <v>9.7583810751656827E-6</v>
      </c>
      <c r="AA451" s="9">
        <v>1.0885342325909751E-5</v>
      </c>
      <c r="AB451" s="9">
        <v>1.0666858908228684E-5</v>
      </c>
      <c r="AC451" s="14">
        <v>9.9415055598564841E-6</v>
      </c>
    </row>
    <row r="452" spans="25:29" x14ac:dyDescent="0.3">
      <c r="Y452" s="39">
        <v>44600</v>
      </c>
      <c r="Z452" s="9">
        <v>9.6933840245653723E-6</v>
      </c>
      <c r="AA452" s="9">
        <v>1.0806947265660056E-5</v>
      </c>
      <c r="AB452" s="9">
        <v>1.0573211050245916E-5</v>
      </c>
      <c r="AC452" s="14">
        <v>9.8527214055135037E-6</v>
      </c>
    </row>
    <row r="453" spans="25:29" x14ac:dyDescent="0.3">
      <c r="Y453" s="39">
        <v>44700</v>
      </c>
      <c r="Z453" s="9">
        <v>9.5650264159039143E-6</v>
      </c>
      <c r="AA453" s="9">
        <v>1.0730670144986597E-5</v>
      </c>
      <c r="AB453" s="9">
        <v>1.0471705825667072E-5</v>
      </c>
      <c r="AC453" s="14">
        <v>9.7762632282129008E-6</v>
      </c>
    </row>
    <row r="454" spans="25:29" x14ac:dyDescent="0.3">
      <c r="Y454" s="39">
        <v>44800</v>
      </c>
      <c r="Z454" s="9">
        <v>9.4768443547958173E-6</v>
      </c>
      <c r="AA454" s="9">
        <v>1.0641780268164293E-5</v>
      </c>
      <c r="AB454" s="9">
        <v>1.0355076070935326E-5</v>
      </c>
      <c r="AC454" s="14">
        <v>9.7254988629405714E-6</v>
      </c>
    </row>
    <row r="455" spans="25:29" x14ac:dyDescent="0.3">
      <c r="Y455" s="39">
        <v>44900</v>
      </c>
      <c r="Z455" s="9">
        <v>9.4238299970113322E-6</v>
      </c>
      <c r="AA455" s="9">
        <v>1.0542421157949434E-5</v>
      </c>
      <c r="AB455" s="9">
        <v>1.0260859946254752E-5</v>
      </c>
      <c r="AC455" s="14">
        <v>9.6733053916109123E-6</v>
      </c>
    </row>
    <row r="456" spans="25:29" x14ac:dyDescent="0.3">
      <c r="Y456" s="39">
        <v>45000</v>
      </c>
      <c r="Z456" s="9">
        <v>9.4101406434729333E-6</v>
      </c>
      <c r="AA456" s="9">
        <v>1.0508900485803318E-5</v>
      </c>
      <c r="AB456" s="9">
        <v>1.0172515602906365E-5</v>
      </c>
      <c r="AC456" s="14">
        <v>9.6261699725554132E-6</v>
      </c>
    </row>
    <row r="457" spans="25:29" x14ac:dyDescent="0.3">
      <c r="Y457" s="39">
        <v>45100</v>
      </c>
      <c r="Z457" s="9">
        <v>9.3950118585085826E-6</v>
      </c>
      <c r="AA457" s="9">
        <v>1.0487179869173534E-5</v>
      </c>
      <c r="AB457" s="9">
        <v>1.0082217539716393E-5</v>
      </c>
      <c r="AC457" s="14">
        <v>9.5831721390786748E-6</v>
      </c>
    </row>
    <row r="458" spans="25:29" x14ac:dyDescent="0.3">
      <c r="Y458" s="39">
        <v>45200</v>
      </c>
      <c r="Z458" s="9">
        <v>9.3535890223118689E-6</v>
      </c>
      <c r="AA458" s="9">
        <v>1.0436150366652379E-5</v>
      </c>
      <c r="AB458" s="9">
        <v>9.9721499838001483E-6</v>
      </c>
      <c r="AC458" s="14">
        <v>9.523305185856421E-6</v>
      </c>
    </row>
    <row r="459" spans="25:29" x14ac:dyDescent="0.3">
      <c r="Y459" s="39">
        <v>45300</v>
      </c>
      <c r="Z459" s="9">
        <v>9.2828739205413514E-6</v>
      </c>
      <c r="AA459" s="9">
        <v>1.0341743464631606E-5</v>
      </c>
      <c r="AB459" s="9">
        <v>9.8845433942508222E-6</v>
      </c>
      <c r="AC459" s="14">
        <v>9.47033972638277E-6</v>
      </c>
    </row>
    <row r="460" spans="25:29" x14ac:dyDescent="0.3">
      <c r="Y460" s="39">
        <v>45400</v>
      </c>
      <c r="Z460" s="9">
        <v>9.2208272125311836E-6</v>
      </c>
      <c r="AA460" s="9">
        <v>1.0257822934250221E-5</v>
      </c>
      <c r="AB460" s="9">
        <v>9.8180155506486372E-6</v>
      </c>
      <c r="AC460" s="14">
        <v>9.413398201916693E-6</v>
      </c>
    </row>
    <row r="461" spans="25:29" x14ac:dyDescent="0.3">
      <c r="Y461" s="39">
        <v>45500</v>
      </c>
      <c r="Z461" s="9">
        <v>9.1195935414207891E-6</v>
      </c>
      <c r="AA461" s="9">
        <v>1.0204987706301692E-5</v>
      </c>
      <c r="AB461" s="9">
        <v>9.763851952719236E-6</v>
      </c>
      <c r="AC461" s="14">
        <v>9.3431896674269974E-6</v>
      </c>
    </row>
    <row r="462" spans="25:29" x14ac:dyDescent="0.3">
      <c r="Y462" s="39">
        <v>45600</v>
      </c>
      <c r="Z462" s="9">
        <v>9.0147901459517692E-6</v>
      </c>
      <c r="AA462" s="9">
        <v>1.0187730982021398E-5</v>
      </c>
      <c r="AB462" s="9">
        <v>9.6966847224911988E-6</v>
      </c>
      <c r="AC462" s="14">
        <v>9.2472436802537145E-6</v>
      </c>
    </row>
    <row r="463" spans="25:29" x14ac:dyDescent="0.3">
      <c r="Y463" s="39">
        <v>45700</v>
      </c>
      <c r="Z463" s="9">
        <v>8.9318024977479901E-6</v>
      </c>
      <c r="AA463" s="9">
        <v>1.0130951970257756E-5</v>
      </c>
      <c r="AB463" s="9">
        <v>9.6396285293064468E-6</v>
      </c>
      <c r="AC463" s="14">
        <v>9.1428055726881662E-6</v>
      </c>
    </row>
    <row r="464" spans="25:29" x14ac:dyDescent="0.3">
      <c r="Y464" s="39">
        <v>45800</v>
      </c>
      <c r="Z464" s="9">
        <v>8.8944281034228591E-6</v>
      </c>
      <c r="AA464" s="9">
        <v>1.0050147868616023E-5</v>
      </c>
      <c r="AB464" s="9">
        <v>9.5773073832664859E-6</v>
      </c>
      <c r="AC464" s="14">
        <v>9.057807872214526E-6</v>
      </c>
    </row>
    <row r="465" spans="25:29" x14ac:dyDescent="0.3">
      <c r="Y465" s="39">
        <v>45900</v>
      </c>
      <c r="Z465" s="9">
        <v>8.8380755107072492E-6</v>
      </c>
      <c r="AA465" s="9">
        <v>9.9705205932569484E-6</v>
      </c>
      <c r="AB465" s="9">
        <v>9.5260899514473272E-6</v>
      </c>
      <c r="AC465" s="14">
        <v>8.985273340958303E-6</v>
      </c>
    </row>
    <row r="466" spans="25:29" x14ac:dyDescent="0.3">
      <c r="Y466" s="39">
        <v>46000</v>
      </c>
      <c r="Z466" s="9">
        <v>8.8111784721417817E-6</v>
      </c>
      <c r="AA466" s="9">
        <v>9.9224627137087108E-6</v>
      </c>
      <c r="AB466" s="9">
        <v>9.4452420641510606E-6</v>
      </c>
      <c r="AC466" s="14">
        <v>8.8937684174840628E-6</v>
      </c>
    </row>
    <row r="467" spans="25:29" x14ac:dyDescent="0.3">
      <c r="Y467" s="39">
        <v>46100</v>
      </c>
      <c r="Z467" s="9">
        <v>8.8031156888241959E-6</v>
      </c>
      <c r="AA467" s="9">
        <v>9.8759574599715509E-6</v>
      </c>
      <c r="AB467" s="9">
        <v>9.3519179403862212E-6</v>
      </c>
      <c r="AC467" s="14">
        <v>8.7874091178512714E-6</v>
      </c>
    </row>
    <row r="468" spans="25:29" x14ac:dyDescent="0.3">
      <c r="Y468" s="39">
        <v>46200</v>
      </c>
      <c r="Z468" s="9">
        <v>8.7701009027540721E-6</v>
      </c>
      <c r="AA468" s="9">
        <v>9.8485842024509545E-6</v>
      </c>
      <c r="AB468" s="9">
        <v>9.2453454209340133E-6</v>
      </c>
      <c r="AC468" s="14">
        <v>8.6823096286301989E-6</v>
      </c>
    </row>
    <row r="469" spans="25:29" x14ac:dyDescent="0.3">
      <c r="Y469" s="39">
        <v>46300</v>
      </c>
      <c r="Z469" s="9">
        <v>8.7249053790887879E-6</v>
      </c>
      <c r="AA469" s="9">
        <v>9.8202017754102187E-6</v>
      </c>
      <c r="AB469" s="9">
        <v>9.1422309925286732E-6</v>
      </c>
      <c r="AC469" s="14">
        <v>8.6086875923082363E-6</v>
      </c>
    </row>
    <row r="470" spans="25:29" x14ac:dyDescent="0.3">
      <c r="Y470" s="39">
        <v>46400</v>
      </c>
      <c r="Z470" s="9">
        <v>8.6568645376166938E-6</v>
      </c>
      <c r="AA470" s="9">
        <v>9.7848425916253898E-6</v>
      </c>
      <c r="AB470" s="9">
        <v>9.0394539219638418E-6</v>
      </c>
      <c r="AC470" s="14">
        <v>8.5656082461132392E-6</v>
      </c>
    </row>
    <row r="471" spans="25:29" x14ac:dyDescent="0.3">
      <c r="Y471" s="39">
        <v>46500</v>
      </c>
      <c r="Z471" s="9">
        <v>8.5687283809276466E-6</v>
      </c>
      <c r="AA471" s="9">
        <v>9.7418387562306928E-6</v>
      </c>
      <c r="AB471" s="9">
        <v>8.9612912737690721E-6</v>
      </c>
      <c r="AC471" s="14">
        <v>8.5305723241475465E-6</v>
      </c>
    </row>
    <row r="472" spans="25:29" x14ac:dyDescent="0.3">
      <c r="Y472" s="39">
        <v>46600</v>
      </c>
      <c r="Z472" s="9">
        <v>8.5212766550660099E-6</v>
      </c>
      <c r="AA472" s="9">
        <v>9.6828561136566424E-6</v>
      </c>
      <c r="AB472" s="9">
        <v>8.9141930250552203E-6</v>
      </c>
      <c r="AC472" s="14">
        <v>8.5061137433113322E-6</v>
      </c>
    </row>
    <row r="473" spans="25:29" x14ac:dyDescent="0.3">
      <c r="Y473" s="39">
        <v>46700</v>
      </c>
      <c r="Z473" s="9">
        <v>8.4624609623796117E-6</v>
      </c>
      <c r="AA473" s="9">
        <v>9.5899601095416095E-6</v>
      </c>
      <c r="AB473" s="9">
        <v>8.883465059779384E-6</v>
      </c>
      <c r="AC473" s="14">
        <v>8.4731971520203376E-6</v>
      </c>
    </row>
    <row r="474" spans="25:29" x14ac:dyDescent="0.3">
      <c r="Y474" s="39">
        <v>46800</v>
      </c>
      <c r="Z474" s="9">
        <v>8.3798005471059234E-6</v>
      </c>
      <c r="AA474" s="9">
        <v>9.5236288847812701E-6</v>
      </c>
      <c r="AB474" s="9">
        <v>8.8475264052298021E-6</v>
      </c>
      <c r="AC474" s="14">
        <v>8.42893624762315E-6</v>
      </c>
    </row>
    <row r="475" spans="25:29" x14ac:dyDescent="0.3">
      <c r="Y475" s="39">
        <v>46900</v>
      </c>
      <c r="Z475" s="9">
        <v>8.2818372379641983E-6</v>
      </c>
      <c r="AA475" s="9">
        <v>9.4518722871859704E-6</v>
      </c>
      <c r="AB475" s="9">
        <v>8.8250308025342897E-6</v>
      </c>
      <c r="AC475" s="14">
        <v>8.3915266753017948E-6</v>
      </c>
    </row>
    <row r="476" spans="25:29" x14ac:dyDescent="0.3">
      <c r="Y476" s="39">
        <v>47000</v>
      </c>
      <c r="Z476" s="9">
        <v>8.2200334954862928E-6</v>
      </c>
      <c r="AA476" s="9">
        <v>9.4017332283590581E-6</v>
      </c>
      <c r="AB476" s="9">
        <v>8.8060981235068581E-6</v>
      </c>
      <c r="AC476" s="14">
        <v>8.3296632875031363E-6</v>
      </c>
    </row>
    <row r="477" spans="25:29" x14ac:dyDescent="0.3">
      <c r="Y477" s="39">
        <v>47100</v>
      </c>
      <c r="Z477" s="9">
        <v>8.1176181134740453E-6</v>
      </c>
      <c r="AA477" s="9">
        <v>9.3739156183227025E-6</v>
      </c>
      <c r="AB477" s="9">
        <v>8.7653787319758141E-6</v>
      </c>
      <c r="AC477" s="14">
        <v>8.2259412378164371E-6</v>
      </c>
    </row>
    <row r="478" spans="25:29" x14ac:dyDescent="0.3">
      <c r="Y478" s="39">
        <v>47200</v>
      </c>
      <c r="Z478" s="9">
        <v>8.0542634574096336E-6</v>
      </c>
      <c r="AA478" s="9">
        <v>9.3397739952043117E-6</v>
      </c>
      <c r="AB478" s="9">
        <v>8.7111629486446645E-6</v>
      </c>
      <c r="AC478" s="14">
        <v>8.1352792812531625E-6</v>
      </c>
    </row>
    <row r="479" spans="25:29" x14ac:dyDescent="0.3">
      <c r="Y479" s="39">
        <v>47300</v>
      </c>
      <c r="Z479" s="9">
        <v>8.0169677563743039E-6</v>
      </c>
      <c r="AA479" s="9">
        <v>9.2939875543126558E-6</v>
      </c>
      <c r="AB479" s="9">
        <v>8.6702551354860667E-6</v>
      </c>
      <c r="AC479" s="14">
        <v>8.0978804936914519E-6</v>
      </c>
    </row>
    <row r="480" spans="25:29" x14ac:dyDescent="0.3">
      <c r="Y480" s="39">
        <v>47400</v>
      </c>
      <c r="Z480" s="9">
        <v>7.9719715890431828E-6</v>
      </c>
      <c r="AA480" s="9">
        <v>9.2541498237353949E-6</v>
      </c>
      <c r="AB480" s="9">
        <v>8.6310745205800441E-6</v>
      </c>
      <c r="AC480" s="14">
        <v>8.0889311496518511E-6</v>
      </c>
    </row>
    <row r="481" spans="25:29" x14ac:dyDescent="0.3">
      <c r="Y481" s="39">
        <v>47500</v>
      </c>
      <c r="Z481" s="9">
        <v>7.9068951893756556E-6</v>
      </c>
      <c r="AA481" s="9">
        <v>9.2176222586011339E-6</v>
      </c>
      <c r="AB481" s="9">
        <v>8.5915773296306705E-6</v>
      </c>
      <c r="AC481" s="14">
        <v>8.0659204855002575E-6</v>
      </c>
    </row>
    <row r="482" spans="25:29" x14ac:dyDescent="0.3">
      <c r="Y482" s="39">
        <v>47600</v>
      </c>
      <c r="Z482" s="9">
        <v>7.8484716515834355E-6</v>
      </c>
      <c r="AA482" s="9">
        <v>9.1832488965798905E-6</v>
      </c>
      <c r="AB482" s="9">
        <v>8.5255978945645639E-6</v>
      </c>
      <c r="AC482" s="14">
        <v>8.0457790690313329E-6</v>
      </c>
    </row>
    <row r="483" spans="25:29" x14ac:dyDescent="0.3">
      <c r="Y483" s="39">
        <v>47700</v>
      </c>
      <c r="Z483" s="9">
        <v>7.804850977380305E-6</v>
      </c>
      <c r="AA483" s="9">
        <v>9.0780471344767028E-6</v>
      </c>
      <c r="AB483" s="9">
        <v>8.459451512394633E-6</v>
      </c>
      <c r="AC483" s="14">
        <v>8.0620312002017291E-6</v>
      </c>
    </row>
    <row r="484" spans="25:29" x14ac:dyDescent="0.3">
      <c r="Y484" s="39">
        <v>47800</v>
      </c>
      <c r="Z484" s="9">
        <v>7.8089840145384249E-6</v>
      </c>
      <c r="AA484" s="9">
        <v>8.9882062091452617E-6</v>
      </c>
      <c r="AB484" s="9">
        <v>8.3972144171787273E-6</v>
      </c>
      <c r="AC484" s="14">
        <v>8.098987561809572E-6</v>
      </c>
    </row>
    <row r="485" spans="25:29" x14ac:dyDescent="0.3">
      <c r="Y485" s="39">
        <v>47900</v>
      </c>
      <c r="Z485" s="9">
        <v>7.831793920364824E-6</v>
      </c>
      <c r="AA485" s="9">
        <v>8.9202177904301158E-6</v>
      </c>
      <c r="AB485" s="9">
        <v>8.3594428081199265E-6</v>
      </c>
      <c r="AC485" s="14">
        <v>8.1600972704748014E-6</v>
      </c>
    </row>
    <row r="486" spans="25:29" x14ac:dyDescent="0.3">
      <c r="Y486" s="39">
        <v>48000</v>
      </c>
      <c r="Z486" s="9">
        <v>7.8656428553068443E-6</v>
      </c>
      <c r="AA486" s="9">
        <v>8.889696063099697E-6</v>
      </c>
      <c r="AB486" s="9">
        <v>8.3706084059144846E-6</v>
      </c>
      <c r="AC486" s="14">
        <v>8.2393692668096588E-6</v>
      </c>
    </row>
    <row r="487" spans="25:29" x14ac:dyDescent="0.3">
      <c r="Y487" s="39">
        <v>48100</v>
      </c>
      <c r="Z487" s="9">
        <v>7.9863685264123804E-6</v>
      </c>
      <c r="AA487" s="9">
        <v>8.8451738783875937E-6</v>
      </c>
      <c r="AB487" s="9">
        <v>8.3602103491615793E-6</v>
      </c>
      <c r="AC487" s="14">
        <v>8.3469846147287094E-6</v>
      </c>
    </row>
    <row r="488" spans="25:29" x14ac:dyDescent="0.3">
      <c r="Y488" s="39">
        <v>48200</v>
      </c>
      <c r="Z488" s="9">
        <v>8.085530596668749E-6</v>
      </c>
      <c r="AA488" s="9">
        <v>8.8230883909665009E-6</v>
      </c>
      <c r="AB488" s="9">
        <v>8.354657683870177E-6</v>
      </c>
      <c r="AC488" s="14">
        <v>8.4831374399055868E-6</v>
      </c>
    </row>
    <row r="489" spans="25:29" x14ac:dyDescent="0.3">
      <c r="Y489" s="39">
        <v>48300</v>
      </c>
      <c r="Z489" s="9">
        <v>8.2121480999594696E-6</v>
      </c>
      <c r="AA489" s="9">
        <v>8.7968174456118871E-6</v>
      </c>
      <c r="AB489" s="9">
        <v>8.3828239462831689E-6</v>
      </c>
      <c r="AC489" s="14">
        <v>8.6464979563950561E-6</v>
      </c>
    </row>
    <row r="490" spans="25:29" x14ac:dyDescent="0.3">
      <c r="Y490" s="39">
        <v>48400</v>
      </c>
      <c r="Z490" s="9">
        <v>8.3315130329288517E-6</v>
      </c>
      <c r="AA490" s="9">
        <v>8.7768228243046398E-6</v>
      </c>
      <c r="AB490" s="9">
        <v>8.4589996237609039E-6</v>
      </c>
      <c r="AC490" s="14">
        <v>8.8801522822179378E-6</v>
      </c>
    </row>
    <row r="491" spans="25:29" x14ac:dyDescent="0.3">
      <c r="Y491" s="39">
        <v>48500</v>
      </c>
      <c r="Z491" s="9">
        <v>8.491451570342509E-6</v>
      </c>
      <c r="AA491" s="9">
        <v>8.7590586588898016E-6</v>
      </c>
      <c r="AB491" s="9">
        <v>8.5505649147597169E-6</v>
      </c>
      <c r="AC491" s="14">
        <v>9.1315748757708063E-6</v>
      </c>
    </row>
    <row r="492" spans="25:29" x14ac:dyDescent="0.3">
      <c r="Y492" s="39">
        <v>48600</v>
      </c>
      <c r="Z492" s="9">
        <v>8.632192223931657E-6</v>
      </c>
      <c r="AA492" s="9">
        <v>8.7344165921256588E-6</v>
      </c>
      <c r="AB492" s="9">
        <v>8.6668122844237798E-6</v>
      </c>
      <c r="AC492" s="14">
        <v>9.4194206123499328E-6</v>
      </c>
    </row>
    <row r="493" spans="25:29" x14ac:dyDescent="0.3">
      <c r="Y493" s="39">
        <v>48700</v>
      </c>
      <c r="Z493" s="9">
        <v>8.814128814731926E-6</v>
      </c>
      <c r="AA493" s="9">
        <v>8.7484269847229016E-6</v>
      </c>
      <c r="AB493" s="9">
        <v>8.8007257980330047E-6</v>
      </c>
      <c r="AC493" s="14">
        <v>9.7076024321366454E-6</v>
      </c>
    </row>
    <row r="494" spans="25:29" x14ac:dyDescent="0.3">
      <c r="Y494" s="39">
        <v>48800</v>
      </c>
      <c r="Z494" s="9">
        <v>8.9711701275260544E-6</v>
      </c>
      <c r="AA494" s="9">
        <v>8.826352357657166E-6</v>
      </c>
      <c r="AB494" s="9">
        <v>8.9914745250505476E-6</v>
      </c>
      <c r="AC494" s="14">
        <v>9.989177959619028E-6</v>
      </c>
    </row>
    <row r="495" spans="25:29" x14ac:dyDescent="0.3">
      <c r="Y495" s="39">
        <v>48900</v>
      </c>
      <c r="Z495" s="9">
        <v>9.1776554179686285E-6</v>
      </c>
      <c r="AA495" s="9">
        <v>8.9551336152207399E-6</v>
      </c>
      <c r="AB495" s="9">
        <v>9.2014690435060162E-6</v>
      </c>
      <c r="AC495" s="14">
        <v>1.0247704449270144E-5</v>
      </c>
    </row>
    <row r="496" spans="25:29" x14ac:dyDescent="0.3">
      <c r="Y496" s="39">
        <v>49000</v>
      </c>
      <c r="Z496" s="9">
        <v>9.3483132930080889E-6</v>
      </c>
      <c r="AA496" s="9">
        <v>9.0876959674446869E-6</v>
      </c>
      <c r="AB496" s="9">
        <v>9.4687125640420763E-6</v>
      </c>
      <c r="AC496" s="14">
        <v>1.0516472196843154E-5</v>
      </c>
    </row>
    <row r="497" spans="25:29" x14ac:dyDescent="0.3">
      <c r="Y497" s="39">
        <v>49100</v>
      </c>
      <c r="Z497" s="9">
        <v>9.5682043132570669E-6</v>
      </c>
      <c r="AA497" s="9">
        <v>9.2862236801161101E-6</v>
      </c>
      <c r="AB497" s="9">
        <v>9.7022470859546066E-6</v>
      </c>
      <c r="AC497" s="14">
        <v>1.0729726773582324E-5</v>
      </c>
    </row>
    <row r="498" spans="25:29" x14ac:dyDescent="0.3">
      <c r="Y498" s="39">
        <v>49200</v>
      </c>
      <c r="Z498" s="9">
        <v>9.7705391884400253E-6</v>
      </c>
      <c r="AA498" s="9">
        <v>9.4688900695321344E-6</v>
      </c>
      <c r="AB498" s="9">
        <v>9.9704495709750191E-6</v>
      </c>
      <c r="AC498" s="14">
        <v>1.0930757452283211E-5</v>
      </c>
    </row>
    <row r="499" spans="25:29" x14ac:dyDescent="0.3">
      <c r="Y499" s="39">
        <v>49300</v>
      </c>
      <c r="Z499" s="9">
        <v>1.0015722887808642E-5</v>
      </c>
      <c r="AA499" s="9">
        <v>9.6912478934763532E-6</v>
      </c>
      <c r="AB499" s="9">
        <v>1.0242939109839993E-5</v>
      </c>
      <c r="AC499" s="14">
        <v>1.1146640751484101E-5</v>
      </c>
    </row>
    <row r="500" spans="25:29" x14ac:dyDescent="0.3">
      <c r="Y500" s="39">
        <v>49400</v>
      </c>
      <c r="Z500" s="9">
        <v>1.0226570081727178E-5</v>
      </c>
      <c r="AA500" s="9">
        <v>9.8768471585246253E-6</v>
      </c>
      <c r="AB500" s="9">
        <v>1.0515896931867564E-5</v>
      </c>
      <c r="AC500" s="14">
        <v>1.1433259031930447E-5</v>
      </c>
    </row>
    <row r="501" spans="25:29" x14ac:dyDescent="0.3">
      <c r="Y501" s="39">
        <v>49500</v>
      </c>
      <c r="Z501" s="9">
        <v>1.0519123206891848E-5</v>
      </c>
      <c r="AA501" s="9">
        <v>1.0090550416197668E-5</v>
      </c>
      <c r="AB501" s="9">
        <v>1.0760689184208714E-5</v>
      </c>
      <c r="AC501" s="14">
        <v>1.1740186770449514E-5</v>
      </c>
    </row>
    <row r="502" spans="25:29" x14ac:dyDescent="0.3">
      <c r="Y502" s="39">
        <v>49600</v>
      </c>
      <c r="Z502" s="9">
        <v>1.0784127778629234E-5</v>
      </c>
      <c r="AA502" s="9">
        <v>1.024416101933862E-5</v>
      </c>
      <c r="AB502" s="9">
        <v>1.102272201547103E-5</v>
      </c>
      <c r="AC502" s="14">
        <v>1.2058919055422471E-5</v>
      </c>
    </row>
    <row r="503" spans="25:29" x14ac:dyDescent="0.3">
      <c r="Y503" s="39">
        <v>49700</v>
      </c>
      <c r="Z503" s="9">
        <v>1.1128152217320865E-5</v>
      </c>
      <c r="AA503" s="9">
        <v>1.0435216953150854E-5</v>
      </c>
      <c r="AB503" s="9">
        <v>1.1255878539584167E-5</v>
      </c>
      <c r="AC503" s="14">
        <v>1.2404668166543116E-5</v>
      </c>
    </row>
    <row r="504" spans="25:29" x14ac:dyDescent="0.3">
      <c r="Y504" s="39">
        <v>49800</v>
      </c>
      <c r="Z504" s="9">
        <v>1.1410083715694569E-5</v>
      </c>
      <c r="AA504" s="9">
        <v>1.0594610100126019E-5</v>
      </c>
      <c r="AB504" s="9">
        <v>1.1496823850362762E-5</v>
      </c>
      <c r="AC504" s="14">
        <v>1.2806563990424735E-5</v>
      </c>
    </row>
    <row r="505" spans="25:29" x14ac:dyDescent="0.3">
      <c r="Y505" s="39">
        <v>49900</v>
      </c>
      <c r="Z505" s="9">
        <v>1.1691780117864991E-5</v>
      </c>
      <c r="AA505" s="9">
        <v>1.0802180597616486E-5</v>
      </c>
      <c r="AB505" s="9">
        <v>1.1734040444913738E-5</v>
      </c>
      <c r="AC505" s="14">
        <v>1.3185019264619087E-5</v>
      </c>
    </row>
    <row r="506" spans="25:29" x14ac:dyDescent="0.3">
      <c r="Y506" s="39">
        <v>50000</v>
      </c>
      <c r="Z506" s="9">
        <v>1.186895248574519E-5</v>
      </c>
      <c r="AA506" s="9">
        <v>1.0993984404779728E-5</v>
      </c>
      <c r="AB506" s="9">
        <v>1.2064292296249074E-5</v>
      </c>
      <c r="AC506" s="14">
        <v>1.3528719773023643E-5</v>
      </c>
    </row>
    <row r="507" spans="25:29" x14ac:dyDescent="0.3">
      <c r="Y507" s="39">
        <v>50100</v>
      </c>
      <c r="Z507" s="9">
        <v>1.2072696954481717E-5</v>
      </c>
      <c r="AA507" s="9">
        <v>1.1227776419927416E-5</v>
      </c>
      <c r="AB507" s="9">
        <v>1.2402764041086442E-5</v>
      </c>
      <c r="AC507" s="14">
        <v>1.37597877629983E-5</v>
      </c>
    </row>
    <row r="508" spans="25:29" x14ac:dyDescent="0.3">
      <c r="Y508" s="39">
        <v>50200</v>
      </c>
      <c r="Z508" s="9">
        <v>1.2262019566307278E-5</v>
      </c>
      <c r="AA508" s="9">
        <v>1.1432329344073016E-5</v>
      </c>
      <c r="AB508" s="9">
        <v>1.2788476736311471E-5</v>
      </c>
      <c r="AC508" s="14">
        <v>1.3918805031050637E-5</v>
      </c>
    </row>
    <row r="509" spans="25:29" x14ac:dyDescent="0.3">
      <c r="Y509" s="39">
        <v>50300</v>
      </c>
      <c r="Z509" s="9">
        <v>1.2456979896569706E-5</v>
      </c>
      <c r="AA509" s="9">
        <v>1.170755319513399E-5</v>
      </c>
      <c r="AB509" s="9">
        <v>1.3124871225068602E-5</v>
      </c>
      <c r="AC509" s="14">
        <v>1.400586788759238E-5</v>
      </c>
    </row>
    <row r="510" spans="25:29" x14ac:dyDescent="0.3">
      <c r="Y510" s="39">
        <v>50400</v>
      </c>
      <c r="Z510" s="9">
        <v>1.2544941288577652E-5</v>
      </c>
      <c r="AA510" s="9">
        <v>1.1949422292148639E-5</v>
      </c>
      <c r="AB510" s="9">
        <v>1.3462141551121457E-5</v>
      </c>
      <c r="AC510" s="14">
        <v>1.4054993972631912E-5</v>
      </c>
    </row>
    <row r="511" spans="25:29" x14ac:dyDescent="0.3">
      <c r="Y511" s="39">
        <v>50500</v>
      </c>
      <c r="Z511" s="9">
        <v>1.2613502161539851E-5</v>
      </c>
      <c r="AA511" s="9">
        <v>1.2295304651105541E-5</v>
      </c>
      <c r="AB511" s="9">
        <v>1.375496284578022E-5</v>
      </c>
      <c r="AC511" s="14">
        <v>1.4091904937925895E-5</v>
      </c>
    </row>
    <row r="512" spans="25:29" x14ac:dyDescent="0.3">
      <c r="Y512" s="39">
        <v>50600</v>
      </c>
      <c r="Z512" s="9">
        <v>1.271737730407792E-5</v>
      </c>
      <c r="AA512" s="9">
        <v>1.2557808694070048E-5</v>
      </c>
      <c r="AB512" s="9">
        <v>1.4021615701459318E-5</v>
      </c>
      <c r="AC512" s="14">
        <v>1.4124004646375767E-5</v>
      </c>
    </row>
    <row r="513" spans="25:29" x14ac:dyDescent="0.3">
      <c r="Y513" s="39">
        <v>50700</v>
      </c>
      <c r="Z513" s="9">
        <v>1.2890327121182849E-5</v>
      </c>
      <c r="AA513" s="9">
        <v>1.280606389926396E-5</v>
      </c>
      <c r="AB513" s="9">
        <v>1.4206370727268023E-5</v>
      </c>
      <c r="AC513" s="14">
        <v>1.4152420481577118E-5</v>
      </c>
    </row>
    <row r="514" spans="25:29" x14ac:dyDescent="0.3">
      <c r="Y514" s="39">
        <v>50800</v>
      </c>
      <c r="Z514" s="9">
        <v>1.3025890084191762E-5</v>
      </c>
      <c r="AA514" s="9">
        <v>1.2937477492189199E-5</v>
      </c>
      <c r="AB514" s="9">
        <v>1.4315143115403693E-5</v>
      </c>
      <c r="AC514" s="14">
        <v>1.4208971748229013E-5</v>
      </c>
    </row>
    <row r="515" spans="25:29" x14ac:dyDescent="0.3">
      <c r="Y515" s="39">
        <v>50900</v>
      </c>
      <c r="Z515" s="9">
        <v>1.314268371391688E-5</v>
      </c>
      <c r="AA515" s="9">
        <v>1.3053673067066317E-5</v>
      </c>
      <c r="AB515" s="9">
        <v>1.436499241224337E-5</v>
      </c>
      <c r="AC515" s="14">
        <v>1.4291357530401314E-5</v>
      </c>
    </row>
    <row r="516" spans="25:29" x14ac:dyDescent="0.3">
      <c r="Y516" s="39">
        <v>51000</v>
      </c>
      <c r="Z516" s="9">
        <v>1.321478578492015E-5</v>
      </c>
      <c r="AA516" s="9">
        <v>1.3137313175988623E-5</v>
      </c>
      <c r="AB516" s="9">
        <v>1.4414041609892518E-5</v>
      </c>
      <c r="AC516" s="14">
        <v>1.4411113507981842E-5</v>
      </c>
    </row>
    <row r="517" spans="25:29" x14ac:dyDescent="0.3">
      <c r="Y517" s="39">
        <v>51100</v>
      </c>
      <c r="Z517" s="9">
        <v>1.3320390212501606E-5</v>
      </c>
      <c r="AA517" s="9">
        <v>1.3225865752242787E-5</v>
      </c>
      <c r="AB517" s="9">
        <v>1.4465234796281662E-5</v>
      </c>
      <c r="AC517" s="14">
        <v>1.4556441404725804E-5</v>
      </c>
    </row>
    <row r="518" spans="25:29" x14ac:dyDescent="0.3">
      <c r="Y518" s="39">
        <v>51200</v>
      </c>
      <c r="Z518" s="9">
        <v>1.3386094846932717E-5</v>
      </c>
      <c r="AA518" s="9">
        <v>1.3304612022362401E-5</v>
      </c>
      <c r="AB518" s="9">
        <v>1.4522642663656074E-5</v>
      </c>
      <c r="AC518" s="14">
        <v>1.4729045463465694E-5</v>
      </c>
    </row>
    <row r="519" spans="25:29" x14ac:dyDescent="0.3">
      <c r="Y519" s="39">
        <v>51300</v>
      </c>
      <c r="Z519" s="9">
        <v>1.3368506896662067E-5</v>
      </c>
      <c r="AA519" s="9">
        <v>1.3406717722917824E-5</v>
      </c>
      <c r="AB519" s="9">
        <v>1.4561957667517043E-5</v>
      </c>
      <c r="AC519" s="14">
        <v>1.4814572118778734E-5</v>
      </c>
    </row>
    <row r="520" spans="25:29" x14ac:dyDescent="0.3">
      <c r="Y520" s="39">
        <v>51400</v>
      </c>
      <c r="Z520" s="9">
        <v>1.3337828645521633E-5</v>
      </c>
      <c r="AA520" s="9">
        <v>1.3502843665610243E-5</v>
      </c>
      <c r="AB520" s="9">
        <v>1.4591558335751559E-5</v>
      </c>
      <c r="AC520" s="14">
        <v>1.4825238246069023E-5</v>
      </c>
    </row>
    <row r="521" spans="25:29" x14ac:dyDescent="0.3">
      <c r="Y521" s="39">
        <v>51500</v>
      </c>
      <c r="Z521" s="9">
        <v>1.3284106048128934E-5</v>
      </c>
      <c r="AA521" s="9">
        <v>1.3632062569419075E-5</v>
      </c>
      <c r="AB521" s="9">
        <v>1.4617796971023842E-5</v>
      </c>
      <c r="AC521" s="14">
        <v>1.4747252645832453E-5</v>
      </c>
    </row>
    <row r="522" spans="25:29" x14ac:dyDescent="0.3">
      <c r="Y522" s="39">
        <v>51600</v>
      </c>
      <c r="Z522" s="9">
        <v>1.3236977292644192E-5</v>
      </c>
      <c r="AA522" s="9">
        <v>1.3737994073104879E-5</v>
      </c>
      <c r="AB522" s="9">
        <v>1.4638664435366559E-5</v>
      </c>
      <c r="AC522" s="14">
        <v>1.460000155055434E-5</v>
      </c>
    </row>
    <row r="523" spans="25:29" x14ac:dyDescent="0.3">
      <c r="Y523" s="39">
        <v>51700</v>
      </c>
      <c r="Z523" s="9">
        <v>1.3178277344671543E-5</v>
      </c>
      <c r="AA523" s="9">
        <v>1.3864841689340786E-5</v>
      </c>
      <c r="AB523" s="9">
        <v>1.4657430398199021E-5</v>
      </c>
      <c r="AC523" s="14">
        <v>1.4386141522424787E-5</v>
      </c>
    </row>
    <row r="524" spans="25:29" x14ac:dyDescent="0.3">
      <c r="Y524" s="39">
        <v>51800</v>
      </c>
      <c r="Z524" s="9">
        <v>1.3122013937684376E-5</v>
      </c>
      <c r="AA524" s="9">
        <v>1.3970087166392422E-5</v>
      </c>
      <c r="AB524" s="9">
        <v>1.4669563965923366E-5</v>
      </c>
      <c r="AC524" s="14">
        <v>1.4139353867436231E-5</v>
      </c>
    </row>
    <row r="525" spans="25:29" x14ac:dyDescent="0.3">
      <c r="Y525" s="39">
        <v>51900</v>
      </c>
      <c r="Z525" s="9">
        <v>1.3050168931427792E-5</v>
      </c>
      <c r="AA525" s="9">
        <v>1.4051328665899024E-5</v>
      </c>
      <c r="AB525" s="9">
        <v>1.4681844391680951E-5</v>
      </c>
      <c r="AC525" s="14">
        <v>1.3942741679681638E-5</v>
      </c>
    </row>
    <row r="526" spans="25:29" x14ac:dyDescent="0.3">
      <c r="Y526" s="39">
        <v>52000</v>
      </c>
      <c r="Z526" s="9">
        <v>1.2972222572101924E-5</v>
      </c>
      <c r="AA526" s="9">
        <v>1.4029683805287858E-5</v>
      </c>
      <c r="AB526" s="9">
        <v>1.4684581123457625E-5</v>
      </c>
      <c r="AC526" s="14">
        <v>1.3726037233897438E-5</v>
      </c>
    </row>
    <row r="527" spans="25:29" x14ac:dyDescent="0.3">
      <c r="Y527" s="39">
        <v>52100</v>
      </c>
      <c r="Z527" s="9">
        <v>1.2820567487106005E-5</v>
      </c>
      <c r="AA527" s="9">
        <v>1.396790688333857E-5</v>
      </c>
      <c r="AB527" s="9">
        <v>1.4667225090107813E-5</v>
      </c>
      <c r="AC527" s="14">
        <v>1.3527542980180367E-5</v>
      </c>
    </row>
    <row r="528" spans="25:29" x14ac:dyDescent="0.3">
      <c r="Y528" s="39">
        <v>52200</v>
      </c>
      <c r="Z528" s="9">
        <v>1.26812046218658E-5</v>
      </c>
      <c r="AA528" s="9">
        <v>1.3909148528255706E-5</v>
      </c>
      <c r="AB528" s="9">
        <v>1.4634071658194938E-5</v>
      </c>
      <c r="AC528" s="14">
        <v>1.3353155924781729E-5</v>
      </c>
    </row>
    <row r="529" spans="25:29" x14ac:dyDescent="0.3">
      <c r="Y529" s="39">
        <v>52300</v>
      </c>
      <c r="Z529" s="9">
        <v>1.2533603552849492E-5</v>
      </c>
      <c r="AA529" s="9">
        <v>1.3770752217457041E-5</v>
      </c>
      <c r="AB529" s="9">
        <v>1.4593769057151313E-5</v>
      </c>
      <c r="AC529" s="14">
        <v>1.3244801695422718E-5</v>
      </c>
    </row>
    <row r="530" spans="25:29" x14ac:dyDescent="0.3">
      <c r="Y530" s="39">
        <v>52400</v>
      </c>
      <c r="Z530" s="9">
        <v>1.2418175251702431E-5</v>
      </c>
      <c r="AA530" s="9">
        <v>1.3646976073110393E-5</v>
      </c>
      <c r="AB530" s="9">
        <v>1.4541606053561527E-5</v>
      </c>
      <c r="AC530" s="14">
        <v>1.3183177327994828E-5</v>
      </c>
    </row>
    <row r="531" spans="25:29" x14ac:dyDescent="0.3">
      <c r="Y531" s="39">
        <v>52500</v>
      </c>
      <c r="Z531" s="9">
        <v>1.2267439894531069E-5</v>
      </c>
      <c r="AA531" s="9">
        <v>1.3493981701714326E-5</v>
      </c>
      <c r="AB531" s="9">
        <v>1.4458828922762549E-5</v>
      </c>
      <c r="AC531" s="14">
        <v>1.3111685156298847E-5</v>
      </c>
    </row>
    <row r="532" spans="25:29" x14ac:dyDescent="0.3">
      <c r="Y532" s="39">
        <v>52600</v>
      </c>
      <c r="Z532" s="9">
        <v>1.2130528325268182E-5</v>
      </c>
      <c r="AA532" s="9">
        <v>1.3355688965537838E-5</v>
      </c>
      <c r="AB532" s="9">
        <v>1.4371386740319618E-5</v>
      </c>
      <c r="AC532" s="14">
        <v>1.2948014139054907E-5</v>
      </c>
    </row>
    <row r="533" spans="25:29" x14ac:dyDescent="0.3">
      <c r="Y533" s="39">
        <v>52700</v>
      </c>
      <c r="Z533" s="9">
        <v>1.1971050143599865E-5</v>
      </c>
      <c r="AA533" s="9">
        <v>1.3191289463443804E-5</v>
      </c>
      <c r="AB533" s="9">
        <v>1.4290940172617332E-5</v>
      </c>
      <c r="AC533" s="14">
        <v>1.2706650214935034E-5</v>
      </c>
    </row>
    <row r="534" spans="25:29" x14ac:dyDescent="0.3">
      <c r="Y534" s="39">
        <v>52800</v>
      </c>
      <c r="Z534" s="9">
        <v>1.1793802033428231E-5</v>
      </c>
      <c r="AA534" s="9">
        <v>1.3109973946581307E-5</v>
      </c>
      <c r="AB534" s="9">
        <v>1.418983626763247E-5</v>
      </c>
      <c r="AC534" s="14">
        <v>1.2409208299545887E-5</v>
      </c>
    </row>
    <row r="535" spans="25:29" x14ac:dyDescent="0.3">
      <c r="Y535" s="39">
        <v>52900</v>
      </c>
      <c r="Z535" s="9">
        <v>1.1533097066312378E-5</v>
      </c>
      <c r="AA535" s="9">
        <v>1.3050901141926083E-5</v>
      </c>
      <c r="AB535" s="9">
        <v>1.408048568371813E-5</v>
      </c>
      <c r="AC535" s="14">
        <v>1.2117409321535445E-5</v>
      </c>
    </row>
    <row r="536" spans="25:29" x14ac:dyDescent="0.3">
      <c r="Y536" s="39">
        <v>53000</v>
      </c>
      <c r="Z536" s="9">
        <v>1.1298054636778228E-5</v>
      </c>
      <c r="AA536" s="9">
        <v>1.3002199212029402E-5</v>
      </c>
      <c r="AB536" s="9">
        <v>1.3895589110779901E-5</v>
      </c>
      <c r="AC536" s="14">
        <v>1.1781381040981665E-5</v>
      </c>
    </row>
    <row r="537" spans="25:29" x14ac:dyDescent="0.3">
      <c r="Y537" s="39">
        <v>53100</v>
      </c>
      <c r="Z537" s="9">
        <v>1.101200124946246E-5</v>
      </c>
      <c r="AA537" s="9">
        <v>1.294724778316736E-5</v>
      </c>
      <c r="AB537" s="9">
        <v>1.3653974395224005E-5</v>
      </c>
      <c r="AC537" s="14">
        <v>1.1436304848701282E-5</v>
      </c>
    </row>
    <row r="538" spans="25:29" x14ac:dyDescent="0.3">
      <c r="Y538" s="39">
        <v>53200</v>
      </c>
      <c r="Z538" s="9">
        <v>1.0755671629259574E-5</v>
      </c>
      <c r="AA538" s="9">
        <v>1.2899740314560947E-5</v>
      </c>
      <c r="AB538" s="9">
        <v>1.3275838743242295E-5</v>
      </c>
      <c r="AC538" s="14">
        <v>1.1051008274765655E-5</v>
      </c>
    </row>
    <row r="539" spans="25:29" x14ac:dyDescent="0.3">
      <c r="Y539" s="39">
        <v>53300</v>
      </c>
      <c r="Z539" s="9">
        <v>1.0450592499690739E-5</v>
      </c>
      <c r="AA539" s="9">
        <v>1.279805462524317E-5</v>
      </c>
      <c r="AB539" s="9">
        <v>1.2871953751856911E-5</v>
      </c>
      <c r="AC539" s="14">
        <v>1.0698806867676097E-5</v>
      </c>
    </row>
    <row r="540" spans="25:29" x14ac:dyDescent="0.3">
      <c r="Y540" s="39">
        <v>53400</v>
      </c>
      <c r="Z540" s="9">
        <v>1.0206438370863691E-5</v>
      </c>
      <c r="AA540" s="9">
        <v>1.2657708031630785E-5</v>
      </c>
      <c r="AB540" s="9">
        <v>1.2416587168919622E-5</v>
      </c>
      <c r="AC540" s="14">
        <v>1.0389173157719242E-5</v>
      </c>
    </row>
    <row r="541" spans="25:29" x14ac:dyDescent="0.3">
      <c r="Y541" s="39">
        <v>53500</v>
      </c>
      <c r="Z541" s="9">
        <v>9.9651801551013424E-6</v>
      </c>
      <c r="AA541" s="9">
        <v>1.2389227459748327E-5</v>
      </c>
      <c r="AB541" s="9">
        <v>1.1995920876330238E-5</v>
      </c>
      <c r="AC541" s="14">
        <v>1.019333295810864E-5</v>
      </c>
    </row>
    <row r="542" spans="25:29" x14ac:dyDescent="0.3">
      <c r="Y542" s="39">
        <v>53600</v>
      </c>
      <c r="Z542" s="9">
        <v>9.7893813130168883E-6</v>
      </c>
      <c r="AA542" s="9">
        <v>1.2138999617505693E-5</v>
      </c>
      <c r="AB542" s="9">
        <v>1.1547269353871979E-5</v>
      </c>
      <c r="AC542" s="14">
        <v>1.0037398626464989E-5</v>
      </c>
    </row>
    <row r="543" spans="25:29" x14ac:dyDescent="0.3">
      <c r="Y543" s="39">
        <v>53700</v>
      </c>
      <c r="Z543" s="9">
        <v>9.6618883468771243E-6</v>
      </c>
      <c r="AA543" s="9">
        <v>1.1801319772512153E-5</v>
      </c>
      <c r="AB543" s="9">
        <v>1.1157431241002497E-5</v>
      </c>
      <c r="AC543" s="14">
        <v>9.9238353581967695E-6</v>
      </c>
    </row>
    <row r="544" spans="25:29" x14ac:dyDescent="0.3">
      <c r="Y544" s="39">
        <v>53800</v>
      </c>
      <c r="Z544" s="9">
        <v>9.6036720347480487E-6</v>
      </c>
      <c r="AA544" s="9">
        <v>1.1542495733389735E-5</v>
      </c>
      <c r="AB544" s="9">
        <v>1.0786838688662081E-5</v>
      </c>
      <c r="AC544" s="14">
        <v>9.861978742223936E-6</v>
      </c>
    </row>
    <row r="545" spans="25:29" x14ac:dyDescent="0.3">
      <c r="Y545" s="39">
        <v>53900</v>
      </c>
      <c r="Z545" s="9">
        <v>9.5758155938244163E-6</v>
      </c>
      <c r="AA545" s="9">
        <v>1.1240500202110105E-5</v>
      </c>
      <c r="AB545" s="9">
        <v>1.0504332554476456E-5</v>
      </c>
      <c r="AC545" s="14">
        <v>9.8801721301306838E-6</v>
      </c>
    </row>
    <row r="546" spans="25:29" x14ac:dyDescent="0.3">
      <c r="Y546" s="39">
        <v>54000</v>
      </c>
      <c r="Z546" s="9">
        <v>9.5638597878826066E-6</v>
      </c>
      <c r="AA546" s="9">
        <v>1.0989243071535828E-5</v>
      </c>
      <c r="AB546" s="9">
        <v>1.0298116628561782E-5</v>
      </c>
      <c r="AC546" s="14">
        <v>9.952056315299394E-6</v>
      </c>
    </row>
    <row r="547" spans="25:29" x14ac:dyDescent="0.3">
      <c r="Y547" s="39">
        <v>54100</v>
      </c>
      <c r="Z547" s="9">
        <v>9.5861221195674688E-6</v>
      </c>
      <c r="AA547" s="9">
        <v>1.0701263397221997E-5</v>
      </c>
      <c r="AB547" s="9">
        <v>1.0182788276149758E-5</v>
      </c>
      <c r="AC547" s="14">
        <v>1.001640320751709E-5</v>
      </c>
    </row>
    <row r="548" spans="25:29" x14ac:dyDescent="0.3">
      <c r="Y548" s="39">
        <v>54200</v>
      </c>
      <c r="Z548" s="9">
        <v>9.6224020213869433E-6</v>
      </c>
      <c r="AA548" s="9">
        <v>1.0534011246361333E-5</v>
      </c>
      <c r="AB548" s="9">
        <v>1.0128434640230803E-5</v>
      </c>
      <c r="AC548" s="14">
        <v>1.0091590037221236E-5</v>
      </c>
    </row>
    <row r="549" spans="25:29" x14ac:dyDescent="0.3">
      <c r="Y549" s="39">
        <v>54300</v>
      </c>
      <c r="Z549" s="9">
        <v>9.6937850324546527E-6</v>
      </c>
      <c r="AA549" s="9">
        <v>1.0380372327856044E-5</v>
      </c>
      <c r="AB549" s="9">
        <v>1.0101054853385762E-5</v>
      </c>
      <c r="AC549" s="14">
        <v>1.0185883197276616E-5</v>
      </c>
    </row>
    <row r="550" spans="25:29" x14ac:dyDescent="0.3">
      <c r="Y550" s="39">
        <v>54400</v>
      </c>
      <c r="Z550" s="9">
        <v>9.7819998824335012E-6</v>
      </c>
      <c r="AA550" s="9">
        <v>1.0305622498193992E-5</v>
      </c>
      <c r="AB550" s="9">
        <v>1.0097338606236435E-5</v>
      </c>
      <c r="AC550" s="14">
        <v>1.028110008453613E-5</v>
      </c>
    </row>
    <row r="551" spans="25:29" x14ac:dyDescent="0.3">
      <c r="Y551" s="39">
        <v>54500</v>
      </c>
      <c r="Z551" s="9">
        <v>9.8789523106899827E-6</v>
      </c>
      <c r="AA551" s="9">
        <v>1.0297314422565344E-5</v>
      </c>
      <c r="AB551" s="9">
        <v>1.0145679606420256E-5</v>
      </c>
      <c r="AC551" s="14">
        <v>1.0358091480418319E-5</v>
      </c>
    </row>
    <row r="552" spans="25:29" x14ac:dyDescent="0.3">
      <c r="Y552" s="39">
        <v>54600</v>
      </c>
      <c r="Z552" s="9">
        <v>9.9323591512573529E-6</v>
      </c>
      <c r="AA552" s="9">
        <v>1.0327634216639578E-5</v>
      </c>
      <c r="AB552" s="9">
        <v>1.0223406760510164E-5</v>
      </c>
      <c r="AC552" s="14">
        <v>1.045402768606541E-5</v>
      </c>
    </row>
    <row r="553" spans="25:29" x14ac:dyDescent="0.3">
      <c r="Y553" s="39">
        <v>54700</v>
      </c>
      <c r="Z553" s="9">
        <v>9.9656673977206966E-6</v>
      </c>
      <c r="AA553" s="9">
        <v>1.0396206577649052E-5</v>
      </c>
      <c r="AB553" s="9">
        <v>1.0283570986914122E-5</v>
      </c>
      <c r="AC553" s="14">
        <v>1.0575035949806742E-5</v>
      </c>
    </row>
    <row r="554" spans="25:29" x14ac:dyDescent="0.3">
      <c r="Y554" s="39">
        <v>54800</v>
      </c>
      <c r="Z554" s="9">
        <v>9.9924519704594888E-6</v>
      </c>
      <c r="AA554" s="9">
        <v>1.0478986296904173E-5</v>
      </c>
      <c r="AB554" s="9">
        <v>1.0349676729125169E-5</v>
      </c>
      <c r="AC554" s="14">
        <v>1.0716204691452651E-5</v>
      </c>
    </row>
    <row r="555" spans="25:29" x14ac:dyDescent="0.3">
      <c r="Y555" s="39">
        <v>54900</v>
      </c>
      <c r="Z555" s="9">
        <v>1.0029828660005574E-5</v>
      </c>
      <c r="AA555" s="9">
        <v>1.0596978407134276E-5</v>
      </c>
      <c r="AB555" s="9">
        <v>1.0415269391855304E-5</v>
      </c>
      <c r="AC555" s="14">
        <v>1.0852232864872686E-5</v>
      </c>
    </row>
    <row r="556" spans="25:29" x14ac:dyDescent="0.3">
      <c r="Y556" s="39">
        <v>55000</v>
      </c>
      <c r="Z556" s="9">
        <v>1.0096557946647642E-5</v>
      </c>
      <c r="AA556" s="9">
        <v>1.0699568449448075E-5</v>
      </c>
      <c r="AB556" s="9">
        <v>1.051404157919919E-5</v>
      </c>
      <c r="AC556" s="14">
        <v>1.0986833687893939E-5</v>
      </c>
    </row>
    <row r="557" spans="25:29" x14ac:dyDescent="0.3">
      <c r="Y557" s="39">
        <v>55100</v>
      </c>
      <c r="Z557" s="9">
        <v>1.0195452131829978E-5</v>
      </c>
      <c r="AA557" s="9">
        <v>1.0785082091643927E-5</v>
      </c>
      <c r="AB557" s="9">
        <v>1.0632103661572743E-5</v>
      </c>
      <c r="AC557" s="14">
        <v>1.1081665835123275E-5</v>
      </c>
    </row>
    <row r="558" spans="25:29" x14ac:dyDescent="0.3">
      <c r="Y558" s="39">
        <v>55200</v>
      </c>
      <c r="Z558" s="9">
        <v>1.0312995643029162E-5</v>
      </c>
      <c r="AA558" s="9">
        <v>1.0824748191372454E-5</v>
      </c>
      <c r="AB558" s="9">
        <v>1.0753180259078299E-5</v>
      </c>
      <c r="AC558" s="14">
        <v>1.1169689789315367E-5</v>
      </c>
    </row>
    <row r="559" spans="25:29" x14ac:dyDescent="0.3">
      <c r="Y559" s="39">
        <v>55300</v>
      </c>
      <c r="Z559" s="9">
        <v>1.0431672993378904E-5</v>
      </c>
      <c r="AA559" s="9">
        <v>1.0908699769302451E-5</v>
      </c>
      <c r="AB559" s="9">
        <v>1.0879314222376357E-5</v>
      </c>
      <c r="AC559" s="14">
        <v>1.1252533798368456E-5</v>
      </c>
    </row>
    <row r="560" spans="25:29" x14ac:dyDescent="0.3">
      <c r="Y560" s="39">
        <v>55400</v>
      </c>
      <c r="Z560" s="9">
        <v>1.0502807464806322E-5</v>
      </c>
      <c r="AA560" s="9">
        <v>1.0995019654240706E-5</v>
      </c>
      <c r="AB560" s="9">
        <v>1.101936390795937E-5</v>
      </c>
      <c r="AC560" s="14">
        <v>1.1344534569978068E-5</v>
      </c>
    </row>
    <row r="561" spans="25:29" x14ac:dyDescent="0.3">
      <c r="Y561" s="39">
        <v>55500</v>
      </c>
      <c r="Z561" s="9">
        <v>1.0620020136299634E-5</v>
      </c>
      <c r="AA561" s="9">
        <v>1.1094396151082787E-5</v>
      </c>
      <c r="AB561" s="9">
        <v>1.112501833379497E-5</v>
      </c>
      <c r="AC561" s="14">
        <v>1.1448213480626182E-5</v>
      </c>
    </row>
    <row r="562" spans="25:29" x14ac:dyDescent="0.3">
      <c r="Y562" s="39">
        <v>55600</v>
      </c>
      <c r="Z562" s="9">
        <v>1.0733790304252833E-5</v>
      </c>
      <c r="AA562" s="9">
        <v>1.1200252892271529E-5</v>
      </c>
      <c r="AB562" s="9">
        <v>1.1202156208481058E-5</v>
      </c>
      <c r="AC562" s="14">
        <v>1.1590543214188445E-5</v>
      </c>
    </row>
    <row r="563" spans="25:29" x14ac:dyDescent="0.3">
      <c r="Y563" s="39">
        <v>55700</v>
      </c>
      <c r="Z563" s="9">
        <v>1.0813667272288498E-5</v>
      </c>
      <c r="AA563" s="9">
        <v>1.1325450020823131E-5</v>
      </c>
      <c r="AB563" s="9">
        <v>1.1281343630184507E-5</v>
      </c>
      <c r="AC563" s="14">
        <v>1.1709625269695255E-5</v>
      </c>
    </row>
    <row r="564" spans="25:29" x14ac:dyDescent="0.3">
      <c r="Y564" s="39">
        <v>55800</v>
      </c>
      <c r="Z564" s="9">
        <v>1.0873001029132756E-5</v>
      </c>
      <c r="AA564" s="9">
        <v>1.1380945651117275E-5</v>
      </c>
      <c r="AB564" s="9">
        <v>1.1393191031572791E-5</v>
      </c>
      <c r="AC564" s="14">
        <v>1.1867145713432018E-5</v>
      </c>
    </row>
    <row r="565" spans="25:29" x14ac:dyDescent="0.3">
      <c r="Y565" s="39">
        <v>55900</v>
      </c>
      <c r="Z565" s="9">
        <v>1.0993761128552579E-5</v>
      </c>
      <c r="AA565" s="9">
        <v>1.1434089367508832E-5</v>
      </c>
      <c r="AB565" s="9">
        <v>1.1522657702408205E-5</v>
      </c>
      <c r="AC565" s="14">
        <v>1.2058150829403939E-5</v>
      </c>
    </row>
    <row r="566" spans="25:29" x14ac:dyDescent="0.3">
      <c r="Y566" s="39">
        <v>56000</v>
      </c>
      <c r="Z566" s="9">
        <v>1.1135487415596493E-5</v>
      </c>
      <c r="AA566" s="9">
        <v>1.1494281870957263E-5</v>
      </c>
      <c r="AB566" s="9">
        <v>1.1659002224467043E-5</v>
      </c>
      <c r="AC566" s="14">
        <v>1.2241100983961819E-5</v>
      </c>
    </row>
    <row r="567" spans="25:29" x14ac:dyDescent="0.3">
      <c r="Y567" s="39">
        <v>56100</v>
      </c>
      <c r="Z567" s="9">
        <v>1.1271023163842683E-5</v>
      </c>
      <c r="AA567" s="9">
        <v>1.1561206724847096E-5</v>
      </c>
      <c r="AB567" s="9">
        <v>1.1787692348815371E-5</v>
      </c>
      <c r="AC567" s="14">
        <v>1.2383396607586596E-5</v>
      </c>
    </row>
    <row r="568" spans="25:29" x14ac:dyDescent="0.3">
      <c r="Y568" s="39">
        <v>56200</v>
      </c>
      <c r="Z568" s="9">
        <v>1.1371238084738856E-5</v>
      </c>
      <c r="AA568" s="9">
        <v>1.1617641481391708E-5</v>
      </c>
      <c r="AB568" s="9">
        <v>1.1949178919983193E-5</v>
      </c>
      <c r="AC568" s="14">
        <v>1.2489093522330405E-5</v>
      </c>
    </row>
    <row r="569" spans="25:29" x14ac:dyDescent="0.3">
      <c r="Y569" s="39">
        <v>56300</v>
      </c>
      <c r="Z569" s="9">
        <v>1.1448991317616E-5</v>
      </c>
      <c r="AA569" s="9">
        <v>1.1718304340267957E-5</v>
      </c>
      <c r="AB569" s="9">
        <v>1.2096754848860921E-5</v>
      </c>
      <c r="AC569" s="14">
        <v>1.2594830817220798E-5</v>
      </c>
    </row>
    <row r="570" spans="25:29" x14ac:dyDescent="0.3">
      <c r="Y570" s="39">
        <v>56400</v>
      </c>
      <c r="Z570" s="9">
        <v>1.151542189764553E-5</v>
      </c>
      <c r="AA570" s="9">
        <v>1.1814320995589253E-5</v>
      </c>
      <c r="AB570" s="9">
        <v>1.2241413937053281E-5</v>
      </c>
      <c r="AC570" s="14">
        <v>1.2765496127307975E-5</v>
      </c>
    </row>
    <row r="571" spans="25:29" x14ac:dyDescent="0.3">
      <c r="Y571" s="39">
        <v>56500</v>
      </c>
      <c r="Z571" s="9">
        <v>1.1656990470221133E-5</v>
      </c>
      <c r="AA571" s="9">
        <v>1.1953627372132884E-5</v>
      </c>
      <c r="AB571" s="9">
        <v>1.2381965156674343E-5</v>
      </c>
      <c r="AC571" s="14">
        <v>1.2927514568242376E-5</v>
      </c>
    </row>
    <row r="572" spans="25:29" x14ac:dyDescent="0.3">
      <c r="Y572" s="39">
        <v>56600</v>
      </c>
      <c r="Z572" s="9">
        <v>1.1874699719010364E-5</v>
      </c>
      <c r="AA572" s="9">
        <v>1.2071177365270727E-5</v>
      </c>
      <c r="AB572" s="9">
        <v>1.2519276725027538E-5</v>
      </c>
      <c r="AC572" s="14">
        <v>1.3131668563498534E-5</v>
      </c>
    </row>
    <row r="573" spans="25:29" x14ac:dyDescent="0.3">
      <c r="Y573" s="39">
        <v>56700</v>
      </c>
      <c r="Z573" s="9">
        <v>1.213777532148149E-5</v>
      </c>
      <c r="AA573" s="9">
        <v>1.2205327861701364E-5</v>
      </c>
      <c r="AB573" s="9">
        <v>1.2639187694621463E-5</v>
      </c>
      <c r="AC573" s="14">
        <v>1.3338036694990932E-5</v>
      </c>
    </row>
    <row r="574" spans="25:29" x14ac:dyDescent="0.3">
      <c r="Y574" s="39">
        <v>56800</v>
      </c>
      <c r="Z574" s="9">
        <v>1.233092865707685E-5</v>
      </c>
      <c r="AA574" s="9">
        <v>1.2315690223144934E-5</v>
      </c>
      <c r="AB574" s="9">
        <v>1.2781457337958523E-5</v>
      </c>
      <c r="AC574" s="14">
        <v>1.3574555001520842E-5</v>
      </c>
    </row>
    <row r="575" spans="25:29" x14ac:dyDescent="0.3">
      <c r="Y575" s="39">
        <v>56900</v>
      </c>
      <c r="Z575" s="9">
        <v>1.2513031159563116E-5</v>
      </c>
      <c r="AA575" s="9">
        <v>1.2367144704511513E-5</v>
      </c>
      <c r="AB575" s="9">
        <v>1.2891910280757595E-5</v>
      </c>
      <c r="AC575" s="14">
        <v>1.381090275836332E-5</v>
      </c>
    </row>
    <row r="576" spans="25:29" x14ac:dyDescent="0.3">
      <c r="Y576" s="39">
        <v>57000</v>
      </c>
      <c r="Z576" s="9">
        <v>1.2644331241485737E-5</v>
      </c>
      <c r="AA576" s="9">
        <v>1.2386131398200564E-5</v>
      </c>
      <c r="AB576" s="9">
        <v>1.3002420950770991E-5</v>
      </c>
      <c r="AC576" s="14">
        <v>1.409443358785043E-5</v>
      </c>
    </row>
    <row r="577" spans="25:29" x14ac:dyDescent="0.3">
      <c r="Y577" s="39">
        <v>57100</v>
      </c>
      <c r="Z577" s="9">
        <v>1.2798869451886762E-5</v>
      </c>
      <c r="AA577" s="9">
        <v>1.2483744891042164E-5</v>
      </c>
      <c r="AB577" s="9">
        <v>1.3157172372389197E-5</v>
      </c>
      <c r="AC577" s="14">
        <v>1.4393611849542647E-5</v>
      </c>
    </row>
    <row r="578" spans="25:29" x14ac:dyDescent="0.3">
      <c r="Y578" s="39">
        <v>57200</v>
      </c>
      <c r="Z578" s="9">
        <v>1.2953397169849144E-5</v>
      </c>
      <c r="AA578" s="9">
        <v>1.2618463930183017E-5</v>
      </c>
      <c r="AB578" s="9">
        <v>1.3405201736000783E-5</v>
      </c>
      <c r="AC578" s="14">
        <v>1.4677151708130859E-5</v>
      </c>
    </row>
    <row r="579" spans="25:29" x14ac:dyDescent="0.3">
      <c r="Y579" s="39">
        <v>57300</v>
      </c>
      <c r="Z579" s="9">
        <v>1.310591656947805E-5</v>
      </c>
      <c r="AA579" s="9">
        <v>1.2833129661863085E-5</v>
      </c>
      <c r="AB579" s="9">
        <v>1.3700901309565743E-5</v>
      </c>
      <c r="AC579" s="14">
        <v>1.485781800172734E-5</v>
      </c>
    </row>
    <row r="580" spans="25:29" x14ac:dyDescent="0.3">
      <c r="Y580" s="39">
        <v>57400</v>
      </c>
      <c r="Z580" s="9">
        <v>1.3212393181021474E-5</v>
      </c>
      <c r="AA580" s="9">
        <v>1.3046846580457517E-5</v>
      </c>
      <c r="AB580" s="9">
        <v>1.4031901074689862E-5</v>
      </c>
      <c r="AC580" s="14">
        <v>1.4974109814186101E-5</v>
      </c>
    </row>
    <row r="581" spans="25:29" x14ac:dyDescent="0.3">
      <c r="Y581" s="39">
        <v>57500</v>
      </c>
      <c r="Z581" s="9">
        <v>1.3273891659112691E-5</v>
      </c>
      <c r="AA581" s="9">
        <v>1.3299043830803818E-5</v>
      </c>
      <c r="AB581" s="9">
        <v>1.4305728268565153E-5</v>
      </c>
      <c r="AC581" s="14">
        <v>1.5044190938026951E-5</v>
      </c>
    </row>
    <row r="582" spans="25:29" x14ac:dyDescent="0.3">
      <c r="Y582" s="39">
        <v>57600</v>
      </c>
      <c r="Z582" s="9">
        <v>1.3379389850752917E-5</v>
      </c>
      <c r="AA582" s="9">
        <v>1.3526076918808488E-5</v>
      </c>
      <c r="AB582" s="9">
        <v>1.4541556639066065E-5</v>
      </c>
      <c r="AC582" s="14">
        <v>1.5078018966912248E-5</v>
      </c>
    </row>
    <row r="583" spans="25:29" x14ac:dyDescent="0.3">
      <c r="Y583" s="39">
        <v>57700</v>
      </c>
      <c r="Z583" s="9">
        <v>1.3511274230352314E-5</v>
      </c>
      <c r="AA583" s="9">
        <v>1.3795941466217952E-5</v>
      </c>
      <c r="AB583" s="9">
        <v>1.4694677151425188E-5</v>
      </c>
      <c r="AC583" s="14">
        <v>1.5082578412159036E-5</v>
      </c>
    </row>
    <row r="584" spans="25:29" x14ac:dyDescent="0.3">
      <c r="Y584" s="39">
        <v>57800</v>
      </c>
      <c r="Z584" s="9">
        <v>1.3571344425233632E-5</v>
      </c>
      <c r="AA584" s="9">
        <v>1.3984698887911214E-5</v>
      </c>
      <c r="AB584" s="9">
        <v>1.4781002658634236E-5</v>
      </c>
      <c r="AC584" s="14">
        <v>1.5094566299526918E-5</v>
      </c>
    </row>
    <row r="585" spans="25:29" x14ac:dyDescent="0.3">
      <c r="Y585" s="39">
        <v>57900</v>
      </c>
      <c r="Z585" s="9">
        <v>1.3600545537746748E-5</v>
      </c>
      <c r="AA585" s="9">
        <v>1.4181848834565354E-5</v>
      </c>
      <c r="AB585" s="9">
        <v>1.4819965988305542E-5</v>
      </c>
      <c r="AC585" s="14">
        <v>1.5111746672451997E-5</v>
      </c>
    </row>
    <row r="586" spans="25:29" x14ac:dyDescent="0.3">
      <c r="Y586" s="39">
        <v>58000</v>
      </c>
      <c r="Z586" s="9">
        <v>1.3619777194108129E-5</v>
      </c>
      <c r="AA586" s="9">
        <v>1.4271881757937424E-5</v>
      </c>
      <c r="AB586" s="9">
        <v>1.4838501735007281E-5</v>
      </c>
      <c r="AC586" s="14">
        <v>1.5156971433391534E-5</v>
      </c>
    </row>
    <row r="587" spans="25:29" x14ac:dyDescent="0.3">
      <c r="Y587" s="39">
        <v>58100</v>
      </c>
      <c r="Z587" s="9">
        <v>1.3636488042086199E-5</v>
      </c>
      <c r="AA587" s="9">
        <v>1.4319401148802503E-5</v>
      </c>
      <c r="AB587" s="9">
        <v>1.486275339956253E-5</v>
      </c>
      <c r="AC587" s="14">
        <v>1.5194898423367555E-5</v>
      </c>
    </row>
    <row r="588" spans="25:29" x14ac:dyDescent="0.3">
      <c r="Y588" s="39">
        <v>58200</v>
      </c>
      <c r="Z588" s="9">
        <v>1.3623181662558168E-5</v>
      </c>
      <c r="AA588" s="9">
        <v>1.4337204061558011E-5</v>
      </c>
      <c r="AB588" s="9">
        <v>1.4886722893494164E-5</v>
      </c>
      <c r="AC588" s="14">
        <v>1.5227599570273985E-5</v>
      </c>
    </row>
    <row r="589" spans="25:29" x14ac:dyDescent="0.3">
      <c r="Y589" s="39">
        <v>58300</v>
      </c>
      <c r="Z589" s="9">
        <v>1.3592748016393536E-5</v>
      </c>
      <c r="AA589" s="9">
        <v>1.4322926908423079E-5</v>
      </c>
      <c r="AB589" s="9">
        <v>1.4905712376100491E-5</v>
      </c>
      <c r="AC589" s="14">
        <v>1.5266636638068492E-5</v>
      </c>
    </row>
    <row r="590" spans="25:29" x14ac:dyDescent="0.3">
      <c r="Y590" s="39">
        <v>58400</v>
      </c>
      <c r="Z590" s="9">
        <v>1.3602618122266897E-5</v>
      </c>
      <c r="AA590" s="9">
        <v>1.4307074278481292E-5</v>
      </c>
      <c r="AB590" s="9">
        <v>1.4943545406915331E-5</v>
      </c>
      <c r="AC590" s="14">
        <v>1.5304673231299523E-5</v>
      </c>
    </row>
    <row r="591" spans="25:29" x14ac:dyDescent="0.3">
      <c r="Y591" s="39">
        <v>58500</v>
      </c>
      <c r="Z591" s="9">
        <v>1.3590366888599624E-5</v>
      </c>
      <c r="AA591" s="9">
        <v>1.4291282750115177E-5</v>
      </c>
      <c r="AB591" s="9">
        <v>1.4992572899131893E-5</v>
      </c>
      <c r="AC591" s="14">
        <v>1.533559514367266E-5</v>
      </c>
    </row>
    <row r="592" spans="25:29" x14ac:dyDescent="0.3">
      <c r="Y592" s="39">
        <v>58600</v>
      </c>
      <c r="Z592" s="9">
        <v>1.3589050415438984E-5</v>
      </c>
      <c r="AA592" s="9">
        <v>1.4298279128909993E-5</v>
      </c>
      <c r="AB592" s="9">
        <v>1.5027963376054254E-5</v>
      </c>
      <c r="AC592" s="14">
        <v>1.5368548854601507E-5</v>
      </c>
    </row>
    <row r="593" spans="25:29" x14ac:dyDescent="0.3">
      <c r="Y593" s="39">
        <v>58700</v>
      </c>
      <c r="Z593" s="9">
        <v>1.366152398434786E-5</v>
      </c>
      <c r="AA593" s="9">
        <v>1.4322946282093414E-5</v>
      </c>
      <c r="AB593" s="9">
        <v>1.5041738474845118E-5</v>
      </c>
      <c r="AC593" s="14">
        <v>1.5388643119098024E-5</v>
      </c>
    </row>
    <row r="594" spans="25:29" x14ac:dyDescent="0.3">
      <c r="Y594" s="39">
        <v>58800</v>
      </c>
      <c r="Z594" s="9">
        <v>1.3757710792472314E-5</v>
      </c>
      <c r="AA594" s="9">
        <v>1.4362519239176099E-5</v>
      </c>
      <c r="AB594" s="9">
        <v>1.5044560873807849E-5</v>
      </c>
      <c r="AC594" s="14">
        <v>1.5409484541710511E-5</v>
      </c>
    </row>
    <row r="595" spans="25:29" x14ac:dyDescent="0.3">
      <c r="Y595" s="39">
        <v>58900</v>
      </c>
      <c r="Z595" s="9">
        <v>1.3869579533810683E-5</v>
      </c>
      <c r="AA595" s="9">
        <v>1.4419745832400556E-5</v>
      </c>
      <c r="AB595" s="9">
        <v>1.5049885170239386E-5</v>
      </c>
      <c r="AC595" s="14">
        <v>1.5468152129336738E-5</v>
      </c>
    </row>
    <row r="596" spans="25:29" x14ac:dyDescent="0.3">
      <c r="Y596" s="39">
        <v>59000</v>
      </c>
      <c r="Z596" s="9">
        <v>1.3995391414547059E-5</v>
      </c>
      <c r="AA596" s="9">
        <v>1.4450423790995598E-5</v>
      </c>
      <c r="AB596" s="9">
        <v>1.5052827641807911E-5</v>
      </c>
      <c r="AC596" s="14">
        <v>1.5573181141407563E-5</v>
      </c>
    </row>
    <row r="597" spans="25:29" x14ac:dyDescent="0.3">
      <c r="Y597" s="39">
        <v>59100</v>
      </c>
      <c r="Z597" s="9">
        <v>1.4141742571810352E-5</v>
      </c>
      <c r="AA597" s="9">
        <v>1.4470252494203055E-5</v>
      </c>
      <c r="AB597" s="9">
        <v>1.5057762394997189E-5</v>
      </c>
      <c r="AC597" s="14">
        <v>1.5692406157681782E-5</v>
      </c>
    </row>
    <row r="598" spans="25:29" x14ac:dyDescent="0.3">
      <c r="Y598" s="39">
        <v>59200</v>
      </c>
      <c r="Z598" s="9">
        <v>1.4248389685481681E-5</v>
      </c>
      <c r="AA598" s="9">
        <v>1.449330120077234E-5</v>
      </c>
      <c r="AB598" s="9">
        <v>1.5067567015986843E-5</v>
      </c>
      <c r="AC598" s="14">
        <v>1.5827251017241077E-5</v>
      </c>
    </row>
    <row r="599" spans="25:29" x14ac:dyDescent="0.3">
      <c r="Y599" s="39">
        <v>59300</v>
      </c>
      <c r="Z599" s="9">
        <v>1.4355930951658379E-5</v>
      </c>
      <c r="AA599" s="9">
        <v>1.4560172901258948E-5</v>
      </c>
      <c r="AB599" s="9">
        <v>1.507847561222323E-5</v>
      </c>
      <c r="AC599" s="14">
        <v>1.5924833027371884E-5</v>
      </c>
    </row>
    <row r="600" spans="25:29" x14ac:dyDescent="0.3">
      <c r="Y600" s="39">
        <v>59400</v>
      </c>
      <c r="Z600" s="9">
        <v>1.4454285759916866E-5</v>
      </c>
      <c r="AA600" s="9">
        <v>1.4635838757795299E-5</v>
      </c>
      <c r="AB600" s="9">
        <v>1.5083945150326006E-5</v>
      </c>
      <c r="AC600" s="14">
        <v>1.6029711303616023E-5</v>
      </c>
    </row>
    <row r="601" spans="25:29" x14ac:dyDescent="0.3">
      <c r="Y601" s="39">
        <v>59500</v>
      </c>
      <c r="Z601" s="9">
        <v>1.4562145733917261E-5</v>
      </c>
      <c r="AA601" s="9">
        <v>1.4661447024272302E-5</v>
      </c>
      <c r="AB601" s="9">
        <v>1.5089391366634195E-5</v>
      </c>
      <c r="AC601" s="14">
        <v>1.6119059776777711E-5</v>
      </c>
    </row>
    <row r="602" spans="25:29" x14ac:dyDescent="0.3">
      <c r="Y602" s="39">
        <v>59600</v>
      </c>
      <c r="Z602" s="9">
        <v>1.463982092928202E-5</v>
      </c>
      <c r="AA602" s="9">
        <v>1.4676629275544421E-5</v>
      </c>
      <c r="AB602" s="9">
        <v>1.509595241090541E-5</v>
      </c>
      <c r="AC602" s="14">
        <v>1.6211227837566025E-5</v>
      </c>
    </row>
    <row r="603" spans="25:29" x14ac:dyDescent="0.3">
      <c r="Y603" s="39">
        <v>59700</v>
      </c>
      <c r="Z603" s="9">
        <v>1.4698391361215203E-5</v>
      </c>
      <c r="AA603" s="9">
        <v>1.4738211218888413E-5</v>
      </c>
      <c r="AB603" s="9">
        <v>1.510213199374437E-5</v>
      </c>
      <c r="AC603" s="14">
        <v>1.6270691992555903E-5</v>
      </c>
    </row>
    <row r="604" spans="25:29" x14ac:dyDescent="0.3">
      <c r="Y604" s="39">
        <v>59800</v>
      </c>
      <c r="Z604" s="9">
        <v>1.4743658036730016E-5</v>
      </c>
      <c r="AA604" s="9">
        <v>1.4818830028760018E-5</v>
      </c>
      <c r="AB604" s="9">
        <v>1.5105831846364828E-5</v>
      </c>
      <c r="AC604" s="14">
        <v>1.6315588696155499E-5</v>
      </c>
    </row>
    <row r="605" spans="25:29" x14ac:dyDescent="0.3">
      <c r="Y605" s="39">
        <v>59900</v>
      </c>
      <c r="Z605" s="9">
        <v>1.4784649043498945E-5</v>
      </c>
      <c r="AA605" s="9">
        <v>1.4953463873427475E-5</v>
      </c>
      <c r="AB605" s="9">
        <v>1.5107120086879684E-5</v>
      </c>
      <c r="AC605" s="14">
        <v>1.6336390992663221E-5</v>
      </c>
    </row>
    <row r="606" spans="25:29" x14ac:dyDescent="0.3">
      <c r="Y606" s="39">
        <v>60000</v>
      </c>
      <c r="Z606" s="9">
        <v>1.4836291514931223E-5</v>
      </c>
      <c r="AA606" s="9">
        <v>1.5078438949911392E-5</v>
      </c>
      <c r="AB606" s="9">
        <v>1.5108898777807436E-5</v>
      </c>
      <c r="AC606" s="14">
        <v>1.6364344337241596E-5</v>
      </c>
    </row>
    <row r="607" spans="25:29" x14ac:dyDescent="0.3">
      <c r="Y607" s="39">
        <v>60100</v>
      </c>
      <c r="Z607" s="9">
        <v>1.4899745849162715E-5</v>
      </c>
      <c r="AA607" s="9">
        <v>1.5224408875528697E-5</v>
      </c>
      <c r="AB607" s="9">
        <v>1.5114040887150566E-5</v>
      </c>
      <c r="AC607" s="14">
        <v>1.6382221455801505E-5</v>
      </c>
    </row>
    <row r="608" spans="25:29" x14ac:dyDescent="0.3">
      <c r="Y608" s="39">
        <v>60200</v>
      </c>
      <c r="Z608" s="9">
        <v>1.4970359633322614E-5</v>
      </c>
      <c r="AA608" s="9">
        <v>1.5336331562575396E-5</v>
      </c>
      <c r="AB608" s="9">
        <v>1.5117981808618041E-5</v>
      </c>
      <c r="AC608" s="14">
        <v>1.6394454132132523E-5</v>
      </c>
    </row>
    <row r="609" spans="25:29" x14ac:dyDescent="0.3">
      <c r="Y609" s="39">
        <v>60300</v>
      </c>
      <c r="Z609" s="9">
        <v>1.5025161968229132E-5</v>
      </c>
      <c r="AA609" s="9">
        <v>1.547039189692486E-5</v>
      </c>
      <c r="AB609" s="9">
        <v>1.5121645639456759E-5</v>
      </c>
      <c r="AC609" s="14">
        <v>1.6392627996435187E-5</v>
      </c>
    </row>
    <row r="610" spans="25:29" x14ac:dyDescent="0.3">
      <c r="Y610" s="39">
        <v>60400</v>
      </c>
      <c r="Z610" s="9">
        <v>1.5035690146738458E-5</v>
      </c>
      <c r="AA610" s="9">
        <v>1.5548114591461778E-5</v>
      </c>
      <c r="AB610" s="9">
        <v>1.512299576354537E-5</v>
      </c>
      <c r="AC610" s="14">
        <v>1.6371173096564679E-5</v>
      </c>
    </row>
    <row r="611" spans="25:29" x14ac:dyDescent="0.3">
      <c r="Y611" s="39">
        <v>60500</v>
      </c>
      <c r="Z611" s="9">
        <v>1.4985405462443966E-5</v>
      </c>
      <c r="AA611" s="9">
        <v>1.5595843366994709E-5</v>
      </c>
      <c r="AB611" s="9">
        <v>1.5121595994052441E-5</v>
      </c>
      <c r="AC611" s="14">
        <v>1.6341044741854825E-5</v>
      </c>
    </row>
    <row r="612" spans="25:29" x14ac:dyDescent="0.3">
      <c r="Y612" s="39">
        <v>60600</v>
      </c>
      <c r="Z612" s="9">
        <v>1.4893492683621859E-5</v>
      </c>
      <c r="AA612" s="9">
        <v>1.5629777344107969E-5</v>
      </c>
      <c r="AB612" s="9">
        <v>1.5120061604695707E-5</v>
      </c>
      <c r="AC612" s="14">
        <v>1.6269221503118534E-5</v>
      </c>
    </row>
    <row r="613" spans="25:29" x14ac:dyDescent="0.3">
      <c r="Y613" s="39">
        <v>60700</v>
      </c>
      <c r="Z613" s="9">
        <v>1.4731601568955001E-5</v>
      </c>
      <c r="AA613" s="9">
        <v>1.5646121022078632E-5</v>
      </c>
      <c r="AB613" s="9">
        <v>1.5119112800201077E-5</v>
      </c>
      <c r="AC613" s="14">
        <v>1.6171781450521681E-5</v>
      </c>
    </row>
    <row r="614" spans="25:29" x14ac:dyDescent="0.3">
      <c r="Y614" s="39">
        <v>60800</v>
      </c>
      <c r="Z614" s="9">
        <v>1.4546890056023104E-5</v>
      </c>
      <c r="AA614" s="9">
        <v>1.5627281866340592E-5</v>
      </c>
      <c r="AB614" s="9">
        <v>1.5118917913125519E-5</v>
      </c>
      <c r="AC614" s="14">
        <v>1.6012987401913188E-5</v>
      </c>
    </row>
    <row r="615" spans="25:29" x14ac:dyDescent="0.3">
      <c r="Y615" s="39">
        <v>60900</v>
      </c>
      <c r="Z615" s="9">
        <v>1.4321854789842055E-5</v>
      </c>
      <c r="AA615" s="9">
        <v>1.5576134134754317E-5</v>
      </c>
      <c r="AB615" s="9">
        <v>1.5117804932433352E-5</v>
      </c>
      <c r="AC615" s="14">
        <v>1.590427953276112E-5</v>
      </c>
    </row>
    <row r="616" spans="25:29" x14ac:dyDescent="0.3">
      <c r="Y616" s="39">
        <v>61000</v>
      </c>
      <c r="Z616" s="9">
        <v>1.4125961616206771E-5</v>
      </c>
      <c r="AA616" s="9">
        <v>1.5518369052846703E-5</v>
      </c>
      <c r="AB616" s="9">
        <v>1.5116148854108824E-5</v>
      </c>
      <c r="AC616" s="14">
        <v>1.5811660769342937E-5</v>
      </c>
    </row>
    <row r="617" spans="25:29" x14ac:dyDescent="0.3">
      <c r="Y617" s="39">
        <v>61100</v>
      </c>
      <c r="Z617" s="9">
        <v>1.3934689706015084E-5</v>
      </c>
      <c r="AA617" s="9">
        <v>1.5417023147900953E-5</v>
      </c>
      <c r="AB617" s="9">
        <v>1.5113234553420888E-5</v>
      </c>
      <c r="AC617" s="14">
        <v>1.5729317122975765E-5</v>
      </c>
    </row>
    <row r="618" spans="25:29" x14ac:dyDescent="0.3">
      <c r="Y618" s="39">
        <v>61200</v>
      </c>
      <c r="Z618" s="9">
        <v>1.3773100904736547E-5</v>
      </c>
      <c r="AA618" s="9">
        <v>1.5291497908855601E-5</v>
      </c>
      <c r="AB618" s="9">
        <v>1.5112586854076172E-5</v>
      </c>
      <c r="AC618" s="14">
        <v>1.5622510130413467E-5</v>
      </c>
    </row>
    <row r="619" spans="25:29" x14ac:dyDescent="0.3">
      <c r="Y619" s="39">
        <v>61300</v>
      </c>
      <c r="Z619" s="9">
        <v>1.3705413527291145E-5</v>
      </c>
      <c r="AA619" s="9">
        <v>1.5097459423333335E-5</v>
      </c>
      <c r="AB619" s="9">
        <v>1.5111706629512158E-5</v>
      </c>
      <c r="AC619" s="14">
        <v>1.5543375075445281E-5</v>
      </c>
    </row>
    <row r="620" spans="25:29" x14ac:dyDescent="0.3">
      <c r="Y620" s="39">
        <v>61400</v>
      </c>
      <c r="Z620" s="9">
        <v>1.3744364410521968E-5</v>
      </c>
      <c r="AA620" s="9">
        <v>1.4936151015179286E-5</v>
      </c>
      <c r="AB620" s="9">
        <v>1.5108162640370376E-5</v>
      </c>
      <c r="AC620" s="14">
        <v>1.5514700656820781E-5</v>
      </c>
    </row>
    <row r="621" spans="25:29" x14ac:dyDescent="0.3">
      <c r="Y621" s="39">
        <v>61500</v>
      </c>
      <c r="Z621" s="9">
        <v>1.3856670227507444E-5</v>
      </c>
      <c r="AA621" s="9">
        <v>1.4756418494917066E-5</v>
      </c>
      <c r="AB621" s="9">
        <v>1.5097950465247593E-5</v>
      </c>
      <c r="AC621" s="14">
        <v>1.5493059657144282E-5</v>
      </c>
    </row>
    <row r="622" spans="25:29" x14ac:dyDescent="0.3">
      <c r="Y622" s="39">
        <v>61600</v>
      </c>
      <c r="Z622" s="9">
        <v>1.3971108632646541E-5</v>
      </c>
      <c r="AA622" s="9">
        <v>1.4629937736515578E-5</v>
      </c>
      <c r="AB622" s="9">
        <v>1.5089487886536544E-5</v>
      </c>
      <c r="AC622" s="14">
        <v>1.5519909946538358E-5</v>
      </c>
    </row>
    <row r="623" spans="25:29" x14ac:dyDescent="0.3">
      <c r="Y623" s="39">
        <v>61700</v>
      </c>
      <c r="Z623" s="9">
        <v>1.4157590088821558E-5</v>
      </c>
      <c r="AA623" s="9">
        <v>1.4522982657247076E-5</v>
      </c>
      <c r="AB623" s="9">
        <v>1.5082030223172449E-5</v>
      </c>
      <c r="AC623" s="14">
        <v>1.5623348833582248E-5</v>
      </c>
    </row>
    <row r="624" spans="25:29" x14ac:dyDescent="0.3">
      <c r="Y624" s="39">
        <v>61800</v>
      </c>
      <c r="Z624" s="9">
        <v>1.4345661149450567E-5</v>
      </c>
      <c r="AA624" s="9">
        <v>1.4457844900255449E-5</v>
      </c>
      <c r="AB624" s="9">
        <v>1.5076253114471754E-5</v>
      </c>
      <c r="AC624" s="14">
        <v>1.5800238204027214E-5</v>
      </c>
    </row>
    <row r="625" spans="25:29" x14ac:dyDescent="0.3">
      <c r="Y625" s="39">
        <v>61900</v>
      </c>
      <c r="Z625" s="9">
        <v>1.4596175991314533E-5</v>
      </c>
      <c r="AA625" s="9">
        <v>1.4385095774626066E-5</v>
      </c>
      <c r="AB625" s="9">
        <v>1.5069765961034875E-5</v>
      </c>
      <c r="AC625" s="14">
        <v>1.594997556261637E-5</v>
      </c>
    </row>
    <row r="626" spans="25:29" x14ac:dyDescent="0.3">
      <c r="Y626" s="39">
        <v>62000</v>
      </c>
      <c r="Z626" s="9">
        <v>1.484500876410899E-5</v>
      </c>
      <c r="AA626" s="9">
        <v>1.4366664211106227E-5</v>
      </c>
      <c r="AB626" s="9">
        <v>1.506391380695556E-5</v>
      </c>
      <c r="AC626" s="14">
        <v>1.6116231160049987E-5</v>
      </c>
    </row>
    <row r="627" spans="25:29" x14ac:dyDescent="0.3">
      <c r="Y627" s="39">
        <v>62100</v>
      </c>
      <c r="Z627" s="9">
        <v>1.5041174741148921E-5</v>
      </c>
      <c r="AA627" s="9">
        <v>1.4402097163866561E-5</v>
      </c>
      <c r="AB627" s="9">
        <v>1.5061659905599492E-5</v>
      </c>
      <c r="AC627" s="14">
        <v>1.6237563719005802E-5</v>
      </c>
    </row>
    <row r="628" spans="25:29" x14ac:dyDescent="0.3">
      <c r="Y628" s="39">
        <v>62200</v>
      </c>
      <c r="Z628" s="9">
        <v>1.5184630969013638E-5</v>
      </c>
      <c r="AA628" s="9">
        <v>1.4476302792096512E-5</v>
      </c>
      <c r="AB628" s="9">
        <v>1.5066308562714579E-5</v>
      </c>
      <c r="AC628" s="14">
        <v>1.6337149437155561E-5</v>
      </c>
    </row>
    <row r="629" spans="25:29" x14ac:dyDescent="0.3">
      <c r="Y629" s="39">
        <v>62300</v>
      </c>
      <c r="Z629" s="9">
        <v>1.5315707102949034E-5</v>
      </c>
      <c r="AA629" s="9">
        <v>1.46186471091769E-5</v>
      </c>
      <c r="AB629" s="9">
        <v>1.5075470102536663E-5</v>
      </c>
      <c r="AC629" s="14">
        <v>1.6387423722884891E-5</v>
      </c>
    </row>
    <row r="630" spans="25:29" x14ac:dyDescent="0.3">
      <c r="Y630" s="39">
        <v>62400</v>
      </c>
      <c r="Z630" s="9">
        <v>1.5413651066657014E-5</v>
      </c>
      <c r="AA630" s="9">
        <v>1.4772192636655957E-5</v>
      </c>
      <c r="AB630" s="9">
        <v>1.5083768505050175E-5</v>
      </c>
      <c r="AC630" s="14">
        <v>1.6412456404066004E-5</v>
      </c>
    </row>
    <row r="631" spans="25:29" x14ac:dyDescent="0.3">
      <c r="Y631" s="39">
        <v>62500</v>
      </c>
      <c r="Z631" s="9">
        <v>1.553650440758556E-5</v>
      </c>
      <c r="AA631" s="9">
        <v>1.4975258259032766E-5</v>
      </c>
      <c r="AB631" s="9">
        <v>1.509396082201123E-5</v>
      </c>
      <c r="AC631" s="14">
        <v>1.6421053613162732E-5</v>
      </c>
    </row>
    <row r="632" spans="25:29" x14ac:dyDescent="0.3">
      <c r="Y632" s="39">
        <v>62600</v>
      </c>
      <c r="Z632" s="9">
        <v>1.5697874179207482E-5</v>
      </c>
      <c r="AA632" s="9">
        <v>1.5135047324347852E-5</v>
      </c>
      <c r="AB632" s="9">
        <v>1.510250098609833E-5</v>
      </c>
      <c r="AC632" s="14">
        <v>1.6422601602384533E-5</v>
      </c>
    </row>
    <row r="633" spans="25:29" x14ac:dyDescent="0.3">
      <c r="Y633" s="39">
        <v>62700</v>
      </c>
      <c r="Z633" s="9">
        <v>1.5845528038305699E-5</v>
      </c>
      <c r="AA633" s="9">
        <v>1.5345938916018433E-5</v>
      </c>
      <c r="AB633" s="9">
        <v>1.510857481268065E-5</v>
      </c>
      <c r="AC633" s="14">
        <v>1.6423046285613676E-5</v>
      </c>
    </row>
    <row r="634" spans="25:29" x14ac:dyDescent="0.3">
      <c r="Y634" s="39">
        <v>62800</v>
      </c>
      <c r="Z634" s="9">
        <v>1.59267519731518E-5</v>
      </c>
      <c r="AA634" s="9">
        <v>1.5537150832714903E-5</v>
      </c>
      <c r="AB634" s="9">
        <v>1.5113533118573371E-5</v>
      </c>
      <c r="AC634" s="14">
        <v>1.6423917343061395E-5</v>
      </c>
    </row>
    <row r="635" spans="25:29" x14ac:dyDescent="0.3">
      <c r="Y635" s="39">
        <v>62900</v>
      </c>
      <c r="Z635" s="9">
        <v>1.5989416095598202E-5</v>
      </c>
      <c r="AA635" s="9">
        <v>1.5730599414813507E-5</v>
      </c>
      <c r="AB635" s="9">
        <v>1.5117457645511977E-5</v>
      </c>
      <c r="AC635" s="14">
        <v>1.6424504987057942E-5</v>
      </c>
    </row>
    <row r="636" spans="25:29" x14ac:dyDescent="0.3">
      <c r="Y636" s="39">
        <v>63000</v>
      </c>
      <c r="Z636" s="9">
        <v>1.6031033369798467E-5</v>
      </c>
      <c r="AA636" s="9">
        <v>1.5843384478570503E-5</v>
      </c>
      <c r="AB636" s="9">
        <v>1.5119827232205552E-5</v>
      </c>
      <c r="AC636" s="14">
        <v>1.6424853861492085E-5</v>
      </c>
    </row>
    <row r="637" spans="25:29" x14ac:dyDescent="0.3">
      <c r="Y637" s="39">
        <v>63100</v>
      </c>
      <c r="Z637" s="9">
        <v>1.6087833858488531E-5</v>
      </c>
      <c r="AA637" s="9">
        <v>1.5905966649740637E-5</v>
      </c>
      <c r="AB637" s="9">
        <v>1.5121376861546867E-5</v>
      </c>
      <c r="AC637" s="14">
        <v>1.6424642179232978E-5</v>
      </c>
    </row>
    <row r="638" spans="25:29" x14ac:dyDescent="0.3">
      <c r="Y638" s="39">
        <v>63200</v>
      </c>
      <c r="Z638" s="9">
        <v>1.6132518859436228E-5</v>
      </c>
      <c r="AA638" s="9">
        <v>1.5940233456575038E-5</v>
      </c>
      <c r="AB638" s="9">
        <v>1.5121668961251346E-5</v>
      </c>
      <c r="AC638" s="14">
        <v>1.6423954462699247E-5</v>
      </c>
    </row>
    <row r="639" spans="25:29" x14ac:dyDescent="0.3">
      <c r="Y639" s="39">
        <v>63300</v>
      </c>
      <c r="Z639" s="9">
        <v>1.6106160869905902E-5</v>
      </c>
      <c r="AA639" s="9">
        <v>1.597057187917844E-5</v>
      </c>
      <c r="AB639" s="9">
        <v>1.5120672358623256E-5</v>
      </c>
      <c r="AC639" s="14">
        <v>1.6423430273218759E-5</v>
      </c>
    </row>
    <row r="640" spans="25:29" x14ac:dyDescent="0.3">
      <c r="Y640" s="39">
        <v>63400</v>
      </c>
      <c r="Z640" s="9">
        <v>1.600171946356997E-5</v>
      </c>
      <c r="AA640" s="9">
        <v>1.5981146425855892E-5</v>
      </c>
      <c r="AB640" s="9">
        <v>1.5118200941123614E-5</v>
      </c>
      <c r="AC640" s="14">
        <v>1.6420757659293366E-5</v>
      </c>
    </row>
    <row r="641" spans="25:29" x14ac:dyDescent="0.3">
      <c r="Y641" s="39">
        <v>63500</v>
      </c>
      <c r="Z641" s="9">
        <v>1.581981041542113E-5</v>
      </c>
      <c r="AA641" s="9">
        <v>1.5976079962682906E-5</v>
      </c>
      <c r="AB641" s="9">
        <v>1.5113304980622363E-5</v>
      </c>
      <c r="AC641" s="14">
        <v>1.6415084123294266E-5</v>
      </c>
    </row>
    <row r="642" spans="25:29" x14ac:dyDescent="0.3">
      <c r="Y642" s="39">
        <v>63600</v>
      </c>
      <c r="Z642" s="9">
        <v>1.5655837863239023E-5</v>
      </c>
      <c r="AA642" s="9">
        <v>1.5971167495351048E-5</v>
      </c>
      <c r="AB642" s="9">
        <v>1.5111570393286353E-5</v>
      </c>
      <c r="AC642" s="14">
        <v>1.6394256244333429E-5</v>
      </c>
    </row>
    <row r="643" spans="25:29" x14ac:dyDescent="0.3">
      <c r="Y643" s="39">
        <v>63700</v>
      </c>
      <c r="Z643" s="9">
        <v>1.5468904248536354E-5</v>
      </c>
      <c r="AA643" s="9">
        <v>1.5955316852452372E-5</v>
      </c>
      <c r="AB643" s="9">
        <v>1.5111664142282415E-5</v>
      </c>
      <c r="AC643" s="14">
        <v>1.6370973202298674E-5</v>
      </c>
    </row>
    <row r="644" spans="25:29" x14ac:dyDescent="0.3">
      <c r="Y644" s="39">
        <v>63800</v>
      </c>
      <c r="Z644" s="9">
        <v>1.5259643380184738E-5</v>
      </c>
      <c r="AA644" s="9">
        <v>1.5925458797521121E-5</v>
      </c>
      <c r="AB644" s="9">
        <v>1.5111147368259787E-5</v>
      </c>
      <c r="AC644" s="14">
        <v>1.6321244424760761E-5</v>
      </c>
    </row>
    <row r="645" spans="25:29" x14ac:dyDescent="0.3">
      <c r="Y645" s="39">
        <v>63900</v>
      </c>
      <c r="Z645" s="9">
        <v>1.4994116153847583E-5</v>
      </c>
      <c r="AA645" s="9">
        <v>1.5892519335485054E-5</v>
      </c>
      <c r="AB645" s="9">
        <v>1.5109894456800097E-5</v>
      </c>
      <c r="AC645" s="14">
        <v>1.6273633974664095E-5</v>
      </c>
    </row>
    <row r="646" spans="25:29" x14ac:dyDescent="0.3">
      <c r="Y646" s="39">
        <v>64000</v>
      </c>
      <c r="Z646" s="9">
        <v>1.4740879835711312E-5</v>
      </c>
      <c r="AA646" s="9">
        <v>1.5861597715728491E-5</v>
      </c>
      <c r="AB646" s="9">
        <v>1.5107630395454309E-5</v>
      </c>
      <c r="AC646" s="14">
        <v>1.618909801238834E-5</v>
      </c>
    </row>
    <row r="647" spans="25:29" x14ac:dyDescent="0.3">
      <c r="Y647" s="39">
        <v>64100</v>
      </c>
      <c r="Z647" s="9">
        <v>1.4524377217365707E-5</v>
      </c>
      <c r="AA647" s="9">
        <v>1.5801037609304471E-5</v>
      </c>
      <c r="AB647" s="9">
        <v>1.5103658070382242E-5</v>
      </c>
      <c r="AC647" s="14">
        <v>1.6056307524137499E-5</v>
      </c>
    </row>
    <row r="648" spans="25:29" x14ac:dyDescent="0.3">
      <c r="Y648" s="39">
        <v>64200</v>
      </c>
      <c r="Z648" s="9">
        <v>1.4396167486511335E-5</v>
      </c>
      <c r="AA648" s="9">
        <v>1.5710782385484331E-5</v>
      </c>
      <c r="AB648" s="9">
        <v>1.5100075519461291E-5</v>
      </c>
      <c r="AC648" s="14">
        <v>1.588863435783129E-5</v>
      </c>
    </row>
    <row r="649" spans="25:29" x14ac:dyDescent="0.3">
      <c r="Y649" s="39">
        <v>64300</v>
      </c>
      <c r="Z649" s="9">
        <v>1.4298918974751974E-5</v>
      </c>
      <c r="AA649" s="9">
        <v>1.5574966746926439E-5</v>
      </c>
      <c r="AB649" s="9">
        <v>1.509599928540344E-5</v>
      </c>
      <c r="AC649" s="14">
        <v>1.5746920860419054E-5</v>
      </c>
    </row>
    <row r="650" spans="25:29" x14ac:dyDescent="0.3">
      <c r="Y650" s="39">
        <v>64400</v>
      </c>
      <c r="Z650" s="9">
        <v>1.4224980071209252E-5</v>
      </c>
      <c r="AA650" s="9">
        <v>1.5462243033125504E-5</v>
      </c>
      <c r="AB650" s="9">
        <v>1.5091686138858004E-5</v>
      </c>
      <c r="AC650" s="14">
        <v>1.5590113715669139E-5</v>
      </c>
    </row>
    <row r="651" spans="25:29" x14ac:dyDescent="0.3">
      <c r="Y651" s="39">
        <v>64500</v>
      </c>
      <c r="Z651" s="9">
        <v>1.4152253044329474E-5</v>
      </c>
      <c r="AA651" s="9">
        <v>1.5328708271678973E-5</v>
      </c>
      <c r="AB651" s="9">
        <v>1.5087867137267183E-5</v>
      </c>
      <c r="AC651" s="14">
        <v>1.5456136903857194E-5</v>
      </c>
    </row>
    <row r="652" spans="25:29" x14ac:dyDescent="0.3">
      <c r="Y652" s="39">
        <v>64600</v>
      </c>
      <c r="Z652" s="9">
        <v>1.4090101411932905E-5</v>
      </c>
      <c r="AA652" s="9">
        <v>1.5211093451259625E-5</v>
      </c>
      <c r="AB652" s="9">
        <v>1.5082334330137508E-5</v>
      </c>
      <c r="AC652" s="14">
        <v>1.5306051674067351E-5</v>
      </c>
    </row>
    <row r="653" spans="25:29" x14ac:dyDescent="0.3">
      <c r="Y653" s="39">
        <v>64700</v>
      </c>
      <c r="Z653" s="9">
        <v>1.4029892848017019E-5</v>
      </c>
      <c r="AA653" s="9">
        <v>1.5065231074350718E-5</v>
      </c>
      <c r="AB653" s="9">
        <v>1.5073021314105037E-5</v>
      </c>
      <c r="AC653" s="14">
        <v>1.516717130793339E-5</v>
      </c>
    </row>
    <row r="654" spans="25:29" x14ac:dyDescent="0.3">
      <c r="Y654" s="39">
        <v>64800</v>
      </c>
      <c r="Z654" s="9">
        <v>1.3981631892825256E-5</v>
      </c>
      <c r="AA654" s="9">
        <v>1.492661445014709E-5</v>
      </c>
      <c r="AB654" s="9">
        <v>1.5064285570215807E-5</v>
      </c>
      <c r="AC654" s="14">
        <v>1.5022618659842149E-5</v>
      </c>
    </row>
    <row r="655" spans="25:29" x14ac:dyDescent="0.3">
      <c r="Y655" s="39">
        <v>64900</v>
      </c>
      <c r="Z655" s="9">
        <v>1.3890034215051063E-5</v>
      </c>
      <c r="AA655" s="9">
        <v>1.476443373006719E-5</v>
      </c>
      <c r="AB655" s="9">
        <v>1.5053258748644484E-5</v>
      </c>
      <c r="AC655" s="14">
        <v>1.4922652967021126E-5</v>
      </c>
    </row>
    <row r="656" spans="25:29" x14ac:dyDescent="0.3">
      <c r="Y656" s="39">
        <v>65000</v>
      </c>
      <c r="Z656" s="9">
        <v>1.3792192880508531E-5</v>
      </c>
      <c r="AA656" s="9">
        <v>1.464637257008897E-5</v>
      </c>
      <c r="AB656" s="9">
        <v>1.5041413816991759E-5</v>
      </c>
      <c r="AC656" s="14">
        <v>1.4864181260727081E-5</v>
      </c>
    </row>
    <row r="657" spans="25:29" x14ac:dyDescent="0.3">
      <c r="Y657" s="39">
        <v>65100</v>
      </c>
      <c r="Z657" s="9">
        <v>1.3675662873304248E-5</v>
      </c>
      <c r="AA657" s="9">
        <v>1.4512069568099541E-5</v>
      </c>
      <c r="AB657" s="9">
        <v>1.5030616057006873E-5</v>
      </c>
      <c r="AC657" s="14">
        <v>1.4837866948806593E-5</v>
      </c>
    </row>
    <row r="658" spans="25:29" x14ac:dyDescent="0.3">
      <c r="Y658" s="39">
        <v>65200</v>
      </c>
      <c r="Z658" s="9">
        <v>1.3556672717127545E-5</v>
      </c>
      <c r="AA658" s="9">
        <v>1.4399691103039191E-5</v>
      </c>
      <c r="AB658" s="9">
        <v>1.5018734179936981E-5</v>
      </c>
      <c r="AC658" s="14">
        <v>1.4823536511320168E-5</v>
      </c>
    </row>
    <row r="659" spans="25:29" x14ac:dyDescent="0.3">
      <c r="Y659" s="39">
        <v>65300</v>
      </c>
      <c r="Z659" s="9">
        <v>1.3430928709353622E-5</v>
      </c>
      <c r="AA659" s="9">
        <v>1.4306529828668802E-5</v>
      </c>
      <c r="AB659" s="9">
        <v>1.4998974385382715E-5</v>
      </c>
      <c r="AC659" s="14">
        <v>1.4809381639688451E-5</v>
      </c>
    </row>
    <row r="660" spans="25:29" x14ac:dyDescent="0.3">
      <c r="Y660" s="39">
        <v>65400</v>
      </c>
      <c r="Z660" s="9">
        <v>1.3341244590076437E-5</v>
      </c>
      <c r="AA660" s="9">
        <v>1.4259645298077777E-5</v>
      </c>
      <c r="AB660" s="9">
        <v>1.4975981866826303E-5</v>
      </c>
      <c r="AC660" s="14">
        <v>1.4760214171268879E-5</v>
      </c>
    </row>
    <row r="661" spans="25:29" x14ac:dyDescent="0.3">
      <c r="Y661" s="39">
        <v>65500</v>
      </c>
      <c r="Z661" s="9">
        <v>1.3257439515324845E-5</v>
      </c>
      <c r="AA661" s="9">
        <v>1.4206271581446089E-5</v>
      </c>
      <c r="AB661" s="9">
        <v>1.4947068614259957E-5</v>
      </c>
      <c r="AC661" s="14">
        <v>1.4645469344798467E-5</v>
      </c>
    </row>
    <row r="662" spans="25:29" x14ac:dyDescent="0.3">
      <c r="Y662" s="39">
        <v>65600</v>
      </c>
      <c r="Z662" s="9">
        <v>1.3162066199083713E-5</v>
      </c>
      <c r="AA662" s="9">
        <v>1.414700379818557E-5</v>
      </c>
      <c r="AB662" s="9">
        <v>1.4902732266388224E-5</v>
      </c>
      <c r="AC662" s="14">
        <v>1.4498396825075428E-5</v>
      </c>
    </row>
    <row r="663" spans="25:29" x14ac:dyDescent="0.3">
      <c r="Y663" s="39">
        <v>65700</v>
      </c>
      <c r="Z663" s="9">
        <v>1.3067019459995259E-5</v>
      </c>
      <c r="AA663" s="9">
        <v>1.411203730379561E-5</v>
      </c>
      <c r="AB663" s="9">
        <v>1.484017397695182E-5</v>
      </c>
      <c r="AC663" s="14">
        <v>1.439527646465365E-5</v>
      </c>
    </row>
    <row r="664" spans="25:29" x14ac:dyDescent="0.3">
      <c r="Y664" s="39">
        <v>65800</v>
      </c>
      <c r="Z664" s="9">
        <v>1.3034308626756993E-5</v>
      </c>
      <c r="AA664" s="9">
        <v>1.408140405367057E-5</v>
      </c>
      <c r="AB664" s="9">
        <v>1.4787850722615069E-5</v>
      </c>
      <c r="AC664" s="14">
        <v>1.4262505539455192E-5</v>
      </c>
    </row>
    <row r="665" spans="25:29" x14ac:dyDescent="0.3">
      <c r="Y665" s="39">
        <v>65900</v>
      </c>
      <c r="Z665" s="9">
        <v>1.3006378082985464E-5</v>
      </c>
      <c r="AA665" s="9">
        <v>1.4013812795197291E-5</v>
      </c>
      <c r="AB665" s="9">
        <v>1.4719451131815641E-5</v>
      </c>
      <c r="AC665" s="14">
        <v>1.4117816702422371E-5</v>
      </c>
    </row>
    <row r="666" spans="25:29" x14ac:dyDescent="0.3">
      <c r="Y666" s="39">
        <v>66000</v>
      </c>
      <c r="Z666" s="9">
        <v>1.2963141694347532E-5</v>
      </c>
      <c r="AA666" s="9">
        <v>1.3947299010851104E-5</v>
      </c>
      <c r="AB666" s="9">
        <v>1.4643011294605159E-5</v>
      </c>
      <c r="AC666" s="14">
        <v>1.3922476113072599E-5</v>
      </c>
    </row>
    <row r="667" spans="25:29" x14ac:dyDescent="0.3">
      <c r="Y667" s="39">
        <v>66100</v>
      </c>
      <c r="Z667" s="9">
        <v>1.2876418737987837E-5</v>
      </c>
      <c r="AA667" s="9">
        <v>1.3862141546132947E-5</v>
      </c>
      <c r="AB667" s="9">
        <v>1.4565875959916502E-5</v>
      </c>
      <c r="AC667" s="14">
        <v>1.3748495367223428E-5</v>
      </c>
    </row>
    <row r="668" spans="25:29" x14ac:dyDescent="0.3">
      <c r="Y668" s="39">
        <v>66200</v>
      </c>
      <c r="Z668" s="9">
        <v>1.274374414660335E-5</v>
      </c>
      <c r="AA668" s="9">
        <v>1.3781521742739787E-5</v>
      </c>
      <c r="AB668" s="9">
        <v>1.4473496253378006E-5</v>
      </c>
      <c r="AC668" s="14">
        <v>1.3554747912600956E-5</v>
      </c>
    </row>
    <row r="669" spans="25:29" x14ac:dyDescent="0.3">
      <c r="Y669" s="39">
        <v>66300</v>
      </c>
      <c r="Z669" s="9">
        <v>1.2607351625164444E-5</v>
      </c>
      <c r="AA669" s="9">
        <v>1.3642773228549649E-5</v>
      </c>
      <c r="AB669" s="9">
        <v>1.4353970208849193E-5</v>
      </c>
      <c r="AC669" s="14">
        <v>1.3385950874016246E-5</v>
      </c>
    </row>
    <row r="670" spans="25:29" x14ac:dyDescent="0.3">
      <c r="Y670" s="39">
        <v>66400</v>
      </c>
      <c r="Z670" s="9">
        <v>1.2478055926910811E-5</v>
      </c>
      <c r="AA670" s="9">
        <v>1.3493289962331211E-5</v>
      </c>
      <c r="AB670" s="9">
        <v>1.4204648839919164E-5</v>
      </c>
      <c r="AC670" s="14">
        <v>1.3234336465631888E-5</v>
      </c>
    </row>
    <row r="671" spans="25:29" x14ac:dyDescent="0.3">
      <c r="Y671" s="39">
        <v>66500</v>
      </c>
      <c r="Z671" s="9">
        <v>1.2296683304687454E-5</v>
      </c>
      <c r="AA671" s="9">
        <v>1.3354953511206274E-5</v>
      </c>
      <c r="AB671" s="9">
        <v>1.4062534367334207E-5</v>
      </c>
      <c r="AC671" s="14">
        <v>1.3083943493979577E-5</v>
      </c>
    </row>
    <row r="672" spans="25:29" x14ac:dyDescent="0.3">
      <c r="Y672" s="39">
        <v>66600</v>
      </c>
      <c r="Z672" s="9">
        <v>1.2110482193357355E-5</v>
      </c>
      <c r="AA672" s="9">
        <v>1.3230375346583837E-5</v>
      </c>
      <c r="AB672" s="9">
        <v>1.3927702529199517E-5</v>
      </c>
      <c r="AC672" s="14">
        <v>1.29324444574426E-5</v>
      </c>
    </row>
    <row r="673" spans="25:29" x14ac:dyDescent="0.3">
      <c r="Y673" s="39">
        <v>66700</v>
      </c>
      <c r="Z673" s="9">
        <v>1.1891154158019165E-5</v>
      </c>
      <c r="AA673" s="9">
        <v>1.304938179908712E-5</v>
      </c>
      <c r="AB673" s="9">
        <v>1.3798151807540047E-5</v>
      </c>
      <c r="AC673" s="14">
        <v>1.2841816360008449E-5</v>
      </c>
    </row>
    <row r="674" spans="25:29" x14ac:dyDescent="0.3">
      <c r="Y674" s="39">
        <v>66800</v>
      </c>
      <c r="Z674" s="9">
        <v>1.1709453974977008E-5</v>
      </c>
      <c r="AA674" s="9">
        <v>1.2923242315339994E-5</v>
      </c>
      <c r="AB674" s="9">
        <v>1.3677255780760895E-5</v>
      </c>
      <c r="AC674" s="14">
        <v>1.2765450981802477E-5</v>
      </c>
    </row>
    <row r="675" spans="25:29" x14ac:dyDescent="0.3">
      <c r="Y675" s="39">
        <v>66900</v>
      </c>
      <c r="Z675" s="9">
        <v>1.1533934821960057E-5</v>
      </c>
      <c r="AA675" s="9">
        <v>1.2817235304015962E-5</v>
      </c>
      <c r="AB675" s="9">
        <v>1.3576924034994832E-5</v>
      </c>
      <c r="AC675" s="14">
        <v>1.266539223907846E-5</v>
      </c>
    </row>
    <row r="676" spans="25:29" x14ac:dyDescent="0.3">
      <c r="Y676" s="39">
        <v>67000</v>
      </c>
      <c r="Z676" s="9">
        <v>1.1380490776175981E-5</v>
      </c>
      <c r="AA676" s="9">
        <v>1.2724649527006677E-5</v>
      </c>
      <c r="AB676" s="9">
        <v>1.3497174812041582E-5</v>
      </c>
      <c r="AC676" s="14">
        <v>1.2537692658997447E-5</v>
      </c>
    </row>
    <row r="677" spans="25:29" x14ac:dyDescent="0.3">
      <c r="Y677" s="39">
        <v>67100</v>
      </c>
      <c r="Z677" s="9">
        <v>1.1278677397830716E-5</v>
      </c>
      <c r="AA677" s="9">
        <v>1.2635290956390498E-5</v>
      </c>
      <c r="AB677" s="9">
        <v>1.3400496044397942E-5</v>
      </c>
      <c r="AC677" s="14">
        <v>1.2433196614699845E-5</v>
      </c>
    </row>
    <row r="678" spans="25:29" x14ac:dyDescent="0.3">
      <c r="Y678" s="39">
        <v>67200</v>
      </c>
      <c r="Z678" s="9">
        <v>1.1243672655194734E-5</v>
      </c>
      <c r="AA678" s="9">
        <v>1.2564216162962757E-5</v>
      </c>
      <c r="AB678" s="9">
        <v>1.3270866813726992E-5</v>
      </c>
      <c r="AC678" s="14">
        <v>1.2267664097779264E-5</v>
      </c>
    </row>
    <row r="679" spans="25:29" x14ac:dyDescent="0.3">
      <c r="Y679" s="39">
        <v>67300</v>
      </c>
      <c r="Z679" s="9">
        <v>1.1176044297716683E-5</v>
      </c>
      <c r="AA679" s="9">
        <v>1.2468195781935626E-5</v>
      </c>
      <c r="AB679" s="9">
        <v>1.3110487219621048E-5</v>
      </c>
      <c r="AC679" s="14">
        <v>1.2099186589050125E-5</v>
      </c>
    </row>
    <row r="680" spans="25:29" x14ac:dyDescent="0.3">
      <c r="Y680" s="39">
        <v>67400</v>
      </c>
      <c r="Z680" s="9">
        <v>1.1071336317861548E-5</v>
      </c>
      <c r="AA680" s="9">
        <v>1.2359416845471358E-5</v>
      </c>
      <c r="AB680" s="9">
        <v>1.2938576498999445E-5</v>
      </c>
      <c r="AC680" s="14">
        <v>1.1905948526214672E-5</v>
      </c>
    </row>
    <row r="681" spans="25:29" x14ac:dyDescent="0.3">
      <c r="Y681" s="39">
        <v>67500</v>
      </c>
      <c r="Z681" s="9">
        <v>1.0963157308148751E-5</v>
      </c>
      <c r="AA681" s="9">
        <v>1.2234061498612021E-5</v>
      </c>
      <c r="AB681" s="9">
        <v>1.2775239886066964E-5</v>
      </c>
      <c r="AC681" s="14">
        <v>1.1706507721732356E-5</v>
      </c>
    </row>
    <row r="682" spans="25:29" x14ac:dyDescent="0.3">
      <c r="Y682" s="39">
        <v>67600</v>
      </c>
      <c r="Z682" s="9">
        <v>1.086809679773458E-5</v>
      </c>
      <c r="AA682" s="9">
        <v>1.2119919036029632E-5</v>
      </c>
      <c r="AB682" s="9">
        <v>1.2624720792894141E-5</v>
      </c>
      <c r="AC682" s="14">
        <v>1.1486277411968874E-5</v>
      </c>
    </row>
    <row r="683" spans="25:29" x14ac:dyDescent="0.3">
      <c r="Y683" s="39">
        <v>67700</v>
      </c>
      <c r="Z683" s="9">
        <v>1.0755698844022296E-5</v>
      </c>
      <c r="AA683" s="9">
        <v>1.1971676678234191E-5</v>
      </c>
      <c r="AB683" s="9">
        <v>1.2470012782141105E-5</v>
      </c>
      <c r="AC683" s="14">
        <v>1.1310747924472809E-5</v>
      </c>
    </row>
    <row r="684" spans="25:29" x14ac:dyDescent="0.3">
      <c r="Y684" s="39">
        <v>67800</v>
      </c>
      <c r="Z684" s="9">
        <v>1.0666224245629208E-5</v>
      </c>
      <c r="AA684" s="9">
        <v>1.1846923653817959E-5</v>
      </c>
      <c r="AB684" s="9">
        <v>1.2284590198825957E-5</v>
      </c>
      <c r="AC684" s="14">
        <v>1.1099389960581223E-5</v>
      </c>
    </row>
    <row r="685" spans="25:29" x14ac:dyDescent="0.3">
      <c r="Y685" s="39">
        <v>67900</v>
      </c>
      <c r="Z685" s="9">
        <v>1.0561019186493493E-5</v>
      </c>
      <c r="AA685" s="9">
        <v>1.1697277450064396E-5</v>
      </c>
      <c r="AB685" s="9">
        <v>1.2073728155793627E-5</v>
      </c>
      <c r="AC685" s="14">
        <v>1.0903601678301941E-5</v>
      </c>
    </row>
    <row r="686" spans="25:29" x14ac:dyDescent="0.3">
      <c r="Y686" s="39">
        <v>68000</v>
      </c>
      <c r="Z686" s="9">
        <v>1.0439774139675267E-5</v>
      </c>
      <c r="AA686" s="9">
        <v>1.1580591075538794E-5</v>
      </c>
      <c r="AB686" s="9">
        <v>1.1859568272461393E-5</v>
      </c>
      <c r="AC686" s="14">
        <v>1.0730724238445434E-5</v>
      </c>
    </row>
    <row r="687" spans="25:29" x14ac:dyDescent="0.3">
      <c r="Y687" s="39">
        <v>68100</v>
      </c>
      <c r="Z687" s="9">
        <v>1.0258819247665274E-5</v>
      </c>
      <c r="AA687" s="9">
        <v>1.1441639634570915E-5</v>
      </c>
      <c r="AB687" s="9">
        <v>1.1665292643557507E-5</v>
      </c>
      <c r="AC687" s="14">
        <v>1.0596995225296993E-5</v>
      </c>
    </row>
    <row r="688" spans="25:29" x14ac:dyDescent="0.3">
      <c r="Y688" s="39">
        <v>68200</v>
      </c>
      <c r="Z688" s="9">
        <v>1.0042391060056272E-5</v>
      </c>
      <c r="AA688" s="9">
        <v>1.1286295336315372E-5</v>
      </c>
      <c r="AB688" s="9">
        <v>1.1491309977759385E-5</v>
      </c>
      <c r="AC688" s="14">
        <v>1.0434183477507671E-5</v>
      </c>
    </row>
    <row r="689" spans="25:29" x14ac:dyDescent="0.3">
      <c r="Y689" s="39">
        <v>68300</v>
      </c>
      <c r="Z689" s="9">
        <v>9.7922765703041701E-6</v>
      </c>
      <c r="AA689" s="9">
        <v>1.1096681995801926E-5</v>
      </c>
      <c r="AB689" s="9">
        <v>1.1310597704224222E-5</v>
      </c>
      <c r="AC689" s="14">
        <v>1.0265848929545937E-5</v>
      </c>
    </row>
    <row r="690" spans="25:29" x14ac:dyDescent="0.3">
      <c r="Y690" s="39">
        <v>68400</v>
      </c>
      <c r="Z690" s="9">
        <v>9.5882632328274866E-6</v>
      </c>
      <c r="AA690" s="9">
        <v>1.0941768389140751E-5</v>
      </c>
      <c r="AB690" s="9">
        <v>1.1123437069940205E-5</v>
      </c>
      <c r="AC690" s="14">
        <v>1.0112782340734775E-5</v>
      </c>
    </row>
    <row r="691" spans="25:29" x14ac:dyDescent="0.3">
      <c r="Y691" s="39">
        <v>68500</v>
      </c>
      <c r="Z691" s="9">
        <v>9.4132427985346527E-6</v>
      </c>
      <c r="AA691" s="9">
        <v>1.0769368057959152E-5</v>
      </c>
      <c r="AB691" s="9">
        <v>1.09544046282248E-5</v>
      </c>
      <c r="AC691" s="14">
        <v>9.9889369327813488E-6</v>
      </c>
    </row>
    <row r="692" spans="25:29" x14ac:dyDescent="0.3">
      <c r="Y692" s="39">
        <v>68600</v>
      </c>
      <c r="Z692" s="9">
        <v>9.2880981713180527E-6</v>
      </c>
      <c r="AA692" s="9">
        <v>1.0630429284391109E-5</v>
      </c>
      <c r="AB692" s="9">
        <v>1.0795300343737701E-5</v>
      </c>
      <c r="AC692" s="14">
        <v>9.8469743826637913E-6</v>
      </c>
    </row>
    <row r="693" spans="25:29" x14ac:dyDescent="0.3">
      <c r="Y693" s="39">
        <v>68700</v>
      </c>
      <c r="Z693" s="9">
        <v>9.1790938657284594E-6</v>
      </c>
      <c r="AA693" s="9">
        <v>1.0419615435782256E-5</v>
      </c>
      <c r="AB693" s="9">
        <v>1.0622952050831523E-5</v>
      </c>
      <c r="AC693" s="14">
        <v>9.7191925374394301E-6</v>
      </c>
    </row>
    <row r="694" spans="25:29" x14ac:dyDescent="0.3">
      <c r="Y694" s="39">
        <v>68800</v>
      </c>
      <c r="Z694" s="9">
        <v>9.0963563966085081E-6</v>
      </c>
      <c r="AA694" s="9">
        <v>1.0149497043615326E-5</v>
      </c>
      <c r="AB694" s="9">
        <v>1.0445117132567127E-5</v>
      </c>
      <c r="AC694" s="14">
        <v>9.5710784105812391E-6</v>
      </c>
    </row>
    <row r="695" spans="25:29" x14ac:dyDescent="0.3">
      <c r="Y695" s="39">
        <v>68900</v>
      </c>
      <c r="Z695" s="9">
        <v>8.9731610677580337E-6</v>
      </c>
      <c r="AA695" s="9">
        <v>9.838047409592619E-6</v>
      </c>
      <c r="AB695" s="9">
        <v>1.0280276148429363E-5</v>
      </c>
      <c r="AC695" s="14">
        <v>9.4337753782476543E-6</v>
      </c>
    </row>
    <row r="696" spans="25:29" x14ac:dyDescent="0.3">
      <c r="Y696" s="39">
        <v>69000</v>
      </c>
      <c r="Z696" s="9">
        <v>8.8616936621976521E-6</v>
      </c>
      <c r="AA696" s="9">
        <v>9.6875308809563157E-6</v>
      </c>
      <c r="AB696" s="9">
        <v>1.0099090280827886E-5</v>
      </c>
      <c r="AC696" s="14">
        <v>9.2846630341012617E-6</v>
      </c>
    </row>
    <row r="697" spans="25:29" x14ac:dyDescent="0.3">
      <c r="Y697" s="39">
        <v>69100</v>
      </c>
      <c r="Z697" s="9">
        <v>8.7855083931198029E-6</v>
      </c>
      <c r="AA697" s="9">
        <v>9.6535181672597701E-6</v>
      </c>
      <c r="AB697" s="9">
        <v>9.910389022647988E-6</v>
      </c>
      <c r="AC697" s="14">
        <v>9.1371583715672751E-6</v>
      </c>
    </row>
    <row r="698" spans="25:29" x14ac:dyDescent="0.3">
      <c r="Y698" s="39">
        <v>69200</v>
      </c>
      <c r="Z698" s="9">
        <v>8.7041847801066193E-6</v>
      </c>
      <c r="AA698" s="9">
        <v>9.6272656020539353E-6</v>
      </c>
      <c r="AB698" s="9">
        <v>9.7430486810388479E-6</v>
      </c>
      <c r="AC698" s="14">
        <v>8.9498200738751304E-6</v>
      </c>
    </row>
    <row r="699" spans="25:29" x14ac:dyDescent="0.3">
      <c r="Y699" s="39">
        <v>69300</v>
      </c>
      <c r="Z699" s="9">
        <v>8.5614367918501153E-6</v>
      </c>
      <c r="AA699" s="9">
        <v>9.5446617361141626E-6</v>
      </c>
      <c r="AB699" s="9">
        <v>9.5772803669301827E-6</v>
      </c>
      <c r="AC699" s="14">
        <v>8.7646766001752087E-6</v>
      </c>
    </row>
    <row r="700" spans="25:29" x14ac:dyDescent="0.3">
      <c r="Y700" s="39">
        <v>69400</v>
      </c>
      <c r="Z700" s="9">
        <v>8.4326768637445489E-6</v>
      </c>
      <c r="AA700" s="9">
        <v>9.4245921723112172E-6</v>
      </c>
      <c r="AB700" s="9">
        <v>9.4012430741198383E-6</v>
      </c>
      <c r="AC700" s="14">
        <v>8.5897445382018807E-6</v>
      </c>
    </row>
    <row r="701" spans="25:29" x14ac:dyDescent="0.3">
      <c r="Y701" s="39">
        <v>69500</v>
      </c>
      <c r="Z701" s="9">
        <v>8.3600393504819196E-6</v>
      </c>
      <c r="AA701" s="9">
        <v>9.2580374735826121E-6</v>
      </c>
      <c r="AB701" s="9">
        <v>9.2063830148981362E-6</v>
      </c>
      <c r="AC701" s="14">
        <v>8.4681300706450769E-6</v>
      </c>
    </row>
    <row r="702" spans="25:29" x14ac:dyDescent="0.3">
      <c r="Y702" s="39">
        <v>69600</v>
      </c>
      <c r="Z702" s="9">
        <v>8.3574936225568394E-6</v>
      </c>
      <c r="AA702" s="9">
        <v>9.1157204783450039E-6</v>
      </c>
      <c r="AB702" s="9">
        <v>9.0528367066061579E-6</v>
      </c>
      <c r="AC702" s="14">
        <v>8.3739006159141186E-6</v>
      </c>
    </row>
    <row r="703" spans="25:29" x14ac:dyDescent="0.3">
      <c r="Y703" s="39">
        <v>69700</v>
      </c>
      <c r="Z703" s="9">
        <v>8.4015769477262609E-6</v>
      </c>
      <c r="AA703" s="9">
        <v>8.9650631180281903E-6</v>
      </c>
      <c r="AB703" s="9">
        <v>8.919959511948479E-6</v>
      </c>
      <c r="AC703" s="14">
        <v>8.2949604390446627E-6</v>
      </c>
    </row>
    <row r="704" spans="25:29" x14ac:dyDescent="0.3">
      <c r="Y704" s="39">
        <v>69800</v>
      </c>
      <c r="Z704" s="9">
        <v>8.4291412398115047E-6</v>
      </c>
      <c r="AA704" s="9">
        <v>8.8032142341478746E-6</v>
      </c>
      <c r="AB704" s="9">
        <v>8.7774915179030022E-6</v>
      </c>
      <c r="AC704" s="14">
        <v>8.2741052219721646E-6</v>
      </c>
    </row>
    <row r="705" spans="25:29" x14ac:dyDescent="0.3">
      <c r="Y705" s="39">
        <v>69900</v>
      </c>
      <c r="Z705" s="9">
        <v>8.4495388684167785E-6</v>
      </c>
      <c r="AA705" s="9">
        <v>8.5678581676912205E-6</v>
      </c>
      <c r="AB705" s="9">
        <v>8.6495220600982964E-6</v>
      </c>
      <c r="AC705" s="14">
        <v>8.322604286102022E-6</v>
      </c>
    </row>
    <row r="706" spans="25:29" x14ac:dyDescent="0.3">
      <c r="Y706" s="39">
        <v>70000</v>
      </c>
      <c r="Z706" s="9">
        <v>8.4603047662390486E-6</v>
      </c>
      <c r="AA706" s="9">
        <v>8.3495648404311237E-6</v>
      </c>
      <c r="AB706" s="9">
        <v>8.5684361057701571E-6</v>
      </c>
      <c r="AC706" s="14">
        <v>8.4137721231352216E-6</v>
      </c>
    </row>
    <row r="707" spans="25:29" x14ac:dyDescent="0.3">
      <c r="Y707" s="39">
        <v>70100</v>
      </c>
      <c r="Z707" s="9">
        <v>8.4523895328398403E-6</v>
      </c>
      <c r="AA707" s="9">
        <v>8.2536512629712239E-6</v>
      </c>
      <c r="AB707" s="9">
        <v>8.5111787909707017E-6</v>
      </c>
      <c r="AC707" s="14">
        <v>8.5476950111489348E-6</v>
      </c>
    </row>
    <row r="708" spans="25:29" x14ac:dyDescent="0.3">
      <c r="Y708" s="39">
        <v>70200</v>
      </c>
      <c r="Z708" s="9">
        <v>8.4537496151985785E-6</v>
      </c>
      <c r="AA708" s="9">
        <v>8.3504371523569751E-6</v>
      </c>
      <c r="AB708" s="9">
        <v>8.4919671740436568E-6</v>
      </c>
      <c r="AC708" s="14">
        <v>8.6737282204603954E-6</v>
      </c>
    </row>
    <row r="709" spans="25:29" x14ac:dyDescent="0.3">
      <c r="Y709" s="39">
        <v>70300</v>
      </c>
      <c r="Z709" s="9">
        <v>8.4470233062527887E-6</v>
      </c>
      <c r="AA709" s="9">
        <v>8.4702593292925679E-6</v>
      </c>
      <c r="AB709" s="9">
        <v>8.5365201144235328E-6</v>
      </c>
      <c r="AC709" s="14">
        <v>8.750188404227909E-6</v>
      </c>
    </row>
    <row r="710" spans="25:29" x14ac:dyDescent="0.3">
      <c r="Y710" s="39">
        <v>70400</v>
      </c>
      <c r="Z710" s="9">
        <v>8.4565278162172804E-6</v>
      </c>
      <c r="AA710" s="9">
        <v>8.540910882537606E-6</v>
      </c>
      <c r="AB710" s="9">
        <v>8.6059911223208146E-6</v>
      </c>
      <c r="AC710" s="14">
        <v>8.8082683478575909E-6</v>
      </c>
    </row>
    <row r="711" spans="25:29" x14ac:dyDescent="0.3">
      <c r="Y711" s="39">
        <v>70500</v>
      </c>
      <c r="Z711" s="9">
        <v>8.4661247907972889E-6</v>
      </c>
      <c r="AA711" s="9">
        <v>8.6035191336485737E-6</v>
      </c>
      <c r="AB711" s="9">
        <v>8.7272706887119336E-6</v>
      </c>
      <c r="AC711" s="14">
        <v>8.8230131207611305E-6</v>
      </c>
    </row>
    <row r="712" spans="25:29" x14ac:dyDescent="0.3">
      <c r="Y712" s="39">
        <v>70600</v>
      </c>
      <c r="Z712" s="9">
        <v>8.4284156221017928E-6</v>
      </c>
      <c r="AA712" s="9">
        <v>8.6596540950637717E-6</v>
      </c>
      <c r="AB712" s="9">
        <v>8.8710403159859896E-6</v>
      </c>
      <c r="AC712" s="14">
        <v>8.7762606860772613E-6</v>
      </c>
    </row>
    <row r="713" spans="25:29" x14ac:dyDescent="0.3">
      <c r="Y713" s="39">
        <v>70700</v>
      </c>
      <c r="Z713" s="9">
        <v>8.3428206028959228E-6</v>
      </c>
      <c r="AA713" s="9">
        <v>8.7426220866536882E-6</v>
      </c>
      <c r="AB713" s="9">
        <v>8.9662151742420566E-6</v>
      </c>
      <c r="AC713" s="14">
        <v>8.7072434913159464E-6</v>
      </c>
    </row>
    <row r="714" spans="25:29" x14ac:dyDescent="0.3">
      <c r="Y714" s="39">
        <v>70800</v>
      </c>
      <c r="Z714" s="9">
        <v>8.2614999408811055E-6</v>
      </c>
      <c r="AA714" s="9">
        <v>8.7999231939948173E-6</v>
      </c>
      <c r="AB714" s="9">
        <v>8.9950797050395124E-6</v>
      </c>
      <c r="AC714" s="14">
        <v>8.5868359136060841E-6</v>
      </c>
    </row>
    <row r="715" spans="25:29" x14ac:dyDescent="0.3">
      <c r="Y715" s="39">
        <v>70900</v>
      </c>
      <c r="Z715" s="9">
        <v>8.1664577922345568E-6</v>
      </c>
      <c r="AA715" s="9">
        <v>8.8170323803241E-6</v>
      </c>
      <c r="AB715" s="9">
        <v>8.9671074060666497E-6</v>
      </c>
      <c r="AC715" s="14">
        <v>8.4448763731888934E-6</v>
      </c>
    </row>
    <row r="716" spans="25:29" x14ac:dyDescent="0.3">
      <c r="Y716" s="39">
        <v>71000</v>
      </c>
      <c r="Z716" s="9">
        <v>8.0447353394582014E-6</v>
      </c>
      <c r="AA716" s="9">
        <v>8.801707310328357E-6</v>
      </c>
      <c r="AB716" s="9">
        <v>8.8995286962549095E-6</v>
      </c>
      <c r="AC716" s="14">
        <v>8.2659481815540291E-6</v>
      </c>
    </row>
    <row r="717" spans="25:29" x14ac:dyDescent="0.3">
      <c r="Y717" s="39">
        <v>71100</v>
      </c>
      <c r="Z717" s="9">
        <v>7.8715609185886304E-6</v>
      </c>
      <c r="AA717" s="9">
        <v>8.7745543662127244E-6</v>
      </c>
      <c r="AB717" s="9">
        <v>8.7928199405768962E-6</v>
      </c>
      <c r="AC717" s="14">
        <v>8.0843717044050629E-6</v>
      </c>
    </row>
    <row r="718" spans="25:29" x14ac:dyDescent="0.3">
      <c r="Y718" s="39">
        <v>71200</v>
      </c>
      <c r="Z718" s="9">
        <v>7.6983976459351139E-6</v>
      </c>
      <c r="AA718" s="9">
        <v>8.7571744452595302E-6</v>
      </c>
      <c r="AB718" s="9">
        <v>8.6459330437293413E-6</v>
      </c>
      <c r="AC718" s="14">
        <v>7.8399594554307174E-6</v>
      </c>
    </row>
    <row r="719" spans="25:29" x14ac:dyDescent="0.3">
      <c r="Y719" s="39">
        <v>71300</v>
      </c>
      <c r="Z719" s="9">
        <v>7.5080923516531548E-6</v>
      </c>
      <c r="AA719" s="9">
        <v>8.7262627607185239E-6</v>
      </c>
      <c r="AB719" s="9">
        <v>8.4811172286570225E-6</v>
      </c>
      <c r="AC719" s="14">
        <v>7.6015693660812476E-6</v>
      </c>
    </row>
    <row r="720" spans="25:29" x14ac:dyDescent="0.3">
      <c r="Y720" s="39">
        <v>71400</v>
      </c>
      <c r="Z720" s="9">
        <v>7.3372124959587142E-6</v>
      </c>
      <c r="AA720" s="9">
        <v>8.6474486827527393E-6</v>
      </c>
      <c r="AB720" s="9">
        <v>8.3216926735848537E-6</v>
      </c>
      <c r="AC720" s="14">
        <v>7.3022145353008661E-6</v>
      </c>
    </row>
    <row r="721" spans="25:29" x14ac:dyDescent="0.3">
      <c r="Y721" s="39">
        <v>71500</v>
      </c>
      <c r="Z721" s="9">
        <v>7.1375446675226144E-6</v>
      </c>
      <c r="AA721" s="9">
        <v>8.5110985295979144E-6</v>
      </c>
      <c r="AB721" s="9">
        <v>8.1497965002212618E-6</v>
      </c>
      <c r="AC721" s="14">
        <v>7.0260098181223903E-6</v>
      </c>
    </row>
    <row r="722" spans="25:29" x14ac:dyDescent="0.3">
      <c r="Y722" s="39">
        <v>71600</v>
      </c>
      <c r="Z722" s="9">
        <v>6.9210679523849006E-6</v>
      </c>
      <c r="AA722" s="9">
        <v>8.3669989083091005E-6</v>
      </c>
      <c r="AB722" s="9">
        <v>7.965286699619004E-6</v>
      </c>
      <c r="AC722" s="14">
        <v>6.7678256818879558E-6</v>
      </c>
    </row>
    <row r="723" spans="25:29" x14ac:dyDescent="0.3">
      <c r="Y723" s="39">
        <v>71700</v>
      </c>
      <c r="Z723" s="9">
        <v>6.6682772350021318E-6</v>
      </c>
      <c r="AA723" s="9">
        <v>8.1922411988563578E-6</v>
      </c>
      <c r="AB723" s="9">
        <v>7.7739228314056252E-6</v>
      </c>
      <c r="AC723" s="14">
        <v>6.5729322838509629E-6</v>
      </c>
    </row>
    <row r="724" spans="25:29" x14ac:dyDescent="0.3">
      <c r="Y724" s="39">
        <v>71800</v>
      </c>
      <c r="Z724" s="9">
        <v>6.4440390662690309E-6</v>
      </c>
      <c r="AA724" s="9">
        <v>7.985524136382185E-6</v>
      </c>
      <c r="AB724" s="9">
        <v>7.5931879288024467E-6</v>
      </c>
      <c r="AC724" s="14">
        <v>6.3947673020673539E-6</v>
      </c>
    </row>
    <row r="725" spans="25:29" x14ac:dyDescent="0.3">
      <c r="Y725" s="39">
        <v>71900</v>
      </c>
      <c r="Z725" s="9">
        <v>6.2243152692608803E-6</v>
      </c>
      <c r="AA725" s="9">
        <v>7.7318875216821499E-6</v>
      </c>
      <c r="AB725" s="9">
        <v>7.3749772113866648E-6</v>
      </c>
      <c r="AC725" s="14">
        <v>6.2306297812666159E-6</v>
      </c>
    </row>
    <row r="726" spans="25:29" x14ac:dyDescent="0.3">
      <c r="Y726" s="39">
        <v>72000</v>
      </c>
      <c r="Z726" s="9">
        <v>6.0503362095030875E-6</v>
      </c>
      <c r="AA726" s="9">
        <v>7.4973630327675679E-6</v>
      </c>
      <c r="AB726" s="9">
        <v>7.1321841679319852E-6</v>
      </c>
      <c r="AC726" s="14">
        <v>6.0638966447081905E-6</v>
      </c>
    </row>
    <row r="727" spans="25:29" x14ac:dyDescent="0.3">
      <c r="Y727" s="39">
        <v>72100</v>
      </c>
      <c r="Z727" s="9">
        <v>5.9265562550871287E-6</v>
      </c>
      <c r="AA727" s="9">
        <v>7.2773876735137734E-6</v>
      </c>
      <c r="AB727" s="9">
        <v>6.8887852196357599E-6</v>
      </c>
      <c r="AC727" s="14">
        <v>5.9161910846747435E-6</v>
      </c>
    </row>
    <row r="728" spans="25:29" x14ac:dyDescent="0.3">
      <c r="Y728" s="39">
        <v>72200</v>
      </c>
      <c r="Z728" s="9">
        <v>5.8417189866843047E-6</v>
      </c>
      <c r="AA728" s="9">
        <v>7.0917722637402215E-6</v>
      </c>
      <c r="AB728" s="9">
        <v>6.6644436411499065E-6</v>
      </c>
      <c r="AC728" s="14">
        <v>5.7613758599506812E-6</v>
      </c>
    </row>
    <row r="729" spans="25:29" x14ac:dyDescent="0.3">
      <c r="Y729" s="39">
        <v>72300</v>
      </c>
      <c r="Z729" s="9">
        <v>5.7312159018127004E-6</v>
      </c>
      <c r="AA729" s="9">
        <v>6.8805627451718356E-6</v>
      </c>
      <c r="AB729" s="9">
        <v>6.46226838932906E-6</v>
      </c>
      <c r="AC729" s="14">
        <v>5.6392251641119231E-6</v>
      </c>
    </row>
    <row r="730" spans="25:29" x14ac:dyDescent="0.3">
      <c r="Y730" s="39">
        <v>72400</v>
      </c>
      <c r="Z730" s="9">
        <v>5.6091337551242106E-6</v>
      </c>
      <c r="AA730" s="9">
        <v>6.7141473878414094E-6</v>
      </c>
      <c r="AB730" s="9">
        <v>6.2746473227835948E-6</v>
      </c>
      <c r="AC730" s="14">
        <v>5.5163679411121445E-6</v>
      </c>
    </row>
    <row r="731" spans="25:29" x14ac:dyDescent="0.3">
      <c r="Y731" s="39">
        <v>72500</v>
      </c>
      <c r="Z731" s="9">
        <v>5.5058668461385673E-6</v>
      </c>
      <c r="AA731" s="9">
        <v>6.5746192076104825E-6</v>
      </c>
      <c r="AB731" s="9">
        <v>6.0958806872800091E-6</v>
      </c>
      <c r="AC731" s="14">
        <v>5.4204570671098037E-6</v>
      </c>
    </row>
    <row r="732" spans="25:29" x14ac:dyDescent="0.3">
      <c r="Y732" s="39">
        <v>72600</v>
      </c>
      <c r="Z732" s="9">
        <v>5.4196839224801371E-6</v>
      </c>
      <c r="AA732" s="9">
        <v>6.4496324572482869E-6</v>
      </c>
      <c r="AB732" s="9">
        <v>5.9268872691614871E-6</v>
      </c>
      <c r="AC732" s="14">
        <v>5.3238058068173197E-6</v>
      </c>
    </row>
    <row r="733" spans="25:29" x14ac:dyDescent="0.3">
      <c r="Y733" s="39">
        <v>72700</v>
      </c>
      <c r="Z733" s="9">
        <v>5.323459079265612E-6</v>
      </c>
      <c r="AA733" s="9">
        <v>6.2856552018154007E-6</v>
      </c>
      <c r="AB733" s="9">
        <v>5.7826301932896786E-6</v>
      </c>
      <c r="AC733" s="14">
        <v>5.2275616084993964E-6</v>
      </c>
    </row>
    <row r="734" spans="25:29" x14ac:dyDescent="0.3">
      <c r="Y734" s="39">
        <v>72800</v>
      </c>
      <c r="Z734" s="9">
        <v>5.2586853208751124E-6</v>
      </c>
      <c r="AA734" s="9">
        <v>6.1489431584339347E-6</v>
      </c>
      <c r="AB734" s="9">
        <v>5.6540668379040074E-6</v>
      </c>
      <c r="AC734" s="14">
        <v>5.0972077235035512E-6</v>
      </c>
    </row>
    <row r="735" spans="25:29" x14ac:dyDescent="0.3">
      <c r="Y735" s="39">
        <v>72900</v>
      </c>
      <c r="Z735" s="9">
        <v>5.1960251330932002E-6</v>
      </c>
      <c r="AA735" s="9">
        <v>6.0391163051088569E-6</v>
      </c>
      <c r="AB735" s="9">
        <v>5.5255069461511957E-6</v>
      </c>
      <c r="AC735" s="14">
        <v>4.9866345925493847E-6</v>
      </c>
    </row>
    <row r="736" spans="25:29" x14ac:dyDescent="0.3">
      <c r="Y736" s="39">
        <v>73000</v>
      </c>
      <c r="Z736" s="9">
        <v>5.1470716769511837E-6</v>
      </c>
      <c r="AA736" s="9">
        <v>5.9588852170243402E-6</v>
      </c>
      <c r="AB736" s="9">
        <v>5.4108362221647515E-6</v>
      </c>
      <c r="AC736" s="14">
        <v>4.905476517318227E-6</v>
      </c>
    </row>
    <row r="737" spans="25:29" x14ac:dyDescent="0.3">
      <c r="Y737" s="39">
        <v>73100</v>
      </c>
      <c r="Z737" s="9">
        <v>5.0954537971719686E-6</v>
      </c>
      <c r="AA737" s="9">
        <v>5.8520461313974598E-6</v>
      </c>
      <c r="AB737" s="9">
        <v>5.2911727868658485E-6</v>
      </c>
      <c r="AC737" s="14">
        <v>4.8522248855014014E-6</v>
      </c>
    </row>
    <row r="738" spans="25:29" x14ac:dyDescent="0.3">
      <c r="Y738" s="39">
        <v>73200</v>
      </c>
      <c r="Z738" s="9">
        <v>5.0221057490801735E-6</v>
      </c>
      <c r="AA738" s="9">
        <v>5.7501898047525001E-6</v>
      </c>
      <c r="AB738" s="9">
        <v>5.1832083488218574E-6</v>
      </c>
      <c r="AC738" s="14">
        <v>4.7640582213502674E-6</v>
      </c>
    </row>
    <row r="739" spans="25:29" x14ac:dyDescent="0.3">
      <c r="Y739" s="39">
        <v>73300</v>
      </c>
      <c r="Z739" s="9">
        <v>4.9452712603614614E-6</v>
      </c>
      <c r="AA739" s="9">
        <v>5.6689438343988979E-6</v>
      </c>
      <c r="AB739" s="9">
        <v>5.0832825408269209E-6</v>
      </c>
      <c r="AC739" s="14">
        <v>4.6655632687749767E-6</v>
      </c>
    </row>
    <row r="740" spans="25:29" x14ac:dyDescent="0.3">
      <c r="Y740" s="39">
        <v>73400</v>
      </c>
      <c r="Z740" s="9">
        <v>4.8918473695813006E-6</v>
      </c>
      <c r="AA740" s="9">
        <v>5.5823656338561778E-6</v>
      </c>
      <c r="AB740" s="9">
        <v>4.9854718579648169E-6</v>
      </c>
      <c r="AC740" s="14">
        <v>4.5851864615972731E-6</v>
      </c>
    </row>
    <row r="741" spans="25:29" x14ac:dyDescent="0.3">
      <c r="Y741" s="39">
        <v>73500</v>
      </c>
      <c r="Z741" s="9">
        <v>4.8576459542787098E-6</v>
      </c>
      <c r="AA741" s="9">
        <v>5.4868998862374824E-6</v>
      </c>
      <c r="AB741" s="9">
        <v>4.8946782643670878E-6</v>
      </c>
      <c r="AC741" s="14">
        <v>4.5579840372603235E-6</v>
      </c>
    </row>
    <row r="742" spans="25:29" x14ac:dyDescent="0.3">
      <c r="Y742" s="39">
        <v>73600</v>
      </c>
      <c r="Z742" s="9">
        <v>4.834749157944822E-6</v>
      </c>
      <c r="AA742" s="9">
        <v>5.4102934131683277E-6</v>
      </c>
      <c r="AB742" s="9">
        <v>4.813237403125284E-6</v>
      </c>
      <c r="AC742" s="14">
        <v>4.5707090504096198E-6</v>
      </c>
    </row>
    <row r="743" spans="25:29" x14ac:dyDescent="0.3">
      <c r="Y743" s="39">
        <v>73700</v>
      </c>
      <c r="Z743" s="9">
        <v>4.8051385124360296E-6</v>
      </c>
      <c r="AA743" s="9">
        <v>5.3109097132949676E-6</v>
      </c>
      <c r="AB743" s="9">
        <v>4.7363031900513317E-6</v>
      </c>
      <c r="AC743" s="14">
        <v>4.573313193651679E-6</v>
      </c>
    </row>
    <row r="744" spans="25:29" x14ac:dyDescent="0.3">
      <c r="Y744" s="39">
        <v>73800</v>
      </c>
      <c r="Z744" s="9">
        <v>4.7594180389500272E-6</v>
      </c>
      <c r="AA744" s="9">
        <v>5.2119947072154799E-6</v>
      </c>
      <c r="AB744" s="9">
        <v>4.6825660807813562E-6</v>
      </c>
      <c r="AC744" s="14">
        <v>4.586603528853137E-6</v>
      </c>
    </row>
    <row r="745" spans="25:29" x14ac:dyDescent="0.3">
      <c r="Y745" s="39">
        <v>73900</v>
      </c>
      <c r="Z745" s="9">
        <v>4.7277364483646245E-6</v>
      </c>
      <c r="AA745" s="9">
        <v>5.1236075523003281E-6</v>
      </c>
      <c r="AB745" s="9">
        <v>4.6675131323742162E-6</v>
      </c>
      <c r="AC745" s="14">
        <v>4.6037392578894465E-6</v>
      </c>
    </row>
    <row r="746" spans="25:29" x14ac:dyDescent="0.3">
      <c r="Y746" s="39">
        <v>74000</v>
      </c>
      <c r="Z746" s="9">
        <v>4.7155996478562702E-6</v>
      </c>
      <c r="AA746" s="9">
        <v>5.1098991902560011E-6</v>
      </c>
      <c r="AB746" s="9">
        <v>4.6521433770148654E-6</v>
      </c>
      <c r="AC746" s="14">
        <v>4.6087022537937013E-6</v>
      </c>
    </row>
    <row r="747" spans="25:29" x14ac:dyDescent="0.3">
      <c r="Y747" s="39">
        <v>74100</v>
      </c>
      <c r="Z747" s="9">
        <v>4.7295260649301954E-6</v>
      </c>
      <c r="AA747" s="9">
        <v>5.127492966724046E-6</v>
      </c>
      <c r="AB747" s="9">
        <v>4.6461175794748634E-6</v>
      </c>
      <c r="AC747" s="14">
        <v>4.6050467218902997E-6</v>
      </c>
    </row>
    <row r="748" spans="25:29" x14ac:dyDescent="0.3">
      <c r="Y748" s="39">
        <v>74200</v>
      </c>
      <c r="Z748" s="9">
        <v>4.7568365711558284E-6</v>
      </c>
      <c r="AA748" s="9">
        <v>5.1230506834683923E-6</v>
      </c>
      <c r="AB748" s="9">
        <v>4.6634632219260973E-6</v>
      </c>
      <c r="AC748" s="14">
        <v>4.5865679140654677E-6</v>
      </c>
    </row>
    <row r="749" spans="25:29" x14ac:dyDescent="0.3">
      <c r="Y749" s="39">
        <v>74300</v>
      </c>
      <c r="Z749" s="9">
        <v>4.7758016539980064E-6</v>
      </c>
      <c r="AA749" s="9">
        <v>5.0952656112629834E-6</v>
      </c>
      <c r="AB749" s="9">
        <v>4.6674681051470428E-6</v>
      </c>
      <c r="AC749" s="14">
        <v>4.5564212503450515E-6</v>
      </c>
    </row>
    <row r="750" spans="25:29" x14ac:dyDescent="0.3">
      <c r="Y750" s="39">
        <v>74400</v>
      </c>
      <c r="Z750" s="9">
        <v>4.7596419869372544E-6</v>
      </c>
      <c r="AA750" s="9">
        <v>5.0787202484165275E-6</v>
      </c>
      <c r="AB750" s="9">
        <v>4.6501751099152718E-6</v>
      </c>
      <c r="AC750" s="14">
        <v>4.5168140951394679E-6</v>
      </c>
    </row>
    <row r="751" spans="25:29" x14ac:dyDescent="0.3">
      <c r="Y751" s="39">
        <v>74500</v>
      </c>
      <c r="Z751" s="9">
        <v>4.7300444569767628E-6</v>
      </c>
      <c r="AA751" s="9">
        <v>5.0595671398669053E-6</v>
      </c>
      <c r="AB751" s="9">
        <v>4.6484437553032656E-6</v>
      </c>
      <c r="AC751" s="14">
        <v>4.524856265326951E-6</v>
      </c>
    </row>
    <row r="752" spans="25:29" x14ac:dyDescent="0.3">
      <c r="Y752" s="39">
        <v>74600</v>
      </c>
      <c r="Z752" s="9">
        <v>4.7420842024276948E-6</v>
      </c>
      <c r="AA752" s="9">
        <v>5.0385539105847367E-6</v>
      </c>
      <c r="AB752" s="9">
        <v>4.6533974430188409E-6</v>
      </c>
      <c r="AC752" s="14">
        <v>4.553974113138774E-6</v>
      </c>
    </row>
    <row r="753" spans="25:29" x14ac:dyDescent="0.3">
      <c r="Y753" s="39">
        <v>74700</v>
      </c>
      <c r="Z753" s="9">
        <v>4.768671714053277E-6</v>
      </c>
      <c r="AA753" s="9">
        <v>5.0185170646113735E-6</v>
      </c>
      <c r="AB753" s="9">
        <v>4.6432757841681186E-6</v>
      </c>
      <c r="AC753" s="14">
        <v>4.5588721496767863E-6</v>
      </c>
    </row>
    <row r="754" spans="25:29" x14ac:dyDescent="0.3">
      <c r="Y754" s="39">
        <v>74800</v>
      </c>
      <c r="Z754" s="9">
        <v>4.7783332827086641E-6</v>
      </c>
      <c r="AA754" s="9">
        <v>5.022211226135631E-6</v>
      </c>
      <c r="AB754" s="9">
        <v>4.6337833519535286E-6</v>
      </c>
      <c r="AC754" s="14">
        <v>4.5654724225803826E-6</v>
      </c>
    </row>
    <row r="755" spans="25:29" x14ac:dyDescent="0.3">
      <c r="Y755" s="39">
        <v>74900</v>
      </c>
      <c r="Z755" s="9">
        <v>4.8114874214794787E-6</v>
      </c>
      <c r="AA755" s="9">
        <v>5.0477328078569026E-6</v>
      </c>
      <c r="AB755" s="9">
        <v>4.6264226703094971E-6</v>
      </c>
      <c r="AC755" s="14">
        <v>4.5687060948157557E-6</v>
      </c>
    </row>
    <row r="756" spans="25:29" x14ac:dyDescent="0.3">
      <c r="Y756" s="39">
        <v>75000</v>
      </c>
      <c r="Z756" s="9">
        <v>4.8633623660053786E-6</v>
      </c>
      <c r="AA756" s="9">
        <v>5.0742906325607076E-6</v>
      </c>
      <c r="AB756" s="9">
        <v>4.6102694411973402E-6</v>
      </c>
      <c r="AC756" s="14">
        <v>4.5770768239599086E-6</v>
      </c>
    </row>
    <row r="757" spans="25:29" x14ac:dyDescent="0.3">
      <c r="Y757" s="39">
        <v>75100</v>
      </c>
      <c r="Z757" s="9">
        <v>4.9086926519294491E-6</v>
      </c>
      <c r="AA757" s="9">
        <v>5.0967650836708329E-6</v>
      </c>
      <c r="AB757" s="9">
        <v>4.6049467611278048E-6</v>
      </c>
      <c r="AC757" s="14">
        <v>4.6035747276027476E-6</v>
      </c>
    </row>
    <row r="758" spans="25:29" x14ac:dyDescent="0.3">
      <c r="Y758" s="39">
        <v>75200</v>
      </c>
      <c r="Z758" s="9">
        <v>4.9524723521557203E-6</v>
      </c>
      <c r="AA758" s="9">
        <v>5.1062884845424169E-6</v>
      </c>
      <c r="AB758" s="9">
        <v>4.6059532928367593E-6</v>
      </c>
      <c r="AC758" s="14">
        <v>4.6501904717283075E-6</v>
      </c>
    </row>
    <row r="759" spans="25:29" x14ac:dyDescent="0.3">
      <c r="Y759" s="39">
        <v>75300</v>
      </c>
      <c r="Z759" s="9">
        <v>5.0094315389802167E-6</v>
      </c>
      <c r="AA759" s="9">
        <v>5.0807105204728624E-6</v>
      </c>
      <c r="AB759" s="9">
        <v>4.6019400968969508E-6</v>
      </c>
      <c r="AC759" s="14">
        <v>4.6813120275590859E-6</v>
      </c>
    </row>
    <row r="760" spans="25:29" x14ac:dyDescent="0.3">
      <c r="Y760" s="39">
        <v>75400</v>
      </c>
      <c r="Z760" s="9">
        <v>5.0623199875010187E-6</v>
      </c>
      <c r="AA760" s="9">
        <v>5.0280394719614024E-6</v>
      </c>
      <c r="AB760" s="9">
        <v>4.6000459515405505E-6</v>
      </c>
      <c r="AC760" s="14">
        <v>4.7547161114128465E-6</v>
      </c>
    </row>
    <row r="761" spans="25:29" x14ac:dyDescent="0.3">
      <c r="Y761" s="39">
        <v>75500</v>
      </c>
      <c r="Z761" s="9">
        <v>5.1260966363319912E-6</v>
      </c>
      <c r="AA761" s="9">
        <v>4.9943330112843813E-6</v>
      </c>
      <c r="AB761" s="9">
        <v>4.6179552425124445E-6</v>
      </c>
      <c r="AC761" s="14">
        <v>4.8306054553441926E-6</v>
      </c>
    </row>
    <row r="762" spans="25:29" x14ac:dyDescent="0.3">
      <c r="Y762" s="39">
        <v>75600</v>
      </c>
      <c r="Z762" s="9">
        <v>5.2066864344177746E-6</v>
      </c>
      <c r="AA762" s="9">
        <v>5.0144860992797543E-6</v>
      </c>
      <c r="AB762" s="9">
        <v>4.6227412903976238E-6</v>
      </c>
      <c r="AC762" s="14">
        <v>4.9116732395643568E-6</v>
      </c>
    </row>
    <row r="763" spans="25:29" x14ac:dyDescent="0.3">
      <c r="Y763" s="39">
        <v>75700</v>
      </c>
      <c r="Z763" s="9">
        <v>5.2942881325135857E-6</v>
      </c>
      <c r="AA763" s="9">
        <v>5.064331572486975E-6</v>
      </c>
      <c r="AB763" s="9">
        <v>4.6398523294498452E-6</v>
      </c>
      <c r="AC763" s="14">
        <v>5.0123151117343722E-6</v>
      </c>
    </row>
    <row r="764" spans="25:29" x14ac:dyDescent="0.3">
      <c r="Y764" s="39">
        <v>75800</v>
      </c>
      <c r="Z764" s="9">
        <v>5.353584510045189E-6</v>
      </c>
      <c r="AA764" s="9">
        <v>5.1274502452971538E-6</v>
      </c>
      <c r="AB764" s="9">
        <v>4.6910018740649584E-6</v>
      </c>
      <c r="AC764" s="14">
        <v>5.1367388837748818E-6</v>
      </c>
    </row>
    <row r="765" spans="25:29" x14ac:dyDescent="0.3">
      <c r="Y765" s="39">
        <v>75900</v>
      </c>
      <c r="Z765" s="9">
        <v>5.377705970701614E-6</v>
      </c>
      <c r="AA765" s="9">
        <v>5.2002756237059319E-6</v>
      </c>
      <c r="AB765" s="9">
        <v>4.7864094884491809E-6</v>
      </c>
      <c r="AC765" s="14">
        <v>5.2321240634465515E-6</v>
      </c>
    </row>
    <row r="766" spans="25:29" x14ac:dyDescent="0.3">
      <c r="Y766" s="39">
        <v>76000</v>
      </c>
      <c r="Z766" s="9">
        <v>5.3829308772557301E-6</v>
      </c>
      <c r="AA766" s="9">
        <v>5.2756101408034784E-6</v>
      </c>
      <c r="AB766" s="9">
        <v>4.9117241871215514E-6</v>
      </c>
      <c r="AC766" s="14">
        <v>5.3014680615059879E-6</v>
      </c>
    </row>
    <row r="767" spans="25:29" x14ac:dyDescent="0.3">
      <c r="Y767" s="39">
        <v>76100</v>
      </c>
      <c r="Z767" s="9">
        <v>5.3925590012629526E-6</v>
      </c>
      <c r="AA767" s="9">
        <v>5.3453948464912213E-6</v>
      </c>
      <c r="AB767" s="9">
        <v>5.0434071211692945E-6</v>
      </c>
      <c r="AC767" s="14">
        <v>5.3464048944438041E-6</v>
      </c>
    </row>
    <row r="768" spans="25:29" x14ac:dyDescent="0.3">
      <c r="Y768" s="39">
        <v>76200</v>
      </c>
      <c r="Z768" s="9">
        <v>5.39922366713173E-6</v>
      </c>
      <c r="AA768" s="9">
        <v>5.4075170171810928E-6</v>
      </c>
      <c r="AB768" s="9">
        <v>5.1534762934475402E-6</v>
      </c>
      <c r="AC768" s="14">
        <v>5.3545180433982627E-6</v>
      </c>
    </row>
    <row r="769" spans="25:29" x14ac:dyDescent="0.3">
      <c r="Y769" s="39">
        <v>76300</v>
      </c>
      <c r="Z769" s="9">
        <v>5.4136192929460962E-6</v>
      </c>
      <c r="AA769" s="9">
        <v>5.5130744600011984E-6</v>
      </c>
      <c r="AB769" s="9">
        <v>5.252016186480985E-6</v>
      </c>
      <c r="AC769" s="14">
        <v>5.3372589166469292E-6</v>
      </c>
    </row>
    <row r="770" spans="25:29" x14ac:dyDescent="0.3">
      <c r="Y770" s="39">
        <v>76400</v>
      </c>
      <c r="Z770" s="9">
        <v>5.4306344216447322E-6</v>
      </c>
      <c r="AA770" s="9">
        <v>5.6212930503080852E-6</v>
      </c>
      <c r="AB770" s="9">
        <v>5.304287717233701E-6</v>
      </c>
      <c r="AC770" s="14">
        <v>5.2995004698914299E-6</v>
      </c>
    </row>
    <row r="771" spans="25:29" x14ac:dyDescent="0.3">
      <c r="Y771" s="39">
        <v>76500</v>
      </c>
      <c r="Z771" s="9">
        <v>5.4083802871775567E-6</v>
      </c>
      <c r="AA771" s="9">
        <v>5.6996463826524427E-6</v>
      </c>
      <c r="AB771" s="9">
        <v>5.3144931959996222E-6</v>
      </c>
      <c r="AC771" s="14">
        <v>5.2634026253131116E-6</v>
      </c>
    </row>
    <row r="772" spans="25:29" x14ac:dyDescent="0.3">
      <c r="Y772" s="39">
        <v>76600</v>
      </c>
      <c r="Z772" s="9">
        <v>5.3865222422690499E-6</v>
      </c>
      <c r="AA772" s="9">
        <v>5.7332597006836222E-6</v>
      </c>
      <c r="AB772" s="9">
        <v>5.3175116365821985E-6</v>
      </c>
      <c r="AC772" s="14">
        <v>5.2189942455979694E-6</v>
      </c>
    </row>
    <row r="773" spans="25:29" x14ac:dyDescent="0.3">
      <c r="Y773" s="39">
        <v>76700</v>
      </c>
      <c r="Z773" s="9">
        <v>5.3860012271128215E-6</v>
      </c>
      <c r="AA773" s="9">
        <v>5.7451203610148492E-6</v>
      </c>
      <c r="AB773" s="9">
        <v>5.3198301924183095E-6</v>
      </c>
      <c r="AC773" s="14">
        <v>5.1780033806489164E-6</v>
      </c>
    </row>
    <row r="774" spans="25:29" x14ac:dyDescent="0.3">
      <c r="Y774" s="39">
        <v>76800</v>
      </c>
      <c r="Z774" s="9">
        <v>5.3755399378998259E-6</v>
      </c>
      <c r="AA774" s="9">
        <v>5.7218789112637699E-6</v>
      </c>
      <c r="AB774" s="9">
        <v>5.3047931767223228E-6</v>
      </c>
      <c r="AC774" s="14">
        <v>5.1198692624126384E-6</v>
      </c>
    </row>
    <row r="775" spans="25:29" x14ac:dyDescent="0.3">
      <c r="Y775" s="39">
        <v>76900</v>
      </c>
      <c r="Z775" s="9">
        <v>5.333934795581738E-6</v>
      </c>
      <c r="AA775" s="9">
        <v>5.7236965589498123E-6</v>
      </c>
      <c r="AB775" s="9">
        <v>5.2607052867810417E-6</v>
      </c>
      <c r="AC775" s="14">
        <v>5.039619865883781E-6</v>
      </c>
    </row>
    <row r="776" spans="25:29" x14ac:dyDescent="0.3">
      <c r="Y776" s="39">
        <v>77000</v>
      </c>
      <c r="Z776" s="9">
        <v>5.2614251589150371E-6</v>
      </c>
      <c r="AA776" s="9">
        <v>5.7308476787269184E-6</v>
      </c>
      <c r="AB776" s="9">
        <v>5.2092885806180358E-6</v>
      </c>
      <c r="AC776" s="14">
        <v>4.9793067245822023E-6</v>
      </c>
    </row>
    <row r="777" spans="25:29" x14ac:dyDescent="0.3">
      <c r="Y777" s="39">
        <v>77100</v>
      </c>
      <c r="Z777" s="9">
        <v>5.1896440909564161E-6</v>
      </c>
      <c r="AA777" s="9">
        <v>5.7200965335929524E-6</v>
      </c>
      <c r="AB777" s="9">
        <v>5.1550365445962902E-6</v>
      </c>
      <c r="AC777" s="14">
        <v>4.9518790743344976E-6</v>
      </c>
    </row>
    <row r="778" spans="25:29" x14ac:dyDescent="0.3">
      <c r="Y778" s="39">
        <v>77200</v>
      </c>
      <c r="Z778" s="9">
        <v>5.1317566512009689E-6</v>
      </c>
      <c r="AA778" s="9">
        <v>5.7141207498161686E-6</v>
      </c>
      <c r="AB778" s="9">
        <v>5.1211804570306617E-6</v>
      </c>
      <c r="AC778" s="14">
        <v>4.9403223265441075E-6</v>
      </c>
    </row>
    <row r="779" spans="25:29" x14ac:dyDescent="0.3">
      <c r="Y779" s="39">
        <v>77300</v>
      </c>
      <c r="Z779" s="9">
        <v>5.0675848964774511E-6</v>
      </c>
      <c r="AA779" s="9">
        <v>5.702591180543359E-6</v>
      </c>
      <c r="AB779" s="9">
        <v>5.1148089889312879E-6</v>
      </c>
      <c r="AC779" s="14">
        <v>4.9220185829572568E-6</v>
      </c>
    </row>
    <row r="780" spans="25:29" x14ac:dyDescent="0.3">
      <c r="Y780" s="39">
        <v>77400</v>
      </c>
      <c r="Z780" s="9">
        <v>5.022161162271742E-6</v>
      </c>
      <c r="AA780" s="9">
        <v>5.6640872526545426E-6</v>
      </c>
      <c r="AB780" s="9">
        <v>5.0973924574608636E-6</v>
      </c>
      <c r="AC780" s="14">
        <v>4.8962994392842331E-6</v>
      </c>
    </row>
    <row r="781" spans="25:29" x14ac:dyDescent="0.3">
      <c r="Y781" s="39">
        <v>77500</v>
      </c>
      <c r="Z781" s="9">
        <v>4.9908625456967065E-6</v>
      </c>
      <c r="AA781" s="9">
        <v>5.6092043767798389E-6</v>
      </c>
      <c r="AB781" s="9">
        <v>5.0533168056890192E-6</v>
      </c>
      <c r="AC781" s="14">
        <v>4.8689094102911084E-6</v>
      </c>
    </row>
    <row r="782" spans="25:29" x14ac:dyDescent="0.3">
      <c r="Y782" s="39">
        <v>77600</v>
      </c>
      <c r="Z782" s="9">
        <v>4.9745409016144466E-6</v>
      </c>
      <c r="AA782" s="9">
        <v>5.5527090154203329E-6</v>
      </c>
      <c r="AB782" s="9">
        <v>4.9936832078391275E-6</v>
      </c>
      <c r="AC782" s="14">
        <v>4.8731202319121183E-6</v>
      </c>
    </row>
    <row r="783" spans="25:29" x14ac:dyDescent="0.3">
      <c r="Y783" s="39">
        <v>77700</v>
      </c>
      <c r="Z783" s="9">
        <v>4.971882379973984E-6</v>
      </c>
      <c r="AA783" s="9">
        <v>5.5071841190781998E-6</v>
      </c>
      <c r="AB783" s="9">
        <v>4.9339297682922991E-6</v>
      </c>
      <c r="AC783" s="14">
        <v>4.9080575861908108E-6</v>
      </c>
    </row>
    <row r="784" spans="25:29" x14ac:dyDescent="0.3">
      <c r="Y784" s="39">
        <v>77800</v>
      </c>
      <c r="Z784" s="9">
        <v>4.9724391349993302E-6</v>
      </c>
      <c r="AA784" s="9">
        <v>5.4733097532582755E-6</v>
      </c>
      <c r="AB784" s="9">
        <v>4.9006183947210331E-6</v>
      </c>
      <c r="AC784" s="14">
        <v>4.9281320368265814E-6</v>
      </c>
    </row>
    <row r="785" spans="25:29" x14ac:dyDescent="0.3">
      <c r="Y785" s="39">
        <v>77900</v>
      </c>
      <c r="Z785" s="9">
        <v>4.9738051193548019E-6</v>
      </c>
      <c r="AA785" s="9">
        <v>5.448274748718878E-6</v>
      </c>
      <c r="AB785" s="9">
        <v>4.8935689782166362E-6</v>
      </c>
      <c r="AC785" s="14">
        <v>4.9211274608404272E-6</v>
      </c>
    </row>
    <row r="786" spans="25:29" x14ac:dyDescent="0.3">
      <c r="Y786" s="39">
        <v>78000</v>
      </c>
      <c r="Z786" s="9">
        <v>4.9619489915800738E-6</v>
      </c>
      <c r="AA786" s="9">
        <v>5.4095336175586529E-6</v>
      </c>
      <c r="AB786" s="9">
        <v>4.9065051851289421E-6</v>
      </c>
      <c r="AC786" s="14">
        <v>4.9105044725887243E-6</v>
      </c>
    </row>
    <row r="787" spans="25:29" x14ac:dyDescent="0.3">
      <c r="Y787" s="39">
        <v>78100</v>
      </c>
      <c r="Z787" s="9">
        <v>4.9320107852524827E-6</v>
      </c>
      <c r="AA787" s="9">
        <v>5.3608041174388037E-6</v>
      </c>
      <c r="AB787" s="9">
        <v>4.9144175080330549E-6</v>
      </c>
      <c r="AC787" s="14">
        <v>4.8873756776977465E-6</v>
      </c>
    </row>
    <row r="788" spans="25:29" x14ac:dyDescent="0.3">
      <c r="Y788" s="39">
        <v>78200</v>
      </c>
      <c r="Z788" s="9">
        <v>4.8989281262199045E-6</v>
      </c>
      <c r="AA788" s="9">
        <v>5.3287461574029776E-6</v>
      </c>
      <c r="AB788" s="9">
        <v>4.9171607052577337E-6</v>
      </c>
      <c r="AC788" s="14">
        <v>4.839474289898991E-6</v>
      </c>
    </row>
    <row r="789" spans="25:29" x14ac:dyDescent="0.3">
      <c r="Y789" s="39">
        <v>78300</v>
      </c>
      <c r="Z789" s="9">
        <v>4.8545592099862435E-6</v>
      </c>
      <c r="AA789" s="9">
        <v>5.2866504007101357E-6</v>
      </c>
      <c r="AB789" s="9">
        <v>4.922299812785718E-6</v>
      </c>
      <c r="AC789" s="14">
        <v>4.7898553664244547E-6</v>
      </c>
    </row>
    <row r="790" spans="25:29" x14ac:dyDescent="0.3">
      <c r="Y790" s="39">
        <v>78400</v>
      </c>
      <c r="Z790" s="9">
        <v>4.8407606695082467E-6</v>
      </c>
      <c r="AA790" s="9">
        <v>5.2616946295148002E-6</v>
      </c>
      <c r="AB790" s="9">
        <v>4.9217470169813513E-6</v>
      </c>
      <c r="AC790" s="14">
        <v>4.7617813830230577E-6</v>
      </c>
    </row>
    <row r="791" spans="25:29" x14ac:dyDescent="0.3">
      <c r="Y791" s="39">
        <v>78500</v>
      </c>
      <c r="Z791" s="9">
        <v>4.8219887131147905E-6</v>
      </c>
      <c r="AA791" s="9">
        <v>5.2801537632578071E-6</v>
      </c>
      <c r="AB791" s="9">
        <v>4.916226448021113E-6</v>
      </c>
      <c r="AC791" s="14">
        <v>4.7422248516586771E-6</v>
      </c>
    </row>
    <row r="792" spans="25:29" x14ac:dyDescent="0.3">
      <c r="Y792" s="39">
        <v>78600</v>
      </c>
      <c r="Z792" s="9">
        <v>4.7720312617503882E-6</v>
      </c>
      <c r="AA792" s="9">
        <v>5.2997912135658035E-6</v>
      </c>
      <c r="AB792" s="9">
        <v>4.8971051164572712E-6</v>
      </c>
      <c r="AC792" s="14">
        <v>4.6980183726764506E-6</v>
      </c>
    </row>
    <row r="793" spans="25:29" x14ac:dyDescent="0.3">
      <c r="Y793" s="39">
        <v>78700</v>
      </c>
      <c r="Z793" s="9">
        <v>4.6959941983683322E-6</v>
      </c>
      <c r="AA793" s="9">
        <v>5.2986926271056549E-6</v>
      </c>
      <c r="AB793" s="9">
        <v>4.843820126729882E-6</v>
      </c>
      <c r="AC793" s="14">
        <v>4.6492542041059825E-6</v>
      </c>
    </row>
    <row r="794" spans="25:29" x14ac:dyDescent="0.3">
      <c r="Y794" s="39">
        <v>78800</v>
      </c>
      <c r="Z794" s="9">
        <v>4.6568052679358602E-6</v>
      </c>
      <c r="AA794" s="9">
        <v>5.2738694910379979E-6</v>
      </c>
      <c r="AB794" s="9">
        <v>4.7897879159402817E-6</v>
      </c>
      <c r="AC794" s="14">
        <v>4.6167113172771539E-6</v>
      </c>
    </row>
    <row r="795" spans="25:29" x14ac:dyDescent="0.3">
      <c r="Y795" s="39">
        <v>78900</v>
      </c>
      <c r="Z795" s="9">
        <v>4.6668284978356271E-6</v>
      </c>
      <c r="AA795" s="9">
        <v>5.2080745195373142E-6</v>
      </c>
      <c r="AB795" s="9">
        <v>4.7566250167642563E-6</v>
      </c>
      <c r="AC795" s="14">
        <v>4.5959907842960543E-6</v>
      </c>
    </row>
    <row r="796" spans="25:29" x14ac:dyDescent="0.3">
      <c r="Y796" s="39">
        <v>79000</v>
      </c>
      <c r="Z796" s="9">
        <v>4.6750614553924083E-6</v>
      </c>
      <c r="AA796" s="9">
        <v>5.1346013650742591E-6</v>
      </c>
      <c r="AB796" s="9">
        <v>4.7329374625473821E-6</v>
      </c>
      <c r="AC796" s="14">
        <v>4.5611010836064968E-6</v>
      </c>
    </row>
    <row r="797" spans="25:29" x14ac:dyDescent="0.3">
      <c r="Y797" s="39">
        <v>79100</v>
      </c>
      <c r="Z797" s="9">
        <v>4.6843443125906259E-6</v>
      </c>
      <c r="AA797" s="9">
        <v>5.0907383819143225E-6</v>
      </c>
      <c r="AB797" s="9">
        <v>4.7222891005931665E-6</v>
      </c>
      <c r="AC797" s="14">
        <v>4.5389108136131206E-6</v>
      </c>
    </row>
    <row r="798" spans="25:29" x14ac:dyDescent="0.3">
      <c r="Y798" s="39">
        <v>79200</v>
      </c>
      <c r="Z798" s="9">
        <v>4.7216239470792878E-6</v>
      </c>
      <c r="AA798" s="9">
        <v>5.0804360601431168E-6</v>
      </c>
      <c r="AB798" s="9">
        <v>4.7163711374895224E-6</v>
      </c>
      <c r="AC798" s="14">
        <v>4.5617082906554257E-6</v>
      </c>
    </row>
    <row r="799" spans="25:29" x14ac:dyDescent="0.3">
      <c r="Y799" s="39">
        <v>79300</v>
      </c>
      <c r="Z799" s="9">
        <v>4.7729916477746749E-6</v>
      </c>
      <c r="AA799" s="9">
        <v>5.0764848249163376E-6</v>
      </c>
      <c r="AB799" s="9">
        <v>4.6896164209211812E-6</v>
      </c>
      <c r="AC799" s="14">
        <v>4.6088504815367481E-6</v>
      </c>
    </row>
    <row r="800" spans="25:29" x14ac:dyDescent="0.3">
      <c r="Y800" s="39">
        <v>79400</v>
      </c>
      <c r="Z800" s="9">
        <v>4.8157024308144756E-6</v>
      </c>
      <c r="AA800" s="9">
        <v>5.044783290738598E-6</v>
      </c>
      <c r="AB800" s="9">
        <v>4.6537731317296616E-6</v>
      </c>
      <c r="AC800" s="14">
        <v>4.6709854947934767E-6</v>
      </c>
    </row>
    <row r="801" spans="25:29" x14ac:dyDescent="0.3">
      <c r="Y801" s="39">
        <v>79500</v>
      </c>
      <c r="Z801" s="9">
        <v>4.9065672773273913E-6</v>
      </c>
      <c r="AA801" s="9">
        <v>5.0002474451051041E-6</v>
      </c>
      <c r="AB801" s="9">
        <v>4.6070027735931711E-6</v>
      </c>
      <c r="AC801" s="14">
        <v>4.7185061554958787E-6</v>
      </c>
    </row>
    <row r="802" spans="25:29" x14ac:dyDescent="0.3">
      <c r="Y802" s="39">
        <v>79600</v>
      </c>
      <c r="Z802" s="9">
        <v>5.010754569915005E-6</v>
      </c>
      <c r="AA802" s="9">
        <v>4.9850661873545411E-6</v>
      </c>
      <c r="AB802" s="9">
        <v>4.5935664180959615E-6</v>
      </c>
      <c r="AC802" s="14">
        <v>4.7813875744434841E-6</v>
      </c>
    </row>
    <row r="803" spans="25:29" x14ac:dyDescent="0.3">
      <c r="Y803" s="39">
        <v>79700</v>
      </c>
      <c r="Z803" s="9">
        <v>5.0846623240305134E-6</v>
      </c>
      <c r="AA803" s="9">
        <v>5.0182127986349585E-6</v>
      </c>
      <c r="AB803" s="9">
        <v>4.6296336888790583E-6</v>
      </c>
      <c r="AC803" s="14">
        <v>4.8879904089975918E-6</v>
      </c>
    </row>
    <row r="804" spans="25:29" x14ac:dyDescent="0.3">
      <c r="Y804" s="39">
        <v>79800</v>
      </c>
      <c r="Z804" s="9">
        <v>5.1467755934483052E-6</v>
      </c>
      <c r="AA804" s="9">
        <v>5.0746751254027398E-6</v>
      </c>
      <c r="AB804" s="9">
        <v>4.6928449885638973E-6</v>
      </c>
      <c r="AC804" s="14">
        <v>5.0049990317602916E-6</v>
      </c>
    </row>
    <row r="805" spans="25:29" x14ac:dyDescent="0.3">
      <c r="Y805" s="39">
        <v>79900</v>
      </c>
      <c r="Z805" s="9">
        <v>5.203983975690506E-6</v>
      </c>
      <c r="AA805" s="9">
        <v>5.118090278721472E-6</v>
      </c>
      <c r="AB805" s="9">
        <v>4.7806545469987873E-6</v>
      </c>
      <c r="AC805" s="14">
        <v>5.0950921549543095E-6</v>
      </c>
    </row>
    <row r="806" spans="25:29" x14ac:dyDescent="0.3">
      <c r="Y806" s="39">
        <v>80000</v>
      </c>
      <c r="Z806" s="9">
        <v>5.2294924055796839E-6</v>
      </c>
      <c r="AA806" s="9">
        <v>5.1621375601299797E-6</v>
      </c>
      <c r="AB806" s="9">
        <v>4.8688245541599171E-6</v>
      </c>
      <c r="AC806" s="14">
        <v>5.1906348422784891E-6</v>
      </c>
    </row>
    <row r="807" spans="25:29" x14ac:dyDescent="0.3">
      <c r="Y807" s="39">
        <v>80100</v>
      </c>
      <c r="Z807" s="9">
        <v>5.2609225055264298E-6</v>
      </c>
      <c r="AA807" s="9">
        <v>5.2176500802905698E-6</v>
      </c>
      <c r="AB807" s="9">
        <v>4.9659930794898802E-6</v>
      </c>
      <c r="AC807" s="14">
        <v>5.2704315297105614E-6</v>
      </c>
    </row>
    <row r="808" spans="25:29" x14ac:dyDescent="0.3">
      <c r="Y808" s="39">
        <v>80200</v>
      </c>
      <c r="Z808" s="9">
        <v>5.2943730556888299E-6</v>
      </c>
      <c r="AA808" s="9">
        <v>5.2885589556185195E-6</v>
      </c>
      <c r="AB808" s="9">
        <v>5.0625580090668708E-6</v>
      </c>
      <c r="AC808" s="14">
        <v>5.3308876317795462E-6</v>
      </c>
    </row>
    <row r="809" spans="25:29" x14ac:dyDescent="0.3">
      <c r="Y809" s="39">
        <v>80300</v>
      </c>
      <c r="Z809" s="9">
        <v>5.2925493386976788E-6</v>
      </c>
      <c r="AA809" s="9">
        <v>5.3734871652377116E-6</v>
      </c>
      <c r="AB809" s="9">
        <v>5.1601608739574081E-6</v>
      </c>
      <c r="AC809" s="14">
        <v>5.3730435015787744E-6</v>
      </c>
    </row>
    <row r="810" spans="25:29" x14ac:dyDescent="0.3">
      <c r="Y810" s="39">
        <v>80400</v>
      </c>
      <c r="Z810" s="9">
        <v>5.2908443174186451E-6</v>
      </c>
      <c r="AA810" s="9">
        <v>5.47030112160741E-6</v>
      </c>
      <c r="AB810" s="9">
        <v>5.2320714339320245E-6</v>
      </c>
      <c r="AC810" s="14">
        <v>5.3923028250319683E-6</v>
      </c>
    </row>
    <row r="811" spans="25:29" x14ac:dyDescent="0.3">
      <c r="Y811" s="39">
        <v>80500</v>
      </c>
      <c r="Z811" s="9">
        <v>5.3032358874527321E-6</v>
      </c>
      <c r="AA811" s="9">
        <v>5.5590183740594223E-6</v>
      </c>
      <c r="AB811" s="9">
        <v>5.2729471507594575E-6</v>
      </c>
      <c r="AC811" s="14">
        <v>5.3912604654717258E-6</v>
      </c>
    </row>
    <row r="812" spans="25:29" x14ac:dyDescent="0.3">
      <c r="Y812" s="39">
        <v>80600</v>
      </c>
      <c r="Z812" s="9">
        <v>5.3276071993042771E-6</v>
      </c>
      <c r="AA812" s="9">
        <v>5.6084145271431056E-6</v>
      </c>
      <c r="AB812" s="9">
        <v>5.2904440385122212E-6</v>
      </c>
      <c r="AC812" s="14">
        <v>5.3721388358102956E-6</v>
      </c>
    </row>
    <row r="813" spans="25:29" x14ac:dyDescent="0.3">
      <c r="Y813" s="39">
        <v>80700</v>
      </c>
      <c r="Z813" s="9">
        <v>5.3413752461324755E-6</v>
      </c>
      <c r="AA813" s="9">
        <v>5.6581333263519829E-6</v>
      </c>
      <c r="AB813" s="9">
        <v>5.2948513958714342E-6</v>
      </c>
      <c r="AC813" s="14">
        <v>5.3473175860799257E-6</v>
      </c>
    </row>
    <row r="814" spans="25:29" x14ac:dyDescent="0.3">
      <c r="Y814" s="39">
        <v>80800</v>
      </c>
      <c r="Z814" s="9">
        <v>5.3741696909911557E-6</v>
      </c>
      <c r="AA814" s="9">
        <v>5.6813293224918911E-6</v>
      </c>
      <c r="AB814" s="9">
        <v>5.3007003172267474E-6</v>
      </c>
      <c r="AC814" s="14">
        <v>5.318488920311645E-6</v>
      </c>
    </row>
    <row r="815" spans="25:29" x14ac:dyDescent="0.3">
      <c r="Y815" s="39">
        <v>80900</v>
      </c>
      <c r="Z815" s="9">
        <v>5.4312311790923947E-6</v>
      </c>
      <c r="AA815" s="9">
        <v>5.7004046879797844E-6</v>
      </c>
      <c r="AB815" s="9">
        <v>5.3209722676264967E-6</v>
      </c>
      <c r="AC815" s="14">
        <v>5.3116661803892964E-6</v>
      </c>
    </row>
    <row r="816" spans="25:29" x14ac:dyDescent="0.3">
      <c r="Y816" s="39">
        <v>81000</v>
      </c>
      <c r="Z816" s="9">
        <v>5.4662549392734119E-6</v>
      </c>
      <c r="AA816" s="9">
        <v>5.7324060172869388E-6</v>
      </c>
      <c r="AB816" s="9">
        <v>5.311769164210099E-6</v>
      </c>
      <c r="AC816" s="14">
        <v>5.3353439947887839E-6</v>
      </c>
    </row>
    <row r="817" spans="25:29" x14ac:dyDescent="0.3">
      <c r="Y817" s="39">
        <v>81100</v>
      </c>
      <c r="Z817" s="9">
        <v>5.5080705861417184E-6</v>
      </c>
      <c r="AA817" s="9">
        <v>5.7743686420913259E-6</v>
      </c>
      <c r="AB817" s="9">
        <v>5.295919349336429E-6</v>
      </c>
      <c r="AC817" s="14">
        <v>5.3595911441742562E-6</v>
      </c>
    </row>
    <row r="818" spans="25:29" x14ac:dyDescent="0.3">
      <c r="Y818" s="39">
        <v>81200</v>
      </c>
      <c r="Z818" s="9">
        <v>5.5730000916682839E-6</v>
      </c>
      <c r="AA818" s="9">
        <v>5.7762767002389317E-6</v>
      </c>
      <c r="AB818" s="9">
        <v>5.3055124578128002E-6</v>
      </c>
      <c r="AC818" s="14">
        <v>5.3930931221865221E-6</v>
      </c>
    </row>
    <row r="819" spans="25:29" x14ac:dyDescent="0.3">
      <c r="Y819" s="39">
        <v>81300</v>
      </c>
      <c r="Z819" s="9">
        <v>5.7061370061303559E-6</v>
      </c>
      <c r="AA819" s="9">
        <v>5.7555274993101751E-6</v>
      </c>
      <c r="AB819" s="9">
        <v>5.3348780608305895E-6</v>
      </c>
      <c r="AC819" s="14">
        <v>5.442593914921676E-6</v>
      </c>
    </row>
    <row r="820" spans="25:29" x14ac:dyDescent="0.3">
      <c r="Y820" s="39">
        <v>81400</v>
      </c>
      <c r="Z820" s="9">
        <v>5.8905442383416867E-6</v>
      </c>
      <c r="AA820" s="9">
        <v>5.736256410075821E-6</v>
      </c>
      <c r="AB820" s="9">
        <v>5.3580271355922497E-6</v>
      </c>
      <c r="AC820" s="14">
        <v>5.5413321516099197E-6</v>
      </c>
    </row>
    <row r="821" spans="25:29" x14ac:dyDescent="0.3">
      <c r="Y821" s="39">
        <v>81500</v>
      </c>
      <c r="Z821" s="9">
        <v>6.1007100795260224E-6</v>
      </c>
      <c r="AA821" s="9">
        <v>5.7358753945592331E-6</v>
      </c>
      <c r="AB821" s="9">
        <v>5.3592624979787842E-6</v>
      </c>
      <c r="AC821" s="14">
        <v>5.6788064860560284E-6</v>
      </c>
    </row>
    <row r="822" spans="25:29" x14ac:dyDescent="0.3">
      <c r="Y822" s="39">
        <v>81600</v>
      </c>
      <c r="Z822" s="9">
        <v>6.2918193569187859E-6</v>
      </c>
      <c r="AA822" s="9">
        <v>5.7574350606970029E-6</v>
      </c>
      <c r="AB822" s="9">
        <v>5.3590008782434676E-6</v>
      </c>
      <c r="AC822" s="14">
        <v>5.8584151207820709E-6</v>
      </c>
    </row>
    <row r="823" spans="25:29" x14ac:dyDescent="0.3">
      <c r="Y823" s="39">
        <v>81700</v>
      </c>
      <c r="Z823" s="9">
        <v>6.5041958237691306E-6</v>
      </c>
      <c r="AA823" s="9">
        <v>5.7882925983132274E-6</v>
      </c>
      <c r="AB823" s="9">
        <v>5.4095960106922135E-6</v>
      </c>
      <c r="AC823" s="14">
        <v>6.0393204347493211E-6</v>
      </c>
    </row>
    <row r="824" spans="25:29" x14ac:dyDescent="0.3">
      <c r="Y824" s="39">
        <v>81800</v>
      </c>
      <c r="Z824" s="9">
        <v>6.7211479775327293E-6</v>
      </c>
      <c r="AA824" s="9">
        <v>5.8508422316524131E-6</v>
      </c>
      <c r="AB824" s="9">
        <v>5.5151592275291802E-6</v>
      </c>
      <c r="AC824" s="14">
        <v>6.260763152143747E-6</v>
      </c>
    </row>
    <row r="825" spans="25:29" x14ac:dyDescent="0.3">
      <c r="Y825" s="39">
        <v>81900</v>
      </c>
      <c r="Z825" s="9">
        <v>6.9268807633915769E-6</v>
      </c>
      <c r="AA825" s="9">
        <v>5.9566430872536508E-6</v>
      </c>
      <c r="AB825" s="9">
        <v>5.6835472026238726E-6</v>
      </c>
      <c r="AC825" s="14">
        <v>6.5094509312969808E-6</v>
      </c>
    </row>
    <row r="826" spans="25:29" x14ac:dyDescent="0.3">
      <c r="Y826" s="39">
        <v>82000</v>
      </c>
      <c r="Z826" s="9">
        <v>7.0808750064268466E-6</v>
      </c>
      <c r="AA826" s="9">
        <v>6.1264972710685339E-6</v>
      </c>
      <c r="AB826" s="9">
        <v>5.8543638770796062E-6</v>
      </c>
      <c r="AC826" s="14">
        <v>6.7585711040695263E-6</v>
      </c>
    </row>
    <row r="827" spans="25:29" x14ac:dyDescent="0.3">
      <c r="Y827" s="39">
        <v>82100</v>
      </c>
      <c r="Z827" s="9">
        <v>7.2181479090454065E-6</v>
      </c>
      <c r="AA827" s="9">
        <v>6.3262460217318386E-6</v>
      </c>
      <c r="AB827" s="9">
        <v>6.0705659183457684E-6</v>
      </c>
      <c r="AC827" s="14">
        <v>6.9583763331045448E-6</v>
      </c>
    </row>
    <row r="828" spans="25:29" x14ac:dyDescent="0.3">
      <c r="Y828" s="39">
        <v>82200</v>
      </c>
      <c r="Z828" s="9">
        <v>7.3121985222404561E-6</v>
      </c>
      <c r="AA828" s="9">
        <v>6.5207991514199254E-6</v>
      </c>
      <c r="AB828" s="9">
        <v>6.2606002133588367E-6</v>
      </c>
      <c r="AC828" s="14">
        <v>7.1082431088094578E-6</v>
      </c>
    </row>
    <row r="829" spans="25:29" x14ac:dyDescent="0.3">
      <c r="Y829" s="39">
        <v>82300</v>
      </c>
      <c r="Z829" s="9">
        <v>7.3533872459000106E-6</v>
      </c>
      <c r="AA829" s="9">
        <v>6.7058097549464812E-6</v>
      </c>
      <c r="AB829" s="9">
        <v>6.4678427600530482E-6</v>
      </c>
      <c r="AC829" s="14">
        <v>7.2149851420055134E-6</v>
      </c>
    </row>
    <row r="830" spans="25:29" x14ac:dyDescent="0.3">
      <c r="Y830" s="39">
        <v>82400</v>
      </c>
      <c r="Z830" s="9">
        <v>7.3802534629269728E-6</v>
      </c>
      <c r="AA830" s="9">
        <v>6.9272257204559532E-6</v>
      </c>
      <c r="AB830" s="9">
        <v>6.6680312720657174E-6</v>
      </c>
      <c r="AC830" s="14">
        <v>7.3040236160294589E-6</v>
      </c>
    </row>
    <row r="831" spans="25:29" x14ac:dyDescent="0.3">
      <c r="Y831" s="39">
        <v>82500</v>
      </c>
      <c r="Z831" s="9">
        <v>7.3492302728662432E-6</v>
      </c>
      <c r="AA831" s="9">
        <v>7.1666487674006175E-6</v>
      </c>
      <c r="AB831" s="9">
        <v>6.8977562596505756E-6</v>
      </c>
      <c r="AC831" s="14">
        <v>7.3681191982665572E-6</v>
      </c>
    </row>
    <row r="832" spans="25:29" x14ac:dyDescent="0.3">
      <c r="Y832" s="39">
        <v>82600</v>
      </c>
      <c r="Z832" s="9">
        <v>7.2904031040750826E-6</v>
      </c>
      <c r="AA832" s="9">
        <v>7.3800174566897977E-6</v>
      </c>
      <c r="AB832" s="9">
        <v>7.0778399992761778E-6</v>
      </c>
      <c r="AC832" s="14">
        <v>7.3643959481049104E-6</v>
      </c>
    </row>
    <row r="833" spans="25:29" x14ac:dyDescent="0.3">
      <c r="Y833" s="39">
        <v>82700</v>
      </c>
      <c r="Z833" s="9">
        <v>7.220663799098104E-6</v>
      </c>
      <c r="AA833" s="9">
        <v>7.5646212131393193E-6</v>
      </c>
      <c r="AB833" s="9">
        <v>7.2106396085578057E-6</v>
      </c>
      <c r="AC833" s="14">
        <v>7.3178938201681834E-6</v>
      </c>
    </row>
    <row r="834" spans="25:29" x14ac:dyDescent="0.3">
      <c r="Y834" s="39">
        <v>82800</v>
      </c>
      <c r="Z834" s="9">
        <v>7.1341838082706727E-6</v>
      </c>
      <c r="AA834" s="9">
        <v>7.6870615677544104E-6</v>
      </c>
      <c r="AB834" s="9">
        <v>7.2693121637436299E-6</v>
      </c>
      <c r="AC834" s="14">
        <v>7.2245364261184015E-6</v>
      </c>
    </row>
    <row r="835" spans="25:29" x14ac:dyDescent="0.3">
      <c r="Y835" s="39">
        <v>82900</v>
      </c>
      <c r="Z835" s="9">
        <v>7.0175105137012108E-6</v>
      </c>
      <c r="AA835" s="9">
        <v>7.8040541952995391E-6</v>
      </c>
      <c r="AB835" s="9">
        <v>7.2796776623476566E-6</v>
      </c>
      <c r="AC835" s="14">
        <v>7.0991575758282759E-6</v>
      </c>
    </row>
    <row r="836" spans="25:29" x14ac:dyDescent="0.3">
      <c r="Y836" s="39">
        <v>83000</v>
      </c>
      <c r="Z836" s="9">
        <v>6.9263063023760253E-6</v>
      </c>
      <c r="AA836" s="9">
        <v>7.9012270613312132E-6</v>
      </c>
      <c r="AB836" s="9">
        <v>7.2556312757665442E-6</v>
      </c>
      <c r="AC836" s="14">
        <v>6.9322466161398663E-6</v>
      </c>
    </row>
    <row r="837" spans="25:29" x14ac:dyDescent="0.3">
      <c r="Y837" s="39">
        <v>83100</v>
      </c>
      <c r="Z837" s="9">
        <v>6.8043464581754349E-6</v>
      </c>
      <c r="AA837" s="9">
        <v>7.9818625126888751E-6</v>
      </c>
      <c r="AB837" s="9">
        <v>7.1879017824709894E-6</v>
      </c>
      <c r="AC837" s="14">
        <v>6.7684331397452487E-6</v>
      </c>
    </row>
    <row r="838" spans="25:29" x14ac:dyDescent="0.3">
      <c r="Y838" s="39">
        <v>83200</v>
      </c>
      <c r="Z838" s="9">
        <v>6.655657126538913E-6</v>
      </c>
      <c r="AA838" s="9">
        <v>7.98244223251659E-6</v>
      </c>
      <c r="AB838" s="9">
        <v>7.0953290361277931E-6</v>
      </c>
      <c r="AC838" s="14">
        <v>6.5747115183842544E-6</v>
      </c>
    </row>
    <row r="839" spans="25:29" x14ac:dyDescent="0.3">
      <c r="Y839" s="39">
        <v>83300</v>
      </c>
      <c r="Z839" s="9">
        <v>6.4860927603389881E-6</v>
      </c>
      <c r="AA839" s="9">
        <v>7.9311432372734682E-6</v>
      </c>
      <c r="AB839" s="9">
        <v>6.9578223497901828E-6</v>
      </c>
      <c r="AC839" s="14">
        <v>6.3742165663485939E-6</v>
      </c>
    </row>
    <row r="840" spans="25:29" x14ac:dyDescent="0.3">
      <c r="Y840" s="39">
        <v>83400</v>
      </c>
      <c r="Z840" s="9">
        <v>6.3164136330914355E-6</v>
      </c>
      <c r="AA840" s="9">
        <v>7.8408857780298253E-6</v>
      </c>
      <c r="AB840" s="9">
        <v>6.8357230569556618E-6</v>
      </c>
      <c r="AC840" s="14">
        <v>6.2082162918293952E-6</v>
      </c>
    </row>
    <row r="841" spans="25:29" x14ac:dyDescent="0.3">
      <c r="Y841" s="39">
        <v>83500</v>
      </c>
      <c r="Z841" s="9">
        <v>6.1762703927273639E-6</v>
      </c>
      <c r="AA841" s="9">
        <v>7.7456962294035985E-6</v>
      </c>
      <c r="AB841" s="9">
        <v>6.7015409963454016E-6</v>
      </c>
      <c r="AC841" s="14">
        <v>6.0833739206295872E-6</v>
      </c>
    </row>
    <row r="842" spans="25:29" x14ac:dyDescent="0.3">
      <c r="Y842" s="39">
        <v>83600</v>
      </c>
      <c r="Z842" s="9">
        <v>6.0493194266211096E-6</v>
      </c>
      <c r="AA842" s="9">
        <v>7.6194318103208496E-6</v>
      </c>
      <c r="AB842" s="9">
        <v>6.5627430676777902E-6</v>
      </c>
      <c r="AC842" s="14">
        <v>5.9548082992681332E-6</v>
      </c>
    </row>
    <row r="843" spans="25:29" x14ac:dyDescent="0.3">
      <c r="Y843" s="39">
        <v>83700</v>
      </c>
      <c r="Z843" s="9">
        <v>5.9058520505403367E-6</v>
      </c>
      <c r="AA843" s="9">
        <v>7.4840818849921653E-6</v>
      </c>
      <c r="AB843" s="9">
        <v>6.3841433792780304E-6</v>
      </c>
      <c r="AC843" s="14">
        <v>5.829427693319461E-6</v>
      </c>
    </row>
    <row r="844" spans="25:29" x14ac:dyDescent="0.3">
      <c r="Y844" s="39">
        <v>83800</v>
      </c>
      <c r="Z844" s="9">
        <v>5.7843725632962436E-6</v>
      </c>
      <c r="AA844" s="9">
        <v>7.3429208520845452E-6</v>
      </c>
      <c r="AB844" s="9">
        <v>6.2198921363618006E-6</v>
      </c>
      <c r="AC844" s="14">
        <v>5.707732716277854E-6</v>
      </c>
    </row>
    <row r="845" spans="25:29" x14ac:dyDescent="0.3">
      <c r="Y845" s="39">
        <v>83900</v>
      </c>
      <c r="Z845" s="9">
        <v>5.6934542709240038E-6</v>
      </c>
      <c r="AA845" s="9">
        <v>7.18937234404082E-6</v>
      </c>
      <c r="AB845" s="9">
        <v>6.0273580220596426E-6</v>
      </c>
      <c r="AC845" s="14">
        <v>5.5947004093159451E-6</v>
      </c>
    </row>
    <row r="846" spans="25:29" x14ac:dyDescent="0.3">
      <c r="Y846" s="39">
        <v>84000</v>
      </c>
      <c r="Z846" s="9">
        <v>5.6372856237733058E-6</v>
      </c>
      <c r="AA846" s="9">
        <v>7.0078373272962799E-6</v>
      </c>
      <c r="AB846" s="9">
        <v>5.867978494214648E-6</v>
      </c>
      <c r="AC846" s="14">
        <v>5.5007990119249293E-6</v>
      </c>
    </row>
    <row r="847" spans="25:29" x14ac:dyDescent="0.3">
      <c r="Y847" s="39">
        <v>84100</v>
      </c>
      <c r="Z847" s="9">
        <v>5.598026525157427E-6</v>
      </c>
      <c r="AA847" s="9">
        <v>6.847913391430015E-6</v>
      </c>
      <c r="AB847" s="9">
        <v>5.7330004907732884E-6</v>
      </c>
      <c r="AC847" s="14">
        <v>5.4101157366507259E-6</v>
      </c>
    </row>
    <row r="848" spans="25:29" x14ac:dyDescent="0.3">
      <c r="Y848" s="39">
        <v>84200</v>
      </c>
      <c r="Z848" s="9">
        <v>5.5614689016026942E-6</v>
      </c>
      <c r="AA848" s="9">
        <v>6.7216263697318758E-6</v>
      </c>
      <c r="AB848" s="9">
        <v>5.6409278930149949E-6</v>
      </c>
      <c r="AC848" s="14">
        <v>5.3275405941637043E-6</v>
      </c>
    </row>
    <row r="849" spans="25:29" x14ac:dyDescent="0.3">
      <c r="Y849" s="39">
        <v>84300</v>
      </c>
      <c r="Z849" s="9">
        <v>5.5419729669430636E-6</v>
      </c>
      <c r="AA849" s="9">
        <v>6.6069936042617795E-6</v>
      </c>
      <c r="AB849" s="9">
        <v>5.5429818975625154E-6</v>
      </c>
      <c r="AC849" s="14">
        <v>5.2582532787945019E-6</v>
      </c>
    </row>
    <row r="850" spans="25:29" x14ac:dyDescent="0.3">
      <c r="Y850" s="39">
        <v>84400</v>
      </c>
      <c r="Z850" s="9">
        <v>5.5099447979938265E-6</v>
      </c>
      <c r="AA850" s="9">
        <v>6.5236371457436094E-6</v>
      </c>
      <c r="AB850" s="9">
        <v>5.4632516091355625E-6</v>
      </c>
      <c r="AC850" s="14">
        <v>5.2085182310474939E-6</v>
      </c>
    </row>
    <row r="851" spans="25:29" x14ac:dyDescent="0.3">
      <c r="Y851" s="39">
        <v>84500</v>
      </c>
      <c r="Z851" s="9">
        <v>5.4370574335360779E-6</v>
      </c>
      <c r="AA851" s="9">
        <v>6.4430213164366715E-6</v>
      </c>
      <c r="AB851" s="9">
        <v>5.3850069882964535E-6</v>
      </c>
      <c r="AC851" s="14">
        <v>5.17042570755132E-6</v>
      </c>
    </row>
    <row r="852" spans="25:29" x14ac:dyDescent="0.3">
      <c r="Y852" s="39">
        <v>84600</v>
      </c>
      <c r="Z852" s="9">
        <v>5.3337056013751904E-6</v>
      </c>
      <c r="AA852" s="9">
        <v>6.3680894239495488E-6</v>
      </c>
      <c r="AB852" s="9">
        <v>5.3407311385453338E-6</v>
      </c>
      <c r="AC852" s="14">
        <v>5.1207651498883816E-6</v>
      </c>
    </row>
    <row r="853" spans="25:29" x14ac:dyDescent="0.3">
      <c r="Y853" s="39">
        <v>84700</v>
      </c>
      <c r="Z853" s="9">
        <v>5.2577213280750437E-6</v>
      </c>
      <c r="AA853" s="9">
        <v>6.2956351258418014E-6</v>
      </c>
      <c r="AB853" s="9">
        <v>5.2971457062775296E-6</v>
      </c>
      <c r="AC853" s="14">
        <v>5.0639934226846434E-6</v>
      </c>
    </row>
    <row r="854" spans="25:29" x14ac:dyDescent="0.3">
      <c r="Y854" s="39">
        <v>84800</v>
      </c>
      <c r="Z854" s="9">
        <v>5.2190983335517271E-6</v>
      </c>
      <c r="AA854" s="9">
        <v>6.2409196583492238E-6</v>
      </c>
      <c r="AB854" s="9">
        <v>5.2428641139220495E-6</v>
      </c>
      <c r="AC854" s="14">
        <v>5.0209258644827489E-6</v>
      </c>
    </row>
    <row r="855" spans="25:29" x14ac:dyDescent="0.3">
      <c r="Y855" s="39">
        <v>84900</v>
      </c>
      <c r="Z855" s="9">
        <v>5.245157944358223E-6</v>
      </c>
      <c r="AA855" s="9">
        <v>6.2041588640297771E-6</v>
      </c>
      <c r="AB855" s="9">
        <v>5.1605986771508417E-6</v>
      </c>
      <c r="AC855" s="14">
        <v>4.9879503332262455E-6</v>
      </c>
    </row>
    <row r="856" spans="25:29" x14ac:dyDescent="0.3">
      <c r="Y856" s="39">
        <v>85000</v>
      </c>
      <c r="Z856" s="9">
        <v>5.2887271400342757E-6</v>
      </c>
      <c r="AA856" s="9">
        <v>6.1551581325252393E-6</v>
      </c>
      <c r="AB856" s="9">
        <v>5.0940382753997783E-6</v>
      </c>
      <c r="AC856" s="14">
        <v>4.9537237698507597E-6</v>
      </c>
    </row>
    <row r="857" spans="25:29" x14ac:dyDescent="0.3">
      <c r="Y857" s="39">
        <v>85100</v>
      </c>
      <c r="Z857" s="9">
        <v>5.3025948650295565E-6</v>
      </c>
      <c r="AA857" s="9">
        <v>6.0904764019276508E-6</v>
      </c>
      <c r="AB857" s="9">
        <v>5.0412107161186926E-6</v>
      </c>
      <c r="AC857" s="14">
        <v>4.9402714124462415E-6</v>
      </c>
    </row>
    <row r="858" spans="25:29" x14ac:dyDescent="0.3">
      <c r="Y858" s="39">
        <v>85200</v>
      </c>
      <c r="Z858" s="9">
        <v>5.2934890677333929E-6</v>
      </c>
      <c r="AA858" s="9">
        <v>6.0317319561465643E-6</v>
      </c>
      <c r="AB858" s="9">
        <v>5.0063245441406658E-6</v>
      </c>
      <c r="AC858" s="14">
        <v>4.9436821553865066E-6</v>
      </c>
    </row>
    <row r="859" spans="25:29" x14ac:dyDescent="0.3">
      <c r="Y859" s="39">
        <v>85300</v>
      </c>
      <c r="Z859" s="9">
        <v>5.2993330281672816E-6</v>
      </c>
      <c r="AA859" s="9">
        <v>5.9825332654720648E-6</v>
      </c>
      <c r="AB859" s="9">
        <v>4.9873630015060732E-6</v>
      </c>
      <c r="AC859" s="14">
        <v>4.945714204750579E-6</v>
      </c>
    </row>
    <row r="860" spans="25:29" x14ac:dyDescent="0.3">
      <c r="Y860" s="39">
        <v>85400</v>
      </c>
      <c r="Z860" s="9">
        <v>5.3058609644450292E-6</v>
      </c>
      <c r="AA860" s="9">
        <v>5.9194751974767808E-6</v>
      </c>
      <c r="AB860" s="9">
        <v>4.9699704845568072E-6</v>
      </c>
      <c r="AC860" s="14">
        <v>4.9824844665524318E-6</v>
      </c>
    </row>
    <row r="861" spans="25:29" x14ac:dyDescent="0.3">
      <c r="Y861" s="39">
        <v>85500</v>
      </c>
      <c r="Z861" s="9">
        <v>5.2670241864844181E-6</v>
      </c>
      <c r="AA861" s="9">
        <v>5.8785560186862045E-6</v>
      </c>
      <c r="AB861" s="9">
        <v>4.9576845169866478E-6</v>
      </c>
      <c r="AC861" s="14">
        <v>5.0459076315659956E-6</v>
      </c>
    </row>
    <row r="862" spans="25:29" x14ac:dyDescent="0.3">
      <c r="Y862" s="39">
        <v>85600</v>
      </c>
      <c r="Z862" s="9">
        <v>5.2193239209824918E-6</v>
      </c>
      <c r="AA862" s="9">
        <v>5.8552323550263961E-6</v>
      </c>
      <c r="AB862" s="9">
        <v>4.9640072633171325E-6</v>
      </c>
      <c r="AC862" s="14">
        <v>5.1103119588990175E-6</v>
      </c>
    </row>
    <row r="863" spans="25:29" x14ac:dyDescent="0.3">
      <c r="Y863" s="39">
        <v>85700</v>
      </c>
      <c r="Z863" s="9">
        <v>5.193156762679933E-6</v>
      </c>
      <c r="AA863" s="9">
        <v>5.8549715556180402E-6</v>
      </c>
      <c r="AB863" s="9">
        <v>4.9668656840616024E-6</v>
      </c>
      <c r="AC863" s="14">
        <v>5.1780600633391512E-6</v>
      </c>
    </row>
    <row r="864" spans="25:29" x14ac:dyDescent="0.3">
      <c r="Y864" s="39">
        <v>85800</v>
      </c>
      <c r="Z864" s="9">
        <v>5.1771918615114404E-6</v>
      </c>
      <c r="AA864" s="9">
        <v>5.8741462732614975E-6</v>
      </c>
      <c r="AB864" s="9">
        <v>4.97829613431548E-6</v>
      </c>
      <c r="AC864" s="14">
        <v>5.2305261633603374E-6</v>
      </c>
    </row>
    <row r="865" spans="25:29" x14ac:dyDescent="0.3">
      <c r="Y865" s="39">
        <v>85900</v>
      </c>
      <c r="Z865" s="9">
        <v>5.1708367225825492E-6</v>
      </c>
      <c r="AA865" s="9">
        <v>5.8722503857529483E-6</v>
      </c>
      <c r="AB865" s="9">
        <v>5.041051619916016E-6</v>
      </c>
      <c r="AC865" s="14">
        <v>5.273511456418882E-6</v>
      </c>
    </row>
    <row r="866" spans="25:29" x14ac:dyDescent="0.3">
      <c r="Y866" s="39">
        <v>86000</v>
      </c>
      <c r="Z866" s="9">
        <v>5.1891394702355635E-6</v>
      </c>
      <c r="AA866" s="9">
        <v>5.8757771388950805E-6</v>
      </c>
      <c r="AB866" s="9">
        <v>5.0975023700769358E-6</v>
      </c>
      <c r="AC866" s="14">
        <v>5.3228554939266173E-6</v>
      </c>
    </row>
    <row r="867" spans="25:29" x14ac:dyDescent="0.3">
      <c r="Y867" s="39">
        <v>86100</v>
      </c>
      <c r="Z867" s="9">
        <v>5.2045567972625201E-6</v>
      </c>
      <c r="AA867" s="9">
        <v>5.8910676840167639E-6</v>
      </c>
      <c r="AB867" s="9">
        <v>5.1357674313637788E-6</v>
      </c>
      <c r="AC867" s="14">
        <v>5.3649045193628368E-6</v>
      </c>
    </row>
    <row r="868" spans="25:29" x14ac:dyDescent="0.3">
      <c r="Y868" s="39">
        <v>86200</v>
      </c>
      <c r="Z868" s="9">
        <v>5.1931659435637431E-6</v>
      </c>
      <c r="AA868" s="9">
        <v>5.9020530518574716E-6</v>
      </c>
      <c r="AB868" s="9">
        <v>5.1638323247884178E-6</v>
      </c>
      <c r="AC868" s="14">
        <v>5.3916973736415869E-6</v>
      </c>
    </row>
    <row r="869" spans="25:29" x14ac:dyDescent="0.3">
      <c r="Y869" s="39">
        <v>86300</v>
      </c>
      <c r="Z869" s="9">
        <v>5.1569083381763795E-6</v>
      </c>
      <c r="AA869" s="9">
        <v>5.9157616622821884E-6</v>
      </c>
      <c r="AB869" s="9">
        <v>5.2148352422791484E-6</v>
      </c>
      <c r="AC869" s="14">
        <v>5.4080480724989842E-6</v>
      </c>
    </row>
    <row r="870" spans="25:29" x14ac:dyDescent="0.3">
      <c r="Y870" s="39">
        <v>86400</v>
      </c>
      <c r="Z870" s="9">
        <v>5.1250529665759978E-6</v>
      </c>
      <c r="AA870" s="9">
        <v>5.9557672980023543E-6</v>
      </c>
      <c r="AB870" s="9">
        <v>5.2643808939714832E-6</v>
      </c>
      <c r="AC870" s="14">
        <v>5.4327893143612798E-6</v>
      </c>
    </row>
    <row r="871" spans="25:29" x14ac:dyDescent="0.3">
      <c r="Y871" s="39">
        <v>86500</v>
      </c>
      <c r="Z871" s="9">
        <v>5.1098684405313707E-6</v>
      </c>
      <c r="AA871" s="9">
        <v>5.9715938480033054E-6</v>
      </c>
      <c r="AB871" s="9">
        <v>5.3028937204622045E-6</v>
      </c>
      <c r="AC871" s="14">
        <v>5.4638740013625686E-6</v>
      </c>
    </row>
    <row r="872" spans="25:29" x14ac:dyDescent="0.3">
      <c r="Y872" s="39">
        <v>86600</v>
      </c>
      <c r="Z872" s="9">
        <v>5.1105563510397195E-6</v>
      </c>
      <c r="AA872" s="9">
        <v>5.9582434020993973E-6</v>
      </c>
      <c r="AB872" s="9">
        <v>5.3131504609944443E-6</v>
      </c>
      <c r="AC872" s="14">
        <v>5.457073583384604E-6</v>
      </c>
    </row>
    <row r="873" spans="25:29" x14ac:dyDescent="0.3">
      <c r="Y873" s="39">
        <v>86700</v>
      </c>
      <c r="Z873" s="9">
        <v>5.1162671886583602E-6</v>
      </c>
      <c r="AA873" s="9">
        <v>5.9309021856489704E-6</v>
      </c>
      <c r="AB873" s="9">
        <v>5.3245007858748404E-6</v>
      </c>
      <c r="AC873" s="14">
        <v>5.4409009584655549E-6</v>
      </c>
    </row>
    <row r="874" spans="25:29" x14ac:dyDescent="0.3">
      <c r="Y874" s="39">
        <v>86800</v>
      </c>
      <c r="Z874" s="9">
        <v>5.0831569869743517E-6</v>
      </c>
      <c r="AA874" s="9">
        <v>5.887908037089441E-6</v>
      </c>
      <c r="AB874" s="9">
        <v>5.3573376417443632E-6</v>
      </c>
      <c r="AC874" s="14">
        <v>5.4555777623024851E-6</v>
      </c>
    </row>
    <row r="875" spans="25:29" x14ac:dyDescent="0.3">
      <c r="Y875" s="39">
        <v>86900</v>
      </c>
      <c r="Z875" s="9">
        <v>5.0397592770923249E-6</v>
      </c>
      <c r="AA875" s="9">
        <v>5.8700430292367057E-6</v>
      </c>
      <c r="AB875" s="9">
        <v>5.3769194055696543E-6</v>
      </c>
      <c r="AC875" s="14">
        <v>5.4774705735763123E-6</v>
      </c>
    </row>
    <row r="876" spans="25:29" x14ac:dyDescent="0.3">
      <c r="Y876" s="39">
        <v>87000</v>
      </c>
      <c r="Z876" s="9">
        <v>5.059069954632214E-6</v>
      </c>
      <c r="AA876" s="9">
        <v>5.8669392678968875E-6</v>
      </c>
      <c r="AB876" s="9">
        <v>5.3780252280872457E-6</v>
      </c>
      <c r="AC876" s="14">
        <v>5.471810079612136E-6</v>
      </c>
    </row>
    <row r="877" spans="25:29" x14ac:dyDescent="0.3">
      <c r="Y877" s="39">
        <v>87100</v>
      </c>
      <c r="Z877" s="9">
        <v>5.1425923893179371E-6</v>
      </c>
      <c r="AA877" s="9">
        <v>5.844095475148453E-6</v>
      </c>
      <c r="AB877" s="9">
        <v>5.3803454002853581E-6</v>
      </c>
      <c r="AC877" s="14">
        <v>5.4847949302264005E-6</v>
      </c>
    </row>
    <row r="878" spans="25:29" x14ac:dyDescent="0.3">
      <c r="Y878" s="39">
        <v>87200</v>
      </c>
      <c r="Z878" s="9">
        <v>5.2061772232550174E-6</v>
      </c>
      <c r="AA878" s="9">
        <v>5.8079295518604458E-6</v>
      </c>
      <c r="AB878" s="9">
        <v>5.3850520155236269E-6</v>
      </c>
      <c r="AC878" s="14">
        <v>5.5458710305708713E-6</v>
      </c>
    </row>
    <row r="879" spans="25:29" x14ac:dyDescent="0.3">
      <c r="Y879" s="39">
        <v>87300</v>
      </c>
      <c r="Z879" s="9">
        <v>5.2730386490462108E-6</v>
      </c>
      <c r="AA879" s="9">
        <v>5.7790406772067219E-6</v>
      </c>
      <c r="AB879" s="9">
        <v>5.4113712379871069E-6</v>
      </c>
      <c r="AC879" s="14">
        <v>5.633552631346281E-6</v>
      </c>
    </row>
    <row r="880" spans="25:29" x14ac:dyDescent="0.3">
      <c r="Y880" s="39">
        <v>87400</v>
      </c>
      <c r="Z880" s="9">
        <v>5.3846227829864638E-6</v>
      </c>
      <c r="AA880" s="9">
        <v>5.7428707798324916E-6</v>
      </c>
      <c r="AB880" s="9">
        <v>5.4525716126678982E-6</v>
      </c>
      <c r="AC880" s="14">
        <v>5.7340846494529216E-6</v>
      </c>
    </row>
    <row r="881" spans="25:29" x14ac:dyDescent="0.3">
      <c r="Y881" s="39">
        <v>87500</v>
      </c>
      <c r="Z881" s="9">
        <v>5.487633283002837E-6</v>
      </c>
      <c r="AA881" s="9">
        <v>5.7232807701787776E-6</v>
      </c>
      <c r="AB881" s="9">
        <v>5.5119509798659066E-6</v>
      </c>
      <c r="AC881" s="14">
        <v>5.828196976677952E-6</v>
      </c>
    </row>
    <row r="882" spans="25:29" x14ac:dyDescent="0.3">
      <c r="Y882" s="39">
        <v>87600</v>
      </c>
      <c r="Z882" s="9">
        <v>5.5668984107102947E-6</v>
      </c>
      <c r="AA882" s="9">
        <v>5.7160511621987765E-6</v>
      </c>
      <c r="AB882" s="9">
        <v>5.5693366799900197E-6</v>
      </c>
      <c r="AC882" s="14">
        <v>5.9214139180439674E-6</v>
      </c>
    </row>
    <row r="883" spans="25:29" x14ac:dyDescent="0.3">
      <c r="Y883" s="39">
        <v>87700</v>
      </c>
      <c r="Z883" s="9">
        <v>5.662916684039091E-6</v>
      </c>
      <c r="AA883" s="9">
        <v>5.7183690479880836E-6</v>
      </c>
      <c r="AB883" s="9">
        <v>5.6649082396629215E-6</v>
      </c>
      <c r="AC883" s="14">
        <v>6.0249965182803554E-6</v>
      </c>
    </row>
    <row r="884" spans="25:29" x14ac:dyDescent="0.3">
      <c r="Y884" s="39">
        <v>87800</v>
      </c>
      <c r="Z884" s="9">
        <v>5.7870986300104527E-6</v>
      </c>
      <c r="AA884" s="9">
        <v>5.7361185589599753E-6</v>
      </c>
      <c r="AB884" s="9">
        <v>5.7478869538943178E-6</v>
      </c>
      <c r="AC884" s="14">
        <v>6.1462726453543E-6</v>
      </c>
    </row>
    <row r="885" spans="25:29" x14ac:dyDescent="0.3">
      <c r="Y885" s="39">
        <v>87900</v>
      </c>
      <c r="Z885" s="9">
        <v>5.8977686102341783E-6</v>
      </c>
      <c r="AA885" s="9">
        <v>5.7721841365708634E-6</v>
      </c>
      <c r="AB885" s="9">
        <v>5.8521672411201471E-6</v>
      </c>
      <c r="AC885" s="14">
        <v>6.283281981093793E-6</v>
      </c>
    </row>
    <row r="886" spans="25:29" x14ac:dyDescent="0.3">
      <c r="Y886" s="39">
        <v>88000</v>
      </c>
      <c r="Z886" s="9">
        <v>5.9576033810235067E-6</v>
      </c>
      <c r="AA886" s="9">
        <v>5.8434576343097323E-6</v>
      </c>
      <c r="AB886" s="9">
        <v>5.9653793138550513E-6</v>
      </c>
      <c r="AC886" s="14">
        <v>6.4240326251971316E-6</v>
      </c>
    </row>
    <row r="887" spans="25:29" x14ac:dyDescent="0.3">
      <c r="Y887" s="39">
        <v>88100</v>
      </c>
      <c r="Z887" s="9">
        <v>5.9829737697668242E-6</v>
      </c>
      <c r="AA887" s="9">
        <v>5.9152206897951426E-6</v>
      </c>
      <c r="AB887" s="9">
        <v>6.1101261474131846E-6</v>
      </c>
      <c r="AC887" s="14">
        <v>6.5601317773841418E-6</v>
      </c>
    </row>
    <row r="888" spans="25:29" x14ac:dyDescent="0.3">
      <c r="Y888" s="39">
        <v>88200</v>
      </c>
      <c r="Z888" s="9">
        <v>6.0073431142861239E-6</v>
      </c>
      <c r="AA888" s="9">
        <v>6.0085739622061591E-6</v>
      </c>
      <c r="AB888" s="9">
        <v>6.2260816482816257E-6</v>
      </c>
      <c r="AC888" s="14">
        <v>6.6799863226516721E-6</v>
      </c>
    </row>
    <row r="889" spans="25:29" x14ac:dyDescent="0.3">
      <c r="Y889" s="39">
        <v>88300</v>
      </c>
      <c r="Z889" s="9">
        <v>6.0533685242701079E-6</v>
      </c>
      <c r="AA889" s="9">
        <v>6.0990070263847616E-6</v>
      </c>
      <c r="AB889" s="9">
        <v>6.3421142727084024E-6</v>
      </c>
      <c r="AC889" s="14">
        <v>6.7917728644702402E-6</v>
      </c>
    </row>
    <row r="890" spans="25:29" x14ac:dyDescent="0.3">
      <c r="Y890" s="39">
        <v>88400</v>
      </c>
      <c r="Z890" s="9">
        <v>6.1352243006555745E-6</v>
      </c>
      <c r="AA890" s="9">
        <v>6.1829690362910946E-6</v>
      </c>
      <c r="AB890" s="9">
        <v>6.4442468766525197E-6</v>
      </c>
      <c r="AC890" s="14">
        <v>6.8844558348295769E-6</v>
      </c>
    </row>
    <row r="891" spans="25:29" x14ac:dyDescent="0.3">
      <c r="Y891" s="39">
        <v>88500</v>
      </c>
      <c r="Z891" s="9">
        <v>6.2268819820632409E-6</v>
      </c>
      <c r="AA891" s="9">
        <v>6.2697201095844962E-6</v>
      </c>
      <c r="AB891" s="9">
        <v>6.5751216296997258E-6</v>
      </c>
      <c r="AC891" s="14">
        <v>6.9789348438825851E-6</v>
      </c>
    </row>
    <row r="892" spans="25:29" x14ac:dyDescent="0.3">
      <c r="Y892" s="39">
        <v>88600</v>
      </c>
      <c r="Z892" s="9">
        <v>6.3121471452293608E-6</v>
      </c>
      <c r="AA892" s="9">
        <v>6.3727097959440513E-6</v>
      </c>
      <c r="AB892" s="9">
        <v>6.6783374270934197E-6</v>
      </c>
      <c r="AC892" s="14">
        <v>7.0689268913059631E-6</v>
      </c>
    </row>
    <row r="893" spans="25:29" x14ac:dyDescent="0.3">
      <c r="Y893" s="39">
        <v>88700</v>
      </c>
      <c r="Z893" s="9">
        <v>6.3892924724427888E-6</v>
      </c>
      <c r="AA893" s="9">
        <v>6.4518805481483106E-6</v>
      </c>
      <c r="AB893" s="9">
        <v>6.7992105938956974E-6</v>
      </c>
      <c r="AC893" s="14">
        <v>7.1793811390956551E-6</v>
      </c>
    </row>
    <row r="894" spans="25:29" x14ac:dyDescent="0.3">
      <c r="Y894" s="39">
        <v>88800</v>
      </c>
      <c r="Z894" s="9">
        <v>6.490929118774709E-6</v>
      </c>
      <c r="AA894" s="9">
        <v>6.531844875695138E-6</v>
      </c>
      <c r="AB894" s="9">
        <v>6.9108716518361426E-6</v>
      </c>
      <c r="AC894" s="14">
        <v>7.2722903385992022E-6</v>
      </c>
    </row>
    <row r="895" spans="25:29" x14ac:dyDescent="0.3">
      <c r="Y895" s="39">
        <v>88900</v>
      </c>
      <c r="Z895" s="9">
        <v>6.6256995747775791E-6</v>
      </c>
      <c r="AA895" s="9">
        <v>6.608475938422794E-6</v>
      </c>
      <c r="AB895" s="9">
        <v>7.0334715550732818E-6</v>
      </c>
      <c r="AC895" s="14">
        <v>7.3363676118257378E-6</v>
      </c>
    </row>
    <row r="896" spans="25:29" x14ac:dyDescent="0.3">
      <c r="Y896" s="39">
        <v>89000</v>
      </c>
      <c r="Z896" s="9">
        <v>6.7830235276375782E-6</v>
      </c>
      <c r="AA896" s="9">
        <v>6.6531456610859106E-6</v>
      </c>
      <c r="AB896" s="9">
        <v>7.1161429296156165E-6</v>
      </c>
      <c r="AC896" s="14">
        <v>7.419071669811789E-6</v>
      </c>
    </row>
    <row r="897" spans="25:29" x14ac:dyDescent="0.3">
      <c r="Y897" s="39">
        <v>89100</v>
      </c>
      <c r="Z897" s="9">
        <v>6.9378112613450143E-6</v>
      </c>
      <c r="AA897" s="9">
        <v>6.6656675100124155E-6</v>
      </c>
      <c r="AB897" s="9">
        <v>7.1989819439883488E-6</v>
      </c>
      <c r="AC897" s="14">
        <v>7.5470714675043531E-6</v>
      </c>
    </row>
    <row r="898" spans="25:29" x14ac:dyDescent="0.3">
      <c r="Y898" s="39">
        <v>89200</v>
      </c>
      <c r="Z898" s="9">
        <v>7.117500502944033E-6</v>
      </c>
      <c r="AA898" s="9">
        <v>6.6832414160493474E-6</v>
      </c>
      <c r="AB898" s="9">
        <v>7.2659161871793742E-6</v>
      </c>
      <c r="AC898" s="14">
        <v>7.7014089022952443E-6</v>
      </c>
    </row>
    <row r="899" spans="25:29" x14ac:dyDescent="0.3">
      <c r="Y899" s="39">
        <v>89300</v>
      </c>
      <c r="Z899" s="9">
        <v>7.3539220323819537E-6</v>
      </c>
      <c r="AA899" s="9">
        <v>6.7390505023942962E-6</v>
      </c>
      <c r="AB899" s="9">
        <v>7.3586711206109774E-6</v>
      </c>
      <c r="AC899" s="14">
        <v>7.9020382876139392E-6</v>
      </c>
    </row>
    <row r="900" spans="25:29" x14ac:dyDescent="0.3">
      <c r="Y900" s="39">
        <v>89400</v>
      </c>
      <c r="Z900" s="9">
        <v>7.6426811573120671E-6</v>
      </c>
      <c r="AA900" s="9">
        <v>6.8224345311356355E-6</v>
      </c>
      <c r="AB900" s="9">
        <v>7.4762150435087586E-6</v>
      </c>
      <c r="AC900" s="14">
        <v>8.143445852389125E-6</v>
      </c>
    </row>
    <row r="901" spans="25:29" x14ac:dyDescent="0.3">
      <c r="Y901" s="39">
        <v>89500</v>
      </c>
      <c r="Z901" s="9">
        <v>7.9930295855053742E-6</v>
      </c>
      <c r="AA901" s="9">
        <v>6.8888790173533176E-6</v>
      </c>
      <c r="AB901" s="9">
        <v>7.6409708222781822E-6</v>
      </c>
      <c r="AC901" s="14">
        <v>8.4245872305936492E-6</v>
      </c>
    </row>
    <row r="902" spans="25:29" x14ac:dyDescent="0.3">
      <c r="Y902" s="39">
        <v>89600</v>
      </c>
      <c r="Z902" s="9">
        <v>8.3870639377546078E-6</v>
      </c>
      <c r="AA902" s="9">
        <v>6.9402306692388881E-6</v>
      </c>
      <c r="AB902" s="9">
        <v>7.7768461375389948E-6</v>
      </c>
      <c r="AC902" s="14">
        <v>8.7154632338250496E-6</v>
      </c>
    </row>
    <row r="903" spans="25:29" x14ac:dyDescent="0.3">
      <c r="Y903" s="39">
        <v>89700</v>
      </c>
      <c r="Z903" s="9">
        <v>8.8103112065104267E-6</v>
      </c>
      <c r="AA903" s="9">
        <v>6.9818679157338031E-6</v>
      </c>
      <c r="AB903" s="9">
        <v>7.9475725266315253E-6</v>
      </c>
      <c r="AC903" s="14">
        <v>9.0727427578578796E-6</v>
      </c>
    </row>
    <row r="904" spans="25:29" x14ac:dyDescent="0.3">
      <c r="Y904" s="39">
        <v>89800</v>
      </c>
      <c r="Z904" s="9">
        <v>9.256537571665719E-6</v>
      </c>
      <c r="AA904" s="9">
        <v>7.0907904160628608E-6</v>
      </c>
      <c r="AB904" s="9">
        <v>8.122006157427947E-6</v>
      </c>
      <c r="AC904" s="14">
        <v>9.4682615282797452E-6</v>
      </c>
    </row>
    <row r="905" spans="25:29" x14ac:dyDescent="0.3">
      <c r="Y905" s="39">
        <v>89900</v>
      </c>
      <c r="Z905" s="9">
        <v>9.7070855099859468E-6</v>
      </c>
      <c r="AA905" s="9">
        <v>7.265277639272081E-6</v>
      </c>
      <c r="AB905" s="9">
        <v>8.3833869020772581E-6</v>
      </c>
      <c r="AC905" s="14">
        <v>9.8933701678542377E-6</v>
      </c>
    </row>
    <row r="906" spans="25:29" x14ac:dyDescent="0.3">
      <c r="Y906" s="39">
        <v>90000</v>
      </c>
      <c r="Z906" s="9">
        <v>1.0149853960831875E-5</v>
      </c>
      <c r="AA906" s="9">
        <v>7.5247201455628846E-6</v>
      </c>
      <c r="AB906" s="9">
        <v>8.6604874599135799E-6</v>
      </c>
      <c r="AC906" s="14">
        <v>1.030141556200958E-5</v>
      </c>
    </row>
    <row r="907" spans="25:29" x14ac:dyDescent="0.3">
      <c r="Y907" s="39">
        <v>90100</v>
      </c>
      <c r="Z907" s="9">
        <v>1.0462730283865214E-5</v>
      </c>
      <c r="AA907" s="9">
        <v>7.8118761905070915E-6</v>
      </c>
      <c r="AB907" s="9">
        <v>9.0370358444102359E-6</v>
      </c>
      <c r="AC907" s="14">
        <v>1.0751767561790834E-5</v>
      </c>
    </row>
    <row r="908" spans="25:29" x14ac:dyDescent="0.3">
      <c r="Y908" s="39">
        <v>90200</v>
      </c>
      <c r="Z908" s="9">
        <v>1.0661677740810923E-5</v>
      </c>
      <c r="AA908" s="9">
        <v>8.1783075557992879E-6</v>
      </c>
      <c r="AB908" s="9">
        <v>9.4005069366827778E-6</v>
      </c>
      <c r="AC908" s="14">
        <v>1.1170039416174602E-5</v>
      </c>
    </row>
    <row r="909" spans="25:29" x14ac:dyDescent="0.3">
      <c r="Y909" s="39">
        <v>90300</v>
      </c>
      <c r="Z909" s="9">
        <v>1.0756541518000588E-5</v>
      </c>
      <c r="AA909" s="9">
        <v>8.5474182003466563E-6</v>
      </c>
      <c r="AB909" s="9">
        <v>9.893802377610685E-6</v>
      </c>
      <c r="AC909" s="14">
        <v>1.156145446014683E-5</v>
      </c>
    </row>
    <row r="910" spans="25:29" x14ac:dyDescent="0.3">
      <c r="Y910" s="39">
        <v>90400</v>
      </c>
      <c r="Z910" s="9">
        <v>1.0800970437867722E-5</v>
      </c>
      <c r="AA910" s="9">
        <v>8.9818695286633927E-6</v>
      </c>
      <c r="AB910" s="9">
        <v>1.0325086783093981E-5</v>
      </c>
      <c r="AC910" s="14">
        <v>1.1870165195324645E-5</v>
      </c>
    </row>
    <row r="911" spans="25:29" x14ac:dyDescent="0.3">
      <c r="Y911" s="39">
        <v>90500</v>
      </c>
      <c r="Z911" s="9">
        <v>1.0798294866014469E-5</v>
      </c>
      <c r="AA911" s="9">
        <v>9.3766244548441549E-6</v>
      </c>
      <c r="AB911" s="9">
        <v>1.0771505878719898E-5</v>
      </c>
      <c r="AC911" s="14">
        <v>1.2090820625264886E-5</v>
      </c>
    </row>
    <row r="912" spans="25:29" x14ac:dyDescent="0.3">
      <c r="Y912" s="39">
        <v>90600</v>
      </c>
      <c r="Z912" s="9">
        <v>1.0803021053844469E-5</v>
      </c>
      <c r="AA912" s="9">
        <v>9.8100532010997477E-6</v>
      </c>
      <c r="AB912" s="9">
        <v>1.1113363671040658E-5</v>
      </c>
      <c r="AC912" s="14">
        <v>1.2158705420263328E-5</v>
      </c>
    </row>
    <row r="913" spans="25:29" x14ac:dyDescent="0.3">
      <c r="Y913" s="39">
        <v>90700</v>
      </c>
      <c r="Z913" s="9">
        <v>1.0763274712609235E-5</v>
      </c>
      <c r="AA913" s="9">
        <v>1.021093517471414E-5</v>
      </c>
      <c r="AB913" s="9">
        <v>1.1475302452136183E-5</v>
      </c>
      <c r="AC913" s="14">
        <v>1.2143398335007993E-5</v>
      </c>
    </row>
    <row r="914" spans="25:29" x14ac:dyDescent="0.3">
      <c r="Y914" s="39">
        <v>90800</v>
      </c>
      <c r="Z914" s="9">
        <v>1.0673069578175821E-5</v>
      </c>
      <c r="AA914" s="9">
        <v>1.0603510066221441E-5</v>
      </c>
      <c r="AB914" s="9">
        <v>1.170414860061017E-5</v>
      </c>
      <c r="AC914" s="14">
        <v>1.2044764936215847E-5</v>
      </c>
    </row>
    <row r="915" spans="25:29" x14ac:dyDescent="0.3">
      <c r="Y915" s="39">
        <v>90900</v>
      </c>
      <c r="Z915" s="9">
        <v>1.0504119675413764E-5</v>
      </c>
      <c r="AA915" s="9">
        <v>1.0903396599618835E-5</v>
      </c>
      <c r="AB915" s="9">
        <v>1.1829449906568818E-5</v>
      </c>
      <c r="AC915" s="14">
        <v>1.1842741808819127E-5</v>
      </c>
    </row>
    <row r="916" spans="25:29" x14ac:dyDescent="0.3">
      <c r="Y916" s="39">
        <v>91000</v>
      </c>
      <c r="Z916" s="9">
        <v>1.0281224538826609E-5</v>
      </c>
      <c r="AA916" s="9">
        <v>1.1140212646001502E-5</v>
      </c>
      <c r="AB916" s="9">
        <v>1.1853549171278253E-5</v>
      </c>
      <c r="AC916" s="14">
        <v>1.1566910545294453E-5</v>
      </c>
    </row>
    <row r="917" spans="25:29" x14ac:dyDescent="0.3">
      <c r="Y917" s="39">
        <v>91100</v>
      </c>
      <c r="Z917" s="9">
        <v>9.995633474588425E-6</v>
      </c>
      <c r="AA917" s="9">
        <v>1.1321145091922545E-5</v>
      </c>
      <c r="AB917" s="9">
        <v>1.1810742825494965E-5</v>
      </c>
      <c r="AC917" s="14">
        <v>1.1204325671940689E-5</v>
      </c>
    </row>
    <row r="918" spans="25:29" x14ac:dyDescent="0.3">
      <c r="Y918" s="39">
        <v>91200</v>
      </c>
      <c r="Z918" s="9">
        <v>9.7116792307781141E-6</v>
      </c>
      <c r="AA918" s="9">
        <v>1.1407651262152483E-5</v>
      </c>
      <c r="AB918" s="9">
        <v>1.16915442097258E-5</v>
      </c>
      <c r="AC918" s="14">
        <v>1.080848737166325E-5</v>
      </c>
    </row>
    <row r="919" spans="25:29" x14ac:dyDescent="0.3">
      <c r="Y919" s="39">
        <v>91300</v>
      </c>
      <c r="Z919" s="9">
        <v>9.4326272510337322E-6</v>
      </c>
      <c r="AA919" s="9">
        <v>1.1390389818644797E-5</v>
      </c>
      <c r="AB919" s="9">
        <v>1.1477177662966286E-5</v>
      </c>
      <c r="AC919" s="14">
        <v>1.0373423144893313E-5</v>
      </c>
    </row>
    <row r="920" spans="25:29" x14ac:dyDescent="0.3">
      <c r="Y920" s="39">
        <v>91400</v>
      </c>
      <c r="Z920" s="9">
        <v>9.1637047371303488E-6</v>
      </c>
      <c r="AA920" s="9">
        <v>1.1264575464826755E-5</v>
      </c>
      <c r="AB920" s="9">
        <v>1.1247129402981212E-5</v>
      </c>
      <c r="AC920" s="14">
        <v>9.9767471446805516E-6</v>
      </c>
    </row>
    <row r="921" spans="25:29" x14ac:dyDescent="0.3">
      <c r="Y921" s="39">
        <v>91500</v>
      </c>
      <c r="Z921" s="9">
        <v>8.9058914205259943E-6</v>
      </c>
      <c r="AA921" s="9">
        <v>1.1092186062382268E-5</v>
      </c>
      <c r="AB921" s="9">
        <v>1.0907356948550696E-5</v>
      </c>
      <c r="AC921" s="14">
        <v>9.5663581971732109E-6</v>
      </c>
    </row>
    <row r="922" spans="25:29" x14ac:dyDescent="0.3">
      <c r="Y922" s="39">
        <v>91600</v>
      </c>
      <c r="Z922" s="9">
        <v>8.6283837965939687E-6</v>
      </c>
      <c r="AA922" s="9">
        <v>1.0804277176479275E-5</v>
      </c>
      <c r="AB922" s="9">
        <v>1.057893597354486E-5</v>
      </c>
      <c r="AC922" s="14">
        <v>9.1943544665226797E-6</v>
      </c>
    </row>
    <row r="923" spans="25:29" x14ac:dyDescent="0.3">
      <c r="Y923" s="39">
        <v>91700</v>
      </c>
      <c r="Z923" s="9">
        <v>8.4375083038496565E-6</v>
      </c>
      <c r="AA923" s="9">
        <v>1.0533274798508215E-5</v>
      </c>
      <c r="AB923" s="9">
        <v>1.0152587937612844E-5</v>
      </c>
      <c r="AC923" s="14">
        <v>8.854065202675116E-6</v>
      </c>
    </row>
    <row r="924" spans="25:29" x14ac:dyDescent="0.3">
      <c r="Y924" s="39">
        <v>91800</v>
      </c>
      <c r="Z924" s="9">
        <v>8.3194126280670308E-6</v>
      </c>
      <c r="AA924" s="9">
        <v>1.0217305883309291E-5</v>
      </c>
      <c r="AB924" s="9">
        <v>9.8253602995815161E-6</v>
      </c>
      <c r="AC924" s="14">
        <v>8.6109017285444782E-6</v>
      </c>
    </row>
    <row r="925" spans="25:29" x14ac:dyDescent="0.3">
      <c r="Y925" s="39">
        <v>91900</v>
      </c>
      <c r="Z925" s="9">
        <v>8.2697260127750298E-6</v>
      </c>
      <c r="AA925" s="9">
        <v>9.9241519487336876E-6</v>
      </c>
      <c r="AB925" s="9">
        <v>9.4605189941497778E-6</v>
      </c>
      <c r="AC925" s="14">
        <v>8.4098454673904765E-6</v>
      </c>
    </row>
    <row r="926" spans="25:29" x14ac:dyDescent="0.3">
      <c r="Y926" s="39">
        <v>92000</v>
      </c>
      <c r="Z926" s="9">
        <v>8.2271631075423153E-6</v>
      </c>
      <c r="AA926" s="9">
        <v>9.5612321853798996E-6</v>
      </c>
      <c r="AB926" s="9">
        <v>9.1603113869638233E-6</v>
      </c>
      <c r="AC926" s="14">
        <v>8.2916766051365158E-6</v>
      </c>
    </row>
    <row r="927" spans="25:29" x14ac:dyDescent="0.3">
      <c r="Y927" s="39">
        <v>92100</v>
      </c>
      <c r="Z927" s="9">
        <v>8.2244977002389941E-6</v>
      </c>
      <c r="AA927" s="9">
        <v>9.2533142721071015E-6</v>
      </c>
      <c r="AB927" s="9">
        <v>8.8345530219914705E-6</v>
      </c>
      <c r="AC927" s="14">
        <v>8.2699335264559189E-6</v>
      </c>
    </row>
    <row r="928" spans="25:29" x14ac:dyDescent="0.3">
      <c r="Y928" s="39">
        <v>92200</v>
      </c>
      <c r="Z928" s="9">
        <v>8.1994820870771985E-6</v>
      </c>
      <c r="AA928" s="9">
        <v>8.9974069638916517E-6</v>
      </c>
      <c r="AB928" s="9">
        <v>8.6257943277402525E-6</v>
      </c>
      <c r="AC928" s="14">
        <v>8.3260852553841711E-6</v>
      </c>
    </row>
    <row r="929" spans="25:29" x14ac:dyDescent="0.3">
      <c r="Y929" s="39">
        <v>92300</v>
      </c>
      <c r="Z929" s="9">
        <v>8.176866291365644E-6</v>
      </c>
      <c r="AA929" s="9">
        <v>8.8173649616648496E-6</v>
      </c>
      <c r="AB929" s="9">
        <v>8.4574112017315637E-6</v>
      </c>
      <c r="AC929" s="14">
        <v>8.4131666717448402E-6</v>
      </c>
    </row>
    <row r="930" spans="25:29" x14ac:dyDescent="0.3">
      <c r="Y930" s="39">
        <v>92400</v>
      </c>
      <c r="Z930" s="9">
        <v>8.1323878603036764E-6</v>
      </c>
      <c r="AA930" s="9">
        <v>8.6676216411792253E-6</v>
      </c>
      <c r="AB930" s="9">
        <v>8.3878598375519424E-6</v>
      </c>
      <c r="AC930" s="14">
        <v>8.5033912185215248E-6</v>
      </c>
    </row>
    <row r="931" spans="25:29" x14ac:dyDescent="0.3">
      <c r="Y931" s="39">
        <v>92500</v>
      </c>
      <c r="Z931" s="9">
        <v>8.073731193640419E-6</v>
      </c>
      <c r="AA931" s="9">
        <v>8.5727472872665234E-6</v>
      </c>
      <c r="AB931" s="9">
        <v>8.3543103969488038E-6</v>
      </c>
      <c r="AC931" s="14">
        <v>8.5449978180038784E-6</v>
      </c>
    </row>
    <row r="932" spans="25:29" x14ac:dyDescent="0.3">
      <c r="Y932" s="39">
        <v>92600</v>
      </c>
      <c r="Z932" s="9">
        <v>8.0027059091525995E-6</v>
      </c>
      <c r="AA932" s="9">
        <v>8.5283743791681545E-6</v>
      </c>
      <c r="AB932" s="9">
        <v>8.3459669672081197E-6</v>
      </c>
      <c r="AC932" s="14">
        <v>8.5056984046607631E-6</v>
      </c>
    </row>
    <row r="933" spans="25:29" x14ac:dyDescent="0.3">
      <c r="Y933" s="39">
        <v>92700</v>
      </c>
      <c r="Z933" s="9">
        <v>7.9013168187948463E-6</v>
      </c>
      <c r="AA933" s="9">
        <v>8.5174863764398997E-6</v>
      </c>
      <c r="AB933" s="9">
        <v>8.3743786857364175E-6</v>
      </c>
      <c r="AC933" s="14">
        <v>8.402735551891497E-6</v>
      </c>
    </row>
    <row r="934" spans="25:29" x14ac:dyDescent="0.3">
      <c r="Y934" s="39">
        <v>92800</v>
      </c>
      <c r="Z934" s="9">
        <v>7.7842618617698477E-6</v>
      </c>
      <c r="AA934" s="9">
        <v>8.5448151738708809E-6</v>
      </c>
      <c r="AB934" s="9">
        <v>8.4233648452675235E-6</v>
      </c>
      <c r="AC934" s="14">
        <v>8.3059137419115812E-6</v>
      </c>
    </row>
    <row r="935" spans="25:29" x14ac:dyDescent="0.3">
      <c r="Y935" s="39">
        <v>92900</v>
      </c>
      <c r="Z935" s="9">
        <v>7.6932802868770589E-6</v>
      </c>
      <c r="AA935" s="9">
        <v>8.5637385305607617E-6</v>
      </c>
      <c r="AB935" s="9">
        <v>8.4607603037977882E-6</v>
      </c>
      <c r="AC935" s="14">
        <v>8.2257305587907865E-6</v>
      </c>
    </row>
    <row r="936" spans="25:29" x14ac:dyDescent="0.3">
      <c r="Y936" s="39">
        <v>93000</v>
      </c>
      <c r="Z936" s="9">
        <v>7.6068009518270425E-6</v>
      </c>
      <c r="AA936" s="9">
        <v>8.5975619784009596E-6</v>
      </c>
      <c r="AB936" s="9">
        <v>8.4315260879198006E-6</v>
      </c>
      <c r="AC936" s="14">
        <v>8.1461656182869286E-6</v>
      </c>
    </row>
    <row r="937" spans="25:29" x14ac:dyDescent="0.3">
      <c r="Y937" s="39">
        <v>93100</v>
      </c>
      <c r="Z937" s="9">
        <v>7.5097963892660666E-6</v>
      </c>
      <c r="AA937" s="9">
        <v>8.5949182175414023E-6</v>
      </c>
      <c r="AB937" s="9">
        <v>8.3250048302339105E-6</v>
      </c>
      <c r="AC937" s="14">
        <v>8.0034614278374094E-6</v>
      </c>
    </row>
    <row r="938" spans="25:29" x14ac:dyDescent="0.3">
      <c r="Y938" s="39">
        <v>93200</v>
      </c>
      <c r="Z938" s="9">
        <v>7.3740409555858466E-6</v>
      </c>
      <c r="AA938" s="9">
        <v>8.550653106531819E-6</v>
      </c>
      <c r="AB938" s="9">
        <v>8.2303430514587566E-6</v>
      </c>
      <c r="AC938" s="14">
        <v>7.8329503648940121E-6</v>
      </c>
    </row>
    <row r="939" spans="25:29" x14ac:dyDescent="0.3">
      <c r="Y939" s="39">
        <v>93300</v>
      </c>
      <c r="Z939" s="9">
        <v>7.2214677822089101E-6</v>
      </c>
      <c r="AA939" s="9">
        <v>8.522103767869735E-6</v>
      </c>
      <c r="AB939" s="9">
        <v>8.1157365201346397E-6</v>
      </c>
      <c r="AC939" s="14">
        <v>7.6334631608643802E-6</v>
      </c>
    </row>
    <row r="940" spans="25:29" x14ac:dyDescent="0.3">
      <c r="Y940" s="39">
        <v>93400</v>
      </c>
      <c r="Z940" s="9">
        <v>7.0607990366436372E-6</v>
      </c>
      <c r="AA940" s="9">
        <v>8.4508215768172546E-6</v>
      </c>
      <c r="AB940" s="9">
        <v>7.9944209319617821E-6</v>
      </c>
      <c r="AC940" s="14">
        <v>7.4445081524587314E-6</v>
      </c>
    </row>
    <row r="941" spans="25:29" x14ac:dyDescent="0.3">
      <c r="Y941" s="39">
        <v>93500</v>
      </c>
      <c r="Z941" s="9">
        <v>6.9346995975107769E-6</v>
      </c>
      <c r="AA941" s="9">
        <v>8.3467852154988326E-6</v>
      </c>
      <c r="AB941" s="9">
        <v>7.8516218146149418E-6</v>
      </c>
      <c r="AC941" s="14">
        <v>7.257683259487428E-6</v>
      </c>
    </row>
    <row r="942" spans="25:29" x14ac:dyDescent="0.3">
      <c r="Y942" s="39">
        <v>93600</v>
      </c>
      <c r="Z942" s="9">
        <v>6.8664915327978547E-6</v>
      </c>
      <c r="AA942" s="9">
        <v>8.1841775295303964E-6</v>
      </c>
      <c r="AB942" s="9">
        <v>7.7339448882153581E-6</v>
      </c>
      <c r="AC942" s="14">
        <v>7.1229324530645811E-6</v>
      </c>
    </row>
    <row r="943" spans="25:29" x14ac:dyDescent="0.3">
      <c r="Y943" s="39">
        <v>93700</v>
      </c>
      <c r="Z943" s="9">
        <v>6.8463788394794039E-6</v>
      </c>
      <c r="AA943" s="9">
        <v>8.0278883922754391E-6</v>
      </c>
      <c r="AB943" s="9">
        <v>7.5731177927439742E-6</v>
      </c>
      <c r="AC943" s="14">
        <v>7.0267258760012386E-6</v>
      </c>
    </row>
    <row r="944" spans="25:29" x14ac:dyDescent="0.3">
      <c r="Y944" s="39">
        <v>93800</v>
      </c>
      <c r="Z944" s="9">
        <v>6.8428586263156144E-6</v>
      </c>
      <c r="AA944" s="9">
        <v>7.8684463143636592E-6</v>
      </c>
      <c r="AB944" s="9">
        <v>7.4456046108412857E-6</v>
      </c>
      <c r="AC944" s="14">
        <v>7.0034119845377253E-6</v>
      </c>
    </row>
    <row r="945" spans="25:29" x14ac:dyDescent="0.3">
      <c r="Y945" s="39">
        <v>93900</v>
      </c>
      <c r="Z945" s="9">
        <v>6.8981160707481513E-6</v>
      </c>
      <c r="AA945" s="9">
        <v>7.7453621577805132E-6</v>
      </c>
      <c r="AB945" s="9">
        <v>7.3041306794264693E-6</v>
      </c>
      <c r="AC945" s="14">
        <v>7.0209896379111734E-6</v>
      </c>
    </row>
    <row r="946" spans="25:29" x14ac:dyDescent="0.3">
      <c r="Y946" s="39">
        <v>94000</v>
      </c>
      <c r="Z946" s="9">
        <v>6.9776677731859703E-6</v>
      </c>
      <c r="AA946" s="9">
        <v>7.605570445956954E-6</v>
      </c>
      <c r="AB946" s="9">
        <v>7.2197785193118754E-6</v>
      </c>
      <c r="AC946" s="14">
        <v>7.0671115403682734E-6</v>
      </c>
    </row>
    <row r="947" spans="25:29" x14ac:dyDescent="0.3">
      <c r="Y947" s="39">
        <v>94100</v>
      </c>
      <c r="Z947" s="9">
        <v>7.0705838914530472E-6</v>
      </c>
      <c r="AA947" s="9">
        <v>7.4883053451251899E-6</v>
      </c>
      <c r="AB947" s="9">
        <v>7.1598572090257929E-6</v>
      </c>
      <c r="AC947" s="14">
        <v>7.1374118707191459E-6</v>
      </c>
    </row>
    <row r="948" spans="25:29" x14ac:dyDescent="0.3">
      <c r="Y948" s="39">
        <v>94200</v>
      </c>
      <c r="Z948" s="9">
        <v>7.1796445939003301E-6</v>
      </c>
      <c r="AA948" s="9">
        <v>7.3857689529753954E-6</v>
      </c>
      <c r="AB948" s="9">
        <v>7.1300637318954337E-6</v>
      </c>
      <c r="AC948" s="14">
        <v>7.2241499304296774E-6</v>
      </c>
    </row>
    <row r="949" spans="25:29" x14ac:dyDescent="0.3">
      <c r="Y949" s="39">
        <v>94300</v>
      </c>
      <c r="Z949" s="9">
        <v>7.2733528912847428E-6</v>
      </c>
      <c r="AA949" s="9">
        <v>7.3079389581104718E-6</v>
      </c>
      <c r="AB949" s="9">
        <v>7.1347932071105745E-6</v>
      </c>
      <c r="AC949" s="14">
        <v>7.3745579505838215E-6</v>
      </c>
    </row>
    <row r="950" spans="25:29" x14ac:dyDescent="0.3">
      <c r="Y950" s="39">
        <v>94400</v>
      </c>
      <c r="Z950" s="9">
        <v>7.324166132175737E-6</v>
      </c>
      <c r="AA950" s="9">
        <v>7.2709618244722843E-6</v>
      </c>
      <c r="AB950" s="9">
        <v>7.1730875938222938E-6</v>
      </c>
      <c r="AC950" s="14">
        <v>7.5302708184421736E-6</v>
      </c>
    </row>
    <row r="951" spans="25:29" x14ac:dyDescent="0.3">
      <c r="Y951" s="39">
        <v>94500</v>
      </c>
      <c r="Z951" s="9">
        <v>7.3010670285093172E-6</v>
      </c>
      <c r="AA951" s="9">
        <v>7.2944638252513305E-6</v>
      </c>
      <c r="AB951" s="9">
        <v>7.2639421473583489E-6</v>
      </c>
      <c r="AC951" s="14">
        <v>7.6785033268481111E-6</v>
      </c>
    </row>
    <row r="952" spans="25:29" x14ac:dyDescent="0.3">
      <c r="Y952" s="39">
        <v>94600</v>
      </c>
      <c r="Z952" s="9">
        <v>7.270536983064677E-6</v>
      </c>
      <c r="AA952" s="9">
        <v>7.3766548829847347E-6</v>
      </c>
      <c r="AB952" s="9">
        <v>7.373027647904513E-6</v>
      </c>
      <c r="AC952" s="14">
        <v>7.7625737888005234E-6</v>
      </c>
    </row>
    <row r="953" spans="25:29" x14ac:dyDescent="0.3">
      <c r="Y953" s="39">
        <v>94700</v>
      </c>
      <c r="Z953" s="9">
        <v>7.2538333486381717E-6</v>
      </c>
      <c r="AA953" s="9">
        <v>7.4655432695247065E-6</v>
      </c>
      <c r="AB953" s="9">
        <v>7.5130196062732029E-6</v>
      </c>
      <c r="AC953" s="14">
        <v>7.7709425114777657E-6</v>
      </c>
    </row>
    <row r="954" spans="25:29" x14ac:dyDescent="0.3">
      <c r="Y954" s="39">
        <v>94800</v>
      </c>
      <c r="Z954" s="9">
        <v>7.2295449926296256E-6</v>
      </c>
      <c r="AA954" s="9">
        <v>7.5801415101207451E-6</v>
      </c>
      <c r="AB954" s="9">
        <v>7.6128657507123725E-6</v>
      </c>
      <c r="AC954" s="14">
        <v>7.7504035637521084E-6</v>
      </c>
    </row>
    <row r="955" spans="25:29" x14ac:dyDescent="0.3">
      <c r="Y955" s="39">
        <v>94900</v>
      </c>
      <c r="Z955" s="9">
        <v>7.1615664500119578E-6</v>
      </c>
      <c r="AA955" s="9">
        <v>7.658340598243589E-6</v>
      </c>
      <c r="AB955" s="9">
        <v>7.7043010400245272E-6</v>
      </c>
      <c r="AC955" s="14">
        <v>7.7097653353626559E-6</v>
      </c>
    </row>
    <row r="956" spans="25:29" x14ac:dyDescent="0.3">
      <c r="Y956" s="39">
        <v>95000</v>
      </c>
      <c r="Z956" s="9">
        <v>7.0733893072344725E-6</v>
      </c>
      <c r="AA956" s="9">
        <v>7.7385942889434968E-6</v>
      </c>
      <c r="AB956" s="9">
        <v>7.7817845852699884E-6</v>
      </c>
      <c r="AC956" s="14">
        <v>7.640616215401947E-6</v>
      </c>
    </row>
    <row r="957" spans="25:29" x14ac:dyDescent="0.3">
      <c r="Y957" s="39">
        <v>95100</v>
      </c>
      <c r="Z957" s="9">
        <v>7.0030955424531008E-6</v>
      </c>
      <c r="AA957" s="9">
        <v>7.8150899843591962E-6</v>
      </c>
      <c r="AB957" s="9">
        <v>7.8690491988016594E-6</v>
      </c>
      <c r="AC957" s="14">
        <v>7.5590947188515416E-6</v>
      </c>
    </row>
    <row r="958" spans="25:29" x14ac:dyDescent="0.3">
      <c r="Y958" s="39">
        <v>95200</v>
      </c>
      <c r="Z958" s="9">
        <v>6.9504772742272836E-6</v>
      </c>
      <c r="AA958" s="9">
        <v>7.8866754478665365E-6</v>
      </c>
      <c r="AB958" s="9">
        <v>7.8873568075523906E-6</v>
      </c>
      <c r="AC958" s="14">
        <v>7.4940372865390023E-6</v>
      </c>
    </row>
    <row r="959" spans="25:29" x14ac:dyDescent="0.3">
      <c r="Y959" s="39">
        <v>95300</v>
      </c>
      <c r="Z959" s="9">
        <v>6.8880233284423933E-6</v>
      </c>
      <c r="AA959" s="9">
        <v>7.9246694508169206E-6</v>
      </c>
      <c r="AB959" s="9">
        <v>7.8332015223418515E-6</v>
      </c>
      <c r="AC959" s="14">
        <v>7.3985297123857648E-6</v>
      </c>
    </row>
    <row r="960" spans="25:29" x14ac:dyDescent="0.3">
      <c r="Y960" s="39">
        <v>95400</v>
      </c>
      <c r="Z960" s="9">
        <v>6.7913384573712365E-6</v>
      </c>
      <c r="AA960" s="9">
        <v>7.9258909855695793E-6</v>
      </c>
      <c r="AB960" s="9">
        <v>7.7789215463483721E-6</v>
      </c>
      <c r="AC960" s="14">
        <v>7.3112797528045746E-6</v>
      </c>
    </row>
    <row r="961" spans="25:29" x14ac:dyDescent="0.3">
      <c r="Y961" s="39">
        <v>95500</v>
      </c>
      <c r="Z961" s="9">
        <v>6.7114136175842753E-6</v>
      </c>
      <c r="AA961" s="9">
        <v>7.8929102923889524E-6</v>
      </c>
      <c r="AB961" s="9">
        <v>7.707082799028375E-6</v>
      </c>
      <c r="AC961" s="14">
        <v>7.2350452965645434E-6</v>
      </c>
    </row>
    <row r="962" spans="25:29" x14ac:dyDescent="0.3">
      <c r="Y962" s="39">
        <v>95600</v>
      </c>
      <c r="Z962" s="9">
        <v>6.6446538372924087E-6</v>
      </c>
      <c r="AA962" s="9">
        <v>7.8112279176920355E-6</v>
      </c>
      <c r="AB962" s="9">
        <v>7.6285694002793736E-6</v>
      </c>
      <c r="AC962" s="14">
        <v>7.1624515745344468E-6</v>
      </c>
    </row>
    <row r="963" spans="25:29" x14ac:dyDescent="0.3">
      <c r="Y963" s="39">
        <v>95700</v>
      </c>
      <c r="Z963" s="9">
        <v>6.5813591848614719E-6</v>
      </c>
      <c r="AA963" s="9">
        <v>7.7308167538255597E-6</v>
      </c>
      <c r="AB963" s="9">
        <v>7.5344645736680165E-6</v>
      </c>
      <c r="AC963" s="14">
        <v>7.0834371583892838E-6</v>
      </c>
    </row>
    <row r="964" spans="25:29" x14ac:dyDescent="0.3">
      <c r="Y964" s="39">
        <v>95800</v>
      </c>
      <c r="Z964" s="9">
        <v>6.5384831459130883E-6</v>
      </c>
      <c r="AA964" s="9">
        <v>7.6215206893915823E-6</v>
      </c>
      <c r="AB964" s="9">
        <v>7.4739387439935326E-6</v>
      </c>
      <c r="AC964" s="14">
        <v>7.0413615472664939E-6</v>
      </c>
    </row>
    <row r="965" spans="25:29" x14ac:dyDescent="0.3">
      <c r="Y965" s="39">
        <v>95900</v>
      </c>
      <c r="Z965" s="9">
        <v>6.5327913258394826E-6</v>
      </c>
      <c r="AA965" s="9">
        <v>7.5051626737401172E-6</v>
      </c>
      <c r="AB965" s="9">
        <v>7.4178258134908368E-6</v>
      </c>
      <c r="AC965" s="14">
        <v>7.0282665917804906E-6</v>
      </c>
    </row>
    <row r="966" spans="25:29" x14ac:dyDescent="0.3">
      <c r="Y966" s="39">
        <v>96000</v>
      </c>
      <c r="Z966" s="9">
        <v>6.5788429669200665E-6</v>
      </c>
      <c r="AA966" s="9">
        <v>7.3694737091805711E-6</v>
      </c>
      <c r="AB966" s="9">
        <v>7.3830855759106209E-6</v>
      </c>
      <c r="AC966" s="14">
        <v>7.0357291438390706E-6</v>
      </c>
    </row>
    <row r="967" spans="25:29" x14ac:dyDescent="0.3">
      <c r="Y967" s="39">
        <v>96100</v>
      </c>
      <c r="Z967" s="9">
        <v>6.7137511361800891E-6</v>
      </c>
      <c r="AA967" s="9">
        <v>7.2657890544928464E-6</v>
      </c>
      <c r="AB967" s="9">
        <v>7.3334244697896385E-6</v>
      </c>
      <c r="AC967" s="14">
        <v>7.0648964008985761E-6</v>
      </c>
    </row>
    <row r="968" spans="25:29" x14ac:dyDescent="0.3">
      <c r="Y968" s="39">
        <v>96200</v>
      </c>
      <c r="Z968" s="9">
        <v>6.9261974433251328E-6</v>
      </c>
      <c r="AA968" s="9">
        <v>7.1858761416865234E-6</v>
      </c>
      <c r="AB968" s="9">
        <v>7.3021462487068651E-6</v>
      </c>
      <c r="AC968" s="14">
        <v>7.1122713419415692E-6</v>
      </c>
    </row>
    <row r="969" spans="25:29" x14ac:dyDescent="0.3">
      <c r="Y969" s="39">
        <v>96300</v>
      </c>
      <c r="Z969" s="9">
        <v>7.1537617151071803E-6</v>
      </c>
      <c r="AA969" s="9">
        <v>7.1130696401873024E-6</v>
      </c>
      <c r="AB969" s="9">
        <v>7.3194251584983414E-6</v>
      </c>
      <c r="AC969" s="14">
        <v>7.2185418554135498E-6</v>
      </c>
    </row>
    <row r="970" spans="25:29" x14ac:dyDescent="0.3">
      <c r="Y970" s="39">
        <v>96400</v>
      </c>
      <c r="Z970" s="9">
        <v>7.3978479709717737E-6</v>
      </c>
      <c r="AA970" s="9">
        <v>7.0345138778259837E-6</v>
      </c>
      <c r="AB970" s="9">
        <v>7.3573935019035581E-6</v>
      </c>
      <c r="AC970" s="14">
        <v>7.3974359371109282E-6</v>
      </c>
    </row>
    <row r="971" spans="25:29" x14ac:dyDescent="0.3">
      <c r="Y971" s="39">
        <v>96500</v>
      </c>
      <c r="Z971" s="9">
        <v>7.6608134028371774E-6</v>
      </c>
      <c r="AA971" s="9">
        <v>7.003290227516506E-6</v>
      </c>
      <c r="AB971" s="9">
        <v>7.4227049176455061E-6</v>
      </c>
      <c r="AC971" s="14">
        <v>7.6832262991481429E-6</v>
      </c>
    </row>
    <row r="972" spans="25:29" x14ac:dyDescent="0.3">
      <c r="Y972" s="39">
        <v>96600</v>
      </c>
      <c r="Z972" s="9">
        <v>8.0087980813380716E-6</v>
      </c>
      <c r="AA972" s="9">
        <v>7.0230024403215641E-6</v>
      </c>
      <c r="AB972" s="9">
        <v>7.5151123332468779E-6</v>
      </c>
      <c r="AC972" s="14">
        <v>7.9529706944900616E-6</v>
      </c>
    </row>
    <row r="973" spans="25:29" x14ac:dyDescent="0.3">
      <c r="Y973" s="39">
        <v>96700</v>
      </c>
      <c r="Z973" s="9">
        <v>8.3311018604896394E-6</v>
      </c>
      <c r="AA973" s="9">
        <v>7.080726291084619E-6</v>
      </c>
      <c r="AB973" s="9">
        <v>7.6714812714104447E-6</v>
      </c>
      <c r="AC973" s="14">
        <v>8.2842052747851992E-6</v>
      </c>
    </row>
    <row r="974" spans="25:29" x14ac:dyDescent="0.3">
      <c r="Y974" s="39">
        <v>96800</v>
      </c>
      <c r="Z974" s="9">
        <v>8.647576106310449E-6</v>
      </c>
      <c r="AA974" s="9">
        <v>7.2132605763246205E-6</v>
      </c>
      <c r="AB974" s="9">
        <v>7.8481851980918035E-6</v>
      </c>
      <c r="AC974" s="14">
        <v>8.5519294087561465E-6</v>
      </c>
    </row>
    <row r="975" spans="25:29" x14ac:dyDescent="0.3">
      <c r="Y975" s="39">
        <v>96900</v>
      </c>
      <c r="Z975" s="9">
        <v>8.8717277124247674E-6</v>
      </c>
      <c r="AA975" s="9">
        <v>7.3542017925880556E-6</v>
      </c>
      <c r="AB975" s="9">
        <v>8.1369242550624259E-6</v>
      </c>
      <c r="AC975" s="14">
        <v>8.874347322636172E-6</v>
      </c>
    </row>
    <row r="976" spans="25:29" x14ac:dyDescent="0.3">
      <c r="Y976" s="39">
        <v>97000</v>
      </c>
      <c r="Z976" s="9">
        <v>9.0678186029506786E-6</v>
      </c>
      <c r="AA976" s="9">
        <v>7.5648142047015019E-6</v>
      </c>
      <c r="AB976" s="9">
        <v>8.4306763433249505E-6</v>
      </c>
      <c r="AC976" s="14">
        <v>9.1835137766111379E-6</v>
      </c>
    </row>
    <row r="977" spans="25:29" x14ac:dyDescent="0.3">
      <c r="Y977" s="39">
        <v>97100</v>
      </c>
      <c r="Z977" s="9">
        <v>9.2089874791918295E-6</v>
      </c>
      <c r="AA977" s="9">
        <v>7.8022139449981066E-6</v>
      </c>
      <c r="AB977" s="9">
        <v>8.7922057230164892E-6</v>
      </c>
      <c r="AC977" s="14">
        <v>9.5245838068954292E-6</v>
      </c>
    </row>
    <row r="978" spans="25:29" x14ac:dyDescent="0.3">
      <c r="Y978" s="39">
        <v>97200</v>
      </c>
      <c r="Z978" s="9">
        <v>9.3301308805107296E-6</v>
      </c>
      <c r="AA978" s="9">
        <v>8.1145185043194417E-6</v>
      </c>
      <c r="AB978" s="9">
        <v>9.1140086192633564E-6</v>
      </c>
      <c r="AC978" s="14">
        <v>9.7759605025177101E-6</v>
      </c>
    </row>
    <row r="979" spans="25:29" x14ac:dyDescent="0.3">
      <c r="Y979" s="39">
        <v>97300</v>
      </c>
      <c r="Z979" s="9">
        <v>9.3706969435147287E-6</v>
      </c>
      <c r="AA979" s="9">
        <v>8.3901800016256748E-6</v>
      </c>
      <c r="AB979" s="9">
        <v>9.4981418979044791E-6</v>
      </c>
      <c r="AC979" s="14">
        <v>9.9645809325659579E-6</v>
      </c>
    </row>
    <row r="980" spans="25:29" x14ac:dyDescent="0.3">
      <c r="Y980" s="39">
        <v>97400</v>
      </c>
      <c r="Z980" s="9">
        <v>9.3585948992093712E-6</v>
      </c>
      <c r="AA980" s="9">
        <v>8.7274251809386234E-6</v>
      </c>
      <c r="AB980" s="9">
        <v>9.7867516459150165E-6</v>
      </c>
      <c r="AC980" s="14">
        <v>1.0034747582058887E-5</v>
      </c>
    </row>
    <row r="981" spans="25:29" x14ac:dyDescent="0.3">
      <c r="Y981" s="39">
        <v>97500</v>
      </c>
      <c r="Z981" s="9">
        <v>9.2923607245156368E-6</v>
      </c>
      <c r="AA981" s="9">
        <v>9.0273464875904655E-6</v>
      </c>
      <c r="AB981" s="9">
        <v>1.0083026644352358E-5</v>
      </c>
      <c r="AC981" s="14">
        <v>1.0010241849250264E-5</v>
      </c>
    </row>
    <row r="982" spans="25:29" x14ac:dyDescent="0.3">
      <c r="Y982" s="39">
        <v>97600</v>
      </c>
      <c r="Z982" s="9">
        <v>9.2099636038740763E-6</v>
      </c>
      <c r="AA982" s="9">
        <v>9.3361714860435627E-6</v>
      </c>
      <c r="AB982" s="9">
        <v>1.0266525295068515E-5</v>
      </c>
      <c r="AC982" s="14">
        <v>9.961803480744464E-6</v>
      </c>
    </row>
    <row r="983" spans="25:29" x14ac:dyDescent="0.3">
      <c r="Y983" s="39">
        <v>97700</v>
      </c>
      <c r="Z983" s="9">
        <v>9.1039388229695967E-6</v>
      </c>
      <c r="AA983" s="9">
        <v>9.5627341415916373E-6</v>
      </c>
      <c r="AB983" s="9">
        <v>1.0346192545377427E-5</v>
      </c>
      <c r="AC983" s="14">
        <v>9.849545168393456E-6</v>
      </c>
    </row>
    <row r="984" spans="25:29" x14ac:dyDescent="0.3">
      <c r="Y984" s="39">
        <v>97800</v>
      </c>
      <c r="Z984" s="9">
        <v>8.9664773843442204E-6</v>
      </c>
      <c r="AA984" s="9">
        <v>9.7305210554296228E-6</v>
      </c>
      <c r="AB984" s="9">
        <v>1.0352363815497526E-5</v>
      </c>
      <c r="AC984" s="14">
        <v>9.7048357650747979E-6</v>
      </c>
    </row>
    <row r="985" spans="25:29" x14ac:dyDescent="0.3">
      <c r="Y985" s="39">
        <v>97900</v>
      </c>
      <c r="Z985" s="9">
        <v>8.8474305034211181E-6</v>
      </c>
      <c r="AA985" s="9">
        <v>9.8087939125279751E-6</v>
      </c>
      <c r="AB985" s="9">
        <v>1.0305995469681588E-5</v>
      </c>
      <c r="AC985" s="14">
        <v>9.4804091805754129E-6</v>
      </c>
    </row>
    <row r="986" spans="25:29" x14ac:dyDescent="0.3">
      <c r="Y986" s="39">
        <v>98000</v>
      </c>
      <c r="Z986" s="9">
        <v>8.6737232634018484E-6</v>
      </c>
      <c r="AA986" s="9">
        <v>9.8294849924457268E-6</v>
      </c>
      <c r="AB986" s="9">
        <v>1.02210533374366E-5</v>
      </c>
      <c r="AC986" s="14">
        <v>9.2494588197234126E-6</v>
      </c>
    </row>
    <row r="987" spans="25:29" x14ac:dyDescent="0.3">
      <c r="Y987" s="39">
        <v>98100</v>
      </c>
      <c r="Z987" s="9">
        <v>8.5247994913394595E-6</v>
      </c>
      <c r="AA987" s="9">
        <v>9.8219724792027576E-6</v>
      </c>
      <c r="AB987" s="9">
        <v>1.0046029965418645E-5</v>
      </c>
      <c r="AC987" s="14">
        <v>8.989252917267824E-6</v>
      </c>
    </row>
    <row r="988" spans="25:29" x14ac:dyDescent="0.3">
      <c r="Y988" s="39">
        <v>98200</v>
      </c>
      <c r="Z988" s="9">
        <v>8.3842627845263793E-6</v>
      </c>
      <c r="AA988" s="9">
        <v>9.797074332257649E-6</v>
      </c>
      <c r="AB988" s="9">
        <v>9.855934248649535E-6</v>
      </c>
      <c r="AC988" s="14">
        <v>8.7805442421237924E-6</v>
      </c>
    </row>
    <row r="989" spans="25:29" x14ac:dyDescent="0.3">
      <c r="Y989" s="39">
        <v>98300</v>
      </c>
      <c r="Z989" s="9">
        <v>8.2752847100333875E-6</v>
      </c>
      <c r="AA989" s="9">
        <v>9.747217681932926E-6</v>
      </c>
      <c r="AB989" s="9">
        <v>9.6332378957719184E-6</v>
      </c>
      <c r="AC989" s="14">
        <v>8.566243042082193E-6</v>
      </c>
    </row>
    <row r="990" spans="25:29" x14ac:dyDescent="0.3">
      <c r="Y990" s="39">
        <v>98400</v>
      </c>
      <c r="Z990" s="9">
        <v>8.187139700349238E-6</v>
      </c>
      <c r="AA990" s="9">
        <v>9.6259829657256038E-6</v>
      </c>
      <c r="AB990" s="9">
        <v>9.448886036828051E-6</v>
      </c>
      <c r="AC990" s="14">
        <v>8.430711469222621E-6</v>
      </c>
    </row>
    <row r="991" spans="25:29" x14ac:dyDescent="0.3">
      <c r="Y991" s="39">
        <v>98500</v>
      </c>
      <c r="Z991" s="9">
        <v>8.183551286334287E-6</v>
      </c>
      <c r="AA991" s="9">
        <v>9.4803689692056074E-6</v>
      </c>
      <c r="AB991" s="9">
        <v>9.2561609609009096E-6</v>
      </c>
      <c r="AC991" s="14">
        <v>8.3139122714437524E-6</v>
      </c>
    </row>
    <row r="992" spans="25:29" x14ac:dyDescent="0.3">
      <c r="Y992" s="39">
        <v>98600</v>
      </c>
      <c r="Z992" s="9">
        <v>8.2586109134792666E-6</v>
      </c>
      <c r="AA992" s="9">
        <v>9.2719497559262351E-6</v>
      </c>
      <c r="AB992" s="9">
        <v>9.0879900401320765E-6</v>
      </c>
      <c r="AC992" s="14">
        <v>8.249326108046925E-6</v>
      </c>
    </row>
    <row r="993" spans="25:29" x14ac:dyDescent="0.3">
      <c r="Y993" s="39">
        <v>98700</v>
      </c>
      <c r="Z993" s="9">
        <v>8.4120218425038816E-6</v>
      </c>
      <c r="AA993" s="9">
        <v>9.0657162900692711E-6</v>
      </c>
      <c r="AB993" s="9">
        <v>8.8810513694940672E-6</v>
      </c>
      <c r="AC993" s="14">
        <v>8.2922193544359294E-6</v>
      </c>
    </row>
    <row r="994" spans="25:29" x14ac:dyDescent="0.3">
      <c r="Y994" s="39">
        <v>98800</v>
      </c>
      <c r="Z994" s="9">
        <v>8.6244937249681111E-6</v>
      </c>
      <c r="AA994" s="9">
        <v>8.8549317503463085E-6</v>
      </c>
      <c r="AB994" s="9">
        <v>8.7680341838347211E-6</v>
      </c>
      <c r="AC994" s="14">
        <v>8.4171236753016139E-6</v>
      </c>
    </row>
    <row r="995" spans="25:29" x14ac:dyDescent="0.3">
      <c r="Y995" s="39">
        <v>98900</v>
      </c>
      <c r="Z995" s="9">
        <v>8.841809835197041E-6</v>
      </c>
      <c r="AA995" s="9">
        <v>8.6856652345315864E-6</v>
      </c>
      <c r="AB995" s="9">
        <v>8.7235392015780261E-6</v>
      </c>
      <c r="AC995" s="14">
        <v>8.6022616312175283E-6</v>
      </c>
    </row>
    <row r="996" spans="25:29" x14ac:dyDescent="0.3">
      <c r="Y996" s="39">
        <v>99000</v>
      </c>
      <c r="Z996" s="9">
        <v>9.1088469890322618E-6</v>
      </c>
      <c r="AA996" s="9">
        <v>8.533738898807831E-6</v>
      </c>
      <c r="AB996" s="9">
        <v>8.7348627410309763E-6</v>
      </c>
      <c r="AC996" s="14">
        <v>8.7868947098969756E-6</v>
      </c>
    </row>
    <row r="997" spans="25:29" x14ac:dyDescent="0.3">
      <c r="Y997" s="39">
        <v>99100</v>
      </c>
      <c r="Z997" s="9">
        <v>9.3325490597285891E-6</v>
      </c>
      <c r="AA997" s="9">
        <v>8.4568611943539885E-6</v>
      </c>
      <c r="AB997" s="9">
        <v>8.8140409263801342E-6</v>
      </c>
      <c r="AC997" s="14">
        <v>9.0330866950213398E-6</v>
      </c>
    </row>
    <row r="998" spans="25:29" x14ac:dyDescent="0.3">
      <c r="Y998" s="39">
        <v>99200</v>
      </c>
      <c r="Z998" s="9">
        <v>9.5119897616873183E-6</v>
      </c>
      <c r="AA998" s="9">
        <v>8.4741179186342827E-6</v>
      </c>
      <c r="AB998" s="9">
        <v>8.9432496720219474E-6</v>
      </c>
      <c r="AC998" s="14">
        <v>9.2608284644743565E-6</v>
      </c>
    </row>
    <row r="999" spans="25:29" x14ac:dyDescent="0.3">
      <c r="Y999" s="39">
        <v>99300</v>
      </c>
      <c r="Z999" s="9">
        <v>9.5853378097791142E-6</v>
      </c>
      <c r="AA999" s="9">
        <v>8.5790556523840585E-6</v>
      </c>
      <c r="AB999" s="9">
        <v>9.1510353163485201E-6</v>
      </c>
      <c r="AC999" s="14">
        <v>9.5480391542761643E-6</v>
      </c>
    </row>
    <row r="1000" spans="25:29" x14ac:dyDescent="0.3">
      <c r="Y1000" s="39">
        <v>99400</v>
      </c>
      <c r="Z1000" s="9">
        <v>9.6387325184643072E-6</v>
      </c>
      <c r="AA1000" s="9">
        <v>8.7487421794364282E-6</v>
      </c>
      <c r="AB1000" s="9">
        <v>9.3773855709839933E-6</v>
      </c>
      <c r="AC1000" s="14">
        <v>9.7518094127355992E-6</v>
      </c>
    </row>
    <row r="1001" spans="25:29" x14ac:dyDescent="0.3">
      <c r="Y1001" s="39">
        <v>99500</v>
      </c>
      <c r="Z1001" s="9">
        <v>9.6377229491338932E-6</v>
      </c>
      <c r="AA1001" s="9">
        <v>8.9384727554934386E-6</v>
      </c>
      <c r="AB1001" s="9">
        <v>9.6656219393722832E-6</v>
      </c>
      <c r="AC1001" s="14">
        <v>9.8883206430644485E-6</v>
      </c>
    </row>
    <row r="1002" spans="25:29" x14ac:dyDescent="0.3">
      <c r="Y1002" s="39">
        <v>99600</v>
      </c>
      <c r="Z1002" s="9">
        <v>9.5871507064429169E-6</v>
      </c>
      <c r="AA1002" s="9">
        <v>9.226483477355884E-6</v>
      </c>
      <c r="AB1002" s="9">
        <v>9.8883397667736294E-6</v>
      </c>
      <c r="AC1002" s="14">
        <v>9.9412254069140424E-6</v>
      </c>
    </row>
    <row r="1003" spans="25:29" x14ac:dyDescent="0.3">
      <c r="Y1003" s="39">
        <v>99700</v>
      </c>
      <c r="Z1003" s="9">
        <v>9.4961642132195165E-6</v>
      </c>
      <c r="AA1003" s="9">
        <v>9.5053545460476106E-6</v>
      </c>
      <c r="AB1003" s="9">
        <v>1.0112956357708523E-5</v>
      </c>
      <c r="AC1003" s="14">
        <v>9.9319818646636217E-6</v>
      </c>
    </row>
    <row r="1004" spans="25:29" x14ac:dyDescent="0.3">
      <c r="Y1004" s="39">
        <v>99800</v>
      </c>
      <c r="Z1004" s="9">
        <v>9.3450445704829562E-6</v>
      </c>
      <c r="AA1004" s="9">
        <v>9.8038136373499409E-6</v>
      </c>
      <c r="AB1004" s="9">
        <v>1.0269883402580174E-5</v>
      </c>
      <c r="AC1004" s="14">
        <v>9.8466237525711023E-6</v>
      </c>
    </row>
    <row r="1005" spans="25:29" x14ac:dyDescent="0.3">
      <c r="Y1005" s="39">
        <v>99900</v>
      </c>
      <c r="Z1005" s="9">
        <v>9.1855945872434844E-6</v>
      </c>
      <c r="AA1005" s="9">
        <v>9.991044016412185E-6</v>
      </c>
      <c r="AB1005" s="9">
        <v>1.0355792350210659E-5</v>
      </c>
      <c r="AC1005" s="14">
        <v>9.6488044241612037E-6</v>
      </c>
    </row>
    <row r="1006" spans="25:29" x14ac:dyDescent="0.3">
      <c r="Y1006" s="39">
        <v>100000</v>
      </c>
      <c r="Z1006" s="9">
        <v>8.9959706456957258E-6</v>
      </c>
      <c r="AA1006" s="9">
        <v>1.0155137017106303E-5</v>
      </c>
      <c r="AB1006" s="9">
        <v>1.0347928749075436E-5</v>
      </c>
      <c r="AC1006" s="14">
        <v>9.4287426576182435E-6</v>
      </c>
    </row>
    <row r="1007" spans="25:29" x14ac:dyDescent="0.3">
      <c r="Y1007" s="39">
        <v>100100</v>
      </c>
      <c r="Z1007" s="9">
        <v>8.7945341855713356E-6</v>
      </c>
      <c r="AA1007" s="9">
        <v>1.0241543338419899E-5</v>
      </c>
      <c r="AB1007" s="9">
        <v>1.0241911796333883E-5</v>
      </c>
      <c r="AC1007" s="14">
        <v>9.138739718301474E-6</v>
      </c>
    </row>
    <row r="1008" spans="25:29" x14ac:dyDescent="0.3">
      <c r="Y1008" s="39">
        <v>100200</v>
      </c>
      <c r="Z1008" s="9">
        <v>8.5092018255233748E-6</v>
      </c>
      <c r="AA1008" s="9">
        <v>1.0260954762573987E-5</v>
      </c>
      <c r="AB1008" s="9">
        <v>1.0096293050930598E-5</v>
      </c>
      <c r="AC1008" s="14">
        <v>8.8939241694780252E-6</v>
      </c>
    </row>
    <row r="1009" spans="25:29" x14ac:dyDescent="0.3">
      <c r="Y1009" s="39">
        <v>100300</v>
      </c>
      <c r="Z1009" s="9">
        <v>8.2443605423623256E-6</v>
      </c>
      <c r="AA1009" s="9">
        <v>1.0236820136944387E-5</v>
      </c>
      <c r="AB1009" s="9">
        <v>9.8655384407510577E-6</v>
      </c>
      <c r="AC1009" s="14">
        <v>8.5457991507264426E-6</v>
      </c>
    </row>
    <row r="1010" spans="25:29" x14ac:dyDescent="0.3">
      <c r="Y1010" s="39">
        <v>100400</v>
      </c>
      <c r="Z1010" s="9">
        <v>7.9293286789658375E-6</v>
      </c>
      <c r="AA1010" s="9">
        <v>1.0153842706899694E-5</v>
      </c>
      <c r="AB1010" s="9">
        <v>9.6018910947585269E-6</v>
      </c>
      <c r="AC1010" s="14">
        <v>8.2557179592001446E-6</v>
      </c>
    </row>
    <row r="1011" spans="25:29" x14ac:dyDescent="0.3">
      <c r="Y1011" s="39">
        <v>100500</v>
      </c>
      <c r="Z1011" s="9">
        <v>7.6804542643055262E-6</v>
      </c>
      <c r="AA1011" s="9">
        <v>1.0020688464208974E-5</v>
      </c>
      <c r="AB1011" s="9">
        <v>9.268599559225743E-6</v>
      </c>
      <c r="AC1011" s="14">
        <v>7.9285695487691727E-6</v>
      </c>
    </row>
    <row r="1012" spans="25:29" x14ac:dyDescent="0.3">
      <c r="Y1012" s="39">
        <v>100600</v>
      </c>
      <c r="Z1012" s="9">
        <v>7.4395872197712313E-6</v>
      </c>
      <c r="AA1012" s="9">
        <v>9.7983773357778699E-6</v>
      </c>
      <c r="AB1012" s="9">
        <v>8.9866210517790381E-6</v>
      </c>
      <c r="AC1012" s="14">
        <v>7.6970706700253882E-6</v>
      </c>
    </row>
    <row r="1013" spans="25:29" x14ac:dyDescent="0.3">
      <c r="Y1013" s="39">
        <v>100700</v>
      </c>
      <c r="Z1013" s="9">
        <v>7.2542582924031005E-6</v>
      </c>
      <c r="AA1013" s="9">
        <v>9.5830519057848575E-6</v>
      </c>
      <c r="AB1013" s="9">
        <v>8.6661655087144926E-6</v>
      </c>
      <c r="AC1013" s="14">
        <v>7.4574874852889911E-6</v>
      </c>
    </row>
    <row r="1014" spans="25:29" x14ac:dyDescent="0.3">
      <c r="Y1014" s="39">
        <v>100800</v>
      </c>
      <c r="Z1014" s="9">
        <v>7.1220404499881684E-6</v>
      </c>
      <c r="AA1014" s="9">
        <v>9.2988019113908977E-6</v>
      </c>
      <c r="AB1014" s="9">
        <v>8.3836305109217044E-6</v>
      </c>
      <c r="AC1014" s="14">
        <v>7.2566995890843302E-6</v>
      </c>
    </row>
    <row r="1015" spans="25:29" x14ac:dyDescent="0.3">
      <c r="Y1015" s="39">
        <v>100900</v>
      </c>
      <c r="Z1015" s="9">
        <v>7.1178969203914088E-6</v>
      </c>
      <c r="AA1015" s="9">
        <v>9.0420503582335447E-6</v>
      </c>
      <c r="AB1015" s="9">
        <v>8.0617091584310439E-6</v>
      </c>
      <c r="AC1015" s="14">
        <v>7.0695193006614234E-6</v>
      </c>
    </row>
    <row r="1016" spans="25:29" x14ac:dyDescent="0.3">
      <c r="Y1016" s="39">
        <v>101000</v>
      </c>
      <c r="Z1016" s="9">
        <v>7.1132035214321599E-6</v>
      </c>
      <c r="AA1016" s="9">
        <v>8.7517470853814596E-6</v>
      </c>
      <c r="AB1016" s="9">
        <v>7.805763777373628E-6</v>
      </c>
      <c r="AC1016" s="14">
        <v>6.9707755461891741E-6</v>
      </c>
    </row>
    <row r="1017" spans="25:29" x14ac:dyDescent="0.3">
      <c r="Y1017" s="39">
        <v>101100</v>
      </c>
      <c r="Z1017" s="9">
        <v>7.1070736420453256E-6</v>
      </c>
      <c r="AA1017" s="9">
        <v>8.4923795899681067E-6</v>
      </c>
      <c r="AB1017" s="9">
        <v>7.5510867786693421E-6</v>
      </c>
      <c r="AC1017" s="14">
        <v>6.9025225645125706E-6</v>
      </c>
    </row>
    <row r="1018" spans="25:29" x14ac:dyDescent="0.3">
      <c r="Y1018" s="39">
        <v>101200</v>
      </c>
      <c r="Z1018" s="9">
        <v>7.1278181769031409E-6</v>
      </c>
      <c r="AA1018" s="9">
        <v>8.1927359725910663E-6</v>
      </c>
      <c r="AB1018" s="9">
        <v>7.378329084359176E-6</v>
      </c>
      <c r="AC1018" s="14">
        <v>6.8953226088109618E-6</v>
      </c>
    </row>
    <row r="1019" spans="25:29" x14ac:dyDescent="0.3">
      <c r="Y1019" s="39">
        <v>101300</v>
      </c>
      <c r="Z1019" s="9">
        <v>7.1769631200503418E-6</v>
      </c>
      <c r="AA1019" s="9">
        <v>7.9760384893297157E-6</v>
      </c>
      <c r="AB1019" s="9">
        <v>7.2282671907237986E-6</v>
      </c>
      <c r="AC1019" s="14">
        <v>6.9786765112677986E-6</v>
      </c>
    </row>
    <row r="1020" spans="25:29" x14ac:dyDescent="0.3">
      <c r="Y1020" s="39">
        <v>101400</v>
      </c>
      <c r="Z1020" s="9">
        <v>7.2563053016040632E-6</v>
      </c>
      <c r="AA1020" s="9">
        <v>7.7964445653245062E-6</v>
      </c>
      <c r="AB1020" s="9">
        <v>7.1226349321385003E-6</v>
      </c>
      <c r="AC1020" s="14">
        <v>7.0443948236191347E-6</v>
      </c>
    </row>
    <row r="1021" spans="25:29" x14ac:dyDescent="0.3">
      <c r="Y1021" s="39">
        <v>101500</v>
      </c>
      <c r="Z1021" s="9">
        <v>7.3176401632302347E-6</v>
      </c>
      <c r="AA1021" s="9">
        <v>7.6843028067747883E-6</v>
      </c>
      <c r="AB1021" s="9">
        <v>7.0551234168042339E-6</v>
      </c>
      <c r="AC1021" s="14">
        <v>7.1210621750952048E-6</v>
      </c>
    </row>
    <row r="1022" spans="25:29" x14ac:dyDescent="0.3">
      <c r="Y1022" s="39">
        <v>101600</v>
      </c>
      <c r="Z1022" s="9">
        <v>7.3335703081957314E-6</v>
      </c>
      <c r="AA1022" s="9">
        <v>7.5893492195180244E-6</v>
      </c>
      <c r="AB1022" s="9">
        <v>7.0565192608465892E-6</v>
      </c>
      <c r="AC1022" s="14">
        <v>7.2050385839111664E-6</v>
      </c>
    </row>
    <row r="1023" spans="25:29" x14ac:dyDescent="0.3">
      <c r="Y1023" s="39">
        <v>101700</v>
      </c>
      <c r="Z1023" s="9">
        <v>7.334799890848881E-6</v>
      </c>
      <c r="AA1023" s="9">
        <v>7.5420593321322977E-6</v>
      </c>
      <c r="AB1023" s="9">
        <v>7.1436259327198697E-6</v>
      </c>
      <c r="AC1023" s="14">
        <v>7.2987649170642017E-6</v>
      </c>
    </row>
    <row r="1024" spans="25:29" x14ac:dyDescent="0.3">
      <c r="Y1024" s="39">
        <v>101800</v>
      </c>
      <c r="Z1024" s="9">
        <v>7.3276702787928594E-6</v>
      </c>
      <c r="AA1024" s="9">
        <v>7.5591883888926925E-6</v>
      </c>
      <c r="AB1024" s="9">
        <v>7.2272971426142973E-6</v>
      </c>
      <c r="AC1024" s="14">
        <v>7.3606945182709204E-6</v>
      </c>
    </row>
    <row r="1025" spans="25:29" x14ac:dyDescent="0.3">
      <c r="Y1025" s="39">
        <v>101900</v>
      </c>
      <c r="Z1025" s="9">
        <v>7.2782987645487711E-6</v>
      </c>
      <c r="AA1025" s="9">
        <v>7.6184877164626027E-6</v>
      </c>
      <c r="AB1025" s="9">
        <v>7.3089130327699312E-6</v>
      </c>
      <c r="AC1025" s="14">
        <v>7.4131355374557197E-6</v>
      </c>
    </row>
    <row r="1026" spans="25:29" x14ac:dyDescent="0.3">
      <c r="Y1026" s="39">
        <v>102000</v>
      </c>
      <c r="Z1026" s="9">
        <v>7.216670442529382E-6</v>
      </c>
      <c r="AA1026" s="9">
        <v>7.6997701987333756E-6</v>
      </c>
      <c r="AB1026" s="9">
        <v>7.380050971708034E-6</v>
      </c>
      <c r="AC1026" s="14">
        <v>7.4420968808484873E-6</v>
      </c>
    </row>
    <row r="1027" spans="25:29" x14ac:dyDescent="0.3">
      <c r="Y1027" s="39">
        <v>102100</v>
      </c>
      <c r="Z1027" s="9">
        <v>7.1429794228495352E-6</v>
      </c>
      <c r="AA1027" s="9">
        <v>7.7517917325278363E-6</v>
      </c>
      <c r="AB1027" s="9">
        <v>7.4420088981154692E-6</v>
      </c>
      <c r="AC1027" s="14">
        <v>7.443373997037312E-6</v>
      </c>
    </row>
    <row r="1028" spans="25:29" x14ac:dyDescent="0.3">
      <c r="Y1028" s="39">
        <v>102200</v>
      </c>
      <c r="Z1028" s="9">
        <v>7.0412903143244137E-6</v>
      </c>
      <c r="AA1028" s="9">
        <v>7.8294719540182475E-6</v>
      </c>
      <c r="AB1028" s="9">
        <v>7.4720771567860107E-6</v>
      </c>
      <c r="AC1028" s="14">
        <v>7.4093846983740471E-6</v>
      </c>
    </row>
    <row r="1029" spans="25:29" x14ac:dyDescent="0.3">
      <c r="Y1029" s="39">
        <v>102300</v>
      </c>
      <c r="Z1029" s="9">
        <v>6.9611375918857362E-6</v>
      </c>
      <c r="AA1029" s="9">
        <v>7.912171943168528E-6</v>
      </c>
      <c r="AB1029" s="9">
        <v>7.4602109815184156E-6</v>
      </c>
      <c r="AC1029" s="14">
        <v>7.2959114703084549E-6</v>
      </c>
    </row>
    <row r="1030" spans="25:29" x14ac:dyDescent="0.3">
      <c r="Y1030" s="39">
        <v>102400</v>
      </c>
      <c r="Z1030" s="9">
        <v>6.8138493286963891E-6</v>
      </c>
      <c r="AA1030" s="9">
        <v>7.9835919853368541E-6</v>
      </c>
      <c r="AB1030" s="9">
        <v>7.4233837896859564E-6</v>
      </c>
      <c r="AC1030" s="14">
        <v>7.1931211736935314E-6</v>
      </c>
    </row>
    <row r="1031" spans="25:29" x14ac:dyDescent="0.3">
      <c r="Y1031" s="39">
        <v>102500</v>
      </c>
      <c r="Z1031" s="9">
        <v>6.6632788995449022E-6</v>
      </c>
      <c r="AA1031" s="9">
        <v>7.9935664449946994E-6</v>
      </c>
      <c r="AB1031" s="9">
        <v>7.3785057296350084E-6</v>
      </c>
      <c r="AC1031" s="14">
        <v>7.0483954678312213E-6</v>
      </c>
    </row>
    <row r="1032" spans="25:29" x14ac:dyDescent="0.3">
      <c r="Y1032" s="39">
        <v>102600</v>
      </c>
      <c r="Z1032" s="9">
        <v>6.5174982686326709E-6</v>
      </c>
      <c r="AA1032" s="9">
        <v>7.9534194808332444E-6</v>
      </c>
      <c r="AB1032" s="9">
        <v>7.324872298441959E-6</v>
      </c>
      <c r="AC1032" s="14">
        <v>6.9171599914363734E-6</v>
      </c>
    </row>
    <row r="1033" spans="25:29" x14ac:dyDescent="0.3">
      <c r="Y1033" s="39">
        <v>102700</v>
      </c>
      <c r="Z1033" s="9">
        <v>6.4303061035325354E-6</v>
      </c>
      <c r="AA1033" s="9">
        <v>7.9025956372741072E-6</v>
      </c>
      <c r="AB1033" s="9">
        <v>7.2254087699793287E-6</v>
      </c>
      <c r="AC1033" s="14">
        <v>6.778301194821704E-6</v>
      </c>
    </row>
    <row r="1034" spans="25:29" x14ac:dyDescent="0.3">
      <c r="Y1034" s="39">
        <v>102800</v>
      </c>
      <c r="Z1034" s="9">
        <v>6.3081777245362872E-6</v>
      </c>
      <c r="AA1034" s="9">
        <v>7.8257641315726012E-6</v>
      </c>
      <c r="AB1034" s="9">
        <v>7.1262378030388929E-6</v>
      </c>
      <c r="AC1034" s="14">
        <v>6.6625165168746881E-6</v>
      </c>
    </row>
    <row r="1035" spans="25:29" x14ac:dyDescent="0.3">
      <c r="Y1035" s="39">
        <v>102900</v>
      </c>
      <c r="Z1035" s="9">
        <v>6.2119669805361846E-6</v>
      </c>
      <c r="AA1035" s="9">
        <v>7.7298858241279254E-6</v>
      </c>
      <c r="AB1035" s="9">
        <v>6.9980916999583556E-6</v>
      </c>
      <c r="AC1035" s="14">
        <v>6.5273400886583554E-6</v>
      </c>
    </row>
    <row r="1036" spans="25:29" x14ac:dyDescent="0.3">
      <c r="Y1036" s="39">
        <v>103000</v>
      </c>
      <c r="Z1036" s="9">
        <v>6.1194554769341701E-6</v>
      </c>
      <c r="AA1036" s="9">
        <v>7.5996264548699499E-6</v>
      </c>
      <c r="AB1036" s="9">
        <v>6.8840809134860643E-6</v>
      </c>
      <c r="AC1036" s="14">
        <v>6.4394460531987476E-6</v>
      </c>
    </row>
    <row r="1037" spans="25:29" x14ac:dyDescent="0.3">
      <c r="Y1037" s="39">
        <v>103100</v>
      </c>
      <c r="Z1037" s="9">
        <v>6.0546243380198574E-6</v>
      </c>
      <c r="AA1037" s="9">
        <v>7.4961832259202462E-6</v>
      </c>
      <c r="AB1037" s="9">
        <v>6.7624171147564037E-6</v>
      </c>
      <c r="AC1037" s="14">
        <v>6.3609743863529982E-6</v>
      </c>
    </row>
    <row r="1038" spans="25:29" x14ac:dyDescent="0.3">
      <c r="Y1038" s="39">
        <v>103200</v>
      </c>
      <c r="Z1038" s="9">
        <v>5.9940718188497976E-6</v>
      </c>
      <c r="AA1038" s="9">
        <v>7.3739733683060635E-6</v>
      </c>
      <c r="AB1038" s="9">
        <v>6.6723645076817387E-6</v>
      </c>
      <c r="AC1038" s="14">
        <v>6.3223017431111939E-6</v>
      </c>
    </row>
    <row r="1039" spans="25:29" x14ac:dyDescent="0.3">
      <c r="Y1039" s="39">
        <v>103300</v>
      </c>
      <c r="Z1039" s="9">
        <v>5.9709474677528999E-6</v>
      </c>
      <c r="AA1039" s="9">
        <v>7.2525245482035006E-6</v>
      </c>
      <c r="AB1039" s="9">
        <v>6.5921550833758963E-6</v>
      </c>
      <c r="AC1039" s="14">
        <v>6.3393130711990232E-6</v>
      </c>
    </row>
    <row r="1040" spans="25:29" x14ac:dyDescent="0.3">
      <c r="Y1040" s="39">
        <v>103400</v>
      </c>
      <c r="Z1040" s="9">
        <v>6.0157767397318996E-6</v>
      </c>
      <c r="AA1040" s="9">
        <v>7.1202667103363568E-6</v>
      </c>
      <c r="AB1040" s="9">
        <v>6.5447732785852848E-6</v>
      </c>
      <c r="AC1040" s="14">
        <v>6.3971238974542738E-6</v>
      </c>
    </row>
    <row r="1041" spans="25:29" x14ac:dyDescent="0.3">
      <c r="Y1041" s="39">
        <v>103500</v>
      </c>
      <c r="Z1041" s="9">
        <v>6.1138269393811134E-6</v>
      </c>
      <c r="AA1041" s="9">
        <v>7.0288520468607816E-6</v>
      </c>
      <c r="AB1041" s="9">
        <v>6.5106768148992103E-6</v>
      </c>
      <c r="AC1041" s="14">
        <v>6.4805668368802847E-6</v>
      </c>
    </row>
    <row r="1042" spans="25:29" x14ac:dyDescent="0.3">
      <c r="Y1042" s="39">
        <v>103600</v>
      </c>
      <c r="Z1042" s="9">
        <v>6.2383721860403924E-6</v>
      </c>
      <c r="AA1042" s="9">
        <v>6.9216682092540941E-6</v>
      </c>
      <c r="AB1042" s="9">
        <v>6.4841019763307035E-6</v>
      </c>
      <c r="AC1042" s="14">
        <v>6.5491007239244228E-6</v>
      </c>
    </row>
    <row r="1043" spans="25:29" x14ac:dyDescent="0.3">
      <c r="Y1043" s="39">
        <v>103700</v>
      </c>
      <c r="Z1043" s="9">
        <v>6.3505484869864024E-6</v>
      </c>
      <c r="AA1043" s="9">
        <v>6.837401684990958E-6</v>
      </c>
      <c r="AB1043" s="9">
        <v>6.4883954956232696E-6</v>
      </c>
      <c r="AC1043" s="14">
        <v>6.6665542807246274E-6</v>
      </c>
    </row>
    <row r="1044" spans="25:29" x14ac:dyDescent="0.3">
      <c r="Y1044" s="39">
        <v>103800</v>
      </c>
      <c r="Z1044" s="9">
        <v>6.5290556897948603E-6</v>
      </c>
      <c r="AA1044" s="9">
        <v>6.7732254084848015E-6</v>
      </c>
      <c r="AB1044" s="9">
        <v>6.5321901313157847E-6</v>
      </c>
      <c r="AC1044" s="14">
        <v>6.7997688859187718E-6</v>
      </c>
    </row>
    <row r="1045" spans="25:29" x14ac:dyDescent="0.3">
      <c r="Y1045" s="39">
        <v>103900</v>
      </c>
      <c r="Z1045" s="9">
        <v>6.6967720752392788E-6</v>
      </c>
      <c r="AA1045" s="9">
        <v>6.7501921014996285E-6</v>
      </c>
      <c r="AB1045" s="9">
        <v>6.5904809941604985E-6</v>
      </c>
      <c r="AC1045" s="14">
        <v>6.979184147396271E-6</v>
      </c>
    </row>
    <row r="1046" spans="25:29" x14ac:dyDescent="0.3">
      <c r="Y1046" s="39">
        <v>104000</v>
      </c>
      <c r="Z1046" s="9">
        <v>6.96399186308458E-6</v>
      </c>
      <c r="AA1046" s="9">
        <v>6.7376223151580642E-6</v>
      </c>
      <c r="AB1046" s="9">
        <v>6.6617641747698413E-6</v>
      </c>
      <c r="AC1046" s="14">
        <v>7.101631549529487E-6</v>
      </c>
    </row>
    <row r="1047" spans="25:29" x14ac:dyDescent="0.3">
      <c r="Y1047" s="39">
        <v>104100</v>
      </c>
      <c r="Z1047" s="9">
        <v>7.2293466199615842E-6</v>
      </c>
      <c r="AA1047" s="9">
        <v>6.7400303630285458E-6</v>
      </c>
      <c r="AB1047" s="9">
        <v>6.7902926629180608E-6</v>
      </c>
      <c r="AC1047" s="14">
        <v>7.2926371671181358E-6</v>
      </c>
    </row>
    <row r="1048" spans="25:29" x14ac:dyDescent="0.3">
      <c r="Y1048" s="39">
        <v>104200</v>
      </c>
      <c r="Z1048" s="9">
        <v>7.5389555320246218E-6</v>
      </c>
      <c r="AA1048" s="9">
        <v>6.8061459936113115E-6</v>
      </c>
      <c r="AB1048" s="9">
        <v>6.9318215506409141E-6</v>
      </c>
      <c r="AC1048" s="14">
        <v>7.4769153519627061E-6</v>
      </c>
    </row>
    <row r="1049" spans="25:29" x14ac:dyDescent="0.3">
      <c r="Y1049" s="39">
        <v>104300</v>
      </c>
      <c r="Z1049" s="9">
        <v>7.765200051758956E-6</v>
      </c>
      <c r="AA1049" s="9">
        <v>6.8821305221866345E-6</v>
      </c>
      <c r="AB1049" s="9">
        <v>7.1096481561864458E-6</v>
      </c>
      <c r="AC1049" s="14">
        <v>7.7304668069081023E-6</v>
      </c>
    </row>
    <row r="1050" spans="25:29" x14ac:dyDescent="0.3">
      <c r="Y1050" s="39">
        <v>104400</v>
      </c>
      <c r="Z1050" s="9">
        <v>8.0214873743185745E-6</v>
      </c>
      <c r="AA1050" s="9">
        <v>6.9776687968788916E-6</v>
      </c>
      <c r="AB1050" s="9">
        <v>7.3025413337616993E-6</v>
      </c>
      <c r="AC1050" s="14">
        <v>7.951842056852647E-6</v>
      </c>
    </row>
    <row r="1051" spans="25:29" x14ac:dyDescent="0.3">
      <c r="Y1051" s="39">
        <v>104500</v>
      </c>
      <c r="Z1051" s="9">
        <v>8.2176467935843533E-6</v>
      </c>
      <c r="AA1051" s="9">
        <v>7.0742577206162378E-6</v>
      </c>
      <c r="AB1051" s="9">
        <v>7.5369290639019392E-6</v>
      </c>
      <c r="AC1051" s="14">
        <v>8.2563517519356439E-6</v>
      </c>
    </row>
    <row r="1052" spans="25:29" x14ac:dyDescent="0.3">
      <c r="Y1052" s="39">
        <v>104600</v>
      </c>
      <c r="Z1052" s="9">
        <v>8.383092221840581E-6</v>
      </c>
      <c r="AA1052" s="9">
        <v>7.2432795817478845E-6</v>
      </c>
      <c r="AB1052" s="9">
        <v>7.7735224354470728E-6</v>
      </c>
      <c r="AC1052" s="14">
        <v>8.5060247063421573E-6</v>
      </c>
    </row>
    <row r="1053" spans="25:29" x14ac:dyDescent="0.3">
      <c r="Y1053" s="39">
        <v>104700</v>
      </c>
      <c r="Z1053" s="9">
        <v>8.4742587259644033E-6</v>
      </c>
      <c r="AA1053" s="9">
        <v>7.4345930860234192E-6</v>
      </c>
      <c r="AB1053" s="9">
        <v>8.0614602386828777E-6</v>
      </c>
      <c r="AC1053" s="14">
        <v>8.7688492989249105E-6</v>
      </c>
    </row>
    <row r="1054" spans="25:29" x14ac:dyDescent="0.3">
      <c r="Y1054" s="39">
        <v>104800</v>
      </c>
      <c r="Z1054" s="9">
        <v>8.5115213102402746E-6</v>
      </c>
      <c r="AA1054" s="9">
        <v>7.6813130520334789E-6</v>
      </c>
      <c r="AB1054" s="9">
        <v>8.3225089363953964E-6</v>
      </c>
      <c r="AC1054" s="14">
        <v>8.9149988438689096E-6</v>
      </c>
    </row>
    <row r="1055" spans="25:29" x14ac:dyDescent="0.3">
      <c r="Y1055" s="39">
        <v>104900</v>
      </c>
      <c r="Z1055" s="9">
        <v>8.4644315735117255E-6</v>
      </c>
      <c r="AA1055" s="9">
        <v>7.8853893342127607E-6</v>
      </c>
      <c r="AB1055" s="9">
        <v>8.5770266079881493E-6</v>
      </c>
      <c r="AC1055" s="14">
        <v>9.010357187045644E-6</v>
      </c>
    </row>
    <row r="1056" spans="25:29" x14ac:dyDescent="0.3">
      <c r="Y1056" s="39">
        <v>105000</v>
      </c>
      <c r="Z1056" s="9">
        <v>8.3761980338765498E-6</v>
      </c>
      <c r="AA1056" s="9">
        <v>8.1295410470014918E-6</v>
      </c>
      <c r="AB1056" s="9">
        <v>8.7664113563856428E-6</v>
      </c>
      <c r="AC1056" s="14">
        <v>9.0444159596257017E-6</v>
      </c>
    </row>
    <row r="1057" spans="25:29" x14ac:dyDescent="0.3">
      <c r="Y1057" s="39">
        <v>105100</v>
      </c>
      <c r="Z1057" s="9">
        <v>8.3205064647952732E-6</v>
      </c>
      <c r="AA1057" s="9">
        <v>8.3233674156716275E-6</v>
      </c>
      <c r="AB1057" s="9">
        <v>8.9386712111994783E-6</v>
      </c>
      <c r="AC1057" s="14">
        <v>9.0666448541071133E-6</v>
      </c>
    </row>
    <row r="1058" spans="25:29" x14ac:dyDescent="0.3">
      <c r="Y1058" s="39">
        <v>105200</v>
      </c>
      <c r="Z1058" s="9">
        <v>8.239067762845755E-6</v>
      </c>
      <c r="AA1058" s="9">
        <v>8.5272345615634469E-6</v>
      </c>
      <c r="AB1058" s="9">
        <v>9.0474646120411617E-6</v>
      </c>
      <c r="AC1058" s="14">
        <v>9.0617257496665354E-6</v>
      </c>
    </row>
    <row r="1059" spans="25:29" x14ac:dyDescent="0.3">
      <c r="Y1059" s="39">
        <v>105300</v>
      </c>
      <c r="Z1059" s="9">
        <v>8.1442695633975896E-6</v>
      </c>
      <c r="AA1059" s="9">
        <v>8.6565940486724017E-6</v>
      </c>
      <c r="AB1059" s="9">
        <v>9.1032415701564912E-6</v>
      </c>
      <c r="AC1059" s="14">
        <v>8.9832736458731699E-6</v>
      </c>
    </row>
    <row r="1060" spans="25:29" x14ac:dyDescent="0.3">
      <c r="Y1060" s="39">
        <v>105400</v>
      </c>
      <c r="Z1060" s="9">
        <v>8.0070179735450187E-6</v>
      </c>
      <c r="AA1060" s="9">
        <v>8.76327441923077E-6</v>
      </c>
      <c r="AB1060" s="9">
        <v>9.113592752411366E-6</v>
      </c>
      <c r="AC1060" s="14">
        <v>8.8626671771307579E-6</v>
      </c>
    </row>
    <row r="1061" spans="25:29" x14ac:dyDescent="0.3">
      <c r="Y1061" s="39">
        <v>105500</v>
      </c>
      <c r="Z1061" s="9">
        <v>7.8725360596047545E-6</v>
      </c>
      <c r="AA1061" s="9">
        <v>8.8195355578835343E-6</v>
      </c>
      <c r="AB1061" s="9">
        <v>9.0804095332558989E-6</v>
      </c>
      <c r="AC1061" s="14">
        <v>8.6797995385245913E-6</v>
      </c>
    </row>
    <row r="1062" spans="25:29" x14ac:dyDescent="0.3">
      <c r="Y1062" s="39">
        <v>105600</v>
      </c>
      <c r="Z1062" s="9">
        <v>7.6885891831387633E-6</v>
      </c>
      <c r="AA1062" s="9">
        <v>8.851683183239756E-6</v>
      </c>
      <c r="AB1062" s="9">
        <v>9.0116762791576782E-6</v>
      </c>
      <c r="AC1062" s="14">
        <v>8.5574323950678129E-6</v>
      </c>
    </row>
    <row r="1063" spans="25:29" x14ac:dyDescent="0.3">
      <c r="Y1063" s="39">
        <v>105700</v>
      </c>
      <c r="Z1063" s="9">
        <v>7.5723067319086481E-6</v>
      </c>
      <c r="AA1063" s="9">
        <v>8.8409466925487366E-6</v>
      </c>
      <c r="AB1063" s="9">
        <v>8.8976209272759281E-6</v>
      </c>
      <c r="AC1063" s="14">
        <v>8.4123916739004832E-6</v>
      </c>
    </row>
    <row r="1064" spans="25:29" x14ac:dyDescent="0.3">
      <c r="Y1064" s="39">
        <v>105800</v>
      </c>
      <c r="Z1064" s="9">
        <v>7.4449065582731096E-6</v>
      </c>
      <c r="AA1064" s="9">
        <v>8.7748124334368021E-6</v>
      </c>
      <c r="AB1064" s="9">
        <v>8.766920279507124E-6</v>
      </c>
      <c r="AC1064" s="14">
        <v>8.2849378860160619E-6</v>
      </c>
    </row>
    <row r="1065" spans="25:29" x14ac:dyDescent="0.3">
      <c r="Y1065" s="39">
        <v>105900</v>
      </c>
      <c r="Z1065" s="9">
        <v>7.3464304311928453E-6</v>
      </c>
      <c r="AA1065" s="9">
        <v>8.6723982444383516E-6</v>
      </c>
      <c r="AB1065" s="9">
        <v>8.6145673081896533E-6</v>
      </c>
      <c r="AC1065" s="14">
        <v>8.1464221952431668E-6</v>
      </c>
    </row>
    <row r="1066" spans="25:29" x14ac:dyDescent="0.3">
      <c r="Y1066" s="39">
        <v>106000</v>
      </c>
      <c r="Z1066" s="9">
        <v>7.2678204251229849E-6</v>
      </c>
      <c r="AA1066" s="9">
        <v>8.5407091976618102E-6</v>
      </c>
      <c r="AB1066" s="9">
        <v>8.5100755084505408E-6</v>
      </c>
      <c r="AC1066" s="14">
        <v>8.0641776181797257E-6</v>
      </c>
    </row>
    <row r="1067" spans="25:29" x14ac:dyDescent="0.3">
      <c r="Y1067" s="39">
        <v>106100</v>
      </c>
      <c r="Z1067" s="9">
        <v>7.2255322906271607E-6</v>
      </c>
      <c r="AA1067" s="9">
        <v>8.4185912407915258E-6</v>
      </c>
      <c r="AB1067" s="9">
        <v>8.4281596676892785E-6</v>
      </c>
      <c r="AC1067" s="14">
        <v>8.0013270486608769E-6</v>
      </c>
    </row>
    <row r="1068" spans="25:29" x14ac:dyDescent="0.3">
      <c r="Y1068" s="39">
        <v>106200</v>
      </c>
      <c r="Z1068" s="9">
        <v>7.2806510381364232E-6</v>
      </c>
      <c r="AA1068" s="9">
        <v>8.2507715407422028E-6</v>
      </c>
      <c r="AB1068" s="9">
        <v>8.337923026255348E-6</v>
      </c>
      <c r="AC1068" s="14">
        <v>7.9643754524119467E-6</v>
      </c>
    </row>
    <row r="1069" spans="25:29" x14ac:dyDescent="0.3">
      <c r="Y1069" s="39">
        <v>106300</v>
      </c>
      <c r="Z1069" s="9">
        <v>7.3915246372475096E-6</v>
      </c>
      <c r="AA1069" s="9">
        <v>8.1088241355232929E-6</v>
      </c>
      <c r="AB1069" s="9">
        <v>8.2362690963724064E-6</v>
      </c>
      <c r="AC1069" s="14">
        <v>7.9827085405773697E-6</v>
      </c>
    </row>
    <row r="1070" spans="25:29" x14ac:dyDescent="0.3">
      <c r="Y1070" s="39">
        <v>106400</v>
      </c>
      <c r="Z1070" s="9">
        <v>7.5378443171948826E-6</v>
      </c>
      <c r="AA1070" s="9">
        <v>7.9307609798549361E-6</v>
      </c>
      <c r="AB1070" s="9">
        <v>8.1905022681297239E-6</v>
      </c>
      <c r="AC1070" s="14">
        <v>8.0541708660780506E-6</v>
      </c>
    </row>
    <row r="1071" spans="25:29" x14ac:dyDescent="0.3">
      <c r="Y1071" s="39">
        <v>106500</v>
      </c>
      <c r="Z1071" s="9">
        <v>7.7284502854216231E-6</v>
      </c>
      <c r="AA1071" s="9">
        <v>7.8082284761155603E-6</v>
      </c>
      <c r="AB1071" s="9">
        <v>8.1953107141740608E-6</v>
      </c>
      <c r="AC1071" s="14">
        <v>8.1979911537467905E-6</v>
      </c>
    </row>
    <row r="1072" spans="25:29" x14ac:dyDescent="0.3">
      <c r="Y1072" s="39">
        <v>106600</v>
      </c>
      <c r="Z1072" s="9">
        <v>8.0204230475740069E-6</v>
      </c>
      <c r="AA1072" s="9">
        <v>7.7100143994935764E-6</v>
      </c>
      <c r="AB1072" s="9">
        <v>8.221635247541259E-6</v>
      </c>
      <c r="AC1072" s="14">
        <v>8.318956780066264E-6</v>
      </c>
    </row>
    <row r="1073" spans="25:29" x14ac:dyDescent="0.3">
      <c r="Y1073" s="39">
        <v>106700</v>
      </c>
      <c r="Z1073" s="9">
        <v>8.2720077902905681E-6</v>
      </c>
      <c r="AA1073" s="9">
        <v>7.6617933340298255E-6</v>
      </c>
      <c r="AB1073" s="9">
        <v>8.2656882702450876E-6</v>
      </c>
      <c r="AC1073" s="14">
        <v>8.4942630481184863E-6</v>
      </c>
    </row>
    <row r="1074" spans="25:29" x14ac:dyDescent="0.3">
      <c r="Y1074" s="39">
        <v>106800</v>
      </c>
      <c r="Z1074" s="9">
        <v>8.5676270027591315E-6</v>
      </c>
      <c r="AA1074" s="9">
        <v>7.6339931106206946E-6</v>
      </c>
      <c r="AB1074" s="9">
        <v>8.3324389408945628E-6</v>
      </c>
      <c r="AC1074" s="14">
        <v>8.6672746704496625E-6</v>
      </c>
    </row>
    <row r="1075" spans="25:29" x14ac:dyDescent="0.3">
      <c r="Y1075" s="39">
        <v>106900</v>
      </c>
      <c r="Z1075" s="9">
        <v>8.7846155521692637E-6</v>
      </c>
      <c r="AA1075" s="9">
        <v>7.6487764629882239E-6</v>
      </c>
      <c r="AB1075" s="9">
        <v>8.4787901291931905E-6</v>
      </c>
      <c r="AC1075" s="14">
        <v>8.9354565296846733E-6</v>
      </c>
    </row>
    <row r="1076" spans="25:29" x14ac:dyDescent="0.3">
      <c r="Y1076" s="39">
        <v>107000</v>
      </c>
      <c r="Z1076" s="9">
        <v>9.0302241953028102E-6</v>
      </c>
      <c r="AA1076" s="9">
        <v>7.7556684536379428E-6</v>
      </c>
      <c r="AB1076" s="9">
        <v>8.6955306499145674E-6</v>
      </c>
      <c r="AC1076" s="14">
        <v>9.1939870322696105E-6</v>
      </c>
    </row>
    <row r="1077" spans="25:29" x14ac:dyDescent="0.3">
      <c r="Y1077" s="39">
        <v>107100</v>
      </c>
      <c r="Z1077" s="9">
        <v>9.2058187627224879E-6</v>
      </c>
      <c r="AA1077" s="9">
        <v>7.8998217250907614E-6</v>
      </c>
      <c r="AB1077" s="9">
        <v>8.9465375832409879E-6</v>
      </c>
      <c r="AC1077" s="14">
        <v>9.5131318970011355E-6</v>
      </c>
    </row>
    <row r="1078" spans="25:29" x14ac:dyDescent="0.3">
      <c r="Y1078" s="39">
        <v>107200</v>
      </c>
      <c r="Z1078" s="9">
        <v>9.3675977394513773E-6</v>
      </c>
      <c r="AA1078" s="9">
        <v>8.1147368306812936E-6</v>
      </c>
      <c r="AB1078" s="9">
        <v>9.1628423789486472E-6</v>
      </c>
      <c r="AC1078" s="14">
        <v>9.7250265907914051E-6</v>
      </c>
    </row>
    <row r="1079" spans="25:29" x14ac:dyDescent="0.3">
      <c r="Y1079" s="39">
        <v>107300</v>
      </c>
      <c r="Z1079" s="9">
        <v>9.4093307583653929E-6</v>
      </c>
      <c r="AA1079" s="9">
        <v>8.3162731750035831E-6</v>
      </c>
      <c r="AB1079" s="9">
        <v>9.4160348646093762E-6</v>
      </c>
      <c r="AC1079" s="14">
        <v>9.9008226875782634E-6</v>
      </c>
    </row>
    <row r="1080" spans="25:29" x14ac:dyDescent="0.3">
      <c r="Y1080" s="39">
        <v>107400</v>
      </c>
      <c r="Z1080" s="9">
        <v>9.3568383994032588E-6</v>
      </c>
      <c r="AA1080" s="9">
        <v>8.5853332183333682E-6</v>
      </c>
      <c r="AB1080" s="9">
        <v>9.6594460510750383E-6</v>
      </c>
      <c r="AC1080" s="14">
        <v>1.0009139797299422E-5</v>
      </c>
    </row>
    <row r="1081" spans="25:29" x14ac:dyDescent="0.3">
      <c r="Y1081" s="39">
        <v>107500</v>
      </c>
      <c r="Z1081" s="9">
        <v>9.2869371174047723E-6</v>
      </c>
      <c r="AA1081" s="9">
        <v>8.8071582663433755E-6</v>
      </c>
      <c r="AB1081" s="9">
        <v>9.879644662843283E-6</v>
      </c>
      <c r="AC1081" s="14">
        <v>1.0064804456385038E-5</v>
      </c>
    </row>
    <row r="1082" spans="25:29" x14ac:dyDescent="0.3">
      <c r="Y1082" s="39">
        <v>107600</v>
      </c>
      <c r="Z1082" s="9">
        <v>9.1763451746934323E-6</v>
      </c>
      <c r="AA1082" s="9">
        <v>9.0670689696672743E-6</v>
      </c>
      <c r="AB1082" s="9">
        <v>1.0014672311688962E-5</v>
      </c>
      <c r="AC1082" s="14">
        <v>1.0033185045951978E-5</v>
      </c>
    </row>
    <row r="1083" spans="25:29" x14ac:dyDescent="0.3">
      <c r="Y1083" s="39">
        <v>107700</v>
      </c>
      <c r="Z1083" s="9">
        <v>9.0591384051968569E-6</v>
      </c>
      <c r="AA1083" s="9">
        <v>9.24492472771089E-6</v>
      </c>
      <c r="AB1083" s="9">
        <v>1.0081348167868673E-5</v>
      </c>
      <c r="AC1083" s="14">
        <v>9.8672692938514043E-6</v>
      </c>
    </row>
    <row r="1084" spans="25:29" x14ac:dyDescent="0.3">
      <c r="Y1084" s="39">
        <v>107800</v>
      </c>
      <c r="Z1084" s="9">
        <v>8.8617720275987463E-6</v>
      </c>
      <c r="AA1084" s="9">
        <v>9.4236110697750225E-6</v>
      </c>
      <c r="AB1084" s="9">
        <v>1.0055949117201518E-5</v>
      </c>
      <c r="AC1084" s="14">
        <v>9.658536039487713E-6</v>
      </c>
    </row>
    <row r="1085" spans="25:29" x14ac:dyDescent="0.3">
      <c r="Y1085" s="39">
        <v>107900</v>
      </c>
      <c r="Z1085" s="9">
        <v>8.6721152971802362E-6</v>
      </c>
      <c r="AA1085" s="9">
        <v>9.5434118859971668E-6</v>
      </c>
      <c r="AB1085" s="9">
        <v>9.9623559846179301E-6</v>
      </c>
      <c r="AC1085" s="14">
        <v>9.3451088530273282E-6</v>
      </c>
    </row>
    <row r="1086" spans="25:29" x14ac:dyDescent="0.3">
      <c r="Y1086" s="39">
        <v>108000</v>
      </c>
      <c r="Z1086" s="9">
        <v>8.4368069499043008E-6</v>
      </c>
      <c r="AA1086" s="9">
        <v>9.6089378615366602E-6</v>
      </c>
      <c r="AB1086" s="9">
        <v>9.850650361268026E-6</v>
      </c>
      <c r="AC1086" s="14">
        <v>9.101842296659139E-6</v>
      </c>
    </row>
    <row r="1087" spans="25:29" x14ac:dyDescent="0.3">
      <c r="Y1087" s="39">
        <v>108100</v>
      </c>
      <c r="Z1087" s="9">
        <v>8.2344209240829724E-6</v>
      </c>
      <c r="AA1087" s="9">
        <v>9.5841986780404553E-6</v>
      </c>
      <c r="AB1087" s="9">
        <v>9.7062681327955636E-6</v>
      </c>
      <c r="AC1087" s="14">
        <v>8.8236077873918655E-6</v>
      </c>
    </row>
    <row r="1088" spans="25:29" x14ac:dyDescent="0.3">
      <c r="Y1088" s="39">
        <v>108200</v>
      </c>
      <c r="Z1088" s="9">
        <v>7.9742156593573581E-6</v>
      </c>
      <c r="AA1088" s="9">
        <v>9.491793473573907E-6</v>
      </c>
      <c r="AB1088" s="9">
        <v>9.5204137499172708E-6</v>
      </c>
      <c r="AC1088" s="14">
        <v>8.5963498272727545E-6</v>
      </c>
    </row>
    <row r="1089" spans="25:29" x14ac:dyDescent="0.3">
      <c r="Y1089" s="39">
        <v>108300</v>
      </c>
      <c r="Z1089" s="9">
        <v>7.762964178662469E-6</v>
      </c>
      <c r="AA1089" s="9">
        <v>9.3853488160046153E-6</v>
      </c>
      <c r="AB1089" s="9">
        <v>9.2810594011654471E-6</v>
      </c>
      <c r="AC1089" s="14">
        <v>8.3288087834074313E-6</v>
      </c>
    </row>
    <row r="1090" spans="25:29" x14ac:dyDescent="0.3">
      <c r="Y1090" s="39">
        <v>108400</v>
      </c>
      <c r="Z1090" s="9">
        <v>7.5728523387179388E-6</v>
      </c>
      <c r="AA1090" s="9">
        <v>9.2323067555738781E-6</v>
      </c>
      <c r="AB1090" s="9">
        <v>9.0564294175168304E-6</v>
      </c>
      <c r="AC1090" s="14">
        <v>8.1324210691385029E-6</v>
      </c>
    </row>
    <row r="1091" spans="25:29" x14ac:dyDescent="0.3">
      <c r="Y1091" s="39">
        <v>108500</v>
      </c>
      <c r="Z1091" s="9">
        <v>7.4651159787602748E-6</v>
      </c>
      <c r="AA1091" s="9">
        <v>9.076301517103444E-6</v>
      </c>
      <c r="AB1091" s="9">
        <v>8.8308540930064432E-6</v>
      </c>
      <c r="AC1091" s="14">
        <v>7.9292740694632824E-6</v>
      </c>
    </row>
    <row r="1092" spans="25:29" x14ac:dyDescent="0.3">
      <c r="Y1092" s="39">
        <v>108600</v>
      </c>
      <c r="Z1092" s="9">
        <v>7.3691891863808727E-6</v>
      </c>
      <c r="AA1092" s="9">
        <v>8.8175629208348105E-6</v>
      </c>
      <c r="AB1092" s="9">
        <v>8.6308526171681828E-6</v>
      </c>
      <c r="AC1092" s="14">
        <v>7.7958640845536842E-6</v>
      </c>
    </row>
    <row r="1093" spans="25:29" x14ac:dyDescent="0.3">
      <c r="Y1093" s="39">
        <v>108700</v>
      </c>
      <c r="Z1093" s="9">
        <v>7.3164971431958667E-6</v>
      </c>
      <c r="AA1093" s="9">
        <v>8.5891441186404126E-6</v>
      </c>
      <c r="AB1093" s="9">
        <v>8.4259048426977812E-6</v>
      </c>
      <c r="AC1093" s="14">
        <v>7.6718032322156951E-6</v>
      </c>
    </row>
    <row r="1094" spans="25:29" x14ac:dyDescent="0.3">
      <c r="Y1094" s="39">
        <v>108800</v>
      </c>
      <c r="Z1094" s="9">
        <v>7.2657625955946746E-6</v>
      </c>
      <c r="AA1094" s="9">
        <v>8.3173869126674545E-6</v>
      </c>
      <c r="AB1094" s="9">
        <v>8.2359506730581942E-6</v>
      </c>
      <c r="AC1094" s="14">
        <v>7.607363039286639E-6</v>
      </c>
    </row>
    <row r="1095" spans="25:29" x14ac:dyDescent="0.3">
      <c r="Y1095" s="39">
        <v>108900</v>
      </c>
      <c r="Z1095" s="9">
        <v>7.2911172456800312E-6</v>
      </c>
      <c r="AA1095" s="9">
        <v>8.123199647292232E-6</v>
      </c>
      <c r="AB1095" s="9">
        <v>8.0523718969685566E-6</v>
      </c>
      <c r="AC1095" s="14">
        <v>7.5807959125353713E-6</v>
      </c>
    </row>
    <row r="1096" spans="25:29" x14ac:dyDescent="0.3">
      <c r="Y1096" s="39">
        <v>109000</v>
      </c>
      <c r="Z1096" s="9">
        <v>7.4169448650743683E-6</v>
      </c>
      <c r="AA1096" s="9">
        <v>7.9047130800895635E-6</v>
      </c>
      <c r="AB1096" s="9">
        <v>7.9374305478013605E-6</v>
      </c>
      <c r="AC1096" s="14">
        <v>7.6041817859993154E-6</v>
      </c>
    </row>
    <row r="1097" spans="25:29" x14ac:dyDescent="0.3">
      <c r="Y1097" s="39">
        <v>109100</v>
      </c>
      <c r="Z1097" s="9">
        <v>7.5515028491947745E-6</v>
      </c>
      <c r="AA1097" s="9">
        <v>7.738879429629965E-6</v>
      </c>
      <c r="AB1097" s="9">
        <v>7.8850747353157312E-6</v>
      </c>
      <c r="AC1097" s="14">
        <v>7.6795022965614039E-6</v>
      </c>
    </row>
    <row r="1098" spans="25:29" x14ac:dyDescent="0.3">
      <c r="Y1098" s="39">
        <v>109200</v>
      </c>
      <c r="Z1098" s="9">
        <v>7.7375714934870406E-6</v>
      </c>
      <c r="AA1098" s="9">
        <v>7.5943923349344518E-6</v>
      </c>
      <c r="AB1098" s="9">
        <v>7.8729898893602769E-6</v>
      </c>
      <c r="AC1098" s="14">
        <v>7.7589741871622655E-6</v>
      </c>
    </row>
    <row r="1099" spans="25:29" x14ac:dyDescent="0.3">
      <c r="Y1099" s="39">
        <v>109300</v>
      </c>
      <c r="Z1099" s="9">
        <v>7.8754063973502662E-6</v>
      </c>
      <c r="AA1099" s="9">
        <v>7.5071914447567339E-6</v>
      </c>
      <c r="AB1099" s="9">
        <v>7.8707068934881885E-6</v>
      </c>
      <c r="AC1099" s="14">
        <v>7.9201812630395483E-6</v>
      </c>
    </row>
    <row r="1100" spans="25:29" x14ac:dyDescent="0.3">
      <c r="Y1100" s="39">
        <v>109400</v>
      </c>
      <c r="Z1100" s="9">
        <v>8.0201813935965759E-6</v>
      </c>
      <c r="AA1100" s="9">
        <v>7.4410564405036333E-6</v>
      </c>
      <c r="AB1100" s="9">
        <v>7.8993125754566171E-6</v>
      </c>
      <c r="AC1100" s="14">
        <v>8.0935387501045025E-6</v>
      </c>
    </row>
    <row r="1101" spans="25:29" x14ac:dyDescent="0.3">
      <c r="Y1101" s="39">
        <v>109500</v>
      </c>
      <c r="Z1101" s="9">
        <v>8.0963971563242226E-6</v>
      </c>
      <c r="AA1101" s="9">
        <v>7.4275641693976572E-6</v>
      </c>
      <c r="AB1101" s="9">
        <v>7.9866141344054541E-6</v>
      </c>
      <c r="AC1101" s="14">
        <v>8.2914864923967018E-6</v>
      </c>
    </row>
    <row r="1102" spans="25:29" x14ac:dyDescent="0.3">
      <c r="Y1102" s="39">
        <v>109600</v>
      </c>
      <c r="Z1102" s="9">
        <v>8.140736890462915E-6</v>
      </c>
      <c r="AA1102" s="9">
        <v>7.4825645291963148E-6</v>
      </c>
      <c r="AB1102" s="9">
        <v>8.118159215865392E-6</v>
      </c>
      <c r="AC1102" s="14">
        <v>8.401343314663656E-6</v>
      </c>
    </row>
    <row r="1103" spans="25:29" x14ac:dyDescent="0.3">
      <c r="Y1103" s="39">
        <v>109700</v>
      </c>
      <c r="Z1103" s="9">
        <v>8.1653426427403278E-6</v>
      </c>
      <c r="AA1103" s="9">
        <v>7.5542697120511092E-6</v>
      </c>
      <c r="AB1103" s="9">
        <v>8.2859073425165159E-6</v>
      </c>
      <c r="AC1103" s="14">
        <v>8.4989030028500769E-6</v>
      </c>
    </row>
    <row r="1104" spans="25:29" x14ac:dyDescent="0.3">
      <c r="Y1104" s="39">
        <v>109800</v>
      </c>
      <c r="Z1104" s="9">
        <v>8.1340407472782174E-6</v>
      </c>
      <c r="AA1104" s="9">
        <v>7.660756097525738E-6</v>
      </c>
      <c r="AB1104" s="9">
        <v>8.4405520842426516E-6</v>
      </c>
      <c r="AC1104" s="14">
        <v>8.5447048738348796E-6</v>
      </c>
    </row>
    <row r="1105" spans="25:29" x14ac:dyDescent="0.3">
      <c r="Y1105" s="39">
        <v>109900</v>
      </c>
      <c r="Z1105" s="9">
        <v>8.0696401262368599E-6</v>
      </c>
      <c r="AA1105" s="9">
        <v>7.7659675464640915E-6</v>
      </c>
      <c r="AB1105" s="9">
        <v>8.5852347251384569E-6</v>
      </c>
      <c r="AC1105" s="14">
        <v>8.532503548549343E-6</v>
      </c>
    </row>
    <row r="1106" spans="25:29" x14ac:dyDescent="0.3">
      <c r="Y1106" s="39">
        <v>110000</v>
      </c>
      <c r="Z1106" s="9">
        <v>7.9782880371045883E-6</v>
      </c>
      <c r="AA1106" s="9">
        <v>7.9074929534022435E-6</v>
      </c>
      <c r="AB1106" s="9">
        <v>8.6963882454105652E-6</v>
      </c>
      <c r="AC1106" s="14">
        <v>8.4870425261310391E-6</v>
      </c>
    </row>
    <row r="1107" spans="25:29" x14ac:dyDescent="0.3">
      <c r="Y1107" s="39">
        <v>110100</v>
      </c>
      <c r="Z1107" s="9">
        <v>7.8976228246160786E-6</v>
      </c>
      <c r="AA1107" s="9">
        <v>8.0235712927357957E-6</v>
      </c>
      <c r="AB1107" s="9">
        <v>8.7687269104066097E-6</v>
      </c>
      <c r="AC1107" s="14">
        <v>8.3794693140171197E-6</v>
      </c>
    </row>
    <row r="1108" spans="25:29" x14ac:dyDescent="0.3">
      <c r="Y1108" s="39">
        <v>110200</v>
      </c>
      <c r="Z1108" s="9">
        <v>7.7635989712002007E-6</v>
      </c>
      <c r="AA1108" s="9">
        <v>8.1457967983144801E-6</v>
      </c>
      <c r="AB1108" s="9">
        <v>8.781563133783707E-6</v>
      </c>
      <c r="AC1108" s="14">
        <v>8.2607045310906029E-6</v>
      </c>
    </row>
    <row r="1109" spans="25:29" x14ac:dyDescent="0.3">
      <c r="Y1109" s="39">
        <v>110300</v>
      </c>
      <c r="Z1109" s="9">
        <v>7.5781572501166875E-6</v>
      </c>
      <c r="AA1109" s="9">
        <v>8.2325029147574886E-6</v>
      </c>
      <c r="AB1109" s="9">
        <v>8.7432537379962624E-6</v>
      </c>
      <c r="AC1109" s="14">
        <v>8.0902564210465382E-6</v>
      </c>
    </row>
    <row r="1110" spans="25:29" x14ac:dyDescent="0.3">
      <c r="Y1110" s="39">
        <v>110400</v>
      </c>
      <c r="Z1110" s="9">
        <v>7.3067217971589746E-6</v>
      </c>
      <c r="AA1110" s="9">
        <v>8.2917913135902872E-6</v>
      </c>
      <c r="AB1110" s="9">
        <v>8.6512160074754214E-6</v>
      </c>
      <c r="AC1110" s="14">
        <v>7.9340281420004341E-6</v>
      </c>
    </row>
    <row r="1111" spans="25:29" x14ac:dyDescent="0.3">
      <c r="Y1111" s="39">
        <v>110500</v>
      </c>
      <c r="Z1111" s="9">
        <v>7.1118037645398149E-6</v>
      </c>
      <c r="AA1111" s="9">
        <v>8.3106118407991589E-6</v>
      </c>
      <c r="AB1111" s="9">
        <v>8.4964682803989322E-6</v>
      </c>
      <c r="AC1111" s="14">
        <v>7.7110028238299891E-6</v>
      </c>
    </row>
    <row r="1112" spans="25:29" x14ac:dyDescent="0.3">
      <c r="Y1112" s="39">
        <v>110600</v>
      </c>
      <c r="Z1112" s="9">
        <v>6.8797602051245216E-6</v>
      </c>
      <c r="AA1112" s="9">
        <v>8.2838508409372258E-6</v>
      </c>
      <c r="AB1112" s="9">
        <v>8.3172666126082014E-6</v>
      </c>
      <c r="AC1112" s="14">
        <v>7.5208389191104881E-6</v>
      </c>
    </row>
    <row r="1113" spans="25:29" x14ac:dyDescent="0.3">
      <c r="Y1113" s="39">
        <v>110700</v>
      </c>
      <c r="Z1113" s="9">
        <v>6.7062834708666282E-6</v>
      </c>
      <c r="AA1113" s="9">
        <v>8.215861428700524E-6</v>
      </c>
      <c r="AB1113" s="9">
        <v>8.1281668057406093E-6</v>
      </c>
      <c r="AC1113" s="14">
        <v>7.291989078305896E-6</v>
      </c>
    </row>
    <row r="1114" spans="25:29" x14ac:dyDescent="0.3">
      <c r="Y1114" s="39">
        <v>110800</v>
      </c>
      <c r="Z1114" s="9">
        <v>6.5431998249705698E-6</v>
      </c>
      <c r="AA1114" s="9">
        <v>8.085168387283512E-6</v>
      </c>
      <c r="AB1114" s="9">
        <v>7.9314541647568201E-6</v>
      </c>
      <c r="AC1114" s="14">
        <v>7.1029575733492661E-6</v>
      </c>
    </row>
    <row r="1115" spans="25:29" x14ac:dyDescent="0.3">
      <c r="Y1115" s="39">
        <v>110900</v>
      </c>
      <c r="Z1115" s="9">
        <v>6.4275088849687968E-6</v>
      </c>
      <c r="AA1115" s="9">
        <v>7.9249081443706633E-6</v>
      </c>
      <c r="AB1115" s="9">
        <v>7.7268993971615359E-6</v>
      </c>
      <c r="AC1115" s="14">
        <v>6.9110676054696128E-6</v>
      </c>
    </row>
    <row r="1116" spans="25:29" x14ac:dyDescent="0.3">
      <c r="Y1116" s="39">
        <v>111000</v>
      </c>
      <c r="Z1116" s="9">
        <v>6.304983432747758E-6</v>
      </c>
      <c r="AA1116" s="9">
        <v>7.6898786981254264E-6</v>
      </c>
      <c r="AB1116" s="9">
        <v>7.5386721948656686E-6</v>
      </c>
      <c r="AC1116" s="14">
        <v>6.8016745278674541E-6</v>
      </c>
    </row>
    <row r="1117" spans="25:29" x14ac:dyDescent="0.3">
      <c r="Y1117" s="39">
        <v>111100</v>
      </c>
      <c r="Z1117" s="9">
        <v>6.2393417529484893E-6</v>
      </c>
      <c r="AA1117" s="9">
        <v>7.492231493932689E-6</v>
      </c>
      <c r="AB1117" s="9">
        <v>7.3721404960747808E-6</v>
      </c>
      <c r="AC1117" s="14">
        <v>6.7205189607199353E-6</v>
      </c>
    </row>
    <row r="1118" spans="25:29" x14ac:dyDescent="0.3">
      <c r="Y1118" s="39">
        <v>111200</v>
      </c>
      <c r="Z1118" s="9">
        <v>6.1882645616479525E-6</v>
      </c>
      <c r="AA1118" s="9">
        <v>7.2459918955947811E-6</v>
      </c>
      <c r="AB1118" s="9">
        <v>7.2336168871296372E-6</v>
      </c>
      <c r="AC1118" s="14">
        <v>6.6548006483685991E-6</v>
      </c>
    </row>
    <row r="1119" spans="25:29" x14ac:dyDescent="0.3">
      <c r="Y1119" s="39">
        <v>111300</v>
      </c>
      <c r="Z1119" s="9">
        <v>6.1924861287570993E-6</v>
      </c>
      <c r="AA1119" s="9">
        <v>7.0439563066907828E-6</v>
      </c>
      <c r="AB1119" s="9">
        <v>7.1261666831108453E-6</v>
      </c>
      <c r="AC1119" s="14">
        <v>6.6005618348315824E-6</v>
      </c>
    </row>
    <row r="1120" spans="25:29" x14ac:dyDescent="0.3">
      <c r="Y1120" s="39">
        <v>111400</v>
      </c>
      <c r="Z1120" s="9">
        <v>6.2439807223822914E-6</v>
      </c>
      <c r="AA1120" s="9">
        <v>6.8405409647263908E-6</v>
      </c>
      <c r="AB1120" s="9">
        <v>7.0501912036123864E-6</v>
      </c>
      <c r="AC1120" s="14">
        <v>6.617437977211286E-6</v>
      </c>
    </row>
    <row r="1121" spans="25:29" x14ac:dyDescent="0.3">
      <c r="Y1121" s="39">
        <v>111500</v>
      </c>
      <c r="Z1121" s="9">
        <v>6.3275598818144127E-6</v>
      </c>
      <c r="AA1121" s="9">
        <v>6.6979035587870895E-6</v>
      </c>
      <c r="AB1121" s="9">
        <v>7.0008323571856047E-6</v>
      </c>
      <c r="AC1121" s="14">
        <v>6.6979010624661609E-6</v>
      </c>
    </row>
    <row r="1122" spans="25:29" x14ac:dyDescent="0.3">
      <c r="Y1122" s="39">
        <v>111600</v>
      </c>
      <c r="Z1122" s="9">
        <v>6.4728175302381712E-6</v>
      </c>
      <c r="AA1122" s="9">
        <v>6.5185739115156809E-6</v>
      </c>
      <c r="AB1122" s="9">
        <v>6.9621338799736173E-6</v>
      </c>
      <c r="AC1122" s="14">
        <v>6.7842358223275899E-6</v>
      </c>
    </row>
    <row r="1123" spans="25:29" x14ac:dyDescent="0.3">
      <c r="Y1123" s="39">
        <v>111700</v>
      </c>
      <c r="Z1123" s="9">
        <v>6.6197975780424618E-6</v>
      </c>
      <c r="AA1123" s="9">
        <v>6.3875522628441415E-6</v>
      </c>
      <c r="AB1123" s="9">
        <v>6.9561928259842431E-6</v>
      </c>
      <c r="AC1123" s="14">
        <v>6.9048463040038241E-6</v>
      </c>
    </row>
    <row r="1124" spans="25:29" x14ac:dyDescent="0.3">
      <c r="Y1124" s="39">
        <v>111800</v>
      </c>
      <c r="Z1124" s="9">
        <v>6.7992628716542541E-6</v>
      </c>
      <c r="AA1124" s="9">
        <v>6.284997490545568E-6</v>
      </c>
      <c r="AB1124" s="9">
        <v>6.9994683785655562E-6</v>
      </c>
      <c r="AC1124" s="14">
        <v>7.0217034385147462E-6</v>
      </c>
    </row>
    <row r="1125" spans="25:29" x14ac:dyDescent="0.3">
      <c r="Y1125" s="39">
        <v>111900</v>
      </c>
      <c r="Z1125" s="9">
        <v>6.9319571363611929E-6</v>
      </c>
      <c r="AA1125" s="9">
        <v>6.2773515970337533E-6</v>
      </c>
      <c r="AB1125" s="9">
        <v>7.0881964924347707E-6</v>
      </c>
      <c r="AC1125" s="14">
        <v>7.2138931223892243E-6</v>
      </c>
    </row>
    <row r="1126" spans="25:29" x14ac:dyDescent="0.3">
      <c r="Y1126" s="39">
        <v>112000</v>
      </c>
      <c r="Z1126" s="9">
        <v>7.1203544462541698E-6</v>
      </c>
      <c r="AA1126" s="9">
        <v>6.3219696565759763E-6</v>
      </c>
      <c r="AB1126" s="9">
        <v>7.2155667417547923E-6</v>
      </c>
      <c r="AC1126" s="14">
        <v>7.3853873541189896E-6</v>
      </c>
    </row>
    <row r="1127" spans="25:29" x14ac:dyDescent="0.3">
      <c r="Y1127" s="39">
        <v>112100</v>
      </c>
      <c r="Z1127" s="9">
        <v>7.2717947641466719E-6</v>
      </c>
      <c r="AA1127" s="9">
        <v>6.3566266690013556E-6</v>
      </c>
      <c r="AB1127" s="9">
        <v>7.3416439014739548E-6</v>
      </c>
      <c r="AC1127" s="14">
        <v>7.5601124991921244E-6</v>
      </c>
    </row>
    <row r="1128" spans="25:29" x14ac:dyDescent="0.3">
      <c r="Y1128" s="39">
        <v>112200</v>
      </c>
      <c r="Z1128" s="9">
        <v>7.3840222157310536E-6</v>
      </c>
      <c r="AA1128" s="9">
        <v>6.4422048900983249E-6</v>
      </c>
      <c r="AB1128" s="9">
        <v>7.4909403322473962E-6</v>
      </c>
      <c r="AC1128" s="14">
        <v>7.6977583865591195E-6</v>
      </c>
    </row>
    <row r="1129" spans="25:29" x14ac:dyDescent="0.3">
      <c r="Y1129" s="39">
        <v>112300</v>
      </c>
      <c r="Z1129" s="9">
        <v>7.4427136385973061E-6</v>
      </c>
      <c r="AA1129" s="9">
        <v>6.5193138366942437E-6</v>
      </c>
      <c r="AB1129" s="9">
        <v>7.6536715021560458E-6</v>
      </c>
      <c r="AC1129" s="14">
        <v>7.8836505232251911E-6</v>
      </c>
    </row>
    <row r="1130" spans="25:29" x14ac:dyDescent="0.3">
      <c r="Y1130" s="39">
        <v>112400</v>
      </c>
      <c r="Z1130" s="9">
        <v>7.5079195543042993E-6</v>
      </c>
      <c r="AA1130" s="9">
        <v>6.6344162894797684E-6</v>
      </c>
      <c r="AB1130" s="9">
        <v>7.8278155732454179E-6</v>
      </c>
      <c r="AC1130" s="14">
        <v>8.0186636751966459E-6</v>
      </c>
    </row>
    <row r="1131" spans="25:29" x14ac:dyDescent="0.3">
      <c r="Y1131" s="39">
        <v>112500</v>
      </c>
      <c r="Z1131" s="9">
        <v>7.514235018699582E-6</v>
      </c>
      <c r="AA1131" s="9">
        <v>6.7745562306085806E-6</v>
      </c>
      <c r="AB1131" s="9">
        <v>8.0022150295309588E-6</v>
      </c>
      <c r="AC1131" s="14">
        <v>8.1389230251634622E-6</v>
      </c>
    </row>
    <row r="1132" spans="25:29" x14ac:dyDescent="0.3">
      <c r="Y1132" s="39">
        <v>112600</v>
      </c>
      <c r="Z1132" s="9">
        <v>7.4314395132784021E-6</v>
      </c>
      <c r="AA1132" s="9">
        <v>6.9905214884834248E-6</v>
      </c>
      <c r="AB1132" s="9">
        <v>8.1537706725641867E-6</v>
      </c>
      <c r="AC1132" s="14">
        <v>8.1751593159586363E-6</v>
      </c>
    </row>
    <row r="1133" spans="25:29" x14ac:dyDescent="0.3">
      <c r="Y1133" s="39">
        <v>112700</v>
      </c>
      <c r="Z1133" s="9">
        <v>7.3213403872944453E-6</v>
      </c>
      <c r="AA1133" s="9">
        <v>7.1535074577841717E-6</v>
      </c>
      <c r="AB1133" s="9">
        <v>8.2690690068247617E-6</v>
      </c>
      <c r="AC1133" s="14">
        <v>8.1617167400803083E-6</v>
      </c>
    </row>
    <row r="1134" spans="25:29" x14ac:dyDescent="0.3">
      <c r="Y1134" s="39">
        <v>112800</v>
      </c>
      <c r="Z1134" s="9">
        <v>7.1792796537688753E-6</v>
      </c>
      <c r="AA1134" s="9">
        <v>7.3060318934844211E-6</v>
      </c>
      <c r="AB1134" s="9">
        <v>8.3474886565777007E-6</v>
      </c>
      <c r="AC1134" s="14">
        <v>8.1164026913632328E-6</v>
      </c>
    </row>
    <row r="1135" spans="25:29" x14ac:dyDescent="0.3">
      <c r="Y1135" s="39">
        <v>112900</v>
      </c>
      <c r="Z1135" s="9">
        <v>7.0683493299113899E-6</v>
      </c>
      <c r="AA1135" s="9">
        <v>7.3931567792631323E-6</v>
      </c>
      <c r="AB1135" s="9">
        <v>8.3799539800958339E-6</v>
      </c>
      <c r="AC1135" s="14">
        <v>8.015180950255951E-6</v>
      </c>
    </row>
    <row r="1136" spans="25:29" x14ac:dyDescent="0.3">
      <c r="Y1136" s="39">
        <v>113000</v>
      </c>
      <c r="Z1136" s="9">
        <v>6.9141845847482162E-6</v>
      </c>
      <c r="AA1136" s="9">
        <v>7.4897213617223653E-6</v>
      </c>
      <c r="AB1136" s="9">
        <v>8.3676994161302668E-6</v>
      </c>
      <c r="AC1136" s="14">
        <v>7.928115084013841E-6</v>
      </c>
    </row>
    <row r="1137" spans="25:29" x14ac:dyDescent="0.3">
      <c r="Y1137" s="39">
        <v>113100</v>
      </c>
      <c r="Z1137" s="9">
        <v>6.7825949770968675E-6</v>
      </c>
      <c r="AA1137" s="9">
        <v>7.5569311079182793E-6</v>
      </c>
      <c r="AB1137" s="9">
        <v>8.3274302968709513E-6</v>
      </c>
      <c r="AC1137" s="14">
        <v>7.7983556148403658E-6</v>
      </c>
    </row>
    <row r="1138" spans="25:29" x14ac:dyDescent="0.3">
      <c r="Y1138" s="39">
        <v>113200</v>
      </c>
      <c r="Z1138" s="9">
        <v>6.6119636610427156E-6</v>
      </c>
      <c r="AA1138" s="9">
        <v>7.5860179417419649E-6</v>
      </c>
      <c r="AB1138" s="9">
        <v>8.2542998454032377E-6</v>
      </c>
      <c r="AC1138" s="14">
        <v>7.664038957695378E-6</v>
      </c>
    </row>
    <row r="1139" spans="25:29" x14ac:dyDescent="0.3">
      <c r="Y1139" s="39">
        <v>113300</v>
      </c>
      <c r="Z1139" s="9">
        <v>6.4717309070614944E-6</v>
      </c>
      <c r="AA1139" s="9">
        <v>7.5500104851420817E-6</v>
      </c>
      <c r="AB1139" s="9">
        <v>8.1457500534060024E-6</v>
      </c>
      <c r="AC1139" s="14">
        <v>7.5030119622233532E-6</v>
      </c>
    </row>
    <row r="1140" spans="25:29" x14ac:dyDescent="0.3">
      <c r="Y1140" s="39">
        <v>113400</v>
      </c>
      <c r="Z1140" s="9">
        <v>6.2856252113452808E-6</v>
      </c>
      <c r="AA1140" s="9">
        <v>7.4529824248771427E-6</v>
      </c>
      <c r="AB1140" s="9">
        <v>8.016900371037283E-6</v>
      </c>
      <c r="AC1140" s="14">
        <v>7.3912043525022204E-6</v>
      </c>
    </row>
    <row r="1141" spans="25:29" x14ac:dyDescent="0.3">
      <c r="Y1141" s="39">
        <v>113500</v>
      </c>
      <c r="Z1141" s="9">
        <v>6.164790681188853E-6</v>
      </c>
      <c r="AA1141" s="9">
        <v>7.3519969198757021E-6</v>
      </c>
      <c r="AB1141" s="9">
        <v>7.9093229362381213E-6</v>
      </c>
      <c r="AC1141" s="14">
        <v>7.2841636065447963E-6</v>
      </c>
    </row>
    <row r="1142" spans="25:29" x14ac:dyDescent="0.3">
      <c r="Y1142" s="39">
        <v>113600</v>
      </c>
      <c r="Z1142" s="9">
        <v>6.0933555358166509E-6</v>
      </c>
      <c r="AA1142" s="9">
        <v>7.2218634794749047E-6</v>
      </c>
      <c r="AB1142" s="9">
        <v>7.8126794976496508E-6</v>
      </c>
      <c r="AC1142" s="14">
        <v>7.2310245876833475E-6</v>
      </c>
    </row>
    <row r="1143" spans="25:29" x14ac:dyDescent="0.3">
      <c r="Y1143" s="39">
        <v>113700</v>
      </c>
      <c r="Z1143" s="9">
        <v>6.0274935148059377E-6</v>
      </c>
      <c r="AA1143" s="9">
        <v>7.0743391893838007E-6</v>
      </c>
      <c r="AB1143" s="9">
        <v>7.7352608377930892E-6</v>
      </c>
      <c r="AC1143" s="14">
        <v>7.1940441484725721E-6</v>
      </c>
    </row>
    <row r="1144" spans="25:29" x14ac:dyDescent="0.3">
      <c r="Y1144" s="39">
        <v>113800</v>
      </c>
      <c r="Z1144" s="9">
        <v>5.9419588271222479E-6</v>
      </c>
      <c r="AA1144" s="9">
        <v>6.8792068366287762E-6</v>
      </c>
      <c r="AB1144" s="9">
        <v>7.6729228354065451E-6</v>
      </c>
      <c r="AC1144" s="14">
        <v>7.1573531421137022E-6</v>
      </c>
    </row>
    <row r="1145" spans="25:29" x14ac:dyDescent="0.3">
      <c r="Y1145" s="39">
        <v>113900</v>
      </c>
      <c r="Z1145" s="9">
        <v>5.9360076470810042E-6</v>
      </c>
      <c r="AA1145" s="9">
        <v>6.7049908448042455E-6</v>
      </c>
      <c r="AB1145" s="9">
        <v>7.6353468061498742E-6</v>
      </c>
      <c r="AC1145" s="14">
        <v>7.111812111827324E-6</v>
      </c>
    </row>
    <row r="1146" spans="25:29" x14ac:dyDescent="0.3">
      <c r="Y1146" s="39">
        <v>114000</v>
      </c>
      <c r="Z1146" s="9">
        <v>6.0364937319382838E-6</v>
      </c>
      <c r="AA1146" s="9">
        <v>6.4592286335738224E-6</v>
      </c>
      <c r="AB1146" s="9">
        <v>7.600064625481585E-6</v>
      </c>
      <c r="AC1146" s="14">
        <v>7.1240214629805033E-6</v>
      </c>
    </row>
    <row r="1147" spans="25:29" x14ac:dyDescent="0.3">
      <c r="Y1147" s="39">
        <v>114100</v>
      </c>
      <c r="Z1147" s="9">
        <v>6.1964893219870462E-6</v>
      </c>
      <c r="AA1147" s="9">
        <v>6.2851740890020828E-6</v>
      </c>
      <c r="AB1147" s="9">
        <v>7.5992446681293265E-6</v>
      </c>
      <c r="AC1147" s="14">
        <v>7.2444664111365833E-6</v>
      </c>
    </row>
    <row r="1148" spans="25:29" x14ac:dyDescent="0.3">
      <c r="Y1148" s="39">
        <v>114200</v>
      </c>
      <c r="Z1148" s="9">
        <v>6.4416989245635569E-6</v>
      </c>
      <c r="AA1148" s="9">
        <v>6.1486418730221868E-6</v>
      </c>
      <c r="AB1148" s="9">
        <v>7.6077414213512546E-6</v>
      </c>
      <c r="AC1148" s="14">
        <v>7.3806739125367848E-6</v>
      </c>
    </row>
    <row r="1149" spans="25:29" x14ac:dyDescent="0.3">
      <c r="Y1149" s="39">
        <v>114300</v>
      </c>
      <c r="Z1149" s="9">
        <v>6.665869876111619E-6</v>
      </c>
      <c r="AA1149" s="9">
        <v>6.0738455962274089E-6</v>
      </c>
      <c r="AB1149" s="9">
        <v>7.6268456656596577E-6</v>
      </c>
      <c r="AC1149" s="14">
        <v>7.5651625255986426E-6</v>
      </c>
    </row>
    <row r="1150" spans="25:29" x14ac:dyDescent="0.3">
      <c r="Y1150" s="39">
        <v>114400</v>
      </c>
      <c r="Z1150" s="9">
        <v>6.9819391793786576E-6</v>
      </c>
      <c r="AA1150" s="9">
        <v>6.0025467636888708E-6</v>
      </c>
      <c r="AB1150" s="9">
        <v>7.6825062457109099E-6</v>
      </c>
      <c r="AC1150" s="14">
        <v>7.7246204639462984E-6</v>
      </c>
    </row>
    <row r="1151" spans="25:29" x14ac:dyDescent="0.3">
      <c r="Y1151" s="39">
        <v>114500</v>
      </c>
      <c r="Z1151" s="9">
        <v>7.2666075647939188E-6</v>
      </c>
      <c r="AA1151" s="9">
        <v>5.9745470908274441E-6</v>
      </c>
      <c r="AB1151" s="9">
        <v>7.7561022094349311E-6</v>
      </c>
      <c r="AC1151" s="14">
        <v>7.9242315673076815E-6</v>
      </c>
    </row>
    <row r="1152" spans="25:29" x14ac:dyDescent="0.3">
      <c r="Y1152" s="39">
        <v>114600</v>
      </c>
      <c r="Z1152" s="9">
        <v>7.6836518349811303E-6</v>
      </c>
      <c r="AA1152" s="9">
        <v>5.980545725600008E-6</v>
      </c>
      <c r="AB1152" s="9">
        <v>7.8700250196325933E-6</v>
      </c>
      <c r="AC1152" s="14">
        <v>8.1102493589640518E-6</v>
      </c>
    </row>
    <row r="1153" spans="25:29" x14ac:dyDescent="0.3">
      <c r="Y1153" s="39">
        <v>114700</v>
      </c>
      <c r="Z1153" s="9">
        <v>8.0857407733302598E-6</v>
      </c>
      <c r="AA1153" s="9">
        <v>6.0085252796499327E-6</v>
      </c>
      <c r="AB1153" s="9">
        <v>8.0126969061990637E-6</v>
      </c>
      <c r="AC1153" s="14">
        <v>8.3777811229199129E-6</v>
      </c>
    </row>
    <row r="1154" spans="25:29" x14ac:dyDescent="0.3">
      <c r="Y1154" s="39">
        <v>114800</v>
      </c>
      <c r="Z1154" s="9">
        <v>8.5413995129343925E-6</v>
      </c>
      <c r="AA1154" s="9">
        <v>6.0877427273673081E-6</v>
      </c>
      <c r="AB1154" s="9">
        <v>8.2396225857069184E-6</v>
      </c>
      <c r="AC1154" s="14">
        <v>8.6190206460913056E-6</v>
      </c>
    </row>
    <row r="1155" spans="25:29" x14ac:dyDescent="0.3">
      <c r="Y1155" s="39">
        <v>114900</v>
      </c>
      <c r="Z1155" s="9">
        <v>8.8485345046992925E-6</v>
      </c>
      <c r="AA1155" s="9">
        <v>6.2078972372632607E-6</v>
      </c>
      <c r="AB1155" s="9">
        <v>8.4934140489434753E-6</v>
      </c>
      <c r="AC1155" s="14">
        <v>8.9104883062530759E-6</v>
      </c>
    </row>
    <row r="1156" spans="25:29" x14ac:dyDescent="0.3">
      <c r="Y1156" s="39">
        <v>115000</v>
      </c>
      <c r="Z1156" s="9">
        <v>9.1531181944310849E-6</v>
      </c>
      <c r="AA1156" s="9">
        <v>6.4259655318910054E-6</v>
      </c>
      <c r="AB1156" s="9">
        <v>8.8286133534552405E-6</v>
      </c>
      <c r="AC1156" s="14">
        <v>9.159673187583499E-6</v>
      </c>
    </row>
    <row r="1157" spans="25:29" x14ac:dyDescent="0.3">
      <c r="Y1157" s="39">
        <v>115100</v>
      </c>
      <c r="Z1157" s="9">
        <v>9.3299708708214661E-6</v>
      </c>
      <c r="AA1157" s="9">
        <v>6.6106654115510348E-6</v>
      </c>
      <c r="AB1157" s="9">
        <v>9.1390631539154249E-6</v>
      </c>
      <c r="AC1157" s="14">
        <v>9.4627349659818752E-6</v>
      </c>
    </row>
    <row r="1158" spans="25:29" x14ac:dyDescent="0.3">
      <c r="Y1158" s="39">
        <v>115200</v>
      </c>
      <c r="Z1158" s="9">
        <v>9.4676513391034555E-6</v>
      </c>
      <c r="AA1158" s="9">
        <v>6.8942663879887733E-6</v>
      </c>
      <c r="AB1158" s="9">
        <v>9.4539778080402904E-6</v>
      </c>
      <c r="AC1158" s="14">
        <v>9.6984489300888542E-6</v>
      </c>
    </row>
    <row r="1159" spans="25:29" x14ac:dyDescent="0.3">
      <c r="Y1159" s="39">
        <v>115300</v>
      </c>
      <c r="Z1159" s="9">
        <v>9.5369312720012172E-6</v>
      </c>
      <c r="AA1159" s="9">
        <v>7.1816487074672765E-6</v>
      </c>
      <c r="AB1159" s="9">
        <v>9.6981872464256259E-6</v>
      </c>
      <c r="AC1159" s="14">
        <v>9.9203094942174872E-6</v>
      </c>
    </row>
    <row r="1160" spans="25:29" x14ac:dyDescent="0.3">
      <c r="Y1160" s="39">
        <v>115400</v>
      </c>
      <c r="Z1160" s="9">
        <v>9.5491752921169267E-6</v>
      </c>
      <c r="AA1160" s="9">
        <v>7.5497998585722862E-6</v>
      </c>
      <c r="AB1160" s="9">
        <v>9.9709610340939315E-6</v>
      </c>
      <c r="AC1160" s="14">
        <v>1.0023148698463367E-5</v>
      </c>
    </row>
    <row r="1161" spans="25:29" x14ac:dyDescent="0.3">
      <c r="Y1161" s="39">
        <v>115500</v>
      </c>
      <c r="Z1161" s="9">
        <v>9.4831932638392656E-6</v>
      </c>
      <c r="AA1161" s="9">
        <v>7.8823089206294997E-6</v>
      </c>
      <c r="AB1161" s="9">
        <v>1.0187209949858123E-5</v>
      </c>
      <c r="AC1161" s="14">
        <v>1.007180953398792E-5</v>
      </c>
    </row>
    <row r="1162" spans="25:29" x14ac:dyDescent="0.3">
      <c r="Y1162" s="39">
        <v>115600</v>
      </c>
      <c r="Z1162" s="9">
        <v>9.3156582008500988E-6</v>
      </c>
      <c r="AA1162" s="9">
        <v>8.300283687467506E-6</v>
      </c>
      <c r="AB1162" s="9">
        <v>1.0353629426944366E-5</v>
      </c>
      <c r="AC1162" s="14">
        <v>1.0069046629051531E-5</v>
      </c>
    </row>
    <row r="1163" spans="25:29" x14ac:dyDescent="0.3">
      <c r="Y1163" s="39">
        <v>115700</v>
      </c>
      <c r="Z1163" s="9">
        <v>9.1337799742397655E-6</v>
      </c>
      <c r="AA1163" s="9">
        <v>8.6095065913036369E-6</v>
      </c>
      <c r="AB1163" s="9">
        <v>1.0439916141465387E-5</v>
      </c>
      <c r="AC1163" s="14">
        <v>9.9586380283840627E-6</v>
      </c>
    </row>
    <row r="1164" spans="25:29" x14ac:dyDescent="0.3">
      <c r="Y1164" s="39">
        <v>115800</v>
      </c>
      <c r="Z1164" s="9">
        <v>8.8799619815363783E-6</v>
      </c>
      <c r="AA1164" s="9">
        <v>8.9605204890954175E-6</v>
      </c>
      <c r="AB1164" s="9">
        <v>1.0475634047147395E-5</v>
      </c>
      <c r="AC1164" s="14">
        <v>9.777880691351497E-6</v>
      </c>
    </row>
    <row r="1165" spans="25:29" x14ac:dyDescent="0.3">
      <c r="Y1165" s="39">
        <v>115900</v>
      </c>
      <c r="Z1165" s="9">
        <v>8.6423541507547E-6</v>
      </c>
      <c r="AA1165" s="9">
        <v>9.1752219875514871E-6</v>
      </c>
      <c r="AB1165" s="9">
        <v>1.0427049438119128E-5</v>
      </c>
      <c r="AC1165" s="14">
        <v>9.5018033848218666E-6</v>
      </c>
    </row>
    <row r="1166" spans="25:29" x14ac:dyDescent="0.3">
      <c r="Y1166" s="39">
        <v>116000</v>
      </c>
      <c r="Z1166" s="9">
        <v>8.3256156266356399E-6</v>
      </c>
      <c r="AA1166" s="9">
        <v>9.3046428246165038E-6</v>
      </c>
      <c r="AB1166" s="9">
        <v>1.0255406571771988E-5</v>
      </c>
      <c r="AC1166" s="14">
        <v>9.2245179344034769E-6</v>
      </c>
    </row>
    <row r="1167" spans="25:29" x14ac:dyDescent="0.3">
      <c r="Y1167" s="39">
        <v>116100</v>
      </c>
      <c r="Z1167" s="9">
        <v>8.0232068227007377E-6</v>
      </c>
      <c r="AA1167" s="9">
        <v>9.3358155569462541E-6</v>
      </c>
      <c r="AB1167" s="9">
        <v>1.0056623832882538E-5</v>
      </c>
      <c r="AC1167" s="14">
        <v>8.8571729691118272E-6</v>
      </c>
    </row>
    <row r="1168" spans="25:29" x14ac:dyDescent="0.3">
      <c r="Y1168" s="39">
        <v>116200</v>
      </c>
      <c r="Z1168" s="9">
        <v>7.575691854924946E-6</v>
      </c>
      <c r="AA1168" s="9">
        <v>9.2762914451243807E-6</v>
      </c>
      <c r="AB1168" s="9">
        <v>9.7715569194694967E-6</v>
      </c>
      <c r="AC1168" s="14">
        <v>8.5294261299246621E-6</v>
      </c>
    </row>
    <row r="1169" spans="25:29" x14ac:dyDescent="0.3">
      <c r="Y1169" s="39">
        <v>116300</v>
      </c>
      <c r="Z1169" s="9">
        <v>7.2415116188987837E-6</v>
      </c>
      <c r="AA1169" s="9">
        <v>9.1749746006841345E-6</v>
      </c>
      <c r="AB1169" s="9">
        <v>9.4695505322852041E-6</v>
      </c>
      <c r="AC1169" s="14">
        <v>8.1168360882159997E-6</v>
      </c>
    </row>
    <row r="1170" spans="25:29" x14ac:dyDescent="0.3">
      <c r="Y1170" s="39">
        <v>116400</v>
      </c>
      <c r="Z1170" s="9">
        <v>6.9399264713971384E-6</v>
      </c>
      <c r="AA1170" s="9">
        <v>8.9717840429717049E-6</v>
      </c>
      <c r="AB1170" s="9">
        <v>9.0958353994675728E-6</v>
      </c>
      <c r="AC1170" s="14">
        <v>7.7821812342627701E-6</v>
      </c>
    </row>
    <row r="1171" spans="25:29" x14ac:dyDescent="0.3">
      <c r="Y1171" s="39">
        <v>116500</v>
      </c>
      <c r="Z1171" s="9">
        <v>6.7503051529590391E-6</v>
      </c>
      <c r="AA1171" s="9">
        <v>8.7442713324360484E-6</v>
      </c>
      <c r="AB1171" s="9">
        <v>8.7966324767197148E-6</v>
      </c>
      <c r="AC1171" s="14">
        <v>7.4186543246943092E-6</v>
      </c>
    </row>
    <row r="1172" spans="25:29" x14ac:dyDescent="0.3">
      <c r="Y1172" s="39">
        <v>116600</v>
      </c>
      <c r="Z1172" s="9">
        <v>6.5608851581873492E-6</v>
      </c>
      <c r="AA1172" s="9">
        <v>8.4367433763738395E-6</v>
      </c>
      <c r="AB1172" s="9">
        <v>8.419890359691787E-6</v>
      </c>
      <c r="AC1172" s="14">
        <v>7.1738006529995532E-6</v>
      </c>
    </row>
    <row r="1173" spans="25:29" x14ac:dyDescent="0.3">
      <c r="Y1173" s="39">
        <v>116700</v>
      </c>
      <c r="Z1173" s="9">
        <v>6.4233807661412894E-6</v>
      </c>
      <c r="AA1173" s="9">
        <v>8.1570546394418222E-6</v>
      </c>
      <c r="AB1173" s="9">
        <v>8.0842823465026073E-6</v>
      </c>
      <c r="AC1173" s="14">
        <v>6.9558975940444202E-6</v>
      </c>
    </row>
    <row r="1174" spans="25:29" x14ac:dyDescent="0.3">
      <c r="Y1174" s="39">
        <v>116800</v>
      </c>
      <c r="Z1174" s="9">
        <v>6.3439034944400757E-6</v>
      </c>
      <c r="AA1174" s="9">
        <v>7.7682650650615094E-6</v>
      </c>
      <c r="AB1174" s="9">
        <v>7.7308077604801321E-6</v>
      </c>
      <c r="AC1174" s="14">
        <v>6.7972668216808069E-6</v>
      </c>
    </row>
    <row r="1175" spans="25:29" x14ac:dyDescent="0.3">
      <c r="Y1175" s="39">
        <v>116900</v>
      </c>
      <c r="Z1175" s="9">
        <v>6.3479293119908405E-6</v>
      </c>
      <c r="AA1175" s="9">
        <v>7.4611769906680595E-6</v>
      </c>
      <c r="AB1175" s="9">
        <v>7.4969340334562334E-6</v>
      </c>
      <c r="AC1175" s="14">
        <v>6.6480992996943638E-6</v>
      </c>
    </row>
    <row r="1176" spans="25:29" x14ac:dyDescent="0.3">
      <c r="Y1176" s="39">
        <v>117000</v>
      </c>
      <c r="Z1176" s="9">
        <v>6.4084424845159996E-6</v>
      </c>
      <c r="AA1176" s="9">
        <v>7.1429989802901708E-6</v>
      </c>
      <c r="AB1176" s="9">
        <v>7.2925432111496303E-6</v>
      </c>
      <c r="AC1176" s="14">
        <v>6.589186923104997E-6</v>
      </c>
    </row>
    <row r="1177" spans="25:29" x14ac:dyDescent="0.3">
      <c r="Y1177" s="39">
        <v>117100</v>
      </c>
      <c r="Z1177" s="9">
        <v>6.4676552504271884E-6</v>
      </c>
      <c r="AA1177" s="9">
        <v>6.8708413851302898E-6</v>
      </c>
      <c r="AB1177" s="9">
        <v>7.1743873797800144E-6</v>
      </c>
      <c r="AC1177" s="14">
        <v>6.6117812453725679E-6</v>
      </c>
    </row>
    <row r="1178" spans="25:29" x14ac:dyDescent="0.3">
      <c r="Y1178" s="39">
        <v>117200</v>
      </c>
      <c r="Z1178" s="9">
        <v>6.6138378728948237E-6</v>
      </c>
      <c r="AA1178" s="9">
        <v>6.5544825127207774E-6</v>
      </c>
      <c r="AB1178" s="9">
        <v>7.0673119408366142E-6</v>
      </c>
      <c r="AC1178" s="14">
        <v>6.6695587141154231E-6</v>
      </c>
    </row>
    <row r="1179" spans="25:29" x14ac:dyDescent="0.3">
      <c r="Y1179" s="39">
        <v>117300</v>
      </c>
      <c r="Z1179" s="9">
        <v>6.8020876328694231E-6</v>
      </c>
      <c r="AA1179" s="9">
        <v>6.3082292534614798E-6</v>
      </c>
      <c r="AB1179" s="9">
        <v>7.0321618400346977E-6</v>
      </c>
      <c r="AC1179" s="14">
        <v>6.7711052520539173E-6</v>
      </c>
    </row>
    <row r="1180" spans="25:29" x14ac:dyDescent="0.3">
      <c r="Y1180" s="39">
        <v>117400</v>
      </c>
      <c r="Z1180" s="9">
        <v>7.0362532879996983E-6</v>
      </c>
      <c r="AA1180" s="9">
        <v>6.1084320686223377E-6</v>
      </c>
      <c r="AB1180" s="9">
        <v>7.0695376713120925E-6</v>
      </c>
      <c r="AC1180" s="14">
        <v>6.8921574072589253E-6</v>
      </c>
    </row>
    <row r="1181" spans="25:29" x14ac:dyDescent="0.3">
      <c r="Y1181" s="39">
        <v>117500</v>
      </c>
      <c r="Z1181" s="9">
        <v>7.205070723723924E-6</v>
      </c>
      <c r="AA1181" s="9">
        <v>6.0388694150022798E-6</v>
      </c>
      <c r="AB1181" s="9">
        <v>7.1361001512428718E-6</v>
      </c>
      <c r="AC1181" s="14">
        <v>7.0645999454124815E-6</v>
      </c>
    </row>
    <row r="1182" spans="25:29" x14ac:dyDescent="0.3">
      <c r="Y1182" s="39">
        <v>117600</v>
      </c>
      <c r="Z1182" s="9">
        <v>7.3635439265037332E-6</v>
      </c>
      <c r="AA1182" s="9">
        <v>6.0538591714729942E-6</v>
      </c>
      <c r="AB1182" s="9">
        <v>7.2439856184576669E-6</v>
      </c>
      <c r="AC1182" s="14">
        <v>7.2135806151678425E-6</v>
      </c>
    </row>
    <row r="1183" spans="25:29" x14ac:dyDescent="0.3">
      <c r="Y1183" s="39">
        <v>117700</v>
      </c>
      <c r="Z1183" s="9">
        <v>7.4374356140725737E-6</v>
      </c>
      <c r="AA1183" s="9">
        <v>6.1075952750921001E-6</v>
      </c>
      <c r="AB1183" s="9">
        <v>7.3517140676495004E-6</v>
      </c>
      <c r="AC1183" s="14">
        <v>7.371250039072743E-6</v>
      </c>
    </row>
    <row r="1184" spans="25:29" x14ac:dyDescent="0.3">
      <c r="Y1184" s="39">
        <v>117800</v>
      </c>
      <c r="Z1184" s="9">
        <v>7.4512675991987368E-6</v>
      </c>
      <c r="AA1184" s="9">
        <v>6.2388928743757191E-6</v>
      </c>
      <c r="AB1184" s="9">
        <v>7.5147957572035253E-6</v>
      </c>
      <c r="AC1184" s="14">
        <v>7.4670199587745884E-6</v>
      </c>
    </row>
    <row r="1185" spans="25:29" x14ac:dyDescent="0.3">
      <c r="Y1185" s="39">
        <v>117900</v>
      </c>
      <c r="Z1185" s="9">
        <v>7.4188623582358668E-6</v>
      </c>
      <c r="AA1185" s="9">
        <v>6.3796833237430858E-6</v>
      </c>
      <c r="AB1185" s="9">
        <v>7.6348859120707112E-6</v>
      </c>
      <c r="AC1185" s="14">
        <v>7.5413028751353487E-6</v>
      </c>
    </row>
    <row r="1186" spans="25:29" x14ac:dyDescent="0.3">
      <c r="Y1186" s="39">
        <v>118000</v>
      </c>
      <c r="Z1186" s="9">
        <v>7.3172430900054441E-6</v>
      </c>
      <c r="AA1186" s="9">
        <v>6.5858695973261573E-6</v>
      </c>
      <c r="AB1186" s="9">
        <v>7.7563079492267826E-6</v>
      </c>
      <c r="AC1186" s="14">
        <v>7.5638899239603673E-6</v>
      </c>
    </row>
    <row r="1187" spans="25:29" x14ac:dyDescent="0.3">
      <c r="Y1187" s="39">
        <v>118100</v>
      </c>
      <c r="Z1187" s="9">
        <v>7.1721510253789763E-6</v>
      </c>
      <c r="AA1187" s="9">
        <v>6.7782436858623377E-6</v>
      </c>
      <c r="AB1187" s="9">
        <v>7.8509346298556284E-6</v>
      </c>
      <c r="AC1187" s="14">
        <v>7.5224691734756415E-6</v>
      </c>
    </row>
    <row r="1188" spans="25:29" x14ac:dyDescent="0.3">
      <c r="Y1188" s="39">
        <v>118200</v>
      </c>
      <c r="Z1188" s="9">
        <v>6.9775913751171206E-6</v>
      </c>
      <c r="AA1188" s="9">
        <v>6.9862831255270663E-6</v>
      </c>
      <c r="AB1188" s="9">
        <v>7.883026342842657E-6</v>
      </c>
      <c r="AC1188" s="14">
        <v>7.4259290212883517E-6</v>
      </c>
    </row>
    <row r="1189" spans="25:29" x14ac:dyDescent="0.3">
      <c r="Y1189" s="39">
        <v>118300</v>
      </c>
      <c r="Z1189" s="9">
        <v>6.8254631467162706E-6</v>
      </c>
      <c r="AA1189" s="9">
        <v>7.1310310196309345E-6</v>
      </c>
      <c r="AB1189" s="9">
        <v>7.8488446737882403E-6</v>
      </c>
      <c r="AC1189" s="14">
        <v>7.252947245152475E-6</v>
      </c>
    </row>
    <row r="1190" spans="25:29" x14ac:dyDescent="0.3">
      <c r="Y1190" s="39">
        <v>118400</v>
      </c>
      <c r="Z1190" s="9">
        <v>6.5658752964268913E-6</v>
      </c>
      <c r="AA1190" s="9">
        <v>7.2604677530408401E-6</v>
      </c>
      <c r="AB1190" s="9">
        <v>7.7749746212506094E-6</v>
      </c>
      <c r="AC1190" s="14">
        <v>7.0768451621616951E-6</v>
      </c>
    </row>
    <row r="1191" spans="25:29" x14ac:dyDescent="0.3">
      <c r="Y1191" s="39">
        <v>118500</v>
      </c>
      <c r="Z1191" s="9">
        <v>6.3100876762575121E-6</v>
      </c>
      <c r="AA1191" s="9">
        <v>7.3257152941643657E-6</v>
      </c>
      <c r="AB1191" s="9">
        <v>7.6592449492446042E-6</v>
      </c>
      <c r="AC1191" s="14">
        <v>6.8264403489494085E-6</v>
      </c>
    </row>
    <row r="1192" spans="25:29" x14ac:dyDescent="0.3">
      <c r="Y1192" s="39">
        <v>118600</v>
      </c>
      <c r="Z1192" s="9">
        <v>6.0163702182924863E-6</v>
      </c>
      <c r="AA1192" s="9">
        <v>7.3260280050740032E-6</v>
      </c>
      <c r="AB1192" s="9">
        <v>7.4618070235400471E-6</v>
      </c>
      <c r="AC1192" s="14">
        <v>6.5809240415573081E-6</v>
      </c>
    </row>
    <row r="1193" spans="25:29" x14ac:dyDescent="0.3">
      <c r="Y1193" s="39">
        <v>118700</v>
      </c>
      <c r="Z1193" s="9">
        <v>5.8062647086303315E-6</v>
      </c>
      <c r="AA1193" s="9">
        <v>7.2770928459921368E-6</v>
      </c>
      <c r="AB1193" s="9">
        <v>7.2913156996642435E-6</v>
      </c>
      <c r="AC1193" s="14">
        <v>6.2963872197227155E-6</v>
      </c>
    </row>
    <row r="1194" spans="25:29" x14ac:dyDescent="0.3">
      <c r="Y1194" s="39">
        <v>118800</v>
      </c>
      <c r="Z1194" s="9">
        <v>5.535479786868312E-6</v>
      </c>
      <c r="AA1194" s="9">
        <v>7.1324587101063893E-6</v>
      </c>
      <c r="AB1194" s="9">
        <v>7.0231492364255697E-6</v>
      </c>
      <c r="AC1194" s="14">
        <v>6.0731647661782691E-6</v>
      </c>
    </row>
    <row r="1195" spans="25:29" x14ac:dyDescent="0.3">
      <c r="Y1195" s="39">
        <v>118900</v>
      </c>
      <c r="Z1195" s="9">
        <v>5.2792882078112853E-6</v>
      </c>
      <c r="AA1195" s="9">
        <v>6.9502528179314038E-6</v>
      </c>
      <c r="AB1195" s="9">
        <v>6.7764018787896916E-6</v>
      </c>
      <c r="AC1195" s="14">
        <v>5.8080999532894325E-6</v>
      </c>
    </row>
    <row r="1196" spans="25:29" x14ac:dyDescent="0.3">
      <c r="Y1196" s="39">
        <v>119000</v>
      </c>
      <c r="Z1196" s="9">
        <v>5.017674005309515E-6</v>
      </c>
      <c r="AA1196" s="9">
        <v>6.7008143285647251E-6</v>
      </c>
      <c r="AB1196" s="9">
        <v>6.4800093477439854E-6</v>
      </c>
      <c r="AC1196" s="14">
        <v>5.57620580056419E-6</v>
      </c>
    </row>
    <row r="1197" spans="25:29" x14ac:dyDescent="0.3">
      <c r="Y1197" s="39">
        <v>119100</v>
      </c>
      <c r="Z1197" s="9">
        <v>4.8380549318939031E-6</v>
      </c>
      <c r="AA1197" s="9">
        <v>6.4768164489125339E-6</v>
      </c>
      <c r="AB1197" s="9">
        <v>6.2696225151399719E-6</v>
      </c>
      <c r="AC1197" s="14">
        <v>5.2996552186519378E-6</v>
      </c>
    </row>
    <row r="1198" spans="25:29" x14ac:dyDescent="0.3">
      <c r="Y1198" s="39">
        <v>119200</v>
      </c>
      <c r="Z1198" s="9">
        <v>4.6747902914313009E-6</v>
      </c>
      <c r="AA1198" s="9">
        <v>6.19453362719874E-6</v>
      </c>
      <c r="AB1198" s="9">
        <v>6.0136780577179858E-6</v>
      </c>
      <c r="AC1198" s="14">
        <v>5.0883780150535162E-6</v>
      </c>
    </row>
    <row r="1199" spans="25:29" x14ac:dyDescent="0.3">
      <c r="Y1199" s="39">
        <v>119300</v>
      </c>
      <c r="Z1199" s="9">
        <v>4.5971308347245023E-6</v>
      </c>
      <c r="AA1199" s="9">
        <v>5.9466815433760291E-6</v>
      </c>
      <c r="AB1199" s="9">
        <v>5.804158056964262E-6</v>
      </c>
      <c r="AC1199" s="14">
        <v>4.9187713670702345E-6</v>
      </c>
    </row>
    <row r="1200" spans="25:29" x14ac:dyDescent="0.3">
      <c r="Y1200" s="39">
        <v>119400</v>
      </c>
      <c r="Z1200" s="9">
        <v>4.5539495313894301E-6</v>
      </c>
      <c r="AA1200" s="9">
        <v>5.6596576367987227E-6</v>
      </c>
      <c r="AB1200" s="9">
        <v>5.5389121289526702E-6</v>
      </c>
      <c r="AC1200" s="14">
        <v>4.8442175776764954E-6</v>
      </c>
    </row>
    <row r="1201" spans="25:29" x14ac:dyDescent="0.3">
      <c r="Y1201" s="39">
        <v>119500</v>
      </c>
      <c r="Z1201" s="9">
        <v>4.5541141315205982E-6</v>
      </c>
      <c r="AA1201" s="9">
        <v>5.4340631680066191E-6</v>
      </c>
      <c r="AB1201" s="9">
        <v>5.3621225350852555E-6</v>
      </c>
      <c r="AC1201" s="14">
        <v>4.7945627886059258E-6</v>
      </c>
    </row>
    <row r="1202" spans="25:29" x14ac:dyDescent="0.3">
      <c r="Y1202" s="39">
        <v>119600</v>
      </c>
      <c r="Z1202" s="9">
        <v>4.6135023178903034E-6</v>
      </c>
      <c r="AA1202" s="9">
        <v>5.2061257270059274E-6</v>
      </c>
      <c r="AB1202" s="9">
        <v>5.2183064951308827E-6</v>
      </c>
      <c r="AC1202" s="14">
        <v>4.7553491517232536E-6</v>
      </c>
    </row>
    <row r="1203" spans="25:29" x14ac:dyDescent="0.3">
      <c r="Y1203" s="39">
        <v>119700</v>
      </c>
      <c r="Z1203" s="9">
        <v>4.6932478025542583E-6</v>
      </c>
      <c r="AA1203" s="9">
        <v>5.0084328208216307E-6</v>
      </c>
      <c r="AB1203" s="9">
        <v>5.1113550542438503E-6</v>
      </c>
      <c r="AC1203" s="14">
        <v>4.725087617772185E-6</v>
      </c>
    </row>
    <row r="1204" spans="25:29" x14ac:dyDescent="0.3">
      <c r="Y1204" s="39">
        <v>119800</v>
      </c>
      <c r="Z1204" s="9">
        <v>4.8066481120453898E-6</v>
      </c>
      <c r="AA1204" s="9">
        <v>4.7854771452813053E-6</v>
      </c>
      <c r="AB1204" s="9">
        <v>4.9922247874964448E-6</v>
      </c>
      <c r="AC1204" s="14">
        <v>4.7501155335943833E-6</v>
      </c>
    </row>
    <row r="1205" spans="25:29" x14ac:dyDescent="0.3">
      <c r="Y1205" s="39">
        <v>119900</v>
      </c>
      <c r="Z1205" s="9">
        <v>4.9050327581762609E-6</v>
      </c>
      <c r="AA1205" s="9">
        <v>4.6257452074556679E-6</v>
      </c>
      <c r="AB1205" s="9">
        <v>4.9606149812945934E-6</v>
      </c>
      <c r="AC1205" s="14">
        <v>4.8047117490499149E-6</v>
      </c>
    </row>
    <row r="1206" spans="25:29" x14ac:dyDescent="0.3">
      <c r="Y1206" s="39">
        <v>120000</v>
      </c>
      <c r="Z1206" s="9">
        <v>5.0521233044749806E-6</v>
      </c>
      <c r="AA1206" s="9">
        <v>4.517946628386428E-6</v>
      </c>
      <c r="AB1206" s="9">
        <v>4.960684023042925E-6</v>
      </c>
      <c r="AC1206" s="14">
        <v>4.8650542349300668E-6</v>
      </c>
    </row>
    <row r="1207" spans="25:29" x14ac:dyDescent="0.3">
      <c r="Y1207" s="39">
        <v>120100</v>
      </c>
      <c r="Z1207" s="9">
        <v>5.2409422792458122E-6</v>
      </c>
      <c r="AA1207" s="9">
        <v>4.4621042590693656E-6</v>
      </c>
      <c r="AB1207" s="9">
        <v>4.9862553317176231E-6</v>
      </c>
      <c r="AC1207" s="14">
        <v>4.988034103219778E-6</v>
      </c>
    </row>
    <row r="1208" spans="25:29" x14ac:dyDescent="0.3">
      <c r="Y1208" s="39">
        <v>120200</v>
      </c>
      <c r="Z1208" s="9">
        <v>5.4930952530924803E-6</v>
      </c>
      <c r="AA1208" s="9">
        <v>4.4317159120077923E-6</v>
      </c>
      <c r="AB1208" s="9">
        <v>5.0522333813305846E-6</v>
      </c>
      <c r="AC1208" s="14">
        <v>5.132835804016341E-6</v>
      </c>
    </row>
    <row r="1209" spans="25:29" x14ac:dyDescent="0.3">
      <c r="Y1209" s="39">
        <v>120300</v>
      </c>
      <c r="Z1209" s="9">
        <v>5.681267959220816E-6</v>
      </c>
      <c r="AA1209" s="9">
        <v>4.4249398466179407E-6</v>
      </c>
      <c r="AB1209" s="9">
        <v>5.1128989108637333E-6</v>
      </c>
      <c r="AC1209" s="14">
        <v>5.2951263720255413E-6</v>
      </c>
    </row>
    <row r="1210" spans="25:29" x14ac:dyDescent="0.3">
      <c r="Y1210" s="39">
        <v>120400</v>
      </c>
      <c r="Z1210" s="9">
        <v>5.8792084699457712E-6</v>
      </c>
      <c r="AA1210" s="9">
        <v>4.4588576790059243E-6</v>
      </c>
      <c r="AB1210" s="9">
        <v>5.2283967503770127E-6</v>
      </c>
      <c r="AC1210" s="14">
        <v>5.4391340135420924E-6</v>
      </c>
    </row>
    <row r="1211" spans="25:29" x14ac:dyDescent="0.3">
      <c r="Y1211" s="39">
        <v>120500</v>
      </c>
      <c r="Z1211" s="9">
        <v>6.024192987076177E-6</v>
      </c>
      <c r="AA1211" s="9">
        <v>4.5338362670061622E-6</v>
      </c>
      <c r="AB1211" s="9">
        <v>5.3754762252115525E-6</v>
      </c>
      <c r="AC1211" s="14">
        <v>5.6337668216890257E-6</v>
      </c>
    </row>
    <row r="1212" spans="25:29" x14ac:dyDescent="0.3">
      <c r="Y1212" s="39">
        <v>120600</v>
      </c>
      <c r="Z1212" s="9">
        <v>6.1772586492917888E-6</v>
      </c>
      <c r="AA1212" s="9">
        <v>4.6602253730441434E-6</v>
      </c>
      <c r="AB1212" s="9">
        <v>5.5974209697586714E-6</v>
      </c>
      <c r="AC1212" s="14">
        <v>5.7958717915089623E-6</v>
      </c>
    </row>
    <row r="1213" spans="25:29" x14ac:dyDescent="0.3">
      <c r="Y1213" s="39">
        <v>120700</v>
      </c>
      <c r="Z1213" s="9">
        <v>6.2625572571060742E-6</v>
      </c>
      <c r="AA1213" s="9">
        <v>4.8167040245358391E-6</v>
      </c>
      <c r="AB1213" s="9">
        <v>5.7879311679266271E-6</v>
      </c>
      <c r="AC1213" s="14">
        <v>5.9760046157154933E-6</v>
      </c>
    </row>
    <row r="1214" spans="25:29" x14ac:dyDescent="0.3">
      <c r="Y1214" s="39">
        <v>120800</v>
      </c>
      <c r="Z1214" s="9">
        <v>6.305774956087679E-6</v>
      </c>
      <c r="AA1214" s="9">
        <v>5.0654828155895731E-6</v>
      </c>
      <c r="AB1214" s="9">
        <v>6.0177607572238404E-6</v>
      </c>
      <c r="AC1214" s="14">
        <v>6.1289789070487526E-6</v>
      </c>
    </row>
    <row r="1215" spans="25:29" x14ac:dyDescent="0.3">
      <c r="Y1215" s="39">
        <v>120900</v>
      </c>
      <c r="Z1215" s="9">
        <v>6.2974656004620488E-6</v>
      </c>
      <c r="AA1215" s="9">
        <v>5.2987671412223285E-6</v>
      </c>
      <c r="AB1215" s="9">
        <v>6.1834339368833006E-6</v>
      </c>
      <c r="AC1215" s="14">
        <v>6.2784744863751374E-6</v>
      </c>
    </row>
    <row r="1216" spans="25:29" x14ac:dyDescent="0.3">
      <c r="Y1216" s="39">
        <v>121000</v>
      </c>
      <c r="Z1216" s="9">
        <v>6.187407788455238E-6</v>
      </c>
      <c r="AA1216" s="9">
        <v>5.5543182719600799E-6</v>
      </c>
      <c r="AB1216" s="9">
        <v>6.407592173736461E-6</v>
      </c>
      <c r="AC1216" s="14">
        <v>6.3548095167690804E-6</v>
      </c>
    </row>
    <row r="1217" spans="25:29" x14ac:dyDescent="0.3">
      <c r="Y1217" s="39">
        <v>121100</v>
      </c>
      <c r="Z1217" s="9">
        <v>6.0335984746510019E-6</v>
      </c>
      <c r="AA1217" s="9">
        <v>5.7278638851149432E-6</v>
      </c>
      <c r="AB1217" s="9">
        <v>6.569071124911993E-6</v>
      </c>
      <c r="AC1217" s="14">
        <v>6.3799357494699158E-6</v>
      </c>
    </row>
    <row r="1218" spans="25:29" x14ac:dyDescent="0.3">
      <c r="Y1218" s="39">
        <v>121200</v>
      </c>
      <c r="Z1218" s="9">
        <v>5.8336555475893041E-6</v>
      </c>
      <c r="AA1218" s="9">
        <v>5.8917147149298741E-6</v>
      </c>
      <c r="AB1218" s="9">
        <v>6.6895942338866097E-6</v>
      </c>
      <c r="AC1218" s="14">
        <v>6.3383926045036212E-6</v>
      </c>
    </row>
    <row r="1219" spans="25:29" x14ac:dyDescent="0.3">
      <c r="Y1219" s="39">
        <v>121300</v>
      </c>
      <c r="Z1219" s="9">
        <v>5.6870374889181011E-6</v>
      </c>
      <c r="AA1219" s="9">
        <v>6.0560441737542347E-6</v>
      </c>
      <c r="AB1219" s="9">
        <v>6.722703100390028E-6</v>
      </c>
      <c r="AC1219" s="14">
        <v>6.2376514122215135E-6</v>
      </c>
    </row>
    <row r="1220" spans="25:29" x14ac:dyDescent="0.3">
      <c r="Y1220" s="39">
        <v>121400</v>
      </c>
      <c r="Z1220" s="9">
        <v>5.4931509941727567E-6</v>
      </c>
      <c r="AA1220" s="9">
        <v>6.1957164146107288E-6</v>
      </c>
      <c r="AB1220" s="9">
        <v>6.7011604585485773E-6</v>
      </c>
      <c r="AC1220" s="14">
        <v>6.0911447161673644E-6</v>
      </c>
    </row>
    <row r="1221" spans="25:29" x14ac:dyDescent="0.3">
      <c r="Y1221" s="39">
        <v>121500</v>
      </c>
      <c r="Z1221" s="9">
        <v>5.3070731689966804E-6</v>
      </c>
      <c r="AA1221" s="9">
        <v>6.2349788962072767E-6</v>
      </c>
      <c r="AB1221" s="9">
        <v>6.630422915569026E-6</v>
      </c>
      <c r="AC1221" s="14">
        <v>5.8415422389110974E-6</v>
      </c>
    </row>
    <row r="1222" spans="25:29" x14ac:dyDescent="0.3">
      <c r="Y1222" s="39">
        <v>121600</v>
      </c>
      <c r="Z1222" s="9">
        <v>5.051773447224072E-6</v>
      </c>
      <c r="AA1222" s="9">
        <v>6.2122764319001313E-6</v>
      </c>
      <c r="AB1222" s="9">
        <v>6.4740701410254698E-6</v>
      </c>
      <c r="AC1222" s="14">
        <v>5.5793637286736741E-6</v>
      </c>
    </row>
    <row r="1223" spans="25:29" x14ac:dyDescent="0.3">
      <c r="Y1223" s="39">
        <v>121700</v>
      </c>
      <c r="Z1223" s="9">
        <v>4.8122894372580395E-6</v>
      </c>
      <c r="AA1223" s="9">
        <v>6.1898322831974535E-6</v>
      </c>
      <c r="AB1223" s="9">
        <v>6.3133173982061339E-6</v>
      </c>
      <c r="AC1223" s="14">
        <v>5.2639717094907324E-6</v>
      </c>
    </row>
    <row r="1224" spans="25:29" x14ac:dyDescent="0.3">
      <c r="Y1224" s="39">
        <v>121800</v>
      </c>
      <c r="Z1224" s="9">
        <v>4.5388364850830395E-6</v>
      </c>
      <c r="AA1224" s="9">
        <v>6.1078309880811758E-6</v>
      </c>
      <c r="AB1224" s="9">
        <v>6.0462943956287908E-6</v>
      </c>
      <c r="AC1224" s="14">
        <v>4.9956391144290369E-6</v>
      </c>
    </row>
    <row r="1225" spans="25:29" x14ac:dyDescent="0.3">
      <c r="Y1225" s="39">
        <v>121900</v>
      </c>
      <c r="Z1225" s="9">
        <v>4.3709000863158845E-6</v>
      </c>
      <c r="AA1225" s="9">
        <v>5.9902606277514415E-6</v>
      </c>
      <c r="AB1225" s="9">
        <v>5.7961141160114911E-6</v>
      </c>
      <c r="AC1225" s="14">
        <v>4.7298484621351609E-6</v>
      </c>
    </row>
    <row r="1226" spans="25:29" x14ac:dyDescent="0.3">
      <c r="Y1226" s="39">
        <v>122000</v>
      </c>
      <c r="Z1226" s="9">
        <v>4.2634414480934778E-6</v>
      </c>
      <c r="AA1226" s="9">
        <v>5.793073424038965E-6</v>
      </c>
      <c r="AB1226" s="9">
        <v>5.4873672683738647E-6</v>
      </c>
      <c r="AC1226" s="14">
        <v>4.5237923362474157E-6</v>
      </c>
    </row>
    <row r="1227" spans="25:29" x14ac:dyDescent="0.3">
      <c r="Y1227" s="39">
        <v>122100</v>
      </c>
      <c r="Z1227" s="9">
        <v>4.1922754993501387E-6</v>
      </c>
      <c r="AA1227" s="9">
        <v>5.5695556636785376E-6</v>
      </c>
      <c r="AB1227" s="9">
        <v>5.2403321983017967E-6</v>
      </c>
      <c r="AC1227" s="14">
        <v>4.2796875783271744E-6</v>
      </c>
    </row>
    <row r="1228" spans="25:29" x14ac:dyDescent="0.3">
      <c r="Y1228" s="39">
        <v>122200</v>
      </c>
      <c r="Z1228" s="9">
        <v>4.1132362869621536E-6</v>
      </c>
      <c r="AA1228" s="9">
        <v>5.268615749051775E-6</v>
      </c>
      <c r="AB1228" s="9">
        <v>4.9207003071312271E-6</v>
      </c>
      <c r="AC1228" s="14">
        <v>4.0894878080116393E-6</v>
      </c>
    </row>
    <row r="1229" spans="25:29" x14ac:dyDescent="0.3">
      <c r="Y1229" s="39">
        <v>122300</v>
      </c>
      <c r="Z1229" s="9">
        <v>4.0619928560869104E-6</v>
      </c>
      <c r="AA1229" s="9">
        <v>5.0057433579705141E-6</v>
      </c>
      <c r="AB1229" s="9">
        <v>4.6906077126455539E-6</v>
      </c>
      <c r="AC1229" s="14">
        <v>3.9297186164844211E-6</v>
      </c>
    </row>
    <row r="1230" spans="25:29" x14ac:dyDescent="0.3">
      <c r="Y1230" s="39">
        <v>122400</v>
      </c>
      <c r="Z1230" s="9">
        <v>4.0582149223990204E-6</v>
      </c>
      <c r="AA1230" s="9">
        <v>4.7400511043339591E-6</v>
      </c>
      <c r="AB1230" s="9">
        <v>4.4296153566942156E-6</v>
      </c>
      <c r="AC1230" s="14">
        <v>3.8458545698154722E-6</v>
      </c>
    </row>
    <row r="1231" spans="25:29" x14ac:dyDescent="0.3">
      <c r="Y1231" s="39">
        <v>122500</v>
      </c>
      <c r="Z1231" s="9">
        <v>4.0461135338710776E-6</v>
      </c>
      <c r="AA1231" s="9">
        <v>4.548410979847008E-6</v>
      </c>
      <c r="AB1231" s="9">
        <v>4.2550004624448169E-6</v>
      </c>
      <c r="AC1231" s="14">
        <v>3.8040879545969705E-6</v>
      </c>
    </row>
    <row r="1232" spans="25:29" x14ac:dyDescent="0.3">
      <c r="Y1232" s="39">
        <v>122600</v>
      </c>
      <c r="Z1232" s="9">
        <v>4.0214244978619581E-6</v>
      </c>
      <c r="AA1232" s="9">
        <v>4.3561181116980016E-6</v>
      </c>
      <c r="AB1232" s="9">
        <v>4.0859597080105484E-6</v>
      </c>
      <c r="AC1232" s="14">
        <v>3.7908901676817802E-6</v>
      </c>
    </row>
    <row r="1233" spans="25:29" x14ac:dyDescent="0.3">
      <c r="Y1233" s="39">
        <v>122700</v>
      </c>
      <c r="Z1233" s="9">
        <v>4.0640244545186209E-6</v>
      </c>
      <c r="AA1233" s="9">
        <v>4.2023346358063677E-6</v>
      </c>
      <c r="AB1233" s="9">
        <v>3.980662959994901E-6</v>
      </c>
      <c r="AC1233" s="14">
        <v>3.8131080265951822E-6</v>
      </c>
    </row>
    <row r="1234" spans="25:29" x14ac:dyDescent="0.3">
      <c r="Y1234" s="39">
        <v>122800</v>
      </c>
      <c r="Z1234" s="9">
        <v>4.2010743928160762E-6</v>
      </c>
      <c r="AA1234" s="9">
        <v>4.0646176453713718E-6</v>
      </c>
      <c r="AB1234" s="9">
        <v>3.8895082249443612E-6</v>
      </c>
      <c r="AC1234" s="14">
        <v>3.8869236869740529E-6</v>
      </c>
    </row>
    <row r="1235" spans="25:29" x14ac:dyDescent="0.3">
      <c r="Y1235" s="39">
        <v>122900</v>
      </c>
      <c r="Z1235" s="9">
        <v>4.3339811294054797E-6</v>
      </c>
      <c r="AA1235" s="9">
        <v>3.9794259041595466E-6</v>
      </c>
      <c r="AB1235" s="9">
        <v>3.8547788400804379E-6</v>
      </c>
      <c r="AC1235" s="14">
        <v>3.9790328077968552E-6</v>
      </c>
    </row>
    <row r="1236" spans="25:29" x14ac:dyDescent="0.3">
      <c r="Y1236" s="39">
        <v>123000</v>
      </c>
      <c r="Z1236" s="9">
        <v>4.4986737251892722E-6</v>
      </c>
      <c r="AA1236" s="9">
        <v>3.9463858480659707E-6</v>
      </c>
      <c r="AB1236" s="9">
        <v>3.867578579858082E-6</v>
      </c>
      <c r="AC1236" s="14">
        <v>4.0583022960480738E-6</v>
      </c>
    </row>
    <row r="1237" spans="25:29" x14ac:dyDescent="0.3">
      <c r="Y1237" s="39">
        <v>123100</v>
      </c>
      <c r="Z1237" s="9">
        <v>4.6248498902796891E-6</v>
      </c>
      <c r="AA1237" s="9">
        <v>3.9526852714895045E-6</v>
      </c>
      <c r="AB1237" s="9">
        <v>3.9283477874681559E-6</v>
      </c>
      <c r="AC1237" s="14">
        <v>4.1896905147365189E-6</v>
      </c>
    </row>
    <row r="1238" spans="25:29" x14ac:dyDescent="0.3">
      <c r="Y1238" s="39">
        <v>123200</v>
      </c>
      <c r="Z1238" s="9">
        <v>4.725046449408241E-6</v>
      </c>
      <c r="AA1238" s="9">
        <v>3.9805980112148119E-6</v>
      </c>
      <c r="AB1238" s="9">
        <v>4.0687470690611169E-6</v>
      </c>
      <c r="AC1238" s="14">
        <v>4.3320365508424327E-6</v>
      </c>
    </row>
    <row r="1239" spans="25:29" x14ac:dyDescent="0.3">
      <c r="Y1239" s="39">
        <v>123300</v>
      </c>
      <c r="Z1239" s="9">
        <v>4.7801661805836253E-6</v>
      </c>
      <c r="AA1239" s="9">
        <v>3.9973949833952351E-6</v>
      </c>
      <c r="AB1239" s="9">
        <v>4.1928118580889431E-6</v>
      </c>
      <c r="AC1239" s="14">
        <v>4.5041635720742412E-6</v>
      </c>
    </row>
    <row r="1240" spans="25:29" x14ac:dyDescent="0.3">
      <c r="Y1240" s="39">
        <v>123400</v>
      </c>
      <c r="Z1240" s="9">
        <v>4.8243878747876159E-6</v>
      </c>
      <c r="AA1240" s="9">
        <v>4.0533185730994706E-6</v>
      </c>
      <c r="AB1240" s="9">
        <v>4.344204710377776E-6</v>
      </c>
      <c r="AC1240" s="14">
        <v>4.6610705385529776E-6</v>
      </c>
    </row>
    <row r="1241" spans="25:29" x14ac:dyDescent="0.3">
      <c r="Y1241" s="39">
        <v>123500</v>
      </c>
      <c r="Z1241" s="9">
        <v>4.829834434108007E-6</v>
      </c>
      <c r="AA1241" s="9">
        <v>4.1390160167831169E-6</v>
      </c>
      <c r="AB1241" s="9">
        <v>4.4865812645157645E-6</v>
      </c>
      <c r="AC1241" s="14">
        <v>4.7867932471099688E-6</v>
      </c>
    </row>
    <row r="1242" spans="25:29" x14ac:dyDescent="0.3">
      <c r="Y1242" s="39">
        <v>123600</v>
      </c>
      <c r="Z1242" s="9">
        <v>4.776195776224429E-6</v>
      </c>
      <c r="AA1242" s="9">
        <v>4.2661490220858831E-6</v>
      </c>
      <c r="AB1242" s="9">
        <v>4.6736562316137245E-6</v>
      </c>
      <c r="AC1242" s="14">
        <v>4.8433756139989843E-6</v>
      </c>
    </row>
    <row r="1243" spans="25:29" x14ac:dyDescent="0.3">
      <c r="Y1243" s="39">
        <v>123700</v>
      </c>
      <c r="Z1243" s="9">
        <v>4.7122433790462339E-6</v>
      </c>
      <c r="AA1243" s="9">
        <v>4.3845072450092386E-6</v>
      </c>
      <c r="AB1243" s="9">
        <v>4.7968726614998439E-6</v>
      </c>
      <c r="AC1243" s="14">
        <v>4.8601727517440697E-6</v>
      </c>
    </row>
    <row r="1244" spans="25:29" x14ac:dyDescent="0.3">
      <c r="Y1244" s="39">
        <v>123800</v>
      </c>
      <c r="Z1244" s="9">
        <v>4.6083652855097986E-6</v>
      </c>
      <c r="AA1244" s="9">
        <v>4.4941383745878565E-6</v>
      </c>
      <c r="AB1244" s="9">
        <v>4.908827897324485E-6</v>
      </c>
      <c r="AC1244" s="14">
        <v>4.8108184310934161E-6</v>
      </c>
    </row>
    <row r="1245" spans="25:29" x14ac:dyDescent="0.3">
      <c r="Y1245" s="39">
        <v>123900</v>
      </c>
      <c r="Z1245" s="9">
        <v>4.4692693216775024E-6</v>
      </c>
      <c r="AA1245" s="9">
        <v>4.599974748584708E-6</v>
      </c>
      <c r="AB1245" s="9">
        <v>4.9810550333424549E-6</v>
      </c>
      <c r="AC1245" s="14">
        <v>4.7118966026828194E-6</v>
      </c>
    </row>
    <row r="1246" spans="25:29" x14ac:dyDescent="0.3">
      <c r="Y1246" s="39">
        <v>124000</v>
      </c>
      <c r="Z1246" s="9">
        <v>4.2811605538471305E-6</v>
      </c>
      <c r="AA1246" s="9">
        <v>4.6981923025321362E-6</v>
      </c>
      <c r="AB1246" s="9">
        <v>5.0281833002077547E-6</v>
      </c>
      <c r="AC1246" s="14">
        <v>4.5997478935868229E-6</v>
      </c>
    </row>
    <row r="1247" spans="25:29" x14ac:dyDescent="0.3">
      <c r="Y1247" s="39">
        <v>124100</v>
      </c>
      <c r="Z1247" s="9">
        <v>4.1430892422257926E-6</v>
      </c>
      <c r="AA1247" s="9">
        <v>4.7308041508352309E-6</v>
      </c>
      <c r="AB1247" s="9">
        <v>4.9977028692269402E-6</v>
      </c>
      <c r="AC1247" s="14">
        <v>4.4503363350623346E-6</v>
      </c>
    </row>
    <row r="1248" spans="25:29" x14ac:dyDescent="0.3">
      <c r="Y1248" s="39">
        <v>124200</v>
      </c>
      <c r="Z1248" s="9">
        <v>3.9890871298615425E-6</v>
      </c>
      <c r="AA1248" s="9">
        <v>4.7295744195297379E-6</v>
      </c>
      <c r="AB1248" s="9">
        <v>4.8812557634013156E-6</v>
      </c>
      <c r="AC1248" s="14">
        <v>4.2730098056391417E-6</v>
      </c>
    </row>
    <row r="1249" spans="25:29" x14ac:dyDescent="0.3">
      <c r="Y1249" s="39">
        <v>124300</v>
      </c>
      <c r="Z1249" s="9">
        <v>3.8555737991632524E-6</v>
      </c>
      <c r="AA1249" s="9">
        <v>4.7398822056694998E-6</v>
      </c>
      <c r="AB1249" s="9">
        <v>4.7726560950909033E-6</v>
      </c>
      <c r="AC1249" s="14">
        <v>4.0682802051879047E-6</v>
      </c>
    </row>
    <row r="1250" spans="25:29" x14ac:dyDescent="0.3">
      <c r="Y1250" s="39">
        <v>124400</v>
      </c>
      <c r="Z1250" s="9">
        <v>3.7196147465956711E-6</v>
      </c>
      <c r="AA1250" s="9">
        <v>4.7062015765529259E-6</v>
      </c>
      <c r="AB1250" s="9">
        <v>4.6162442078798799E-6</v>
      </c>
      <c r="AC1250" s="14">
        <v>3.8711021937644209E-6</v>
      </c>
    </row>
    <row r="1251" spans="25:29" x14ac:dyDescent="0.3">
      <c r="Y1251" s="39">
        <v>124500</v>
      </c>
      <c r="Z1251" s="9">
        <v>3.5950058895271357E-6</v>
      </c>
      <c r="AA1251" s="9">
        <v>4.6211506670216118E-6</v>
      </c>
      <c r="AB1251" s="9">
        <v>4.4705965988694333E-6</v>
      </c>
      <c r="AC1251" s="14">
        <v>3.6616468621211496E-6</v>
      </c>
    </row>
    <row r="1252" spans="25:29" x14ac:dyDescent="0.3">
      <c r="Y1252" s="39">
        <v>124600</v>
      </c>
      <c r="Z1252" s="9">
        <v>3.4774312289007379E-6</v>
      </c>
      <c r="AA1252" s="9">
        <v>4.4813949703544436E-6</v>
      </c>
      <c r="AB1252" s="9">
        <v>4.2713557368071079E-6</v>
      </c>
      <c r="AC1252" s="14">
        <v>3.5032495923442991E-6</v>
      </c>
    </row>
    <row r="1253" spans="25:29" x14ac:dyDescent="0.3">
      <c r="Y1253" s="39">
        <v>124700</v>
      </c>
      <c r="Z1253" s="9">
        <v>3.4324944094256761E-6</v>
      </c>
      <c r="AA1253" s="9">
        <v>4.3476605110752296E-6</v>
      </c>
      <c r="AB1253" s="9">
        <v>4.0925272177297673E-6</v>
      </c>
      <c r="AC1253" s="14">
        <v>3.3829205176523272E-6</v>
      </c>
    </row>
    <row r="1254" spans="25:29" x14ac:dyDescent="0.3">
      <c r="Y1254" s="39">
        <v>124800</v>
      </c>
      <c r="Z1254" s="9">
        <v>3.3795295628360244E-6</v>
      </c>
      <c r="AA1254" s="9">
        <v>4.1642025333597498E-6</v>
      </c>
      <c r="AB1254" s="9">
        <v>3.8876387868356909E-6</v>
      </c>
      <c r="AC1254" s="14">
        <v>3.2850137106903114E-6</v>
      </c>
    </row>
    <row r="1255" spans="25:29" x14ac:dyDescent="0.3">
      <c r="Y1255" s="39">
        <v>124900</v>
      </c>
      <c r="Z1255" s="9">
        <v>3.3295983425682231E-6</v>
      </c>
      <c r="AA1255" s="9">
        <v>3.9812840378489819E-6</v>
      </c>
      <c r="AB1255" s="9">
        <v>3.748147669778476E-6</v>
      </c>
      <c r="AC1255" s="14">
        <v>3.1838127866772303E-6</v>
      </c>
    </row>
    <row r="1256" spans="25:29" x14ac:dyDescent="0.3">
      <c r="Y1256" s="39">
        <v>125000</v>
      </c>
      <c r="Z1256" s="9">
        <v>3.2721715864468224E-6</v>
      </c>
      <c r="AA1256" s="9">
        <v>3.8008292274158114E-6</v>
      </c>
      <c r="AB1256" s="9">
        <v>3.5761094874676454E-6</v>
      </c>
      <c r="AC1256" s="14">
        <v>3.0907062009913178E-6</v>
      </c>
    </row>
    <row r="1257" spans="25:29" x14ac:dyDescent="0.3">
      <c r="Y1257" s="39">
        <v>125100</v>
      </c>
      <c r="Z1257" s="9">
        <v>3.2227174442484431E-6</v>
      </c>
      <c r="AA1257" s="9">
        <v>3.657121302000308E-6</v>
      </c>
      <c r="AB1257" s="9">
        <v>3.4541272654237738E-6</v>
      </c>
      <c r="AC1257" s="14">
        <v>3.0143899812246656E-6</v>
      </c>
    </row>
    <row r="1258" spans="25:29" x14ac:dyDescent="0.3">
      <c r="Y1258" s="39">
        <v>125200</v>
      </c>
      <c r="Z1258" s="9">
        <v>3.194571477596083E-6</v>
      </c>
      <c r="AA1258" s="9">
        <v>3.5069577218966474E-6</v>
      </c>
      <c r="AB1258" s="9">
        <v>3.3079601114844111E-6</v>
      </c>
      <c r="AC1258" s="14">
        <v>2.9778650100026773E-6</v>
      </c>
    </row>
    <row r="1259" spans="25:29" x14ac:dyDescent="0.3">
      <c r="Y1259" s="39">
        <v>125300</v>
      </c>
      <c r="Z1259" s="9">
        <v>3.2271777143366546E-6</v>
      </c>
      <c r="AA1259" s="9">
        <v>3.4072906199995407E-6</v>
      </c>
      <c r="AB1259" s="9">
        <v>3.2092523477117113E-6</v>
      </c>
      <c r="AC1259" s="14">
        <v>2.9758103878858563E-6</v>
      </c>
    </row>
    <row r="1260" spans="25:29" x14ac:dyDescent="0.3">
      <c r="Y1260" s="39">
        <v>125400</v>
      </c>
      <c r="Z1260" s="9">
        <v>3.2791788960149446E-6</v>
      </c>
      <c r="AA1260" s="9">
        <v>3.307479705857255E-6</v>
      </c>
      <c r="AB1260" s="9">
        <v>3.1345845050721211E-6</v>
      </c>
      <c r="AC1260" s="14">
        <v>2.9866234888773728E-6</v>
      </c>
    </row>
    <row r="1261" spans="25:29" x14ac:dyDescent="0.3">
      <c r="Y1261" s="39">
        <v>125500</v>
      </c>
      <c r="Z1261" s="9">
        <v>3.3047768395212713E-6</v>
      </c>
      <c r="AA1261" s="9">
        <v>3.2246602457399082E-6</v>
      </c>
      <c r="AB1261" s="9">
        <v>3.0901398609463171E-6</v>
      </c>
      <c r="AC1261" s="14">
        <v>2.9995779916796096E-6</v>
      </c>
    </row>
    <row r="1262" spans="25:29" x14ac:dyDescent="0.3">
      <c r="Y1262" s="39">
        <v>125600</v>
      </c>
      <c r="Z1262" s="9">
        <v>3.3483312802054857E-6</v>
      </c>
      <c r="AA1262" s="9">
        <v>3.1701601240445153E-6</v>
      </c>
      <c r="AB1262" s="9">
        <v>3.0304332958975203E-6</v>
      </c>
      <c r="AC1262" s="14">
        <v>3.0210965968745426E-6</v>
      </c>
    </row>
    <row r="1263" spans="25:29" x14ac:dyDescent="0.3">
      <c r="Y1263" s="39">
        <v>125700</v>
      </c>
      <c r="Z1263" s="9">
        <v>3.3960384313702706E-6</v>
      </c>
      <c r="AA1263" s="9">
        <v>3.1464941922087889E-6</v>
      </c>
      <c r="AB1263" s="9">
        <v>2.9850650163425318E-6</v>
      </c>
      <c r="AC1263" s="14">
        <v>3.051725063461953E-6</v>
      </c>
    </row>
    <row r="1264" spans="25:29" x14ac:dyDescent="0.3">
      <c r="Y1264" s="39">
        <v>125800</v>
      </c>
      <c r="Z1264" s="9">
        <v>3.476739055839192E-6</v>
      </c>
      <c r="AA1264" s="9">
        <v>3.1314828266442399E-6</v>
      </c>
      <c r="AB1264" s="9">
        <v>2.959656267503371E-6</v>
      </c>
      <c r="AC1264" s="14">
        <v>3.1268090617369127E-6</v>
      </c>
    </row>
    <row r="1265" spans="25:29" x14ac:dyDescent="0.3">
      <c r="Y1265" s="39">
        <v>125900</v>
      </c>
      <c r="Z1265" s="9">
        <v>3.5535774792223935E-6</v>
      </c>
      <c r="AA1265" s="9">
        <v>3.1139762316927019E-6</v>
      </c>
      <c r="AB1265" s="9">
        <v>2.979691074506677E-6</v>
      </c>
      <c r="AC1265" s="14">
        <v>3.2371873145923522E-6</v>
      </c>
    </row>
    <row r="1266" spans="25:29" x14ac:dyDescent="0.3">
      <c r="Y1266" s="39">
        <v>126000</v>
      </c>
      <c r="Z1266" s="9">
        <v>3.6403683085445411E-6</v>
      </c>
      <c r="AA1266" s="9">
        <v>3.1373371524108467E-6</v>
      </c>
      <c r="AB1266" s="9">
        <v>3.0486753265327784E-6</v>
      </c>
      <c r="AC1266" s="14">
        <v>3.3484469080384298E-6</v>
      </c>
    </row>
    <row r="1267" spans="25:29" x14ac:dyDescent="0.3">
      <c r="Y1267" s="39">
        <v>126100</v>
      </c>
      <c r="Z1267" s="9">
        <v>3.7228588774677407E-6</v>
      </c>
      <c r="AA1267" s="9">
        <v>3.1594179206045498E-6</v>
      </c>
      <c r="AB1267" s="9">
        <v>3.1329150340338693E-6</v>
      </c>
      <c r="AC1267" s="14">
        <v>3.4556943200876831E-6</v>
      </c>
    </row>
    <row r="1268" spans="25:29" x14ac:dyDescent="0.3">
      <c r="Y1268" s="39">
        <v>126200</v>
      </c>
      <c r="Z1268" s="9">
        <v>3.8038027953576317E-6</v>
      </c>
      <c r="AA1268" s="9">
        <v>3.2114945948453488E-6</v>
      </c>
      <c r="AB1268" s="9">
        <v>3.2610440498589662E-6</v>
      </c>
      <c r="AC1268" s="14">
        <v>3.5682601234927945E-6</v>
      </c>
    </row>
    <row r="1269" spans="25:29" x14ac:dyDescent="0.3">
      <c r="Y1269" s="39">
        <v>126300</v>
      </c>
      <c r="Z1269" s="9">
        <v>3.8214697668067908E-6</v>
      </c>
      <c r="AA1269" s="9">
        <v>3.278606479168032E-6</v>
      </c>
      <c r="AB1269" s="9">
        <v>3.3673401714089912E-6</v>
      </c>
      <c r="AC1269" s="14">
        <v>3.6739021112049174E-6</v>
      </c>
    </row>
    <row r="1270" spans="25:29" x14ac:dyDescent="0.3">
      <c r="Y1270" s="39">
        <v>126400</v>
      </c>
      <c r="Z1270" s="9">
        <v>3.8025112417387635E-6</v>
      </c>
      <c r="AA1270" s="9">
        <v>3.3595596090431096E-6</v>
      </c>
      <c r="AB1270" s="9">
        <v>3.5091886369903429E-6</v>
      </c>
      <c r="AC1270" s="14">
        <v>3.737082995338983E-6</v>
      </c>
    </row>
    <row r="1271" spans="25:29" x14ac:dyDescent="0.3">
      <c r="Y1271" s="39">
        <v>126500</v>
      </c>
      <c r="Z1271" s="9">
        <v>3.7965407162637769E-6</v>
      </c>
      <c r="AA1271" s="9">
        <v>3.4410229122370081E-6</v>
      </c>
      <c r="AB1271" s="9">
        <v>3.612760957659702E-6</v>
      </c>
      <c r="AC1271" s="14">
        <v>3.775498560007821E-6</v>
      </c>
    </row>
    <row r="1272" spans="25:29" x14ac:dyDescent="0.3">
      <c r="Y1272" s="39">
        <v>126600</v>
      </c>
      <c r="Z1272" s="9">
        <v>3.7656113023733938E-6</v>
      </c>
      <c r="AA1272" s="9">
        <v>3.5548789922309834E-6</v>
      </c>
      <c r="AB1272" s="9">
        <v>3.7380218545683226E-6</v>
      </c>
      <c r="AC1272" s="14">
        <v>3.8089305624865677E-6</v>
      </c>
    </row>
    <row r="1273" spans="25:29" x14ac:dyDescent="0.3">
      <c r="Y1273" s="39">
        <v>126700</v>
      </c>
      <c r="Z1273" s="9">
        <v>3.7442903391677821E-6</v>
      </c>
      <c r="AA1273" s="9">
        <v>3.6445659217213004E-6</v>
      </c>
      <c r="AB1273" s="9">
        <v>3.8233357500735553E-6</v>
      </c>
      <c r="AC1273" s="14">
        <v>3.7996335980546435E-6</v>
      </c>
    </row>
    <row r="1274" spans="25:29" x14ac:dyDescent="0.3">
      <c r="Y1274" s="39">
        <v>126800</v>
      </c>
      <c r="Z1274" s="9">
        <v>3.6954211504235945E-6</v>
      </c>
      <c r="AA1274" s="9">
        <v>3.7117726873525473E-6</v>
      </c>
      <c r="AB1274" s="9">
        <v>3.896768692144326E-6</v>
      </c>
      <c r="AC1274" s="14">
        <v>3.7371707782663373E-6</v>
      </c>
    </row>
    <row r="1275" spans="25:29" x14ac:dyDescent="0.3">
      <c r="Y1275" s="39">
        <v>126900</v>
      </c>
      <c r="Z1275" s="9">
        <v>3.604755332356135E-6</v>
      </c>
      <c r="AA1275" s="9">
        <v>3.7998203062760593E-6</v>
      </c>
      <c r="AB1275" s="9">
        <v>3.9641633675967998E-6</v>
      </c>
      <c r="AC1275" s="14">
        <v>3.6584515635654491E-6</v>
      </c>
    </row>
    <row r="1276" spans="25:29" x14ac:dyDescent="0.3">
      <c r="Y1276" s="39">
        <v>127000</v>
      </c>
      <c r="Z1276" s="9">
        <v>3.5326939195525955E-6</v>
      </c>
      <c r="AA1276" s="9">
        <v>3.8412752415655142E-6</v>
      </c>
      <c r="AB1276" s="9">
        <v>4.0018439985658257E-6</v>
      </c>
      <c r="AC1276" s="14">
        <v>3.5746567400049285E-6</v>
      </c>
    </row>
    <row r="1277" spans="25:29" x14ac:dyDescent="0.3">
      <c r="Y1277" s="39">
        <v>127100</v>
      </c>
      <c r="Z1277" s="9">
        <v>3.4917675068590458E-6</v>
      </c>
      <c r="AA1277" s="9">
        <v>3.8517233626250101E-6</v>
      </c>
      <c r="AB1277" s="9">
        <v>3.9754215598431341E-6</v>
      </c>
      <c r="AC1277" s="14">
        <v>3.498560980790118E-6</v>
      </c>
    </row>
    <row r="1278" spans="25:29" x14ac:dyDescent="0.3">
      <c r="Y1278" s="39">
        <v>127200</v>
      </c>
      <c r="Z1278" s="9">
        <v>3.4193277104870439E-6</v>
      </c>
      <c r="AA1278" s="9">
        <v>3.8474688549433718E-6</v>
      </c>
      <c r="AB1278" s="9">
        <v>3.9112349011450766E-6</v>
      </c>
      <c r="AC1278" s="14">
        <v>3.4242489706591489E-6</v>
      </c>
    </row>
    <row r="1279" spans="25:29" x14ac:dyDescent="0.3">
      <c r="Y1279" s="39">
        <v>127300</v>
      </c>
      <c r="Z1279" s="9">
        <v>3.3543191837819703E-6</v>
      </c>
      <c r="AA1279" s="9">
        <v>3.8468585843278205E-6</v>
      </c>
      <c r="AB1279" s="9">
        <v>3.8351908417160006E-6</v>
      </c>
      <c r="AC1279" s="14">
        <v>3.3218256066805669E-6</v>
      </c>
    </row>
    <row r="1280" spans="25:29" x14ac:dyDescent="0.3">
      <c r="Y1280" s="39">
        <v>127400</v>
      </c>
      <c r="Z1280" s="9">
        <v>3.2825135241702857E-6</v>
      </c>
      <c r="AA1280" s="9">
        <v>3.8341941650580814E-6</v>
      </c>
      <c r="AB1280" s="9">
        <v>3.7158957060444846E-6</v>
      </c>
      <c r="AC1280" s="14">
        <v>3.1985525434134919E-6</v>
      </c>
    </row>
    <row r="1281" spans="25:29" x14ac:dyDescent="0.3">
      <c r="Y1281" s="39">
        <v>127500</v>
      </c>
      <c r="Z1281" s="9">
        <v>3.2216960709245605E-6</v>
      </c>
      <c r="AA1281" s="9">
        <v>3.7883590416101996E-6</v>
      </c>
      <c r="AB1281" s="9">
        <v>3.6044891096647796E-6</v>
      </c>
      <c r="AC1281" s="14">
        <v>3.0897363250482332E-6</v>
      </c>
    </row>
    <row r="1282" spans="25:29" x14ac:dyDescent="0.3">
      <c r="Y1282" s="39">
        <v>127600</v>
      </c>
      <c r="Z1282" s="9">
        <v>3.1348042518805008E-6</v>
      </c>
      <c r="AA1282" s="9">
        <v>3.7155495595463118E-6</v>
      </c>
      <c r="AB1282" s="9">
        <v>3.4385399939208501E-6</v>
      </c>
      <c r="AC1282" s="14">
        <v>2.9414799898477282E-6</v>
      </c>
    </row>
    <row r="1283" spans="25:29" x14ac:dyDescent="0.3">
      <c r="Y1283" s="39">
        <v>127700</v>
      </c>
      <c r="Z1283" s="9">
        <v>3.0504529145422018E-6</v>
      </c>
      <c r="AA1283" s="9">
        <v>3.6455572078534401E-6</v>
      </c>
      <c r="AB1283" s="9">
        <v>3.3091802338863643E-6</v>
      </c>
      <c r="AC1283" s="14">
        <v>2.7871974820885253E-6</v>
      </c>
    </row>
    <row r="1284" spans="25:29" x14ac:dyDescent="0.3">
      <c r="Y1284" s="39">
        <v>127800</v>
      </c>
      <c r="Z1284" s="9">
        <v>2.9973483873631522E-6</v>
      </c>
      <c r="AA1284" s="9">
        <v>3.5413666023135058E-6</v>
      </c>
      <c r="AB1284" s="9">
        <v>3.1474692193092498E-6</v>
      </c>
      <c r="AC1284" s="14">
        <v>2.6723460620634688E-6</v>
      </c>
    </row>
    <row r="1285" spans="25:29" x14ac:dyDescent="0.3">
      <c r="Y1285" s="39">
        <v>127900</v>
      </c>
      <c r="Z1285" s="9">
        <v>2.9659946854852556E-6</v>
      </c>
      <c r="AA1285" s="9">
        <v>3.43107428413961E-6</v>
      </c>
      <c r="AB1285" s="9">
        <v>3.0260423330671753E-6</v>
      </c>
      <c r="AC1285" s="14">
        <v>2.5965853828227879E-6</v>
      </c>
    </row>
    <row r="1286" spans="25:29" x14ac:dyDescent="0.3">
      <c r="Y1286" s="39">
        <v>128000</v>
      </c>
      <c r="Z1286" s="9">
        <v>2.9283307654313961E-6</v>
      </c>
      <c r="AA1286" s="9">
        <v>3.3058709460782852E-6</v>
      </c>
      <c r="AB1286" s="9">
        <v>2.8871241008849127E-6</v>
      </c>
      <c r="AC1286" s="14">
        <v>2.5298364989043114E-6</v>
      </c>
    </row>
    <row r="1287" spans="25:29" x14ac:dyDescent="0.3">
      <c r="Y1287" s="39">
        <v>128100</v>
      </c>
      <c r="Z1287" s="9">
        <v>2.8884116268473067E-6</v>
      </c>
      <c r="AA1287" s="9">
        <v>3.2102514509988546E-6</v>
      </c>
      <c r="AB1287" s="9">
        <v>2.7779538567881216E-6</v>
      </c>
      <c r="AC1287" s="14">
        <v>2.4668535025693393E-6</v>
      </c>
    </row>
    <row r="1288" spans="25:29" x14ac:dyDescent="0.3">
      <c r="Y1288" s="39">
        <v>128200</v>
      </c>
      <c r="Z1288" s="9">
        <v>2.867958257161757E-6</v>
      </c>
      <c r="AA1288" s="9">
        <v>3.1081527050943197E-6</v>
      </c>
      <c r="AB1288" s="9">
        <v>2.6791694312747998E-6</v>
      </c>
      <c r="AC1288" s="14">
        <v>2.4430668373399319E-6</v>
      </c>
    </row>
    <row r="1289" spans="25:29" x14ac:dyDescent="0.3">
      <c r="Y1289" s="39">
        <v>128300</v>
      </c>
      <c r="Z1289" s="9">
        <v>2.8538210076489058E-6</v>
      </c>
      <c r="AA1289" s="9">
        <v>3.0018911038716545E-6</v>
      </c>
      <c r="AB1289" s="9">
        <v>2.6289174293879961E-6</v>
      </c>
      <c r="AC1289" s="14">
        <v>2.4613740922438768E-6</v>
      </c>
    </row>
    <row r="1290" spans="25:29" x14ac:dyDescent="0.3">
      <c r="Y1290" s="39">
        <v>128400</v>
      </c>
      <c r="Z1290" s="9">
        <v>2.8665080054084555E-6</v>
      </c>
      <c r="AA1290" s="9">
        <v>2.9259579900368352E-6</v>
      </c>
      <c r="AB1290" s="9">
        <v>2.5878283527764213E-6</v>
      </c>
      <c r="AC1290" s="14">
        <v>2.4642591408534707E-6</v>
      </c>
    </row>
    <row r="1291" spans="25:29" x14ac:dyDescent="0.3">
      <c r="Y1291" s="39">
        <v>128500</v>
      </c>
      <c r="Z1291" s="9">
        <v>2.8881125923460607E-6</v>
      </c>
      <c r="AA1291" s="9">
        <v>2.8726833771803238E-6</v>
      </c>
      <c r="AB1291" s="9">
        <v>2.5531107442642207E-6</v>
      </c>
      <c r="AC1291" s="14">
        <v>2.484165549885449E-6</v>
      </c>
    </row>
    <row r="1292" spans="25:29" x14ac:dyDescent="0.3">
      <c r="Y1292" s="39">
        <v>128600</v>
      </c>
      <c r="Z1292" s="9">
        <v>2.9263968778345227E-6</v>
      </c>
      <c r="AA1292" s="9">
        <v>2.8388912252691289E-6</v>
      </c>
      <c r="AB1292" s="9">
        <v>2.5121749911338904E-6</v>
      </c>
      <c r="AC1292" s="14">
        <v>2.5388380110835967E-6</v>
      </c>
    </row>
    <row r="1293" spans="25:29" x14ac:dyDescent="0.3">
      <c r="Y1293" s="39">
        <v>128700</v>
      </c>
      <c r="Z1293" s="9">
        <v>2.9927520434613261E-6</v>
      </c>
      <c r="AA1293" s="9">
        <v>2.818455728771565E-6</v>
      </c>
      <c r="AB1293" s="9">
        <v>2.4942199802082513E-6</v>
      </c>
      <c r="AC1293" s="14">
        <v>2.5630422722388475E-6</v>
      </c>
    </row>
    <row r="1294" spans="25:29" x14ac:dyDescent="0.3">
      <c r="Y1294" s="39">
        <v>128800</v>
      </c>
      <c r="Z1294" s="9">
        <v>3.0515457676043212E-6</v>
      </c>
      <c r="AA1294" s="9">
        <v>2.779948820318082E-6</v>
      </c>
      <c r="AB1294" s="9">
        <v>2.482109041551922E-6</v>
      </c>
      <c r="AC1294" s="14">
        <v>2.5693448356145303E-6</v>
      </c>
    </row>
    <row r="1295" spans="25:29" x14ac:dyDescent="0.3">
      <c r="Y1295" s="39">
        <v>128900</v>
      </c>
      <c r="Z1295" s="9">
        <v>3.0559129172996006E-6</v>
      </c>
      <c r="AA1295" s="9">
        <v>2.7260313990150716E-6</v>
      </c>
      <c r="AB1295" s="9">
        <v>2.4922136131472044E-6</v>
      </c>
      <c r="AC1295" s="14">
        <v>2.5899417200722423E-6</v>
      </c>
    </row>
    <row r="1296" spans="25:29" x14ac:dyDescent="0.3">
      <c r="Y1296" s="39">
        <v>129000</v>
      </c>
      <c r="Z1296" s="9">
        <v>3.0715240265526939E-6</v>
      </c>
      <c r="AA1296" s="9">
        <v>2.6988955931462734E-6</v>
      </c>
      <c r="AB1296" s="9">
        <v>2.5411882272354452E-6</v>
      </c>
      <c r="AC1296" s="14">
        <v>2.6340912655558708E-6</v>
      </c>
    </row>
    <row r="1297" spans="25:29" x14ac:dyDescent="0.3">
      <c r="Y1297" s="39">
        <v>129100</v>
      </c>
      <c r="Z1297" s="9">
        <v>3.119645956932474E-6</v>
      </c>
      <c r="AA1297" s="9">
        <v>2.6915241599642048E-6</v>
      </c>
      <c r="AB1297" s="9">
        <v>2.600755092425578E-6</v>
      </c>
      <c r="AC1297" s="14">
        <v>2.7054179037316982E-6</v>
      </c>
    </row>
    <row r="1298" spans="25:29" x14ac:dyDescent="0.3">
      <c r="Y1298" s="39">
        <v>129200</v>
      </c>
      <c r="Z1298" s="9">
        <v>3.1643673535267043E-6</v>
      </c>
      <c r="AA1298" s="9">
        <v>2.7014303150150993E-6</v>
      </c>
      <c r="AB1298" s="9">
        <v>2.6727483177711067E-6</v>
      </c>
      <c r="AC1298" s="14">
        <v>2.7910218080208111E-6</v>
      </c>
    </row>
    <row r="1299" spans="25:29" x14ac:dyDescent="0.3">
      <c r="Y1299" s="39">
        <v>129300</v>
      </c>
      <c r="Z1299" s="9">
        <v>3.1748748750474583E-6</v>
      </c>
      <c r="AA1299" s="9">
        <v>2.7333608559114146E-6</v>
      </c>
      <c r="AB1299" s="9">
        <v>2.745170109955777E-6</v>
      </c>
      <c r="AC1299" s="14">
        <v>2.8639305453559287E-6</v>
      </c>
    </row>
    <row r="1300" spans="25:29" x14ac:dyDescent="0.3">
      <c r="Y1300" s="39">
        <v>129400</v>
      </c>
      <c r="Z1300" s="9">
        <v>3.1756070505313206E-6</v>
      </c>
      <c r="AA1300" s="9">
        <v>2.8156917518037752E-6</v>
      </c>
      <c r="AB1300" s="9">
        <v>2.8534148713525249E-6</v>
      </c>
      <c r="AC1300" s="14">
        <v>2.9328150624927562E-6</v>
      </c>
    </row>
    <row r="1301" spans="25:29" x14ac:dyDescent="0.3">
      <c r="Y1301" s="39">
        <v>129500</v>
      </c>
      <c r="Z1301" s="9">
        <v>3.1867060832804163E-6</v>
      </c>
      <c r="AA1301" s="9">
        <v>2.8895250578307502E-6</v>
      </c>
      <c r="AB1301" s="9">
        <v>2.9244135722496786E-6</v>
      </c>
      <c r="AC1301" s="14">
        <v>2.9794129992244816E-6</v>
      </c>
    </row>
    <row r="1302" spans="25:29" x14ac:dyDescent="0.3">
      <c r="Y1302" s="39">
        <v>129600</v>
      </c>
      <c r="Z1302" s="9">
        <v>3.1731728047667918E-6</v>
      </c>
      <c r="AA1302" s="9">
        <v>2.9370896539266111E-6</v>
      </c>
      <c r="AB1302" s="9">
        <v>3.0085064217175288E-6</v>
      </c>
      <c r="AC1302" s="14">
        <v>3.0025149576205245E-6</v>
      </c>
    </row>
    <row r="1303" spans="25:29" x14ac:dyDescent="0.3">
      <c r="Y1303" s="39">
        <v>129700</v>
      </c>
      <c r="Z1303" s="9">
        <v>3.1577112127643217E-6</v>
      </c>
      <c r="AA1303" s="9">
        <v>3.0031724982980407E-6</v>
      </c>
      <c r="AB1303" s="9">
        <v>3.0775031428219247E-6</v>
      </c>
      <c r="AC1303" s="14">
        <v>3.0078411240356625E-6</v>
      </c>
    </row>
    <row r="1304" spans="25:29" x14ac:dyDescent="0.3">
      <c r="Y1304" s="39">
        <v>129800</v>
      </c>
      <c r="Z1304" s="9">
        <v>3.1410711887470729E-6</v>
      </c>
      <c r="AA1304" s="9">
        <v>3.0868550802668494E-6</v>
      </c>
      <c r="AB1304" s="9">
        <v>3.150282843735404E-6</v>
      </c>
      <c r="AC1304" s="14">
        <v>2.9990038913347117E-6</v>
      </c>
    </row>
    <row r="1305" spans="25:29" x14ac:dyDescent="0.3">
      <c r="Y1305" s="39">
        <v>129900</v>
      </c>
      <c r="Z1305" s="9">
        <v>3.0956999167345652E-6</v>
      </c>
      <c r="AA1305" s="9">
        <v>3.1611476416329187E-6</v>
      </c>
      <c r="AB1305" s="9">
        <v>3.1767209842603914E-6</v>
      </c>
      <c r="AC1305" s="14">
        <v>2.9665477841997825E-6</v>
      </c>
    </row>
    <row r="1306" spans="25:29" x14ac:dyDescent="0.3">
      <c r="Y1306" s="39">
        <v>130000</v>
      </c>
      <c r="Z1306" s="9">
        <v>3.0371658804479151E-6</v>
      </c>
      <c r="AA1306" s="9">
        <v>3.2179241695926711E-6</v>
      </c>
      <c r="AB1306" s="9">
        <v>3.1818074445689127E-6</v>
      </c>
      <c r="AC1306" s="14">
        <v>2.9351470786600173E-6</v>
      </c>
    </row>
    <row r="1307" spans="25:29" x14ac:dyDescent="0.3">
      <c r="Y1307" s="39">
        <v>130100</v>
      </c>
      <c r="Z1307" s="9">
        <v>2.9871920346481378E-6</v>
      </c>
      <c r="AA1307" s="9">
        <v>3.2614351977415222E-6</v>
      </c>
      <c r="AB1307" s="9">
        <v>3.1833092757767673E-6</v>
      </c>
      <c r="AC1307" s="14">
        <v>2.9085862221178466E-6</v>
      </c>
    </row>
    <row r="1308" spans="25:29" x14ac:dyDescent="0.3">
      <c r="Y1308" s="39">
        <v>130200</v>
      </c>
      <c r="Z1308" s="9">
        <v>2.9444501021811244E-6</v>
      </c>
      <c r="AA1308" s="9">
        <v>3.2737886447643462E-6</v>
      </c>
      <c r="AB1308" s="9">
        <v>3.1549273444910603E-6</v>
      </c>
      <c r="AC1308" s="14">
        <v>2.8272997330043874E-6</v>
      </c>
    </row>
    <row r="1309" spans="25:29" x14ac:dyDescent="0.3">
      <c r="Y1309" s="39">
        <v>130300</v>
      </c>
      <c r="Z1309" s="9">
        <v>2.9045876883434337E-6</v>
      </c>
      <c r="AA1309" s="9">
        <v>3.2707385335885323E-6</v>
      </c>
      <c r="AB1309" s="9">
        <v>3.1046829625965474E-6</v>
      </c>
      <c r="AC1309" s="14">
        <v>2.7322300702544664E-6</v>
      </c>
    </row>
    <row r="1310" spans="25:29" x14ac:dyDescent="0.3">
      <c r="Y1310" s="39">
        <v>130400</v>
      </c>
      <c r="Z1310" s="9">
        <v>2.8194999129680748E-6</v>
      </c>
      <c r="AA1310" s="9">
        <v>3.2604866330362755E-6</v>
      </c>
      <c r="AB1310" s="9">
        <v>3.0233136831005061E-6</v>
      </c>
      <c r="AC1310" s="14">
        <v>2.6631461604683623E-6</v>
      </c>
    </row>
    <row r="1311" spans="25:29" x14ac:dyDescent="0.3">
      <c r="Y1311" s="39">
        <v>130500</v>
      </c>
      <c r="Z1311" s="9">
        <v>2.7581696417838091E-6</v>
      </c>
      <c r="AA1311" s="9">
        <v>3.2204824875984432E-6</v>
      </c>
      <c r="AB1311" s="9">
        <v>2.949300236162493E-6</v>
      </c>
      <c r="AC1311" s="14">
        <v>2.6057780109753421E-6</v>
      </c>
    </row>
    <row r="1312" spans="25:29" x14ac:dyDescent="0.3">
      <c r="Y1312" s="39">
        <v>130600</v>
      </c>
      <c r="Z1312" s="9">
        <v>2.7394245722643685E-6</v>
      </c>
      <c r="AA1312" s="9">
        <v>3.1250671611986967E-6</v>
      </c>
      <c r="AB1312" s="9">
        <v>2.861931482736181E-6</v>
      </c>
      <c r="AC1312" s="14">
        <v>2.5364906956061397E-6</v>
      </c>
    </row>
    <row r="1313" spans="25:29" x14ac:dyDescent="0.3">
      <c r="Y1313" s="39">
        <v>130700</v>
      </c>
      <c r="Z1313" s="9">
        <v>2.7199660169173936E-6</v>
      </c>
      <c r="AA1313" s="9">
        <v>3.0271253094829579E-6</v>
      </c>
      <c r="AB1313" s="9">
        <v>2.7914146886242044E-6</v>
      </c>
      <c r="AC1313" s="14">
        <v>2.4764546975466372E-6</v>
      </c>
    </row>
    <row r="1314" spans="25:29" x14ac:dyDescent="0.3">
      <c r="Y1314" s="39">
        <v>130800</v>
      </c>
      <c r="Z1314" s="9">
        <v>2.6693662315749865E-6</v>
      </c>
      <c r="AA1314" s="9">
        <v>2.9760972972441369E-6</v>
      </c>
      <c r="AB1314" s="9">
        <v>2.7038709062840624E-6</v>
      </c>
      <c r="AC1314" s="14">
        <v>2.4173228636388849E-6</v>
      </c>
    </row>
    <row r="1315" spans="25:29" x14ac:dyDescent="0.3">
      <c r="Y1315" s="39">
        <v>130900</v>
      </c>
      <c r="Z1315" s="9">
        <v>2.6105157826855928E-6</v>
      </c>
      <c r="AA1315" s="9">
        <v>2.9303821415240989E-6</v>
      </c>
      <c r="AB1315" s="9">
        <v>2.6398770564818467E-6</v>
      </c>
      <c r="AC1315" s="14">
        <v>2.366445885411178E-6</v>
      </c>
    </row>
    <row r="1316" spans="25:29" x14ac:dyDescent="0.3">
      <c r="Y1316" s="39">
        <v>131000</v>
      </c>
      <c r="Z1316" s="9">
        <v>2.5734296025343594E-6</v>
      </c>
      <c r="AA1316" s="9">
        <v>2.8737168879785781E-6</v>
      </c>
      <c r="AB1316" s="9">
        <v>2.5400466138449728E-6</v>
      </c>
      <c r="AC1316" s="14">
        <v>2.3286543319516477E-6</v>
      </c>
    </row>
    <row r="1317" spans="25:29" x14ac:dyDescent="0.3">
      <c r="Y1317" s="39">
        <v>131100</v>
      </c>
      <c r="Z1317" s="9">
        <v>2.556321025554084E-6</v>
      </c>
      <c r="AA1317" s="9">
        <v>2.799338138617557E-6</v>
      </c>
      <c r="AB1317" s="9">
        <v>2.4583845419178798E-6</v>
      </c>
      <c r="AC1317" s="14">
        <v>2.3151465458987145E-6</v>
      </c>
    </row>
    <row r="1318" spans="25:29" x14ac:dyDescent="0.3">
      <c r="Y1318" s="39">
        <v>131200</v>
      </c>
      <c r="Z1318" s="9">
        <v>2.5262133007647124E-6</v>
      </c>
      <c r="AA1318" s="9">
        <v>2.7061723934001677E-6</v>
      </c>
      <c r="AB1318" s="9">
        <v>2.3988608566840612E-6</v>
      </c>
      <c r="AC1318" s="14">
        <v>2.2988036221005976E-6</v>
      </c>
    </row>
    <row r="1319" spans="25:29" x14ac:dyDescent="0.3">
      <c r="Y1319" s="39">
        <v>131300</v>
      </c>
      <c r="Z1319" s="9">
        <v>2.4913856180307843E-6</v>
      </c>
      <c r="AA1319" s="9">
        <v>2.6367448587116771E-6</v>
      </c>
      <c r="AB1319" s="9">
        <v>2.3602182594155397E-6</v>
      </c>
      <c r="AC1319" s="14">
        <v>2.2573304526678231E-6</v>
      </c>
    </row>
    <row r="1320" spans="25:29" x14ac:dyDescent="0.3">
      <c r="Y1320" s="39">
        <v>131400</v>
      </c>
      <c r="Z1320" s="9">
        <v>2.4825722974617163E-6</v>
      </c>
      <c r="AA1320" s="9">
        <v>2.5688977684378204E-6</v>
      </c>
      <c r="AB1320" s="9">
        <v>2.2949447127261883E-6</v>
      </c>
      <c r="AC1320" s="14">
        <v>2.2255540361989808E-6</v>
      </c>
    </row>
    <row r="1321" spans="25:29" x14ac:dyDescent="0.3">
      <c r="Y1321" s="39">
        <v>131500</v>
      </c>
      <c r="Z1321" s="9">
        <v>2.5081043353378343E-6</v>
      </c>
      <c r="AA1321" s="9">
        <v>2.4973398751536498E-6</v>
      </c>
      <c r="AB1321" s="9">
        <v>2.2580498645985417E-6</v>
      </c>
      <c r="AC1321" s="14">
        <v>2.209480229775296E-6</v>
      </c>
    </row>
    <row r="1322" spans="25:29" x14ac:dyDescent="0.3">
      <c r="Y1322" s="39">
        <v>131600</v>
      </c>
      <c r="Z1322" s="9">
        <v>2.538102545298899E-6</v>
      </c>
      <c r="AA1322" s="9">
        <v>2.450661748665808E-6</v>
      </c>
      <c r="AB1322" s="9">
        <v>2.2440674096538265E-6</v>
      </c>
      <c r="AC1322" s="14">
        <v>2.2117375050501239E-6</v>
      </c>
    </row>
    <row r="1323" spans="25:29" x14ac:dyDescent="0.3">
      <c r="Y1323" s="39">
        <v>131700</v>
      </c>
      <c r="Z1323" s="9">
        <v>2.5652799287092849E-6</v>
      </c>
      <c r="AA1323" s="9">
        <v>2.422946471349683E-6</v>
      </c>
      <c r="AB1323" s="9">
        <v>2.2418834736815191E-6</v>
      </c>
      <c r="AC1323" s="14">
        <v>2.2190831804111414E-6</v>
      </c>
    </row>
    <row r="1324" spans="25:29" x14ac:dyDescent="0.3">
      <c r="Y1324" s="39">
        <v>131800</v>
      </c>
      <c r="Z1324" s="9">
        <v>2.6230388360913893E-6</v>
      </c>
      <c r="AA1324" s="9">
        <v>2.4149672513559517E-6</v>
      </c>
      <c r="AB1324" s="9">
        <v>2.2354184874949396E-6</v>
      </c>
      <c r="AC1324" s="14">
        <v>2.2163812219071723E-6</v>
      </c>
    </row>
    <row r="1325" spans="25:29" x14ac:dyDescent="0.3">
      <c r="Y1325" s="39">
        <v>131900</v>
      </c>
      <c r="Z1325" s="9">
        <v>2.6792812582012765E-6</v>
      </c>
      <c r="AA1325" s="9">
        <v>2.4286930000275029E-6</v>
      </c>
      <c r="AB1325" s="9">
        <v>2.2228595856554559E-6</v>
      </c>
      <c r="AC1325" s="14">
        <v>2.2078963749574588E-6</v>
      </c>
    </row>
    <row r="1326" spans="25:29" x14ac:dyDescent="0.3">
      <c r="Y1326" s="39">
        <v>132000</v>
      </c>
      <c r="Z1326" s="9">
        <v>2.7416660194688832E-6</v>
      </c>
      <c r="AA1326" s="9">
        <v>2.4385715848552285E-6</v>
      </c>
      <c r="AB1326" s="9">
        <v>2.2097160225892979E-6</v>
      </c>
      <c r="AC1326" s="14">
        <v>2.2095870741383047E-6</v>
      </c>
    </row>
    <row r="1327" spans="25:29" x14ac:dyDescent="0.3">
      <c r="Y1327" s="39">
        <v>132100</v>
      </c>
      <c r="Z1327" s="9">
        <v>2.7876379835935431E-6</v>
      </c>
      <c r="AA1327" s="9">
        <v>2.4268192183735668E-6</v>
      </c>
      <c r="AB1327" s="9">
        <v>2.2089205415759125E-6</v>
      </c>
      <c r="AC1327" s="14">
        <v>2.2465394228123267E-6</v>
      </c>
    </row>
    <row r="1328" spans="25:29" x14ac:dyDescent="0.3">
      <c r="Y1328" s="39">
        <v>132200</v>
      </c>
      <c r="Z1328" s="9">
        <v>2.808762213574651E-6</v>
      </c>
      <c r="AA1328" s="9">
        <v>2.4163465076555687E-6</v>
      </c>
      <c r="AB1328" s="9">
        <v>2.2182016921860766E-6</v>
      </c>
      <c r="AC1328" s="14">
        <v>2.3224631274895228E-6</v>
      </c>
    </row>
    <row r="1329" spans="25:29" x14ac:dyDescent="0.3">
      <c r="Y1329" s="39">
        <v>132300</v>
      </c>
      <c r="Z1329" s="9">
        <v>2.8294516631296056E-6</v>
      </c>
      <c r="AA1329" s="9">
        <v>2.4081159267082604E-6</v>
      </c>
      <c r="AB1329" s="9">
        <v>2.2513040932414898E-6</v>
      </c>
      <c r="AC1329" s="14">
        <v>2.4252642088640931E-6</v>
      </c>
    </row>
    <row r="1330" spans="25:29" x14ac:dyDescent="0.3">
      <c r="Y1330" s="39">
        <v>132400</v>
      </c>
      <c r="Z1330" s="9">
        <v>2.8630763221956922E-6</v>
      </c>
      <c r="AA1330" s="9">
        <v>2.4368699308108065E-6</v>
      </c>
      <c r="AB1330" s="9">
        <v>2.323316484022174E-6</v>
      </c>
      <c r="AC1330" s="14">
        <v>2.5338158244054692E-6</v>
      </c>
    </row>
    <row r="1331" spans="25:29" x14ac:dyDescent="0.3">
      <c r="Y1331" s="39">
        <v>132500</v>
      </c>
      <c r="Z1331" s="9">
        <v>2.8828460439260908E-6</v>
      </c>
      <c r="AA1331" s="9">
        <v>2.4930086179318382E-6</v>
      </c>
      <c r="AB1331" s="9">
        <v>2.3808374967366626E-6</v>
      </c>
      <c r="AC1331" s="14">
        <v>2.6023206176793977E-6</v>
      </c>
    </row>
    <row r="1332" spans="25:29" x14ac:dyDescent="0.3">
      <c r="Y1332" s="39">
        <v>132600</v>
      </c>
      <c r="Z1332" s="9">
        <v>2.9054401989829505E-6</v>
      </c>
      <c r="AA1332" s="9">
        <v>2.5216831403099333E-6</v>
      </c>
      <c r="AB1332" s="9">
        <v>2.464692740990355E-6</v>
      </c>
      <c r="AC1332" s="14">
        <v>2.6576053020937519E-6</v>
      </c>
    </row>
    <row r="1333" spans="25:29" x14ac:dyDescent="0.3">
      <c r="Y1333" s="39">
        <v>132700</v>
      </c>
      <c r="Z1333" s="9">
        <v>2.9534621233069411E-6</v>
      </c>
      <c r="AA1333" s="9">
        <v>2.5324397498124551E-6</v>
      </c>
      <c r="AB1333" s="9">
        <v>2.5341808361430767E-6</v>
      </c>
      <c r="AC1333" s="14">
        <v>2.7022416666116517E-6</v>
      </c>
    </row>
    <row r="1334" spans="25:29" x14ac:dyDescent="0.3">
      <c r="Y1334" s="39">
        <v>132800</v>
      </c>
      <c r="Z1334" s="9">
        <v>2.9920821668318901E-6</v>
      </c>
      <c r="AA1334" s="9">
        <v>2.5687117315265271E-6</v>
      </c>
      <c r="AB1334" s="9">
        <v>2.6204054361814859E-6</v>
      </c>
      <c r="AC1334" s="14">
        <v>2.7579291492583803E-6</v>
      </c>
    </row>
    <row r="1335" spans="25:29" x14ac:dyDescent="0.3">
      <c r="Y1335" s="39">
        <v>132900</v>
      </c>
      <c r="Z1335" s="9">
        <v>2.9962545506349106E-6</v>
      </c>
      <c r="AA1335" s="9">
        <v>2.6323321327223034E-6</v>
      </c>
      <c r="AB1335" s="9">
        <v>2.6883205801983059E-6</v>
      </c>
      <c r="AC1335" s="14">
        <v>2.8088605529010473E-6</v>
      </c>
    </row>
    <row r="1336" spans="25:29" x14ac:dyDescent="0.3">
      <c r="Y1336" s="39">
        <v>133000</v>
      </c>
      <c r="Z1336" s="9">
        <v>2.9631325449574314E-6</v>
      </c>
      <c r="AA1336" s="9">
        <v>2.7176386256738052E-6</v>
      </c>
      <c r="AB1336" s="9">
        <v>2.7733483796293485E-6</v>
      </c>
      <c r="AC1336" s="14">
        <v>2.8501995398591514E-6</v>
      </c>
    </row>
    <row r="1337" spans="25:29" x14ac:dyDescent="0.3">
      <c r="Y1337" s="39">
        <v>133100</v>
      </c>
      <c r="Z1337" s="9">
        <v>2.9146951856410299E-6</v>
      </c>
      <c r="AA1337" s="9">
        <v>2.7925836823215405E-6</v>
      </c>
      <c r="AB1337" s="9">
        <v>2.8544784375492314E-6</v>
      </c>
      <c r="AC1337" s="14">
        <v>2.8529386180009728E-6</v>
      </c>
    </row>
    <row r="1338" spans="25:29" x14ac:dyDescent="0.3">
      <c r="Y1338" s="39">
        <v>133200</v>
      </c>
      <c r="Z1338" s="9">
        <v>2.8851179847804034E-6</v>
      </c>
      <c r="AA1338" s="9">
        <v>2.8608222200883192E-6</v>
      </c>
      <c r="AB1338" s="9">
        <v>2.9565572397295984E-6</v>
      </c>
      <c r="AC1338" s="14">
        <v>2.8112991626229527E-6</v>
      </c>
    </row>
    <row r="1339" spans="25:29" x14ac:dyDescent="0.3">
      <c r="Y1339" s="39">
        <v>133300</v>
      </c>
      <c r="Z1339" s="9">
        <v>2.8827981721747949E-6</v>
      </c>
      <c r="AA1339" s="9">
        <v>2.9397885552325066E-6</v>
      </c>
      <c r="AB1339" s="9">
        <v>3.001133501904061E-6</v>
      </c>
      <c r="AC1339" s="14">
        <v>2.7627045405064607E-6</v>
      </c>
    </row>
    <row r="1340" spans="25:29" x14ac:dyDescent="0.3">
      <c r="Y1340" s="39">
        <v>133400</v>
      </c>
      <c r="Z1340" s="9">
        <v>2.8359812388508903E-6</v>
      </c>
      <c r="AA1340" s="9">
        <v>2.9910954986480734E-6</v>
      </c>
      <c r="AB1340" s="9">
        <v>2.993042917362116E-6</v>
      </c>
      <c r="AC1340" s="14">
        <v>2.7281153082368192E-6</v>
      </c>
    </row>
    <row r="1341" spans="25:29" x14ac:dyDescent="0.3">
      <c r="Y1341" s="39">
        <v>133500</v>
      </c>
      <c r="Z1341" s="9">
        <v>2.7657999398961936E-6</v>
      </c>
      <c r="AA1341" s="9">
        <v>3.0114274205234622E-6</v>
      </c>
      <c r="AB1341" s="9">
        <v>2.9679726809077514E-6</v>
      </c>
      <c r="AC1341" s="14">
        <v>2.7147030801705202E-6</v>
      </c>
    </row>
    <row r="1342" spans="25:29" x14ac:dyDescent="0.3">
      <c r="Y1342" s="39">
        <v>133600</v>
      </c>
      <c r="Z1342" s="9">
        <v>2.7226432282141847E-6</v>
      </c>
      <c r="AA1342" s="9">
        <v>2.9969036256623433E-6</v>
      </c>
      <c r="AB1342" s="9">
        <v>2.9246414792918301E-6</v>
      </c>
      <c r="AC1342" s="14">
        <v>2.6793258080216001E-6</v>
      </c>
    </row>
    <row r="1343" spans="25:29" x14ac:dyDescent="0.3">
      <c r="Y1343" s="39">
        <v>133700</v>
      </c>
      <c r="Z1343" s="9">
        <v>2.7094643973933748E-6</v>
      </c>
      <c r="AA1343" s="9">
        <v>2.9897614475792386E-6</v>
      </c>
      <c r="AB1343" s="9">
        <v>2.8768029367814868E-6</v>
      </c>
      <c r="AC1343" s="14">
        <v>2.6142222269701092E-6</v>
      </c>
    </row>
    <row r="1344" spans="25:29" x14ac:dyDescent="0.3">
      <c r="Y1344" s="39">
        <v>133800</v>
      </c>
      <c r="Z1344" s="9">
        <v>2.6849540607298467E-6</v>
      </c>
      <c r="AA1344" s="9">
        <v>2.9638600922433227E-6</v>
      </c>
      <c r="AB1344" s="9">
        <v>2.8133427173484821E-6</v>
      </c>
      <c r="AC1344" s="14">
        <v>2.5695936375114893E-6</v>
      </c>
    </row>
    <row r="1345" spans="25:29" x14ac:dyDescent="0.3">
      <c r="Y1345" s="39">
        <v>133900</v>
      </c>
      <c r="Z1345" s="9">
        <v>2.6436118851551792E-6</v>
      </c>
      <c r="AA1345" s="9">
        <v>2.902951011372887E-6</v>
      </c>
      <c r="AB1345" s="9">
        <v>2.7687133461368418E-6</v>
      </c>
      <c r="AC1345" s="14">
        <v>2.5410571634871166E-6</v>
      </c>
    </row>
    <row r="1346" spans="25:29" x14ac:dyDescent="0.3">
      <c r="Y1346" s="39">
        <v>134000</v>
      </c>
      <c r="Z1346" s="9">
        <v>2.6161643214498076E-6</v>
      </c>
      <c r="AA1346" s="9">
        <v>2.832901532190566E-6</v>
      </c>
      <c r="AB1346" s="9">
        <v>2.695058731563067E-6</v>
      </c>
      <c r="AC1346" s="14">
        <v>2.474109890152819E-6</v>
      </c>
    </row>
    <row r="1347" spans="25:29" x14ac:dyDescent="0.3">
      <c r="Y1347" s="39">
        <v>134100</v>
      </c>
      <c r="Z1347" s="9">
        <v>2.6098032805241813E-6</v>
      </c>
      <c r="AA1347" s="9">
        <v>2.7703546310356584E-6</v>
      </c>
      <c r="AB1347" s="9">
        <v>2.6100191557803021E-6</v>
      </c>
      <c r="AC1347" s="14">
        <v>2.3980926339558994E-6</v>
      </c>
    </row>
    <row r="1348" spans="25:29" x14ac:dyDescent="0.3">
      <c r="Y1348" s="39">
        <v>134200</v>
      </c>
      <c r="Z1348" s="9">
        <v>2.5936088572604337E-6</v>
      </c>
      <c r="AA1348" s="9">
        <v>2.7237698955740468E-6</v>
      </c>
      <c r="AB1348" s="9">
        <v>2.5436072284244805E-6</v>
      </c>
      <c r="AC1348" s="14">
        <v>2.321706187847364E-6</v>
      </c>
    </row>
    <row r="1349" spans="25:29" x14ac:dyDescent="0.3">
      <c r="Y1349" s="39">
        <v>134300</v>
      </c>
      <c r="Z1349" s="9">
        <v>2.5663255657975232E-6</v>
      </c>
      <c r="AA1349" s="9">
        <v>2.6905470315142332E-6</v>
      </c>
      <c r="AB1349" s="9">
        <v>2.4964630288480268E-6</v>
      </c>
      <c r="AC1349" s="14">
        <v>2.2610968418680552E-6</v>
      </c>
    </row>
    <row r="1350" spans="25:29" x14ac:dyDescent="0.3">
      <c r="Y1350" s="39">
        <v>134400</v>
      </c>
      <c r="Z1350" s="9">
        <v>2.52948267906726E-6</v>
      </c>
      <c r="AA1350" s="9">
        <v>2.6530316575732785E-6</v>
      </c>
      <c r="AB1350" s="9">
        <v>2.4403992819319347E-6</v>
      </c>
      <c r="AC1350" s="14">
        <v>2.1973980384625984E-6</v>
      </c>
    </row>
    <row r="1351" spans="25:29" x14ac:dyDescent="0.3">
      <c r="Y1351" s="39">
        <v>134500</v>
      </c>
      <c r="Z1351" s="9">
        <v>2.4880683679769403E-6</v>
      </c>
      <c r="AA1351" s="9">
        <v>2.6058301936060036E-6</v>
      </c>
      <c r="AB1351" s="9">
        <v>2.399238854483455E-6</v>
      </c>
      <c r="AC1351" s="14">
        <v>2.1675704029810245E-6</v>
      </c>
    </row>
    <row r="1352" spans="25:29" x14ac:dyDescent="0.3">
      <c r="Y1352" s="39">
        <v>134600</v>
      </c>
      <c r="Z1352" s="9">
        <v>2.4571428887510475E-6</v>
      </c>
      <c r="AA1352" s="9">
        <v>2.5566821725308416E-6</v>
      </c>
      <c r="AB1352" s="9">
        <v>2.3604408555539731E-6</v>
      </c>
      <c r="AC1352" s="14">
        <v>2.2064088305513471E-6</v>
      </c>
    </row>
    <row r="1353" spans="25:29" x14ac:dyDescent="0.3">
      <c r="Y1353" s="39">
        <v>134700</v>
      </c>
      <c r="Z1353" s="9">
        <v>2.4386309481026442E-6</v>
      </c>
      <c r="AA1353" s="9">
        <v>2.5204832146511093E-6</v>
      </c>
      <c r="AB1353" s="9">
        <v>2.330046784485787E-6</v>
      </c>
      <c r="AC1353" s="14">
        <v>2.2413880698268059E-6</v>
      </c>
    </row>
    <row r="1354" spans="25:29" x14ac:dyDescent="0.3">
      <c r="Y1354" s="39">
        <v>134800</v>
      </c>
      <c r="Z1354" s="9">
        <v>2.4200088368485182E-6</v>
      </c>
      <c r="AA1354" s="9">
        <v>2.4735527336881354E-6</v>
      </c>
      <c r="AB1354" s="9">
        <v>2.2883760484626828E-6</v>
      </c>
      <c r="AC1354" s="14">
        <v>2.2064000522586118E-6</v>
      </c>
    </row>
    <row r="1355" spans="25:29" x14ac:dyDescent="0.3">
      <c r="Y1355" s="39">
        <v>134900</v>
      </c>
      <c r="Z1355" s="9">
        <v>2.4157616944201863E-6</v>
      </c>
      <c r="AA1355" s="9">
        <v>2.4309038338691902E-6</v>
      </c>
      <c r="AB1355" s="9">
        <v>2.2658372658108565E-6</v>
      </c>
      <c r="AC1355" s="14">
        <v>2.1553053723710656E-6</v>
      </c>
    </row>
    <row r="1356" spans="25:29" x14ac:dyDescent="0.3">
      <c r="Y1356" s="39">
        <v>135000</v>
      </c>
      <c r="Z1356" s="9">
        <v>2.3925697982495424E-6</v>
      </c>
      <c r="AA1356" s="9">
        <v>2.4037965917451169E-6</v>
      </c>
      <c r="AB1356" s="9">
        <v>2.2713430566042272E-6</v>
      </c>
      <c r="AC1356" s="14">
        <v>2.1212736870943068E-6</v>
      </c>
    </row>
    <row r="1357" spans="25:29" x14ac:dyDescent="0.3">
      <c r="Y1357" s="39">
        <v>135100</v>
      </c>
      <c r="Z1357" s="9">
        <v>2.3341813445490249E-6</v>
      </c>
      <c r="AA1357" s="9">
        <v>2.3689316849342202E-6</v>
      </c>
      <c r="AB1357" s="9">
        <v>2.2887655917049413E-6</v>
      </c>
      <c r="AC1357" s="14">
        <v>2.115299933483657E-6</v>
      </c>
    </row>
    <row r="1358" spans="25:29" x14ac:dyDescent="0.3">
      <c r="Y1358" s="39">
        <v>135200</v>
      </c>
      <c r="Z1358" s="9">
        <v>2.3052789386484472E-6</v>
      </c>
      <c r="AA1358" s="9">
        <v>2.3378026675529172E-6</v>
      </c>
      <c r="AB1358" s="9">
        <v>2.2525713210503314E-6</v>
      </c>
      <c r="AC1358" s="14">
        <v>2.1141025743545426E-6</v>
      </c>
    </row>
    <row r="1359" spans="25:29" x14ac:dyDescent="0.3">
      <c r="Y1359" s="39">
        <v>135300</v>
      </c>
      <c r="Z1359" s="9">
        <v>2.3270209109544975E-6</v>
      </c>
      <c r="AA1359" s="9">
        <v>2.3214728988840346E-6</v>
      </c>
      <c r="AB1359" s="9">
        <v>2.1807563573426358E-6</v>
      </c>
      <c r="AC1359" s="14">
        <v>2.097597628353366E-6</v>
      </c>
    </row>
    <row r="1360" spans="25:29" x14ac:dyDescent="0.3">
      <c r="Y1360" s="39">
        <v>135400</v>
      </c>
      <c r="Z1360" s="9">
        <v>2.376045191057336E-6</v>
      </c>
      <c r="AA1360" s="9">
        <v>2.3192364818622895E-6</v>
      </c>
      <c r="AB1360" s="9">
        <v>2.1341873517297068E-6</v>
      </c>
      <c r="AC1360" s="14">
        <v>2.0690137515482218E-6</v>
      </c>
    </row>
    <row r="1361" spans="25:29" x14ac:dyDescent="0.3">
      <c r="Y1361" s="39">
        <v>135500</v>
      </c>
      <c r="Z1361" s="9">
        <v>2.3962939581894014E-6</v>
      </c>
      <c r="AA1361" s="9">
        <v>2.3323700916866794E-6</v>
      </c>
      <c r="AB1361" s="9">
        <v>2.1205018455754747E-6</v>
      </c>
      <c r="AC1361" s="14">
        <v>2.0596119492202004E-6</v>
      </c>
    </row>
    <row r="1362" spans="25:29" x14ac:dyDescent="0.3">
      <c r="Y1362" s="39">
        <v>135600</v>
      </c>
      <c r="Z1362" s="9">
        <v>2.3953158661749093E-6</v>
      </c>
      <c r="AA1362" s="9">
        <v>2.3266608200671958E-6</v>
      </c>
      <c r="AB1362" s="9">
        <v>2.1327485586398941E-6</v>
      </c>
      <c r="AC1362" s="14">
        <v>2.0849062235248288E-6</v>
      </c>
    </row>
    <row r="1363" spans="25:29" x14ac:dyDescent="0.3">
      <c r="Y1363" s="39">
        <v>135700</v>
      </c>
      <c r="Z1363" s="9">
        <v>2.3988137829065891E-6</v>
      </c>
      <c r="AA1363" s="9">
        <v>2.3061999887699631E-6</v>
      </c>
      <c r="AB1363" s="9">
        <v>2.145673912835907E-6</v>
      </c>
      <c r="AC1363" s="14">
        <v>2.1115337950917886E-6</v>
      </c>
    </row>
    <row r="1364" spans="25:29" x14ac:dyDescent="0.3">
      <c r="Y1364" s="39">
        <v>135800</v>
      </c>
      <c r="Z1364" s="9">
        <v>2.415191168069125E-6</v>
      </c>
      <c r="AA1364" s="9">
        <v>2.3029948882314694E-6</v>
      </c>
      <c r="AB1364" s="9">
        <v>2.1188397636206565E-6</v>
      </c>
      <c r="AC1364" s="14">
        <v>2.0922694554713168E-6</v>
      </c>
    </row>
    <row r="1365" spans="25:29" x14ac:dyDescent="0.3">
      <c r="Y1365" s="39">
        <v>135900</v>
      </c>
      <c r="Z1365" s="9">
        <v>2.4410271587771015E-6</v>
      </c>
      <c r="AA1365" s="9">
        <v>2.2827066813045293E-6</v>
      </c>
      <c r="AB1365" s="9">
        <v>2.1024547020157743E-6</v>
      </c>
      <c r="AC1365" s="14">
        <v>2.0710187136089965E-6</v>
      </c>
    </row>
    <row r="1366" spans="25:29" x14ac:dyDescent="0.3">
      <c r="Y1366" s="39">
        <v>136000</v>
      </c>
      <c r="Z1366" s="9">
        <v>2.481278120733188E-6</v>
      </c>
      <c r="AA1366" s="9">
        <v>2.2335082390104187E-6</v>
      </c>
      <c r="AB1366" s="9">
        <v>2.1163593406755808E-6</v>
      </c>
      <c r="AC1366" s="14">
        <v>2.0845568474739583E-6</v>
      </c>
    </row>
    <row r="1367" spans="25:29" x14ac:dyDescent="0.3">
      <c r="Y1367" s="39">
        <v>136100</v>
      </c>
      <c r="Z1367" s="9">
        <v>2.5369549348226259E-6</v>
      </c>
      <c r="AA1367" s="9">
        <v>2.1903874164525446E-6</v>
      </c>
      <c r="AB1367" s="9">
        <v>2.122063482177369E-6</v>
      </c>
      <c r="AC1367" s="14">
        <v>2.1061366499096756E-6</v>
      </c>
    </row>
    <row r="1368" spans="25:29" x14ac:dyDescent="0.3">
      <c r="Y1368" s="39">
        <v>136200</v>
      </c>
      <c r="Z1368" s="9">
        <v>2.6162443262944393E-6</v>
      </c>
      <c r="AA1368" s="9">
        <v>2.1932134885175619E-6</v>
      </c>
      <c r="AB1368" s="9">
        <v>2.1176344193855705E-6</v>
      </c>
      <c r="AC1368" s="14">
        <v>2.1350596196227715E-6</v>
      </c>
    </row>
    <row r="1369" spans="25:29" x14ac:dyDescent="0.3">
      <c r="Y1369" s="39">
        <v>136300</v>
      </c>
      <c r="Z1369" s="9">
        <v>2.6508785546909386E-6</v>
      </c>
      <c r="AA1369" s="9">
        <v>2.2298808918107781E-6</v>
      </c>
      <c r="AB1369" s="9">
        <v>2.1394947918146605E-6</v>
      </c>
      <c r="AC1369" s="14">
        <v>2.1768937022911545E-6</v>
      </c>
    </row>
    <row r="1370" spans="25:29" x14ac:dyDescent="0.3">
      <c r="Y1370" s="39">
        <v>136400</v>
      </c>
      <c r="Z1370" s="9">
        <v>2.6728329988794532E-6</v>
      </c>
      <c r="AA1370" s="9">
        <v>2.2751884553126149E-6</v>
      </c>
      <c r="AB1370" s="9">
        <v>2.1937306642163954E-6</v>
      </c>
      <c r="AC1370" s="14">
        <v>2.2365050817906259E-6</v>
      </c>
    </row>
    <row r="1371" spans="25:29" x14ac:dyDescent="0.3">
      <c r="Y1371" s="39">
        <v>136500</v>
      </c>
      <c r="Z1371" s="9">
        <v>2.7310086528087985E-6</v>
      </c>
      <c r="AA1371" s="9">
        <v>2.3103779952918171E-6</v>
      </c>
      <c r="AB1371" s="9">
        <v>2.2150837298860057E-6</v>
      </c>
      <c r="AC1371" s="14">
        <v>2.2842873356165441E-6</v>
      </c>
    </row>
    <row r="1372" spans="25:29" x14ac:dyDescent="0.3">
      <c r="Y1372" s="39">
        <v>136600</v>
      </c>
      <c r="Z1372" s="9">
        <v>2.8067948813296122E-6</v>
      </c>
      <c r="AA1372" s="9">
        <v>2.3265897832759678E-6</v>
      </c>
      <c r="AB1372" s="9">
        <v>2.2219648138334328E-6</v>
      </c>
      <c r="AC1372" s="14">
        <v>2.3474800077437114E-6</v>
      </c>
    </row>
    <row r="1373" spans="25:29" x14ac:dyDescent="0.3">
      <c r="Y1373" s="39">
        <v>136700</v>
      </c>
      <c r="Z1373" s="9">
        <v>2.8637432478267606E-6</v>
      </c>
      <c r="AA1373" s="9">
        <v>2.3370831095662454E-6</v>
      </c>
      <c r="AB1373" s="9">
        <v>2.2561266247261214E-6</v>
      </c>
      <c r="AC1373" s="14">
        <v>2.4209881770684775E-6</v>
      </c>
    </row>
    <row r="1374" spans="25:29" x14ac:dyDescent="0.3">
      <c r="Y1374" s="39">
        <v>136800</v>
      </c>
      <c r="Z1374" s="9">
        <v>2.910597232574613E-6</v>
      </c>
      <c r="AA1374" s="9">
        <v>2.3680792434394814E-6</v>
      </c>
      <c r="AB1374" s="9">
        <v>2.3214151804911973E-6</v>
      </c>
      <c r="AC1374" s="14">
        <v>2.5030230783397238E-6</v>
      </c>
    </row>
    <row r="1375" spans="25:29" x14ac:dyDescent="0.3">
      <c r="Y1375" s="39">
        <v>136900</v>
      </c>
      <c r="Z1375" s="9">
        <v>2.9447658590064532E-6</v>
      </c>
      <c r="AA1375" s="9">
        <v>2.4252263549394872E-6</v>
      </c>
      <c r="AB1375" s="9">
        <v>2.3856429409658539E-6</v>
      </c>
      <c r="AC1375" s="14">
        <v>2.5840577558558579E-6</v>
      </c>
    </row>
    <row r="1376" spans="25:29" x14ac:dyDescent="0.3">
      <c r="Y1376" s="39">
        <v>137000</v>
      </c>
      <c r="Z1376" s="9">
        <v>2.9671616413952715E-6</v>
      </c>
      <c r="AA1376" s="9">
        <v>2.4899766385244151E-6</v>
      </c>
      <c r="AB1376" s="9">
        <v>2.4743678221110663E-6</v>
      </c>
      <c r="AC1376" s="14">
        <v>2.6684382169460141E-6</v>
      </c>
    </row>
    <row r="1377" spans="25:29" x14ac:dyDescent="0.3">
      <c r="Y1377" s="39">
        <v>137100</v>
      </c>
      <c r="Z1377" s="9">
        <v>2.9884294866302675E-6</v>
      </c>
      <c r="AA1377" s="9">
        <v>2.5866981973894389E-6</v>
      </c>
      <c r="AB1377" s="9">
        <v>2.5470410740413323E-6</v>
      </c>
      <c r="AC1377" s="14">
        <v>2.7210522939018831E-6</v>
      </c>
    </row>
    <row r="1378" spans="25:29" x14ac:dyDescent="0.3">
      <c r="Y1378" s="39">
        <v>137200</v>
      </c>
      <c r="Z1378" s="9">
        <v>3.0010322169919884E-6</v>
      </c>
      <c r="AA1378" s="9">
        <v>2.7030904895345732E-6</v>
      </c>
      <c r="AB1378" s="9">
        <v>2.6263294029154202E-6</v>
      </c>
      <c r="AC1378" s="14">
        <v>2.7552996743715701E-6</v>
      </c>
    </row>
    <row r="1379" spans="25:29" x14ac:dyDescent="0.3">
      <c r="Y1379" s="39">
        <v>137300</v>
      </c>
      <c r="Z1379" s="9">
        <v>3.0108485491173186E-6</v>
      </c>
      <c r="AA1379" s="9">
        <v>2.7839867403005905E-6</v>
      </c>
      <c r="AB1379" s="9">
        <v>2.6848742655031601E-6</v>
      </c>
      <c r="AC1379" s="14">
        <v>2.7707605051539571E-6</v>
      </c>
    </row>
    <row r="1380" spans="25:29" x14ac:dyDescent="0.3">
      <c r="Y1380" s="39">
        <v>137400</v>
      </c>
      <c r="Z1380" s="9">
        <v>2.9869969408671714E-6</v>
      </c>
      <c r="AA1380" s="9">
        <v>2.8401763454013488E-6</v>
      </c>
      <c r="AB1380" s="9">
        <v>2.7418029969986836E-6</v>
      </c>
      <c r="AC1380" s="14">
        <v>2.775806017009925E-6</v>
      </c>
    </row>
    <row r="1381" spans="25:29" x14ac:dyDescent="0.3">
      <c r="Y1381" s="39">
        <v>137500</v>
      </c>
      <c r="Z1381" s="9">
        <v>2.9475279934784884E-6</v>
      </c>
      <c r="AA1381" s="9">
        <v>2.8972310593966804E-6</v>
      </c>
      <c r="AB1381" s="9">
        <v>2.7890968255146652E-6</v>
      </c>
      <c r="AC1381" s="14">
        <v>2.7505576406358846E-6</v>
      </c>
    </row>
    <row r="1382" spans="25:29" x14ac:dyDescent="0.3">
      <c r="Y1382" s="39">
        <v>137600</v>
      </c>
      <c r="Z1382" s="9">
        <v>2.9126439138868687E-6</v>
      </c>
      <c r="AA1382" s="9">
        <v>2.9603663736929157E-6</v>
      </c>
      <c r="AB1382" s="9">
        <v>2.8357498819516498E-6</v>
      </c>
      <c r="AC1382" s="14">
        <v>2.7223186253310614E-6</v>
      </c>
    </row>
    <row r="1383" spans="25:29" x14ac:dyDescent="0.3">
      <c r="Y1383" s="39">
        <v>137700</v>
      </c>
      <c r="Z1383" s="9">
        <v>2.8883542463234929E-6</v>
      </c>
      <c r="AA1383" s="9">
        <v>3.0380520595518835E-6</v>
      </c>
      <c r="AB1383" s="9">
        <v>2.8639694843106776E-6</v>
      </c>
      <c r="AC1383" s="14">
        <v>2.7044560536562577E-6</v>
      </c>
    </row>
    <row r="1384" spans="25:29" x14ac:dyDescent="0.3">
      <c r="Y1384" s="39">
        <v>137800</v>
      </c>
      <c r="Z1384" s="9">
        <v>2.8457454366717274E-6</v>
      </c>
      <c r="AA1384" s="9">
        <v>3.0461813013005163E-6</v>
      </c>
      <c r="AB1384" s="9">
        <v>2.8925211336064973E-6</v>
      </c>
      <c r="AC1384" s="14">
        <v>2.6844327679267159E-6</v>
      </c>
    </row>
    <row r="1385" spans="25:29" x14ac:dyDescent="0.3">
      <c r="Y1385" s="39">
        <v>137900</v>
      </c>
      <c r="Z1385" s="9">
        <v>2.7952049991853791E-6</v>
      </c>
      <c r="AA1385" s="9">
        <v>3.0299389625285296E-6</v>
      </c>
      <c r="AB1385" s="9">
        <v>2.9158978845014514E-6</v>
      </c>
      <c r="AC1385" s="14">
        <v>2.6684332007787366E-6</v>
      </c>
    </row>
    <row r="1386" spans="25:29" x14ac:dyDescent="0.3">
      <c r="Y1386" s="39">
        <v>138000</v>
      </c>
      <c r="Z1386" s="9">
        <v>2.7402380641476921E-6</v>
      </c>
      <c r="AA1386" s="9">
        <v>3.031507236304107E-6</v>
      </c>
      <c r="AB1386" s="9">
        <v>2.8949565293244005E-6</v>
      </c>
      <c r="AC1386" s="14">
        <v>2.6442043604038269E-6</v>
      </c>
    </row>
    <row r="1387" spans="25:29" x14ac:dyDescent="0.3">
      <c r="Y1387" s="39">
        <v>138100</v>
      </c>
      <c r="Z1387" s="9">
        <v>2.6845238707455985E-6</v>
      </c>
      <c r="AA1387" s="9">
        <v>3.0230173462307768E-6</v>
      </c>
      <c r="AB1387" s="9">
        <v>2.8340917254474058E-6</v>
      </c>
      <c r="AC1387" s="14">
        <v>2.5881253659010976E-6</v>
      </c>
    </row>
    <row r="1388" spans="25:29" x14ac:dyDescent="0.3">
      <c r="Y1388" s="39">
        <v>138200</v>
      </c>
      <c r="Z1388" s="9">
        <v>2.6099777173165747E-6</v>
      </c>
      <c r="AA1388" s="9">
        <v>2.9870163475210058E-6</v>
      </c>
      <c r="AB1388" s="9">
        <v>2.7593924792032228E-6</v>
      </c>
      <c r="AC1388" s="14">
        <v>2.5154676877382134E-6</v>
      </c>
    </row>
    <row r="1389" spans="25:29" x14ac:dyDescent="0.3">
      <c r="Y1389" s="39">
        <v>138300</v>
      </c>
      <c r="Z1389" s="9">
        <v>2.5555629468623289E-6</v>
      </c>
      <c r="AA1389" s="9">
        <v>2.943209249948574E-6</v>
      </c>
      <c r="AB1389" s="9">
        <v>2.7209129035879522E-6</v>
      </c>
      <c r="AC1389" s="14">
        <v>2.458394990497832E-6</v>
      </c>
    </row>
    <row r="1390" spans="25:29" x14ac:dyDescent="0.3">
      <c r="Y1390" s="39">
        <v>138400</v>
      </c>
      <c r="Z1390" s="9">
        <v>2.5310257233247857E-6</v>
      </c>
      <c r="AA1390" s="9">
        <v>2.8852285738633863E-6</v>
      </c>
      <c r="AB1390" s="9">
        <v>2.6959622779216671E-6</v>
      </c>
      <c r="AC1390" s="14">
        <v>2.4145461642424832E-6</v>
      </c>
    </row>
    <row r="1391" spans="25:29" x14ac:dyDescent="0.3">
      <c r="Y1391" s="39">
        <v>138500</v>
      </c>
      <c r="Z1391" s="9">
        <v>2.4970364520159514E-6</v>
      </c>
      <c r="AA1391" s="9">
        <v>2.8238885530181918E-6</v>
      </c>
      <c r="AB1391" s="9">
        <v>2.6664013260106056E-6</v>
      </c>
      <c r="AC1391" s="14">
        <v>2.3914941167108501E-6</v>
      </c>
    </row>
    <row r="1392" spans="25:29" x14ac:dyDescent="0.3">
      <c r="Y1392" s="39">
        <v>138600</v>
      </c>
      <c r="Z1392" s="9">
        <v>2.4519071618695833E-6</v>
      </c>
      <c r="AA1392" s="9">
        <v>2.7703419636358238E-6</v>
      </c>
      <c r="AB1392" s="9">
        <v>2.6035370823382827E-6</v>
      </c>
      <c r="AC1392" s="14">
        <v>2.3576555538742709E-6</v>
      </c>
    </row>
    <row r="1393" spans="25:29" x14ac:dyDescent="0.3">
      <c r="Y1393" s="39">
        <v>138700</v>
      </c>
      <c r="Z1393" s="9">
        <v>2.4088537351304388E-6</v>
      </c>
      <c r="AA1393" s="9">
        <v>2.7252961930638981E-6</v>
      </c>
      <c r="AB1393" s="9">
        <v>2.5337388765902121E-6</v>
      </c>
      <c r="AC1393" s="14">
        <v>2.3286327624323549E-6</v>
      </c>
    </row>
    <row r="1394" spans="25:29" x14ac:dyDescent="0.3">
      <c r="Y1394" s="39">
        <v>138800</v>
      </c>
      <c r="Z1394" s="9">
        <v>2.3868399430858658E-6</v>
      </c>
      <c r="AA1394" s="9">
        <v>2.6756342729640815E-6</v>
      </c>
      <c r="AB1394" s="9">
        <v>2.469926521149831E-6</v>
      </c>
      <c r="AC1394" s="14">
        <v>2.3078505305937433E-6</v>
      </c>
    </row>
    <row r="1395" spans="25:29" x14ac:dyDescent="0.3">
      <c r="Y1395" s="39">
        <v>138900</v>
      </c>
      <c r="Z1395" s="9">
        <v>2.3886993999461351E-6</v>
      </c>
      <c r="AA1395" s="9">
        <v>2.5868869664850108E-6</v>
      </c>
      <c r="AB1395" s="9">
        <v>2.4263581761374663E-6</v>
      </c>
      <c r="AC1395" s="14">
        <v>2.2841428699989549E-6</v>
      </c>
    </row>
    <row r="1396" spans="25:29" x14ac:dyDescent="0.3">
      <c r="Y1396" s="39">
        <v>139000</v>
      </c>
      <c r="Z1396" s="9">
        <v>2.4036773561050333E-6</v>
      </c>
      <c r="AA1396" s="9">
        <v>2.5109804293518048E-6</v>
      </c>
      <c r="AB1396" s="9">
        <v>2.3704673799554895E-6</v>
      </c>
      <c r="AC1396" s="14">
        <v>2.2444336357892765E-6</v>
      </c>
    </row>
    <row r="1397" spans="25:29" x14ac:dyDescent="0.3">
      <c r="Y1397" s="39">
        <v>139100</v>
      </c>
      <c r="Z1397" s="9">
        <v>2.4099524901892933E-6</v>
      </c>
      <c r="AA1397" s="9">
        <v>2.4721076565854571E-6</v>
      </c>
      <c r="AB1397" s="9">
        <v>2.3160696404447898E-6</v>
      </c>
      <c r="AC1397" s="14">
        <v>2.2145854340218647E-6</v>
      </c>
    </row>
    <row r="1398" spans="25:29" x14ac:dyDescent="0.3">
      <c r="Y1398" s="39">
        <v>139200</v>
      </c>
      <c r="Z1398" s="9">
        <v>2.4269705698862968E-6</v>
      </c>
      <c r="AA1398" s="9">
        <v>2.451286922104694E-6</v>
      </c>
      <c r="AB1398" s="9">
        <v>2.2414223486934985E-6</v>
      </c>
      <c r="AC1398" s="14">
        <v>2.1891522118836528E-6</v>
      </c>
    </row>
    <row r="1399" spans="25:29" x14ac:dyDescent="0.3">
      <c r="Y1399" s="39">
        <v>139300</v>
      </c>
      <c r="Z1399" s="9">
        <v>2.4203016414643217E-6</v>
      </c>
      <c r="AA1399" s="9">
        <v>2.4338853920576648E-6</v>
      </c>
      <c r="AB1399" s="9">
        <v>2.1953551080274743E-6</v>
      </c>
      <c r="AC1399" s="14">
        <v>2.1607649688357823E-6</v>
      </c>
    </row>
    <row r="1400" spans="25:29" x14ac:dyDescent="0.3">
      <c r="Y1400" s="39">
        <v>139400</v>
      </c>
      <c r="Z1400" s="9">
        <v>2.4021654612747208E-6</v>
      </c>
      <c r="AA1400" s="9">
        <v>2.4038509870502881E-6</v>
      </c>
      <c r="AB1400" s="9">
        <v>2.1772398463548717E-6</v>
      </c>
      <c r="AC1400" s="14">
        <v>2.1551072337636085E-6</v>
      </c>
    </row>
    <row r="1401" spans="25:29" x14ac:dyDescent="0.3">
      <c r="Y1401" s="39">
        <v>139500</v>
      </c>
      <c r="Z1401" s="9">
        <v>2.4371587278059396E-6</v>
      </c>
      <c r="AA1401" s="9">
        <v>2.3557479022712704E-6</v>
      </c>
      <c r="AB1401" s="9">
        <v>2.1819173670771209E-6</v>
      </c>
      <c r="AC1401" s="14">
        <v>2.18415886816737E-6</v>
      </c>
    </row>
    <row r="1402" spans="25:29" x14ac:dyDescent="0.3">
      <c r="Y1402" s="39">
        <v>139600</v>
      </c>
      <c r="Z1402" s="9">
        <v>2.5175813026508957E-6</v>
      </c>
      <c r="AA1402" s="9">
        <v>2.3269457123732755E-6</v>
      </c>
      <c r="AB1402" s="9">
        <v>2.1904900893131002E-6</v>
      </c>
      <c r="AC1402" s="14">
        <v>2.1895918789455163E-6</v>
      </c>
    </row>
    <row r="1403" spans="25:29" x14ac:dyDescent="0.3">
      <c r="Y1403" s="39">
        <v>139700</v>
      </c>
      <c r="Z1403" s="9">
        <v>2.574046689081887E-6</v>
      </c>
      <c r="AA1403" s="9">
        <v>2.3068534775731851E-6</v>
      </c>
      <c r="AB1403" s="9">
        <v>2.1875584704608676E-6</v>
      </c>
      <c r="AC1403" s="14">
        <v>2.1831586444122573E-6</v>
      </c>
    </row>
    <row r="1404" spans="25:29" x14ac:dyDescent="0.3">
      <c r="Y1404" s="39">
        <v>139800</v>
      </c>
      <c r="Z1404" s="9">
        <v>2.6385656779466537E-6</v>
      </c>
      <c r="AA1404" s="9">
        <v>2.2849838327100554E-6</v>
      </c>
      <c r="AB1404" s="9">
        <v>2.1776231550579832E-6</v>
      </c>
      <c r="AC1404" s="14">
        <v>2.2074629781046918E-6</v>
      </c>
    </row>
    <row r="1405" spans="25:29" x14ac:dyDescent="0.3">
      <c r="Y1405" s="39">
        <v>139900</v>
      </c>
      <c r="Z1405" s="9">
        <v>2.6788451662202928E-6</v>
      </c>
      <c r="AA1405" s="9">
        <v>2.2684200897148197E-6</v>
      </c>
      <c r="AB1405" s="9">
        <v>2.1684304425401639E-6</v>
      </c>
      <c r="AC1405" s="14">
        <v>2.2500645343665164E-6</v>
      </c>
    </row>
    <row r="1406" spans="25:29" x14ac:dyDescent="0.3">
      <c r="Y1406" s="39">
        <v>140000</v>
      </c>
      <c r="Z1406" s="9">
        <v>2.7023524913275581E-6</v>
      </c>
      <c r="AA1406" s="9">
        <v>2.2852411547929661E-6</v>
      </c>
      <c r="AB1406" s="9">
        <v>2.1728662016888238E-6</v>
      </c>
      <c r="AC1406" s="14">
        <v>2.2891831148792816E-6</v>
      </c>
    </row>
    <row r="1407" spans="25:29" x14ac:dyDescent="0.3">
      <c r="Y1407" s="39">
        <v>140100</v>
      </c>
      <c r="Z1407" s="9">
        <v>2.753307380140195E-6</v>
      </c>
      <c r="AA1407" s="9">
        <v>2.3262147288887137E-6</v>
      </c>
      <c r="AB1407" s="9">
        <v>2.1949697211446469E-6</v>
      </c>
      <c r="AC1407" s="14">
        <v>2.3446599185003596E-6</v>
      </c>
    </row>
    <row r="1408" spans="25:29" x14ac:dyDescent="0.3">
      <c r="Y1408" s="39">
        <v>140200</v>
      </c>
      <c r="Z1408" s="9">
        <v>2.8381390744349909E-6</v>
      </c>
      <c r="AA1408" s="9">
        <v>2.3617139992128867E-6</v>
      </c>
      <c r="AB1408" s="9">
        <v>2.2192121493456045E-6</v>
      </c>
      <c r="AC1408" s="14">
        <v>2.4401368940332053E-6</v>
      </c>
    </row>
    <row r="1409" spans="25:29" x14ac:dyDescent="0.3">
      <c r="Y1409" s="39">
        <v>140300</v>
      </c>
      <c r="Z1409" s="9">
        <v>2.9561829438018304E-6</v>
      </c>
      <c r="AA1409" s="9">
        <v>2.3839348539459349E-6</v>
      </c>
      <c r="AB1409" s="9">
        <v>2.2712084367404238E-6</v>
      </c>
      <c r="AC1409" s="14">
        <v>2.5402871818100363E-6</v>
      </c>
    </row>
    <row r="1410" spans="25:29" x14ac:dyDescent="0.3">
      <c r="Y1410" s="39">
        <v>140400</v>
      </c>
      <c r="Z1410" s="9">
        <v>3.0759977400779128E-6</v>
      </c>
      <c r="AA1410" s="9">
        <v>2.4115535112907736E-6</v>
      </c>
      <c r="AB1410" s="9">
        <v>2.3671081178995442E-6</v>
      </c>
      <c r="AC1410" s="14">
        <v>2.6220514608566671E-6</v>
      </c>
    </row>
    <row r="1411" spans="25:29" x14ac:dyDescent="0.3">
      <c r="Y1411" s="39">
        <v>140500</v>
      </c>
      <c r="Z1411" s="9">
        <v>3.1603556351903617E-6</v>
      </c>
      <c r="AA1411" s="9">
        <v>2.4877752431375063E-6</v>
      </c>
      <c r="AB1411" s="9">
        <v>2.4438317420956431E-6</v>
      </c>
      <c r="AC1411" s="14">
        <v>2.675486182779118E-6</v>
      </c>
    </row>
    <row r="1412" spans="25:29" x14ac:dyDescent="0.3">
      <c r="Y1412" s="39">
        <v>140600</v>
      </c>
      <c r="Z1412" s="9">
        <v>3.2050491612444539E-6</v>
      </c>
      <c r="AA1412" s="9">
        <v>2.6000173473643449E-6</v>
      </c>
      <c r="AB1412" s="9">
        <v>2.5412404126371941E-6</v>
      </c>
      <c r="AC1412" s="14">
        <v>2.7656068948931612E-6</v>
      </c>
    </row>
    <row r="1413" spans="25:29" x14ac:dyDescent="0.3">
      <c r="Y1413" s="39">
        <v>140700</v>
      </c>
      <c r="Z1413" s="9">
        <v>3.2583300925481418E-6</v>
      </c>
      <c r="AA1413" s="9">
        <v>2.7174237766373981E-6</v>
      </c>
      <c r="AB1413" s="9">
        <v>2.6413176968425177E-6</v>
      </c>
      <c r="AC1413" s="14">
        <v>2.8475826053905342E-6</v>
      </c>
    </row>
    <row r="1414" spans="25:29" x14ac:dyDescent="0.3">
      <c r="Y1414" s="39">
        <v>140800</v>
      </c>
      <c r="Z1414" s="9">
        <v>3.2870970804125197E-6</v>
      </c>
      <c r="AA1414" s="9">
        <v>2.8134635313348645E-6</v>
      </c>
      <c r="AB1414" s="9">
        <v>2.7625577778190394E-6</v>
      </c>
      <c r="AC1414" s="14">
        <v>2.9072714846744411E-6</v>
      </c>
    </row>
    <row r="1415" spans="25:29" x14ac:dyDescent="0.3">
      <c r="Y1415" s="39">
        <v>140900</v>
      </c>
      <c r="Z1415" s="9">
        <v>3.3045020687843811E-6</v>
      </c>
      <c r="AA1415" s="9">
        <v>2.9024843046221253E-6</v>
      </c>
      <c r="AB1415" s="9">
        <v>2.8768964548686916E-6</v>
      </c>
      <c r="AC1415" s="14">
        <v>2.9514205285413423E-6</v>
      </c>
    </row>
    <row r="1416" spans="25:29" x14ac:dyDescent="0.3">
      <c r="Y1416" s="39">
        <v>141000</v>
      </c>
      <c r="Z1416" s="9">
        <v>3.3006654430178471E-6</v>
      </c>
      <c r="AA1416" s="9">
        <v>2.9918590199635828E-6</v>
      </c>
      <c r="AB1416" s="9">
        <v>2.9851208962859973E-6</v>
      </c>
      <c r="AC1416" s="14">
        <v>2.9961755254153526E-6</v>
      </c>
    </row>
    <row r="1417" spans="25:29" x14ac:dyDescent="0.3">
      <c r="Y1417" s="39">
        <v>141100</v>
      </c>
      <c r="Z1417" s="9">
        <v>3.2754104710995721E-6</v>
      </c>
      <c r="AA1417" s="9">
        <v>3.0967498098198539E-6</v>
      </c>
      <c r="AB1417" s="9">
        <v>3.0517549579625383E-6</v>
      </c>
      <c r="AC1417" s="14">
        <v>2.9964634534170747E-6</v>
      </c>
    </row>
    <row r="1418" spans="25:29" x14ac:dyDescent="0.3">
      <c r="Y1418" s="39">
        <v>141200</v>
      </c>
      <c r="Z1418" s="9">
        <v>3.2342165012206969E-6</v>
      </c>
      <c r="AA1418" s="9">
        <v>3.177431708310242E-6</v>
      </c>
      <c r="AB1418" s="9">
        <v>3.1100155717469464E-6</v>
      </c>
      <c r="AC1418" s="14">
        <v>2.9880137196383028E-6</v>
      </c>
    </row>
    <row r="1419" spans="25:29" x14ac:dyDescent="0.3">
      <c r="Y1419" s="39">
        <v>141300</v>
      </c>
      <c r="Z1419" s="9">
        <v>3.1796374585239908E-6</v>
      </c>
      <c r="AA1419" s="9">
        <v>3.2658074377275038E-6</v>
      </c>
      <c r="AB1419" s="9">
        <v>3.1634654303984452E-6</v>
      </c>
      <c r="AC1419" s="14">
        <v>3.0240879882304171E-6</v>
      </c>
    </row>
    <row r="1420" spans="25:29" x14ac:dyDescent="0.3">
      <c r="Y1420" s="39">
        <v>141400</v>
      </c>
      <c r="Z1420" s="9">
        <v>3.092785641902247E-6</v>
      </c>
      <c r="AA1420" s="9">
        <v>3.3244676825567492E-6</v>
      </c>
      <c r="AB1420" s="9">
        <v>3.2098344689409552E-6</v>
      </c>
      <c r="AC1420" s="14">
        <v>3.0809785985986294E-6</v>
      </c>
    </row>
    <row r="1421" spans="25:29" x14ac:dyDescent="0.3">
      <c r="Y1421" s="39">
        <v>141500</v>
      </c>
      <c r="Z1421" s="9">
        <v>3.0234253762711465E-6</v>
      </c>
      <c r="AA1421" s="9">
        <v>3.3609815867696188E-6</v>
      </c>
      <c r="AB1421" s="9">
        <v>3.211010718660022E-6</v>
      </c>
      <c r="AC1421" s="14">
        <v>3.0749546833152053E-6</v>
      </c>
    </row>
    <row r="1422" spans="25:29" x14ac:dyDescent="0.3">
      <c r="Y1422" s="39">
        <v>141600</v>
      </c>
      <c r="Z1422" s="9">
        <v>2.9813182363418657E-6</v>
      </c>
      <c r="AA1422" s="9">
        <v>3.3855228110958637E-6</v>
      </c>
      <c r="AB1422" s="9">
        <v>3.1929822787177631E-6</v>
      </c>
      <c r="AC1422" s="14">
        <v>3.036637435525004E-6</v>
      </c>
    </row>
    <row r="1423" spans="25:29" x14ac:dyDescent="0.3">
      <c r="Y1423" s="39">
        <v>141700</v>
      </c>
      <c r="Z1423" s="9">
        <v>2.9159637870503724E-6</v>
      </c>
      <c r="AA1423" s="9">
        <v>3.3823154751338699E-6</v>
      </c>
      <c r="AB1423" s="9">
        <v>3.1618460665822267E-6</v>
      </c>
      <c r="AC1423" s="14">
        <v>2.9665563116841541E-6</v>
      </c>
    </row>
    <row r="1424" spans="25:29" x14ac:dyDescent="0.3">
      <c r="Y1424" s="39">
        <v>141800</v>
      </c>
      <c r="Z1424" s="9">
        <v>2.838162354533224E-6</v>
      </c>
      <c r="AA1424" s="9">
        <v>3.3472456545021225E-6</v>
      </c>
      <c r="AB1424" s="9">
        <v>3.0967403906321294E-6</v>
      </c>
      <c r="AC1424" s="14">
        <v>2.8617555352244502E-6</v>
      </c>
    </row>
    <row r="1425" spans="25:29" x14ac:dyDescent="0.3">
      <c r="Y1425" s="39">
        <v>141900</v>
      </c>
      <c r="Z1425" s="9">
        <v>2.7687735625845701E-6</v>
      </c>
      <c r="AA1425" s="9">
        <v>3.2797125170398479E-6</v>
      </c>
      <c r="AB1425" s="9">
        <v>3.0557131975943098E-6</v>
      </c>
      <c r="AC1425" s="14">
        <v>2.7883158365830203E-6</v>
      </c>
    </row>
    <row r="1426" spans="25:29" x14ac:dyDescent="0.3">
      <c r="Y1426" s="39">
        <v>142000</v>
      </c>
      <c r="Z1426" s="9">
        <v>2.7149440734732239E-6</v>
      </c>
      <c r="AA1426" s="9">
        <v>3.2251910346310086E-6</v>
      </c>
      <c r="AB1426" s="9">
        <v>3.0326109973306808E-6</v>
      </c>
      <c r="AC1426" s="14">
        <v>2.7275582628606642E-6</v>
      </c>
    </row>
    <row r="1427" spans="25:29" x14ac:dyDescent="0.3">
      <c r="Y1427" s="39">
        <v>142100</v>
      </c>
      <c r="Z1427" s="9">
        <v>2.7047716542115412E-6</v>
      </c>
      <c r="AA1427" s="9">
        <v>3.1710612480954801E-6</v>
      </c>
      <c r="AB1427" s="9">
        <v>2.9858815100619314E-6</v>
      </c>
      <c r="AC1427" s="14">
        <v>2.6662729883407267E-6</v>
      </c>
    </row>
    <row r="1428" spans="25:29" x14ac:dyDescent="0.3">
      <c r="Y1428" s="39">
        <v>142200</v>
      </c>
      <c r="Z1428" s="9">
        <v>2.714853576189952E-6</v>
      </c>
      <c r="AA1428" s="9">
        <v>3.1009757537567677E-6</v>
      </c>
      <c r="AB1428" s="9">
        <v>2.8858273167423371E-6</v>
      </c>
      <c r="AC1428" s="14">
        <v>2.5792071220986167E-6</v>
      </c>
    </row>
    <row r="1429" spans="25:29" x14ac:dyDescent="0.3">
      <c r="Y1429" s="39">
        <v>142300</v>
      </c>
      <c r="Z1429" s="9">
        <v>2.6839149814157588E-6</v>
      </c>
      <c r="AA1429" s="9">
        <v>3.0139261272358958E-6</v>
      </c>
      <c r="AB1429" s="9">
        <v>2.791851568182209E-6</v>
      </c>
      <c r="AC1429" s="14">
        <v>2.4916303592193046E-6</v>
      </c>
    </row>
    <row r="1430" spans="25:29" x14ac:dyDescent="0.3">
      <c r="Y1430" s="39">
        <v>142400</v>
      </c>
      <c r="Z1430" s="9">
        <v>2.6182336270828812E-6</v>
      </c>
      <c r="AA1430" s="9">
        <v>2.9116753725333479E-6</v>
      </c>
      <c r="AB1430" s="9">
        <v>2.694014330801516E-6</v>
      </c>
      <c r="AC1430" s="14">
        <v>2.4209904343437527E-6</v>
      </c>
    </row>
    <row r="1431" spans="25:29" x14ac:dyDescent="0.3">
      <c r="Y1431" s="39">
        <v>142500</v>
      </c>
      <c r="Z1431" s="9">
        <v>2.5312342605427598E-6</v>
      </c>
      <c r="AA1431" s="9">
        <v>2.796178491690234E-6</v>
      </c>
      <c r="AB1431" s="9">
        <v>2.619893280336003E-6</v>
      </c>
      <c r="AC1431" s="14">
        <v>2.3544341712487281E-6</v>
      </c>
    </row>
    <row r="1432" spans="25:29" x14ac:dyDescent="0.3">
      <c r="Y1432" s="39">
        <v>142600</v>
      </c>
      <c r="Z1432" s="9">
        <v>2.4899081515147598E-6</v>
      </c>
      <c r="AA1432" s="9">
        <v>2.7022410286045015E-6</v>
      </c>
      <c r="AB1432" s="9">
        <v>2.5490790756158288E-6</v>
      </c>
      <c r="AC1432" s="14">
        <v>2.2894722969228235E-6</v>
      </c>
    </row>
    <row r="1433" spans="25:29" x14ac:dyDescent="0.3">
      <c r="Y1433" s="39">
        <v>142700</v>
      </c>
      <c r="Z1433" s="9">
        <v>2.4693036251350494E-6</v>
      </c>
      <c r="AA1433" s="9">
        <v>2.631690814558138E-6</v>
      </c>
      <c r="AB1433" s="9">
        <v>2.4852406274745731E-6</v>
      </c>
      <c r="AC1433" s="14">
        <v>2.2671390661620411E-6</v>
      </c>
    </row>
    <row r="1434" spans="25:29" x14ac:dyDescent="0.3">
      <c r="Y1434" s="39">
        <v>142800</v>
      </c>
      <c r="Z1434" s="9">
        <v>2.4728785957129934E-6</v>
      </c>
      <c r="AA1434" s="9">
        <v>2.5966868147294515E-6</v>
      </c>
      <c r="AB1434" s="9">
        <v>2.4332143219283058E-6</v>
      </c>
      <c r="AC1434" s="14">
        <v>2.2585543974835075E-6</v>
      </c>
    </row>
    <row r="1435" spans="25:29" x14ac:dyDescent="0.3">
      <c r="Y1435" s="39">
        <v>142900</v>
      </c>
      <c r="Z1435" s="9">
        <v>2.4667926534129647E-6</v>
      </c>
      <c r="AA1435" s="9">
        <v>2.5464578422017534E-6</v>
      </c>
      <c r="AB1435" s="9">
        <v>2.3882575219570189E-6</v>
      </c>
      <c r="AC1435" s="14">
        <v>2.2539585850239578E-6</v>
      </c>
    </row>
    <row r="1436" spans="25:29" x14ac:dyDescent="0.3">
      <c r="Y1436" s="39">
        <v>143000</v>
      </c>
      <c r="Z1436" s="9">
        <v>2.4213226868994968E-6</v>
      </c>
      <c r="AA1436" s="9">
        <v>2.4822982071816537E-6</v>
      </c>
      <c r="AB1436" s="9">
        <v>2.3322822131332716E-6</v>
      </c>
      <c r="AC1436" s="14">
        <v>2.2091188149229597E-6</v>
      </c>
    </row>
    <row r="1437" spans="25:29" x14ac:dyDescent="0.3">
      <c r="Y1437" s="39">
        <v>143100</v>
      </c>
      <c r="Z1437" s="9">
        <v>2.4117388278677887E-6</v>
      </c>
      <c r="AA1437" s="9">
        <v>2.4122298510897757E-6</v>
      </c>
      <c r="AB1437" s="9">
        <v>2.2761242554034029E-6</v>
      </c>
      <c r="AC1437" s="14">
        <v>2.1619262115604994E-6</v>
      </c>
    </row>
    <row r="1438" spans="25:29" x14ac:dyDescent="0.3">
      <c r="Y1438" s="39">
        <v>143200</v>
      </c>
      <c r="Z1438" s="9">
        <v>2.4450975691920877E-6</v>
      </c>
      <c r="AA1438" s="9">
        <v>2.3581810365610318E-6</v>
      </c>
      <c r="AB1438" s="9">
        <v>2.2173819657426749E-6</v>
      </c>
      <c r="AC1438" s="14">
        <v>2.138155096449652E-6</v>
      </c>
    </row>
    <row r="1439" spans="25:29" x14ac:dyDescent="0.3">
      <c r="Y1439" s="39">
        <v>143300</v>
      </c>
      <c r="Z1439" s="9">
        <v>2.4789235519245836E-6</v>
      </c>
      <c r="AA1439" s="9">
        <v>2.3198909641870671E-6</v>
      </c>
      <c r="AB1439" s="9">
        <v>2.1759938621609011E-6</v>
      </c>
      <c r="AC1439" s="14">
        <v>2.1461380758632623E-6</v>
      </c>
    </row>
    <row r="1440" spans="25:29" x14ac:dyDescent="0.3">
      <c r="Y1440" s="39">
        <v>143400</v>
      </c>
      <c r="Z1440" s="9">
        <v>2.5367913183575805E-6</v>
      </c>
      <c r="AA1440" s="9">
        <v>2.3176679597063232E-6</v>
      </c>
      <c r="AB1440" s="9">
        <v>2.1660945685397553E-6</v>
      </c>
      <c r="AC1440" s="14">
        <v>2.1656296478614E-6</v>
      </c>
    </row>
    <row r="1441" spans="25:29" x14ac:dyDescent="0.3">
      <c r="Y1441" s="39">
        <v>143500</v>
      </c>
      <c r="Z1441" s="9">
        <v>2.6209751045663435E-6</v>
      </c>
      <c r="AA1441" s="9">
        <v>2.3323566791456782E-6</v>
      </c>
      <c r="AB1441" s="9">
        <v>2.1794519532077693E-6</v>
      </c>
      <c r="AC1441" s="14">
        <v>2.18194749082313E-6</v>
      </c>
    </row>
    <row r="1442" spans="25:29" x14ac:dyDescent="0.3">
      <c r="Y1442" s="39">
        <v>143600</v>
      </c>
      <c r="Z1442" s="9">
        <v>2.6841694230527839E-6</v>
      </c>
      <c r="AA1442" s="9">
        <v>2.35390690682867E-6</v>
      </c>
      <c r="AB1442" s="9">
        <v>2.197119713514932E-6</v>
      </c>
      <c r="AC1442" s="14">
        <v>2.2079535592644209E-6</v>
      </c>
    </row>
    <row r="1443" spans="25:29" x14ac:dyDescent="0.3">
      <c r="Y1443" s="39">
        <v>143700</v>
      </c>
      <c r="Z1443" s="9">
        <v>2.7503708088757664E-6</v>
      </c>
      <c r="AA1443" s="9">
        <v>2.3637770467231723E-6</v>
      </c>
      <c r="AB1443" s="9">
        <v>2.2216103687374832E-6</v>
      </c>
      <c r="AC1443" s="14">
        <v>2.2478802443255745E-6</v>
      </c>
    </row>
    <row r="1444" spans="25:29" x14ac:dyDescent="0.3">
      <c r="Y1444" s="39">
        <v>143800</v>
      </c>
      <c r="Z1444" s="9">
        <v>2.8206278501218975E-6</v>
      </c>
      <c r="AA1444" s="9">
        <v>2.3569818560433747E-6</v>
      </c>
      <c r="AB1444" s="9">
        <v>2.255783263255322E-6</v>
      </c>
      <c r="AC1444" s="14">
        <v>2.3005841106757089E-6</v>
      </c>
    </row>
    <row r="1445" spans="25:29" x14ac:dyDescent="0.3">
      <c r="Y1445" s="39">
        <v>143900</v>
      </c>
      <c r="Z1445" s="9">
        <v>2.8984158392020381E-6</v>
      </c>
      <c r="AA1445" s="9">
        <v>2.3717244740271234E-6</v>
      </c>
      <c r="AB1445" s="9">
        <v>2.282652048799167E-6</v>
      </c>
      <c r="AC1445" s="14">
        <v>2.3461966213457898E-6</v>
      </c>
    </row>
    <row r="1446" spans="25:29" x14ac:dyDescent="0.3">
      <c r="Y1446" s="39">
        <v>144000</v>
      </c>
      <c r="Z1446" s="9">
        <v>2.9568167526734407E-6</v>
      </c>
      <c r="AA1446" s="9">
        <v>2.407615936985385E-6</v>
      </c>
      <c r="AB1446" s="9">
        <v>2.3196893676917651E-6</v>
      </c>
      <c r="AC1446" s="14">
        <v>2.4001720861007436E-6</v>
      </c>
    </row>
    <row r="1447" spans="25:29" x14ac:dyDescent="0.3">
      <c r="Y1447" s="39">
        <v>144100</v>
      </c>
      <c r="Z1447" s="9">
        <v>3.0494623627568246E-6</v>
      </c>
      <c r="AA1447" s="9">
        <v>2.4519876031818089E-6</v>
      </c>
      <c r="AB1447" s="9">
        <v>2.3591509986771166E-6</v>
      </c>
      <c r="AC1447" s="14">
        <v>2.4850714696957464E-6</v>
      </c>
    </row>
    <row r="1448" spans="25:29" x14ac:dyDescent="0.3">
      <c r="Y1448" s="39">
        <v>144200</v>
      </c>
      <c r="Z1448" s="9">
        <v>3.1508632571080482E-6</v>
      </c>
      <c r="AA1448" s="9">
        <v>2.519613138148758E-6</v>
      </c>
      <c r="AB1448" s="9">
        <v>2.3978358522665233E-6</v>
      </c>
      <c r="AC1448" s="14">
        <v>2.5862686315833697E-6</v>
      </c>
    </row>
    <row r="1449" spans="25:29" x14ac:dyDescent="0.3">
      <c r="Y1449" s="39">
        <v>144300</v>
      </c>
      <c r="Z1449" s="9">
        <v>3.2359405400447664E-6</v>
      </c>
      <c r="AA1449" s="9">
        <v>2.58968969079347E-6</v>
      </c>
      <c r="AB1449" s="9">
        <v>2.4485720700270769E-6</v>
      </c>
      <c r="AC1449" s="14">
        <v>2.6817553886424061E-6</v>
      </c>
    </row>
    <row r="1450" spans="25:29" x14ac:dyDescent="0.3">
      <c r="Y1450" s="39">
        <v>144400</v>
      </c>
      <c r="Z1450" s="9">
        <v>3.3223847910030795E-6</v>
      </c>
      <c r="AA1450" s="9">
        <v>2.6359463157613319E-6</v>
      </c>
      <c r="AB1450" s="9">
        <v>2.5566625843071509E-6</v>
      </c>
      <c r="AC1450" s="14">
        <v>2.7766577622136263E-6</v>
      </c>
    </row>
    <row r="1451" spans="25:29" x14ac:dyDescent="0.3">
      <c r="Y1451" s="39">
        <v>144500</v>
      </c>
      <c r="Z1451" s="9">
        <v>3.3891868689382142E-6</v>
      </c>
      <c r="AA1451" s="9">
        <v>2.6972443603208004E-6</v>
      </c>
      <c r="AB1451" s="9">
        <v>2.6553073099618088E-6</v>
      </c>
      <c r="AC1451" s="14">
        <v>2.8684864792856228E-6</v>
      </c>
    </row>
    <row r="1452" spans="25:29" x14ac:dyDescent="0.3">
      <c r="Y1452" s="39">
        <v>144600</v>
      </c>
      <c r="Z1452" s="9">
        <v>3.4345325656315365E-6</v>
      </c>
      <c r="AA1452" s="9">
        <v>2.7712252042987877E-6</v>
      </c>
      <c r="AB1452" s="9">
        <v>2.7424338399968166E-6</v>
      </c>
      <c r="AC1452" s="14">
        <v>2.989594815564138E-6</v>
      </c>
    </row>
    <row r="1453" spans="25:29" x14ac:dyDescent="0.3">
      <c r="Y1453" s="39">
        <v>144700</v>
      </c>
      <c r="Z1453" s="9">
        <v>3.4800094178078618E-6</v>
      </c>
      <c r="AA1453" s="9">
        <v>2.8792915374272724E-6</v>
      </c>
      <c r="AB1453" s="9">
        <v>2.838825126113121E-6</v>
      </c>
      <c r="AC1453" s="14">
        <v>3.0934239604222103E-6</v>
      </c>
    </row>
    <row r="1454" spans="25:29" x14ac:dyDescent="0.3">
      <c r="Y1454" s="39">
        <v>144800</v>
      </c>
      <c r="Z1454" s="9">
        <v>3.5342100769361058E-6</v>
      </c>
      <c r="AA1454" s="9">
        <v>2.9742637532132039E-6</v>
      </c>
      <c r="AB1454" s="9">
        <v>2.9700122988442486E-6</v>
      </c>
      <c r="AC1454" s="14">
        <v>3.1828815352221819E-6</v>
      </c>
    </row>
    <row r="1455" spans="25:29" x14ac:dyDescent="0.3">
      <c r="Y1455" s="39">
        <v>144900</v>
      </c>
      <c r="Z1455" s="9">
        <v>3.5592066725528658E-6</v>
      </c>
      <c r="AA1455" s="9">
        <v>3.0842234900463487E-6</v>
      </c>
      <c r="AB1455" s="9">
        <v>3.0845299302583059E-6</v>
      </c>
      <c r="AC1455" s="14">
        <v>3.2605533741955501E-6</v>
      </c>
    </row>
    <row r="1456" spans="25:29" x14ac:dyDescent="0.3">
      <c r="Y1456" s="39">
        <v>145000</v>
      </c>
      <c r="Z1456" s="9">
        <v>3.5414659261445175E-6</v>
      </c>
      <c r="AA1456" s="9">
        <v>3.2210559979164362E-6</v>
      </c>
      <c r="AB1456" s="9">
        <v>3.1929116206074304E-6</v>
      </c>
      <c r="AC1456" s="14">
        <v>3.3412996220932335E-6</v>
      </c>
    </row>
    <row r="1457" spans="25:29" x14ac:dyDescent="0.3">
      <c r="Y1457" s="39">
        <v>145100</v>
      </c>
      <c r="Z1457" s="9">
        <v>3.5378893161230364E-6</v>
      </c>
      <c r="AA1457" s="9">
        <v>3.3830670741907116E-6</v>
      </c>
      <c r="AB1457" s="9">
        <v>3.2763902525148727E-6</v>
      </c>
      <c r="AC1457" s="14">
        <v>3.3843476172427463E-6</v>
      </c>
    </row>
    <row r="1458" spans="25:29" x14ac:dyDescent="0.3">
      <c r="Y1458" s="39">
        <v>145200</v>
      </c>
      <c r="Z1458" s="9">
        <v>3.5083409694686707E-6</v>
      </c>
      <c r="AA1458" s="9">
        <v>3.4981526371097906E-6</v>
      </c>
      <c r="AB1458" s="9">
        <v>3.3670591553296619E-6</v>
      </c>
      <c r="AC1458" s="14">
        <v>3.4060846765226098E-6</v>
      </c>
    </row>
    <row r="1459" spans="25:29" x14ac:dyDescent="0.3">
      <c r="Y1459" s="39">
        <v>145300</v>
      </c>
      <c r="Z1459" s="9">
        <v>3.4505709138705109E-6</v>
      </c>
      <c r="AA1459" s="9">
        <v>3.6011701420729035E-6</v>
      </c>
      <c r="AB1459" s="9">
        <v>3.4518472713668311E-6</v>
      </c>
      <c r="AC1459" s="14">
        <v>3.3967059485640646E-6</v>
      </c>
    </row>
    <row r="1460" spans="25:29" x14ac:dyDescent="0.3">
      <c r="Y1460" s="39">
        <v>145400</v>
      </c>
      <c r="Z1460" s="9">
        <v>3.3719133639380629E-6</v>
      </c>
      <c r="AA1460" s="9">
        <v>3.6432631665814681E-6</v>
      </c>
      <c r="AB1460" s="9">
        <v>3.499219147076579E-6</v>
      </c>
      <c r="AC1460" s="14">
        <v>3.3582434827311824E-6</v>
      </c>
    </row>
    <row r="1461" spans="25:29" x14ac:dyDescent="0.3">
      <c r="Y1461" s="39">
        <v>145500</v>
      </c>
      <c r="Z1461" s="9">
        <v>3.3615048648069757E-6</v>
      </c>
      <c r="AA1461" s="9">
        <v>3.674236449458924E-6</v>
      </c>
      <c r="AB1461" s="9">
        <v>3.4965835533793997E-6</v>
      </c>
      <c r="AC1461" s="14">
        <v>3.2964001596016345E-6</v>
      </c>
    </row>
    <row r="1462" spans="25:29" x14ac:dyDescent="0.3">
      <c r="Y1462" s="39">
        <v>145600</v>
      </c>
      <c r="Z1462" s="9">
        <v>3.3295740788038674E-6</v>
      </c>
      <c r="AA1462" s="9">
        <v>3.6901740254937181E-6</v>
      </c>
      <c r="AB1462" s="9">
        <v>3.4740503125401488E-6</v>
      </c>
      <c r="AC1462" s="14">
        <v>3.2339373398133279E-6</v>
      </c>
    </row>
    <row r="1463" spans="25:29" x14ac:dyDescent="0.3">
      <c r="Y1463" s="39">
        <v>145700</v>
      </c>
      <c r="Z1463" s="9">
        <v>3.2427875120349178E-6</v>
      </c>
      <c r="AA1463" s="9">
        <v>3.6866023155011937E-6</v>
      </c>
      <c r="AB1463" s="9">
        <v>3.448894408899727E-6</v>
      </c>
      <c r="AC1463" s="14">
        <v>3.1812653261254051E-6</v>
      </c>
    </row>
    <row r="1464" spans="25:29" x14ac:dyDescent="0.3">
      <c r="Y1464" s="39">
        <v>145800</v>
      </c>
      <c r="Z1464" s="9">
        <v>3.1692663387055593E-6</v>
      </c>
      <c r="AA1464" s="9">
        <v>3.6539400459791499E-6</v>
      </c>
      <c r="AB1464" s="9">
        <v>3.403205396941954E-6</v>
      </c>
      <c r="AC1464" s="14">
        <v>3.1069264794995024E-6</v>
      </c>
    </row>
    <row r="1465" spans="25:29" x14ac:dyDescent="0.3">
      <c r="Y1465" s="39">
        <v>145900</v>
      </c>
      <c r="Z1465" s="9">
        <v>3.102197031473807E-6</v>
      </c>
      <c r="AA1465" s="9">
        <v>3.6220350882628924E-6</v>
      </c>
      <c r="AB1465" s="9">
        <v>3.330047929137938E-6</v>
      </c>
      <c r="AC1465" s="14">
        <v>3.0144709923261953E-6</v>
      </c>
    </row>
    <row r="1466" spans="25:29" x14ac:dyDescent="0.3">
      <c r="Y1466" s="39">
        <v>146000</v>
      </c>
      <c r="Z1466" s="9">
        <v>3.0484275459959339E-6</v>
      </c>
      <c r="AA1466" s="9">
        <v>3.5899853247799006E-6</v>
      </c>
      <c r="AB1466" s="9">
        <v>3.2298655814025445E-6</v>
      </c>
      <c r="AC1466" s="14">
        <v>2.9183399085803772E-6</v>
      </c>
    </row>
    <row r="1467" spans="25:29" x14ac:dyDescent="0.3">
      <c r="Y1467" s="39">
        <v>146100</v>
      </c>
      <c r="Z1467" s="9">
        <v>2.9592352597800086E-6</v>
      </c>
      <c r="AA1467" s="9">
        <v>3.5204994207000164E-6</v>
      </c>
      <c r="AB1467" s="9">
        <v>3.1528184538973738E-6</v>
      </c>
      <c r="AC1467" s="14">
        <v>2.8429732492793362E-6</v>
      </c>
    </row>
    <row r="1468" spans="25:29" x14ac:dyDescent="0.3">
      <c r="Y1468" s="39">
        <v>146200</v>
      </c>
      <c r="Z1468" s="9">
        <v>2.8421101345716024E-6</v>
      </c>
      <c r="AA1468" s="9">
        <v>3.4405785597212485E-6</v>
      </c>
      <c r="AB1468" s="9">
        <v>3.0853256421805484E-6</v>
      </c>
      <c r="AC1468" s="14">
        <v>2.7614429744361955E-6</v>
      </c>
    </row>
    <row r="1469" spans="25:29" x14ac:dyDescent="0.3">
      <c r="Y1469" s="39">
        <v>146300</v>
      </c>
      <c r="Z1469" s="9">
        <v>2.7694322909979511E-6</v>
      </c>
      <c r="AA1469" s="9">
        <v>3.3576426092015029E-6</v>
      </c>
      <c r="AB1469" s="9">
        <v>3.0240641368867189E-6</v>
      </c>
      <c r="AC1469" s="14">
        <v>2.6643999514793472E-6</v>
      </c>
    </row>
    <row r="1470" spans="25:29" x14ac:dyDescent="0.3">
      <c r="Y1470" s="39">
        <v>146400</v>
      </c>
      <c r="Z1470" s="9">
        <v>2.760108119822588E-6</v>
      </c>
      <c r="AA1470" s="9">
        <v>3.2688751839109302E-6</v>
      </c>
      <c r="AB1470" s="9">
        <v>2.9537667061891735E-6</v>
      </c>
      <c r="AC1470" s="14">
        <v>2.5567374515878896E-6</v>
      </c>
    </row>
    <row r="1471" spans="25:29" x14ac:dyDescent="0.3">
      <c r="Y1471" s="39">
        <v>146500</v>
      </c>
      <c r="Z1471" s="9">
        <v>2.7254086415732944E-6</v>
      </c>
      <c r="AA1471" s="9">
        <v>3.1462299154749888E-6</v>
      </c>
      <c r="AB1471" s="9">
        <v>2.8693023243699338E-6</v>
      </c>
      <c r="AC1471" s="14">
        <v>2.4815892463717787E-6</v>
      </c>
    </row>
    <row r="1472" spans="25:29" x14ac:dyDescent="0.3">
      <c r="Y1472" s="39">
        <v>146600</v>
      </c>
      <c r="Z1472" s="9">
        <v>2.6502893386835496E-6</v>
      </c>
      <c r="AA1472" s="9">
        <v>3.0229033396322671E-6</v>
      </c>
      <c r="AB1472" s="9">
        <v>2.7783445545746667E-6</v>
      </c>
      <c r="AC1472" s="14">
        <v>2.4297652157620998E-6</v>
      </c>
    </row>
    <row r="1473" spans="25:29" x14ac:dyDescent="0.3">
      <c r="Y1473" s="39">
        <v>146700</v>
      </c>
      <c r="Z1473" s="9">
        <v>2.5935662317284577E-6</v>
      </c>
      <c r="AA1473" s="9">
        <v>2.9171742659634249E-6</v>
      </c>
      <c r="AB1473" s="9">
        <v>2.7043777512258276E-6</v>
      </c>
      <c r="AC1473" s="14">
        <v>2.3863568089937062E-6</v>
      </c>
    </row>
    <row r="1474" spans="25:29" x14ac:dyDescent="0.3">
      <c r="Y1474" s="39">
        <v>146800</v>
      </c>
      <c r="Z1474" s="9">
        <v>2.5581224461131251E-6</v>
      </c>
      <c r="AA1474" s="9">
        <v>2.8436675801478667E-6</v>
      </c>
      <c r="AB1474" s="9">
        <v>2.6055439112170442E-6</v>
      </c>
      <c r="AC1474" s="14">
        <v>2.3205936019452378E-6</v>
      </c>
    </row>
    <row r="1475" spans="25:29" x14ac:dyDescent="0.3">
      <c r="Y1475" s="39">
        <v>146900</v>
      </c>
      <c r="Z1475" s="9">
        <v>2.5087181429982865E-6</v>
      </c>
      <c r="AA1475" s="9">
        <v>2.7489136907237871E-6</v>
      </c>
      <c r="AB1475" s="9">
        <v>2.4975746240870507E-6</v>
      </c>
      <c r="AC1475" s="14">
        <v>2.2668980393243624E-6</v>
      </c>
    </row>
    <row r="1476" spans="25:29" x14ac:dyDescent="0.3">
      <c r="Y1476" s="39">
        <v>147000</v>
      </c>
      <c r="Z1476" s="9">
        <v>2.4630094735057544E-6</v>
      </c>
      <c r="AA1476" s="9">
        <v>2.686133063622915E-6</v>
      </c>
      <c r="AB1476" s="9">
        <v>2.3814692633702249E-6</v>
      </c>
      <c r="AC1476" s="14">
        <v>2.218357341006102E-6</v>
      </c>
    </row>
    <row r="1477" spans="25:29" x14ac:dyDescent="0.3">
      <c r="Y1477" s="39">
        <v>147100</v>
      </c>
      <c r="Z1477" s="9">
        <v>2.4609316427662855E-6</v>
      </c>
      <c r="AA1477" s="9">
        <v>2.6381606269284638E-6</v>
      </c>
      <c r="AB1477" s="9">
        <v>2.3040111180990666E-6</v>
      </c>
      <c r="AC1477" s="14">
        <v>2.1824792045545341E-6</v>
      </c>
    </row>
    <row r="1478" spans="25:29" x14ac:dyDescent="0.3">
      <c r="Y1478" s="39">
        <v>147200</v>
      </c>
      <c r="Z1478" s="9">
        <v>2.4760282946373008E-6</v>
      </c>
      <c r="AA1478" s="9">
        <v>2.5833127726885968E-6</v>
      </c>
      <c r="AB1478" s="9">
        <v>2.277759782839632E-6</v>
      </c>
      <c r="AC1478" s="14">
        <v>2.1634654224895679E-6</v>
      </c>
    </row>
    <row r="1479" spans="25:29" x14ac:dyDescent="0.3">
      <c r="Y1479" s="39">
        <v>147300</v>
      </c>
      <c r="Z1479" s="9">
        <v>2.4952851984291594E-6</v>
      </c>
      <c r="AA1479" s="9">
        <v>2.4859948525097999E-6</v>
      </c>
      <c r="AB1479" s="9">
        <v>2.2554722290245438E-6</v>
      </c>
      <c r="AC1479" s="14">
        <v>2.1691532545654063E-6</v>
      </c>
    </row>
    <row r="1480" spans="25:29" x14ac:dyDescent="0.3">
      <c r="Y1480" s="39">
        <v>147400</v>
      </c>
      <c r="Z1480" s="9">
        <v>2.5374329965581705E-6</v>
      </c>
      <c r="AA1480" s="9">
        <v>2.4154784181963285E-6</v>
      </c>
      <c r="AB1480" s="9">
        <v>2.2250303598228976E-6</v>
      </c>
      <c r="AC1480" s="14">
        <v>2.1944746161733327E-6</v>
      </c>
    </row>
    <row r="1481" spans="25:29" x14ac:dyDescent="0.3">
      <c r="Y1481" s="39">
        <v>147500</v>
      </c>
      <c r="Z1481" s="9">
        <v>2.6062151943979373E-6</v>
      </c>
      <c r="AA1481" s="9">
        <v>2.3846978785006663E-6</v>
      </c>
      <c r="AB1481" s="9">
        <v>2.2138809256483498E-6</v>
      </c>
      <c r="AC1481" s="14">
        <v>2.2344238739872345E-6</v>
      </c>
    </row>
    <row r="1482" spans="25:29" x14ac:dyDescent="0.3">
      <c r="Y1482" s="39">
        <v>147600</v>
      </c>
      <c r="Z1482" s="9">
        <v>2.6664785157279769E-6</v>
      </c>
      <c r="AA1482" s="9">
        <v>2.3794436397536658E-6</v>
      </c>
      <c r="AB1482" s="9">
        <v>2.2144399559918638E-6</v>
      </c>
      <c r="AC1482" s="14">
        <v>2.2666284203332022E-6</v>
      </c>
    </row>
    <row r="1483" spans="25:29" x14ac:dyDescent="0.3">
      <c r="Y1483" s="39">
        <v>147700</v>
      </c>
      <c r="Z1483" s="9">
        <v>2.7394894942284549E-6</v>
      </c>
      <c r="AA1483" s="9">
        <v>2.3897884345713751E-6</v>
      </c>
      <c r="AB1483" s="9">
        <v>2.204263340833105E-6</v>
      </c>
      <c r="AC1483" s="14">
        <v>2.2985242215832467E-6</v>
      </c>
    </row>
    <row r="1484" spans="25:29" x14ac:dyDescent="0.3">
      <c r="Y1484" s="39">
        <v>147800</v>
      </c>
      <c r="Z1484" s="9">
        <v>2.8141500808163986E-6</v>
      </c>
      <c r="AA1484" s="9">
        <v>2.4066462599470804E-6</v>
      </c>
      <c r="AB1484" s="9">
        <v>2.2106075616873184E-6</v>
      </c>
      <c r="AC1484" s="14">
        <v>2.3473651375130591E-6</v>
      </c>
    </row>
    <row r="1485" spans="25:29" x14ac:dyDescent="0.3">
      <c r="Y1485" s="39">
        <v>147900</v>
      </c>
      <c r="Z1485" s="9">
        <v>2.8653462957177599E-6</v>
      </c>
      <c r="AA1485" s="9">
        <v>2.4173002883489826E-6</v>
      </c>
      <c r="AB1485" s="9">
        <v>2.2595983393955698E-6</v>
      </c>
      <c r="AC1485" s="14">
        <v>2.4177324336970844E-6</v>
      </c>
    </row>
    <row r="1486" spans="25:29" x14ac:dyDescent="0.3">
      <c r="Y1486" s="39">
        <v>148000</v>
      </c>
      <c r="Z1486" s="9">
        <v>2.8864279001668922E-6</v>
      </c>
      <c r="AA1486" s="9">
        <v>2.432713533382788E-6</v>
      </c>
      <c r="AB1486" s="9">
        <v>2.3246804626422229E-6</v>
      </c>
      <c r="AC1486" s="14">
        <v>2.4932380408317093E-6</v>
      </c>
    </row>
    <row r="1487" spans="25:29" x14ac:dyDescent="0.3">
      <c r="Y1487" s="39">
        <v>148100</v>
      </c>
      <c r="Z1487" s="9">
        <v>2.9194735077755225E-6</v>
      </c>
      <c r="AA1487" s="9">
        <v>2.4957904782876294E-6</v>
      </c>
      <c r="AB1487" s="9">
        <v>2.3754166804027766E-6</v>
      </c>
      <c r="AC1487" s="14">
        <v>2.5412994443666147E-6</v>
      </c>
    </row>
    <row r="1488" spans="25:29" x14ac:dyDescent="0.3">
      <c r="Y1488" s="39">
        <v>148200</v>
      </c>
      <c r="Z1488" s="9">
        <v>2.9962794701766812E-6</v>
      </c>
      <c r="AA1488" s="9">
        <v>2.5626497597547915E-6</v>
      </c>
      <c r="AB1488" s="9">
        <v>2.4332274837331715E-6</v>
      </c>
      <c r="AC1488" s="14">
        <v>2.5835694319714035E-6</v>
      </c>
    </row>
    <row r="1489" spans="25:29" x14ac:dyDescent="0.3">
      <c r="Y1489" s="39">
        <v>148300</v>
      </c>
      <c r="Z1489" s="9">
        <v>3.0592632841129022E-6</v>
      </c>
      <c r="AA1489" s="9">
        <v>2.6112684822211863E-6</v>
      </c>
      <c r="AB1489" s="9">
        <v>2.495040630287082E-6</v>
      </c>
      <c r="AC1489" s="14">
        <v>2.6566680312379706E-6</v>
      </c>
    </row>
    <row r="1490" spans="25:29" x14ac:dyDescent="0.3">
      <c r="Y1490" s="39">
        <v>148400</v>
      </c>
      <c r="Z1490" s="9">
        <v>3.0791356350087504E-6</v>
      </c>
      <c r="AA1490" s="9">
        <v>2.670771481710003E-6</v>
      </c>
      <c r="AB1490" s="9">
        <v>2.5657733241806305E-6</v>
      </c>
      <c r="AC1490" s="14">
        <v>2.738502285818121E-6</v>
      </c>
    </row>
    <row r="1491" spans="25:29" x14ac:dyDescent="0.3">
      <c r="Y1491" s="39">
        <v>148500</v>
      </c>
      <c r="Z1491" s="9">
        <v>3.1181924262920975E-6</v>
      </c>
      <c r="AA1491" s="9">
        <v>2.7753413641038027E-6</v>
      </c>
      <c r="AB1491" s="9">
        <v>2.6531115976377791E-6</v>
      </c>
      <c r="AC1491" s="14">
        <v>2.7864219826274397E-6</v>
      </c>
    </row>
    <row r="1492" spans="25:29" x14ac:dyDescent="0.3">
      <c r="Y1492" s="39">
        <v>148600</v>
      </c>
      <c r="Z1492" s="9">
        <v>3.1650713305817206E-6</v>
      </c>
      <c r="AA1492" s="9">
        <v>2.8721006767879413E-6</v>
      </c>
      <c r="AB1492" s="9">
        <v>2.7405895709535919E-6</v>
      </c>
      <c r="AC1492" s="14">
        <v>2.831328969369955E-6</v>
      </c>
    </row>
    <row r="1493" spans="25:29" x14ac:dyDescent="0.3">
      <c r="Y1493" s="39">
        <v>148700</v>
      </c>
      <c r="Z1493" s="9">
        <v>3.1808106443194489E-6</v>
      </c>
      <c r="AA1493" s="9">
        <v>2.9780582604145808E-6</v>
      </c>
      <c r="AB1493" s="9">
        <v>2.8057141814299871E-6</v>
      </c>
      <c r="AC1493" s="14">
        <v>2.8706203568454268E-6</v>
      </c>
    </row>
    <row r="1494" spans="25:29" x14ac:dyDescent="0.3">
      <c r="Y1494" s="39">
        <v>148800</v>
      </c>
      <c r="Z1494" s="9">
        <v>3.1477709387075537E-6</v>
      </c>
      <c r="AA1494" s="9">
        <v>3.0538952510388919E-6</v>
      </c>
      <c r="AB1494" s="9">
        <v>2.8686211432409098E-6</v>
      </c>
      <c r="AC1494" s="14">
        <v>2.8864576509819819E-6</v>
      </c>
    </row>
    <row r="1495" spans="25:29" x14ac:dyDescent="0.3">
      <c r="Y1495" s="39">
        <v>148900</v>
      </c>
      <c r="Z1495" s="9">
        <v>3.115239460592294E-6</v>
      </c>
      <c r="AA1495" s="9">
        <v>3.1286180072385526E-6</v>
      </c>
      <c r="AB1495" s="9">
        <v>2.9049793591841999E-6</v>
      </c>
      <c r="AC1495" s="14">
        <v>2.8571486871968905E-6</v>
      </c>
    </row>
    <row r="1496" spans="25:29" x14ac:dyDescent="0.3">
      <c r="Y1496" s="39">
        <v>149000</v>
      </c>
      <c r="Z1496" s="9">
        <v>3.0704046145052665E-6</v>
      </c>
      <c r="AA1496" s="9">
        <v>3.1809008372021468E-6</v>
      </c>
      <c r="AB1496" s="9">
        <v>2.9272364330301248E-6</v>
      </c>
      <c r="AC1496" s="14">
        <v>2.8286127147892455E-6</v>
      </c>
    </row>
    <row r="1497" spans="25:29" x14ac:dyDescent="0.3">
      <c r="Y1497" s="39">
        <v>149100</v>
      </c>
      <c r="Z1497" s="9">
        <v>3.006478776312379E-6</v>
      </c>
      <c r="AA1497" s="9">
        <v>3.2264431201715037E-6</v>
      </c>
      <c r="AB1497" s="9">
        <v>2.9709490960782993E-6</v>
      </c>
      <c r="AC1497" s="14">
        <v>2.8110623995274599E-6</v>
      </c>
    </row>
    <row r="1498" spans="25:29" x14ac:dyDescent="0.3">
      <c r="Y1498" s="39">
        <v>149200</v>
      </c>
      <c r="Z1498" s="9">
        <v>2.9458652698427225E-6</v>
      </c>
      <c r="AA1498" s="9">
        <v>3.2472978827655475E-6</v>
      </c>
      <c r="AB1498" s="9">
        <v>2.9948292282821596E-6</v>
      </c>
      <c r="AC1498" s="14">
        <v>2.7820423669775463E-6</v>
      </c>
    </row>
    <row r="1499" spans="25:29" x14ac:dyDescent="0.3">
      <c r="Y1499" s="39">
        <v>149300</v>
      </c>
      <c r="Z1499" s="9">
        <v>2.8955346811291784E-6</v>
      </c>
      <c r="AA1499" s="9">
        <v>3.236051218755706E-6</v>
      </c>
      <c r="AB1499" s="9">
        <v>2.9866642910881654E-6</v>
      </c>
      <c r="AC1499" s="14">
        <v>2.7483379866156371E-6</v>
      </c>
    </row>
    <row r="1500" spans="25:29" x14ac:dyDescent="0.3">
      <c r="Y1500" s="39">
        <v>149400</v>
      </c>
      <c r="Z1500" s="9">
        <v>2.8346309931533786E-6</v>
      </c>
      <c r="AA1500" s="9">
        <v>3.194273885721446E-6</v>
      </c>
      <c r="AB1500" s="9">
        <v>2.9350219869715813E-6</v>
      </c>
      <c r="AC1500" s="14">
        <v>2.7222657047662847E-6</v>
      </c>
    </row>
    <row r="1501" spans="25:29" x14ac:dyDescent="0.3">
      <c r="Y1501" s="39">
        <v>149500</v>
      </c>
      <c r="Z1501" s="9">
        <v>2.7508564120515835E-6</v>
      </c>
      <c r="AA1501" s="9">
        <v>3.1489757606743877E-6</v>
      </c>
      <c r="AB1501" s="9">
        <v>2.8558576561538616E-6</v>
      </c>
      <c r="AC1501" s="14">
        <v>2.6869927688967346E-6</v>
      </c>
    </row>
    <row r="1502" spans="25:29" x14ac:dyDescent="0.3">
      <c r="Y1502" s="39">
        <v>149600</v>
      </c>
      <c r="Z1502" s="9">
        <v>2.6360406070101456E-6</v>
      </c>
      <c r="AA1502" s="9">
        <v>3.1031716847751203E-6</v>
      </c>
      <c r="AB1502" s="9">
        <v>2.7708273167253886E-6</v>
      </c>
      <c r="AC1502" s="14">
        <v>2.6209378717210855E-6</v>
      </c>
    </row>
    <row r="1503" spans="25:29" x14ac:dyDescent="0.3">
      <c r="Y1503" s="39">
        <v>149700</v>
      </c>
      <c r="Z1503" s="9">
        <v>2.5396200142372393E-6</v>
      </c>
      <c r="AA1503" s="9">
        <v>3.0229656831098837E-6</v>
      </c>
      <c r="AB1503" s="9">
        <v>2.7092998044279538E-6</v>
      </c>
      <c r="AC1503" s="14">
        <v>2.5313107504671379E-6</v>
      </c>
    </row>
    <row r="1504" spans="25:29" x14ac:dyDescent="0.3">
      <c r="Y1504" s="39">
        <v>149800</v>
      </c>
      <c r="Z1504" s="9">
        <v>2.5023633319581027E-6</v>
      </c>
      <c r="AA1504" s="9">
        <v>2.9416213541222727E-6</v>
      </c>
      <c r="AB1504" s="9">
        <v>2.6577916583574587E-6</v>
      </c>
      <c r="AC1504" s="14">
        <v>2.4429273878896204E-6</v>
      </c>
    </row>
    <row r="1505" spans="25:29" x14ac:dyDescent="0.3">
      <c r="Y1505" s="39">
        <v>149900</v>
      </c>
      <c r="Z1505" s="9">
        <v>2.488672666864875E-6</v>
      </c>
      <c r="AA1505" s="9">
        <v>2.8739829033751003E-6</v>
      </c>
      <c r="AB1505" s="9">
        <v>2.6023012581340334E-6</v>
      </c>
      <c r="AC1505" s="14">
        <v>2.3677021845058016E-6</v>
      </c>
    </row>
    <row r="1506" spans="25:29" x14ac:dyDescent="0.3">
      <c r="Y1506" s="39">
        <v>150000</v>
      </c>
      <c r="Z1506" s="9">
        <v>2.4578665391285144E-6</v>
      </c>
      <c r="AA1506" s="9">
        <v>2.813050723128496E-6</v>
      </c>
      <c r="AB1506" s="9">
        <v>2.5361671141335389E-6</v>
      </c>
      <c r="AC1506" s="14">
        <v>2.2897464304645331E-6</v>
      </c>
    </row>
    <row r="1507" spans="25:29" x14ac:dyDescent="0.3">
      <c r="Y1507" s="39">
        <v>150100</v>
      </c>
      <c r="Z1507" s="9">
        <v>2.4096498489122648E-6</v>
      </c>
      <c r="AA1507" s="9">
        <v>2.721378737570011E-6</v>
      </c>
      <c r="AB1507" s="9">
        <v>2.4606913214022688E-6</v>
      </c>
      <c r="AC1507" s="14">
        <v>2.2379570114090678E-6</v>
      </c>
    </row>
    <row r="1508" spans="25:29" x14ac:dyDescent="0.3">
      <c r="Y1508" s="39">
        <v>150200</v>
      </c>
      <c r="Z1508" s="9">
        <v>2.3620787715610954E-6</v>
      </c>
      <c r="AA1508" s="9">
        <v>2.63748925473724E-6</v>
      </c>
      <c r="AB1508" s="9">
        <v>2.4006129930932248E-6</v>
      </c>
      <c r="AC1508" s="14">
        <v>2.2060556923750185E-6</v>
      </c>
    </row>
    <row r="1509" spans="25:29" x14ac:dyDescent="0.3">
      <c r="Y1509" s="39">
        <v>150300</v>
      </c>
      <c r="Z1509" s="9">
        <v>2.3420660842984345E-6</v>
      </c>
      <c r="AA1509" s="9">
        <v>2.5381430603026049E-6</v>
      </c>
      <c r="AB1509" s="9">
        <v>2.3639100302259915E-6</v>
      </c>
      <c r="AC1509" s="14">
        <v>2.1674392302067205E-6</v>
      </c>
    </row>
    <row r="1510" spans="25:29" x14ac:dyDescent="0.3">
      <c r="Y1510" s="39">
        <v>150400</v>
      </c>
      <c r="Z1510" s="9">
        <v>2.3377038529337675E-6</v>
      </c>
      <c r="AA1510" s="9">
        <v>2.458122350407495E-6</v>
      </c>
      <c r="AB1510" s="9">
        <v>2.3224355667315892E-6</v>
      </c>
      <c r="AC1510" s="14">
        <v>2.1170769107416742E-6</v>
      </c>
    </row>
    <row r="1511" spans="25:29" x14ac:dyDescent="0.3">
      <c r="Y1511" s="39">
        <v>150500</v>
      </c>
      <c r="Z1511" s="9">
        <v>2.3229304993283536E-6</v>
      </c>
      <c r="AA1511" s="9">
        <v>2.4071320919877885E-6</v>
      </c>
      <c r="AB1511" s="9">
        <v>2.2914007235844057E-6</v>
      </c>
      <c r="AC1511" s="14">
        <v>2.0765375008475869E-6</v>
      </c>
    </row>
    <row r="1512" spans="25:29" x14ac:dyDescent="0.3">
      <c r="Y1512" s="39">
        <v>150600</v>
      </c>
      <c r="Z1512" s="9">
        <v>2.2845999815321331E-6</v>
      </c>
      <c r="AA1512" s="9">
        <v>2.3549679878500932E-6</v>
      </c>
      <c r="AB1512" s="9">
        <v>2.2747394949861974E-6</v>
      </c>
      <c r="AC1512" s="14">
        <v>2.0538674344541276E-6</v>
      </c>
    </row>
    <row r="1513" spans="25:29" x14ac:dyDescent="0.3">
      <c r="Y1513" s="39">
        <v>150700</v>
      </c>
      <c r="Z1513" s="9">
        <v>2.2454651527363992E-6</v>
      </c>
      <c r="AA1513" s="9">
        <v>2.2838032807215667E-6</v>
      </c>
      <c r="AB1513" s="9">
        <v>2.2368198733498702E-6</v>
      </c>
      <c r="AC1513" s="14">
        <v>2.0364091658618816E-6</v>
      </c>
    </row>
    <row r="1514" spans="25:29" x14ac:dyDescent="0.3">
      <c r="Y1514" s="39">
        <v>150800</v>
      </c>
      <c r="Z1514" s="9">
        <v>2.2404497670663794E-6</v>
      </c>
      <c r="AA1514" s="9">
        <v>2.2333460466164602E-6</v>
      </c>
      <c r="AB1514" s="9">
        <v>2.188293915171356E-6</v>
      </c>
      <c r="AC1514" s="14">
        <v>2.0227110162607717E-6</v>
      </c>
    </row>
    <row r="1515" spans="25:29" x14ac:dyDescent="0.3">
      <c r="Y1515" s="39">
        <v>150900</v>
      </c>
      <c r="Z1515" s="9">
        <v>2.2428761435019277E-6</v>
      </c>
      <c r="AA1515" s="9">
        <v>2.1940073122405179E-6</v>
      </c>
      <c r="AB1515" s="9">
        <v>2.1529450018433075E-6</v>
      </c>
      <c r="AC1515" s="14">
        <v>2.02505130910404E-6</v>
      </c>
    </row>
    <row r="1516" spans="25:29" x14ac:dyDescent="0.3">
      <c r="Y1516" s="39">
        <v>151000</v>
      </c>
      <c r="Z1516" s="9">
        <v>2.233175556090347E-6</v>
      </c>
      <c r="AA1516" s="9">
        <v>2.1701183348155504E-6</v>
      </c>
      <c r="AB1516" s="9">
        <v>2.1192323086780603E-6</v>
      </c>
      <c r="AC1516" s="14">
        <v>2.031652334432728E-6</v>
      </c>
    </row>
    <row r="1517" spans="25:29" x14ac:dyDescent="0.3">
      <c r="Y1517" s="39">
        <v>151100</v>
      </c>
      <c r="Z1517" s="9">
        <v>2.2400720392753317E-6</v>
      </c>
      <c r="AA1517" s="9">
        <v>2.1495613803078099E-6</v>
      </c>
      <c r="AB1517" s="9">
        <v>2.0901721980784743E-6</v>
      </c>
      <c r="AC1517" s="14">
        <v>2.0397812843141105E-6</v>
      </c>
    </row>
    <row r="1518" spans="25:29" x14ac:dyDescent="0.3">
      <c r="Y1518" s="39">
        <v>151200</v>
      </c>
      <c r="Z1518" s="9">
        <v>2.2490089738871296E-6</v>
      </c>
      <c r="AA1518" s="9">
        <v>2.1275874156813376E-6</v>
      </c>
      <c r="AB1518" s="9">
        <v>2.0845802782813316E-6</v>
      </c>
      <c r="AC1518" s="14">
        <v>2.0461224721778295E-6</v>
      </c>
    </row>
    <row r="1519" spans="25:29" x14ac:dyDescent="0.3">
      <c r="Y1519" s="39">
        <v>151300</v>
      </c>
      <c r="Z1519" s="9">
        <v>2.2226293437021072E-6</v>
      </c>
      <c r="AA1519" s="9">
        <v>2.1169982145609411E-6</v>
      </c>
      <c r="AB1519" s="9">
        <v>2.0891023973426207E-6</v>
      </c>
      <c r="AC1519" s="14">
        <v>2.0460060970969941E-6</v>
      </c>
    </row>
    <row r="1520" spans="25:29" x14ac:dyDescent="0.3">
      <c r="Y1520" s="39">
        <v>151400</v>
      </c>
      <c r="Z1520" s="9">
        <v>2.2345182603475864E-6</v>
      </c>
      <c r="AA1520" s="9">
        <v>2.1137498958347773E-6</v>
      </c>
      <c r="AB1520" s="9">
        <v>2.0882415691226204E-6</v>
      </c>
      <c r="AC1520" s="14">
        <v>2.0354204792915071E-6</v>
      </c>
    </row>
    <row r="1521" spans="25:29" x14ac:dyDescent="0.3">
      <c r="Y1521" s="39">
        <v>151500</v>
      </c>
      <c r="Z1521" s="9">
        <v>2.281598160414911E-6</v>
      </c>
      <c r="AA1521" s="9">
        <v>2.1109893961924322E-6</v>
      </c>
      <c r="AB1521" s="9">
        <v>2.0988910856211222E-6</v>
      </c>
      <c r="AC1521" s="14">
        <v>2.0287028280736197E-6</v>
      </c>
    </row>
    <row r="1522" spans="25:29" x14ac:dyDescent="0.3">
      <c r="Y1522" s="39">
        <v>151600</v>
      </c>
      <c r="Z1522" s="9">
        <v>2.3067091891905905E-6</v>
      </c>
      <c r="AA1522" s="9">
        <v>2.1260526732582633E-6</v>
      </c>
      <c r="AB1522" s="9">
        <v>2.124808064855192E-6</v>
      </c>
      <c r="AC1522" s="14">
        <v>2.02577915497599E-6</v>
      </c>
    </row>
    <row r="1523" spans="25:29" x14ac:dyDescent="0.3">
      <c r="Y1523" s="39">
        <v>151700</v>
      </c>
      <c r="Z1523" s="9">
        <v>2.3427792422372613E-6</v>
      </c>
      <c r="AA1523" s="9">
        <v>2.1395988429086326E-6</v>
      </c>
      <c r="AB1523" s="9">
        <v>2.1401815147562593E-6</v>
      </c>
      <c r="AC1523" s="14">
        <v>2.0354510779118993E-6</v>
      </c>
    </row>
    <row r="1524" spans="25:29" x14ac:dyDescent="0.3">
      <c r="Y1524" s="39">
        <v>151800</v>
      </c>
      <c r="Z1524" s="9">
        <v>2.4101629947395123E-6</v>
      </c>
      <c r="AA1524" s="9">
        <v>2.1352107065777612E-6</v>
      </c>
      <c r="AB1524" s="9">
        <v>2.1540254243865964E-6</v>
      </c>
      <c r="AC1524" s="14">
        <v>2.0738445714447172E-6</v>
      </c>
    </row>
    <row r="1525" spans="25:29" x14ac:dyDescent="0.3">
      <c r="Y1525" s="39">
        <v>151900</v>
      </c>
      <c r="Z1525" s="9">
        <v>2.4980342173528938E-6</v>
      </c>
      <c r="AA1525" s="9">
        <v>2.1600969312642017E-6</v>
      </c>
      <c r="AB1525" s="9">
        <v>2.1481367867078286E-6</v>
      </c>
      <c r="AC1525" s="14">
        <v>2.1351516662923116E-6</v>
      </c>
    </row>
    <row r="1526" spans="25:29" x14ac:dyDescent="0.3">
      <c r="Y1526" s="39">
        <v>152000</v>
      </c>
      <c r="Z1526" s="9">
        <v>2.5440894652092605E-6</v>
      </c>
      <c r="AA1526" s="9">
        <v>2.2058508343249096E-6</v>
      </c>
      <c r="AB1526" s="9">
        <v>2.1226428325003252E-6</v>
      </c>
      <c r="AC1526" s="14">
        <v>2.1913016395620163E-6</v>
      </c>
    </row>
    <row r="1527" spans="25:29" x14ac:dyDescent="0.3">
      <c r="Y1527" s="39">
        <v>152100</v>
      </c>
      <c r="Z1527" s="9">
        <v>2.5746890230598922E-6</v>
      </c>
      <c r="AA1527" s="9">
        <v>2.2570410389576891E-6</v>
      </c>
      <c r="AB1527" s="9">
        <v>2.1007833837066646E-6</v>
      </c>
      <c r="AC1527" s="14">
        <v>2.2477829306803932E-6</v>
      </c>
    </row>
    <row r="1528" spans="25:29" x14ac:dyDescent="0.3">
      <c r="Y1528" s="39">
        <v>152200</v>
      </c>
      <c r="Z1528" s="9">
        <v>2.6230670345202349E-6</v>
      </c>
      <c r="AA1528" s="9">
        <v>2.3060996430928436E-6</v>
      </c>
      <c r="AB1528" s="9">
        <v>2.1263761669050905E-6</v>
      </c>
      <c r="AC1528" s="14">
        <v>2.3180912868989093E-6</v>
      </c>
    </row>
    <row r="1529" spans="25:29" x14ac:dyDescent="0.3">
      <c r="Y1529" s="39">
        <v>152300</v>
      </c>
      <c r="Z1529" s="9">
        <v>2.6376249652448173E-6</v>
      </c>
      <c r="AA1529" s="9">
        <v>2.3299409314831402E-6</v>
      </c>
      <c r="AB1529" s="9">
        <v>2.1994749838593533E-6</v>
      </c>
      <c r="AC1529" s="14">
        <v>2.3861524001771521E-6</v>
      </c>
    </row>
    <row r="1530" spans="25:29" x14ac:dyDescent="0.3">
      <c r="Y1530" s="39">
        <v>152400</v>
      </c>
      <c r="Z1530" s="9">
        <v>2.6379961352617146E-6</v>
      </c>
      <c r="AA1530" s="9">
        <v>2.3427494113784474E-6</v>
      </c>
      <c r="AB1530" s="9">
        <v>2.2681368871206696E-6</v>
      </c>
      <c r="AC1530" s="14">
        <v>2.428715331950941E-6</v>
      </c>
    </row>
    <row r="1531" spans="25:29" x14ac:dyDescent="0.3">
      <c r="Y1531" s="39">
        <v>152500</v>
      </c>
      <c r="Z1531" s="9">
        <v>2.6570825369256695E-6</v>
      </c>
      <c r="AA1531" s="9">
        <v>2.3711052617175707E-6</v>
      </c>
      <c r="AB1531" s="9">
        <v>2.3142985695093279E-6</v>
      </c>
      <c r="AC1531" s="14">
        <v>2.4288164077215804E-6</v>
      </c>
    </row>
    <row r="1532" spans="25:29" x14ac:dyDescent="0.3">
      <c r="Y1532" s="39">
        <v>152600</v>
      </c>
      <c r="Z1532" s="9">
        <v>2.6717181772739308E-6</v>
      </c>
      <c r="AA1532" s="9">
        <v>2.4115825717962761E-6</v>
      </c>
      <c r="AB1532" s="9">
        <v>2.3476429630471876E-6</v>
      </c>
      <c r="AC1532" s="14">
        <v>2.4181600619574825E-6</v>
      </c>
    </row>
    <row r="1533" spans="25:29" x14ac:dyDescent="0.3">
      <c r="Y1533" s="39">
        <v>152700</v>
      </c>
      <c r="Z1533" s="9">
        <v>2.6744308005511322E-6</v>
      </c>
      <c r="AA1533" s="9">
        <v>2.4871053612286165E-6</v>
      </c>
      <c r="AB1533" s="9">
        <v>2.3774616092429918E-6</v>
      </c>
      <c r="AC1533" s="14">
        <v>2.4315206235008242E-6</v>
      </c>
    </row>
    <row r="1534" spans="25:29" x14ac:dyDescent="0.3">
      <c r="Y1534" s="39">
        <v>152800</v>
      </c>
      <c r="Z1534" s="9">
        <v>2.6842969717600037E-6</v>
      </c>
      <c r="AA1534" s="9">
        <v>2.5600082343187343E-6</v>
      </c>
      <c r="AB1534" s="9">
        <v>2.3951644676964634E-6</v>
      </c>
      <c r="AC1534" s="14">
        <v>2.4978504066432742E-6</v>
      </c>
    </row>
    <row r="1535" spans="25:29" x14ac:dyDescent="0.3">
      <c r="Y1535" s="39">
        <v>152900</v>
      </c>
      <c r="Z1535" s="9">
        <v>2.7081738274406289E-6</v>
      </c>
      <c r="AA1535" s="9">
        <v>2.6210256090387348E-6</v>
      </c>
      <c r="AB1535" s="9">
        <v>2.4394541719790214E-6</v>
      </c>
      <c r="AC1535" s="14">
        <v>2.5857198628832228E-6</v>
      </c>
    </row>
    <row r="1536" spans="25:29" x14ac:dyDescent="0.3">
      <c r="Y1536" s="39">
        <v>153000</v>
      </c>
      <c r="Z1536" s="9">
        <v>2.7107257852511525E-6</v>
      </c>
      <c r="AA1536" s="9">
        <v>2.6513444095914136E-6</v>
      </c>
      <c r="AB1536" s="9">
        <v>2.5068130565586151E-6</v>
      </c>
      <c r="AC1536" s="14">
        <v>2.6334283790501632E-6</v>
      </c>
    </row>
    <row r="1537" spans="25:29" x14ac:dyDescent="0.3">
      <c r="Y1537" s="39">
        <v>153100</v>
      </c>
      <c r="Z1537" s="9">
        <v>2.679910148742274E-6</v>
      </c>
      <c r="AA1537" s="9">
        <v>2.6903038671134906E-6</v>
      </c>
      <c r="AB1537" s="9">
        <v>2.5763027680733379E-6</v>
      </c>
      <c r="AC1537" s="14">
        <v>2.6317655195977066E-6</v>
      </c>
    </row>
    <row r="1538" spans="25:29" x14ac:dyDescent="0.3">
      <c r="Y1538" s="39">
        <v>153200</v>
      </c>
      <c r="Z1538" s="9">
        <v>2.6446430951402871E-6</v>
      </c>
      <c r="AA1538" s="9">
        <v>2.7176776213948642E-6</v>
      </c>
      <c r="AB1538" s="9">
        <v>2.6224632959177096E-6</v>
      </c>
      <c r="AC1538" s="14">
        <v>2.6083618387399283E-6</v>
      </c>
    </row>
    <row r="1539" spans="25:29" x14ac:dyDescent="0.3">
      <c r="Y1539" s="39">
        <v>153300</v>
      </c>
      <c r="Z1539" s="9">
        <v>2.6120716146027111E-6</v>
      </c>
      <c r="AA1539" s="9">
        <v>2.7305355289875643E-6</v>
      </c>
      <c r="AB1539" s="9">
        <v>2.6366540306517059E-6</v>
      </c>
      <c r="AC1539" s="14">
        <v>2.5893101846120182E-6</v>
      </c>
    </row>
    <row r="1540" spans="25:29" x14ac:dyDescent="0.3">
      <c r="Y1540" s="39">
        <v>153400</v>
      </c>
      <c r="Z1540" s="9">
        <v>2.5755408779219942E-6</v>
      </c>
      <c r="AA1540" s="9">
        <v>2.7529218050596266E-6</v>
      </c>
      <c r="AB1540" s="9">
        <v>2.6220859908448879E-6</v>
      </c>
      <c r="AC1540" s="14">
        <v>2.5721212842025684E-6</v>
      </c>
    </row>
    <row r="1541" spans="25:29" x14ac:dyDescent="0.3">
      <c r="Y1541" s="39">
        <v>153500</v>
      </c>
      <c r="Z1541" s="9">
        <v>2.5336596533121855E-6</v>
      </c>
      <c r="AA1541" s="9">
        <v>2.776234539982323E-6</v>
      </c>
      <c r="AB1541" s="9">
        <v>2.6065031066102525E-6</v>
      </c>
      <c r="AC1541" s="14">
        <v>2.5350011447331174E-6</v>
      </c>
    </row>
    <row r="1542" spans="25:29" x14ac:dyDescent="0.3">
      <c r="Y1542" s="39">
        <v>153600</v>
      </c>
      <c r="Z1542" s="9">
        <v>2.5061511023072181E-6</v>
      </c>
      <c r="AA1542" s="9">
        <v>2.7697776433922203E-6</v>
      </c>
      <c r="AB1542" s="9">
        <v>2.5890745678792487E-6</v>
      </c>
      <c r="AC1542" s="14">
        <v>2.4799314030865996E-6</v>
      </c>
    </row>
    <row r="1543" spans="25:29" x14ac:dyDescent="0.3">
      <c r="Y1543" s="39">
        <v>153700</v>
      </c>
      <c r="Z1543" s="9">
        <v>2.4797429458046423E-6</v>
      </c>
      <c r="AA1543" s="9">
        <v>2.7235878327489757E-6</v>
      </c>
      <c r="AB1543" s="9">
        <v>2.562262124096584E-6</v>
      </c>
      <c r="AC1543" s="14">
        <v>2.4256745313473838E-6</v>
      </c>
    </row>
    <row r="1544" spans="25:29" x14ac:dyDescent="0.3">
      <c r="Y1544" s="39">
        <v>153800</v>
      </c>
      <c r="Z1544" s="9">
        <v>2.4620179380542545E-6</v>
      </c>
      <c r="AA1544" s="9">
        <v>2.6629554476317858E-6</v>
      </c>
      <c r="AB1544" s="9">
        <v>2.5166931847446053E-6</v>
      </c>
      <c r="AC1544" s="14">
        <v>2.381082559909889E-6</v>
      </c>
    </row>
    <row r="1545" spans="25:29" x14ac:dyDescent="0.3">
      <c r="Y1545" s="39">
        <v>153900</v>
      </c>
      <c r="Z1545" s="9">
        <v>2.4208003601884392E-6</v>
      </c>
      <c r="AA1545" s="9">
        <v>2.6061135956297497E-6</v>
      </c>
      <c r="AB1545" s="9">
        <v>2.4579774496024664E-6</v>
      </c>
      <c r="AC1545" s="14">
        <v>2.3496888770043122E-6</v>
      </c>
    </row>
    <row r="1546" spans="25:29" x14ac:dyDescent="0.3">
      <c r="Y1546" s="39">
        <v>154000</v>
      </c>
      <c r="Z1546" s="9">
        <v>2.3352299326356307E-6</v>
      </c>
      <c r="AA1546" s="9">
        <v>2.567007842058605E-6</v>
      </c>
      <c r="AB1546" s="9">
        <v>2.4047762797902757E-6</v>
      </c>
      <c r="AC1546" s="14">
        <v>2.309950298216061E-6</v>
      </c>
    </row>
    <row r="1547" spans="25:29" x14ac:dyDescent="0.3">
      <c r="Y1547" s="39">
        <v>154100</v>
      </c>
      <c r="Z1547" s="9">
        <v>2.272033318928238E-6</v>
      </c>
      <c r="AA1547" s="9">
        <v>2.5271408025954509E-6</v>
      </c>
      <c r="AB1547" s="9">
        <v>2.3788773114470748E-6</v>
      </c>
      <c r="AC1547" s="14">
        <v>2.2674520750001506E-6</v>
      </c>
    </row>
    <row r="1548" spans="25:29" x14ac:dyDescent="0.3">
      <c r="Y1548" s="39">
        <v>154200</v>
      </c>
      <c r="Z1548" s="9">
        <v>2.2557352828329186E-6</v>
      </c>
      <c r="AA1548" s="9">
        <v>2.492571716827746E-6</v>
      </c>
      <c r="AB1548" s="9">
        <v>2.3584642757355177E-6</v>
      </c>
      <c r="AC1548" s="14">
        <v>2.2449197023984561E-6</v>
      </c>
    </row>
    <row r="1549" spans="25:29" x14ac:dyDescent="0.3">
      <c r="Y1549" s="39">
        <v>154300</v>
      </c>
      <c r="Z1549" s="9">
        <v>2.2376213990754281E-6</v>
      </c>
      <c r="AA1549" s="9">
        <v>2.4322356495145253E-6</v>
      </c>
      <c r="AB1549" s="9">
        <v>2.3056524182567283E-6</v>
      </c>
      <c r="AC1549" s="14">
        <v>2.2327509822002232E-6</v>
      </c>
    </row>
    <row r="1550" spans="25:29" x14ac:dyDescent="0.3">
      <c r="Y1550" s="39">
        <v>154400</v>
      </c>
      <c r="Z1550" s="9">
        <v>2.23759615164495E-6</v>
      </c>
      <c r="AA1550" s="9">
        <v>2.3749151685030599E-6</v>
      </c>
      <c r="AB1550" s="9">
        <v>2.239624261421733E-6</v>
      </c>
      <c r="AC1550" s="14">
        <v>2.1986280026790156E-6</v>
      </c>
    </row>
    <row r="1551" spans="25:29" x14ac:dyDescent="0.3">
      <c r="Y1551" s="39">
        <v>154500</v>
      </c>
      <c r="Z1551" s="9">
        <v>2.2611713497146694E-6</v>
      </c>
      <c r="AA1551" s="9">
        <v>2.3240250073800839E-6</v>
      </c>
      <c r="AB1551" s="9">
        <v>2.1779893765056551E-6</v>
      </c>
      <c r="AC1551" s="14">
        <v>2.1655769781049874E-6</v>
      </c>
    </row>
    <row r="1552" spans="25:29" x14ac:dyDescent="0.3">
      <c r="Y1552" s="39">
        <v>154600</v>
      </c>
      <c r="Z1552" s="9">
        <v>2.2629904762639155E-6</v>
      </c>
      <c r="AA1552" s="9">
        <v>2.2691945397674407E-6</v>
      </c>
      <c r="AB1552" s="9">
        <v>2.1485764371721205E-6</v>
      </c>
      <c r="AC1552" s="14">
        <v>2.1412310102241507E-6</v>
      </c>
    </row>
    <row r="1553" spans="25:29" x14ac:dyDescent="0.3">
      <c r="Y1553" s="39">
        <v>154700</v>
      </c>
      <c r="Z1553" s="9">
        <v>2.2188284578046915E-6</v>
      </c>
      <c r="AA1553" s="9">
        <v>2.2270655001024842E-6</v>
      </c>
      <c r="AB1553" s="9">
        <v>2.1252114626288884E-6</v>
      </c>
      <c r="AC1553" s="14">
        <v>2.1042641146650242E-6</v>
      </c>
    </row>
    <row r="1554" spans="25:29" x14ac:dyDescent="0.3">
      <c r="Y1554" s="39">
        <v>154800</v>
      </c>
      <c r="Z1554" s="9">
        <v>2.1736463775764146E-6</v>
      </c>
      <c r="AA1554" s="9">
        <v>2.2088035803882708E-6</v>
      </c>
      <c r="AB1554" s="9">
        <v>2.0919755962539575E-6</v>
      </c>
      <c r="AC1554" s="14">
        <v>2.0607285480561484E-6</v>
      </c>
    </row>
    <row r="1555" spans="25:29" x14ac:dyDescent="0.3">
      <c r="Y1555" s="39">
        <v>154900</v>
      </c>
      <c r="Z1555" s="9">
        <v>2.1731214277556969E-6</v>
      </c>
      <c r="AA1555" s="9">
        <v>2.176986300949299E-6</v>
      </c>
      <c r="AB1555" s="9">
        <v>2.0574852020573366E-6</v>
      </c>
      <c r="AC1555" s="14">
        <v>2.0353163938205012E-6</v>
      </c>
    </row>
    <row r="1556" spans="25:29" x14ac:dyDescent="0.3">
      <c r="Y1556" s="39">
        <v>155000</v>
      </c>
      <c r="Z1556" s="9">
        <v>2.2186281178044052E-6</v>
      </c>
      <c r="AA1556" s="9">
        <v>2.1448794099768578E-6</v>
      </c>
      <c r="AB1556" s="9">
        <v>2.0475503484721666E-6</v>
      </c>
      <c r="AC1556" s="14">
        <v>2.043425780649502E-6</v>
      </c>
    </row>
    <row r="1557" spans="25:29" x14ac:dyDescent="0.3">
      <c r="Y1557" s="39">
        <v>155100</v>
      </c>
      <c r="Z1557" s="9">
        <v>2.2906754313935216E-6</v>
      </c>
      <c r="AA1557" s="9">
        <v>2.1204357991434544E-6</v>
      </c>
      <c r="AB1557" s="9">
        <v>2.051649442506889E-6</v>
      </c>
      <c r="AC1557" s="14">
        <v>2.0602492532727933E-6</v>
      </c>
    </row>
    <row r="1558" spans="25:29" x14ac:dyDescent="0.3">
      <c r="Y1558" s="39">
        <v>155200</v>
      </c>
      <c r="Z1558" s="9">
        <v>2.3510833516435715E-6</v>
      </c>
      <c r="AA1558" s="9">
        <v>2.1103654646554907E-6</v>
      </c>
      <c r="AB1558" s="9">
        <v>2.0476888937865444E-6</v>
      </c>
      <c r="AC1558" s="14">
        <v>2.0625940606666115E-6</v>
      </c>
    </row>
    <row r="1559" spans="25:29" x14ac:dyDescent="0.3">
      <c r="Y1559" s="39">
        <v>155300</v>
      </c>
      <c r="Z1559" s="9">
        <v>2.3664537905853548E-6</v>
      </c>
      <c r="AA1559" s="9">
        <v>2.1021264387749595E-6</v>
      </c>
      <c r="AB1559" s="9">
        <v>2.0457942866124292E-6</v>
      </c>
      <c r="AC1559" s="14">
        <v>2.0540623125528542E-6</v>
      </c>
    </row>
    <row r="1560" spans="25:29" x14ac:dyDescent="0.3">
      <c r="Y1560" s="39">
        <v>155400</v>
      </c>
      <c r="Z1560" s="9">
        <v>2.3458620518652377E-6</v>
      </c>
      <c r="AA1560" s="9">
        <v>2.0941221323619484E-6</v>
      </c>
      <c r="AB1560" s="9">
        <v>2.0477433882768664E-6</v>
      </c>
      <c r="AC1560" s="14">
        <v>2.0533818694616756E-6</v>
      </c>
    </row>
    <row r="1561" spans="25:29" x14ac:dyDescent="0.3">
      <c r="Y1561" s="39">
        <v>155500</v>
      </c>
      <c r="Z1561" s="9">
        <v>2.326064459594701E-6</v>
      </c>
      <c r="AA1561" s="9">
        <v>2.1024118278418171E-6</v>
      </c>
      <c r="AB1561" s="9">
        <v>2.0511292048514009E-6</v>
      </c>
      <c r="AC1561" s="14">
        <v>2.0781727713800174E-6</v>
      </c>
    </row>
    <row r="1562" spans="25:29" x14ac:dyDescent="0.3">
      <c r="Y1562" s="39">
        <v>155600</v>
      </c>
      <c r="Z1562" s="9">
        <v>2.3254906543565647E-6</v>
      </c>
      <c r="AA1562" s="9">
        <v>2.11274668744397E-6</v>
      </c>
      <c r="AB1562" s="9">
        <v>2.0635350141184973E-6</v>
      </c>
      <c r="AC1562" s="14">
        <v>2.100963727404862E-6</v>
      </c>
    </row>
    <row r="1563" spans="25:29" x14ac:dyDescent="0.3">
      <c r="Y1563" s="39">
        <v>155700</v>
      </c>
      <c r="Z1563" s="9">
        <v>2.3616551393509971E-6</v>
      </c>
      <c r="AA1563" s="9">
        <v>2.1239166019136382E-6</v>
      </c>
      <c r="AB1563" s="9">
        <v>2.0664721747833053E-6</v>
      </c>
      <c r="AC1563" s="14">
        <v>2.1066304915781352E-6</v>
      </c>
    </row>
    <row r="1564" spans="25:29" x14ac:dyDescent="0.3">
      <c r="Y1564" s="39">
        <v>155800</v>
      </c>
      <c r="Z1564" s="9">
        <v>2.4237982466411711E-6</v>
      </c>
      <c r="AA1564" s="9">
        <v>2.1519083266026195E-6</v>
      </c>
      <c r="AB1564" s="9">
        <v>2.0662802895228921E-6</v>
      </c>
      <c r="AC1564" s="14">
        <v>2.119447300588607E-6</v>
      </c>
    </row>
    <row r="1565" spans="25:29" x14ac:dyDescent="0.3">
      <c r="Y1565" s="39">
        <v>155900</v>
      </c>
      <c r="Z1565" s="9">
        <v>2.488409700121455E-6</v>
      </c>
      <c r="AA1565" s="9">
        <v>2.1961647442985895E-6</v>
      </c>
      <c r="AB1565" s="9">
        <v>2.0602101574822892E-6</v>
      </c>
      <c r="AC1565" s="14">
        <v>2.1547586101378297E-6</v>
      </c>
    </row>
    <row r="1566" spans="25:29" x14ac:dyDescent="0.3">
      <c r="Y1566" s="39">
        <v>156000</v>
      </c>
      <c r="Z1566" s="9">
        <v>2.5203657335550409E-6</v>
      </c>
      <c r="AA1566" s="9">
        <v>2.2251139753868188E-6</v>
      </c>
      <c r="AB1566" s="9">
        <v>2.0635093832353376E-6</v>
      </c>
      <c r="AC1566" s="14">
        <v>2.1933565124872013E-6</v>
      </c>
    </row>
    <row r="1567" spans="25:29" x14ac:dyDescent="0.3">
      <c r="Y1567" s="39">
        <v>156100</v>
      </c>
      <c r="Z1567" s="9">
        <v>2.5524083296074085E-6</v>
      </c>
      <c r="AA1567" s="9">
        <v>2.2316317251722041E-6</v>
      </c>
      <c r="AB1567" s="9">
        <v>2.0909916936130183E-6</v>
      </c>
      <c r="AC1567" s="14">
        <v>2.2077336003293073E-6</v>
      </c>
    </row>
    <row r="1568" spans="25:29" x14ac:dyDescent="0.3">
      <c r="Y1568" s="39">
        <v>156200</v>
      </c>
      <c r="Z1568" s="9">
        <v>2.5925284639691998E-6</v>
      </c>
      <c r="AA1568" s="9">
        <v>2.2230447183668101E-6</v>
      </c>
      <c r="AB1568" s="9">
        <v>2.1199894588211346E-6</v>
      </c>
      <c r="AC1568" s="14">
        <v>2.2099888691372238E-6</v>
      </c>
    </row>
    <row r="1569" spans="25:29" x14ac:dyDescent="0.3">
      <c r="Y1569" s="39">
        <v>156300</v>
      </c>
      <c r="Z1569" s="9">
        <v>2.6455529863036177E-6</v>
      </c>
      <c r="AA1569" s="9">
        <v>2.1986890341910809E-6</v>
      </c>
      <c r="AB1569" s="9">
        <v>2.155483382911565E-6</v>
      </c>
      <c r="AC1569" s="14">
        <v>2.2179277062787932E-6</v>
      </c>
    </row>
    <row r="1570" spans="25:29" x14ac:dyDescent="0.3">
      <c r="Y1570" s="39">
        <v>156400</v>
      </c>
      <c r="Z1570" s="9">
        <v>2.7196269799938321E-6</v>
      </c>
      <c r="AA1570" s="9">
        <v>2.2078776182984148E-6</v>
      </c>
      <c r="AB1570" s="9">
        <v>2.1844887681119717E-6</v>
      </c>
      <c r="AC1570" s="14">
        <v>2.2464839941639116E-6</v>
      </c>
    </row>
    <row r="1571" spans="25:29" x14ac:dyDescent="0.3">
      <c r="Y1571" s="39">
        <v>156500</v>
      </c>
      <c r="Z1571" s="9">
        <v>2.8084703926249706E-6</v>
      </c>
      <c r="AA1571" s="9">
        <v>2.2808420897249826E-6</v>
      </c>
      <c r="AB1571" s="9">
        <v>2.1907062200035298E-6</v>
      </c>
      <c r="AC1571" s="14">
        <v>2.2983664631223724E-6</v>
      </c>
    </row>
    <row r="1572" spans="25:29" x14ac:dyDescent="0.3">
      <c r="Y1572" s="39">
        <v>156600</v>
      </c>
      <c r="Z1572" s="9">
        <v>2.9051211632705467E-6</v>
      </c>
      <c r="AA1572" s="9">
        <v>2.3616059537437109E-6</v>
      </c>
      <c r="AB1572" s="9">
        <v>2.1963029888866752E-6</v>
      </c>
      <c r="AC1572" s="14">
        <v>2.3513888560946215E-6</v>
      </c>
    </row>
    <row r="1573" spans="25:29" x14ac:dyDescent="0.3">
      <c r="Y1573" s="39">
        <v>156700</v>
      </c>
      <c r="Z1573" s="9">
        <v>2.9817418685519644E-6</v>
      </c>
      <c r="AA1573" s="9">
        <v>2.4313437155379496E-6</v>
      </c>
      <c r="AB1573" s="9">
        <v>2.2403470061450701E-6</v>
      </c>
      <c r="AC1573" s="14">
        <v>2.4017120494549039E-6</v>
      </c>
    </row>
    <row r="1574" spans="25:29" x14ac:dyDescent="0.3">
      <c r="Y1574" s="39">
        <v>156800</v>
      </c>
      <c r="Z1574" s="9">
        <v>3.0027860936884406E-6</v>
      </c>
      <c r="AA1574" s="9">
        <v>2.4788720480970301E-6</v>
      </c>
      <c r="AB1574" s="9">
        <v>2.3100115156647661E-6</v>
      </c>
      <c r="AC1574" s="14">
        <v>2.4774892820476002E-6</v>
      </c>
    </row>
    <row r="1575" spans="25:29" x14ac:dyDescent="0.3">
      <c r="Y1575" s="39">
        <v>156900</v>
      </c>
      <c r="Z1575" s="9">
        <v>3.023859500919885E-6</v>
      </c>
      <c r="AA1575" s="9">
        <v>2.5263867197347205E-6</v>
      </c>
      <c r="AB1575" s="9">
        <v>2.4009734418194642E-6</v>
      </c>
      <c r="AC1575" s="14">
        <v>2.5368408240821019E-6</v>
      </c>
    </row>
    <row r="1576" spans="25:29" x14ac:dyDescent="0.3">
      <c r="Y1576" s="39">
        <v>157000</v>
      </c>
      <c r="Z1576" s="9">
        <v>3.0567500171698648E-6</v>
      </c>
      <c r="AA1576" s="9">
        <v>2.579804399695244E-6</v>
      </c>
      <c r="AB1576" s="9">
        <v>2.4835452946443043E-6</v>
      </c>
      <c r="AC1576" s="14">
        <v>2.5704539101995623E-6</v>
      </c>
    </row>
    <row r="1577" spans="25:29" x14ac:dyDescent="0.3">
      <c r="Y1577" s="39">
        <v>157100</v>
      </c>
      <c r="Z1577" s="9">
        <v>3.0700475437027917E-6</v>
      </c>
      <c r="AA1577" s="9">
        <v>2.6430060315553185E-6</v>
      </c>
      <c r="AB1577" s="9">
        <v>2.5369362715371927E-6</v>
      </c>
      <c r="AC1577" s="14">
        <v>2.6209797567178518E-6</v>
      </c>
    </row>
    <row r="1578" spans="25:29" x14ac:dyDescent="0.3">
      <c r="Y1578" s="39">
        <v>157200</v>
      </c>
      <c r="Z1578" s="9">
        <v>3.0897664426835269E-6</v>
      </c>
      <c r="AA1578" s="9">
        <v>2.6991566409350178E-6</v>
      </c>
      <c r="AB1578" s="9">
        <v>2.6020380220367158E-6</v>
      </c>
      <c r="AC1578" s="14">
        <v>2.6736838738763498E-6</v>
      </c>
    </row>
    <row r="1579" spans="25:29" x14ac:dyDescent="0.3">
      <c r="Y1579" s="39">
        <v>157300</v>
      </c>
      <c r="Z1579" s="9">
        <v>3.1205587990941722E-6</v>
      </c>
      <c r="AA1579" s="9">
        <v>2.7600195230531166E-6</v>
      </c>
      <c r="AB1579" s="9">
        <v>2.6920063473784684E-6</v>
      </c>
      <c r="AC1579" s="14">
        <v>2.7132290794160578E-6</v>
      </c>
    </row>
    <row r="1580" spans="25:29" x14ac:dyDescent="0.3">
      <c r="Y1580" s="39">
        <v>157400</v>
      </c>
      <c r="Z1580" s="9">
        <v>3.1380405134235903E-6</v>
      </c>
      <c r="AA1580" s="9">
        <v>2.8357427554593066E-6</v>
      </c>
      <c r="AB1580" s="9">
        <v>2.7418473314992844E-6</v>
      </c>
      <c r="AC1580" s="14">
        <v>2.770076550745684E-6</v>
      </c>
    </row>
    <row r="1581" spans="25:29" x14ac:dyDescent="0.3">
      <c r="Y1581" s="39">
        <v>157500</v>
      </c>
      <c r="Z1581" s="9">
        <v>3.1586722545660233E-6</v>
      </c>
      <c r="AA1581" s="9">
        <v>2.931611624449203E-6</v>
      </c>
      <c r="AB1581" s="9">
        <v>2.7858151488347713E-6</v>
      </c>
      <c r="AC1581" s="14">
        <v>2.8401937909909316E-6</v>
      </c>
    </row>
    <row r="1582" spans="25:29" x14ac:dyDescent="0.3">
      <c r="Y1582" s="39">
        <v>157600</v>
      </c>
      <c r="Z1582" s="9">
        <v>3.1806286660867829E-6</v>
      </c>
      <c r="AA1582" s="9">
        <v>3.0234681566366482E-6</v>
      </c>
      <c r="AB1582" s="9">
        <v>2.8338259493526578E-6</v>
      </c>
      <c r="AC1582" s="14">
        <v>2.9096107742842545E-6</v>
      </c>
    </row>
    <row r="1583" spans="25:29" x14ac:dyDescent="0.3">
      <c r="Y1583" s="39">
        <v>157700</v>
      </c>
      <c r="Z1583" s="9">
        <v>3.1609750169588416E-6</v>
      </c>
      <c r="AA1583" s="9">
        <v>3.1064113101876722E-6</v>
      </c>
      <c r="AB1583" s="9">
        <v>2.894073764762957E-6</v>
      </c>
      <c r="AC1583" s="14">
        <v>2.9597150119428787E-6</v>
      </c>
    </row>
    <row r="1584" spans="25:29" x14ac:dyDescent="0.3">
      <c r="Y1584" s="39">
        <v>157800</v>
      </c>
      <c r="Z1584" s="9">
        <v>3.0899877675610939E-6</v>
      </c>
      <c r="AA1584" s="9">
        <v>3.1714020259890646E-6</v>
      </c>
      <c r="AB1584" s="9">
        <v>2.9380632875310297E-6</v>
      </c>
      <c r="AC1584" s="14">
        <v>2.9817349830571876E-6</v>
      </c>
    </row>
    <row r="1585" spans="25:29" x14ac:dyDescent="0.3">
      <c r="Y1585" s="39">
        <v>157900</v>
      </c>
      <c r="Z1585" s="9">
        <v>3.0229673157467597E-6</v>
      </c>
      <c r="AA1585" s="9">
        <v>3.2156554631203679E-6</v>
      </c>
      <c r="AB1585" s="9">
        <v>2.9515278139088295E-6</v>
      </c>
      <c r="AC1585" s="14">
        <v>2.9925428170730629E-6</v>
      </c>
    </row>
    <row r="1586" spans="25:29" x14ac:dyDescent="0.3">
      <c r="Y1586" s="39">
        <v>158000</v>
      </c>
      <c r="Z1586" s="9">
        <v>2.9924405491891945E-6</v>
      </c>
      <c r="AA1586" s="9">
        <v>3.2221801675566425E-6</v>
      </c>
      <c r="AB1586" s="9">
        <v>2.9579496201390943E-6</v>
      </c>
      <c r="AC1586" s="14">
        <v>2.9841891428976533E-6</v>
      </c>
    </row>
    <row r="1587" spans="25:29" x14ac:dyDescent="0.3">
      <c r="Y1587" s="39">
        <v>158100</v>
      </c>
      <c r="Z1587" s="9">
        <v>2.9594657655413858E-6</v>
      </c>
      <c r="AA1587" s="9">
        <v>3.2390715242848509E-6</v>
      </c>
      <c r="AB1587" s="9">
        <v>2.9576009477645773E-6</v>
      </c>
      <c r="AC1587" s="14">
        <v>2.9431365790910883E-6</v>
      </c>
    </row>
    <row r="1588" spans="25:29" x14ac:dyDescent="0.3">
      <c r="Y1588" s="39">
        <v>158200</v>
      </c>
      <c r="Z1588" s="9">
        <v>2.8972941319336583E-6</v>
      </c>
      <c r="AA1588" s="9">
        <v>3.2449365304081807E-6</v>
      </c>
      <c r="AB1588" s="9">
        <v>2.9348328726174557E-6</v>
      </c>
      <c r="AC1588" s="14">
        <v>2.8922656202641138E-6</v>
      </c>
    </row>
    <row r="1589" spans="25:29" x14ac:dyDescent="0.3">
      <c r="Y1589" s="39">
        <v>158300</v>
      </c>
      <c r="Z1589" s="9">
        <v>2.81511636883742E-6</v>
      </c>
      <c r="AA1589" s="9">
        <v>3.2155151282006339E-6</v>
      </c>
      <c r="AB1589" s="9">
        <v>2.9464291154308718E-6</v>
      </c>
      <c r="AC1589" s="14">
        <v>2.8446737299863732E-6</v>
      </c>
    </row>
    <row r="1590" spans="25:29" x14ac:dyDescent="0.3">
      <c r="Y1590" s="39">
        <v>158400</v>
      </c>
      <c r="Z1590" s="9">
        <v>2.7331727182783417E-6</v>
      </c>
      <c r="AA1590" s="9">
        <v>3.1716593480719753E-6</v>
      </c>
      <c r="AB1590" s="9">
        <v>2.9460541194466229E-6</v>
      </c>
      <c r="AC1590" s="14">
        <v>2.7778114806874274E-6</v>
      </c>
    </row>
    <row r="1591" spans="25:29" x14ac:dyDescent="0.3">
      <c r="Y1591" s="39">
        <v>158500</v>
      </c>
      <c r="Z1591" s="9">
        <v>2.6449749185122838E-6</v>
      </c>
      <c r="AA1591" s="9">
        <v>3.0945603366916131E-6</v>
      </c>
      <c r="AB1591" s="9">
        <v>2.8751588657175375E-6</v>
      </c>
      <c r="AC1591" s="14">
        <v>2.6992261976528455E-6</v>
      </c>
    </row>
    <row r="1592" spans="25:29" x14ac:dyDescent="0.3">
      <c r="Y1592" s="39">
        <v>158600</v>
      </c>
      <c r="Z1592" s="9">
        <v>2.6079533324364295E-6</v>
      </c>
      <c r="AA1592" s="9">
        <v>3.0181709480823666E-6</v>
      </c>
      <c r="AB1592" s="9">
        <v>2.8075118068840382E-6</v>
      </c>
      <c r="AC1592" s="14">
        <v>2.6261770076339606E-6</v>
      </c>
    </row>
    <row r="1593" spans="25:29" x14ac:dyDescent="0.3">
      <c r="Y1593" s="39">
        <v>158700</v>
      </c>
      <c r="Z1593" s="9">
        <v>2.6339775312625146E-6</v>
      </c>
      <c r="AA1593" s="9">
        <v>2.9598134789472022E-6</v>
      </c>
      <c r="AB1593" s="9">
        <v>2.7644874831394635E-6</v>
      </c>
      <c r="AC1593" s="14">
        <v>2.5463815742437076E-6</v>
      </c>
    </row>
    <row r="1594" spans="25:29" x14ac:dyDescent="0.3">
      <c r="Y1594" s="39">
        <v>158800</v>
      </c>
      <c r="Z1594" s="9">
        <v>2.6471199664367914E-6</v>
      </c>
      <c r="AA1594" s="9">
        <v>2.9284308651888225E-6</v>
      </c>
      <c r="AB1594" s="9">
        <v>2.7083904853479212E-6</v>
      </c>
      <c r="AC1594" s="14">
        <v>2.457341093752851E-6</v>
      </c>
    </row>
    <row r="1595" spans="25:29" x14ac:dyDescent="0.3">
      <c r="Y1595" s="39">
        <v>158900</v>
      </c>
      <c r="Z1595" s="9">
        <v>2.6127218179096967E-6</v>
      </c>
      <c r="AA1595" s="9">
        <v>2.8665764485581955E-6</v>
      </c>
      <c r="AB1595" s="9">
        <v>2.6214539933024679E-6</v>
      </c>
      <c r="AC1595" s="14">
        <v>2.3813875428803549E-6</v>
      </c>
    </row>
    <row r="1596" spans="25:29" x14ac:dyDescent="0.3">
      <c r="Y1596" s="39">
        <v>159000</v>
      </c>
      <c r="Z1596" s="9">
        <v>2.5501095018790804E-6</v>
      </c>
      <c r="AA1596" s="9">
        <v>2.788526637049086E-6</v>
      </c>
      <c r="AB1596" s="9">
        <v>2.530629457917861E-6</v>
      </c>
      <c r="AC1596" s="14">
        <v>2.3377037485284322E-6</v>
      </c>
    </row>
    <row r="1597" spans="25:29" x14ac:dyDescent="0.3">
      <c r="Y1597" s="39">
        <v>159100</v>
      </c>
      <c r="Z1597" s="9">
        <v>2.5111333712177798E-6</v>
      </c>
      <c r="AA1597" s="9">
        <v>2.7141826609425126E-6</v>
      </c>
      <c r="AB1597" s="9">
        <v>2.4364569750113166E-6</v>
      </c>
      <c r="AC1597" s="14">
        <v>2.3158397802164506E-6</v>
      </c>
    </row>
    <row r="1598" spans="25:29" x14ac:dyDescent="0.3">
      <c r="Y1598" s="39">
        <v>159200</v>
      </c>
      <c r="Z1598" s="9">
        <v>2.4929053821900769E-6</v>
      </c>
      <c r="AA1598" s="9">
        <v>2.6463474929273235E-6</v>
      </c>
      <c r="AB1598" s="9">
        <v>2.3543644889742232E-6</v>
      </c>
      <c r="AC1598" s="14">
        <v>2.2819272289125296E-6</v>
      </c>
    </row>
    <row r="1599" spans="25:29" x14ac:dyDescent="0.3">
      <c r="Y1599" s="39">
        <v>159300</v>
      </c>
      <c r="Z1599" s="9">
        <v>2.4416583445390517E-6</v>
      </c>
      <c r="AA1599" s="9">
        <v>2.5612536135887287E-6</v>
      </c>
      <c r="AB1599" s="9">
        <v>2.2965128147760868E-6</v>
      </c>
      <c r="AC1599" s="14">
        <v>2.2168973855200164E-6</v>
      </c>
    </row>
    <row r="1600" spans="25:29" x14ac:dyDescent="0.3">
      <c r="Y1600" s="39">
        <v>159400</v>
      </c>
      <c r="Z1600" s="9">
        <v>2.3843820893343969E-6</v>
      </c>
      <c r="AA1600" s="9">
        <v>2.4786745856878468E-6</v>
      </c>
      <c r="AB1600" s="9">
        <v>2.2788256581249113E-6</v>
      </c>
      <c r="AC1600" s="14">
        <v>2.1515041208082555E-6</v>
      </c>
    </row>
    <row r="1601" spans="25:29" x14ac:dyDescent="0.3">
      <c r="Y1601" s="39">
        <v>159500</v>
      </c>
      <c r="Z1601" s="9">
        <v>2.3767065425803767E-6</v>
      </c>
      <c r="AA1601" s="9">
        <v>2.4221166324703352E-6</v>
      </c>
      <c r="AB1601" s="9">
        <v>2.2624890873800614E-6</v>
      </c>
      <c r="AC1601" s="14">
        <v>2.11984282537843E-6</v>
      </c>
    </row>
    <row r="1602" spans="25:29" x14ac:dyDescent="0.3">
      <c r="Y1602" s="39">
        <v>159600</v>
      </c>
      <c r="Z1602" s="9">
        <v>2.4070775620018761E-6</v>
      </c>
      <c r="AA1602" s="9">
        <v>2.402279235949266E-6</v>
      </c>
      <c r="AB1602" s="9">
        <v>2.2411297871713041E-6</v>
      </c>
      <c r="AC1602" s="14">
        <v>2.112084068642119E-6</v>
      </c>
    </row>
    <row r="1603" spans="25:29" x14ac:dyDescent="0.3">
      <c r="Y1603" s="39">
        <v>159700</v>
      </c>
      <c r="Z1603" s="9">
        <v>2.4208731514815057E-6</v>
      </c>
      <c r="AA1603" s="9">
        <v>2.3838109121318688E-6</v>
      </c>
      <c r="AB1603" s="9">
        <v>2.1957511167177371E-6</v>
      </c>
      <c r="AC1603" s="14">
        <v>2.1036185339364232E-6</v>
      </c>
    </row>
    <row r="1604" spans="25:29" x14ac:dyDescent="0.3">
      <c r="Y1604" s="39">
        <v>159800</v>
      </c>
      <c r="Z1604" s="9">
        <v>2.4045842962699964E-6</v>
      </c>
      <c r="AA1604" s="9">
        <v>2.3332853734198123E-6</v>
      </c>
      <c r="AB1604" s="9">
        <v>2.1368014709031574E-6</v>
      </c>
      <c r="AC1604" s="14">
        <v>2.1002308653656343E-6</v>
      </c>
    </row>
    <row r="1605" spans="25:29" x14ac:dyDescent="0.3">
      <c r="Y1605" s="39">
        <v>159900</v>
      </c>
      <c r="Z1605" s="9">
        <v>2.3771278795695222E-6</v>
      </c>
      <c r="AA1605" s="9">
        <v>2.26812377191085E-6</v>
      </c>
      <c r="AB1605" s="9">
        <v>2.0997001902570881E-6</v>
      </c>
      <c r="AC1605" s="14">
        <v>2.1185574325135973E-6</v>
      </c>
    </row>
    <row r="1606" spans="25:29" x14ac:dyDescent="0.3">
      <c r="Y1606" s="39">
        <v>160000</v>
      </c>
      <c r="Z1606" s="9">
        <v>2.3729217232296288E-6</v>
      </c>
      <c r="AA1606" s="9">
        <v>2.2483136972325611E-6</v>
      </c>
      <c r="AB1606" s="9">
        <v>2.092902926224859E-6</v>
      </c>
      <c r="AC1606" s="14">
        <v>2.1330378534016174E-6</v>
      </c>
    </row>
    <row r="1607" spans="25:29" x14ac:dyDescent="0.3">
      <c r="Y1607" s="39">
        <v>160100</v>
      </c>
      <c r="Z1607" s="9">
        <v>2.3836925393825106E-6</v>
      </c>
      <c r="AA1607" s="9">
        <v>2.2676314819800305E-6</v>
      </c>
      <c r="AB1607" s="9">
        <v>2.0858724442467612E-6</v>
      </c>
      <c r="AC1607" s="14">
        <v>2.1412701363289146E-6</v>
      </c>
    </row>
    <row r="1608" spans="25:29" x14ac:dyDescent="0.3">
      <c r="Y1608" s="39">
        <v>160200</v>
      </c>
      <c r="Z1608" s="9">
        <v>2.4110725580141356E-6</v>
      </c>
      <c r="AA1608" s="9">
        <v>2.2772167295684531E-6</v>
      </c>
      <c r="AB1608" s="9">
        <v>2.1152659872362831E-6</v>
      </c>
      <c r="AC1608" s="14">
        <v>2.1534458791613353E-6</v>
      </c>
    </row>
    <row r="1609" spans="25:29" x14ac:dyDescent="0.3">
      <c r="Y1609" s="39">
        <v>160300</v>
      </c>
      <c r="Z1609" s="9">
        <v>2.4588318434834136E-6</v>
      </c>
      <c r="AA1609" s="9">
        <v>2.2641496856882911E-6</v>
      </c>
      <c r="AB1609" s="9">
        <v>2.1471692785957573E-6</v>
      </c>
      <c r="AC1609" s="14">
        <v>2.1621469229207047E-6</v>
      </c>
    </row>
    <row r="1610" spans="25:29" x14ac:dyDescent="0.3">
      <c r="Y1610" s="39">
        <v>160400</v>
      </c>
      <c r="Z1610" s="9">
        <v>2.4907144298465182E-6</v>
      </c>
      <c r="AA1610" s="9">
        <v>2.2469369247368337E-6</v>
      </c>
      <c r="AB1610" s="9">
        <v>2.1483753155574154E-6</v>
      </c>
      <c r="AC1610" s="14">
        <v>2.1783835039725409E-6</v>
      </c>
    </row>
    <row r="1611" spans="25:29" x14ac:dyDescent="0.3">
      <c r="Y1611" s="39">
        <v>160500</v>
      </c>
      <c r="Z1611" s="9">
        <v>2.5117511135427218E-6</v>
      </c>
      <c r="AA1611" s="9">
        <v>2.2547678616383856E-6</v>
      </c>
      <c r="AB1611" s="9">
        <v>2.1484482827563213E-6</v>
      </c>
      <c r="AC1611" s="14">
        <v>2.2139544001783687E-6</v>
      </c>
    </row>
    <row r="1612" spans="25:29" x14ac:dyDescent="0.3">
      <c r="Y1612" s="39">
        <v>160600</v>
      </c>
      <c r="Z1612" s="9">
        <v>2.5448085251448224E-6</v>
      </c>
      <c r="AA1612" s="9">
        <v>2.2985066546038675E-6</v>
      </c>
      <c r="AB1612" s="9">
        <v>2.1512993144173576E-6</v>
      </c>
      <c r="AC1612" s="14">
        <v>2.2629593447781519E-6</v>
      </c>
    </row>
    <row r="1613" spans="25:29" x14ac:dyDescent="0.3">
      <c r="Y1613" s="39">
        <v>160700</v>
      </c>
      <c r="Z1613" s="9">
        <v>2.5991446023092666E-6</v>
      </c>
      <c r="AA1613" s="9">
        <v>2.3585501298189521E-6</v>
      </c>
      <c r="AB1613" s="9">
        <v>2.1492880982703074E-6</v>
      </c>
      <c r="AC1613" s="14">
        <v>2.2996277783842736E-6</v>
      </c>
    </row>
    <row r="1614" spans="25:29" x14ac:dyDescent="0.3">
      <c r="Y1614" s="39">
        <v>160800</v>
      </c>
      <c r="Z1614" s="9">
        <v>2.6707518892529094E-6</v>
      </c>
      <c r="AA1614" s="9">
        <v>2.4127072381972604E-6</v>
      </c>
      <c r="AB1614" s="9">
        <v>2.1755216535477303E-6</v>
      </c>
      <c r="AC1614" s="14">
        <v>2.326741165752049E-6</v>
      </c>
    </row>
    <row r="1615" spans="25:29" x14ac:dyDescent="0.3">
      <c r="Y1615" s="39">
        <v>160900</v>
      </c>
      <c r="Z1615" s="9">
        <v>2.7405902166195544E-6</v>
      </c>
      <c r="AA1615" s="9">
        <v>2.4523661348945076E-6</v>
      </c>
      <c r="AB1615" s="9">
        <v>2.2297956259109195E-6</v>
      </c>
      <c r="AC1615" s="14">
        <v>2.3682890760772571E-6</v>
      </c>
    </row>
    <row r="1616" spans="25:29" x14ac:dyDescent="0.3">
      <c r="Y1616" s="39">
        <v>161000</v>
      </c>
      <c r="Z1616" s="9">
        <v>2.7701310218336474E-6</v>
      </c>
      <c r="AA1616" s="9">
        <v>2.4804144903121607E-6</v>
      </c>
      <c r="AB1616" s="9">
        <v>2.2925153206385745E-6</v>
      </c>
      <c r="AC1616" s="14">
        <v>2.4121825462213746E-6</v>
      </c>
    </row>
    <row r="1617" spans="25:29" x14ac:dyDescent="0.3">
      <c r="Y1617" s="39">
        <v>161100</v>
      </c>
      <c r="Z1617" s="9">
        <v>2.7702549637650848E-6</v>
      </c>
      <c r="AA1617" s="9">
        <v>2.5276236540714919E-6</v>
      </c>
      <c r="AB1617" s="9">
        <v>2.3681243477805046E-6</v>
      </c>
      <c r="AC1617" s="14">
        <v>2.438647343160183E-6</v>
      </c>
    </row>
    <row r="1618" spans="25:29" x14ac:dyDescent="0.3">
      <c r="Y1618" s="39">
        <v>161200</v>
      </c>
      <c r="Z1618" s="9">
        <v>2.7932202888388418E-6</v>
      </c>
      <c r="AA1618" s="9">
        <v>2.5708815826040439E-6</v>
      </c>
      <c r="AB1618" s="9">
        <v>2.428333139593921E-6</v>
      </c>
      <c r="AC1618" s="14">
        <v>2.462232107656675E-6</v>
      </c>
    </row>
    <row r="1619" spans="25:29" x14ac:dyDescent="0.3">
      <c r="Y1619" s="39">
        <v>161300</v>
      </c>
      <c r="Z1619" s="9">
        <v>2.8324633209080531E-6</v>
      </c>
      <c r="AA1619" s="9">
        <v>2.6232160756885316E-6</v>
      </c>
      <c r="AB1619" s="9">
        <v>2.4768101450946885E-6</v>
      </c>
      <c r="AC1619" s="14">
        <v>2.5103456793312654E-6</v>
      </c>
    </row>
    <row r="1620" spans="25:29" x14ac:dyDescent="0.3">
      <c r="Y1620" s="39">
        <v>161400</v>
      </c>
      <c r="Z1620" s="9">
        <v>2.8453309853454393E-6</v>
      </c>
      <c r="AA1620" s="9">
        <v>2.6574431416607076E-6</v>
      </c>
      <c r="AB1620" s="9">
        <v>2.5243094824936635E-6</v>
      </c>
      <c r="AC1620" s="14">
        <v>2.5837635576450384E-6</v>
      </c>
    </row>
    <row r="1621" spans="25:29" x14ac:dyDescent="0.3">
      <c r="Y1621" s="39">
        <v>161500</v>
      </c>
      <c r="Z1621" s="9">
        <v>2.8284824241102162E-6</v>
      </c>
      <c r="AA1621" s="9">
        <v>2.6739326189196595E-6</v>
      </c>
      <c r="AB1621" s="9">
        <v>2.5727095953449513E-6</v>
      </c>
      <c r="AC1621" s="14">
        <v>2.6559188666550914E-6</v>
      </c>
    </row>
    <row r="1622" spans="25:29" x14ac:dyDescent="0.3">
      <c r="Y1622" s="39">
        <v>161600</v>
      </c>
      <c r="Z1622" s="9">
        <v>2.8102606649679558E-6</v>
      </c>
      <c r="AA1622" s="9">
        <v>2.6988009602180987E-6</v>
      </c>
      <c r="AB1622" s="9">
        <v>2.5940284865036821E-6</v>
      </c>
      <c r="AC1622" s="14">
        <v>2.7011641938804671E-6</v>
      </c>
    </row>
    <row r="1623" spans="25:29" x14ac:dyDescent="0.3">
      <c r="Y1623" s="39">
        <v>161700</v>
      </c>
      <c r="Z1623" s="9">
        <v>2.8117269832679253E-6</v>
      </c>
      <c r="AA1623" s="9">
        <v>2.7545509320304866E-6</v>
      </c>
      <c r="AB1623" s="9">
        <v>2.6002214620563665E-6</v>
      </c>
      <c r="AC1623" s="14">
        <v>2.7244938862709036E-6</v>
      </c>
    </row>
    <row r="1624" spans="25:29" x14ac:dyDescent="0.3">
      <c r="Y1624" s="39">
        <v>161800</v>
      </c>
      <c r="Z1624" s="9">
        <v>2.7946528346019379E-6</v>
      </c>
      <c r="AA1624" s="9">
        <v>2.8247111888662612E-6</v>
      </c>
      <c r="AB1624" s="9">
        <v>2.6121372827282801E-6</v>
      </c>
      <c r="AC1624" s="14">
        <v>2.7269179491077048E-6</v>
      </c>
    </row>
    <row r="1625" spans="25:29" x14ac:dyDescent="0.3">
      <c r="Y1625" s="39">
        <v>161900</v>
      </c>
      <c r="Z1625" s="9">
        <v>2.758234891636603E-6</v>
      </c>
      <c r="AA1625" s="9">
        <v>2.868773124717715E-6</v>
      </c>
      <c r="AB1625" s="9">
        <v>2.642251030443709E-6</v>
      </c>
      <c r="AC1625" s="14">
        <v>2.7120811295346259E-6</v>
      </c>
    </row>
    <row r="1626" spans="25:29" x14ac:dyDescent="0.3">
      <c r="Y1626" s="39">
        <v>162000</v>
      </c>
      <c r="Z1626" s="9">
        <v>2.7141777975637809E-6</v>
      </c>
      <c r="AA1626" s="9">
        <v>2.8702097568871699E-6</v>
      </c>
      <c r="AB1626" s="9">
        <v>2.6401689252774689E-6</v>
      </c>
      <c r="AC1626" s="14">
        <v>2.6995941335226424E-6</v>
      </c>
    </row>
    <row r="1627" spans="25:29" x14ac:dyDescent="0.3">
      <c r="Y1627" s="39">
        <v>162100</v>
      </c>
      <c r="Z1627" s="9">
        <v>2.6587642781064704E-6</v>
      </c>
      <c r="AA1627" s="9">
        <v>2.8563849044404438E-6</v>
      </c>
      <c r="AB1627" s="9">
        <v>2.5987514962708187E-6</v>
      </c>
      <c r="AC1627" s="14">
        <v>2.6749700191662738E-6</v>
      </c>
    </row>
    <row r="1628" spans="25:29" x14ac:dyDescent="0.3">
      <c r="Y1628" s="39">
        <v>162200</v>
      </c>
      <c r="Z1628" s="9">
        <v>2.6295025061824657E-6</v>
      </c>
      <c r="AA1628" s="9">
        <v>2.8278909546050861E-6</v>
      </c>
      <c r="AB1628" s="9">
        <v>2.5616068047595775E-6</v>
      </c>
      <c r="AC1628" s="14">
        <v>2.6167388380931782E-6</v>
      </c>
    </row>
    <row r="1629" spans="25:29" x14ac:dyDescent="0.3">
      <c r="Y1629" s="39">
        <v>162300</v>
      </c>
      <c r="Z1629" s="9">
        <v>2.6350264472378283E-6</v>
      </c>
      <c r="AA1629" s="9">
        <v>2.809215481543338E-6</v>
      </c>
      <c r="AB1629" s="9">
        <v>2.5412925980389429E-6</v>
      </c>
      <c r="AC1629" s="14">
        <v>2.5642052706221116E-6</v>
      </c>
    </row>
    <row r="1630" spans="25:29" x14ac:dyDescent="0.3">
      <c r="Y1630" s="39">
        <v>162400</v>
      </c>
      <c r="Z1630" s="9">
        <v>2.629302166182179E-6</v>
      </c>
      <c r="AA1630" s="9">
        <v>2.8313071784741533E-6</v>
      </c>
      <c r="AB1630" s="9">
        <v>2.551225373444397E-6</v>
      </c>
      <c r="AC1630" s="14">
        <v>2.5428175873931181E-6</v>
      </c>
    </row>
    <row r="1631" spans="25:29" x14ac:dyDescent="0.3">
      <c r="Y1631" s="39">
        <v>162500</v>
      </c>
      <c r="Z1631" s="9">
        <v>2.5879108073013855E-6</v>
      </c>
      <c r="AA1631" s="9">
        <v>2.823700280683398E-6</v>
      </c>
      <c r="AB1631" s="9">
        <v>2.5481522074626417E-6</v>
      </c>
      <c r="AC1631" s="14">
        <v>2.5086314041642155E-6</v>
      </c>
    </row>
    <row r="1632" spans="25:29" x14ac:dyDescent="0.3">
      <c r="Y1632" s="39">
        <v>162600</v>
      </c>
      <c r="Z1632" s="9">
        <v>2.5185302125704195E-6</v>
      </c>
      <c r="AA1632" s="9">
        <v>2.7925600861845943E-6</v>
      </c>
      <c r="AB1632" s="9">
        <v>2.5067308530054173E-6</v>
      </c>
      <c r="AC1632" s="14">
        <v>2.4333670746756334E-6</v>
      </c>
    </row>
    <row r="1633" spans="25:29" x14ac:dyDescent="0.3">
      <c r="Y1633" s="39">
        <v>162700</v>
      </c>
      <c r="Z1633" s="9">
        <v>2.4500185229143457E-6</v>
      </c>
      <c r="AA1633" s="9">
        <v>2.7681688836132509E-6</v>
      </c>
      <c r="AB1633" s="9">
        <v>2.4487089989794536E-6</v>
      </c>
      <c r="AC1633" s="14">
        <v>2.3496913850879509E-6</v>
      </c>
    </row>
    <row r="1634" spans="25:29" x14ac:dyDescent="0.3">
      <c r="Y1634" s="39">
        <v>162800</v>
      </c>
      <c r="Z1634" s="9">
        <v>2.4106240062622667E-6</v>
      </c>
      <c r="AA1634" s="9">
        <v>2.7170124587133632E-6</v>
      </c>
      <c r="AB1634" s="9">
        <v>2.3767136954542094E-6</v>
      </c>
      <c r="AC1634" s="14">
        <v>2.2886539092315163E-6</v>
      </c>
    </row>
    <row r="1635" spans="25:29" x14ac:dyDescent="0.3">
      <c r="Y1635" s="39">
        <v>162900</v>
      </c>
      <c r="Z1635" s="9">
        <v>2.3829046228183724E-6</v>
      </c>
      <c r="AA1635" s="9">
        <v>2.6576783578890053E-6</v>
      </c>
      <c r="AB1635" s="9">
        <v>2.3105823223600025E-6</v>
      </c>
      <c r="AC1635" s="14">
        <v>2.2432453057612614E-6</v>
      </c>
    </row>
    <row r="1636" spans="25:29" x14ac:dyDescent="0.3">
      <c r="Y1636" s="39">
        <v>163000</v>
      </c>
      <c r="Z1636" s="9">
        <v>2.3480657918683889E-6</v>
      </c>
      <c r="AA1636" s="9">
        <v>2.6241311090412756E-6</v>
      </c>
      <c r="AB1636" s="9">
        <v>2.2543657137803803E-6</v>
      </c>
      <c r="AC1636" s="14">
        <v>2.2019785516119517E-6</v>
      </c>
    </row>
    <row r="1637" spans="25:29" x14ac:dyDescent="0.3">
      <c r="Y1637" s="39">
        <v>163100</v>
      </c>
      <c r="Z1637" s="9">
        <v>2.2938569355224575E-6</v>
      </c>
      <c r="AA1637" s="9">
        <v>2.5633387669536277E-6</v>
      </c>
      <c r="AB1637" s="9">
        <v>2.1808651154144222E-6</v>
      </c>
      <c r="AC1637" s="14">
        <v>2.1536066473225761E-6</v>
      </c>
    </row>
    <row r="1638" spans="25:29" x14ac:dyDescent="0.3">
      <c r="Y1638" s="39">
        <v>163200</v>
      </c>
      <c r="Z1638" s="9">
        <v>2.2542758501958069E-6</v>
      </c>
      <c r="AA1638" s="9">
        <v>2.493125108334237E-6</v>
      </c>
      <c r="AB1638" s="9">
        <v>2.1355090740288705E-6</v>
      </c>
      <c r="AC1638" s="14">
        <v>2.1039854665727646E-6</v>
      </c>
    </row>
    <row r="1639" spans="25:29" x14ac:dyDescent="0.3">
      <c r="Y1639" s="39">
        <v>163300</v>
      </c>
      <c r="Z1639" s="9">
        <v>2.2571563524912518E-6</v>
      </c>
      <c r="AA1639" s="9">
        <v>2.4301596862240162E-6</v>
      </c>
      <c r="AB1639" s="9">
        <v>2.0938473434512005E-6</v>
      </c>
      <c r="AC1639" s="14">
        <v>2.0734505515050777E-6</v>
      </c>
    </row>
    <row r="1640" spans="25:29" x14ac:dyDescent="0.3">
      <c r="Y1640" s="39">
        <v>163400</v>
      </c>
      <c r="Z1640" s="9">
        <v>2.2731986353947164E-6</v>
      </c>
      <c r="AA1640" s="9">
        <v>2.3904992992444354E-6</v>
      </c>
      <c r="AB1640" s="9">
        <v>2.0678601679245129E-6</v>
      </c>
      <c r="AC1640" s="14">
        <v>2.0628935258530722E-6</v>
      </c>
    </row>
    <row r="1641" spans="25:29" x14ac:dyDescent="0.3">
      <c r="Y1641" s="39">
        <v>163500</v>
      </c>
      <c r="Z1641" s="9">
        <v>2.2446260855338901E-6</v>
      </c>
      <c r="AA1641" s="9">
        <v>2.3560884317844658E-6</v>
      </c>
      <c r="AB1641" s="9">
        <v>2.0645163767620061E-6</v>
      </c>
      <c r="AC1641" s="14">
        <v>2.0565498299057145E-6</v>
      </c>
    </row>
    <row r="1642" spans="25:29" x14ac:dyDescent="0.3">
      <c r="Y1642" s="39">
        <v>163600</v>
      </c>
      <c r="Z1642" s="9">
        <v>2.1779600814123705E-6</v>
      </c>
      <c r="AA1642" s="9">
        <v>2.3155738646474237E-6</v>
      </c>
      <c r="AB1642" s="9">
        <v>2.0378921236980381E-6</v>
      </c>
      <c r="AC1642" s="14">
        <v>2.0427501029172369E-6</v>
      </c>
    </row>
    <row r="1643" spans="25:29" x14ac:dyDescent="0.3">
      <c r="Y1643" s="39">
        <v>163700</v>
      </c>
      <c r="Z1643" s="9">
        <v>2.1569512682563051E-6</v>
      </c>
      <c r="AA1643" s="9">
        <v>2.262950505170634E-6</v>
      </c>
      <c r="AB1643" s="9">
        <v>2.0113329869318274E-6</v>
      </c>
      <c r="AC1643" s="14">
        <v>2.0378056668319085E-6</v>
      </c>
    </row>
    <row r="1644" spans="25:29" x14ac:dyDescent="0.3">
      <c r="Y1644" s="39">
        <v>163800</v>
      </c>
      <c r="Z1644" s="9">
        <v>2.1943233673604837E-6</v>
      </c>
      <c r="AA1644" s="9">
        <v>2.2339771811846805E-6</v>
      </c>
      <c r="AB1644" s="9">
        <v>2.0009319283637765E-6</v>
      </c>
      <c r="AC1644" s="14">
        <v>2.0441834727167525E-6</v>
      </c>
    </row>
    <row r="1645" spans="25:29" x14ac:dyDescent="0.3">
      <c r="Y1645" s="39">
        <v>163900</v>
      </c>
      <c r="Z1645" s="9">
        <v>2.2386063767527775E-6</v>
      </c>
      <c r="AA1645" s="9">
        <v>2.2151087165607494E-6</v>
      </c>
      <c r="AB1645" s="9">
        <v>2.0062259757350072E-6</v>
      </c>
      <c r="AC1645" s="14">
        <v>2.0388746120787214E-6</v>
      </c>
    </row>
    <row r="1646" spans="25:29" x14ac:dyDescent="0.3">
      <c r="Y1646" s="39">
        <v>164000</v>
      </c>
      <c r="Z1646" s="9">
        <v>2.2536545010950821E-6</v>
      </c>
      <c r="AA1646" s="9">
        <v>2.1606441132609704E-6</v>
      </c>
      <c r="AB1646" s="9">
        <v>2.0084166080641761E-6</v>
      </c>
      <c r="AC1646" s="14">
        <v>2.0310260659481455E-6</v>
      </c>
    </row>
    <row r="1647" spans="25:29" x14ac:dyDescent="0.3">
      <c r="Y1647" s="39">
        <v>164100</v>
      </c>
      <c r="Z1647" s="9">
        <v>2.2464098001027254E-6</v>
      </c>
      <c r="AA1647" s="9">
        <v>2.112142129577363E-6</v>
      </c>
      <c r="AB1647" s="9">
        <v>2.0032664169110412E-6</v>
      </c>
      <c r="AC1647" s="14">
        <v>2.0343078933893809E-6</v>
      </c>
    </row>
    <row r="1648" spans="25:29" x14ac:dyDescent="0.3">
      <c r="Y1648" s="39">
        <v>164200</v>
      </c>
      <c r="Z1648" s="9">
        <v>2.2308380374945331E-6</v>
      </c>
      <c r="AA1648" s="9">
        <v>2.096731865108225E-6</v>
      </c>
      <c r="AB1648" s="9">
        <v>2.0143091711935181E-6</v>
      </c>
      <c r="AC1648" s="14">
        <v>2.0437749058920089E-6</v>
      </c>
    </row>
    <row r="1649" spans="25:29" x14ac:dyDescent="0.3">
      <c r="Y1649" s="39">
        <v>164300</v>
      </c>
      <c r="Z1649" s="9">
        <v>2.2104686073181053E-6</v>
      </c>
      <c r="AA1649" s="9">
        <v>2.0937279526847483E-6</v>
      </c>
      <c r="AB1649" s="9">
        <v>2.0107404748040051E-6</v>
      </c>
      <c r="AC1649" s="14">
        <v>2.0492598340014762E-6</v>
      </c>
    </row>
    <row r="1650" spans="25:29" x14ac:dyDescent="0.3">
      <c r="Y1650" s="39">
        <v>164400</v>
      </c>
      <c r="Z1650" s="9">
        <v>2.2200445970208334E-6</v>
      </c>
      <c r="AA1650" s="9">
        <v>2.0977214125776417E-6</v>
      </c>
      <c r="AB1650" s="9">
        <v>1.9987235160525954E-6</v>
      </c>
      <c r="AC1650" s="14">
        <v>2.0553642587697022E-6</v>
      </c>
    </row>
    <row r="1651" spans="25:29" x14ac:dyDescent="0.3">
      <c r="Y1651" s="39">
        <v>164500</v>
      </c>
      <c r="Z1651" s="9">
        <v>2.2580980488592105E-6</v>
      </c>
      <c r="AA1651" s="9">
        <v>2.118756996094812E-6</v>
      </c>
      <c r="AB1651" s="9">
        <v>2.011015487253045E-6</v>
      </c>
      <c r="AC1651" s="14">
        <v>2.0815815078533713E-6</v>
      </c>
    </row>
    <row r="1652" spans="25:29" x14ac:dyDescent="0.3">
      <c r="Y1652" s="39">
        <v>164600</v>
      </c>
      <c r="Z1652" s="9">
        <v>2.2821227823469214E-6</v>
      </c>
      <c r="AA1652" s="9">
        <v>2.1247846913728783E-6</v>
      </c>
      <c r="AB1652" s="9">
        <v>2.0290411562890167E-6</v>
      </c>
      <c r="AC1652" s="14">
        <v>2.1137770250982397E-6</v>
      </c>
    </row>
    <row r="1653" spans="25:29" x14ac:dyDescent="0.3">
      <c r="Y1653" s="39">
        <v>164700</v>
      </c>
      <c r="Z1653" s="9">
        <v>2.3088109558057078E-6</v>
      </c>
      <c r="AA1653" s="9">
        <v>2.1163362808244962E-6</v>
      </c>
      <c r="AB1653" s="9">
        <v>2.0274670506088284E-6</v>
      </c>
      <c r="AC1653" s="14">
        <v>2.1504592531643743E-6</v>
      </c>
    </row>
    <row r="1654" spans="25:29" x14ac:dyDescent="0.3">
      <c r="Y1654" s="39">
        <v>164800</v>
      </c>
      <c r="Z1654" s="9">
        <v>2.370731426663485E-6</v>
      </c>
      <c r="AA1654" s="9">
        <v>2.1235758240200538E-6</v>
      </c>
      <c r="AB1654" s="9">
        <v>2.0212267387403983E-6</v>
      </c>
      <c r="AC1654" s="14">
        <v>2.1990077265419146E-6</v>
      </c>
    </row>
    <row r="1655" spans="25:29" x14ac:dyDescent="0.3">
      <c r="Y1655" s="39">
        <v>164900</v>
      </c>
      <c r="Z1655" s="9">
        <v>2.44507887953576E-6</v>
      </c>
      <c r="AA1655" s="9">
        <v>2.1245002958275762E-6</v>
      </c>
      <c r="AB1655" s="9">
        <v>2.0312544176862009E-6</v>
      </c>
      <c r="AC1655" s="14">
        <v>2.2434534767032732E-6</v>
      </c>
    </row>
    <row r="1656" spans="25:29" x14ac:dyDescent="0.3">
      <c r="Y1656" s="39">
        <v>165000</v>
      </c>
      <c r="Z1656" s="9">
        <v>2.509414906501738E-6</v>
      </c>
      <c r="AA1656" s="9">
        <v>2.1107064909294637E-6</v>
      </c>
      <c r="AB1656" s="9">
        <v>2.0607045333457604E-6</v>
      </c>
      <c r="AC1656" s="14">
        <v>2.2761350605573217E-6</v>
      </c>
    </row>
    <row r="1657" spans="25:29" x14ac:dyDescent="0.3">
      <c r="Y1657" s="39">
        <v>165100</v>
      </c>
      <c r="Z1657" s="9">
        <v>2.5681735465530301E-6</v>
      </c>
      <c r="AA1657" s="9">
        <v>2.1317304005683553E-6</v>
      </c>
      <c r="AB1657" s="9">
        <v>2.1162171008194861E-6</v>
      </c>
      <c r="AC1657" s="14">
        <v>2.3173787403371551E-6</v>
      </c>
    </row>
    <row r="1658" spans="25:29" x14ac:dyDescent="0.3">
      <c r="Y1658" s="39">
        <v>165200</v>
      </c>
      <c r="Z1658" s="9">
        <v>2.609226524287677E-6</v>
      </c>
      <c r="AA1658" s="9">
        <v>2.1796943923295835E-6</v>
      </c>
      <c r="AB1658" s="9">
        <v>2.1796840166093522E-6</v>
      </c>
      <c r="AC1658" s="14">
        <v>2.3703105914900471E-6</v>
      </c>
    </row>
    <row r="1659" spans="25:29" x14ac:dyDescent="0.3">
      <c r="Y1659" s="39">
        <v>165300</v>
      </c>
      <c r="Z1659" s="9">
        <v>2.637459709336234E-6</v>
      </c>
      <c r="AA1659" s="9">
        <v>2.2197603844842544E-6</v>
      </c>
      <c r="AB1659" s="9">
        <v>2.2566579460067598E-6</v>
      </c>
      <c r="AC1659" s="14">
        <v>2.4197534474931467E-6</v>
      </c>
    </row>
    <row r="1660" spans="25:29" x14ac:dyDescent="0.3">
      <c r="Y1660" s="39">
        <v>165400</v>
      </c>
      <c r="Z1660" s="9">
        <v>2.6690016193322392E-6</v>
      </c>
      <c r="AA1660" s="9">
        <v>2.2507535377928233E-6</v>
      </c>
      <c r="AB1660" s="9">
        <v>2.3289157929027499E-6</v>
      </c>
      <c r="AC1660" s="14">
        <v>2.4377564718517178E-6</v>
      </c>
    </row>
    <row r="1661" spans="25:29" x14ac:dyDescent="0.3">
      <c r="Y1661" s="39">
        <v>165500</v>
      </c>
      <c r="Z1661" s="9">
        <v>2.7182157469967238E-6</v>
      </c>
      <c r="AA1661" s="9">
        <v>2.3046414018295537E-6</v>
      </c>
      <c r="AB1661" s="9">
        <v>2.3768510862243005E-6</v>
      </c>
      <c r="AC1661" s="14">
        <v>2.4380193190170534E-6</v>
      </c>
    </row>
    <row r="1662" spans="25:29" x14ac:dyDescent="0.3">
      <c r="Y1662" s="39">
        <v>165600</v>
      </c>
      <c r="Z1662" s="9">
        <v>2.7840833421154651E-6</v>
      </c>
      <c r="AA1662" s="9">
        <v>2.3625766243035706E-6</v>
      </c>
      <c r="AB1662" s="9">
        <v>2.4046728326222068E-6</v>
      </c>
      <c r="AC1662" s="14">
        <v>2.4671103303339419E-6</v>
      </c>
    </row>
    <row r="1663" spans="25:29" x14ac:dyDescent="0.3">
      <c r="Y1663" s="39">
        <v>165700</v>
      </c>
      <c r="Z1663" s="9">
        <v>2.8276502425705645E-6</v>
      </c>
      <c r="AA1663" s="9">
        <v>2.4084979357464039E-6</v>
      </c>
      <c r="AB1663" s="9">
        <v>2.4319223868717333E-6</v>
      </c>
      <c r="AC1663" s="14">
        <v>2.5289223024180064E-6</v>
      </c>
    </row>
    <row r="1664" spans="25:29" x14ac:dyDescent="0.3">
      <c r="Y1664" s="39">
        <v>165800</v>
      </c>
      <c r="Z1664" s="9">
        <v>2.7996551047236573E-6</v>
      </c>
      <c r="AA1664" s="9">
        <v>2.4437816118930032E-6</v>
      </c>
      <c r="AB1664" s="9">
        <v>2.4766487398034383E-6</v>
      </c>
      <c r="AC1664" s="14">
        <v>2.604393799615145E-6</v>
      </c>
    </row>
    <row r="1665" spans="25:29" x14ac:dyDescent="0.3">
      <c r="Y1665" s="39">
        <v>165900</v>
      </c>
      <c r="Z1665" s="9">
        <v>2.7286058843601908E-6</v>
      </c>
      <c r="AA1665" s="9">
        <v>2.5067435566777793E-6</v>
      </c>
      <c r="AB1665" s="9">
        <v>2.5571966764940774E-6</v>
      </c>
      <c r="AC1665" s="14">
        <v>2.6736199177435631E-6</v>
      </c>
    </row>
    <row r="1666" spans="25:29" x14ac:dyDescent="0.3">
      <c r="Y1666" s="39">
        <v>166000</v>
      </c>
      <c r="Z1666" s="9">
        <v>2.695332066211136E-6</v>
      </c>
      <c r="AA1666" s="9">
        <v>2.5728683773349345E-6</v>
      </c>
      <c r="AB1666" s="9">
        <v>2.6179755822761576E-6</v>
      </c>
      <c r="AC1666" s="14">
        <v>2.7150507005628436E-6</v>
      </c>
    </row>
    <row r="1667" spans="25:29" x14ac:dyDescent="0.3">
      <c r="Y1667" s="39">
        <v>166100</v>
      </c>
      <c r="Z1667" s="9">
        <v>2.7093116012556766E-6</v>
      </c>
      <c r="AA1667" s="9">
        <v>2.6229806110798449E-6</v>
      </c>
      <c r="AB1667" s="9">
        <v>2.6501744369729711E-6</v>
      </c>
      <c r="AC1667" s="14">
        <v>2.7347742702975611E-6</v>
      </c>
    </row>
    <row r="1668" spans="25:29" x14ac:dyDescent="0.3">
      <c r="Y1668" s="39">
        <v>166200</v>
      </c>
      <c r="Z1668" s="9">
        <v>2.7238544490997137E-6</v>
      </c>
      <c r="AA1668" s="9">
        <v>2.6504181991211682E-6</v>
      </c>
      <c r="AB1668" s="9">
        <v>2.6559977274451247E-6</v>
      </c>
      <c r="AC1668" s="14">
        <v>2.7381381120737819E-6</v>
      </c>
    </row>
    <row r="1669" spans="25:29" x14ac:dyDescent="0.3">
      <c r="Y1669" s="39">
        <v>166300</v>
      </c>
      <c r="Z1669" s="9">
        <v>2.7004953296882411E-6</v>
      </c>
      <c r="AA1669" s="9">
        <v>2.6720004678743295E-6</v>
      </c>
      <c r="AB1669" s="9">
        <v>2.6237249819139764E-6</v>
      </c>
      <c r="AC1669" s="14">
        <v>2.7334715716556214E-6</v>
      </c>
    </row>
    <row r="1670" spans="25:29" x14ac:dyDescent="0.3">
      <c r="Y1670" s="39">
        <v>166400</v>
      </c>
      <c r="Z1670" s="9">
        <v>2.6468337195951383E-6</v>
      </c>
      <c r="AA1670" s="9">
        <v>2.6784471808684863E-6</v>
      </c>
      <c r="AB1670" s="9">
        <v>2.610511684372915E-6</v>
      </c>
      <c r="AC1670" s="14">
        <v>2.7107799357428696E-6</v>
      </c>
    </row>
    <row r="1671" spans="25:29" x14ac:dyDescent="0.3">
      <c r="Y1671" s="39">
        <v>166500</v>
      </c>
      <c r="Z1671" s="9">
        <v>2.6266541369803566E-6</v>
      </c>
      <c r="AA1671" s="9">
        <v>2.6703248937707429E-6</v>
      </c>
      <c r="AB1671" s="9">
        <v>2.6302151371660011E-6</v>
      </c>
      <c r="AC1671" s="14">
        <v>2.6713302881897963E-6</v>
      </c>
    </row>
    <row r="1672" spans="25:29" x14ac:dyDescent="0.3">
      <c r="Y1672" s="39">
        <v>166600</v>
      </c>
      <c r="Z1672" s="9">
        <v>2.6457700486279872E-6</v>
      </c>
      <c r="AA1672" s="9">
        <v>2.6871404944803335E-6</v>
      </c>
      <c r="AB1672" s="9">
        <v>2.6399537182224687E-6</v>
      </c>
      <c r="AC1672" s="14">
        <v>2.6246423112554419E-6</v>
      </c>
    </row>
    <row r="1673" spans="25:29" x14ac:dyDescent="0.3">
      <c r="Y1673" s="39">
        <v>166700</v>
      </c>
      <c r="Z1673" s="9">
        <v>2.6675162834872347E-6</v>
      </c>
      <c r="AA1673" s="9">
        <v>2.7058477602318622E-6</v>
      </c>
      <c r="AB1673" s="9">
        <v>2.6241320742293893E-6</v>
      </c>
      <c r="AC1673" s="14">
        <v>2.5796487956273913E-6</v>
      </c>
    </row>
    <row r="1674" spans="25:29" x14ac:dyDescent="0.3">
      <c r="Y1674" s="39">
        <v>166800</v>
      </c>
      <c r="Z1674" s="9">
        <v>2.6962494988147393E-6</v>
      </c>
      <c r="AA1674" s="9">
        <v>2.7087448690881075E-6</v>
      </c>
      <c r="AB1674" s="9">
        <v>2.5843286981352399E-6</v>
      </c>
      <c r="AC1674" s="14">
        <v>2.5631135018141865E-6</v>
      </c>
    </row>
    <row r="1675" spans="25:29" x14ac:dyDescent="0.3">
      <c r="Y1675" s="39">
        <v>166900</v>
      </c>
      <c r="Z1675" s="9">
        <v>2.7402898705634782E-6</v>
      </c>
      <c r="AA1675" s="9">
        <v>2.7096695892760194E-6</v>
      </c>
      <c r="AB1675" s="9">
        <v>2.5772139344242288E-6</v>
      </c>
      <c r="AC1675" s="14">
        <v>2.5702056099193313E-6</v>
      </c>
    </row>
    <row r="1676" spans="25:29" x14ac:dyDescent="0.3">
      <c r="Y1676" s="39">
        <v>167000</v>
      </c>
      <c r="Z1676" s="9">
        <v>2.777135708292109E-6</v>
      </c>
      <c r="AA1676" s="9">
        <v>2.7289034214520368E-6</v>
      </c>
      <c r="AB1676" s="9">
        <v>2.596244056989439E-6</v>
      </c>
      <c r="AC1676" s="14">
        <v>2.5841440339330292E-6</v>
      </c>
    </row>
    <row r="1677" spans="25:29" x14ac:dyDescent="0.3">
      <c r="Y1677" s="39">
        <v>167100</v>
      </c>
      <c r="Z1677" s="9">
        <v>2.7915346129935507E-6</v>
      </c>
      <c r="AA1677" s="9">
        <v>2.7176609799088073E-6</v>
      </c>
      <c r="AB1677" s="9">
        <v>2.6109037676126039E-6</v>
      </c>
      <c r="AC1677" s="14">
        <v>2.5881767816156909E-6</v>
      </c>
    </row>
    <row r="1678" spans="25:29" x14ac:dyDescent="0.3">
      <c r="Y1678" s="39">
        <v>167200</v>
      </c>
      <c r="Z1678" s="9">
        <v>2.8068932479418641E-6</v>
      </c>
      <c r="AA1678" s="9">
        <v>2.6960806981987575E-6</v>
      </c>
      <c r="AB1678" s="9">
        <v>2.6144530676581042E-6</v>
      </c>
      <c r="AC1678" s="14">
        <v>2.5851088937088361E-6</v>
      </c>
    </row>
    <row r="1679" spans="25:29" x14ac:dyDescent="0.3">
      <c r="Y1679" s="39">
        <v>167300</v>
      </c>
      <c r="Z1679" s="9">
        <v>2.8266459194594722E-6</v>
      </c>
      <c r="AA1679" s="9">
        <v>2.6754534520409551E-6</v>
      </c>
      <c r="AB1679" s="9">
        <v>2.585343080745342E-6</v>
      </c>
      <c r="AC1679" s="14">
        <v>2.5859501049612551E-6</v>
      </c>
    </row>
    <row r="1680" spans="25:29" x14ac:dyDescent="0.3">
      <c r="Y1680" s="39">
        <v>167400</v>
      </c>
      <c r="Z1680" s="9">
        <v>2.8406674242585739E-6</v>
      </c>
      <c r="AA1680" s="9">
        <v>2.6603087062075614E-6</v>
      </c>
      <c r="AB1680" s="9">
        <v>2.5547047081061362E-6</v>
      </c>
      <c r="AC1680" s="14">
        <v>2.6114678495180916E-6</v>
      </c>
    </row>
    <row r="1681" spans="25:29" x14ac:dyDescent="0.3">
      <c r="Y1681" s="39">
        <v>167500</v>
      </c>
      <c r="Z1681" s="9">
        <v>2.8489433352360386E-6</v>
      </c>
      <c r="AA1681" s="9">
        <v>2.6658346731000294E-6</v>
      </c>
      <c r="AB1681" s="9">
        <v>2.566401165363619E-6</v>
      </c>
      <c r="AC1681" s="14">
        <v>2.6572097773039293E-6</v>
      </c>
    </row>
    <row r="1682" spans="25:29" x14ac:dyDescent="0.3">
      <c r="Y1682" s="39">
        <v>167600</v>
      </c>
      <c r="Z1682" s="9">
        <v>2.853829860644008E-6</v>
      </c>
      <c r="AA1682" s="9">
        <v>2.6827439132162392E-6</v>
      </c>
      <c r="AB1682" s="9">
        <v>2.618643139782601E-6</v>
      </c>
      <c r="AC1682" s="14">
        <v>2.6918968248354798E-6</v>
      </c>
    </row>
    <row r="1683" spans="25:29" x14ac:dyDescent="0.3">
      <c r="Y1683" s="39">
        <v>167700</v>
      </c>
      <c r="Z1683" s="9">
        <v>2.8670739413176118E-6</v>
      </c>
      <c r="AA1683" s="9">
        <v>2.7123533393781912E-6</v>
      </c>
      <c r="AB1683" s="9">
        <v>2.6699487787852472E-6</v>
      </c>
      <c r="AC1683" s="14">
        <v>2.7395717326816616E-6</v>
      </c>
    </row>
    <row r="1684" spans="25:29" x14ac:dyDescent="0.3">
      <c r="Y1684" s="39">
        <v>167800</v>
      </c>
      <c r="Z1684" s="9">
        <v>2.8786982517761331E-6</v>
      </c>
      <c r="AA1684" s="9">
        <v>2.7369559136604967E-6</v>
      </c>
      <c r="AB1684" s="9">
        <v>2.700298053535118E-6</v>
      </c>
      <c r="AC1684" s="14">
        <v>2.793039812116507E-6</v>
      </c>
    </row>
    <row r="1685" spans="25:29" x14ac:dyDescent="0.3">
      <c r="Y1685" s="39">
        <v>167900</v>
      </c>
      <c r="Z1685" s="9">
        <v>2.8786297230362642E-6</v>
      </c>
      <c r="AA1685" s="9">
        <v>2.7627241371079565E-6</v>
      </c>
      <c r="AB1685" s="9">
        <v>2.7165281752967542E-6</v>
      </c>
      <c r="AC1685" s="14">
        <v>2.8195146413898706E-6</v>
      </c>
    </row>
    <row r="1686" spans="25:29" x14ac:dyDescent="0.3">
      <c r="Y1686" s="39">
        <v>168000</v>
      </c>
      <c r="Z1686" s="9">
        <v>2.8946703664961913E-6</v>
      </c>
      <c r="AA1686" s="9">
        <v>2.7937115776675805E-6</v>
      </c>
      <c r="AB1686" s="9">
        <v>2.7536370759351143E-6</v>
      </c>
      <c r="AC1686" s="14">
        <v>2.8379784007128699E-6</v>
      </c>
    </row>
    <row r="1687" spans="25:29" x14ac:dyDescent="0.3">
      <c r="Y1687" s="39">
        <v>168100</v>
      </c>
      <c r="Z1687" s="9">
        <v>2.9415646815550671E-6</v>
      </c>
      <c r="AA1687" s="9">
        <v>2.8484548637637164E-6</v>
      </c>
      <c r="AB1687" s="9">
        <v>2.810069122478594E-6</v>
      </c>
      <c r="AC1687" s="14">
        <v>2.8495175919177894E-6</v>
      </c>
    </row>
    <row r="1688" spans="25:29" x14ac:dyDescent="0.3">
      <c r="Y1688" s="39">
        <v>168200</v>
      </c>
      <c r="Z1688" s="9">
        <v>2.9591391883887094E-6</v>
      </c>
      <c r="AA1688" s="9">
        <v>2.8834548895061803E-6</v>
      </c>
      <c r="AB1688" s="9">
        <v>2.83912923307818E-6</v>
      </c>
      <c r="AC1688" s="14">
        <v>2.8376636362162134E-6</v>
      </c>
    </row>
    <row r="1689" spans="25:29" x14ac:dyDescent="0.3">
      <c r="Y1689" s="39">
        <v>168300</v>
      </c>
      <c r="Z1689" s="9">
        <v>2.916316267410942E-6</v>
      </c>
      <c r="AA1689" s="9">
        <v>2.8904927478259433E-6</v>
      </c>
      <c r="AB1689" s="9">
        <v>2.8249177165470272E-6</v>
      </c>
      <c r="AC1689" s="14">
        <v>2.8274655173329053E-6</v>
      </c>
    </row>
    <row r="1690" spans="25:29" x14ac:dyDescent="0.3">
      <c r="Y1690" s="39">
        <v>168400</v>
      </c>
      <c r="Z1690" s="9">
        <v>2.8578284634320503E-6</v>
      </c>
      <c r="AA1690" s="9">
        <v>2.8961722137987574E-6</v>
      </c>
      <c r="AB1690" s="9">
        <v>2.789932253760363E-6</v>
      </c>
      <c r="AC1690" s="14">
        <v>2.8201459260417306E-6</v>
      </c>
    </row>
    <row r="1691" spans="25:29" x14ac:dyDescent="0.3">
      <c r="Y1691" s="39">
        <v>168500</v>
      </c>
      <c r="Z1691" s="9">
        <v>2.8169125431771408E-6</v>
      </c>
      <c r="AA1691" s="9">
        <v>2.9140538631375495E-6</v>
      </c>
      <c r="AB1691" s="9">
        <v>2.7604322617876275E-6</v>
      </c>
      <c r="AC1691" s="14">
        <v>2.788123466567932E-6</v>
      </c>
    </row>
    <row r="1692" spans="25:29" x14ac:dyDescent="0.3">
      <c r="Y1692" s="39">
        <v>168600</v>
      </c>
      <c r="Z1692" s="9">
        <v>2.7824875077760306E-6</v>
      </c>
      <c r="AA1692" s="9">
        <v>2.9313133196021222E-6</v>
      </c>
      <c r="AB1692" s="9">
        <v>2.7255158407492949E-6</v>
      </c>
      <c r="AC1692" s="14">
        <v>2.7315664313236671E-6</v>
      </c>
    </row>
    <row r="1693" spans="25:29" x14ac:dyDescent="0.3">
      <c r="Y1693" s="39">
        <v>168700</v>
      </c>
      <c r="Z1693" s="9">
        <v>2.7218071120100427E-6</v>
      </c>
      <c r="AA1693" s="9">
        <v>2.9484793850404648E-6</v>
      </c>
      <c r="AB1693" s="9">
        <v>2.7061386621715683E-6</v>
      </c>
      <c r="AC1693" s="14">
        <v>2.6754550825419981E-6</v>
      </c>
    </row>
    <row r="1694" spans="25:29" x14ac:dyDescent="0.3">
      <c r="Y1694" s="39">
        <v>168800</v>
      </c>
      <c r="Z1694" s="9">
        <v>2.6530816389166749E-6</v>
      </c>
      <c r="AA1694" s="9">
        <v>2.9542567128865097E-6</v>
      </c>
      <c r="AB1694" s="9">
        <v>2.6825289242396024E-6</v>
      </c>
      <c r="AC1694" s="14">
        <v>2.6256314994425441E-6</v>
      </c>
    </row>
    <row r="1695" spans="25:29" x14ac:dyDescent="0.3">
      <c r="Y1695" s="39">
        <v>168900</v>
      </c>
      <c r="Z1695" s="9">
        <v>2.6058325482762772E-6</v>
      </c>
      <c r="AA1695" s="9">
        <v>2.9302572061884772E-6</v>
      </c>
      <c r="AB1695" s="9">
        <v>2.6323337259316939E-6</v>
      </c>
      <c r="AC1695" s="14">
        <v>2.5623159312170805E-6</v>
      </c>
    </row>
    <row r="1696" spans="25:29" x14ac:dyDescent="0.3">
      <c r="Y1696" s="39">
        <v>169000</v>
      </c>
      <c r="Z1696" s="9">
        <v>2.5566617019211834E-6</v>
      </c>
      <c r="AA1696" s="9">
        <v>2.8914609345819139E-6</v>
      </c>
      <c r="AB1696" s="9">
        <v>2.5843908126178524E-6</v>
      </c>
      <c r="AC1696" s="14">
        <v>2.490092653140419E-6</v>
      </c>
    </row>
    <row r="1697" spans="25:29" x14ac:dyDescent="0.3">
      <c r="Y1697" s="39">
        <v>169100</v>
      </c>
      <c r="Z1697" s="9">
        <v>2.4935447651697145E-6</v>
      </c>
      <c r="AA1697" s="9">
        <v>2.8281082874453824E-6</v>
      </c>
      <c r="AB1697" s="9">
        <v>2.5346368811362369E-6</v>
      </c>
      <c r="AC1697" s="14">
        <v>2.4121012843114809E-6</v>
      </c>
    </row>
    <row r="1698" spans="25:29" x14ac:dyDescent="0.3">
      <c r="Y1698" s="39">
        <v>169200</v>
      </c>
      <c r="Z1698" s="9">
        <v>2.4477187115198949E-6</v>
      </c>
      <c r="AA1698" s="9">
        <v>2.7714745782092531E-6</v>
      </c>
      <c r="AB1698" s="9">
        <v>2.4956095897114596E-6</v>
      </c>
      <c r="AC1698" s="14">
        <v>2.3429963066228117E-6</v>
      </c>
    </row>
    <row r="1699" spans="25:29" x14ac:dyDescent="0.3">
      <c r="Y1699" s="39">
        <v>169300</v>
      </c>
      <c r="Z1699" s="9">
        <v>2.4228922901423307E-6</v>
      </c>
      <c r="AA1699" s="9">
        <v>2.7153540228566118E-6</v>
      </c>
      <c r="AB1699" s="9">
        <v>2.4443041816176711E-6</v>
      </c>
      <c r="AC1699" s="14">
        <v>2.276471394573271E-6</v>
      </c>
    </row>
    <row r="1700" spans="25:29" x14ac:dyDescent="0.3">
      <c r="Y1700" s="39">
        <v>169400</v>
      </c>
      <c r="Z1700" s="9">
        <v>2.3912143063327104E-6</v>
      </c>
      <c r="AA1700" s="9">
        <v>2.6646774688680979E-6</v>
      </c>
      <c r="AB1700" s="9">
        <v>2.3928057337191828E-6</v>
      </c>
      <c r="AC1700" s="14">
        <v>2.2229900222951403E-6</v>
      </c>
    </row>
    <row r="1701" spans="25:29" x14ac:dyDescent="0.3">
      <c r="Y1701" s="39">
        <v>169500</v>
      </c>
      <c r="Z1701" s="9">
        <v>2.3590739994455057E-6</v>
      </c>
      <c r="AA1701" s="9">
        <v>2.6084873670065621E-6</v>
      </c>
      <c r="AB1701" s="9">
        <v>2.3322653567866888E-6</v>
      </c>
      <c r="AC1701" s="14">
        <v>2.1816906630585273E-6</v>
      </c>
    </row>
    <row r="1702" spans="25:29" x14ac:dyDescent="0.3">
      <c r="Y1702" s="39">
        <v>169600</v>
      </c>
      <c r="Z1702" s="9">
        <v>2.3428458036448852E-6</v>
      </c>
      <c r="AA1702" s="9">
        <v>2.5638837135268958E-6</v>
      </c>
      <c r="AB1702" s="9">
        <v>2.2641885765697613E-6</v>
      </c>
      <c r="AC1702" s="14">
        <v>2.1482892592001733E-6</v>
      </c>
    </row>
    <row r="1703" spans="25:29" x14ac:dyDescent="0.3">
      <c r="Y1703" s="39">
        <v>169700</v>
      </c>
      <c r="Z1703" s="9">
        <v>2.3261028225734793E-6</v>
      </c>
      <c r="AA1703" s="9">
        <v>2.5100594348697266E-6</v>
      </c>
      <c r="AB1703" s="9">
        <v>2.2020757103190805E-6</v>
      </c>
      <c r="AC1703" s="14">
        <v>2.1064980647620118E-6</v>
      </c>
    </row>
    <row r="1704" spans="25:29" x14ac:dyDescent="0.3">
      <c r="Y1704" s="39">
        <v>169800</v>
      </c>
      <c r="Z1704" s="9">
        <v>2.306799358585155E-6</v>
      </c>
      <c r="AA1704" s="9">
        <v>2.413311796063867E-6</v>
      </c>
      <c r="AB1704" s="9">
        <v>2.1659587941316648E-6</v>
      </c>
      <c r="AC1704" s="14">
        <v>2.055457057864334E-6</v>
      </c>
    </row>
    <row r="1705" spans="25:29" x14ac:dyDescent="0.3">
      <c r="Y1705" s="39">
        <v>169900</v>
      </c>
      <c r="Z1705" s="9">
        <v>2.3051012229689787E-6</v>
      </c>
      <c r="AA1705" s="9">
        <v>2.3231146932547292E-6</v>
      </c>
      <c r="AB1705" s="9">
        <v>2.1140772684389222E-6</v>
      </c>
      <c r="AC1705" s="14">
        <v>2.034015701645473E-6</v>
      </c>
    </row>
    <row r="1706" spans="25:29" x14ac:dyDescent="0.3">
      <c r="Y1706" s="39">
        <v>170000</v>
      </c>
      <c r="Z1706" s="9">
        <v>2.3189781288480697E-6</v>
      </c>
      <c r="AA1706" s="9">
        <v>2.2878774642408561E-6</v>
      </c>
      <c r="AB1706" s="9">
        <v>2.0744701648734743E-6</v>
      </c>
      <c r="AC1706" s="14">
        <v>2.043240684076966E-6</v>
      </c>
    </row>
    <row r="1707" spans="25:29" x14ac:dyDescent="0.3">
      <c r="Y1707" s="39">
        <v>170100</v>
      </c>
      <c r="Z1707" s="9">
        <v>2.3312080497493557E-6</v>
      </c>
      <c r="AA1707" s="9">
        <v>2.2763585753247695E-6</v>
      </c>
      <c r="AB1707" s="9">
        <v>2.0461997625658411E-6</v>
      </c>
      <c r="AC1707" s="14">
        <v>2.0570659935185586E-6</v>
      </c>
    </row>
    <row r="1708" spans="25:29" x14ac:dyDescent="0.3">
      <c r="Y1708" s="39">
        <v>170200</v>
      </c>
      <c r="Z1708" s="9">
        <v>2.3356679919488598E-6</v>
      </c>
      <c r="AA1708" s="9">
        <v>2.2602724678174075E-6</v>
      </c>
      <c r="AB1708" s="9">
        <v>2.0236635199114453E-6</v>
      </c>
      <c r="AC1708" s="14">
        <v>2.0801278225763823E-6</v>
      </c>
    </row>
    <row r="1709" spans="25:29" x14ac:dyDescent="0.3">
      <c r="Y1709" s="39">
        <v>170300</v>
      </c>
      <c r="Z1709" s="9">
        <v>2.3379337029177299E-6</v>
      </c>
      <c r="AA1709" s="9">
        <v>2.2244108105058149E-6</v>
      </c>
      <c r="AB1709" s="9">
        <v>2.0119885371776912E-6</v>
      </c>
      <c r="AC1709" s="14">
        <v>2.1160827063872945E-6</v>
      </c>
    </row>
    <row r="1710" spans="25:29" x14ac:dyDescent="0.3">
      <c r="Y1710" s="39">
        <v>170400</v>
      </c>
      <c r="Z1710" s="9">
        <v>2.3507325107265393E-6</v>
      </c>
      <c r="AA1710" s="9">
        <v>2.1754826060748383E-6</v>
      </c>
      <c r="AB1710" s="9">
        <v>2.0297202592383251E-6</v>
      </c>
      <c r="AC1710" s="14">
        <v>2.1622743335695505E-6</v>
      </c>
    </row>
    <row r="1711" spans="25:29" x14ac:dyDescent="0.3">
      <c r="Y1711" s="39">
        <v>170500</v>
      </c>
      <c r="Z1711" s="9">
        <v>2.3710881695772523E-6</v>
      </c>
      <c r="AA1711" s="9">
        <v>2.1440123140391733E-6</v>
      </c>
      <c r="AB1711" s="9">
        <v>2.0498148716356708E-6</v>
      </c>
      <c r="AC1711" s="14">
        <v>2.2064905940779685E-6</v>
      </c>
    </row>
    <row r="1712" spans="25:29" x14ac:dyDescent="0.3">
      <c r="Y1712" s="39">
        <v>170600</v>
      </c>
      <c r="Z1712" s="9">
        <v>2.3747175696806418E-6</v>
      </c>
      <c r="AA1712" s="9">
        <v>2.1288996092759487E-6</v>
      </c>
      <c r="AB1712" s="9">
        <v>2.06776387893102E-6</v>
      </c>
      <c r="AC1712" s="14">
        <v>2.2431931376215764E-6</v>
      </c>
    </row>
    <row r="1713" spans="25:29" x14ac:dyDescent="0.3">
      <c r="Y1713" s="39">
        <v>170700</v>
      </c>
      <c r="Z1713" s="9">
        <v>2.3861402285840467E-6</v>
      </c>
      <c r="AA1713" s="9">
        <v>2.1656760515598967E-6</v>
      </c>
      <c r="AB1713" s="9">
        <v>2.118143111598194E-6</v>
      </c>
      <c r="AC1713" s="14">
        <v>2.2743982126375236E-6</v>
      </c>
    </row>
    <row r="1714" spans="25:29" x14ac:dyDescent="0.3">
      <c r="Y1714" s="39">
        <v>170800</v>
      </c>
      <c r="Z1714" s="9">
        <v>2.4399792264679109E-6</v>
      </c>
      <c r="AA1714" s="9">
        <v>2.2212655696410487E-6</v>
      </c>
      <c r="AB1714" s="9">
        <v>2.185319347271666E-6</v>
      </c>
      <c r="AC1714" s="14">
        <v>2.2863961323399607E-6</v>
      </c>
    </row>
    <row r="1715" spans="25:29" x14ac:dyDescent="0.3">
      <c r="Y1715" s="39">
        <v>170900</v>
      </c>
      <c r="Z1715" s="9">
        <v>2.4831280688209398E-6</v>
      </c>
      <c r="AA1715" s="9">
        <v>2.2703457828700383E-6</v>
      </c>
      <c r="AB1715" s="9">
        <v>2.2300639420030975E-6</v>
      </c>
      <c r="AC1715" s="14">
        <v>2.3090250661617455E-6</v>
      </c>
    </row>
    <row r="1716" spans="25:29" x14ac:dyDescent="0.3">
      <c r="Y1716" s="39">
        <v>171000</v>
      </c>
      <c r="Z1716" s="9">
        <v>2.4527659023945427E-6</v>
      </c>
      <c r="AA1716" s="9">
        <v>2.3118131371789384E-6</v>
      </c>
      <c r="AB1716" s="9">
        <v>2.2503338142231313E-6</v>
      </c>
      <c r="AC1716" s="14">
        <v>2.3411001953919563E-6</v>
      </c>
    </row>
    <row r="1717" spans="25:29" x14ac:dyDescent="0.3">
      <c r="Y1717" s="39">
        <v>171100</v>
      </c>
      <c r="Z1717" s="9">
        <v>2.389861765414246E-6</v>
      </c>
      <c r="AA1717" s="9">
        <v>2.344576000758491E-6</v>
      </c>
      <c r="AB1717" s="9">
        <v>2.2528052317227727E-6</v>
      </c>
      <c r="AC1717" s="14">
        <v>2.3584751956073974E-6</v>
      </c>
    </row>
    <row r="1718" spans="25:29" x14ac:dyDescent="0.3">
      <c r="Y1718" s="39">
        <v>171200</v>
      </c>
      <c r="Z1718" s="9">
        <v>2.3586385632419367E-6</v>
      </c>
      <c r="AA1718" s="9">
        <v>2.3558723408461141E-6</v>
      </c>
      <c r="AB1718" s="9">
        <v>2.2656613132615967E-6</v>
      </c>
      <c r="AC1718" s="14">
        <v>2.3648489885584192E-6</v>
      </c>
    </row>
    <row r="1719" spans="25:29" x14ac:dyDescent="0.3">
      <c r="Y1719" s="39">
        <v>171300</v>
      </c>
      <c r="Z1719" s="9">
        <v>2.3569132128630375E-6</v>
      </c>
      <c r="AA1719" s="9">
        <v>2.3641049088365335E-6</v>
      </c>
      <c r="AB1719" s="9">
        <v>2.2983702456241776E-6</v>
      </c>
      <c r="AC1719" s="14">
        <v>2.3634038307658019E-6</v>
      </c>
    </row>
    <row r="1720" spans="25:29" x14ac:dyDescent="0.3">
      <c r="Y1720" s="39">
        <v>171400</v>
      </c>
      <c r="Z1720" s="9">
        <v>2.359718956533171E-6</v>
      </c>
      <c r="AA1720" s="9">
        <v>2.3776026443110654E-6</v>
      </c>
      <c r="AB1720" s="9">
        <v>2.3072523857289336E-6</v>
      </c>
      <c r="AC1720" s="14">
        <v>2.3434427455104998E-6</v>
      </c>
    </row>
    <row r="1721" spans="25:29" x14ac:dyDescent="0.3">
      <c r="Y1721" s="39">
        <v>171500</v>
      </c>
      <c r="Z1721" s="9">
        <v>2.3617912131646122E-6</v>
      </c>
      <c r="AA1721" s="9">
        <v>2.3671224821814004E-6</v>
      </c>
      <c r="AB1721" s="9">
        <v>2.2878426490023284E-6</v>
      </c>
      <c r="AC1721" s="14">
        <v>2.3142571794404324E-6</v>
      </c>
    </row>
    <row r="1722" spans="25:29" x14ac:dyDescent="0.3">
      <c r="Y1722" s="39">
        <v>171600</v>
      </c>
      <c r="Z1722" s="9">
        <v>2.3460899345169548E-6</v>
      </c>
      <c r="AA1722" s="9">
        <v>2.3462205273134633E-6</v>
      </c>
      <c r="AB1722" s="9">
        <v>2.2628463033822987E-6</v>
      </c>
      <c r="AC1722" s="14">
        <v>2.2904110726287878E-6</v>
      </c>
    </row>
    <row r="1723" spans="25:29" x14ac:dyDescent="0.3">
      <c r="Y1723" s="39">
        <v>171700</v>
      </c>
      <c r="Z1723" s="9">
        <v>2.3091880278193402E-6</v>
      </c>
      <c r="AA1723" s="9">
        <v>2.3350694897533524E-6</v>
      </c>
      <c r="AB1723" s="9">
        <v>2.2309116084182321E-6</v>
      </c>
      <c r="AC1723" s="14">
        <v>2.2475368876754369E-6</v>
      </c>
    </row>
    <row r="1724" spans="25:29" x14ac:dyDescent="0.3">
      <c r="Y1724" s="39">
        <v>171800</v>
      </c>
      <c r="Z1724" s="9">
        <v>2.270617495489225E-6</v>
      </c>
      <c r="AA1724" s="9">
        <v>2.3085673022566637E-6</v>
      </c>
      <c r="AB1724" s="9">
        <v>2.2043690970897466E-6</v>
      </c>
      <c r="AC1724" s="14">
        <v>2.1956305919224082E-6</v>
      </c>
    </row>
    <row r="1725" spans="25:29" x14ac:dyDescent="0.3">
      <c r="Y1725" s="39">
        <v>171900</v>
      </c>
      <c r="Z1725" s="9">
        <v>2.2203269091979963E-6</v>
      </c>
      <c r="AA1725" s="9">
        <v>2.2854331528335937E-6</v>
      </c>
      <c r="AB1725" s="9">
        <v>2.1779568183567762E-6</v>
      </c>
      <c r="AC1725" s="14">
        <v>2.1564460488099452E-6</v>
      </c>
    </row>
    <row r="1726" spans="25:29" x14ac:dyDescent="0.3">
      <c r="Y1726" s="39">
        <v>172000</v>
      </c>
      <c r="Z1726" s="9">
        <v>2.1643454864992846E-6</v>
      </c>
      <c r="AA1726" s="9">
        <v>2.2794717751193666E-6</v>
      </c>
      <c r="AB1726" s="9">
        <v>2.1356049012046485E-6</v>
      </c>
      <c r="AC1726" s="14">
        <v>2.1069417447576976E-6</v>
      </c>
    </row>
    <row r="1727" spans="25:29" x14ac:dyDescent="0.3">
      <c r="Y1727" s="39">
        <v>172100</v>
      </c>
      <c r="Z1727" s="9">
        <v>2.1209015443094999E-6</v>
      </c>
      <c r="AA1727" s="9">
        <v>2.2621805259650133E-6</v>
      </c>
      <c r="AB1727" s="9">
        <v>2.0820705299113792E-6</v>
      </c>
      <c r="AC1727" s="14">
        <v>2.0547881519578936E-6</v>
      </c>
    </row>
    <row r="1728" spans="25:29" x14ac:dyDescent="0.3">
      <c r="Y1728" s="39">
        <v>172200</v>
      </c>
      <c r="Z1728" s="9">
        <v>2.0853134876628639E-6</v>
      </c>
      <c r="AA1728" s="9">
        <v>2.2445502375797982E-6</v>
      </c>
      <c r="AB1728" s="9">
        <v>2.0597552670334157E-6</v>
      </c>
      <c r="AC1728" s="14">
        <v>2.0179501718977958E-6</v>
      </c>
    </row>
    <row r="1729" spans="25:29" x14ac:dyDescent="0.3">
      <c r="Y1729" s="39">
        <v>172300</v>
      </c>
      <c r="Z1729" s="9">
        <v>2.0572563788502383E-6</v>
      </c>
      <c r="AA1729" s="9">
        <v>2.2217779783833697E-6</v>
      </c>
      <c r="AB1729" s="9">
        <v>2.037188082592142E-6</v>
      </c>
      <c r="AC1729" s="14">
        <v>1.9791802150108094E-6</v>
      </c>
    </row>
    <row r="1730" spans="25:29" x14ac:dyDescent="0.3">
      <c r="Y1730" s="39">
        <v>172400</v>
      </c>
      <c r="Z1730" s="9">
        <v>2.0344245044804361E-6</v>
      </c>
      <c r="AA1730" s="9">
        <v>2.1713719106383791E-6</v>
      </c>
      <c r="AB1730" s="9">
        <v>1.9909536639134355E-6</v>
      </c>
      <c r="AC1730" s="14">
        <v>1.9526645039741354E-6</v>
      </c>
    </row>
    <row r="1731" spans="25:29" x14ac:dyDescent="0.3">
      <c r="Y1731" s="39">
        <v>172500</v>
      </c>
      <c r="Z1731" s="9">
        <v>2.0082993159324385E-6</v>
      </c>
      <c r="AA1731" s="9">
        <v>2.0915111577137273E-6</v>
      </c>
      <c r="AB1731" s="9">
        <v>1.9624470418447882E-6</v>
      </c>
      <c r="AC1731" s="14">
        <v>1.9177983792707819E-6</v>
      </c>
    </row>
    <row r="1732" spans="25:29" x14ac:dyDescent="0.3">
      <c r="Y1732" s="39">
        <v>172600</v>
      </c>
      <c r="Z1732" s="9">
        <v>1.9708193414434899E-6</v>
      </c>
      <c r="AA1732" s="9">
        <v>2.0401463416675442E-6</v>
      </c>
      <c r="AB1732" s="9">
        <v>1.9493177951277829E-6</v>
      </c>
      <c r="AC1732" s="14">
        <v>1.8666369843584465E-6</v>
      </c>
    </row>
    <row r="1733" spans="25:29" x14ac:dyDescent="0.3">
      <c r="Y1733" s="39">
        <v>172700</v>
      </c>
      <c r="Z1733" s="9">
        <v>1.9477618796429235E-6</v>
      </c>
      <c r="AA1733" s="9">
        <v>2.0216273482508094E-6</v>
      </c>
      <c r="AB1733" s="9">
        <v>1.9170457423232063E-6</v>
      </c>
      <c r="AC1733" s="14">
        <v>1.8404904632333887E-6</v>
      </c>
    </row>
    <row r="1734" spans="25:29" x14ac:dyDescent="0.3">
      <c r="Y1734" s="39">
        <v>172800</v>
      </c>
      <c r="Z1734" s="9">
        <v>1.9630647735109607E-6</v>
      </c>
      <c r="AA1734" s="9">
        <v>1.9852349020481164E-6</v>
      </c>
      <c r="AB1734" s="9">
        <v>1.8771398426964172E-6</v>
      </c>
      <c r="AC1734" s="14">
        <v>1.8355796354688189E-6</v>
      </c>
    </row>
    <row r="1735" spans="25:29" x14ac:dyDescent="0.3">
      <c r="Y1735" s="39">
        <v>172900</v>
      </c>
      <c r="Z1735" s="9">
        <v>1.9776682807658866E-6</v>
      </c>
      <c r="AA1735" s="9">
        <v>1.9651896111415298E-6</v>
      </c>
      <c r="AB1735" s="9">
        <v>1.8312674891059512E-6</v>
      </c>
      <c r="AC1735" s="14">
        <v>1.8232012394783912E-6</v>
      </c>
    </row>
    <row r="1736" spans="25:29" x14ac:dyDescent="0.3">
      <c r="Y1736" s="39">
        <v>173000</v>
      </c>
      <c r="Z1736" s="9">
        <v>1.9908156342707755E-6</v>
      </c>
      <c r="AA1736" s="9">
        <v>1.9700971108656121E-6</v>
      </c>
      <c r="AB1736" s="9">
        <v>1.8052278972686568E-6</v>
      </c>
      <c r="AC1736" s="14">
        <v>1.7958031846176233E-6</v>
      </c>
    </row>
    <row r="1737" spans="25:29" x14ac:dyDescent="0.3">
      <c r="Y1737" s="39">
        <v>173100</v>
      </c>
      <c r="Z1737" s="9">
        <v>2.0081229118078002E-6</v>
      </c>
      <c r="AA1737" s="9">
        <v>1.9396799516789253E-6</v>
      </c>
      <c r="AB1737" s="9">
        <v>1.7997262628347172E-6</v>
      </c>
      <c r="AC1737" s="14">
        <v>1.7870048272130722E-6</v>
      </c>
    </row>
    <row r="1738" spans="25:29" x14ac:dyDescent="0.3">
      <c r="Y1738" s="39">
        <v>173200</v>
      </c>
      <c r="Z1738" s="9">
        <v>2.0061411524596305E-6</v>
      </c>
      <c r="AA1738" s="9">
        <v>1.9066192800130699E-6</v>
      </c>
      <c r="AB1738" s="9">
        <v>1.8021810548966333E-6</v>
      </c>
      <c r="AC1738" s="14">
        <v>1.8056077851780195E-6</v>
      </c>
    </row>
    <row r="1739" spans="25:29" x14ac:dyDescent="0.3">
      <c r="Y1739" s="39">
        <v>173300</v>
      </c>
      <c r="Z1739" s="9">
        <v>2.0044892491512126E-6</v>
      </c>
      <c r="AA1739" s="9">
        <v>1.895991828312781E-6</v>
      </c>
      <c r="AB1739" s="9">
        <v>1.7818915554237295E-6</v>
      </c>
      <c r="AC1739" s="14">
        <v>1.8267822812977234E-6</v>
      </c>
    </row>
    <row r="1740" spans="25:29" x14ac:dyDescent="0.3">
      <c r="Y1740" s="39">
        <v>173400</v>
      </c>
      <c r="Z1740" s="9">
        <v>1.9966733660303797E-6</v>
      </c>
      <c r="AA1740" s="9">
        <v>1.8816140811203412E-6</v>
      </c>
      <c r="AB1740" s="9">
        <v>1.7727780446439625E-6</v>
      </c>
      <c r="AC1740" s="14">
        <v>1.8422044875920745E-6</v>
      </c>
    </row>
    <row r="1741" spans="25:29" x14ac:dyDescent="0.3">
      <c r="Y1741" s="39">
        <v>173500</v>
      </c>
      <c r="Z1741" s="9">
        <v>1.9759767029238603E-6</v>
      </c>
      <c r="AA1741" s="9">
        <v>1.8436990631336306E-6</v>
      </c>
      <c r="AB1741" s="9">
        <v>1.777554625265992E-6</v>
      </c>
      <c r="AC1741" s="14">
        <v>1.8560626529293338E-6</v>
      </c>
    </row>
    <row r="1742" spans="25:29" x14ac:dyDescent="0.3">
      <c r="Y1742" s="39">
        <v>173600</v>
      </c>
      <c r="Z1742" s="9">
        <v>1.956889973371198E-6</v>
      </c>
      <c r="AA1742" s="9">
        <v>1.8326280040587485E-6</v>
      </c>
      <c r="AB1742" s="9">
        <v>1.7716574439595039E-6</v>
      </c>
      <c r="AC1742" s="14">
        <v>1.8637220895535521E-6</v>
      </c>
    </row>
    <row r="1743" spans="25:29" x14ac:dyDescent="0.3">
      <c r="Y1743" s="39">
        <v>173700</v>
      </c>
      <c r="Z1743" s="9">
        <v>1.9376465130163473E-6</v>
      </c>
      <c r="AA1743" s="9">
        <v>1.833635683296556E-6</v>
      </c>
      <c r="AB1743" s="9">
        <v>1.7614131725055572E-6</v>
      </c>
      <c r="AC1743" s="14">
        <v>1.8468497092993061E-6</v>
      </c>
    </row>
    <row r="1744" spans="25:29" x14ac:dyDescent="0.3">
      <c r="Y1744" s="39">
        <v>173800</v>
      </c>
      <c r="Z1744" s="9">
        <v>1.920591054006688E-6</v>
      </c>
      <c r="AA1744" s="9">
        <v>1.8059738077640469E-6</v>
      </c>
      <c r="AB1744" s="9">
        <v>1.7739704579830401E-6</v>
      </c>
      <c r="AC1744" s="14">
        <v>1.8107940005261184E-6</v>
      </c>
    </row>
    <row r="1745" spans="25:29" x14ac:dyDescent="0.3">
      <c r="Y1745" s="39">
        <v>173900</v>
      </c>
      <c r="Z1745" s="9">
        <v>1.8997848760718612E-6</v>
      </c>
      <c r="AA1745" s="9">
        <v>1.7926067203740815E-6</v>
      </c>
      <c r="AB1745" s="9">
        <v>1.7784396989160083E-6</v>
      </c>
      <c r="AC1745" s="14">
        <v>1.7764904389829247E-6</v>
      </c>
    </row>
    <row r="1746" spans="25:29" x14ac:dyDescent="0.3">
      <c r="Y1746" s="39">
        <v>174000</v>
      </c>
      <c r="Z1746" s="9">
        <v>1.8848216749048008E-6</v>
      </c>
      <c r="AA1746" s="9">
        <v>1.7877685187785052E-6</v>
      </c>
      <c r="AB1746" s="9">
        <v>1.7644976530213201E-6</v>
      </c>
      <c r="AC1746" s="14">
        <v>1.7720935175559239E-6</v>
      </c>
    </row>
    <row r="1747" spans="25:29" x14ac:dyDescent="0.3">
      <c r="Y1747" s="39">
        <v>174100</v>
      </c>
      <c r="Z1747" s="9">
        <v>1.8892966999848499E-6</v>
      </c>
      <c r="AA1747" s="9">
        <v>1.7901097523243702E-6</v>
      </c>
      <c r="AB1747" s="9">
        <v>1.7450426581586848E-6</v>
      </c>
      <c r="AC1747" s="14">
        <v>1.7888048788405655E-6</v>
      </c>
    </row>
    <row r="1748" spans="25:29" x14ac:dyDescent="0.3">
      <c r="Y1748" s="39">
        <v>174200</v>
      </c>
      <c r="Z1748" s="9">
        <v>1.9041831751943538E-6</v>
      </c>
      <c r="AA1748" s="9">
        <v>1.7782692108046452E-6</v>
      </c>
      <c r="AB1748" s="9">
        <v>1.7391422441281946E-6</v>
      </c>
      <c r="AC1748" s="14">
        <v>1.7837493346500429E-6</v>
      </c>
    </row>
    <row r="1749" spans="25:29" x14ac:dyDescent="0.3">
      <c r="Y1749" s="39">
        <v>174300</v>
      </c>
      <c r="Z1749" s="9">
        <v>1.906451509272884E-6</v>
      </c>
      <c r="AA1749" s="9">
        <v>1.757420906100713E-6</v>
      </c>
      <c r="AB1749" s="9">
        <v>1.7556806292143215E-6</v>
      </c>
      <c r="AC1749" s="14">
        <v>1.7616628993193088E-6</v>
      </c>
    </row>
    <row r="1750" spans="25:29" x14ac:dyDescent="0.3">
      <c r="Y1750" s="39">
        <v>174400</v>
      </c>
      <c r="Z1750" s="9">
        <v>1.909234956510907E-6</v>
      </c>
      <c r="AA1750" s="9">
        <v>1.7614414394559979E-6</v>
      </c>
      <c r="AB1750" s="9">
        <v>1.7597984268664849E-6</v>
      </c>
      <c r="AC1750" s="14">
        <v>1.7435354740122585E-6</v>
      </c>
    </row>
    <row r="1751" spans="25:29" x14ac:dyDescent="0.3">
      <c r="Y1751" s="39">
        <v>174500</v>
      </c>
      <c r="Z1751" s="9">
        <v>1.9341476126185451E-6</v>
      </c>
      <c r="AA1751" s="9">
        <v>1.7539127814877492E-6</v>
      </c>
      <c r="AB1751" s="9">
        <v>1.7502145547444054E-6</v>
      </c>
      <c r="AC1751" s="14">
        <v>1.729591030597828E-6</v>
      </c>
    </row>
    <row r="1752" spans="25:29" x14ac:dyDescent="0.3">
      <c r="Y1752" s="39">
        <v>174600</v>
      </c>
      <c r="Z1752" s="9">
        <v>1.9521788684217442E-6</v>
      </c>
      <c r="AA1752" s="9">
        <v>1.7473694485223063E-6</v>
      </c>
      <c r="AB1752" s="9">
        <v>1.7438017539595751E-6</v>
      </c>
      <c r="AC1752" s="14">
        <v>1.7250930334001877E-6</v>
      </c>
    </row>
    <row r="1753" spans="25:29" x14ac:dyDescent="0.3">
      <c r="Y1753" s="39">
        <v>174700</v>
      </c>
      <c r="Z1753" s="9">
        <v>1.9468201832749649E-6</v>
      </c>
      <c r="AA1753" s="9">
        <v>1.7677483142911987E-6</v>
      </c>
      <c r="AB1753" s="9">
        <v>1.7353350188890946E-6</v>
      </c>
      <c r="AC1753" s="14">
        <v>1.7353277703046209E-6</v>
      </c>
    </row>
    <row r="1754" spans="25:29" x14ac:dyDescent="0.3">
      <c r="Y1754" s="39">
        <v>174800</v>
      </c>
      <c r="Z1754" s="9">
        <v>1.9385144344251172E-6</v>
      </c>
      <c r="AA1754" s="9">
        <v>1.7736138171753065E-6</v>
      </c>
      <c r="AB1754" s="9">
        <v>1.7226505026312416E-6</v>
      </c>
      <c r="AC1754" s="14">
        <v>1.746507553124115E-6</v>
      </c>
    </row>
    <row r="1755" spans="25:29" x14ac:dyDescent="0.3">
      <c r="Y1755" s="39">
        <v>174900</v>
      </c>
      <c r="Z1755" s="9">
        <v>1.9418143063774627E-6</v>
      </c>
      <c r="AA1755" s="9">
        <v>1.7601878636331696E-6</v>
      </c>
      <c r="AB1755" s="9">
        <v>1.7216737581648786E-6</v>
      </c>
      <c r="AC1755" s="14">
        <v>1.7599619169955441E-6</v>
      </c>
    </row>
    <row r="1756" spans="25:29" x14ac:dyDescent="0.3">
      <c r="Y1756" s="39">
        <v>175000</v>
      </c>
      <c r="Z1756" s="9">
        <v>1.9577519927832324E-6</v>
      </c>
      <c r="AA1756" s="9">
        <v>1.7544917561742983E-6</v>
      </c>
      <c r="AB1756" s="9">
        <v>1.7435992468917262E-6</v>
      </c>
      <c r="AC1756" s="14">
        <v>1.7848047362452068E-6</v>
      </c>
    </row>
    <row r="1757" spans="25:29" x14ac:dyDescent="0.3">
      <c r="Y1757" s="39">
        <v>175100</v>
      </c>
      <c r="Z1757" s="9">
        <v>1.9868685100098119E-6</v>
      </c>
      <c r="AA1757" s="9">
        <v>1.7368120400916901E-6</v>
      </c>
      <c r="AB1757" s="9">
        <v>1.7655706864811758E-6</v>
      </c>
      <c r="AC1757" s="14">
        <v>1.806475331308645E-6</v>
      </c>
    </row>
    <row r="1758" spans="25:29" x14ac:dyDescent="0.3">
      <c r="Y1758" s="39">
        <v>175200</v>
      </c>
      <c r="Z1758" s="9">
        <v>2.0183228737209132E-6</v>
      </c>
      <c r="AA1758" s="9">
        <v>1.7097157267047289E-6</v>
      </c>
      <c r="AB1758" s="9">
        <v>1.7850720940241276E-6</v>
      </c>
      <c r="AC1758" s="14">
        <v>1.8183112288080225E-6</v>
      </c>
    </row>
    <row r="1759" spans="25:29" x14ac:dyDescent="0.3">
      <c r="Y1759" s="39">
        <v>175300</v>
      </c>
      <c r="Z1759" s="9">
        <v>2.044620531729059E-6</v>
      </c>
      <c r="AA1759" s="9">
        <v>1.7155491885186673E-6</v>
      </c>
      <c r="AB1759" s="9">
        <v>1.8233632480118443E-6</v>
      </c>
      <c r="AC1759" s="14">
        <v>1.8577463294759915E-6</v>
      </c>
    </row>
    <row r="1760" spans="25:29" x14ac:dyDescent="0.3">
      <c r="Y1760" s="39">
        <v>175400</v>
      </c>
      <c r="Z1760" s="9">
        <v>2.0962462808372541E-6</v>
      </c>
      <c r="AA1760" s="9">
        <v>1.7581839306554444E-6</v>
      </c>
      <c r="AB1760" s="9">
        <v>1.8609891535816908E-6</v>
      </c>
      <c r="AC1760" s="14">
        <v>1.9252596772875429E-6</v>
      </c>
    </row>
    <row r="1761" spans="25:29" x14ac:dyDescent="0.3">
      <c r="Y1761" s="39">
        <v>175500</v>
      </c>
      <c r="Z1761" s="9">
        <v>2.1899355606766313E-6</v>
      </c>
      <c r="AA1761" s="9">
        <v>1.8284413042232828E-6</v>
      </c>
      <c r="AB1761" s="9">
        <v>1.9110469611195079E-6</v>
      </c>
      <c r="AC1761" s="14">
        <v>1.990378306840866E-6</v>
      </c>
    </row>
    <row r="1762" spans="25:29" x14ac:dyDescent="0.3">
      <c r="Y1762" s="39">
        <v>175600</v>
      </c>
      <c r="Z1762" s="9">
        <v>2.2772664227000424E-6</v>
      </c>
      <c r="AA1762" s="9">
        <v>1.8915048365871232E-6</v>
      </c>
      <c r="AB1762" s="9">
        <v>1.9664246778205729E-6</v>
      </c>
      <c r="AC1762" s="14">
        <v>2.0397409041675277E-6</v>
      </c>
    </row>
    <row r="1763" spans="25:29" x14ac:dyDescent="0.3">
      <c r="Y1763" s="39">
        <v>175700</v>
      </c>
      <c r="Z1763" s="9">
        <v>2.3305335826780147E-6</v>
      </c>
      <c r="AA1763" s="9">
        <v>1.9434101283595742E-6</v>
      </c>
      <c r="AB1763" s="9">
        <v>2.0240405940754102E-6</v>
      </c>
      <c r="AC1763" s="14">
        <v>2.0726263952214017E-6</v>
      </c>
    </row>
    <row r="1764" spans="25:29" x14ac:dyDescent="0.3">
      <c r="Y1764" s="39">
        <v>175800</v>
      </c>
      <c r="Z1764" s="9">
        <v>2.3736502919377083E-6</v>
      </c>
      <c r="AA1764" s="9">
        <v>2.0017171762757896E-6</v>
      </c>
      <c r="AB1764" s="9">
        <v>2.0981858899709395E-6</v>
      </c>
      <c r="AC1764" s="14">
        <v>2.1147820142122659E-6</v>
      </c>
    </row>
    <row r="1765" spans="25:29" x14ac:dyDescent="0.3">
      <c r="Y1765" s="39">
        <v>175900</v>
      </c>
      <c r="Z1765" s="9">
        <v>2.4228686821553901E-6</v>
      </c>
      <c r="AA1765" s="9">
        <v>2.0769910885584421E-6</v>
      </c>
      <c r="AB1765" s="9">
        <v>2.2082252750065935E-6</v>
      </c>
      <c r="AC1765" s="14">
        <v>2.1742025285468323E-6</v>
      </c>
    </row>
    <row r="1766" spans="25:29" x14ac:dyDescent="0.3">
      <c r="Y1766" s="39">
        <v>176000</v>
      </c>
      <c r="Z1766" s="9">
        <v>2.4701613819938865E-6</v>
      </c>
      <c r="AA1766" s="9">
        <v>2.1685008817229691E-6</v>
      </c>
      <c r="AB1766" s="9">
        <v>2.3028695047085942E-6</v>
      </c>
      <c r="AC1766" s="14">
        <v>2.238574501600915E-6</v>
      </c>
    </row>
    <row r="1767" spans="25:29" x14ac:dyDescent="0.3">
      <c r="Y1767" s="39">
        <v>176100</v>
      </c>
      <c r="Z1767" s="9">
        <v>2.5011399791903956E-6</v>
      </c>
      <c r="AA1767" s="9">
        <v>2.2646007444745515E-6</v>
      </c>
      <c r="AB1767" s="9">
        <v>2.3946336082335395E-6</v>
      </c>
      <c r="AC1767" s="14">
        <v>2.3200854642000377E-6</v>
      </c>
    </row>
    <row r="1768" spans="25:29" x14ac:dyDescent="0.3">
      <c r="Y1768" s="39">
        <v>176200</v>
      </c>
      <c r="Z1768" s="9">
        <v>2.5123095080116055E-6</v>
      </c>
      <c r="AA1768" s="9">
        <v>2.336791759370054E-6</v>
      </c>
      <c r="AB1768" s="9">
        <v>2.4663709865651838E-6</v>
      </c>
      <c r="AC1768" s="14">
        <v>2.4145025235871699E-6</v>
      </c>
    </row>
    <row r="1769" spans="25:29" x14ac:dyDescent="0.3">
      <c r="Y1769" s="39">
        <v>176300</v>
      </c>
      <c r="Z1769" s="9">
        <v>2.5228757216110033E-6</v>
      </c>
      <c r="AA1769" s="9">
        <v>2.4138132760690763E-6</v>
      </c>
      <c r="AB1769" s="9">
        <v>2.524713572993932E-6</v>
      </c>
      <c r="AC1769" s="14">
        <v>2.4938204178526149E-6</v>
      </c>
    </row>
    <row r="1770" spans="25:29" x14ac:dyDescent="0.3">
      <c r="Y1770" s="39">
        <v>176400</v>
      </c>
      <c r="Z1770" s="9">
        <v>2.5287547661365954E-6</v>
      </c>
      <c r="AA1770" s="9">
        <v>2.4849650674173797E-6</v>
      </c>
      <c r="AB1770" s="9">
        <v>2.559567879549652E-6</v>
      </c>
      <c r="AC1770" s="14">
        <v>2.5452293606200899E-6</v>
      </c>
    </row>
    <row r="1771" spans="25:29" x14ac:dyDescent="0.3">
      <c r="Y1771" s="39">
        <v>176500</v>
      </c>
      <c r="Z1771" s="9">
        <v>2.5347079135100839E-6</v>
      </c>
      <c r="AA1771" s="9">
        <v>2.5553848817595652E-6</v>
      </c>
      <c r="AB1771" s="9">
        <v>2.5881765633332239E-6</v>
      </c>
      <c r="AC1771" s="14">
        <v>2.5868617933639217E-6</v>
      </c>
    </row>
    <row r="1772" spans="25:29" x14ac:dyDescent="0.3">
      <c r="Y1772" s="39">
        <v>176600</v>
      </c>
      <c r="Z1772" s="9">
        <v>2.5328697694158024E-6</v>
      </c>
      <c r="AA1772" s="9">
        <v>2.6078862864653998E-6</v>
      </c>
      <c r="AB1772" s="9">
        <v>2.5932346218522974E-6</v>
      </c>
      <c r="AC1772" s="14">
        <v>2.6295759625811235E-6</v>
      </c>
    </row>
    <row r="1773" spans="25:29" x14ac:dyDescent="0.3">
      <c r="Y1773" s="39">
        <v>176700</v>
      </c>
      <c r="Z1773" s="9">
        <v>2.5229196586978094E-6</v>
      </c>
      <c r="AA1773" s="9">
        <v>2.6030133116153762E-6</v>
      </c>
      <c r="AB1773" s="9">
        <v>2.6023585235306427E-6</v>
      </c>
      <c r="AC1773" s="14">
        <v>2.6475290760752844E-6</v>
      </c>
    </row>
    <row r="1774" spans="25:29" x14ac:dyDescent="0.3">
      <c r="Y1774" s="39">
        <v>176800</v>
      </c>
      <c r="Z1774" s="9">
        <v>2.4984329300212219E-6</v>
      </c>
      <c r="AA1774" s="9">
        <v>2.5967106592467867E-6</v>
      </c>
      <c r="AB1774" s="9">
        <v>2.6175684899607447E-6</v>
      </c>
      <c r="AC1774" s="14">
        <v>2.6585312865731591E-6</v>
      </c>
    </row>
    <row r="1775" spans="25:29" x14ac:dyDescent="0.3">
      <c r="Y1775" s="39">
        <v>176900</v>
      </c>
      <c r="Z1775" s="9">
        <v>2.4332909526121929E-6</v>
      </c>
      <c r="AA1775" s="9">
        <v>2.5865290503445915E-6</v>
      </c>
      <c r="AB1775" s="9">
        <v>2.5925880770518683E-6</v>
      </c>
      <c r="AC1775" s="14">
        <v>2.6528795709017177E-6</v>
      </c>
    </row>
    <row r="1776" spans="25:29" x14ac:dyDescent="0.3">
      <c r="Y1776" s="39">
        <v>177000</v>
      </c>
      <c r="Z1776" s="9">
        <v>2.3851650875679222E-6</v>
      </c>
      <c r="AA1776" s="9">
        <v>2.5700718625361977E-6</v>
      </c>
      <c r="AB1776" s="9">
        <v>2.5467637525037196E-6</v>
      </c>
      <c r="AC1776" s="14">
        <v>2.6027520080652536E-6</v>
      </c>
    </row>
    <row r="1777" spans="25:29" x14ac:dyDescent="0.3">
      <c r="Y1777" s="39">
        <v>177100</v>
      </c>
      <c r="Z1777" s="9">
        <v>2.3879042698304317E-6</v>
      </c>
      <c r="AA1777" s="9">
        <v>2.553890128579105E-6</v>
      </c>
      <c r="AB1777" s="9">
        <v>2.5161013653433551E-6</v>
      </c>
      <c r="AC1777" s="14">
        <v>2.541254549669482E-6</v>
      </c>
    </row>
    <row r="1778" spans="25:29" x14ac:dyDescent="0.3">
      <c r="Y1778" s="39">
        <v>177200</v>
      </c>
      <c r="Z1778" s="9">
        <v>2.3902112947764477E-6</v>
      </c>
      <c r="AA1778" s="9">
        <v>2.5457832410654743E-6</v>
      </c>
      <c r="AB1778" s="9">
        <v>2.4818561963531825E-6</v>
      </c>
      <c r="AC1778" s="14">
        <v>2.4916469125713198E-6</v>
      </c>
    </row>
    <row r="1779" spans="25:29" x14ac:dyDescent="0.3">
      <c r="Y1779" s="39">
        <v>177300</v>
      </c>
      <c r="Z1779" s="9">
        <v>2.3781413835644251E-6</v>
      </c>
      <c r="AA1779" s="9">
        <v>2.5184186768584902E-6</v>
      </c>
      <c r="AB1779" s="9">
        <v>2.4139641432220922E-6</v>
      </c>
      <c r="AC1779" s="14">
        <v>2.4395818551239618E-6</v>
      </c>
    </row>
    <row r="1780" spans="25:29" x14ac:dyDescent="0.3">
      <c r="Y1780" s="39">
        <v>177400</v>
      </c>
      <c r="Z1780" s="9">
        <v>2.3763022558040209E-6</v>
      </c>
      <c r="AA1780" s="9">
        <v>2.4971679959245238E-6</v>
      </c>
      <c r="AB1780" s="9">
        <v>2.3566158503328612E-6</v>
      </c>
      <c r="AC1780" s="14">
        <v>2.3792983092093196E-6</v>
      </c>
    </row>
    <row r="1781" spans="25:29" x14ac:dyDescent="0.3">
      <c r="Y1781" s="39">
        <v>177500</v>
      </c>
      <c r="Z1781" s="9">
        <v>2.3639624921857205E-6</v>
      </c>
      <c r="AA1781" s="9">
        <v>2.4476945965398901E-6</v>
      </c>
      <c r="AB1781" s="9">
        <v>2.304818144555317E-6</v>
      </c>
      <c r="AC1781" s="14">
        <v>2.2988537837733714E-6</v>
      </c>
    </row>
    <row r="1782" spans="25:29" x14ac:dyDescent="0.3">
      <c r="Y1782" s="39">
        <v>177600</v>
      </c>
      <c r="Z1782" s="9">
        <v>2.3280009703012345E-6</v>
      </c>
      <c r="AA1782" s="9">
        <v>2.3864842302577065E-6</v>
      </c>
      <c r="AB1782" s="9">
        <v>2.265372446281119E-6</v>
      </c>
      <c r="AC1782" s="14">
        <v>2.223422415914452E-6</v>
      </c>
    </row>
    <row r="1783" spans="25:29" x14ac:dyDescent="0.3">
      <c r="Y1783" s="39">
        <v>177700</v>
      </c>
      <c r="Z1783" s="9">
        <v>2.2858239900772551E-6</v>
      </c>
      <c r="AA1783" s="9">
        <v>2.3438860000380993E-6</v>
      </c>
      <c r="AB1783" s="9">
        <v>2.2226974876376339E-6</v>
      </c>
      <c r="AC1783" s="14">
        <v>2.183141589443514E-6</v>
      </c>
    </row>
    <row r="1784" spans="25:29" x14ac:dyDescent="0.3">
      <c r="Y1784" s="39">
        <v>177800</v>
      </c>
      <c r="Z1784" s="9">
        <v>2.2532295573301538E-6</v>
      </c>
      <c r="AA1784" s="9">
        <v>2.2873705198670909E-6</v>
      </c>
      <c r="AB1784" s="9">
        <v>2.1762963527639591E-6</v>
      </c>
      <c r="AC1784" s="14">
        <v>2.1444702002435286E-6</v>
      </c>
    </row>
    <row r="1785" spans="25:29" x14ac:dyDescent="0.3">
      <c r="Y1785" s="39">
        <v>177900</v>
      </c>
      <c r="Z1785" s="9">
        <v>2.2417800115527333E-6</v>
      </c>
      <c r="AA1785" s="9">
        <v>2.2370307696859392E-6</v>
      </c>
      <c r="AB1785" s="9">
        <v>2.146533817420478E-6</v>
      </c>
      <c r="AC1785" s="14">
        <v>2.1130993408990639E-6</v>
      </c>
    </row>
    <row r="1786" spans="25:29" x14ac:dyDescent="0.3">
      <c r="Y1786" s="39">
        <v>178000</v>
      </c>
      <c r="Z1786" s="9">
        <v>2.2413878566585557E-6</v>
      </c>
      <c r="AA1786" s="9">
        <v>2.2218072872692611E-6</v>
      </c>
      <c r="AB1786" s="9">
        <v>2.147457452849663E-6</v>
      </c>
      <c r="AC1786" s="14">
        <v>2.1105255454690324E-6</v>
      </c>
    </row>
    <row r="1787" spans="25:29" x14ac:dyDescent="0.3">
      <c r="Y1787" s="39">
        <v>178100</v>
      </c>
      <c r="Z1787" s="9">
        <v>2.226696475230018E-6</v>
      </c>
      <c r="AA1787" s="9">
        <v>2.2182770568016843E-6</v>
      </c>
      <c r="AB1787" s="9">
        <v>2.1533550959738658E-6</v>
      </c>
      <c r="AC1787" s="14">
        <v>2.1277249798297645E-6</v>
      </c>
    </row>
    <row r="1788" spans="25:29" x14ac:dyDescent="0.3">
      <c r="Y1788" s="39">
        <v>178200</v>
      </c>
      <c r="Z1788" s="9">
        <v>2.2282149278344809E-6</v>
      </c>
      <c r="AA1788" s="9">
        <v>2.2026735523899743E-6</v>
      </c>
      <c r="AB1788" s="9">
        <v>2.1573927682525474E-6</v>
      </c>
      <c r="AC1788" s="14">
        <v>2.1397876080900804E-6</v>
      </c>
    </row>
    <row r="1789" spans="25:29" x14ac:dyDescent="0.3">
      <c r="Y1789" s="39">
        <v>178300</v>
      </c>
      <c r="Z1789" s="9">
        <v>2.2687278728678647E-6</v>
      </c>
      <c r="AA1789" s="9">
        <v>2.1764073262627498E-6</v>
      </c>
      <c r="AB1789" s="9">
        <v>2.1704291896089196E-6</v>
      </c>
      <c r="AC1789" s="14">
        <v>2.1436049113881781E-6</v>
      </c>
    </row>
    <row r="1790" spans="25:29" x14ac:dyDescent="0.3">
      <c r="Y1790" s="39">
        <v>178400</v>
      </c>
      <c r="Z1790" s="9">
        <v>2.2938992331657256E-6</v>
      </c>
      <c r="AA1790" s="9">
        <v>2.149241217986505E-6</v>
      </c>
      <c r="AB1790" s="9">
        <v>2.1868971474935713E-6</v>
      </c>
      <c r="AC1790" s="14">
        <v>2.1504655233734712E-6</v>
      </c>
    </row>
    <row r="1791" spans="25:29" x14ac:dyDescent="0.3">
      <c r="Y1791" s="39">
        <v>178500</v>
      </c>
      <c r="Z1791" s="9">
        <v>2.2652893039922436E-6</v>
      </c>
      <c r="AA1791" s="9">
        <v>2.1513795247546302E-6</v>
      </c>
      <c r="AB1791" s="9">
        <v>2.2091172759223285E-6</v>
      </c>
      <c r="AC1791" s="14">
        <v>2.1411216577775036E-6</v>
      </c>
    </row>
    <row r="1792" spans="25:29" x14ac:dyDescent="0.3">
      <c r="Y1792" s="39">
        <v>178600</v>
      </c>
      <c r="Z1792" s="9">
        <v>2.2029848754579761E-6</v>
      </c>
      <c r="AA1792" s="9">
        <v>2.1829464367615815E-6</v>
      </c>
      <c r="AB1792" s="9">
        <v>2.2214958379442641E-6</v>
      </c>
      <c r="AC1792" s="14">
        <v>2.1242334765963339E-6</v>
      </c>
    </row>
    <row r="1793" spans="25:29" x14ac:dyDescent="0.3">
      <c r="Y1793" s="39">
        <v>178700</v>
      </c>
      <c r="Z1793" s="9">
        <v>2.1585710384713871E-6</v>
      </c>
      <c r="AA1793" s="9">
        <v>2.2176824341506338E-6</v>
      </c>
      <c r="AB1793" s="9">
        <v>2.2234045305586749E-6</v>
      </c>
      <c r="AC1793" s="14">
        <v>2.1259527679306609E-6</v>
      </c>
    </row>
    <row r="1794" spans="25:29" x14ac:dyDescent="0.3">
      <c r="Y1794" s="39">
        <v>178800</v>
      </c>
      <c r="Z1794" s="9">
        <v>2.1775639918537025E-6</v>
      </c>
      <c r="AA1794" s="9">
        <v>2.2403816695127231E-6</v>
      </c>
      <c r="AB1794" s="9">
        <v>2.2379347013128963E-6</v>
      </c>
      <c r="AC1794" s="14">
        <v>2.1330100136732281E-6</v>
      </c>
    </row>
    <row r="1795" spans="25:29" x14ac:dyDescent="0.3">
      <c r="Y1795" s="39">
        <v>178900</v>
      </c>
      <c r="Z1795" s="9">
        <v>2.2336221405099709E-6</v>
      </c>
      <c r="AA1795" s="9">
        <v>2.2389877587701604E-6</v>
      </c>
      <c r="AB1795" s="9">
        <v>2.2781597169804691E-6</v>
      </c>
      <c r="AC1795" s="14">
        <v>2.1428961269518821E-6</v>
      </c>
    </row>
    <row r="1796" spans="25:29" x14ac:dyDescent="0.3">
      <c r="Y1796" s="39">
        <v>179000</v>
      </c>
      <c r="Z1796" s="9">
        <v>2.2489188044925655E-6</v>
      </c>
      <c r="AA1796" s="9">
        <v>2.2234647296044569E-6</v>
      </c>
      <c r="AB1796" s="9">
        <v>2.3282801008186138E-6</v>
      </c>
      <c r="AC1796" s="14">
        <v>2.1527280656239404E-6</v>
      </c>
    </row>
    <row r="1797" spans="25:29" x14ac:dyDescent="0.3">
      <c r="Y1797" s="39">
        <v>179100</v>
      </c>
      <c r="Z1797" s="9">
        <v>2.2275561994211004E-6</v>
      </c>
      <c r="AA1797" s="9">
        <v>2.2288980506118617E-6</v>
      </c>
      <c r="AB1797" s="9">
        <v>2.3758918908310922E-6</v>
      </c>
      <c r="AC1797" s="14">
        <v>2.1744691378376256E-6</v>
      </c>
    </row>
    <row r="1798" spans="25:29" x14ac:dyDescent="0.3">
      <c r="Y1798" s="39">
        <v>179200</v>
      </c>
      <c r="Z1798" s="9">
        <v>2.2342539820493359E-6</v>
      </c>
      <c r="AA1798" s="9">
        <v>2.2618156551737047E-6</v>
      </c>
      <c r="AB1798" s="9">
        <v>2.4163048663085039E-6</v>
      </c>
      <c r="AC1798" s="14">
        <v>2.1971271654296192E-6</v>
      </c>
    </row>
    <row r="1799" spans="25:29" x14ac:dyDescent="0.3">
      <c r="Y1799" s="39">
        <v>179300</v>
      </c>
      <c r="Z1799" s="9">
        <v>2.2964695527438695E-6</v>
      </c>
      <c r="AA1799" s="9">
        <v>2.3277611451900669E-6</v>
      </c>
      <c r="AB1799" s="9">
        <v>2.4588733759687757E-6</v>
      </c>
      <c r="AC1799" s="14">
        <v>2.2103996932372426E-6</v>
      </c>
    </row>
    <row r="1800" spans="25:29" x14ac:dyDescent="0.3">
      <c r="Y1800" s="39">
        <v>179400</v>
      </c>
      <c r="Z1800" s="9">
        <v>2.3731774764214836E-6</v>
      </c>
      <c r="AA1800" s="9">
        <v>2.3810600993246916E-6</v>
      </c>
      <c r="AB1800" s="9">
        <v>2.4894764195528149E-6</v>
      </c>
      <c r="AC1800" s="14">
        <v>2.2438484998763681E-6</v>
      </c>
    </row>
    <row r="1801" spans="25:29" x14ac:dyDescent="0.3">
      <c r="Y1801" s="39">
        <v>179500</v>
      </c>
      <c r="Z1801" s="9">
        <v>2.4114945507806963E-6</v>
      </c>
      <c r="AA1801" s="9">
        <v>2.4091173964363452E-6</v>
      </c>
      <c r="AB1801" s="9">
        <v>2.5283254493397596E-6</v>
      </c>
      <c r="AC1801" s="14">
        <v>2.2970740476233519E-6</v>
      </c>
    </row>
    <row r="1802" spans="25:29" x14ac:dyDescent="0.3">
      <c r="Y1802" s="39">
        <v>179600</v>
      </c>
      <c r="Z1802" s="9">
        <v>2.4059502806254686E-6</v>
      </c>
      <c r="AA1802" s="9">
        <v>2.4146778882028718E-6</v>
      </c>
      <c r="AB1802" s="9">
        <v>2.5511939698398046E-6</v>
      </c>
      <c r="AC1802" s="14">
        <v>2.3476212128525701E-6</v>
      </c>
    </row>
    <row r="1803" spans="25:29" x14ac:dyDescent="0.3">
      <c r="Y1803" s="39">
        <v>179700</v>
      </c>
      <c r="Z1803" s="9">
        <v>2.3979015965223057E-6</v>
      </c>
      <c r="AA1803" s="9">
        <v>2.4126565685979229E-6</v>
      </c>
      <c r="AB1803" s="9">
        <v>2.5660275548325138E-6</v>
      </c>
      <c r="AC1803" s="14">
        <v>2.4043505534428139E-6</v>
      </c>
    </row>
    <row r="1804" spans="25:29" x14ac:dyDescent="0.3">
      <c r="Y1804" s="39">
        <v>179800</v>
      </c>
      <c r="Z1804" s="9">
        <v>2.4364796702926935E-6</v>
      </c>
      <c r="AA1804" s="9">
        <v>2.44920301064174E-6</v>
      </c>
      <c r="AB1804" s="9">
        <v>2.5865608940587224E-6</v>
      </c>
      <c r="AC1804" s="14">
        <v>2.4639697080015647E-6</v>
      </c>
    </row>
    <row r="1805" spans="25:29" x14ac:dyDescent="0.3">
      <c r="Y1805" s="39">
        <v>179900</v>
      </c>
      <c r="Z1805" s="9">
        <v>2.5059950272824449E-6</v>
      </c>
      <c r="AA1805" s="9">
        <v>2.4794967247751386E-6</v>
      </c>
      <c r="AB1805" s="9">
        <v>2.6022966399568874E-6</v>
      </c>
      <c r="AC1805" s="14">
        <v>2.5282797313897718E-6</v>
      </c>
    </row>
    <row r="1806" spans="25:29" x14ac:dyDescent="0.3">
      <c r="Y1806" s="39">
        <v>180000</v>
      </c>
      <c r="Z1806" s="9">
        <v>2.5676610565031975E-6</v>
      </c>
      <c r="AA1806" s="9">
        <v>2.5001043488822171E-6</v>
      </c>
      <c r="AB1806" s="9">
        <v>2.6127097057855175E-6</v>
      </c>
      <c r="AC1806" s="14">
        <v>2.6070340592616021E-6</v>
      </c>
    </row>
    <row r="1807" spans="25:29" x14ac:dyDescent="0.3">
      <c r="Y1807" s="39">
        <v>180100</v>
      </c>
      <c r="Z1807" s="9">
        <v>2.6247051665029376E-6</v>
      </c>
      <c r="AA1807" s="9">
        <v>2.5042957679450718E-6</v>
      </c>
      <c r="AB1807" s="9">
        <v>2.6110748710758606E-6</v>
      </c>
      <c r="AC1807" s="14">
        <v>2.6675430818953627E-6</v>
      </c>
    </row>
    <row r="1808" spans="25:29" x14ac:dyDescent="0.3">
      <c r="Y1808" s="39">
        <v>180200</v>
      </c>
      <c r="Z1808" s="9">
        <v>2.6607388239030749E-6</v>
      </c>
      <c r="AA1808" s="9">
        <v>2.5063791826472483E-6</v>
      </c>
      <c r="AB1808" s="9">
        <v>2.6086891207622759E-6</v>
      </c>
      <c r="AC1808" s="14">
        <v>2.7287455896552239E-6</v>
      </c>
    </row>
    <row r="1809" spans="25:29" x14ac:dyDescent="0.3">
      <c r="Y1809" s="39">
        <v>180300</v>
      </c>
      <c r="Z1809" s="9">
        <v>2.6540757974778349E-6</v>
      </c>
      <c r="AA1809" s="9">
        <v>2.4868455553418166E-6</v>
      </c>
      <c r="AB1809" s="9">
        <v>2.5929134276317984E-6</v>
      </c>
      <c r="AC1809" s="14">
        <v>2.7997268647140023E-6</v>
      </c>
    </row>
    <row r="1810" spans="25:29" x14ac:dyDescent="0.3">
      <c r="Y1810" s="39">
        <v>180400</v>
      </c>
      <c r="Z1810" s="9">
        <v>2.633966710935167E-6</v>
      </c>
      <c r="AA1810" s="9">
        <v>2.4569802973792873E-6</v>
      </c>
      <c r="AB1810" s="9">
        <v>2.5828287141982437E-6</v>
      </c>
      <c r="AC1810" s="14">
        <v>2.8901094207599257E-6</v>
      </c>
    </row>
    <row r="1811" spans="25:29" x14ac:dyDescent="0.3">
      <c r="Y1811" s="39">
        <v>180500</v>
      </c>
      <c r="Z1811" s="9">
        <v>2.6212492195258189E-6</v>
      </c>
      <c r="AA1811" s="9">
        <v>2.4415377434595908E-6</v>
      </c>
      <c r="AB1811" s="9">
        <v>2.597746811832723E-6</v>
      </c>
      <c r="AC1811" s="14">
        <v>2.9780232700802793E-6</v>
      </c>
    </row>
    <row r="1812" spans="25:29" x14ac:dyDescent="0.3">
      <c r="Y1812" s="39">
        <v>180600</v>
      </c>
      <c r="Z1812" s="9">
        <v>2.606007312957378E-6</v>
      </c>
      <c r="AA1812" s="9">
        <v>2.4426867511386879E-6</v>
      </c>
      <c r="AB1812" s="9">
        <v>2.6369943903073604E-6</v>
      </c>
      <c r="AC1812" s="14">
        <v>3.03045601258907E-6</v>
      </c>
    </row>
    <row r="1813" spans="25:29" x14ac:dyDescent="0.3">
      <c r="Y1813" s="39">
        <v>180700</v>
      </c>
      <c r="Z1813" s="9">
        <v>2.6154905101558819E-6</v>
      </c>
      <c r="AA1813" s="9">
        <v>2.4474268424806448E-6</v>
      </c>
      <c r="AB1813" s="9">
        <v>2.6748641356305119E-6</v>
      </c>
      <c r="AC1813" s="14">
        <v>3.048607264690688E-6</v>
      </c>
    </row>
    <row r="1814" spans="25:29" x14ac:dyDescent="0.3">
      <c r="Y1814" s="39">
        <v>180800</v>
      </c>
      <c r="Z1814" s="9">
        <v>2.6426298584761968E-6</v>
      </c>
      <c r="AA1814" s="9">
        <v>2.4399833789857926E-6</v>
      </c>
      <c r="AB1814" s="9">
        <v>2.6825402387736098E-6</v>
      </c>
      <c r="AC1814" s="14">
        <v>3.0580261219874528E-6</v>
      </c>
    </row>
    <row r="1815" spans="25:29" x14ac:dyDescent="0.3">
      <c r="Y1815" s="39">
        <v>180900</v>
      </c>
      <c r="Z1815" s="9">
        <v>2.6358687933274123E-6</v>
      </c>
      <c r="AA1815" s="9">
        <v>2.4148410741183854E-6</v>
      </c>
      <c r="AB1815" s="9">
        <v>2.6642728081640488E-6</v>
      </c>
      <c r="AC1815" s="14">
        <v>3.0825995730543193E-6</v>
      </c>
    </row>
    <row r="1816" spans="25:29" x14ac:dyDescent="0.3">
      <c r="Y1816" s="39">
        <v>181000</v>
      </c>
      <c r="Z1816" s="9">
        <v>2.5989226216542847E-6</v>
      </c>
      <c r="AA1816" s="9">
        <v>2.4291495231823195E-6</v>
      </c>
      <c r="AB1816" s="9">
        <v>2.6441514103392568E-6</v>
      </c>
      <c r="AC1816" s="14">
        <v>3.1115837400081996E-6</v>
      </c>
    </row>
    <row r="1817" spans="25:29" x14ac:dyDescent="0.3">
      <c r="Y1817" s="39">
        <v>181100</v>
      </c>
      <c r="Z1817" s="9">
        <v>2.5618603773786993E-6</v>
      </c>
      <c r="AA1817" s="9">
        <v>2.4594573949978859E-6</v>
      </c>
      <c r="AB1817" s="9">
        <v>2.620422061619211E-6</v>
      </c>
      <c r="AC1817" s="14">
        <v>3.113942091053667E-6</v>
      </c>
    </row>
    <row r="1818" spans="25:29" x14ac:dyDescent="0.3">
      <c r="Y1818" s="39">
        <v>181200</v>
      </c>
      <c r="Z1818" s="9">
        <v>2.544780982493392E-6</v>
      </c>
      <c r="AA1818" s="9">
        <v>2.44278883547853E-6</v>
      </c>
      <c r="AB1818" s="9">
        <v>2.609648085246627E-6</v>
      </c>
      <c r="AC1818" s="14">
        <v>3.1017570683117829E-6</v>
      </c>
    </row>
    <row r="1819" spans="25:29" x14ac:dyDescent="0.3">
      <c r="Y1819" s="39">
        <v>181300</v>
      </c>
      <c r="Z1819" s="9">
        <v>2.5298325363181695E-6</v>
      </c>
      <c r="AA1819" s="9">
        <v>2.4136875955922881E-6</v>
      </c>
      <c r="AB1819" s="9">
        <v>2.5946390095223729E-6</v>
      </c>
      <c r="AC1819" s="14">
        <v>3.078140952769807E-6</v>
      </c>
    </row>
    <row r="1820" spans="25:29" x14ac:dyDescent="0.3">
      <c r="Y1820" s="39">
        <v>181400</v>
      </c>
      <c r="Z1820" s="9">
        <v>2.4893818901392116E-6</v>
      </c>
      <c r="AA1820" s="9">
        <v>2.4192647288448711E-6</v>
      </c>
      <c r="AB1820" s="9">
        <v>2.5864274287392051E-6</v>
      </c>
      <c r="AC1820" s="14">
        <v>3.0444972680319544E-6</v>
      </c>
    </row>
    <row r="1821" spans="25:29" x14ac:dyDescent="0.3">
      <c r="Y1821" s="39">
        <v>181500</v>
      </c>
      <c r="Z1821" s="9">
        <v>2.4354274754303053E-6</v>
      </c>
      <c r="AA1821" s="9">
        <v>2.4070136145422782E-6</v>
      </c>
      <c r="AB1821" s="9">
        <v>2.5815880409079912E-6</v>
      </c>
      <c r="AC1821" s="14">
        <v>3.0187668379825566E-6</v>
      </c>
    </row>
    <row r="1822" spans="25:29" x14ac:dyDescent="0.3">
      <c r="Y1822" s="39">
        <v>181600</v>
      </c>
      <c r="Z1822" s="9">
        <v>2.412131966428089E-6</v>
      </c>
      <c r="AA1822" s="9">
        <v>2.3647879549060359E-6</v>
      </c>
      <c r="AB1822" s="9">
        <v>2.5816436899425994E-6</v>
      </c>
      <c r="AC1822" s="14">
        <v>2.9898012308476027E-6</v>
      </c>
    </row>
    <row r="1823" spans="25:29" x14ac:dyDescent="0.3">
      <c r="Y1823" s="39">
        <v>181700</v>
      </c>
      <c r="Z1823" s="9">
        <v>2.4125913385073059E-6</v>
      </c>
      <c r="AA1823" s="9">
        <v>2.3632946920079093E-6</v>
      </c>
      <c r="AB1823" s="9">
        <v>2.5782809642537947E-6</v>
      </c>
      <c r="AC1823" s="14">
        <v>2.9575583108219629E-6</v>
      </c>
    </row>
    <row r="1824" spans="25:29" x14ac:dyDescent="0.3">
      <c r="Y1824" s="39">
        <v>181800</v>
      </c>
      <c r="Z1824" s="9">
        <v>2.4209695507615123E-6</v>
      </c>
      <c r="AA1824" s="9">
        <v>2.3976002461829811E-6</v>
      </c>
      <c r="AB1824" s="9">
        <v>2.5641449549189778E-6</v>
      </c>
      <c r="AC1824" s="14">
        <v>2.9155689777763443E-6</v>
      </c>
    </row>
    <row r="1825" spans="25:29" x14ac:dyDescent="0.3">
      <c r="Y1825" s="39">
        <v>181900</v>
      </c>
      <c r="Z1825" s="9">
        <v>2.4192274780585304E-6</v>
      </c>
      <c r="AA1825" s="9">
        <v>2.4285971251973836E-6</v>
      </c>
      <c r="AB1825" s="9">
        <v>2.5329838046268533E-6</v>
      </c>
      <c r="AC1825" s="14">
        <v>2.8696221395572248E-6</v>
      </c>
    </row>
    <row r="1826" spans="25:29" x14ac:dyDescent="0.3">
      <c r="Y1826" s="39">
        <v>182000</v>
      </c>
      <c r="Z1826" s="9">
        <v>2.3781508923369426E-6</v>
      </c>
      <c r="AA1826" s="9">
        <v>2.4279866062014433E-6</v>
      </c>
      <c r="AB1826" s="9">
        <v>2.519617645422262E-6</v>
      </c>
      <c r="AC1826" s="14">
        <v>2.8429125536552795E-6</v>
      </c>
    </row>
    <row r="1827" spans="25:29" x14ac:dyDescent="0.3">
      <c r="Y1827" s="39">
        <v>182100</v>
      </c>
      <c r="Z1827" s="9">
        <v>2.341418504101109E-6</v>
      </c>
      <c r="AA1827" s="9">
        <v>2.3914145809775684E-6</v>
      </c>
      <c r="AB1827" s="9">
        <v>2.5166174466394122E-6</v>
      </c>
      <c r="AC1827" s="14">
        <v>2.8463403515642875E-6</v>
      </c>
    </row>
    <row r="1828" spans="25:29" x14ac:dyDescent="0.3">
      <c r="Y1828" s="39">
        <v>182200</v>
      </c>
      <c r="Z1828" s="9">
        <v>2.3525837703691212E-6</v>
      </c>
      <c r="AA1828" s="9">
        <v>2.3440469505301128E-6</v>
      </c>
      <c r="AB1828" s="9">
        <v>2.4909198308197736E-6</v>
      </c>
      <c r="AC1828" s="14">
        <v>2.8514972223338136E-6</v>
      </c>
    </row>
    <row r="1829" spans="25:29" x14ac:dyDescent="0.3">
      <c r="Y1829" s="39">
        <v>182300</v>
      </c>
      <c r="Z1829" s="9">
        <v>2.3707924139630813E-6</v>
      </c>
      <c r="AA1829" s="9">
        <v>2.3002659328985164E-6</v>
      </c>
      <c r="AB1829" s="9">
        <v>2.4605610888067537E-6</v>
      </c>
      <c r="AC1829" s="14">
        <v>2.8187694897408135E-6</v>
      </c>
    </row>
    <row r="1830" spans="25:29" x14ac:dyDescent="0.3">
      <c r="Y1830" s="39">
        <v>182400</v>
      </c>
      <c r="Z1830" s="9">
        <v>2.3668941451195362E-6</v>
      </c>
      <c r="AA1830" s="9">
        <v>2.2482530924176671E-6</v>
      </c>
      <c r="AB1830" s="9">
        <v>2.4473533330782676E-6</v>
      </c>
      <c r="AC1830" s="14">
        <v>2.7412443736603092E-6</v>
      </c>
    </row>
    <row r="1831" spans="25:29" x14ac:dyDescent="0.3">
      <c r="Y1831" s="39">
        <v>182500</v>
      </c>
      <c r="Z1831" s="9">
        <v>2.3515197715132627E-6</v>
      </c>
      <c r="AA1831" s="9">
        <v>2.2051812007964088E-6</v>
      </c>
      <c r="AB1831" s="9">
        <v>2.4323678100574578E-6</v>
      </c>
      <c r="AC1831" s="14">
        <v>2.6480565260645026E-6</v>
      </c>
    </row>
    <row r="1832" spans="25:29" x14ac:dyDescent="0.3">
      <c r="Y1832" s="39">
        <v>182600</v>
      </c>
      <c r="Z1832" s="9">
        <v>2.3227691780842605E-6</v>
      </c>
      <c r="AA1832" s="9">
        <v>2.1945222047867284E-6</v>
      </c>
      <c r="AB1832" s="9">
        <v>2.4227102780099009E-6</v>
      </c>
      <c r="AC1832" s="14">
        <v>2.5847810871772581E-6</v>
      </c>
    </row>
    <row r="1833" spans="25:29" x14ac:dyDescent="0.3">
      <c r="Y1833" s="39">
        <v>182700</v>
      </c>
      <c r="Z1833" s="9">
        <v>2.2855397105678469E-6</v>
      </c>
      <c r="AA1833" s="9">
        <v>2.2294628676162428E-6</v>
      </c>
      <c r="AB1833" s="9">
        <v>2.4124697010976708E-6</v>
      </c>
      <c r="AC1833" s="14">
        <v>2.5613826732951214E-6</v>
      </c>
    </row>
    <row r="1834" spans="25:29" x14ac:dyDescent="0.3">
      <c r="Y1834" s="39">
        <v>182800</v>
      </c>
      <c r="Z1834" s="9">
        <v>2.2454392495285063E-6</v>
      </c>
      <c r="AA1834" s="9">
        <v>2.2769740619284885E-6</v>
      </c>
      <c r="AB1834" s="9">
        <v>2.3961139649176654E-6</v>
      </c>
      <c r="AC1834" s="14">
        <v>2.5403248030646167E-6</v>
      </c>
    </row>
    <row r="1835" spans="25:29" x14ac:dyDescent="0.3">
      <c r="Y1835" s="39">
        <v>182900</v>
      </c>
      <c r="Z1835" s="9">
        <v>2.223374306845562E-6</v>
      </c>
      <c r="AA1835" s="9">
        <v>2.2939955699804854E-6</v>
      </c>
      <c r="AB1835" s="9">
        <v>2.3713071954694756E-6</v>
      </c>
      <c r="AC1835" s="14">
        <v>2.4971218083462324E-6</v>
      </c>
    </row>
    <row r="1836" spans="25:29" x14ac:dyDescent="0.3">
      <c r="Y1836" s="39">
        <v>183000</v>
      </c>
      <c r="Z1836" s="9">
        <v>2.2216446939134652E-6</v>
      </c>
      <c r="AA1836" s="9">
        <v>2.2524363149276883E-6</v>
      </c>
      <c r="AB1836" s="9">
        <v>2.3514963700577469E-6</v>
      </c>
      <c r="AC1836" s="14">
        <v>2.4334884659237462E-6</v>
      </c>
    </row>
    <row r="1837" spans="25:29" x14ac:dyDescent="0.3">
      <c r="Y1837" s="39">
        <v>183100</v>
      </c>
      <c r="Z1837" s="9">
        <v>2.2239225367645129E-6</v>
      </c>
      <c r="AA1837" s="9">
        <v>2.1823490819262529E-6</v>
      </c>
      <c r="AB1837" s="9">
        <v>2.3252314111757317E-6</v>
      </c>
      <c r="AC1837" s="14">
        <v>2.4024065378144594E-6</v>
      </c>
    </row>
    <row r="1838" spans="25:29" x14ac:dyDescent="0.3">
      <c r="Y1838" s="39">
        <v>183200</v>
      </c>
      <c r="Z1838" s="9">
        <v>2.212293963752794E-6</v>
      </c>
      <c r="AA1838" s="9">
        <v>2.1311434777093612E-6</v>
      </c>
      <c r="AB1838" s="9">
        <v>2.3000090057844088E-6</v>
      </c>
      <c r="AC1838" s="14">
        <v>2.4182082171633453E-6</v>
      </c>
    </row>
    <row r="1839" spans="25:29" x14ac:dyDescent="0.3">
      <c r="Y1839" s="39">
        <v>183300</v>
      </c>
      <c r="Z1839" s="9">
        <v>2.193848912400722E-6</v>
      </c>
      <c r="AA1839" s="9">
        <v>2.1016182524992497E-6</v>
      </c>
      <c r="AB1839" s="9">
        <v>2.2885903318822536E-6</v>
      </c>
      <c r="AC1839" s="14">
        <v>2.4242426663980517E-6</v>
      </c>
    </row>
    <row r="1840" spans="25:29" x14ac:dyDescent="0.3">
      <c r="Y1840" s="39">
        <v>183400</v>
      </c>
      <c r="Z1840" s="9">
        <v>2.187749854552393E-6</v>
      </c>
      <c r="AA1840" s="9">
        <v>2.0890002803622366E-6</v>
      </c>
      <c r="AB1840" s="9">
        <v>2.2827541105140916E-6</v>
      </c>
      <c r="AC1840" s="14">
        <v>2.3603866061484487E-6</v>
      </c>
    </row>
    <row r="1841" spans="25:29" x14ac:dyDescent="0.3">
      <c r="Y1841" s="39">
        <v>183500</v>
      </c>
      <c r="Z1841" s="9">
        <v>2.1791493337544969E-6</v>
      </c>
      <c r="AA1841" s="9">
        <v>2.0929279194520692E-6</v>
      </c>
      <c r="AB1841" s="9">
        <v>2.2615825392063164E-6</v>
      </c>
      <c r="AC1841" s="14">
        <v>2.2685862304215696E-6</v>
      </c>
    </row>
    <row r="1842" spans="25:29" x14ac:dyDescent="0.3">
      <c r="Y1842" s="39">
        <v>183600</v>
      </c>
      <c r="Z1842" s="9">
        <v>2.1442475481726722E-6</v>
      </c>
      <c r="AA1842" s="9">
        <v>2.1151102752248368E-6</v>
      </c>
      <c r="AB1842" s="9">
        <v>2.2316405876807162E-6</v>
      </c>
      <c r="AC1842" s="14">
        <v>2.2070574209803141E-6</v>
      </c>
    </row>
    <row r="1843" spans="25:29" x14ac:dyDescent="0.3">
      <c r="Y1843" s="39">
        <v>183700</v>
      </c>
      <c r="Z1843" s="9">
        <v>2.1063862391168935E-6</v>
      </c>
      <c r="AA1843" s="9">
        <v>2.121476512972987E-6</v>
      </c>
      <c r="AB1843" s="9">
        <v>2.1971437280360907E-6</v>
      </c>
      <c r="AC1843" s="14">
        <v>2.1687757879777825E-6</v>
      </c>
    </row>
    <row r="1844" spans="25:29" x14ac:dyDescent="0.3">
      <c r="Y1844" s="39">
        <v>183800</v>
      </c>
      <c r="Z1844" s="9">
        <v>2.1013190470310877E-6</v>
      </c>
      <c r="AA1844" s="9">
        <v>2.0875678706593934E-6</v>
      </c>
      <c r="AB1844" s="9">
        <v>2.1667284133530332E-6</v>
      </c>
      <c r="AC1844" s="14">
        <v>2.1187683623476119E-6</v>
      </c>
    </row>
    <row r="1845" spans="25:29" x14ac:dyDescent="0.3">
      <c r="Y1845" s="39">
        <v>183900</v>
      </c>
      <c r="Z1845" s="9">
        <v>2.1069757830129903E-6</v>
      </c>
      <c r="AA1845" s="9">
        <v>2.0461069742406042E-6</v>
      </c>
      <c r="AB1845" s="9">
        <v>2.1353758396182104E-6</v>
      </c>
      <c r="AC1845" s="14">
        <v>2.0619361903281815E-6</v>
      </c>
    </row>
    <row r="1846" spans="25:29" x14ac:dyDescent="0.3">
      <c r="Y1846" s="39">
        <v>184000</v>
      </c>
      <c r="Z1846" s="9">
        <v>2.0931477325513175E-6</v>
      </c>
      <c r="AA1846" s="9">
        <v>2.0181202171594012E-6</v>
      </c>
      <c r="AB1846" s="9">
        <v>2.1046905924809738E-6</v>
      </c>
      <c r="AC1846" s="14">
        <v>2.0085541381621433E-6</v>
      </c>
    </row>
    <row r="1847" spans="25:29" x14ac:dyDescent="0.3">
      <c r="Y1847" s="39">
        <v>184100</v>
      </c>
      <c r="Z1847" s="9">
        <v>2.0414006646213452E-6</v>
      </c>
      <c r="AA1847" s="9">
        <v>1.976789472064401E-6</v>
      </c>
      <c r="AB1847" s="9">
        <v>2.0877012423965474E-6</v>
      </c>
      <c r="AC1847" s="14">
        <v>1.9891335449309805E-6</v>
      </c>
    </row>
    <row r="1848" spans="25:29" x14ac:dyDescent="0.3">
      <c r="Y1848" s="39">
        <v>184200</v>
      </c>
      <c r="Z1848" s="9">
        <v>1.9794424865622044E-6</v>
      </c>
      <c r="AA1848" s="9">
        <v>1.9375572928753009E-6</v>
      </c>
      <c r="AB1848" s="9">
        <v>2.0736488220680716E-6</v>
      </c>
      <c r="AC1848" s="14">
        <v>1.9736303275350996E-6</v>
      </c>
    </row>
    <row r="1849" spans="25:29" x14ac:dyDescent="0.3">
      <c r="Y1849" s="39">
        <v>184300</v>
      </c>
      <c r="Z1849" s="9">
        <v>1.9494885415766532E-6</v>
      </c>
      <c r="AA1849" s="9">
        <v>1.9224920287663587E-6</v>
      </c>
      <c r="AB1849" s="9">
        <v>2.0233203893495031E-6</v>
      </c>
      <c r="AC1849" s="14">
        <v>1.9547697893804583E-6</v>
      </c>
    </row>
    <row r="1850" spans="25:29" x14ac:dyDescent="0.3">
      <c r="Y1850" s="39">
        <v>184400</v>
      </c>
      <c r="Z1850" s="9">
        <v>1.9632316688630815E-6</v>
      </c>
      <c r="AA1850" s="9">
        <v>1.9237967709493025E-6</v>
      </c>
      <c r="AB1850" s="9">
        <v>1.9802805947114895E-6</v>
      </c>
      <c r="AC1850" s="14">
        <v>1.9423485051598085E-6</v>
      </c>
    </row>
    <row r="1851" spans="25:29" x14ac:dyDescent="0.3">
      <c r="Y1851" s="39">
        <v>184500</v>
      </c>
      <c r="Z1851" s="9">
        <v>1.9895834285079661E-6</v>
      </c>
      <c r="AA1851" s="9">
        <v>1.8896894243245808E-6</v>
      </c>
      <c r="AB1851" s="9">
        <v>1.9883418538285577E-6</v>
      </c>
      <c r="AC1851" s="14">
        <v>1.9345556384860117E-6</v>
      </c>
    </row>
    <row r="1852" spans="25:29" x14ac:dyDescent="0.3">
      <c r="Y1852" s="39">
        <v>184600</v>
      </c>
      <c r="Z1852" s="9">
        <v>1.9964025299579793E-6</v>
      </c>
      <c r="AA1852" s="9">
        <v>1.8185520390388344E-6</v>
      </c>
      <c r="AB1852" s="9">
        <v>1.9980748930724504E-6</v>
      </c>
      <c r="AC1852" s="14">
        <v>1.929620983926874E-6</v>
      </c>
    </row>
    <row r="1853" spans="25:29" x14ac:dyDescent="0.3">
      <c r="Y1853" s="39">
        <v>184700</v>
      </c>
      <c r="Z1853" s="9">
        <v>2.0081137309239901E-6</v>
      </c>
      <c r="AA1853" s="9">
        <v>1.778396878324545E-6</v>
      </c>
      <c r="AB1853" s="9">
        <v>1.9815113389208784E-6</v>
      </c>
      <c r="AC1853" s="14">
        <v>1.9197576942093322E-6</v>
      </c>
    </row>
    <row r="1854" spans="25:29" x14ac:dyDescent="0.3">
      <c r="Y1854" s="39">
        <v>184800</v>
      </c>
      <c r="Z1854" s="9">
        <v>2.017932358270273E-6</v>
      </c>
      <c r="AA1854" s="9">
        <v>1.7856145640458785E-6</v>
      </c>
      <c r="AB1854" s="9">
        <v>1.9486760994133566E-6</v>
      </c>
      <c r="AC1854" s="14">
        <v>1.933006395222388E-6</v>
      </c>
    </row>
    <row r="1855" spans="25:29" x14ac:dyDescent="0.3">
      <c r="Y1855" s="39">
        <v>184900</v>
      </c>
      <c r="Z1855" s="9">
        <v>2.0072454816265127E-6</v>
      </c>
      <c r="AA1855" s="9">
        <v>1.8164209353019873E-6</v>
      </c>
      <c r="AB1855" s="9">
        <v>1.9143194014451099E-6</v>
      </c>
      <c r="AC1855" s="14">
        <v>1.951113003435237E-6</v>
      </c>
    </row>
    <row r="1856" spans="25:29" x14ac:dyDescent="0.3">
      <c r="Y1856" s="39">
        <v>185000</v>
      </c>
      <c r="Z1856" s="9">
        <v>1.9875026467701297E-6</v>
      </c>
      <c r="AA1856" s="9">
        <v>1.8177105262812076E-6</v>
      </c>
      <c r="AB1856" s="9">
        <v>1.8896424027747208E-6</v>
      </c>
      <c r="AC1856" s="14">
        <v>1.9506123899409532E-6</v>
      </c>
    </row>
    <row r="1857" spans="25:29" x14ac:dyDescent="0.3">
      <c r="Y1857" s="39">
        <v>185100</v>
      </c>
      <c r="Z1857" s="9">
        <v>1.9620952066028638E-6</v>
      </c>
      <c r="AA1857" s="9">
        <v>1.7923508885735043E-6</v>
      </c>
      <c r="AB1857" s="9">
        <v>1.8855400760159963E-6</v>
      </c>
      <c r="AC1857" s="14">
        <v>1.9362819524545269E-6</v>
      </c>
    </row>
    <row r="1858" spans="25:29" x14ac:dyDescent="0.3">
      <c r="Y1858" s="39">
        <v>185200</v>
      </c>
      <c r="Z1858" s="9">
        <v>1.9514384957201945E-6</v>
      </c>
      <c r="AA1858" s="9">
        <v>1.773452866683293E-6</v>
      </c>
      <c r="AB1858" s="9">
        <v>1.9069217743839112E-6</v>
      </c>
      <c r="AC1858" s="14">
        <v>1.906515765022101E-6</v>
      </c>
    </row>
    <row r="1859" spans="25:29" x14ac:dyDescent="0.3">
      <c r="Y1859" s="39">
        <v>185300</v>
      </c>
      <c r="Z1859" s="9">
        <v>1.9393541574050415E-6</v>
      </c>
      <c r="AA1859" s="9">
        <v>1.7665468983500415E-6</v>
      </c>
      <c r="AB1859" s="9">
        <v>1.9241755151099419E-6</v>
      </c>
      <c r="AC1859" s="14">
        <v>1.8901329626941287E-6</v>
      </c>
    </row>
    <row r="1860" spans="25:29" x14ac:dyDescent="0.3">
      <c r="Y1860" s="39">
        <v>185400</v>
      </c>
      <c r="Z1860" s="9">
        <v>1.9335465926176859E-6</v>
      </c>
      <c r="AA1860" s="9">
        <v>1.7607514387356061E-6</v>
      </c>
      <c r="AB1860" s="9">
        <v>1.9179555232209534E-6</v>
      </c>
      <c r="AC1860" s="14">
        <v>1.8992302836684123E-6</v>
      </c>
    </row>
    <row r="1861" spans="25:29" x14ac:dyDescent="0.3">
      <c r="Y1861" s="39">
        <v>185500</v>
      </c>
      <c r="Z1861" s="9">
        <v>1.9630719870625259E-6</v>
      </c>
      <c r="AA1861" s="9">
        <v>1.7631505449120873E-6</v>
      </c>
      <c r="AB1861" s="9">
        <v>1.8875799248613509E-6</v>
      </c>
      <c r="AC1861" s="14">
        <v>1.9078382775247861E-6</v>
      </c>
    </row>
    <row r="1862" spans="25:29" x14ac:dyDescent="0.3">
      <c r="Y1862" s="39">
        <v>185600</v>
      </c>
      <c r="Z1862" s="9">
        <v>1.9754671638723952E-6</v>
      </c>
      <c r="AA1862" s="9">
        <v>1.7547535491042095E-6</v>
      </c>
      <c r="AB1862" s="9">
        <v>1.8540113188230563E-6</v>
      </c>
      <c r="AC1862" s="14">
        <v>1.9119788728039119E-6</v>
      </c>
    </row>
    <row r="1863" spans="25:29" x14ac:dyDescent="0.3">
      <c r="Y1863" s="39">
        <v>185700</v>
      </c>
      <c r="Z1863" s="9">
        <v>1.962499821267927E-6</v>
      </c>
      <c r="AA1863" s="9">
        <v>1.7182485865853402E-6</v>
      </c>
      <c r="AB1863" s="9">
        <v>1.8249477445906109E-6</v>
      </c>
      <c r="AC1863" s="14">
        <v>1.9007582082211068E-6</v>
      </c>
    </row>
    <row r="1864" spans="25:29" x14ac:dyDescent="0.3">
      <c r="Y1864" s="39">
        <v>185800</v>
      </c>
      <c r="Z1864" s="9">
        <v>1.9563758438778274E-6</v>
      </c>
      <c r="AA1864" s="9">
        <v>1.6914620035433498E-6</v>
      </c>
      <c r="AB1864" s="9">
        <v>1.7919707270447093E-6</v>
      </c>
      <c r="AC1864" s="14">
        <v>1.8953109013662197E-6</v>
      </c>
    </row>
    <row r="1865" spans="25:29" x14ac:dyDescent="0.3">
      <c r="Y1865" s="39">
        <v>185900</v>
      </c>
      <c r="Z1865" s="9">
        <v>1.9509886324134955E-6</v>
      </c>
      <c r="AA1865" s="9">
        <v>1.6934470596115179E-6</v>
      </c>
      <c r="AB1865" s="9">
        <v>1.7633507287271298E-6</v>
      </c>
      <c r="AC1865" s="14">
        <v>1.9073469439399652E-6</v>
      </c>
    </row>
    <row r="1866" spans="25:29" x14ac:dyDescent="0.3">
      <c r="Y1866" s="39">
        <v>186000</v>
      </c>
      <c r="Z1866" s="9">
        <v>1.9341620397216756E-6</v>
      </c>
      <c r="AA1866" s="9">
        <v>1.6740132812224277E-6</v>
      </c>
      <c r="AB1866" s="9">
        <v>1.7591929838426543E-6</v>
      </c>
      <c r="AC1866" s="14">
        <v>1.9069285955890305E-6</v>
      </c>
    </row>
    <row r="1867" spans="25:29" x14ac:dyDescent="0.3">
      <c r="Y1867" s="39">
        <v>186100</v>
      </c>
      <c r="Z1867" s="9">
        <v>1.919710672827033E-6</v>
      </c>
      <c r="AA1867" s="9">
        <v>1.6423375786051342E-6</v>
      </c>
      <c r="AB1867" s="9">
        <v>1.7715630022368697E-6</v>
      </c>
      <c r="AC1867" s="14">
        <v>1.9083730009565565E-6</v>
      </c>
    </row>
    <row r="1868" spans="25:29" x14ac:dyDescent="0.3">
      <c r="Y1868" s="39">
        <v>186200</v>
      </c>
      <c r="Z1868" s="9">
        <v>1.9240466730950993E-6</v>
      </c>
      <c r="AA1868" s="9">
        <v>1.6628095870198677E-6</v>
      </c>
      <c r="AB1868" s="9">
        <v>1.7818181264071094E-6</v>
      </c>
      <c r="AC1868" s="14">
        <v>1.9308073074879779E-6</v>
      </c>
    </row>
    <row r="1869" spans="25:29" x14ac:dyDescent="0.3">
      <c r="Y1869" s="39">
        <v>186300</v>
      </c>
      <c r="Z1869" s="9">
        <v>1.9358762418845197E-6</v>
      </c>
      <c r="AA1869" s="9">
        <v>1.708267917417773E-6</v>
      </c>
      <c r="AB1869" s="9">
        <v>1.7833760684672869E-6</v>
      </c>
      <c r="AC1869" s="14">
        <v>1.9360125842717308E-6</v>
      </c>
    </row>
    <row r="1870" spans="25:29" x14ac:dyDescent="0.3">
      <c r="Y1870" s="39">
        <v>186400</v>
      </c>
      <c r="Z1870" s="9">
        <v>1.9389423291884131E-6</v>
      </c>
      <c r="AA1870" s="9">
        <v>1.7146177620602551E-6</v>
      </c>
      <c r="AB1870" s="9">
        <v>1.7871371119349277E-6</v>
      </c>
      <c r="AC1870" s="14">
        <v>1.9143266898980965E-6</v>
      </c>
    </row>
    <row r="1871" spans="25:29" x14ac:dyDescent="0.3">
      <c r="Y1871" s="39">
        <v>186500</v>
      </c>
      <c r="Z1871" s="9">
        <v>1.9486425887112864E-6</v>
      </c>
      <c r="AA1871" s="9">
        <v>1.7088943327586036E-6</v>
      </c>
      <c r="AB1871" s="9">
        <v>1.8145406823922706E-6</v>
      </c>
      <c r="AC1871" s="14">
        <v>1.9060602970333135E-6</v>
      </c>
    </row>
    <row r="1872" spans="25:29" x14ac:dyDescent="0.3">
      <c r="Y1872" s="39">
        <v>186600</v>
      </c>
      <c r="Z1872" s="9">
        <v>1.9459702957451082E-6</v>
      </c>
      <c r="AA1872" s="9">
        <v>1.7019250274261802E-6</v>
      </c>
      <c r="AB1872" s="9">
        <v>1.8401039092569628E-6</v>
      </c>
      <c r="AC1872" s="14">
        <v>1.9125863306612044E-6</v>
      </c>
    </row>
    <row r="1873" spans="25:29" x14ac:dyDescent="0.3">
      <c r="Y1873" s="39">
        <v>186700</v>
      </c>
      <c r="Z1873" s="9">
        <v>1.914226078416571E-6</v>
      </c>
      <c r="AA1873" s="9">
        <v>1.6796256844902362E-6</v>
      </c>
      <c r="AB1873" s="9">
        <v>1.8650418349360966E-6</v>
      </c>
      <c r="AC1873" s="14">
        <v>1.9352752076819537E-6</v>
      </c>
    </row>
    <row r="1874" spans="25:29" x14ac:dyDescent="0.3">
      <c r="Y1874" s="39">
        <v>186800</v>
      </c>
      <c r="Z1874" s="9">
        <v>1.9010472475957613E-6</v>
      </c>
      <c r="AA1874" s="9">
        <v>1.6787675302465525E-6</v>
      </c>
      <c r="AB1874" s="9">
        <v>1.8947808175761334E-6</v>
      </c>
      <c r="AC1874" s="14">
        <v>1.9722701937778341E-6</v>
      </c>
    </row>
    <row r="1875" spans="25:29" x14ac:dyDescent="0.3">
      <c r="Y1875" s="39">
        <v>186900</v>
      </c>
      <c r="Z1875" s="9">
        <v>1.9440623113561277E-6</v>
      </c>
      <c r="AA1875" s="9">
        <v>1.7012884284894041E-6</v>
      </c>
      <c r="AB1875" s="9">
        <v>1.9006990115886356E-6</v>
      </c>
      <c r="AC1875" s="14">
        <v>1.9805052355971332E-6</v>
      </c>
    </row>
    <row r="1876" spans="25:29" x14ac:dyDescent="0.3">
      <c r="Y1876" s="39">
        <v>187000</v>
      </c>
      <c r="Z1876" s="9">
        <v>1.982542346402971E-6</v>
      </c>
      <c r="AA1876" s="9">
        <v>1.7182172906563376E-6</v>
      </c>
      <c r="AB1876" s="9">
        <v>1.8815139491801794E-6</v>
      </c>
      <c r="AC1876" s="14">
        <v>1.9433552499323818E-6</v>
      </c>
    </row>
    <row r="1877" spans="25:29" x14ac:dyDescent="0.3">
      <c r="Y1877" s="39">
        <v>187100</v>
      </c>
      <c r="Z1877" s="9">
        <v>1.9741162623974683E-6</v>
      </c>
      <c r="AA1877" s="9">
        <v>1.7140730638673755E-6</v>
      </c>
      <c r="AB1877" s="9">
        <v>1.8514514632310706E-6</v>
      </c>
      <c r="AC1877" s="14">
        <v>1.932941435856146E-6</v>
      </c>
    </row>
    <row r="1878" spans="25:29" x14ac:dyDescent="0.3">
      <c r="Y1878" s="39">
        <v>187200</v>
      </c>
      <c r="Z1878" s="9">
        <v>1.9580149595266528E-6</v>
      </c>
      <c r="AA1878" s="9">
        <v>1.7057272344196133E-6</v>
      </c>
      <c r="AB1878" s="9">
        <v>1.8457332362889871E-6</v>
      </c>
      <c r="AC1878" s="14">
        <v>1.9742886994902577E-6</v>
      </c>
    </row>
    <row r="1879" spans="25:29" x14ac:dyDescent="0.3">
      <c r="Y1879" s="39">
        <v>187300</v>
      </c>
      <c r="Z1879" s="9">
        <v>1.9691425185933019E-6</v>
      </c>
      <c r="AA1879" s="9">
        <v>1.7315257602745201E-6</v>
      </c>
      <c r="AB1879" s="9">
        <v>1.8670271892911294E-6</v>
      </c>
      <c r="AC1879" s="14">
        <v>2.0122442816197588E-6</v>
      </c>
    </row>
    <row r="1880" spans="25:29" x14ac:dyDescent="0.3">
      <c r="Y1880" s="39">
        <v>187400</v>
      </c>
      <c r="Z1880" s="9">
        <v>1.9889699487362213E-6</v>
      </c>
      <c r="AA1880" s="9">
        <v>1.7658039926068118E-6</v>
      </c>
      <c r="AB1880" s="9">
        <v>1.8861108827112325E-6</v>
      </c>
      <c r="AC1880" s="14">
        <v>2.0124785366316133E-6</v>
      </c>
    </row>
    <row r="1881" spans="25:29" x14ac:dyDescent="0.3">
      <c r="Y1881" s="39">
        <v>187500</v>
      </c>
      <c r="Z1881" s="9">
        <v>1.99618809074327E-6</v>
      </c>
      <c r="AA1881" s="9">
        <v>1.7769967580722597E-6</v>
      </c>
      <c r="AB1881" s="9">
        <v>1.9056693247419366E-6</v>
      </c>
      <c r="AC1881" s="14">
        <v>2.0016363418698876E-6</v>
      </c>
    </row>
    <row r="1882" spans="25:29" x14ac:dyDescent="0.3">
      <c r="Y1882" s="39">
        <v>187600</v>
      </c>
      <c r="Z1882" s="9">
        <v>1.993075115354203E-6</v>
      </c>
      <c r="AA1882" s="9">
        <v>1.7768916931677508E-6</v>
      </c>
      <c r="AB1882" s="9">
        <v>1.9435713973051091E-6</v>
      </c>
      <c r="AC1882" s="14">
        <v>2.0371946976575219E-6</v>
      </c>
    </row>
    <row r="1883" spans="25:29" x14ac:dyDescent="0.3">
      <c r="Y1883" s="39">
        <v>187700</v>
      </c>
      <c r="Z1883" s="9">
        <v>1.9695136886101992E-6</v>
      </c>
      <c r="AA1883" s="9">
        <v>1.7857695534085582E-6</v>
      </c>
      <c r="AB1883" s="9">
        <v>2.0033684786259662E-6</v>
      </c>
      <c r="AC1883" s="14">
        <v>2.0920098688147117E-6</v>
      </c>
    </row>
    <row r="1884" spans="25:29" x14ac:dyDescent="0.3">
      <c r="Y1884" s="39">
        <v>187800</v>
      </c>
      <c r="Z1884" s="9">
        <v>1.9558646653828248E-6</v>
      </c>
      <c r="AA1884" s="9">
        <v>1.7984016832277391E-6</v>
      </c>
      <c r="AB1884" s="9">
        <v>2.0348173413542818E-6</v>
      </c>
      <c r="AC1884" s="14">
        <v>2.1289170719832374E-6</v>
      </c>
    </row>
    <row r="1885" spans="25:29" x14ac:dyDescent="0.3">
      <c r="Y1885" s="39">
        <v>187900</v>
      </c>
      <c r="Z1885" s="9">
        <v>2.0020205750723962E-6</v>
      </c>
      <c r="AA1885" s="9">
        <v>1.8031544419695304E-6</v>
      </c>
      <c r="AB1885" s="9">
        <v>2.0362540562643786E-6</v>
      </c>
      <c r="AC1885" s="14">
        <v>2.1334745107631149E-6</v>
      </c>
    </row>
    <row r="1886" spans="25:29" x14ac:dyDescent="0.3">
      <c r="Y1886" s="39">
        <v>188000</v>
      </c>
      <c r="Z1886" s="9">
        <v>2.0555664404517494E-6</v>
      </c>
      <c r="AA1886" s="9">
        <v>1.8009287053045086E-6</v>
      </c>
      <c r="AB1886" s="9">
        <v>2.0600824648842045E-6</v>
      </c>
      <c r="AC1886" s="14">
        <v>2.1363450124876043E-6</v>
      </c>
    </row>
    <row r="1887" spans="25:29" x14ac:dyDescent="0.3">
      <c r="Y1887" s="39">
        <v>188100</v>
      </c>
      <c r="Z1887" s="9">
        <v>2.0690531587689081E-6</v>
      </c>
      <c r="AA1887" s="9">
        <v>1.8014284466469954E-6</v>
      </c>
      <c r="AB1887" s="9">
        <v>2.1215781117593325E-6</v>
      </c>
      <c r="AC1887" s="14">
        <v>2.1626016384844008E-6</v>
      </c>
    </row>
    <row r="1888" spans="25:29" x14ac:dyDescent="0.3">
      <c r="Y1888" s="39">
        <v>188200</v>
      </c>
      <c r="Z1888" s="9">
        <v>2.0770077388130162E-6</v>
      </c>
      <c r="AA1888" s="9">
        <v>1.827241378564459E-6</v>
      </c>
      <c r="AB1888" s="9">
        <v>2.1771043028556388E-6</v>
      </c>
      <c r="AC1888" s="14">
        <v>2.1864883762509919E-6</v>
      </c>
    </row>
    <row r="1889" spans="25:29" x14ac:dyDescent="0.3">
      <c r="Y1889" s="39">
        <v>188300</v>
      </c>
      <c r="Z1889" s="9">
        <v>2.0927522987700644E-6</v>
      </c>
      <c r="AA1889" s="9">
        <v>1.8747088579282565E-6</v>
      </c>
      <c r="AB1889" s="9">
        <v>2.1988506063092242E-6</v>
      </c>
      <c r="AC1889" s="14">
        <v>2.217566542234821E-6</v>
      </c>
    </row>
    <row r="1890" spans="25:29" x14ac:dyDescent="0.3">
      <c r="Y1890" s="39">
        <v>188400</v>
      </c>
      <c r="Z1890" s="9">
        <v>2.1078735422941429E-6</v>
      </c>
      <c r="AA1890" s="9">
        <v>1.9086599732883537E-6</v>
      </c>
      <c r="AB1890" s="9">
        <v>2.2100545349740941E-6</v>
      </c>
      <c r="AC1890" s="14">
        <v>2.2807195866404968E-6</v>
      </c>
    </row>
    <row r="1891" spans="25:29" x14ac:dyDescent="0.3">
      <c r="Y1891" s="39">
        <v>188500</v>
      </c>
      <c r="Z1891" s="9">
        <v>2.1276852337791023E-6</v>
      </c>
      <c r="AA1891" s="9">
        <v>1.9294881591807842E-6</v>
      </c>
      <c r="AB1891" s="9">
        <v>2.2467688123753349E-6</v>
      </c>
      <c r="AC1891" s="14">
        <v>2.3710279034107148E-6</v>
      </c>
    </row>
    <row r="1892" spans="25:29" x14ac:dyDescent="0.3">
      <c r="Y1892" s="39">
        <v>188600</v>
      </c>
      <c r="Z1892" s="9">
        <v>2.1678171721343638E-6</v>
      </c>
      <c r="AA1892" s="9">
        <v>1.9455144070144192E-6</v>
      </c>
      <c r="AB1892" s="9">
        <v>2.2712585439624571E-6</v>
      </c>
      <c r="AC1892" s="14">
        <v>2.4677238075919674E-6</v>
      </c>
    </row>
    <row r="1893" spans="25:29" x14ac:dyDescent="0.3">
      <c r="Y1893" s="39">
        <v>188700</v>
      </c>
      <c r="Z1893" s="9">
        <v>2.1944368168532809E-6</v>
      </c>
      <c r="AA1893" s="9">
        <v>1.9679657587483762E-6</v>
      </c>
      <c r="AB1893" s="9">
        <v>2.2908112132717287E-6</v>
      </c>
      <c r="AC1893" s="14">
        <v>2.5210336269492108E-6</v>
      </c>
    </row>
    <row r="1894" spans="25:29" x14ac:dyDescent="0.3">
      <c r="Y1894" s="39">
        <v>188800</v>
      </c>
      <c r="Z1894" s="9">
        <v>2.1917445226759451E-6</v>
      </c>
      <c r="AA1894" s="9">
        <v>2.0171669332267648E-6</v>
      </c>
      <c r="AB1894" s="9">
        <v>2.3227230482589227E-6</v>
      </c>
      <c r="AC1894" s="14">
        <v>2.5514371184342302E-6</v>
      </c>
    </row>
    <row r="1895" spans="25:29" x14ac:dyDescent="0.3">
      <c r="Y1895" s="39">
        <v>188900</v>
      </c>
      <c r="Z1895" s="9">
        <v>2.210359092489798E-6</v>
      </c>
      <c r="AA1895" s="9">
        <v>2.0762461957721011E-6</v>
      </c>
      <c r="AB1895" s="9">
        <v>2.3703690127822811E-6</v>
      </c>
      <c r="AC1895" s="14">
        <v>2.5889788667633464E-6</v>
      </c>
    </row>
    <row r="1896" spans="25:29" x14ac:dyDescent="0.3">
      <c r="Y1896" s="39">
        <v>189000</v>
      </c>
      <c r="Z1896" s="9">
        <v>2.2606306612359912E-6</v>
      </c>
      <c r="AA1896" s="9">
        <v>2.1132695281626254E-6</v>
      </c>
      <c r="AB1896" s="9">
        <v>2.423258455637122E-6</v>
      </c>
      <c r="AC1896" s="14">
        <v>2.6386579842452113E-6</v>
      </c>
    </row>
    <row r="1897" spans="25:29" x14ac:dyDescent="0.3">
      <c r="Y1897" s="39">
        <v>189100</v>
      </c>
      <c r="Z1897" s="9">
        <v>2.3035981811337689E-6</v>
      </c>
      <c r="AA1897" s="9">
        <v>2.1278884527126965E-6</v>
      </c>
      <c r="AB1897" s="9">
        <v>2.4608104703726338E-6</v>
      </c>
      <c r="AC1897" s="14">
        <v>2.6990400978468542E-6</v>
      </c>
    </row>
    <row r="1898" spans="25:29" x14ac:dyDescent="0.3">
      <c r="Y1898" s="39">
        <v>189200</v>
      </c>
      <c r="Z1898" s="9">
        <v>2.2990402002107207E-6</v>
      </c>
      <c r="AA1898" s="9">
        <v>2.1386974704772788E-6</v>
      </c>
      <c r="AB1898" s="9">
        <v>2.4760430658707502E-6</v>
      </c>
      <c r="AC1898" s="14">
        <v>2.7533243076977317E-6</v>
      </c>
    </row>
    <row r="1899" spans="25:29" x14ac:dyDescent="0.3">
      <c r="Y1899" s="39">
        <v>189300</v>
      </c>
      <c r="Z1899" s="9">
        <v>2.2780566344851329E-6</v>
      </c>
      <c r="AA1899" s="9">
        <v>2.146381366188596E-6</v>
      </c>
      <c r="AB1899" s="9">
        <v>2.4964925851817604E-6</v>
      </c>
      <c r="AC1899" s="14">
        <v>2.7730887591957601E-6</v>
      </c>
    </row>
    <row r="1900" spans="25:29" x14ac:dyDescent="0.3">
      <c r="Y1900" s="39">
        <v>189400</v>
      </c>
      <c r="Z1900" s="9">
        <v>2.269360370184645E-6</v>
      </c>
      <c r="AA1900" s="9">
        <v>2.1671588824816889E-6</v>
      </c>
      <c r="AB1900" s="9">
        <v>2.5199891777736516E-6</v>
      </c>
      <c r="AC1900" s="14">
        <v>2.7981896602518448E-6</v>
      </c>
    </row>
    <row r="1901" spans="25:29" x14ac:dyDescent="0.3">
      <c r="Y1901" s="39">
        <v>189500</v>
      </c>
      <c r="Z1901" s="9">
        <v>2.2616874465402845E-6</v>
      </c>
      <c r="AA1901" s="9">
        <v>2.1775675110593479E-6</v>
      </c>
      <c r="AB1901" s="9">
        <v>2.5337275620562043E-6</v>
      </c>
      <c r="AC1901" s="14">
        <v>2.8238666681197382E-6</v>
      </c>
    </row>
    <row r="1902" spans="25:29" x14ac:dyDescent="0.3">
      <c r="Y1902" s="39">
        <v>189600</v>
      </c>
      <c r="Z1902" s="9">
        <v>2.2536158102275964E-6</v>
      </c>
      <c r="AA1902" s="9">
        <v>2.1774962258877308E-6</v>
      </c>
      <c r="AB1902" s="9">
        <v>2.5656347788662528E-6</v>
      </c>
      <c r="AC1902" s="14">
        <v>2.8404413388460709E-6</v>
      </c>
    </row>
    <row r="1903" spans="25:29" x14ac:dyDescent="0.3">
      <c r="Y1903" s="39">
        <v>189700</v>
      </c>
      <c r="Z1903" s="9">
        <v>2.243022709754183E-6</v>
      </c>
      <c r="AA1903" s="9">
        <v>2.1906310776140652E-6</v>
      </c>
      <c r="AB1903" s="9">
        <v>2.6113551944286181E-6</v>
      </c>
      <c r="AC1903" s="14">
        <v>2.8518960076323662E-6</v>
      </c>
    </row>
    <row r="1904" spans="25:29" x14ac:dyDescent="0.3">
      <c r="Y1904" s="39">
        <v>189800</v>
      </c>
      <c r="Z1904" s="9">
        <v>2.2331591616549717E-6</v>
      </c>
      <c r="AA1904" s="9">
        <v>2.2031842224695727E-6</v>
      </c>
      <c r="AB1904" s="9">
        <v>2.647313245322214E-6</v>
      </c>
      <c r="AC1904" s="14">
        <v>2.8508496351383019E-6</v>
      </c>
    </row>
    <row r="1905" spans="25:29" x14ac:dyDescent="0.3">
      <c r="Y1905" s="39">
        <v>189900</v>
      </c>
      <c r="Z1905" s="9">
        <v>2.2660768926676744E-6</v>
      </c>
      <c r="AA1905" s="9">
        <v>2.2098783223310841E-6</v>
      </c>
      <c r="AB1905" s="9">
        <v>2.662087024920883E-6</v>
      </c>
      <c r="AC1905" s="14">
        <v>2.8399189050241303E-6</v>
      </c>
    </row>
    <row r="1906" spans="25:29" x14ac:dyDescent="0.3">
      <c r="Y1906" s="39">
        <v>190000</v>
      </c>
      <c r="Z1906" s="9">
        <v>2.3016721628658756E-6</v>
      </c>
      <c r="AA1906" s="9">
        <v>2.2111545007693035E-6</v>
      </c>
      <c r="AB1906" s="9">
        <v>2.6457185887537264E-6</v>
      </c>
      <c r="AC1906" s="14">
        <v>2.8262445822175874E-6</v>
      </c>
    </row>
    <row r="1907" spans="25:29" x14ac:dyDescent="0.3">
      <c r="Y1907" s="39">
        <v>190100</v>
      </c>
      <c r="Z1907" s="9">
        <v>2.2929254037044312E-6</v>
      </c>
      <c r="AA1907" s="9">
        <v>2.2070912459871262E-6</v>
      </c>
      <c r="AB1907" s="9">
        <v>2.616248384023582E-6</v>
      </c>
      <c r="AC1907" s="14">
        <v>2.8128441421443906E-6</v>
      </c>
    </row>
    <row r="1908" spans="25:29" x14ac:dyDescent="0.3">
      <c r="Y1908" s="39">
        <v>190200</v>
      </c>
      <c r="Z1908" s="9">
        <v>2.2844389881767475E-6</v>
      </c>
      <c r="AA1908" s="9">
        <v>2.2237816629807061E-6</v>
      </c>
      <c r="AB1908" s="9">
        <v>2.5897178799556761E-6</v>
      </c>
      <c r="AC1908" s="14">
        <v>2.7963916150912625E-6</v>
      </c>
    </row>
    <row r="1909" spans="25:29" x14ac:dyDescent="0.3">
      <c r="Y1909" s="39">
        <v>190300</v>
      </c>
      <c r="Z1909" s="9">
        <v>2.2812581398252265E-6</v>
      </c>
      <c r="AA1909" s="9">
        <v>2.2721887653557499E-6</v>
      </c>
      <c r="AB1909" s="9">
        <v>2.5746381461210897E-6</v>
      </c>
      <c r="AC1909" s="14">
        <v>2.7868252824765422E-6</v>
      </c>
    </row>
    <row r="1910" spans="25:29" x14ac:dyDescent="0.3">
      <c r="Y1910" s="39">
        <v>190400</v>
      </c>
      <c r="Z1910" s="9">
        <v>2.2604716352128504E-6</v>
      </c>
      <c r="AA1910" s="9">
        <v>2.3194443762478069E-6</v>
      </c>
      <c r="AB1910" s="9">
        <v>2.5725214046262552E-6</v>
      </c>
      <c r="AC1910" s="14">
        <v>2.7715370078484976E-6</v>
      </c>
    </row>
    <row r="1911" spans="25:29" x14ac:dyDescent="0.3">
      <c r="Y1911" s="39">
        <v>190500</v>
      </c>
      <c r="Z1911" s="9">
        <v>2.2143147418571568E-6</v>
      </c>
      <c r="AA1911" s="9">
        <v>2.3010490762647493E-6</v>
      </c>
      <c r="AB1911" s="9">
        <v>2.5664030126344773E-6</v>
      </c>
      <c r="AC1911" s="14">
        <v>2.7284970385666289E-6</v>
      </c>
    </row>
    <row r="1912" spans="25:29" x14ac:dyDescent="0.3">
      <c r="Y1912" s="39">
        <v>190600</v>
      </c>
      <c r="Z1912" s="9">
        <v>2.1824636328099728E-6</v>
      </c>
      <c r="AA1912" s="9">
        <v>2.2647199670612284E-6</v>
      </c>
      <c r="AB1912" s="9">
        <v>2.575184938295167E-6</v>
      </c>
      <c r="AC1912" s="14">
        <v>2.6805838627747708E-6</v>
      </c>
    </row>
    <row r="1913" spans="25:29" x14ac:dyDescent="0.3">
      <c r="Y1913" s="39">
        <v>190700</v>
      </c>
      <c r="Z1913" s="9">
        <v>2.1815327567693617E-6</v>
      </c>
      <c r="AA1913" s="9">
        <v>2.264219232197186E-6</v>
      </c>
      <c r="AB1913" s="9">
        <v>2.5923017500688209E-6</v>
      </c>
      <c r="AC1913" s="14">
        <v>2.6248883542603982E-6</v>
      </c>
    </row>
    <row r="1914" spans="25:29" x14ac:dyDescent="0.3">
      <c r="Y1914" s="39">
        <v>190800</v>
      </c>
      <c r="Z1914" s="9">
        <v>2.1926937604841763E-6</v>
      </c>
      <c r="AA1914" s="9">
        <v>2.2854264465630929E-6</v>
      </c>
      <c r="AB1914" s="9">
        <v>2.5710858442604446E-6</v>
      </c>
      <c r="AC1914" s="14">
        <v>2.5477361902169679E-6</v>
      </c>
    </row>
    <row r="1915" spans="25:29" x14ac:dyDescent="0.3">
      <c r="Y1915" s="39">
        <v>190900</v>
      </c>
      <c r="Z1915" s="9">
        <v>2.18497427664335E-6</v>
      </c>
      <c r="AA1915" s="9">
        <v>2.2732446303890058E-6</v>
      </c>
      <c r="AB1915" s="9">
        <v>2.5273267685319532E-6</v>
      </c>
      <c r="AC1915" s="14">
        <v>2.475819901577683E-6</v>
      </c>
    </row>
    <row r="1916" spans="25:29" x14ac:dyDescent="0.3">
      <c r="Y1916" s="39">
        <v>191000</v>
      </c>
      <c r="Z1916" s="9">
        <v>2.1644002439134383E-6</v>
      </c>
      <c r="AA1916" s="9">
        <v>2.2145294934938116E-6</v>
      </c>
      <c r="AB1916" s="9">
        <v>2.4999377453326201E-6</v>
      </c>
      <c r="AC1916" s="14">
        <v>2.3912242469113263E-6</v>
      </c>
    </row>
    <row r="1917" spans="25:29" x14ac:dyDescent="0.3">
      <c r="Y1917" s="39">
        <v>191100</v>
      </c>
      <c r="Z1917" s="9">
        <v>2.1492635896201067E-6</v>
      </c>
      <c r="AA1917" s="9">
        <v>2.1724267821500795E-6</v>
      </c>
      <c r="AB1917" s="9">
        <v>2.4839697051240149E-6</v>
      </c>
      <c r="AC1917" s="14">
        <v>2.3183897488519142E-6</v>
      </c>
    </row>
    <row r="1918" spans="25:29" x14ac:dyDescent="0.3">
      <c r="Y1918" s="39">
        <v>191200</v>
      </c>
      <c r="Z1918" s="9">
        <v>2.1309323156495394E-6</v>
      </c>
      <c r="AA1918" s="9">
        <v>2.1638213951959062E-6</v>
      </c>
      <c r="AB1918" s="9">
        <v>2.454623729359096E-6</v>
      </c>
      <c r="AC1918" s="14">
        <v>2.258019674051737E-6</v>
      </c>
    </row>
    <row r="1919" spans="25:29" x14ac:dyDescent="0.3">
      <c r="Y1919" s="39">
        <v>191300</v>
      </c>
      <c r="Z1919" s="9">
        <v>2.1016046380953259E-6</v>
      </c>
      <c r="AA1919" s="9">
        <v>2.1792386143159339E-6</v>
      </c>
      <c r="AB1919" s="9">
        <v>2.3878490441884621E-6</v>
      </c>
      <c r="AC1919" s="14">
        <v>2.2282582519782246E-6</v>
      </c>
    </row>
    <row r="1920" spans="25:29" x14ac:dyDescent="0.3">
      <c r="Y1920" s="39">
        <v>191400</v>
      </c>
      <c r="Z1920" s="9">
        <v>2.0662910242968728E-6</v>
      </c>
      <c r="AA1920" s="9">
        <v>2.1909144796378118E-6</v>
      </c>
      <c r="AB1920" s="9">
        <v>2.3324475438750957E-6</v>
      </c>
      <c r="AC1920" s="14">
        <v>2.213341675345435E-6</v>
      </c>
    </row>
    <row r="1921" spans="25:29" x14ac:dyDescent="0.3">
      <c r="Y1921" s="39">
        <v>191500</v>
      </c>
      <c r="Z1921" s="9">
        <v>2.0560451579647088E-6</v>
      </c>
      <c r="AA1921" s="9">
        <v>2.15192869379451E-6</v>
      </c>
      <c r="AB1921" s="9">
        <v>2.3168016215224188E-6</v>
      </c>
      <c r="AC1921" s="14">
        <v>2.1718007876544156E-6</v>
      </c>
    </row>
    <row r="1922" spans="25:29" x14ac:dyDescent="0.3">
      <c r="Y1922" s="39">
        <v>191600</v>
      </c>
      <c r="Z1922" s="9">
        <v>2.0532226919704926E-6</v>
      </c>
      <c r="AA1922" s="9">
        <v>2.0831904146852445E-6</v>
      </c>
      <c r="AB1922" s="9">
        <v>2.3014574970462279E-6</v>
      </c>
      <c r="AC1922" s="14">
        <v>2.1180793917720616E-6</v>
      </c>
    </row>
    <row r="1923" spans="25:29" x14ac:dyDescent="0.3">
      <c r="Y1923" s="39">
        <v>191700</v>
      </c>
      <c r="Z1923" s="9">
        <v>2.0498083868592272E-6</v>
      </c>
      <c r="AA1923" s="9">
        <v>2.020240392159136E-6</v>
      </c>
      <c r="AB1923" s="9">
        <v>2.2467780487296268E-6</v>
      </c>
      <c r="AC1923" s="14">
        <v>2.0651209549325997E-6</v>
      </c>
    </row>
    <row r="1924" spans="25:29" x14ac:dyDescent="0.3">
      <c r="Y1924" s="39">
        <v>191800</v>
      </c>
      <c r="Z1924" s="9">
        <v>2.038784112735443E-6</v>
      </c>
      <c r="AA1924" s="9">
        <v>1.9787375194546217E-6</v>
      </c>
      <c r="AB1924" s="9">
        <v>2.1784615851188259E-6</v>
      </c>
      <c r="AC1924" s="14">
        <v>2.0081769223828831E-6</v>
      </c>
    </row>
    <row r="1925" spans="25:29" x14ac:dyDescent="0.3">
      <c r="Y1925" s="39">
        <v>191900</v>
      </c>
      <c r="Z1925" s="9">
        <v>2.0102433680792446E-6</v>
      </c>
      <c r="AA1925" s="9">
        <v>1.9623503749159004E-6</v>
      </c>
      <c r="AB1925" s="9">
        <v>2.1274563585395221E-6</v>
      </c>
      <c r="AC1925" s="14">
        <v>1.9824517593091265E-6</v>
      </c>
    </row>
    <row r="1926" spans="25:29" x14ac:dyDescent="0.3">
      <c r="Y1926" s="39">
        <v>192000</v>
      </c>
      <c r="Z1926" s="9">
        <v>1.9868967084386575E-6</v>
      </c>
      <c r="AA1926" s="9">
        <v>1.9546359284167472E-6</v>
      </c>
      <c r="AB1926" s="9">
        <v>2.1037962824766656E-6</v>
      </c>
      <c r="AC1926" s="14">
        <v>1.9723494492208167E-6</v>
      </c>
    </row>
    <row r="1927" spans="25:29" x14ac:dyDescent="0.3">
      <c r="Y1927" s="39">
        <v>192100</v>
      </c>
      <c r="Z1927" s="9">
        <v>1.9637503887983571E-6</v>
      </c>
      <c r="AA1927" s="9">
        <v>1.9469676806699313E-6</v>
      </c>
      <c r="AB1927" s="9">
        <v>2.073081479005695E-6</v>
      </c>
      <c r="AC1927" s="14">
        <v>1.9567002613571636E-6</v>
      </c>
    </row>
    <row r="1928" spans="25:29" x14ac:dyDescent="0.3">
      <c r="Y1928" s="39">
        <v>192200</v>
      </c>
      <c r="Z1928" s="9">
        <v>1.9349896308194218E-6</v>
      </c>
      <c r="AA1928" s="9">
        <v>1.9227396640141015E-6</v>
      </c>
      <c r="AB1928" s="9">
        <v>2.031008961570895E-6</v>
      </c>
      <c r="AC1928" s="14">
        <v>1.9327663716181647E-6</v>
      </c>
    </row>
    <row r="1929" spans="25:29" x14ac:dyDescent="0.3">
      <c r="Y1929" s="39">
        <v>192300</v>
      </c>
      <c r="Z1929" s="9">
        <v>1.9133270075805883E-6</v>
      </c>
      <c r="AA1929" s="9">
        <v>1.8660870778684153E-6</v>
      </c>
      <c r="AB1929" s="9">
        <v>2.008674533257776E-6</v>
      </c>
      <c r="AC1929" s="14">
        <v>1.9068558611635083E-6</v>
      </c>
    </row>
    <row r="1930" spans="25:29" x14ac:dyDescent="0.3">
      <c r="Y1930" s="39">
        <v>192400</v>
      </c>
      <c r="Z1930" s="9">
        <v>1.9081512843325978E-6</v>
      </c>
      <c r="AA1930" s="9">
        <v>1.8006761024489873E-6</v>
      </c>
      <c r="AB1930" s="9">
        <v>2.0038141327205478E-6</v>
      </c>
      <c r="AC1930" s="14">
        <v>1.8806556670485825E-6</v>
      </c>
    </row>
    <row r="1931" spans="25:29" x14ac:dyDescent="0.3">
      <c r="Y1931" s="39">
        <v>192500</v>
      </c>
      <c r="Z1931" s="9">
        <v>1.9063547821041695E-6</v>
      </c>
      <c r="AA1931" s="9">
        <v>1.7639654809681005E-6</v>
      </c>
      <c r="AB1931" s="9">
        <v>1.9733494035420291E-6</v>
      </c>
      <c r="AC1931" s="14">
        <v>1.8682790267167018E-6</v>
      </c>
    </row>
    <row r="1932" spans="25:29" x14ac:dyDescent="0.3">
      <c r="Y1932" s="39">
        <v>192600</v>
      </c>
      <c r="Z1932" s="9">
        <v>1.8996471628147084E-6</v>
      </c>
      <c r="AA1932" s="9">
        <v>1.7614183400798293E-6</v>
      </c>
      <c r="AB1932" s="9">
        <v>1.9356994834510237E-6</v>
      </c>
      <c r="AC1932" s="14">
        <v>1.8833184994477875E-6</v>
      </c>
    </row>
    <row r="1933" spans="25:29" x14ac:dyDescent="0.3">
      <c r="Y1933" s="39">
        <v>192700</v>
      </c>
      <c r="Z1933" s="9">
        <v>1.9082132552983167E-6</v>
      </c>
      <c r="AA1933" s="9">
        <v>1.7551079879191839E-6</v>
      </c>
      <c r="AB1933" s="9">
        <v>1.9148063882251479E-6</v>
      </c>
      <c r="AC1933" s="14">
        <v>1.8959193624569678E-6</v>
      </c>
    </row>
    <row r="1934" spans="25:29" x14ac:dyDescent="0.3">
      <c r="Y1934" s="39">
        <v>192800</v>
      </c>
      <c r="Z1934" s="9">
        <v>1.9161743931165747E-6</v>
      </c>
      <c r="AA1934" s="9">
        <v>1.7334335700417373E-6</v>
      </c>
      <c r="AB1934" s="9">
        <v>1.9015706925249287E-6</v>
      </c>
      <c r="AC1934" s="14">
        <v>1.8912859287428379E-6</v>
      </c>
    </row>
    <row r="1935" spans="25:29" x14ac:dyDescent="0.3">
      <c r="Y1935" s="39">
        <v>192900</v>
      </c>
      <c r="Z1935" s="9">
        <v>1.9166616357359298E-6</v>
      </c>
      <c r="AA1935" s="9">
        <v>1.7302652298008023E-6</v>
      </c>
      <c r="AB1935" s="9">
        <v>1.9070076724788254E-6</v>
      </c>
      <c r="AC1935" s="14">
        <v>1.8979574312217735E-6</v>
      </c>
    </row>
    <row r="1936" spans="25:29" x14ac:dyDescent="0.3">
      <c r="Y1936" s="39">
        <v>193000</v>
      </c>
      <c r="Z1936" s="9">
        <v>1.9137558860100069E-6</v>
      </c>
      <c r="AA1936" s="9">
        <v>1.7354260775215728E-6</v>
      </c>
      <c r="AB1936" s="9">
        <v>1.9136075094380658E-6</v>
      </c>
      <c r="AC1936" s="14">
        <v>1.9044691687729238E-6</v>
      </c>
    </row>
    <row r="1937" spans="25:29" x14ac:dyDescent="0.3">
      <c r="Y1937" s="39">
        <v>193100</v>
      </c>
      <c r="Z1937" s="9">
        <v>1.8964971360016934E-6</v>
      </c>
      <c r="AA1937" s="9">
        <v>1.7237666053053632E-6</v>
      </c>
      <c r="AB1937" s="9">
        <v>1.9059708917095654E-6</v>
      </c>
      <c r="AC1937" s="14">
        <v>1.9198484868370529E-6</v>
      </c>
    </row>
    <row r="1938" spans="25:29" x14ac:dyDescent="0.3">
      <c r="Y1938" s="39">
        <v>193200</v>
      </c>
      <c r="Z1938" s="9">
        <v>1.8653726283303437E-6</v>
      </c>
      <c r="AA1938" s="9">
        <v>1.7226456646102126E-6</v>
      </c>
      <c r="AB1938" s="9">
        <v>1.9055076885418291E-6</v>
      </c>
      <c r="AC1938" s="14">
        <v>1.9459448462893368E-6</v>
      </c>
    </row>
    <row r="1939" spans="25:29" x14ac:dyDescent="0.3">
      <c r="Y1939" s="39">
        <v>193300</v>
      </c>
      <c r="Z1939" s="9">
        <v>1.8508638809118875E-6</v>
      </c>
      <c r="AA1939" s="9">
        <v>1.706883445129989E-6</v>
      </c>
      <c r="AB1939" s="9">
        <v>1.8972924132169443E-6</v>
      </c>
      <c r="AC1939" s="14">
        <v>1.9579229521310285E-6</v>
      </c>
    </row>
    <row r="1940" spans="25:29" x14ac:dyDescent="0.3">
      <c r="Y1940" s="39">
        <v>193400</v>
      </c>
      <c r="Z1940" s="9">
        <v>1.8733022888326816E-6</v>
      </c>
      <c r="AA1940" s="9">
        <v>1.6784043981179662E-6</v>
      </c>
      <c r="AB1940" s="9">
        <v>1.8650917112492725E-6</v>
      </c>
      <c r="AC1940" s="14">
        <v>1.9738462735363913E-6</v>
      </c>
    </row>
    <row r="1941" spans="25:29" x14ac:dyDescent="0.3">
      <c r="Y1941" s="39">
        <v>193500</v>
      </c>
      <c r="Z1941" s="9">
        <v>1.8960138280468288E-6</v>
      </c>
      <c r="AA1941" s="9">
        <v>1.6925933762148345E-6</v>
      </c>
      <c r="AB1941" s="9">
        <v>1.8547091253898056E-6</v>
      </c>
      <c r="AC1941" s="14">
        <v>1.9954867715961653E-6</v>
      </c>
    </row>
    <row r="1942" spans="25:29" x14ac:dyDescent="0.3">
      <c r="Y1942" s="39">
        <v>193600</v>
      </c>
      <c r="Z1942" s="9">
        <v>1.9128535362869489E-6</v>
      </c>
      <c r="AA1942" s="9">
        <v>1.7295215789164061E-6</v>
      </c>
      <c r="AB1942" s="9">
        <v>1.8837302123925085E-6</v>
      </c>
      <c r="AC1942" s="14">
        <v>2.0256404579507702E-6</v>
      </c>
    </row>
    <row r="1943" spans="25:29" x14ac:dyDescent="0.3">
      <c r="Y1943" s="39">
        <v>193700</v>
      </c>
      <c r="Z1943" s="9">
        <v>1.9131745393315975E-6</v>
      </c>
      <c r="AA1943" s="9">
        <v>1.7365264026444437E-6</v>
      </c>
      <c r="AB1943" s="9">
        <v>1.9213538088737819E-6</v>
      </c>
      <c r="AC1943" s="14">
        <v>2.0627560828696717E-6</v>
      </c>
    </row>
    <row r="1944" spans="25:29" x14ac:dyDescent="0.3">
      <c r="Y1944" s="39">
        <v>193800</v>
      </c>
      <c r="Z1944" s="9">
        <v>1.9161373416926269E-6</v>
      </c>
      <c r="AA1944" s="9">
        <v>1.7359369959815604E-6</v>
      </c>
      <c r="AB1944" s="9">
        <v>1.9214318560675482E-6</v>
      </c>
      <c r="AC1944" s="14">
        <v>2.0814019290648406E-6</v>
      </c>
    </row>
    <row r="1945" spans="25:29" x14ac:dyDescent="0.3">
      <c r="Y1945" s="39">
        <v>193900</v>
      </c>
      <c r="Z1945" s="9">
        <v>1.9407467007458217E-6</v>
      </c>
      <c r="AA1945" s="9">
        <v>1.7356252785934785E-6</v>
      </c>
      <c r="AB1945" s="9">
        <v>1.895777420204224E-6</v>
      </c>
      <c r="AC1945" s="14">
        <v>2.0721669142987924E-6</v>
      </c>
    </row>
    <row r="1946" spans="25:29" x14ac:dyDescent="0.3">
      <c r="Y1946" s="39">
        <v>194000</v>
      </c>
      <c r="Z1946" s="9">
        <v>1.9675575045812154E-6</v>
      </c>
      <c r="AA1946" s="9">
        <v>1.7166000859441451E-6</v>
      </c>
      <c r="AB1946" s="9">
        <v>1.8827719406347293E-6</v>
      </c>
      <c r="AC1946" s="14">
        <v>2.0880317973553737E-6</v>
      </c>
    </row>
    <row r="1947" spans="25:29" x14ac:dyDescent="0.3">
      <c r="Y1947" s="39">
        <v>194100</v>
      </c>
      <c r="Z1947" s="9">
        <v>1.947052656368587E-6</v>
      </c>
      <c r="AA1947" s="9">
        <v>1.6899540862022776E-6</v>
      </c>
      <c r="AB1947" s="9">
        <v>1.9029275129704013E-6</v>
      </c>
      <c r="AC1947" s="14">
        <v>2.1170663767903915E-6</v>
      </c>
    </row>
    <row r="1948" spans="25:29" x14ac:dyDescent="0.3">
      <c r="Y1948" s="39">
        <v>194200</v>
      </c>
      <c r="Z1948" s="9">
        <v>1.908286702368798E-6</v>
      </c>
      <c r="AA1948" s="9">
        <v>1.6686899927273103E-6</v>
      </c>
      <c r="AB1948" s="9">
        <v>1.941146854303499E-6</v>
      </c>
      <c r="AC1948" s="14">
        <v>2.1475388405754751E-6</v>
      </c>
    </row>
    <row r="1949" spans="25:29" x14ac:dyDescent="0.3">
      <c r="Y1949" s="39">
        <v>194300</v>
      </c>
      <c r="Z1949" s="9">
        <v>1.8884996025369016E-6</v>
      </c>
      <c r="AA1949" s="9">
        <v>1.673808367401577E-6</v>
      </c>
      <c r="AB1949" s="9">
        <v>1.9443336274430438E-6</v>
      </c>
      <c r="AC1949" s="14">
        <v>2.1907067221229173E-6</v>
      </c>
    </row>
    <row r="1950" spans="25:29" x14ac:dyDescent="0.3">
      <c r="Y1950" s="39">
        <v>194400</v>
      </c>
      <c r="Z1950" s="9">
        <v>1.9097248222399214E-6</v>
      </c>
      <c r="AA1950" s="9">
        <v>1.6862052809924602E-6</v>
      </c>
      <c r="AB1950" s="9">
        <v>1.9336520146133785E-6</v>
      </c>
      <c r="AC1950" s="14">
        <v>2.2424961411783826E-6</v>
      </c>
    </row>
    <row r="1951" spans="25:29" x14ac:dyDescent="0.3">
      <c r="Y1951" s="39">
        <v>194500</v>
      </c>
      <c r="Z1951" s="9">
        <v>1.9687106891655158E-6</v>
      </c>
      <c r="AA1951" s="9">
        <v>1.6973930788501296E-6</v>
      </c>
      <c r="AB1951" s="9">
        <v>1.9497398965189204E-6</v>
      </c>
      <c r="AC1951" s="14">
        <v>2.2718861160650041E-6</v>
      </c>
    </row>
    <row r="1952" spans="25:29" x14ac:dyDescent="0.3">
      <c r="Y1952" s="39">
        <v>194600</v>
      </c>
      <c r="Z1952" s="9">
        <v>2.0191825979119952E-6</v>
      </c>
      <c r="AA1952" s="9">
        <v>1.7154965318762183E-6</v>
      </c>
      <c r="AB1952" s="9">
        <v>1.979299462976838E-6</v>
      </c>
      <c r="AC1952" s="14">
        <v>2.2641629741163629E-6</v>
      </c>
    </row>
    <row r="1953" spans="25:29" x14ac:dyDescent="0.3">
      <c r="Y1953" s="39">
        <v>194700</v>
      </c>
      <c r="Z1953" s="9">
        <v>2.0151420253693922E-6</v>
      </c>
      <c r="AA1953" s="9">
        <v>1.7402781884189281E-6</v>
      </c>
      <c r="AB1953" s="9">
        <v>2.0155022772591676E-6</v>
      </c>
      <c r="AC1953" s="14">
        <v>2.2604760911674775E-6</v>
      </c>
    </row>
    <row r="1954" spans="25:29" x14ac:dyDescent="0.3">
      <c r="Y1954" s="39">
        <v>194800</v>
      </c>
      <c r="Z1954" s="9">
        <v>2.0053689745534528E-6</v>
      </c>
      <c r="AA1954" s="9">
        <v>1.765982826486827E-6</v>
      </c>
      <c r="AB1954" s="9">
        <v>2.032787883407505E-6</v>
      </c>
      <c r="AC1954" s="14">
        <v>2.3099084132192947E-6</v>
      </c>
    </row>
    <row r="1955" spans="25:29" x14ac:dyDescent="0.3">
      <c r="Y1955" s="39">
        <v>194900</v>
      </c>
      <c r="Z1955" s="9">
        <v>2.0055466902329212E-6</v>
      </c>
      <c r="AA1955" s="9">
        <v>1.7977742743653527E-6</v>
      </c>
      <c r="AB1955" s="9">
        <v>2.035956645656181E-6</v>
      </c>
      <c r="AC1955" s="14">
        <v>2.3684378054370316E-6</v>
      </c>
    </row>
    <row r="1956" spans="25:29" x14ac:dyDescent="0.3">
      <c r="Y1956" s="39">
        <v>195000</v>
      </c>
      <c r="Z1956" s="9">
        <v>1.9826148098073301E-6</v>
      </c>
      <c r="AA1956" s="9">
        <v>1.8364130728053467E-6</v>
      </c>
      <c r="AB1956" s="9">
        <v>2.0457961338832875E-6</v>
      </c>
      <c r="AC1956" s="14">
        <v>2.3896278516752956E-6</v>
      </c>
    </row>
    <row r="1957" spans="25:29" x14ac:dyDescent="0.3">
      <c r="Y1957" s="39">
        <v>195100</v>
      </c>
      <c r="Z1957" s="9">
        <v>1.970597360788508E-6</v>
      </c>
      <c r="AA1957" s="9">
        <v>1.8577405032794862E-6</v>
      </c>
      <c r="AB1957" s="9">
        <v>2.0618041213242047E-6</v>
      </c>
      <c r="AC1957" s="14">
        <v>2.3672564980432052E-6</v>
      </c>
    </row>
    <row r="1958" spans="25:29" x14ac:dyDescent="0.3">
      <c r="Y1958" s="39">
        <v>195200</v>
      </c>
      <c r="Z1958" s="9">
        <v>2.0053650398889626E-6</v>
      </c>
      <c r="AA1958" s="9">
        <v>1.8753958780839814E-6</v>
      </c>
      <c r="AB1958" s="9">
        <v>2.0803273989476502E-6</v>
      </c>
      <c r="AC1958" s="14">
        <v>2.3427138964050944E-6</v>
      </c>
    </row>
    <row r="1959" spans="25:29" x14ac:dyDescent="0.3">
      <c r="Y1959" s="39">
        <v>195300</v>
      </c>
      <c r="Z1959" s="9">
        <v>2.0533820458823408E-6</v>
      </c>
      <c r="AA1959" s="9">
        <v>1.8767254583058161E-6</v>
      </c>
      <c r="AB1959" s="9">
        <v>2.1041895202606407E-6</v>
      </c>
      <c r="AC1959" s="14">
        <v>2.3675376542191031E-6</v>
      </c>
    </row>
    <row r="1960" spans="25:29" x14ac:dyDescent="0.3">
      <c r="Y1960" s="39">
        <v>195400</v>
      </c>
      <c r="Z1960" s="9">
        <v>2.071224437790016E-6</v>
      </c>
      <c r="AA1960" s="9">
        <v>1.867667770663438E-6</v>
      </c>
      <c r="AB1960" s="9">
        <v>2.1431879480782561E-6</v>
      </c>
      <c r="AC1960" s="14">
        <v>2.4101978996380732E-6</v>
      </c>
    </row>
    <row r="1961" spans="25:29" x14ac:dyDescent="0.3">
      <c r="Y1961" s="39">
        <v>195500</v>
      </c>
      <c r="Z1961" s="9">
        <v>2.0611657959098383E-6</v>
      </c>
      <c r="AA1961" s="9">
        <v>1.8692785174855188E-6</v>
      </c>
      <c r="AB1961" s="9">
        <v>2.1820524487586393E-6</v>
      </c>
      <c r="AC1961" s="14">
        <v>2.4436910993576038E-6</v>
      </c>
    </row>
    <row r="1962" spans="25:29" x14ac:dyDescent="0.3">
      <c r="Y1962" s="39">
        <v>195600</v>
      </c>
      <c r="Z1962" s="9">
        <v>2.0409540802017212E-6</v>
      </c>
      <c r="AA1962" s="9">
        <v>1.860151283334246E-6</v>
      </c>
      <c r="AB1962" s="9">
        <v>2.2057328448009379E-6</v>
      </c>
      <c r="AC1962" s="14">
        <v>2.4662134396247435E-6</v>
      </c>
    </row>
    <row r="1963" spans="25:29" x14ac:dyDescent="0.3">
      <c r="Y1963" s="39">
        <v>195700</v>
      </c>
      <c r="Z1963" s="9">
        <v>2.0529544790077523E-6</v>
      </c>
      <c r="AA1963" s="9">
        <v>1.8625399575343926E-6</v>
      </c>
      <c r="AB1963" s="9">
        <v>2.2480212620173097E-6</v>
      </c>
      <c r="AC1963" s="14">
        <v>2.469345534472749E-6</v>
      </c>
    </row>
    <row r="1964" spans="25:29" x14ac:dyDescent="0.3">
      <c r="Y1964" s="39">
        <v>195800</v>
      </c>
      <c r="Z1964" s="9">
        <v>2.0883274406622641E-6</v>
      </c>
      <c r="AA1964" s="9">
        <v>1.8771603723667975E-6</v>
      </c>
      <c r="AB1964" s="9">
        <v>2.2911003111610637E-6</v>
      </c>
      <c r="AC1964" s="14">
        <v>2.4679951822416742E-6</v>
      </c>
    </row>
    <row r="1965" spans="25:29" x14ac:dyDescent="0.3">
      <c r="Y1965" s="39">
        <v>195900</v>
      </c>
      <c r="Z1965" s="9">
        <v>2.1225282001874397E-6</v>
      </c>
      <c r="AA1965" s="9">
        <v>1.873411318776591E-6</v>
      </c>
      <c r="AB1965" s="9">
        <v>2.3070593459242342E-6</v>
      </c>
      <c r="AC1965" s="14">
        <v>2.4664614890966109E-6</v>
      </c>
    </row>
    <row r="1966" spans="25:29" x14ac:dyDescent="0.3">
      <c r="Y1966" s="39">
        <v>196000</v>
      </c>
      <c r="Z1966" s="9">
        <v>2.1246529190120822E-6</v>
      </c>
      <c r="AA1966" s="9">
        <v>1.8593651594033462E-6</v>
      </c>
      <c r="AB1966" s="9">
        <v>2.299178888442429E-6</v>
      </c>
      <c r="AC1966" s="14">
        <v>2.4861745248800456E-6</v>
      </c>
    </row>
    <row r="1967" spans="25:29" x14ac:dyDescent="0.3">
      <c r="Y1967" s="39">
        <v>196100</v>
      </c>
      <c r="Z1967" s="9">
        <v>2.0923591602097641E-6</v>
      </c>
      <c r="AA1967" s="9">
        <v>1.849813691547815E-6</v>
      </c>
      <c r="AB1967" s="9">
        <v>2.3034308441406815E-6</v>
      </c>
      <c r="AC1967" s="14">
        <v>2.5166236634872889E-6</v>
      </c>
    </row>
    <row r="1968" spans="25:29" x14ac:dyDescent="0.3">
      <c r="Y1968" s="39">
        <v>196200</v>
      </c>
      <c r="Z1968" s="9">
        <v>2.0663202063918411E-6</v>
      </c>
      <c r="AA1968" s="9">
        <v>1.8568768846672464E-6</v>
      </c>
      <c r="AB1968" s="9">
        <v>2.315034706946388E-6</v>
      </c>
      <c r="AC1968" s="14">
        <v>2.5517716967916324E-6</v>
      </c>
    </row>
    <row r="1969" spans="25:29" x14ac:dyDescent="0.3">
      <c r="Y1969" s="39">
        <v>196300</v>
      </c>
      <c r="Z1969" s="9">
        <v>2.0788140777026698E-6</v>
      </c>
      <c r="AA1969" s="9">
        <v>1.8684332790220583E-6</v>
      </c>
      <c r="AB1969" s="9">
        <v>2.3220813525444968E-6</v>
      </c>
      <c r="AC1969" s="14">
        <v>2.5752777074618696E-6</v>
      </c>
    </row>
    <row r="1970" spans="25:29" x14ac:dyDescent="0.3">
      <c r="Y1970" s="39">
        <v>196400</v>
      </c>
      <c r="Z1970" s="9">
        <v>2.1028748789482059E-6</v>
      </c>
      <c r="AA1970" s="9">
        <v>1.889286054572991E-6</v>
      </c>
      <c r="AB1970" s="9">
        <v>2.3373735225277957E-6</v>
      </c>
      <c r="AC1970" s="14">
        <v>2.6178223302250957E-6</v>
      </c>
    </row>
    <row r="1971" spans="25:29" x14ac:dyDescent="0.3">
      <c r="Y1971" s="39">
        <v>196500</v>
      </c>
      <c r="Z1971" s="9">
        <v>2.1153002215191657E-6</v>
      </c>
      <c r="AA1971" s="9">
        <v>1.9146322797396929E-6</v>
      </c>
      <c r="AB1971" s="9">
        <v>2.3521860948144906E-6</v>
      </c>
      <c r="AC1971" s="14">
        <v>2.6906947003474518E-6</v>
      </c>
    </row>
    <row r="1972" spans="25:29" x14ac:dyDescent="0.3">
      <c r="Y1972" s="39">
        <v>196600</v>
      </c>
      <c r="Z1972" s="9">
        <v>2.1521306484785439E-6</v>
      </c>
      <c r="AA1972" s="9">
        <v>1.9356124744301363E-6</v>
      </c>
      <c r="AB1972" s="9">
        <v>2.3704024945665894E-6</v>
      </c>
      <c r="AC1972" s="14">
        <v>2.7868681707067642E-6</v>
      </c>
    </row>
    <row r="1973" spans="25:29" x14ac:dyDescent="0.3">
      <c r="Y1973" s="39">
        <v>196700</v>
      </c>
      <c r="Z1973" s="9">
        <v>2.1907064270279794E-6</v>
      </c>
      <c r="AA1973" s="9">
        <v>1.9540646535222543E-6</v>
      </c>
      <c r="AB1973" s="9">
        <v>2.4044751746403615E-6</v>
      </c>
      <c r="AC1973" s="14">
        <v>2.8360805338234675E-6</v>
      </c>
    </row>
    <row r="1974" spans="25:29" x14ac:dyDescent="0.3">
      <c r="Y1974" s="39">
        <v>196800</v>
      </c>
      <c r="Z1974" s="9">
        <v>2.1904270658491836E-6</v>
      </c>
      <c r="AA1974" s="9">
        <v>1.9462719672005943E-6</v>
      </c>
      <c r="AB1974" s="9">
        <v>2.4425998433419676E-6</v>
      </c>
      <c r="AC1974" s="14">
        <v>2.8829272724521515E-6</v>
      </c>
    </row>
    <row r="1975" spans="25:29" x14ac:dyDescent="0.3">
      <c r="Y1975" s="39">
        <v>196900</v>
      </c>
      <c r="Z1975" s="9">
        <v>2.1942279517465994E-6</v>
      </c>
      <c r="AA1975" s="9">
        <v>1.926433328777581E-6</v>
      </c>
      <c r="AB1975" s="9">
        <v>2.4956936405355157E-6</v>
      </c>
      <c r="AC1975" s="14">
        <v>2.9631292662002379E-6</v>
      </c>
    </row>
    <row r="1976" spans="25:29" x14ac:dyDescent="0.3">
      <c r="Y1976" s="39">
        <v>197000</v>
      </c>
      <c r="Z1976" s="9">
        <v>2.2244717503495864E-6</v>
      </c>
      <c r="AA1976" s="9">
        <v>1.9231693620869158E-6</v>
      </c>
      <c r="AB1976" s="9">
        <v>2.5776766757742505E-6</v>
      </c>
      <c r="AC1976" s="14">
        <v>3.0730066547530291E-6</v>
      </c>
    </row>
    <row r="1977" spans="25:29" x14ac:dyDescent="0.3">
      <c r="Y1977" s="39">
        <v>197100</v>
      </c>
      <c r="Z1977" s="9">
        <v>2.2556860995267926E-6</v>
      </c>
      <c r="AA1977" s="9">
        <v>1.9297636130320854E-6</v>
      </c>
      <c r="AB1977" s="9">
        <v>2.6510708251569953E-6</v>
      </c>
      <c r="AC1977" s="14">
        <v>3.1614454459789621E-6</v>
      </c>
    </row>
    <row r="1978" spans="25:29" x14ac:dyDescent="0.3">
      <c r="Y1978" s="39">
        <v>197200</v>
      </c>
      <c r="Z1978" s="9">
        <v>2.3059661933793811E-6</v>
      </c>
      <c r="AA1978" s="9">
        <v>1.9506089371713507E-6</v>
      </c>
      <c r="AB1978" s="9">
        <v>2.6907936140599484E-6</v>
      </c>
      <c r="AC1978" s="14">
        <v>3.2538605530056855E-6</v>
      </c>
    </row>
    <row r="1979" spans="25:29" x14ac:dyDescent="0.3">
      <c r="Y1979" s="39">
        <v>197300</v>
      </c>
      <c r="Z1979" s="9">
        <v>2.3654199574905868E-6</v>
      </c>
      <c r="AA1979" s="9">
        <v>1.9973710162306441E-6</v>
      </c>
      <c r="AB1979" s="9">
        <v>2.7416699934968808E-6</v>
      </c>
      <c r="AC1979" s="14">
        <v>3.3359145157125863E-6</v>
      </c>
    </row>
    <row r="1980" spans="25:29" x14ac:dyDescent="0.3">
      <c r="Y1980" s="39">
        <v>197400</v>
      </c>
      <c r="Z1980" s="9">
        <v>2.4269026969238432E-6</v>
      </c>
      <c r="AA1980" s="9">
        <v>2.0306701330698525E-6</v>
      </c>
      <c r="AB1980" s="9">
        <v>2.811415552025488E-6</v>
      </c>
      <c r="AC1980" s="14">
        <v>3.4196210547290245E-6</v>
      </c>
    </row>
    <row r="1981" spans="25:29" x14ac:dyDescent="0.3">
      <c r="Y1981" s="39">
        <v>197500</v>
      </c>
      <c r="Z1981" s="9">
        <v>2.4773985415459706E-6</v>
      </c>
      <c r="AA1981" s="9">
        <v>2.0527938710708373E-6</v>
      </c>
      <c r="AB1981" s="9">
        <v>2.9096825107896093E-6</v>
      </c>
      <c r="AC1981" s="14">
        <v>3.512096355763077E-6</v>
      </c>
    </row>
    <row r="1982" spans="25:29" x14ac:dyDescent="0.3">
      <c r="Y1982" s="39">
        <v>197600</v>
      </c>
      <c r="Z1982" s="9">
        <v>2.4776785585021812E-6</v>
      </c>
      <c r="AA1982" s="9">
        <v>2.0963356983879134E-6</v>
      </c>
      <c r="AB1982" s="9">
        <v>3.0118809237580558E-6</v>
      </c>
      <c r="AC1982" s="14">
        <v>3.6056684417723321E-6</v>
      </c>
    </row>
    <row r="1983" spans="25:29" x14ac:dyDescent="0.3">
      <c r="Y1983" s="39">
        <v>197700</v>
      </c>
      <c r="Z1983" s="9">
        <v>2.4570838687836961E-6</v>
      </c>
      <c r="AA1983" s="9">
        <v>2.1371659569992598E-6</v>
      </c>
      <c r="AB1983" s="9">
        <v>3.1440914845447207E-6</v>
      </c>
      <c r="AC1983" s="14">
        <v>3.684593820948321E-6</v>
      </c>
    </row>
    <row r="1984" spans="25:29" x14ac:dyDescent="0.3">
      <c r="Y1984" s="39">
        <v>197800</v>
      </c>
      <c r="Z1984" s="9">
        <v>2.4571727266234306E-6</v>
      </c>
      <c r="AA1984" s="9">
        <v>2.1646047869425281E-6</v>
      </c>
      <c r="AB1984" s="9">
        <v>3.2768435266017452E-6</v>
      </c>
      <c r="AC1984" s="14">
        <v>3.7448282084236448E-6</v>
      </c>
    </row>
    <row r="1985" spans="25:29" x14ac:dyDescent="0.3">
      <c r="Y1985" s="39">
        <v>197900</v>
      </c>
      <c r="Z1985" s="9">
        <v>2.4623445152069309E-6</v>
      </c>
      <c r="AA1985" s="9">
        <v>2.1925848377532308E-6</v>
      </c>
      <c r="AB1985" s="9">
        <v>3.3713452855387943E-6</v>
      </c>
      <c r="AC1985" s="14">
        <v>3.78116632741455E-6</v>
      </c>
    </row>
    <row r="1986" spans="25:29" x14ac:dyDescent="0.3">
      <c r="Y1986" s="39">
        <v>198000</v>
      </c>
      <c r="Z1986" s="9">
        <v>2.4593764666265821E-6</v>
      </c>
      <c r="AA1986" s="9">
        <v>2.248553881068637E-6</v>
      </c>
      <c r="AB1986" s="9">
        <v>3.4338324550471524E-6</v>
      </c>
      <c r="AC1986" s="14">
        <v>3.7904748290312119E-6</v>
      </c>
    </row>
    <row r="1987" spans="25:29" x14ac:dyDescent="0.3">
      <c r="Y1987" s="39">
        <v>198100</v>
      </c>
      <c r="Z1987" s="9">
        <v>2.4673169474562677E-6</v>
      </c>
      <c r="AA1987" s="9">
        <v>2.3243814332381696E-6</v>
      </c>
      <c r="AB1987" s="9">
        <v>3.4954213891006279E-6</v>
      </c>
      <c r="AC1987" s="14">
        <v>3.7947686682206622E-6</v>
      </c>
    </row>
    <row r="1988" spans="25:29" x14ac:dyDescent="0.3">
      <c r="Y1988" s="39">
        <v>198200</v>
      </c>
      <c r="Z1988" s="9">
        <v>2.4731002484792675E-6</v>
      </c>
      <c r="AA1988" s="9">
        <v>2.3834947238967865E-6</v>
      </c>
      <c r="AB1988" s="9">
        <v>3.5670296893810436E-6</v>
      </c>
      <c r="AC1988" s="14">
        <v>3.7742364923208286E-6</v>
      </c>
    </row>
    <row r="1989" spans="25:29" x14ac:dyDescent="0.3">
      <c r="Y1989" s="39">
        <v>198300</v>
      </c>
      <c r="Z1989" s="9">
        <v>2.4818873379517351E-6</v>
      </c>
      <c r="AA1989" s="9">
        <v>2.4478495859025698E-6</v>
      </c>
      <c r="AB1989" s="9">
        <v>3.6396925504127316E-6</v>
      </c>
      <c r="AC1989" s="14">
        <v>3.7689313938082557E-6</v>
      </c>
    </row>
    <row r="1990" spans="25:29" x14ac:dyDescent="0.3">
      <c r="Y1990" s="39">
        <v>198400</v>
      </c>
      <c r="Z1990" s="9">
        <v>2.5067209728808642E-6</v>
      </c>
      <c r="AA1990" s="9">
        <v>2.5112134101566023E-6</v>
      </c>
      <c r="AB1990" s="9">
        <v>3.7042867632439173E-6</v>
      </c>
      <c r="AC1990" s="14">
        <v>3.7444851025818708E-6</v>
      </c>
    </row>
    <row r="1991" spans="25:29" x14ac:dyDescent="0.3">
      <c r="Y1991" s="39">
        <v>198500</v>
      </c>
      <c r="Z1991" s="9">
        <v>2.5069468882003363E-6</v>
      </c>
      <c r="AA1991" s="9">
        <v>2.5394547571364385E-6</v>
      </c>
      <c r="AB1991" s="9">
        <v>3.7559824073065369E-6</v>
      </c>
      <c r="AC1991" s="14">
        <v>3.6987893235349851E-6</v>
      </c>
    </row>
    <row r="1992" spans="25:29" x14ac:dyDescent="0.3">
      <c r="Y1992" s="39">
        <v>198600</v>
      </c>
      <c r="Z1992" s="9">
        <v>2.4914321782272501E-6</v>
      </c>
      <c r="AA1992" s="9">
        <v>2.5494468518018957E-6</v>
      </c>
      <c r="AB1992" s="9">
        <v>3.7864004928958817E-6</v>
      </c>
      <c r="AC1992" s="14">
        <v>3.6434326571202007E-6</v>
      </c>
    </row>
    <row r="1993" spans="25:29" x14ac:dyDescent="0.3">
      <c r="Y1993" s="39">
        <v>198700</v>
      </c>
      <c r="Z1993" s="9">
        <v>2.4737596326700632E-6</v>
      </c>
      <c r="AA1993" s="9">
        <v>2.5606371334634541E-6</v>
      </c>
      <c r="AB1993" s="9">
        <v>3.804632363541419E-6</v>
      </c>
      <c r="AC1993" s="14">
        <v>3.5913615802721098E-6</v>
      </c>
    </row>
    <row r="1994" spans="25:29" x14ac:dyDescent="0.3">
      <c r="Y1994" s="39">
        <v>198800</v>
      </c>
      <c r="Z1994" s="9">
        <v>2.454343374966357E-6</v>
      </c>
      <c r="AA1994" s="9">
        <v>2.560201971022084E-6</v>
      </c>
      <c r="AB1994" s="9">
        <v>3.8117522072472905E-6</v>
      </c>
      <c r="AC1994" s="14">
        <v>3.5267074478086734E-6</v>
      </c>
    </row>
    <row r="1995" spans="25:29" x14ac:dyDescent="0.3">
      <c r="Y1995" s="39">
        <v>198900</v>
      </c>
      <c r="Z1995" s="9">
        <v>2.4309052343763753E-6</v>
      </c>
      <c r="AA1995" s="9">
        <v>2.5607811940890222E-6</v>
      </c>
      <c r="AB1995" s="9">
        <v>3.7913578751531741E-6</v>
      </c>
      <c r="AC1995" s="14">
        <v>3.4427262736337975E-6</v>
      </c>
    </row>
    <row r="1996" spans="25:29" x14ac:dyDescent="0.3">
      <c r="Y1996" s="39">
        <v>199000</v>
      </c>
      <c r="Z1996" s="9">
        <v>2.4187444979923734E-6</v>
      </c>
      <c r="AA1996" s="9">
        <v>2.5908245407903994E-6</v>
      </c>
      <c r="AB1996" s="9">
        <v>3.758586135581409E-6</v>
      </c>
      <c r="AC1996" s="14">
        <v>3.3199570843697368E-6</v>
      </c>
    </row>
    <row r="1997" spans="25:29" x14ac:dyDescent="0.3">
      <c r="Y1997" s="39">
        <v>199100</v>
      </c>
      <c r="Z1997" s="9">
        <v>2.3990787169822545E-6</v>
      </c>
      <c r="AA1997" s="9">
        <v>2.6025309569001132E-6</v>
      </c>
      <c r="AB1997" s="9">
        <v>3.6901526011799587E-6</v>
      </c>
      <c r="AC1997" s="14">
        <v>3.2207761709192627E-6</v>
      </c>
    </row>
    <row r="1998" spans="25:29" x14ac:dyDescent="0.3">
      <c r="Y1998" s="39">
        <v>199200</v>
      </c>
      <c r="Z1998" s="9">
        <v>2.370520922113266E-6</v>
      </c>
      <c r="AA1998" s="9">
        <v>2.5868772796498428E-6</v>
      </c>
      <c r="AB1998" s="9">
        <v>3.5939407312457739E-6</v>
      </c>
      <c r="AC1998" s="14">
        <v>3.1493657627499028E-6</v>
      </c>
    </row>
    <row r="1999" spans="25:29" x14ac:dyDescent="0.3">
      <c r="Y1999" s="39">
        <v>199300</v>
      </c>
      <c r="Z1999" s="9">
        <v>2.3478805347486479E-6</v>
      </c>
      <c r="AA1999" s="9">
        <v>2.5592506741325592E-6</v>
      </c>
      <c r="AB1999" s="9">
        <v>3.5032646702564087E-6</v>
      </c>
      <c r="AC1999" s="14">
        <v>3.091951715326295E-6</v>
      </c>
    </row>
    <row r="2000" spans="25:29" x14ac:dyDescent="0.3">
      <c r="Y2000" s="39">
        <v>199400</v>
      </c>
      <c r="Z2000" s="9">
        <v>2.3513732052610074E-6</v>
      </c>
      <c r="AA2000" s="9">
        <v>2.5362953585895041E-6</v>
      </c>
      <c r="AB2000" s="9">
        <v>3.4370196900044117E-6</v>
      </c>
      <c r="AC2000" s="14">
        <v>3.0232262106921607E-6</v>
      </c>
    </row>
    <row r="2001" spans="25:29" x14ac:dyDescent="0.3">
      <c r="Y2001" s="39">
        <v>199500</v>
      </c>
      <c r="Z2001" s="9">
        <v>2.3655629169670596E-6</v>
      </c>
      <c r="AA2001" s="9">
        <v>2.507441753951005E-6</v>
      </c>
      <c r="AB2001" s="9">
        <v>3.380072716709162E-6</v>
      </c>
      <c r="AC2001" s="14">
        <v>2.93445635242592E-6</v>
      </c>
    </row>
    <row r="2002" spans="25:29" x14ac:dyDescent="0.3">
      <c r="Y2002" s="39">
        <v>199600</v>
      </c>
      <c r="Z2002" s="9">
        <v>2.3396351174209811E-6</v>
      </c>
      <c r="AA2002" s="9">
        <v>2.4812117913605618E-6</v>
      </c>
      <c r="AB2002" s="9">
        <v>3.3188767895308043E-6</v>
      </c>
      <c r="AC2002" s="14">
        <v>2.8370887834462241E-6</v>
      </c>
    </row>
    <row r="2003" spans="25:29" x14ac:dyDescent="0.3">
      <c r="Y2003" s="39">
        <v>199700</v>
      </c>
      <c r="Z2003" s="9">
        <v>2.3078449956733933E-6</v>
      </c>
      <c r="AA2003" s="9">
        <v>2.4692028479371558E-6</v>
      </c>
      <c r="AB2003" s="9">
        <v>3.2478820140842248E-6</v>
      </c>
      <c r="AC2003" s="14">
        <v>2.7604700887927449E-6</v>
      </c>
    </row>
    <row r="2004" spans="25:29" x14ac:dyDescent="0.3">
      <c r="Y2004" s="39">
        <v>199800</v>
      </c>
      <c r="Z2004" s="9">
        <v>2.280994845193099E-6</v>
      </c>
      <c r="AA2004" s="9">
        <v>2.4568913772000578E-6</v>
      </c>
      <c r="AB2004" s="9">
        <v>3.1818633245123782E-6</v>
      </c>
      <c r="AC2004" s="14">
        <v>2.7098471794376378E-6</v>
      </c>
    </row>
    <row r="2005" spans="25:29" x14ac:dyDescent="0.3">
      <c r="Y2005" s="39">
        <v>199900</v>
      </c>
      <c r="Z2005" s="9">
        <v>2.201324447043163E-6</v>
      </c>
      <c r="AA2005" s="9">
        <v>2.4389488746659827E-6</v>
      </c>
      <c r="AB2005" s="9">
        <v>3.1005787885669646E-6</v>
      </c>
      <c r="AC2005" s="14">
        <v>2.6663404557906075E-6</v>
      </c>
    </row>
    <row r="2006" spans="25:29" x14ac:dyDescent="0.3">
      <c r="Y2006" s="39">
        <v>200000</v>
      </c>
      <c r="Z2006" s="9">
        <v>2.1432143708553189E-6</v>
      </c>
      <c r="AA2006" s="9">
        <v>2.3873505810542241E-6</v>
      </c>
      <c r="AB2006" s="9">
        <v>3.0144354684463239E-6</v>
      </c>
      <c r="AC2006" s="14">
        <v>2.6199419117081587E-6</v>
      </c>
    </row>
    <row r="2007" spans="25:29" x14ac:dyDescent="0.3">
      <c r="Y2007" s="39">
        <v>200100</v>
      </c>
      <c r="Z2007" s="9">
        <v>2.1443164048012484E-6</v>
      </c>
      <c r="AA2007" s="9">
        <v>2.3222073596940411E-6</v>
      </c>
      <c r="AB2007" s="9">
        <v>2.9237194602246462E-6</v>
      </c>
      <c r="AC2007" s="14">
        <v>2.5848528183693248E-6</v>
      </c>
    </row>
    <row r="2008" spans="25:29" x14ac:dyDescent="0.3">
      <c r="Y2008" s="39">
        <v>200200</v>
      </c>
      <c r="Z2008" s="9">
        <v>2.1521378620301091E-6</v>
      </c>
      <c r="AA2008" s="9">
        <v>2.2725757420016716E-6</v>
      </c>
      <c r="AB2008" s="9">
        <v>2.8412408945781537E-6</v>
      </c>
      <c r="AC2008" s="14">
        <v>2.576930283771407E-6</v>
      </c>
    </row>
    <row r="2009" spans="25:29" x14ac:dyDescent="0.3">
      <c r="Y2009" s="39">
        <v>200300</v>
      </c>
      <c r="Z2009" s="9">
        <v>2.1508656538449838E-6</v>
      </c>
      <c r="AA2009" s="9">
        <v>2.2360509090516895E-6</v>
      </c>
      <c r="AB2009" s="9">
        <v>2.7891187618561084E-6</v>
      </c>
      <c r="AC2009" s="14">
        <v>2.5996738370154801E-6</v>
      </c>
    </row>
    <row r="2010" spans="25:29" x14ac:dyDescent="0.3">
      <c r="Y2010" s="39">
        <v>200400</v>
      </c>
      <c r="Z2010" s="9">
        <v>2.1606046042353425E-6</v>
      </c>
      <c r="AA2010" s="9">
        <v>2.1870899184093768E-6</v>
      </c>
      <c r="AB2010" s="9">
        <v>2.735377727135559E-6</v>
      </c>
      <c r="AC2010" s="14">
        <v>2.5698795590463007E-6</v>
      </c>
    </row>
    <row r="2011" spans="25:29" x14ac:dyDescent="0.3">
      <c r="Y2011" s="39">
        <v>200500</v>
      </c>
      <c r="Z2011" s="9">
        <v>2.1525955946657881E-6</v>
      </c>
      <c r="AA2011" s="9">
        <v>2.1334372706009441E-6</v>
      </c>
      <c r="AB2011" s="9">
        <v>2.6604321011406412E-6</v>
      </c>
      <c r="AC2011" s="14">
        <v>2.5273670397536498E-6</v>
      </c>
    </row>
    <row r="2012" spans="25:29" x14ac:dyDescent="0.3">
      <c r="Y2012" s="39">
        <v>200600</v>
      </c>
      <c r="Z2012" s="9">
        <v>2.0856830182362237E-6</v>
      </c>
      <c r="AA2012" s="9">
        <v>2.0897484020936333E-6</v>
      </c>
      <c r="AB2012" s="9">
        <v>2.5937416977029198E-6</v>
      </c>
      <c r="AC2012" s="14">
        <v>2.5069733100706725E-6</v>
      </c>
    </row>
    <row r="2013" spans="25:29" x14ac:dyDescent="0.3">
      <c r="Y2013" s="39">
        <v>200700</v>
      </c>
      <c r="Z2013" s="9">
        <v>2.0057545716734805E-6</v>
      </c>
      <c r="AA2013" s="9">
        <v>2.0721384809003086E-6</v>
      </c>
      <c r="AB2013" s="9">
        <v>2.5350224989279216E-6</v>
      </c>
      <c r="AC2013" s="14">
        <v>2.5120657230906841E-6</v>
      </c>
    </row>
    <row r="2014" spans="25:29" x14ac:dyDescent="0.3">
      <c r="Y2014" s="39">
        <v>200800</v>
      </c>
      <c r="Z2014" s="9">
        <v>1.9760160495687609E-6</v>
      </c>
      <c r="AA2014" s="9">
        <v>2.0586481968374441E-6</v>
      </c>
      <c r="AB2014" s="9">
        <v>2.4813375750596954E-6</v>
      </c>
      <c r="AC2014" s="14">
        <v>2.5492731438707617E-6</v>
      </c>
    </row>
    <row r="2015" spans="25:29" x14ac:dyDescent="0.3">
      <c r="Y2015" s="39">
        <v>200900</v>
      </c>
      <c r="Z2015" s="9">
        <v>1.9961900580755153E-6</v>
      </c>
      <c r="AA2015" s="9">
        <v>2.0259191129907836E-6</v>
      </c>
      <c r="AB2015" s="9">
        <v>2.4518805321344172E-6</v>
      </c>
      <c r="AC2015" s="14">
        <v>2.596065457084486E-6</v>
      </c>
    </row>
    <row r="2016" spans="25:29" x14ac:dyDescent="0.3">
      <c r="Y2016" s="39">
        <v>201000</v>
      </c>
      <c r="Z2016" s="9">
        <v>1.9887807569519901E-6</v>
      </c>
      <c r="AA2016" s="9">
        <v>1.985720982469213E-6</v>
      </c>
      <c r="AB2016" s="9">
        <v>2.4559362153039678E-6</v>
      </c>
      <c r="AC2016" s="14">
        <v>2.6290372262155316E-6</v>
      </c>
    </row>
    <row r="2017" spans="25:29" x14ac:dyDescent="0.3">
      <c r="Y2017" s="39">
        <v>201100</v>
      </c>
      <c r="Z2017" s="9">
        <v>1.9619243765862532E-6</v>
      </c>
      <c r="AA2017" s="9">
        <v>1.9645954852512573E-6</v>
      </c>
      <c r="AB2017" s="9">
        <v>2.4586477780151974E-6</v>
      </c>
      <c r="AC2017" s="14">
        <v>2.6304314699102834E-6</v>
      </c>
    </row>
    <row r="2018" spans="25:29" x14ac:dyDescent="0.3">
      <c r="Y2018" s="39">
        <v>201200</v>
      </c>
      <c r="Z2018" s="9">
        <v>1.9494505064865823E-6</v>
      </c>
      <c r="AA2018" s="9">
        <v>1.9546138225621341E-6</v>
      </c>
      <c r="AB2018" s="9">
        <v>2.4482765066897377E-6</v>
      </c>
      <c r="AC2018" s="14">
        <v>2.6318106651032033E-6</v>
      </c>
    </row>
    <row r="2019" spans="25:29" x14ac:dyDescent="0.3">
      <c r="Y2019" s="39">
        <v>201300</v>
      </c>
      <c r="Z2019" s="9">
        <v>1.9388701936727618E-6</v>
      </c>
      <c r="AA2019" s="9">
        <v>1.9352053789727131E-6</v>
      </c>
      <c r="AB2019" s="9">
        <v>2.4494661491225279E-6</v>
      </c>
      <c r="AC2019" s="14">
        <v>2.6226315806022979E-6</v>
      </c>
    </row>
    <row r="2020" spans="25:29" x14ac:dyDescent="0.3">
      <c r="Y2020" s="39">
        <v>201400</v>
      </c>
      <c r="Z2020" s="9">
        <v>1.9627903306627778E-6</v>
      </c>
      <c r="AA2020" s="9">
        <v>1.9050447967277699E-6</v>
      </c>
      <c r="AB2020" s="9">
        <v>2.4636100093584929E-6</v>
      </c>
      <c r="AC2020" s="14">
        <v>2.6209075239090574E-6</v>
      </c>
    </row>
    <row r="2021" spans="25:29" x14ac:dyDescent="0.3">
      <c r="Y2021" s="39">
        <v>201500</v>
      </c>
      <c r="Z2021" s="9">
        <v>1.9885148392102025E-6</v>
      </c>
      <c r="AA2021" s="9">
        <v>1.8803177838706203E-6</v>
      </c>
      <c r="AB2021" s="9">
        <v>2.4625385922606383E-6</v>
      </c>
      <c r="AC2021" s="14">
        <v>2.6373547839865439E-6</v>
      </c>
    </row>
    <row r="2022" spans="25:29" x14ac:dyDescent="0.3">
      <c r="Y2022" s="39">
        <v>201600</v>
      </c>
      <c r="Z2022" s="9">
        <v>2.0037734681027261E-6</v>
      </c>
      <c r="AA2022" s="9">
        <v>1.8655021420525325E-6</v>
      </c>
      <c r="AB2022" s="9">
        <v>2.4532292707698845E-6</v>
      </c>
      <c r="AC2022" s="14">
        <v>2.6799493176141802E-6</v>
      </c>
    </row>
    <row r="2023" spans="25:29" x14ac:dyDescent="0.3">
      <c r="Y2023" s="39">
        <v>201700</v>
      </c>
      <c r="Z2023" s="9">
        <v>2.0395595695286956E-6</v>
      </c>
      <c r="AA2023" s="9">
        <v>1.8594791660018556E-6</v>
      </c>
      <c r="AB2023" s="9">
        <v>2.4618038402767221E-6</v>
      </c>
      <c r="AC2023" s="14">
        <v>2.725869820955093E-6</v>
      </c>
    </row>
    <row r="2024" spans="25:29" x14ac:dyDescent="0.3">
      <c r="Y2024" s="39">
        <v>201800</v>
      </c>
      <c r="Z2024" s="9">
        <v>2.0837353593136352E-6</v>
      </c>
      <c r="AA2024" s="9">
        <v>1.857137187314824E-6</v>
      </c>
      <c r="AB2024" s="9">
        <v>2.4812230442664764E-6</v>
      </c>
      <c r="AC2024" s="14">
        <v>2.7907567035802008E-6</v>
      </c>
    </row>
    <row r="2025" spans="25:29" x14ac:dyDescent="0.3">
      <c r="Y2025" s="39">
        <v>201900</v>
      </c>
      <c r="Z2025" s="9">
        <v>2.0883523602040343E-6</v>
      </c>
      <c r="AA2025" s="9">
        <v>1.8516335746573579E-6</v>
      </c>
      <c r="AB2025" s="9">
        <v>2.5027010316278837E-6</v>
      </c>
      <c r="AC2025" s="14">
        <v>2.8491895345778477E-6</v>
      </c>
    </row>
    <row r="2026" spans="25:29" x14ac:dyDescent="0.3">
      <c r="Y2026" s="39">
        <v>202000</v>
      </c>
      <c r="Z2026" s="9">
        <v>2.0809630602916676E-6</v>
      </c>
      <c r="AA2026" s="9">
        <v>1.8546814504096716E-6</v>
      </c>
      <c r="AB2026" s="9">
        <v>2.5074940067787814E-6</v>
      </c>
      <c r="AC2026" s="14">
        <v>2.8962910945042237E-6</v>
      </c>
    </row>
    <row r="2027" spans="25:29" x14ac:dyDescent="0.3">
      <c r="Y2027" s="39">
        <v>202100</v>
      </c>
      <c r="Z2027" s="9">
        <v>2.084505569887568E-6</v>
      </c>
      <c r="AA2027" s="9">
        <v>1.8741554664217652E-6</v>
      </c>
      <c r="AB2027" s="9">
        <v>2.5328607302059145E-6</v>
      </c>
      <c r="AC2027" s="14">
        <v>2.9583350643248675E-6</v>
      </c>
    </row>
    <row r="2028" spans="25:29" x14ac:dyDescent="0.3">
      <c r="Y2028" s="39">
        <v>202200</v>
      </c>
      <c r="Z2028" s="9">
        <v>2.0527865999895092E-6</v>
      </c>
      <c r="AA2028" s="9">
        <v>1.8740508982780341E-6</v>
      </c>
      <c r="AB2028" s="9">
        <v>2.5920084958200544E-6</v>
      </c>
      <c r="AC2028" s="14">
        <v>3.0323418406770067E-6</v>
      </c>
    </row>
    <row r="2029" spans="25:29" x14ac:dyDescent="0.3">
      <c r="Y2029" s="39">
        <v>202300</v>
      </c>
      <c r="Z2029" s="9">
        <v>2.049775925877184E-6</v>
      </c>
      <c r="AA2029" s="9">
        <v>1.859346282493789E-6</v>
      </c>
      <c r="AB2029" s="9">
        <v>2.6566082504638155E-6</v>
      </c>
      <c r="AC2029" s="14">
        <v>3.1109401657465097E-6</v>
      </c>
    </row>
    <row r="2030" spans="25:29" x14ac:dyDescent="0.3">
      <c r="Y2030" s="39">
        <v>202400</v>
      </c>
      <c r="Z2030" s="9">
        <v>2.1097546398091079E-6</v>
      </c>
      <c r="AA2030" s="9">
        <v>1.8764045508433445E-6</v>
      </c>
      <c r="AB2030" s="9">
        <v>2.7045121401807739E-6</v>
      </c>
      <c r="AC2030" s="14">
        <v>3.2278296545363718E-6</v>
      </c>
    </row>
    <row r="2031" spans="25:29" x14ac:dyDescent="0.3">
      <c r="Y2031" s="39">
        <v>202500</v>
      </c>
      <c r="Z2031" s="9">
        <v>2.1430314089565302E-6</v>
      </c>
      <c r="AA2031" s="9">
        <v>1.907810512358282E-6</v>
      </c>
      <c r="AB2031" s="9">
        <v>2.7393523612961988E-6</v>
      </c>
      <c r="AC2031" s="14">
        <v>3.3677867409764265E-6</v>
      </c>
    </row>
    <row r="2032" spans="25:29" x14ac:dyDescent="0.3">
      <c r="Y2032" s="39">
        <v>202600</v>
      </c>
      <c r="Z2032" s="9">
        <v>2.1662262561255422E-6</v>
      </c>
      <c r="AA2032" s="9">
        <v>1.9323614235196944E-6</v>
      </c>
      <c r="AB2032" s="9">
        <v>2.7682436775211014E-6</v>
      </c>
      <c r="AC2032" s="14">
        <v>3.531269651947464E-6</v>
      </c>
    </row>
    <row r="2033" spans="25:29" x14ac:dyDescent="0.3">
      <c r="Y2033" s="39">
        <v>202700</v>
      </c>
      <c r="Z2033" s="9">
        <v>2.2191517560702929E-6</v>
      </c>
      <c r="AA2033" s="9">
        <v>1.9551083479164541E-6</v>
      </c>
      <c r="AB2033" s="9">
        <v>2.8339053819995675E-6</v>
      </c>
      <c r="AC2033" s="14">
        <v>3.6929841131448557E-6</v>
      </c>
    </row>
    <row r="2034" spans="25:29" x14ac:dyDescent="0.3">
      <c r="Y2034" s="39">
        <v>202800</v>
      </c>
      <c r="Z2034" s="9">
        <v>2.2394165897490262E-6</v>
      </c>
      <c r="AA2034" s="9">
        <v>1.9623563360452342E-6</v>
      </c>
      <c r="AB2034" s="9">
        <v>2.9251023733709934E-6</v>
      </c>
      <c r="AC2034" s="14">
        <v>3.883950353820377E-6</v>
      </c>
    </row>
    <row r="2035" spans="25:29" x14ac:dyDescent="0.3">
      <c r="Y2035" s="39">
        <v>202900</v>
      </c>
      <c r="Z2035" s="9">
        <v>2.2333791749777087E-6</v>
      </c>
      <c r="AA2035" s="9">
        <v>1.9591052851347922E-6</v>
      </c>
      <c r="AB2035" s="9">
        <v>3.0373353925509612E-6</v>
      </c>
      <c r="AC2035" s="14">
        <v>4.0938129982465726E-6</v>
      </c>
    </row>
    <row r="2036" spans="25:29" x14ac:dyDescent="0.3">
      <c r="Y2036" s="39">
        <v>203000</v>
      </c>
      <c r="Z2036" s="9">
        <v>2.2713070454411113E-6</v>
      </c>
      <c r="AA2036" s="9">
        <v>1.9816373604951448E-6</v>
      </c>
      <c r="AB2036" s="9">
        <v>3.1441443626730417E-6</v>
      </c>
      <c r="AC2036" s="14">
        <v>4.3310255423276741E-6</v>
      </c>
    </row>
    <row r="2037" spans="25:29" x14ac:dyDescent="0.3">
      <c r="Y2037" s="39">
        <v>203100</v>
      </c>
      <c r="Z2037" s="9">
        <v>2.3467450561545525E-6</v>
      </c>
      <c r="AA2037" s="9">
        <v>2.0203111805699755E-6</v>
      </c>
      <c r="AB2037" s="9">
        <v>3.2557139807059976E-6</v>
      </c>
      <c r="AC2037" s="14">
        <v>4.5343257859132173E-6</v>
      </c>
    </row>
    <row r="2038" spans="25:29" x14ac:dyDescent="0.3">
      <c r="Y2038" s="39">
        <v>203200</v>
      </c>
      <c r="Z2038" s="9">
        <v>2.3903775343511537E-6</v>
      </c>
      <c r="AA2038" s="9">
        <v>2.0565334862062651E-6</v>
      </c>
      <c r="AB2038" s="9">
        <v>3.3966418126733093E-6</v>
      </c>
      <c r="AC2038" s="14">
        <v>4.7632476087182402E-6</v>
      </c>
    </row>
    <row r="2039" spans="25:29" x14ac:dyDescent="0.3">
      <c r="Y2039" s="39">
        <v>203300</v>
      </c>
      <c r="Z2039" s="9">
        <v>2.4136405823713266E-6</v>
      </c>
      <c r="AA2039" s="9">
        <v>2.0971687662123173E-6</v>
      </c>
      <c r="AB2039" s="9">
        <v>3.5645220191908067E-6</v>
      </c>
      <c r="AC2039" s="14">
        <v>5.0110437641379163E-6</v>
      </c>
    </row>
    <row r="2040" spans="25:29" x14ac:dyDescent="0.3">
      <c r="Y2040" s="39">
        <v>203400</v>
      </c>
      <c r="Z2040" s="9">
        <v>2.4357920876730526E-6</v>
      </c>
      <c r="AA2040" s="9">
        <v>2.139878767606934E-6</v>
      </c>
      <c r="AB2040" s="9">
        <v>3.7286016968260663E-6</v>
      </c>
      <c r="AC2040" s="14">
        <v>5.3226628731031654E-6</v>
      </c>
    </row>
    <row r="2041" spans="25:29" x14ac:dyDescent="0.3">
      <c r="Y2041" s="39">
        <v>203500</v>
      </c>
      <c r="Z2041" s="9">
        <v>2.4770375360790061E-6</v>
      </c>
      <c r="AA2041" s="9">
        <v>2.1477633546724906E-6</v>
      </c>
      <c r="AB2041" s="9">
        <v>3.9179663561529758E-6</v>
      </c>
      <c r="AC2041" s="14">
        <v>5.6442869785115421E-6</v>
      </c>
    </row>
    <row r="2042" spans="25:29" x14ac:dyDescent="0.3">
      <c r="Y2042" s="39">
        <v>203600</v>
      </c>
      <c r="Z2042" s="9">
        <v>2.5022921801085737E-6</v>
      </c>
      <c r="AA2042" s="9">
        <v>2.1377965948067021E-6</v>
      </c>
      <c r="AB2042" s="9">
        <v>4.1191992689271959E-6</v>
      </c>
      <c r="AC2042" s="14">
        <v>5.9171115513701455E-6</v>
      </c>
    </row>
    <row r="2043" spans="25:29" x14ac:dyDescent="0.3">
      <c r="Y2043" s="39">
        <v>203700</v>
      </c>
      <c r="Z2043" s="9">
        <v>2.5174196535180948E-6</v>
      </c>
      <c r="AA2043" s="9">
        <v>2.1627789427036514E-6</v>
      </c>
      <c r="AB2043" s="9">
        <v>4.3466879042291398E-6</v>
      </c>
      <c r="AC2043" s="14">
        <v>6.158084966867473E-6</v>
      </c>
    </row>
    <row r="2044" spans="25:29" x14ac:dyDescent="0.3">
      <c r="Y2044" s="39">
        <v>203800</v>
      </c>
      <c r="Z2044" s="9">
        <v>2.5719606611247303E-6</v>
      </c>
      <c r="AA2044" s="9">
        <v>2.2520269840467645E-6</v>
      </c>
      <c r="AB2044" s="9">
        <v>4.6050622155564532E-6</v>
      </c>
      <c r="AC2044" s="14">
        <v>6.3726735932940672E-6</v>
      </c>
    </row>
    <row r="2045" spans="25:29" x14ac:dyDescent="0.3">
      <c r="Y2045" s="39">
        <v>203900</v>
      </c>
      <c r="Z2045" s="9">
        <v>2.6292660984243534E-6</v>
      </c>
      <c r="AA2045" s="9">
        <v>2.3370165436220172E-6</v>
      </c>
      <c r="AB2045" s="9">
        <v>4.8741269142500099E-6</v>
      </c>
      <c r="AC2045" s="14">
        <v>6.5793366754223764E-6</v>
      </c>
    </row>
    <row r="2046" spans="25:29" x14ac:dyDescent="0.3">
      <c r="Y2046" s="39">
        <v>204000</v>
      </c>
      <c r="Z2046" s="9">
        <v>2.686762694840453E-6</v>
      </c>
      <c r="AA2046" s="9">
        <v>2.3966832257871256E-6</v>
      </c>
      <c r="AB2046" s="9">
        <v>5.1339594150111488E-6</v>
      </c>
      <c r="AC2046" s="14">
        <v>6.7842563886134274E-6</v>
      </c>
    </row>
    <row r="2047" spans="25:29" x14ac:dyDescent="0.3">
      <c r="Y2047" s="39">
        <v>204100</v>
      </c>
      <c r="Z2047" s="9">
        <v>2.7557957275414618E-6</v>
      </c>
      <c r="AA2047" s="9">
        <v>2.4483336792805553E-6</v>
      </c>
      <c r="AB2047" s="9">
        <v>5.4070470078165203E-6</v>
      </c>
      <c r="AC2047" s="14">
        <v>6.9762782816924764E-6</v>
      </c>
    </row>
    <row r="2048" spans="25:29" x14ac:dyDescent="0.3">
      <c r="Y2048" s="39">
        <v>204200</v>
      </c>
      <c r="Z2048" s="9">
        <v>2.803684529050205E-6</v>
      </c>
      <c r="AA2048" s="9">
        <v>2.4841821724315353E-6</v>
      </c>
      <c r="AB2048" s="9">
        <v>5.6804525621183887E-6</v>
      </c>
      <c r="AC2048" s="14">
        <v>7.1065095213983899E-6</v>
      </c>
    </row>
    <row r="2049" spans="25:29" x14ac:dyDescent="0.3">
      <c r="Y2049" s="39">
        <v>204300</v>
      </c>
      <c r="Z2049" s="9">
        <v>2.8251051704228992E-6</v>
      </c>
      <c r="AA2049" s="9">
        <v>2.5204010007423802E-6</v>
      </c>
      <c r="AB2049" s="9">
        <v>5.9589016276813202E-6</v>
      </c>
      <c r="AC2049" s="14">
        <v>7.1861670101885151E-6</v>
      </c>
    </row>
    <row r="2050" spans="25:29" x14ac:dyDescent="0.3">
      <c r="Y2050" s="39">
        <v>204400</v>
      </c>
      <c r="Z2050" s="9">
        <v>2.825202225480321E-6</v>
      </c>
      <c r="AA2050" s="9">
        <v>2.5623489711038216E-6</v>
      </c>
      <c r="AB2050" s="9">
        <v>6.2179245619887795E-6</v>
      </c>
      <c r="AC2050" s="14">
        <v>7.2103705189186737E-6</v>
      </c>
    </row>
    <row r="2051" spans="25:29" x14ac:dyDescent="0.3">
      <c r="Y2051" s="39">
        <v>204500</v>
      </c>
      <c r="Z2051" s="9">
        <v>2.8072522860765838E-6</v>
      </c>
      <c r="AA2051" s="9">
        <v>2.6119425865966877E-6</v>
      </c>
      <c r="AB2051" s="9">
        <v>6.4586493548086568E-6</v>
      </c>
      <c r="AC2051" s="14">
        <v>7.222010284277505E-6</v>
      </c>
    </row>
    <row r="2052" spans="25:29" x14ac:dyDescent="0.3">
      <c r="Y2052" s="39">
        <v>204600</v>
      </c>
      <c r="Z2052" s="9">
        <v>2.8000610309435506E-6</v>
      </c>
      <c r="AA2052" s="9">
        <v>2.6872102893696175E-6</v>
      </c>
      <c r="AB2052" s="9">
        <v>6.6771697210020726E-6</v>
      </c>
      <c r="AC2052" s="14">
        <v>7.1644643116545011E-6</v>
      </c>
    </row>
    <row r="2053" spans="25:29" x14ac:dyDescent="0.3">
      <c r="Y2053" s="39">
        <v>204700</v>
      </c>
      <c r="Z2053" s="9">
        <v>2.8035514062349575E-6</v>
      </c>
      <c r="AA2053" s="9">
        <v>2.7585597915074927E-6</v>
      </c>
      <c r="AB2053" s="9">
        <v>6.8319116753571301E-6</v>
      </c>
      <c r="AC2053" s="14">
        <v>7.0751692606743173E-6</v>
      </c>
    </row>
    <row r="2054" spans="25:29" x14ac:dyDescent="0.3">
      <c r="Y2054" s="39">
        <v>204800</v>
      </c>
      <c r="Z2054" s="9">
        <v>2.7884377041511516E-6</v>
      </c>
      <c r="AA2054" s="9">
        <v>2.8024414031965976E-6</v>
      </c>
      <c r="AB2054" s="9">
        <v>6.9373287268874287E-6</v>
      </c>
      <c r="AC2054" s="14">
        <v>6.9240366551569541E-6</v>
      </c>
    </row>
    <row r="2055" spans="25:29" x14ac:dyDescent="0.3">
      <c r="Y2055" s="39">
        <v>204900</v>
      </c>
      <c r="Z2055" s="9">
        <v>2.7708320478902961E-6</v>
      </c>
      <c r="AA2055" s="9">
        <v>2.8384652529021483E-6</v>
      </c>
      <c r="AB2055" s="9">
        <v>7.0046702933027251E-6</v>
      </c>
      <c r="AC2055" s="14">
        <v>6.7571618118729419E-6</v>
      </c>
    </row>
    <row r="2056" spans="25:29" x14ac:dyDescent="0.3">
      <c r="Y2056" s="39">
        <v>205000</v>
      </c>
      <c r="Z2056" s="9">
        <v>2.7618177315435267E-6</v>
      </c>
      <c r="AA2056" s="9">
        <v>2.8727653427086643E-6</v>
      </c>
      <c r="AB2056" s="9">
        <v>7.0280862987034199E-6</v>
      </c>
      <c r="AC2056" s="14">
        <v>6.5663774072612269E-6</v>
      </c>
    </row>
    <row r="2057" spans="25:29" x14ac:dyDescent="0.3">
      <c r="Y2057" s="39">
        <v>205100</v>
      </c>
      <c r="Z2057" s="9">
        <v>2.7518171259645776E-6</v>
      </c>
      <c r="AA2057" s="9">
        <v>2.8973080573172423E-6</v>
      </c>
      <c r="AB2057" s="9">
        <v>6.9907954418855102E-6</v>
      </c>
      <c r="AC2057" s="14">
        <v>6.3714371080601893E-6</v>
      </c>
    </row>
    <row r="2058" spans="25:29" x14ac:dyDescent="0.3">
      <c r="Y2058" s="39">
        <v>205200</v>
      </c>
      <c r="Z2058" s="9">
        <v>2.7468037076268028E-6</v>
      </c>
      <c r="AA2058" s="9">
        <v>2.8992320118097388E-6</v>
      </c>
      <c r="AB2058" s="9">
        <v>6.9472280205085744E-6</v>
      </c>
      <c r="AC2058" s="14">
        <v>6.1322905806852885E-6</v>
      </c>
    </row>
    <row r="2059" spans="25:29" x14ac:dyDescent="0.3">
      <c r="Y2059" s="39">
        <v>205300</v>
      </c>
      <c r="Z2059" s="9">
        <v>2.6782998872997094E-6</v>
      </c>
      <c r="AA2059" s="9">
        <v>2.9055289514293831E-6</v>
      </c>
      <c r="AB2059" s="9">
        <v>6.8908650157134273E-6</v>
      </c>
      <c r="AC2059" s="14">
        <v>5.8591188890510894E-6</v>
      </c>
    </row>
    <row r="2060" spans="25:29" x14ac:dyDescent="0.3">
      <c r="Y2060" s="39">
        <v>205400</v>
      </c>
      <c r="Z2060" s="9">
        <v>2.5974454830269677E-6</v>
      </c>
      <c r="AA2060" s="9">
        <v>2.9365106792400623E-6</v>
      </c>
      <c r="AB2060" s="9">
        <v>6.7908955659444608E-6</v>
      </c>
      <c r="AC2060" s="14">
        <v>5.5737270615040646E-6</v>
      </c>
    </row>
    <row r="2061" spans="25:29" x14ac:dyDescent="0.3">
      <c r="Y2061" s="39">
        <v>205500</v>
      </c>
      <c r="Z2061" s="9">
        <v>2.5495097934330508E-6</v>
      </c>
      <c r="AA2061" s="9">
        <v>2.9410990101643952E-6</v>
      </c>
      <c r="AB2061" s="9">
        <v>6.6233305500171726E-6</v>
      </c>
      <c r="AC2061" s="14">
        <v>5.3096336294084959E-6</v>
      </c>
    </row>
    <row r="2062" spans="25:29" x14ac:dyDescent="0.3">
      <c r="Y2062" s="39">
        <v>205600</v>
      </c>
      <c r="Z2062" s="9">
        <v>2.4994277443597967E-6</v>
      </c>
      <c r="AA2062" s="9">
        <v>2.916330269401909E-6</v>
      </c>
      <c r="AB2062" s="9">
        <v>6.4437506535181898E-6</v>
      </c>
      <c r="AC2062" s="14">
        <v>5.0766722870949871E-6</v>
      </c>
    </row>
    <row r="2063" spans="25:29" x14ac:dyDescent="0.3">
      <c r="Y2063" s="39">
        <v>205700</v>
      </c>
      <c r="Z2063" s="9">
        <v>2.4479252814056242E-6</v>
      </c>
      <c r="AA2063" s="9">
        <v>2.8880144083053997E-6</v>
      </c>
      <c r="AB2063" s="9">
        <v>6.2433046781296353E-6</v>
      </c>
      <c r="AC2063" s="14">
        <v>4.8501188476699868E-6</v>
      </c>
    </row>
    <row r="2064" spans="25:29" x14ac:dyDescent="0.3">
      <c r="Y2064" s="39">
        <v>205800</v>
      </c>
      <c r="Z2064" s="9">
        <v>2.4053630319503245E-6</v>
      </c>
      <c r="AA2064" s="9">
        <v>2.852633367046348E-6</v>
      </c>
      <c r="AB2064" s="9">
        <v>6.0429552226434308E-6</v>
      </c>
      <c r="AC2064" s="14">
        <v>4.610903097186658E-6</v>
      </c>
    </row>
    <row r="2065" spans="25:29" x14ac:dyDescent="0.3">
      <c r="Y2065" s="39">
        <v>205900</v>
      </c>
      <c r="Z2065" s="9">
        <v>2.3803084000323358E-6</v>
      </c>
      <c r="AA2065" s="9">
        <v>2.8008753648445208E-6</v>
      </c>
      <c r="AB2065" s="9">
        <v>5.8121054780146829E-6</v>
      </c>
      <c r="AC2065" s="14">
        <v>4.3734894047977338E-6</v>
      </c>
    </row>
    <row r="2066" spans="25:29" x14ac:dyDescent="0.3">
      <c r="Y2066" s="39">
        <v>206000</v>
      </c>
      <c r="Z2066" s="9">
        <v>2.3748526598281346E-6</v>
      </c>
      <c r="AA2066" s="9">
        <v>2.7647931457475762E-6</v>
      </c>
      <c r="AB2066" s="9">
        <v>5.5793987643555595E-6</v>
      </c>
      <c r="AC2066" s="14">
        <v>4.1316760320898059E-6</v>
      </c>
    </row>
    <row r="2067" spans="25:29" x14ac:dyDescent="0.3">
      <c r="Y2067" s="39">
        <v>206100</v>
      </c>
      <c r="Z2067" s="9">
        <v>2.3642356234790733E-6</v>
      </c>
      <c r="AA2067" s="9">
        <v>2.7492696198210948E-6</v>
      </c>
      <c r="AB2067" s="9">
        <v>5.3303915017333241E-6</v>
      </c>
      <c r="AC2067" s="14">
        <v>3.9000931325441257E-6</v>
      </c>
    </row>
    <row r="2068" spans="25:29" x14ac:dyDescent="0.3">
      <c r="Y2068" s="39">
        <v>206200</v>
      </c>
      <c r="Z2068" s="9">
        <v>2.3498144223455212E-6</v>
      </c>
      <c r="AA2068" s="9">
        <v>2.7231690634132735E-6</v>
      </c>
      <c r="AB2068" s="9">
        <v>5.0957322227769032E-6</v>
      </c>
      <c r="AC2068" s="14">
        <v>3.710649298637294E-6</v>
      </c>
    </row>
    <row r="2069" spans="25:29" x14ac:dyDescent="0.3">
      <c r="Y2069" s="39">
        <v>206300</v>
      </c>
      <c r="Z2069" s="9">
        <v>2.3007163672834939E-6</v>
      </c>
      <c r="AA2069" s="9">
        <v>2.685681259695488E-6</v>
      </c>
      <c r="AB2069" s="9">
        <v>4.8586082226777034E-6</v>
      </c>
      <c r="AC2069" s="14">
        <v>3.5771026231693866E-6</v>
      </c>
    </row>
    <row r="2070" spans="25:29" x14ac:dyDescent="0.3">
      <c r="Y2070" s="39">
        <v>206400</v>
      </c>
      <c r="Z2070" s="9">
        <v>2.2298261729431681E-6</v>
      </c>
      <c r="AA2070" s="9">
        <v>2.655892751273132E-6</v>
      </c>
      <c r="AB2070" s="9">
        <v>4.6279993159871158E-6</v>
      </c>
      <c r="AC2070" s="14">
        <v>3.4376438929483409E-6</v>
      </c>
    </row>
    <row r="2071" spans="25:29" x14ac:dyDescent="0.3">
      <c r="Y2071" s="39">
        <v>206500</v>
      </c>
      <c r="Z2071" s="9">
        <v>2.1965162870362873E-6</v>
      </c>
      <c r="AA2071" s="9">
        <v>2.608324677851826E-6</v>
      </c>
      <c r="AB2071" s="9">
        <v>4.4186000805657577E-6</v>
      </c>
      <c r="AC2071" s="14">
        <v>3.2755431868705898E-6</v>
      </c>
    </row>
    <row r="2072" spans="25:29" x14ac:dyDescent="0.3">
      <c r="Y2072" s="39">
        <v>206600</v>
      </c>
      <c r="Z2072" s="9">
        <v>2.1892158449636546E-6</v>
      </c>
      <c r="AA2072" s="9">
        <v>2.5221913265856431E-6</v>
      </c>
      <c r="AB2072" s="9">
        <v>4.2264866822015937E-6</v>
      </c>
      <c r="AC2072" s="14">
        <v>3.1577846470999189E-6</v>
      </c>
    </row>
    <row r="2073" spans="25:29" x14ac:dyDescent="0.3">
      <c r="Y2073" s="39">
        <v>206700</v>
      </c>
      <c r="Z2073" s="9">
        <v>2.1921819262117585E-6</v>
      </c>
      <c r="AA2073" s="9">
        <v>2.4413440067562412E-6</v>
      </c>
      <c r="AB2073" s="9">
        <v>4.0185105380677521E-6</v>
      </c>
      <c r="AC2073" s="14">
        <v>3.0635762602715266E-6</v>
      </c>
    </row>
    <row r="2074" spans="25:29" x14ac:dyDescent="0.3">
      <c r="Y2074" s="39">
        <v>206800</v>
      </c>
      <c r="Z2074" s="9">
        <v>2.1675548611683587E-6</v>
      </c>
      <c r="AA2074" s="9">
        <v>2.3575387248753109E-6</v>
      </c>
      <c r="AB2074" s="9">
        <v>3.799526275980028E-6</v>
      </c>
      <c r="AC2074" s="14">
        <v>3.0058690178705547E-6</v>
      </c>
    </row>
    <row r="2075" spans="25:29" x14ac:dyDescent="0.3">
      <c r="Y2075" s="39">
        <v>206900</v>
      </c>
      <c r="Z2075" s="9">
        <v>2.1496600070674825E-6</v>
      </c>
      <c r="AA2075" s="9">
        <v>2.2993769794866077E-6</v>
      </c>
      <c r="AB2075" s="9">
        <v>3.5983277686255447E-6</v>
      </c>
      <c r="AC2075" s="14">
        <v>2.9634460371638051E-6</v>
      </c>
    </row>
    <row r="2076" spans="25:29" x14ac:dyDescent="0.3">
      <c r="Y2076" s="39">
        <v>207000</v>
      </c>
      <c r="Z2076" s="9">
        <v>2.1549068821650017E-6</v>
      </c>
      <c r="AA2076" s="9">
        <v>2.2643933468498117E-6</v>
      </c>
      <c r="AB2076" s="9">
        <v>3.4443254153404066E-6</v>
      </c>
      <c r="AC2076" s="14">
        <v>2.9267166571252631E-6</v>
      </c>
    </row>
    <row r="2077" spans="25:29" x14ac:dyDescent="0.3">
      <c r="Y2077" s="39">
        <v>207100</v>
      </c>
      <c r="Z2077" s="9">
        <v>2.1686168926919723E-6</v>
      </c>
      <c r="AA2077" s="9">
        <v>2.2409012812863224E-6</v>
      </c>
      <c r="AB2077" s="9">
        <v>3.3164337738206103E-6</v>
      </c>
      <c r="AC2077" s="14">
        <v>2.8802082589794395E-6</v>
      </c>
    </row>
    <row r="2078" spans="25:29" x14ac:dyDescent="0.3">
      <c r="Y2078" s="39">
        <v>207200</v>
      </c>
      <c r="Z2078" s="9">
        <v>2.1976770130608607E-6</v>
      </c>
      <c r="AA2078" s="9">
        <v>2.1994982574981496E-6</v>
      </c>
      <c r="AB2078" s="9">
        <v>3.1777032705393295E-6</v>
      </c>
      <c r="AC2078" s="14">
        <v>2.8315444137545191E-6</v>
      </c>
    </row>
    <row r="2079" spans="25:29" x14ac:dyDescent="0.3">
      <c r="Y2079" s="39">
        <v>207300</v>
      </c>
      <c r="Z2079" s="9">
        <v>2.2399467857890643E-6</v>
      </c>
      <c r="AA2079" s="9">
        <v>2.1592959045099674E-6</v>
      </c>
      <c r="AB2079" s="9">
        <v>3.0425368454704161E-6</v>
      </c>
      <c r="AC2079" s="14">
        <v>2.806203739902575E-6</v>
      </c>
    </row>
    <row r="2080" spans="25:29" x14ac:dyDescent="0.3">
      <c r="Y2080" s="39">
        <v>207400</v>
      </c>
      <c r="Z2080" s="9">
        <v>2.2240645125748631E-6</v>
      </c>
      <c r="AA2080" s="9">
        <v>2.1334499380007787E-6</v>
      </c>
      <c r="AB2080" s="9">
        <v>2.954618298054882E-6</v>
      </c>
      <c r="AC2080" s="14">
        <v>2.8035160774753465E-6</v>
      </c>
    </row>
    <row r="2081" spans="25:29" x14ac:dyDescent="0.3">
      <c r="Y2081" s="39">
        <v>207500</v>
      </c>
      <c r="Z2081" s="9">
        <v>2.1851877321919371E-6</v>
      </c>
      <c r="AA2081" s="9">
        <v>2.1320284570350471E-6</v>
      </c>
      <c r="AB2081" s="9">
        <v>2.9140085882310539E-6</v>
      </c>
      <c r="AC2081" s="14">
        <v>2.8275838988806518E-6</v>
      </c>
    </row>
    <row r="2082" spans="25:29" x14ac:dyDescent="0.3">
      <c r="Y2082" s="39">
        <v>207600</v>
      </c>
      <c r="Z2082" s="9">
        <v>2.1499052678206971E-6</v>
      </c>
      <c r="AA2082" s="9">
        <v>2.140008918930723E-6</v>
      </c>
      <c r="AB2082" s="9">
        <v>2.894071224765527E-6</v>
      </c>
      <c r="AC2082" s="14">
        <v>2.8564286163842204E-6</v>
      </c>
    </row>
    <row r="2083" spans="25:29" x14ac:dyDescent="0.3">
      <c r="Y2083" s="39">
        <v>207700</v>
      </c>
      <c r="Z2083" s="9">
        <v>2.1499042841545749E-6</v>
      </c>
      <c r="AA2083" s="9">
        <v>2.1149726724893805E-6</v>
      </c>
      <c r="AB2083" s="9">
        <v>2.8725745337866781E-6</v>
      </c>
      <c r="AC2083" s="14">
        <v>2.888797442208523E-6</v>
      </c>
    </row>
    <row r="2084" spans="25:29" x14ac:dyDescent="0.3">
      <c r="Y2084" s="39">
        <v>207800</v>
      </c>
      <c r="Z2084" s="9">
        <v>2.1684959017589021E-6</v>
      </c>
      <c r="AA2084" s="9">
        <v>2.0734842058474229E-6</v>
      </c>
      <c r="AB2084" s="9">
        <v>2.8417348086239104E-6</v>
      </c>
      <c r="AC2084" s="14">
        <v>2.9564652879722184E-6</v>
      </c>
    </row>
    <row r="2085" spans="25:29" x14ac:dyDescent="0.3">
      <c r="Y2085" s="39">
        <v>207900</v>
      </c>
      <c r="Z2085" s="9">
        <v>2.1945341997994106E-6</v>
      </c>
      <c r="AA2085" s="9">
        <v>2.0601394726924592E-6</v>
      </c>
      <c r="AB2085" s="9">
        <v>2.8103092676901818E-6</v>
      </c>
      <c r="AC2085" s="14">
        <v>3.0340706627291611E-6</v>
      </c>
    </row>
    <row r="2086" spans="25:29" x14ac:dyDescent="0.3">
      <c r="Y2086" s="39">
        <v>208000</v>
      </c>
      <c r="Z2086" s="9">
        <v>2.2203901917185453E-6</v>
      </c>
      <c r="AA2086" s="9">
        <v>2.0727882439976973E-6</v>
      </c>
      <c r="AB2086" s="9">
        <v>2.7725822240408399E-6</v>
      </c>
      <c r="AC2086" s="14">
        <v>3.1159786549682893E-6</v>
      </c>
    </row>
    <row r="2087" spans="25:29" x14ac:dyDescent="0.3">
      <c r="Y2087" s="39">
        <v>208100</v>
      </c>
      <c r="Z2087" s="9">
        <v>2.2301691445312198E-6</v>
      </c>
      <c r="AA2087" s="9">
        <v>2.0698310270873355E-6</v>
      </c>
      <c r="AB2087" s="9">
        <v>2.7540305446279471E-6</v>
      </c>
      <c r="AC2087" s="14">
        <v>3.195110700236107E-6</v>
      </c>
    </row>
    <row r="2088" spans="25:29" x14ac:dyDescent="0.3">
      <c r="Y2088" s="39">
        <v>208200</v>
      </c>
      <c r="Z2088" s="9">
        <v>2.248952249140731E-6</v>
      </c>
      <c r="AA2088" s="9">
        <v>2.0499139004614268E-6</v>
      </c>
      <c r="AB2088" s="9">
        <v>2.773954515379751E-6</v>
      </c>
      <c r="AC2088" s="14">
        <v>3.2920022349411784E-6</v>
      </c>
    </row>
    <row r="2089" spans="25:29" x14ac:dyDescent="0.3">
      <c r="Y2089" s="39">
        <v>208300</v>
      </c>
      <c r="Z2089" s="9">
        <v>2.2615353061800015E-6</v>
      </c>
      <c r="AA2089" s="9">
        <v>2.0349271245553799E-6</v>
      </c>
      <c r="AB2089" s="9">
        <v>2.8152567208666105E-6</v>
      </c>
      <c r="AC2089" s="14">
        <v>3.3982107987472829E-6</v>
      </c>
    </row>
    <row r="2090" spans="25:29" x14ac:dyDescent="0.3">
      <c r="Y2090" s="39">
        <v>208400</v>
      </c>
      <c r="Z2090" s="9">
        <v>2.3014042777918427E-6</v>
      </c>
      <c r="AA2090" s="9">
        <v>2.0356037127347705E-6</v>
      </c>
      <c r="AB2090" s="9">
        <v>2.8595930687383425E-6</v>
      </c>
      <c r="AC2090" s="14">
        <v>3.5205638969356835E-6</v>
      </c>
    </row>
    <row r="2091" spans="25:29" x14ac:dyDescent="0.3">
      <c r="Y2091" s="39">
        <v>208500</v>
      </c>
      <c r="Z2091" s="9">
        <v>2.3470463858767513E-6</v>
      </c>
      <c r="AA2091" s="9">
        <v>2.067535992293808E-6</v>
      </c>
      <c r="AB2091" s="9">
        <v>2.9155937775363924E-6</v>
      </c>
      <c r="AC2091" s="14">
        <v>3.667821764039623E-6</v>
      </c>
    </row>
    <row r="2092" spans="25:29" x14ac:dyDescent="0.3">
      <c r="Y2092" s="39">
        <v>208600</v>
      </c>
      <c r="Z2092" s="9">
        <v>2.3769308184563109E-6</v>
      </c>
      <c r="AA2092" s="9">
        <v>2.0960157844469975E-6</v>
      </c>
      <c r="AB2092" s="9">
        <v>2.975773243924932E-6</v>
      </c>
      <c r="AC2092" s="14">
        <v>3.8440783449825468E-6</v>
      </c>
    </row>
    <row r="2093" spans="25:29" x14ac:dyDescent="0.3">
      <c r="Y2093" s="39">
        <v>208700</v>
      </c>
      <c r="Z2093" s="9">
        <v>2.4121565580811522E-6</v>
      </c>
      <c r="AA2093" s="9">
        <v>2.1217872368395134E-6</v>
      </c>
      <c r="AB2093" s="9">
        <v>3.050253357663541E-6</v>
      </c>
      <c r="AC2093" s="14">
        <v>4.0351278540348725E-6</v>
      </c>
    </row>
    <row r="2094" spans="25:29" x14ac:dyDescent="0.3">
      <c r="Y2094" s="39">
        <v>208800</v>
      </c>
      <c r="Z2094" s="9">
        <v>2.4412543856514038E-6</v>
      </c>
      <c r="AA2094" s="9">
        <v>2.1396907436525292E-6</v>
      </c>
      <c r="AB2094" s="9">
        <v>3.1611974436020817E-6</v>
      </c>
      <c r="AC2094" s="14">
        <v>4.217131959444236E-6</v>
      </c>
    </row>
    <row r="2095" spans="25:29" x14ac:dyDescent="0.3">
      <c r="Y2095" s="39">
        <v>208900</v>
      </c>
      <c r="Z2095" s="9">
        <v>2.4541587736240308E-6</v>
      </c>
      <c r="AA2095" s="9">
        <v>2.1583977610236693E-6</v>
      </c>
      <c r="AB2095" s="9">
        <v>3.2906687326146416E-6</v>
      </c>
      <c r="AC2095" s="14">
        <v>4.4156522972311502E-6</v>
      </c>
    </row>
    <row r="2096" spans="25:29" x14ac:dyDescent="0.3">
      <c r="Y2096" s="39">
        <v>209000</v>
      </c>
      <c r="Z2096" s="9">
        <v>2.4815282998170155E-6</v>
      </c>
      <c r="AA2096" s="9">
        <v>2.2165033724444787E-6</v>
      </c>
      <c r="AB2096" s="9">
        <v>3.4183338525454303E-6</v>
      </c>
      <c r="AC2096" s="14">
        <v>4.6205850524571223E-6</v>
      </c>
    </row>
    <row r="2097" spans="25:29" x14ac:dyDescent="0.3">
      <c r="Y2097" s="39">
        <v>209100</v>
      </c>
      <c r="Z2097" s="9">
        <v>2.5000930305473272E-6</v>
      </c>
      <c r="AA2097" s="9">
        <v>2.2846286487539142E-6</v>
      </c>
      <c r="AB2097" s="9">
        <v>3.5715337975514639E-6</v>
      </c>
      <c r="AC2097" s="14">
        <v>4.8387665086961503E-6</v>
      </c>
    </row>
    <row r="2098" spans="25:29" x14ac:dyDescent="0.3">
      <c r="Y2098" s="39">
        <v>209200</v>
      </c>
      <c r="Z2098" s="9">
        <v>2.5074587224727542E-6</v>
      </c>
      <c r="AA2098" s="9">
        <v>2.3245115845619585E-6</v>
      </c>
      <c r="AB2098" s="9">
        <v>3.722876542618264E-6</v>
      </c>
      <c r="AC2098" s="14">
        <v>5.0277970104193248E-6</v>
      </c>
    </row>
    <row r="2099" spans="25:29" x14ac:dyDescent="0.3">
      <c r="Y2099" s="39">
        <v>209300</v>
      </c>
      <c r="Z2099" s="9">
        <v>2.5209733113300506E-6</v>
      </c>
      <c r="AA2099" s="9">
        <v>2.3515793342041949E-6</v>
      </c>
      <c r="AB2099" s="9">
        <v>3.8833512711734147E-6</v>
      </c>
      <c r="AC2099" s="14">
        <v>5.1945778005668854E-6</v>
      </c>
    </row>
    <row r="2100" spans="25:29" x14ac:dyDescent="0.3">
      <c r="Y2100" s="39">
        <v>209400</v>
      </c>
      <c r="Z2100" s="9">
        <v>2.5537782486273709E-6</v>
      </c>
      <c r="AA2100" s="9">
        <v>2.3717510507287367E-6</v>
      </c>
      <c r="AB2100" s="9">
        <v>4.061107218608614E-6</v>
      </c>
      <c r="AC2100" s="14">
        <v>5.3212076829759934E-6</v>
      </c>
    </row>
    <row r="2101" spans="25:29" x14ac:dyDescent="0.3">
      <c r="Y2101" s="39">
        <v>209500</v>
      </c>
      <c r="Z2101" s="9">
        <v>2.6014253961586819E-6</v>
      </c>
      <c r="AA2101" s="9">
        <v>2.3842289363264045E-6</v>
      </c>
      <c r="AB2101" s="9">
        <v>4.2270387852793886E-6</v>
      </c>
      <c r="AC2101" s="14">
        <v>5.4629956704722969E-6</v>
      </c>
    </row>
    <row r="2102" spans="25:29" x14ac:dyDescent="0.3">
      <c r="Y2102" s="39">
        <v>209600</v>
      </c>
      <c r="Z2102" s="9">
        <v>2.6714588173062932E-6</v>
      </c>
      <c r="AA2102" s="9">
        <v>2.4240060620887726E-6</v>
      </c>
      <c r="AB2102" s="9">
        <v>4.3992295983448925E-6</v>
      </c>
      <c r="AC2102" s="14">
        <v>5.5968147238233674E-6</v>
      </c>
    </row>
    <row r="2103" spans="25:29" x14ac:dyDescent="0.3">
      <c r="Y2103" s="39">
        <v>209700</v>
      </c>
      <c r="Z2103" s="9">
        <v>2.7049195320186269E-6</v>
      </c>
      <c r="AA2103" s="9">
        <v>2.4933424411745333E-6</v>
      </c>
      <c r="AB2103" s="9">
        <v>4.5935412490305162E-6</v>
      </c>
      <c r="AC2103" s="14">
        <v>5.7338965431800192E-6</v>
      </c>
    </row>
    <row r="2104" spans="25:29" x14ac:dyDescent="0.3">
      <c r="Y2104" s="39">
        <v>209800</v>
      </c>
      <c r="Z2104" s="9">
        <v>2.6946343190415619E-6</v>
      </c>
      <c r="AA2104" s="9">
        <v>2.5664852497203385E-6</v>
      </c>
      <c r="AB2104" s="9">
        <v>4.7937685537312117E-6</v>
      </c>
      <c r="AC2104" s="14">
        <v>5.8515770815495264E-6</v>
      </c>
    </row>
    <row r="2105" spans="25:29" x14ac:dyDescent="0.3">
      <c r="Y2105" s="39">
        <v>209900</v>
      </c>
      <c r="Z2105" s="9">
        <v>2.6746301568852963E-6</v>
      </c>
      <c r="AA2105" s="9">
        <v>2.6096756187871071E-6</v>
      </c>
      <c r="AB2105" s="9">
        <v>5.0061370461485418E-6</v>
      </c>
      <c r="AC2105" s="14">
        <v>5.9251544739827208E-6</v>
      </c>
    </row>
    <row r="2106" spans="25:29" x14ac:dyDescent="0.3">
      <c r="Y2106" s="39">
        <v>210000</v>
      </c>
      <c r="Z2106" s="9">
        <v>2.6744606384235153E-6</v>
      </c>
      <c r="AA2106" s="9">
        <v>2.6472816515700139E-6</v>
      </c>
      <c r="AB2106" s="9">
        <v>5.1936923036696783E-6</v>
      </c>
      <c r="AC2106" s="14">
        <v>5.9356126811393616E-6</v>
      </c>
    </row>
    <row r="2107" spans="25:29" x14ac:dyDescent="0.3">
      <c r="Y2107" s="39">
        <v>210100</v>
      </c>
      <c r="Z2107" s="9">
        <v>2.6880490022400009E-6</v>
      </c>
      <c r="AA2107" s="9">
        <v>2.7019978642037584E-6</v>
      </c>
      <c r="AB2107" s="9">
        <v>5.3686833484476121E-6</v>
      </c>
      <c r="AC2107" s="14">
        <v>5.9246117246833063E-6</v>
      </c>
    </row>
    <row r="2108" spans="25:29" x14ac:dyDescent="0.3">
      <c r="Y2108" s="39">
        <v>210200</v>
      </c>
      <c r="Z2108" s="9">
        <v>2.7187488940351294E-6</v>
      </c>
      <c r="AA2108" s="9">
        <v>2.748580115861481E-6</v>
      </c>
      <c r="AB2108" s="9">
        <v>5.5195748976072561E-6</v>
      </c>
      <c r="AC2108" s="14">
        <v>5.8888986201351646E-6</v>
      </c>
    </row>
    <row r="2109" spans="25:29" x14ac:dyDescent="0.3">
      <c r="Y2109" s="39">
        <v>210300</v>
      </c>
      <c r="Z2109" s="9">
        <v>2.7325680915016996E-6</v>
      </c>
      <c r="AA2109" s="9">
        <v>2.7597803327385963E-6</v>
      </c>
      <c r="AB2109" s="9">
        <v>5.6387654315664158E-6</v>
      </c>
      <c r="AC2109" s="14">
        <v>5.8664472586349998E-6</v>
      </c>
    </row>
    <row r="2110" spans="25:29" x14ac:dyDescent="0.3">
      <c r="Y2110" s="39">
        <v>210400</v>
      </c>
      <c r="Z2110" s="9">
        <v>2.7036174859611186E-6</v>
      </c>
      <c r="AA2110" s="9">
        <v>2.7675653192681999E-6</v>
      </c>
      <c r="AB2110" s="9">
        <v>5.7545738434927589E-6</v>
      </c>
      <c r="AC2110" s="14">
        <v>5.8100414608341482E-6</v>
      </c>
    </row>
    <row r="2111" spans="25:29" x14ac:dyDescent="0.3">
      <c r="Y2111" s="39">
        <v>210500</v>
      </c>
      <c r="Z2111" s="9">
        <v>2.6773778642542011E-6</v>
      </c>
      <c r="AA2111" s="9">
        <v>2.7740788465869735E-6</v>
      </c>
      <c r="AB2111" s="9">
        <v>5.8345535134855915E-6</v>
      </c>
      <c r="AC2111" s="14">
        <v>5.6793848501431114E-6</v>
      </c>
    </row>
    <row r="2112" spans="25:29" x14ac:dyDescent="0.3">
      <c r="Y2112" s="39">
        <v>210600</v>
      </c>
      <c r="Z2112" s="9">
        <v>2.6747363928265287E-6</v>
      </c>
      <c r="AA2112" s="9">
        <v>2.7735023557043138E-6</v>
      </c>
      <c r="AB2112" s="9">
        <v>5.8796894987301403E-6</v>
      </c>
      <c r="AC2112" s="14">
        <v>5.5100751592626524E-6</v>
      </c>
    </row>
    <row r="2113" spans="25:29" x14ac:dyDescent="0.3">
      <c r="Y2113" s="39">
        <v>210700</v>
      </c>
      <c r="Z2113" s="9">
        <v>2.6857232876376573E-6</v>
      </c>
      <c r="AA2113" s="9">
        <v>2.7759041940650726E-6</v>
      </c>
      <c r="AB2113" s="9">
        <v>5.9060604447776543E-6</v>
      </c>
      <c r="AC2113" s="14">
        <v>5.326233130162851E-6</v>
      </c>
    </row>
    <row r="2114" spans="25:29" x14ac:dyDescent="0.3">
      <c r="Y2114" s="39">
        <v>210800</v>
      </c>
      <c r="Z2114" s="9">
        <v>2.7019855838638584E-6</v>
      </c>
      <c r="AA2114" s="9">
        <v>2.7757072284166673E-6</v>
      </c>
      <c r="AB2114" s="9">
        <v>5.9083907769654876E-6</v>
      </c>
      <c r="AC2114" s="14">
        <v>5.1559979564197125E-6</v>
      </c>
    </row>
    <row r="2115" spans="25:29" x14ac:dyDescent="0.3">
      <c r="Y2115" s="39">
        <v>210900</v>
      </c>
      <c r="Z2115" s="9">
        <v>2.7109274368062688E-6</v>
      </c>
      <c r="AA2115" s="9">
        <v>2.7723538447859943E-6</v>
      </c>
      <c r="AB2115" s="9">
        <v>5.8714340452640862E-6</v>
      </c>
      <c r="AC2115" s="14">
        <v>4.980953783107735E-6</v>
      </c>
    </row>
    <row r="2116" spans="25:29" x14ac:dyDescent="0.3">
      <c r="Y2116" s="39">
        <v>211000</v>
      </c>
      <c r="Z2116" s="9">
        <v>2.7116041990985625E-6</v>
      </c>
      <c r="AA2116" s="9">
        <v>2.7786261947471367E-6</v>
      </c>
      <c r="AB2116" s="9">
        <v>5.8040361370876094E-6</v>
      </c>
      <c r="AC2116" s="14">
        <v>4.8279170404918728E-6</v>
      </c>
    </row>
    <row r="2117" spans="25:29" x14ac:dyDescent="0.3">
      <c r="Y2117" s="39">
        <v>211100</v>
      </c>
      <c r="Z2117" s="9">
        <v>2.7083410506814575E-6</v>
      </c>
      <c r="AA2117" s="9">
        <v>2.812053475867023E-6</v>
      </c>
      <c r="AB2117" s="9">
        <v>5.6994972319416084E-6</v>
      </c>
      <c r="AC2117" s="14">
        <v>4.6717893355996797E-6</v>
      </c>
    </row>
    <row r="2118" spans="25:29" x14ac:dyDescent="0.3">
      <c r="Y2118" s="39">
        <v>211200</v>
      </c>
      <c r="Z2118" s="9">
        <v>2.6990158958399717E-6</v>
      </c>
      <c r="AA2118" s="9">
        <v>2.8426974063487845E-6</v>
      </c>
      <c r="AB2118" s="9">
        <v>5.5756307936221997E-6</v>
      </c>
      <c r="AC2118" s="14">
        <v>4.4958909090003612E-6</v>
      </c>
    </row>
    <row r="2119" spans="25:29" x14ac:dyDescent="0.3">
      <c r="Y2119" s="39">
        <v>211300</v>
      </c>
      <c r="Z2119" s="9">
        <v>2.6811964561418222E-6</v>
      </c>
      <c r="AA2119" s="9">
        <v>2.8229717810027253E-6</v>
      </c>
      <c r="AB2119" s="9">
        <v>5.4184543671846676E-6</v>
      </c>
      <c r="AC2119" s="14">
        <v>4.2874352994954745E-6</v>
      </c>
    </row>
    <row r="2120" spans="25:29" x14ac:dyDescent="0.3">
      <c r="Y2120" s="39">
        <v>211400</v>
      </c>
      <c r="Z2120" s="9">
        <v>2.648635140154179E-6</v>
      </c>
      <c r="AA2120" s="9">
        <v>2.7849318276803929E-6</v>
      </c>
      <c r="AB2120" s="9">
        <v>5.2545827384298323E-6</v>
      </c>
      <c r="AC2120" s="14">
        <v>4.1085068570522462E-6</v>
      </c>
    </row>
    <row r="2121" spans="25:29" x14ac:dyDescent="0.3">
      <c r="Y2121" s="39">
        <v>211500</v>
      </c>
      <c r="Z2121" s="9">
        <v>2.6193022163806452E-6</v>
      </c>
      <c r="AA2121" s="9">
        <v>2.7810404521273412E-6</v>
      </c>
      <c r="AB2121" s="9">
        <v>5.0920513046827444E-6</v>
      </c>
      <c r="AC2121" s="14">
        <v>3.9477615193728474E-6</v>
      </c>
    </row>
    <row r="2122" spans="25:29" x14ac:dyDescent="0.3">
      <c r="Y2122" s="39">
        <v>211600</v>
      </c>
      <c r="Z2122" s="9">
        <v>2.6143910993196125E-6</v>
      </c>
      <c r="AA2122" s="9">
        <v>2.789544499882839E-6</v>
      </c>
      <c r="AB2122" s="9">
        <v>4.9149158093470999E-6</v>
      </c>
      <c r="AC2122" s="14">
        <v>3.8292969540578834E-6</v>
      </c>
    </row>
    <row r="2123" spans="25:29" x14ac:dyDescent="0.3">
      <c r="Y2123" s="39">
        <v>211700</v>
      </c>
      <c r="Z2123" s="9">
        <v>2.5966008417164309E-6</v>
      </c>
      <c r="AA2123" s="9">
        <v>2.7886192829341496E-6</v>
      </c>
      <c r="AB2123" s="9">
        <v>4.7352853438083694E-6</v>
      </c>
      <c r="AC2123" s="14">
        <v>3.702400211549618E-6</v>
      </c>
    </row>
    <row r="2124" spans="25:29" x14ac:dyDescent="0.3">
      <c r="Y2124" s="39">
        <v>211800</v>
      </c>
      <c r="Z2124" s="9">
        <v>2.5735269854804891E-6</v>
      </c>
      <c r="AA2124" s="9">
        <v>2.7718598161924523E-6</v>
      </c>
      <c r="AB2124" s="9">
        <v>4.5848613850847515E-6</v>
      </c>
      <c r="AC2124" s="14">
        <v>3.5846223595349295E-6</v>
      </c>
    </row>
    <row r="2125" spans="25:29" x14ac:dyDescent="0.3">
      <c r="Y2125" s="39">
        <v>211900</v>
      </c>
      <c r="Z2125" s="9">
        <v>2.5513912188367232E-6</v>
      </c>
      <c r="AA2125" s="9">
        <v>2.7513100647159901E-6</v>
      </c>
      <c r="AB2125" s="9">
        <v>4.4273584535230032E-6</v>
      </c>
      <c r="AC2125" s="14">
        <v>3.4815476462353772E-6</v>
      </c>
    </row>
    <row r="2126" spans="25:29" x14ac:dyDescent="0.3">
      <c r="Y2126" s="39">
        <v>212000</v>
      </c>
      <c r="Z2126" s="9">
        <v>2.5268776032861206E-6</v>
      </c>
      <c r="AA2126" s="9">
        <v>2.741069092900845E-6</v>
      </c>
      <c r="AB2126" s="9">
        <v>4.2481699475371372E-6</v>
      </c>
      <c r="AC2126" s="14">
        <v>3.3959996722114074E-6</v>
      </c>
    </row>
    <row r="2127" spans="25:29" x14ac:dyDescent="0.3">
      <c r="Y2127" s="39">
        <v>212100</v>
      </c>
      <c r="Z2127" s="9">
        <v>2.5277166704886297E-6</v>
      </c>
      <c r="AA2127" s="9">
        <v>2.7334251864321423E-6</v>
      </c>
      <c r="AB2127" s="9">
        <v>4.0698254134246898E-6</v>
      </c>
      <c r="AC2127" s="14">
        <v>3.3073022975623247E-6</v>
      </c>
    </row>
    <row r="2128" spans="25:29" x14ac:dyDescent="0.3">
      <c r="Y2128" s="39">
        <v>212200</v>
      </c>
      <c r="Z2128" s="9">
        <v>2.5297223657124473E-6</v>
      </c>
      <c r="AA2128" s="9">
        <v>2.7258533102762232E-6</v>
      </c>
      <c r="AB2128" s="9">
        <v>3.9048528112382658E-6</v>
      </c>
      <c r="AC2128" s="14">
        <v>3.2436616816972862E-6</v>
      </c>
    </row>
    <row r="2129" spans="25:29" x14ac:dyDescent="0.3">
      <c r="Y2129" s="39">
        <v>212300</v>
      </c>
      <c r="Z2129" s="9">
        <v>2.4983434164040726E-6</v>
      </c>
      <c r="AA2129" s="9">
        <v>2.7038373693640253E-6</v>
      </c>
      <c r="AB2129" s="9">
        <v>3.7668120327137291E-6</v>
      </c>
      <c r="AC2129" s="14">
        <v>3.1730230108635537E-6</v>
      </c>
    </row>
    <row r="2130" spans="25:29" x14ac:dyDescent="0.3">
      <c r="Y2130" s="39">
        <v>212400</v>
      </c>
      <c r="Z2130" s="9">
        <v>2.4739078383658564E-6</v>
      </c>
      <c r="AA2130" s="9">
        <v>2.6690315770856891E-6</v>
      </c>
      <c r="AB2130" s="9">
        <v>3.6560510574990246E-6</v>
      </c>
      <c r="AC2130" s="14">
        <v>3.0995848170723068E-6</v>
      </c>
    </row>
    <row r="2131" spans="25:29" x14ac:dyDescent="0.3">
      <c r="Y2131" s="39">
        <v>212500</v>
      </c>
      <c r="Z2131" s="9">
        <v>2.4736442158450211E-6</v>
      </c>
      <c r="AA2131" s="9">
        <v>2.6565286050687412E-6</v>
      </c>
      <c r="AB2131" s="9">
        <v>3.5353711614103036E-6</v>
      </c>
      <c r="AC2131" s="14">
        <v>3.046169658202238E-6</v>
      </c>
    </row>
    <row r="2132" spans="25:29" x14ac:dyDescent="0.3">
      <c r="Y2132" s="39">
        <v>212600</v>
      </c>
      <c r="Z2132" s="9">
        <v>2.4994765997772153E-6</v>
      </c>
      <c r="AA2132" s="9">
        <v>2.6550837763464524E-6</v>
      </c>
      <c r="AB2132" s="9">
        <v>3.3977845806080683E-6</v>
      </c>
      <c r="AC2132" s="14">
        <v>3.0138081058204877E-6</v>
      </c>
    </row>
    <row r="2133" spans="25:29" x14ac:dyDescent="0.3">
      <c r="Y2133" s="39">
        <v>212700</v>
      </c>
      <c r="Z2133" s="9">
        <v>2.5285809851216168E-6</v>
      </c>
      <c r="AA2133" s="9">
        <v>2.6615354569483878E-6</v>
      </c>
      <c r="AB2133" s="9">
        <v>3.2855039942034971E-6</v>
      </c>
      <c r="AC2133" s="14">
        <v>2.9755490455707038E-6</v>
      </c>
    </row>
    <row r="2134" spans="25:29" x14ac:dyDescent="0.3">
      <c r="Y2134" s="39">
        <v>212800</v>
      </c>
      <c r="Z2134" s="9">
        <v>2.5417129278572534E-6</v>
      </c>
      <c r="AA2134" s="9">
        <v>2.6568718667662147E-6</v>
      </c>
      <c r="AB2134" s="9">
        <v>3.1882103162728793E-6</v>
      </c>
      <c r="AC2134" s="14">
        <v>2.9464005991384891E-6</v>
      </c>
    </row>
    <row r="2135" spans="25:29" x14ac:dyDescent="0.3">
      <c r="Y2135" s="39">
        <v>212900</v>
      </c>
      <c r="Z2135" s="9">
        <v>2.5511967808331721E-6</v>
      </c>
      <c r="AA2135" s="9">
        <v>2.6397748510759891E-6</v>
      </c>
      <c r="AB2135" s="9">
        <v>3.0687715552921256E-6</v>
      </c>
      <c r="AC2135" s="14">
        <v>2.9159672614581693E-6</v>
      </c>
    </row>
    <row r="2136" spans="25:29" x14ac:dyDescent="0.3">
      <c r="Y2136" s="39">
        <v>213000</v>
      </c>
      <c r="Z2136" s="9">
        <v>2.5627719079855674E-6</v>
      </c>
      <c r="AA2136" s="9">
        <v>2.6097774547465602E-6</v>
      </c>
      <c r="AB2136" s="9">
        <v>2.9658543230509158E-6</v>
      </c>
      <c r="AC2136" s="14">
        <v>2.9052783106067685E-6</v>
      </c>
    </row>
    <row r="2137" spans="25:29" x14ac:dyDescent="0.3">
      <c r="Y2137" s="39">
        <v>213100</v>
      </c>
      <c r="Z2137" s="9">
        <v>2.5809418607120417E-6</v>
      </c>
      <c r="AA2137" s="9">
        <v>2.5882428750280697E-6</v>
      </c>
      <c r="AB2137" s="9">
        <v>2.9324057896184152E-6</v>
      </c>
      <c r="AC2137" s="14">
        <v>2.9059773135168735E-6</v>
      </c>
    </row>
    <row r="2138" spans="25:29" x14ac:dyDescent="0.3">
      <c r="Y2138" s="39">
        <v>213200</v>
      </c>
      <c r="Z2138" s="9">
        <v>2.6111364760089028E-6</v>
      </c>
      <c r="AA2138" s="9">
        <v>2.5860208640688818E-6</v>
      </c>
      <c r="AB2138" s="9">
        <v>2.9159699280649279E-6</v>
      </c>
      <c r="AC2138" s="14">
        <v>2.9283732463686227E-6</v>
      </c>
    </row>
    <row r="2139" spans="25:29" x14ac:dyDescent="0.3">
      <c r="Y2139" s="39">
        <v>213300</v>
      </c>
      <c r="Z2139" s="9">
        <v>2.651749427098076E-6</v>
      </c>
      <c r="AA2139" s="9">
        <v>2.5969021605266362E-6</v>
      </c>
      <c r="AB2139" s="9">
        <v>2.8918334870294691E-6</v>
      </c>
      <c r="AC2139" s="14">
        <v>2.975162299073617E-6</v>
      </c>
    </row>
    <row r="2140" spans="25:29" x14ac:dyDescent="0.3">
      <c r="Y2140" s="39">
        <v>213400</v>
      </c>
      <c r="Z2140" s="9">
        <v>2.6838690769967078E-6</v>
      </c>
      <c r="AA2140" s="9">
        <v>2.5986733610799532E-6</v>
      </c>
      <c r="AB2140" s="9">
        <v>2.8885079376666889E-6</v>
      </c>
      <c r="AC2140" s="14">
        <v>3.0122485794139453E-6</v>
      </c>
    </row>
    <row r="2141" spans="25:29" x14ac:dyDescent="0.3">
      <c r="Y2141" s="39">
        <v>213500</v>
      </c>
      <c r="Z2141" s="9">
        <v>2.6997906968558096E-6</v>
      </c>
      <c r="AA2141" s="9">
        <v>2.5927862491020103E-6</v>
      </c>
      <c r="AB2141" s="9">
        <v>2.8858097676691826E-6</v>
      </c>
      <c r="AC2141" s="14">
        <v>3.07218876867845E-6</v>
      </c>
    </row>
    <row r="2142" spans="25:29" x14ac:dyDescent="0.3">
      <c r="Y2142" s="39">
        <v>213600</v>
      </c>
      <c r="Z2142" s="9">
        <v>2.7408308869308639E-6</v>
      </c>
      <c r="AA2142" s="9">
        <v>2.5865501626776486E-6</v>
      </c>
      <c r="AB2142" s="9">
        <v>2.8567452698013083E-6</v>
      </c>
      <c r="AC2142" s="14">
        <v>3.1494267091823235E-6</v>
      </c>
    </row>
    <row r="2143" spans="25:29" x14ac:dyDescent="0.3">
      <c r="Y2143" s="39">
        <v>213700</v>
      </c>
      <c r="Z2143" s="9">
        <v>2.7999600412216385E-6</v>
      </c>
      <c r="AA2143" s="9">
        <v>2.5875302716922872E-6</v>
      </c>
      <c r="AB2143" s="9">
        <v>2.8506107141895198E-6</v>
      </c>
      <c r="AC2143" s="14">
        <v>3.2379582995028879E-6</v>
      </c>
    </row>
    <row r="2144" spans="25:29" x14ac:dyDescent="0.3">
      <c r="Y2144" s="39">
        <v>213800</v>
      </c>
      <c r="Z2144" s="9">
        <v>2.8860796823595201E-6</v>
      </c>
      <c r="AA2144" s="9">
        <v>2.6227049088481548E-6</v>
      </c>
      <c r="AB2144" s="9">
        <v>2.8709032154775684E-6</v>
      </c>
      <c r="AC2144" s="14">
        <v>3.3190474024339813E-6</v>
      </c>
    </row>
    <row r="2145" spans="25:29" x14ac:dyDescent="0.3">
      <c r="Y2145" s="39">
        <v>213900</v>
      </c>
      <c r="Z2145" s="9">
        <v>2.9825750337577383E-6</v>
      </c>
      <c r="AA2145" s="9">
        <v>2.6846065177526747E-6</v>
      </c>
      <c r="AB2145" s="9">
        <v>2.8767694549971785E-6</v>
      </c>
      <c r="AC2145" s="14">
        <v>3.3918322404373476E-6</v>
      </c>
    </row>
    <row r="2146" spans="25:29" x14ac:dyDescent="0.3">
      <c r="Y2146" s="39">
        <v>214000</v>
      </c>
      <c r="Z2146" s="9">
        <v>3.0688323881527729E-6</v>
      </c>
      <c r="AA2146" s="9">
        <v>2.7416746442890075E-6</v>
      </c>
      <c r="AB2146" s="9">
        <v>2.8754652817711697E-6</v>
      </c>
      <c r="AC2146" s="14">
        <v>3.4645107356944329E-6</v>
      </c>
    </row>
    <row r="2147" spans="25:29" x14ac:dyDescent="0.3">
      <c r="Y2147" s="39">
        <v>214100</v>
      </c>
      <c r="Z2147" s="9">
        <v>3.1524590914474822E-6</v>
      </c>
      <c r="AA2147" s="9">
        <v>2.7594152135668986E-6</v>
      </c>
      <c r="AB2147" s="9">
        <v>2.9017660315260659E-6</v>
      </c>
      <c r="AC2147" s="14">
        <v>3.5640731286663526E-6</v>
      </c>
    </row>
    <row r="2148" spans="25:29" x14ac:dyDescent="0.3">
      <c r="Y2148" s="39">
        <v>214200</v>
      </c>
      <c r="Z2148" s="9">
        <v>3.2303618415752501E-6</v>
      </c>
      <c r="AA2148" s="9">
        <v>2.7862283733105024E-6</v>
      </c>
      <c r="AB2148" s="9">
        <v>2.9540181659347692E-6</v>
      </c>
      <c r="AC2148" s="14">
        <v>3.6589915539728607E-6</v>
      </c>
    </row>
    <row r="2149" spans="25:29" x14ac:dyDescent="0.3">
      <c r="Y2149" s="39">
        <v>214300</v>
      </c>
      <c r="Z2149" s="9">
        <v>3.2797143382743026E-6</v>
      </c>
      <c r="AA2149" s="9">
        <v>2.8331389838423638E-6</v>
      </c>
      <c r="AB2149" s="9">
        <v>3.0497779163263681E-6</v>
      </c>
      <c r="AC2149" s="14">
        <v>3.792276887125616E-6</v>
      </c>
    </row>
    <row r="2150" spans="25:29" x14ac:dyDescent="0.3">
      <c r="Y2150" s="39">
        <v>214400</v>
      </c>
      <c r="Z2150" s="9">
        <v>3.3264702842986109E-6</v>
      </c>
      <c r="AA2150" s="9">
        <v>2.9048096418230999E-6</v>
      </c>
      <c r="AB2150" s="9">
        <v>3.1702347544589409E-6</v>
      </c>
      <c r="AC2150" s="14">
        <v>3.9463291528067867E-6</v>
      </c>
    </row>
    <row r="2151" spans="25:29" x14ac:dyDescent="0.3">
      <c r="Y2151" s="39">
        <v>214500</v>
      </c>
      <c r="Z2151" s="9">
        <v>3.4058403363924705E-6</v>
      </c>
      <c r="AA2151" s="9">
        <v>2.9930316237796265E-6</v>
      </c>
      <c r="AB2151" s="9">
        <v>3.2972914295507543E-6</v>
      </c>
      <c r="AC2151" s="14">
        <v>4.1090724299127729E-6</v>
      </c>
    </row>
    <row r="2152" spans="25:29" x14ac:dyDescent="0.3">
      <c r="Y2152" s="39">
        <v>214600</v>
      </c>
      <c r="Z2152" s="9">
        <v>3.5510888039324193E-6</v>
      </c>
      <c r="AA2152" s="9">
        <v>3.0797258179639678E-6</v>
      </c>
      <c r="AB2152" s="9">
        <v>3.4137269899335133E-6</v>
      </c>
      <c r="AC2152" s="14">
        <v>4.222554185462736E-6</v>
      </c>
    </row>
    <row r="2153" spans="25:29" x14ac:dyDescent="0.3">
      <c r="Y2153" s="39">
        <v>214700</v>
      </c>
      <c r="Z2153" s="9">
        <v>3.6631857558112128E-6</v>
      </c>
      <c r="AA2153" s="9">
        <v>3.161132738809584E-6</v>
      </c>
      <c r="AB2153" s="9">
        <v>3.5140231757355537E-6</v>
      </c>
      <c r="AC2153" s="14">
        <v>4.3084096505408104E-6</v>
      </c>
    </row>
    <row r="2154" spans="25:29" x14ac:dyDescent="0.3">
      <c r="Y2154" s="39">
        <v>214800</v>
      </c>
      <c r="Z2154" s="9">
        <v>3.7260597270304194E-6</v>
      </c>
      <c r="AA2154" s="9">
        <v>3.2608937284936988E-6</v>
      </c>
      <c r="AB2154" s="9">
        <v>3.625321706770044E-6</v>
      </c>
      <c r="AC2154" s="14">
        <v>4.3851158773132798E-6</v>
      </c>
    </row>
    <row r="2155" spans="25:29" x14ac:dyDescent="0.3">
      <c r="Y2155" s="39">
        <v>214900</v>
      </c>
      <c r="Z2155" s="9">
        <v>3.7687160805447734E-6</v>
      </c>
      <c r="AA2155" s="9">
        <v>3.353164062409068E-6</v>
      </c>
      <c r="AB2155" s="9">
        <v>3.7751748587984263E-6</v>
      </c>
      <c r="AC2155" s="14">
        <v>4.4755307876381425E-6</v>
      </c>
    </row>
    <row r="2156" spans="25:29" x14ac:dyDescent="0.3">
      <c r="Y2156" s="39">
        <v>215000</v>
      </c>
      <c r="Z2156" s="9">
        <v>3.8406233856557845E-6</v>
      </c>
      <c r="AA2156" s="9">
        <v>3.4272820123617336E-6</v>
      </c>
      <c r="AB2156" s="9">
        <v>3.9094379684175973E-6</v>
      </c>
      <c r="AC2156" s="14">
        <v>4.5521454693577999E-6</v>
      </c>
    </row>
    <row r="2157" spans="25:29" x14ac:dyDescent="0.3">
      <c r="Y2157" s="39">
        <v>215100</v>
      </c>
      <c r="Z2157" s="9">
        <v>3.9065277043097662E-6</v>
      </c>
      <c r="AA2157" s="9">
        <v>3.5152963483131315E-6</v>
      </c>
      <c r="AB2157" s="9">
        <v>4.002416190714206E-6</v>
      </c>
      <c r="AC2157" s="14">
        <v>4.6175906514008809E-6</v>
      </c>
    </row>
    <row r="2158" spans="25:29" x14ac:dyDescent="0.3">
      <c r="Y2158" s="39">
        <v>215200</v>
      </c>
      <c r="Z2158" s="9">
        <v>3.9674143420727754E-6</v>
      </c>
      <c r="AA2158" s="9">
        <v>3.621736535035423E-6</v>
      </c>
      <c r="AB2158" s="9">
        <v>4.0987887732130689E-6</v>
      </c>
      <c r="AC2158" s="14">
        <v>4.6578619471539923E-6</v>
      </c>
    </row>
    <row r="2159" spans="25:29" x14ac:dyDescent="0.3">
      <c r="Y2159" s="39">
        <v>215300</v>
      </c>
      <c r="Z2159" s="9">
        <v>3.9946612378891533E-6</v>
      </c>
      <c r="AA2159" s="9">
        <v>3.7356519779423473E-6</v>
      </c>
      <c r="AB2159" s="9">
        <v>4.2135112207835478E-6</v>
      </c>
      <c r="AC2159" s="14">
        <v>4.7063522329911148E-6</v>
      </c>
    </row>
    <row r="2160" spans="25:29" x14ac:dyDescent="0.3">
      <c r="Y2160" s="39">
        <v>215400</v>
      </c>
      <c r="Z2160" s="9">
        <v>4.0274887995072911E-6</v>
      </c>
      <c r="AA2160" s="9">
        <v>3.8764580752742156E-6</v>
      </c>
      <c r="AB2160" s="9">
        <v>4.3177273153470483E-6</v>
      </c>
      <c r="AC2160" s="14">
        <v>4.7618398213718392E-6</v>
      </c>
    </row>
    <row r="2161" spans="25:29" x14ac:dyDescent="0.3">
      <c r="Y2161" s="39">
        <v>215500</v>
      </c>
      <c r="Z2161" s="9">
        <v>4.096055246577519E-6</v>
      </c>
      <c r="AA2161" s="9">
        <v>3.9739528422899159E-6</v>
      </c>
      <c r="AB2161" s="9">
        <v>4.4145709519147958E-6</v>
      </c>
      <c r="AC2161" s="14">
        <v>4.8361074384224029E-6</v>
      </c>
    </row>
    <row r="2162" spans="25:29" x14ac:dyDescent="0.3">
      <c r="Y2162" s="39">
        <v>215600</v>
      </c>
      <c r="Z2162" s="9">
        <v>4.1635222828114764E-6</v>
      </c>
      <c r="AA2162" s="9">
        <v>4.037823859298103E-6</v>
      </c>
      <c r="AB2162" s="9">
        <v>4.5173745769982159E-6</v>
      </c>
      <c r="AC2162" s="14">
        <v>4.8809163590946456E-6</v>
      </c>
    </row>
    <row r="2163" spans="25:29" x14ac:dyDescent="0.3">
      <c r="Y2163" s="39">
        <v>215700</v>
      </c>
      <c r="Z2163" s="9">
        <v>4.1959999871787055E-6</v>
      </c>
      <c r="AA2163" s="9">
        <v>4.1026963460343741E-6</v>
      </c>
      <c r="AB2163" s="9">
        <v>4.5919553669986056E-6</v>
      </c>
      <c r="AC2163" s="14">
        <v>4.9302601457940169E-6</v>
      </c>
    </row>
    <row r="2164" spans="25:29" x14ac:dyDescent="0.3">
      <c r="Y2164" s="39">
        <v>215800</v>
      </c>
      <c r="Z2164" s="9">
        <v>4.2651992594544207E-6</v>
      </c>
      <c r="AA2164" s="9">
        <v>4.1831345833632412E-6</v>
      </c>
      <c r="AB2164" s="9">
        <v>4.6584963724056563E-6</v>
      </c>
      <c r="AC2164" s="14">
        <v>5.0206906062374387E-6</v>
      </c>
    </row>
    <row r="2165" spans="25:29" x14ac:dyDescent="0.3">
      <c r="Y2165" s="39">
        <v>215900</v>
      </c>
      <c r="Z2165" s="9">
        <v>4.3497640523413059E-6</v>
      </c>
      <c r="AA2165" s="9">
        <v>4.2637573673210693E-6</v>
      </c>
      <c r="AB2165" s="9">
        <v>4.7436828062216614E-6</v>
      </c>
      <c r="AC2165" s="14">
        <v>5.1385221312419956E-6</v>
      </c>
    </row>
    <row r="2166" spans="25:29" x14ac:dyDescent="0.3">
      <c r="Y2166" s="39">
        <v>216000</v>
      </c>
      <c r="Z2166" s="9">
        <v>4.4276697534674417E-6</v>
      </c>
      <c r="AA2166" s="9">
        <v>4.3363857800814416E-6</v>
      </c>
      <c r="AB2166" s="9">
        <v>4.8190981008323196E-6</v>
      </c>
      <c r="AC2166" s="14">
        <v>5.2529268615710002E-6</v>
      </c>
    </row>
    <row r="2167" spans="25:29" x14ac:dyDescent="0.3">
      <c r="Y2167" s="39">
        <v>216100</v>
      </c>
      <c r="Z2167" s="9">
        <v>4.536510114703281E-6</v>
      </c>
      <c r="AA2167" s="9">
        <v>4.3799544324805204E-6</v>
      </c>
      <c r="AB2167" s="9">
        <v>4.8487618071848778E-6</v>
      </c>
      <c r="AC2167" s="14">
        <v>5.3696786565690978E-6</v>
      </c>
    </row>
    <row r="2168" spans="25:29" x14ac:dyDescent="0.3">
      <c r="Y2168" s="39">
        <v>216200</v>
      </c>
      <c r="Z2168" s="9">
        <v>4.6518518532315594E-6</v>
      </c>
      <c r="AA2168" s="9">
        <v>4.4529757830161482E-6</v>
      </c>
      <c r="AB2168" s="9">
        <v>4.8726878902513399E-6</v>
      </c>
      <c r="AC2168" s="14">
        <v>5.4686416175513686E-6</v>
      </c>
    </row>
    <row r="2169" spans="25:29" x14ac:dyDescent="0.3">
      <c r="Y2169" s="39">
        <v>216300</v>
      </c>
      <c r="Z2169" s="9">
        <v>4.7254940174939876E-6</v>
      </c>
      <c r="AA2169" s="9">
        <v>4.5337026383569286E-6</v>
      </c>
      <c r="AB2169" s="9">
        <v>4.9222215346830944E-6</v>
      </c>
      <c r="AC2169" s="14">
        <v>5.5544205860784628E-6</v>
      </c>
    </row>
    <row r="2170" spans="25:29" x14ac:dyDescent="0.3">
      <c r="Y2170" s="39">
        <v>216400</v>
      </c>
      <c r="Z2170" s="9">
        <v>4.8169857872156554E-6</v>
      </c>
      <c r="AA2170" s="9">
        <v>4.6146801095101194E-6</v>
      </c>
      <c r="AB2170" s="9">
        <v>4.9912311866834988E-6</v>
      </c>
      <c r="AC2170" s="14">
        <v>5.6132524531830272E-6</v>
      </c>
    </row>
    <row r="2171" spans="25:29" x14ac:dyDescent="0.3">
      <c r="Y2171" s="39">
        <v>216500</v>
      </c>
      <c r="Z2171" s="9">
        <v>4.9101153610313198E-6</v>
      </c>
      <c r="AA2171" s="9">
        <v>4.6943980437111478E-6</v>
      </c>
      <c r="AB2171" s="9">
        <v>5.0712180148509083E-6</v>
      </c>
      <c r="AC2171" s="14">
        <v>5.7083710235639027E-6</v>
      </c>
    </row>
    <row r="2172" spans="25:29" x14ac:dyDescent="0.3">
      <c r="Y2172" s="39">
        <v>216600</v>
      </c>
      <c r="Z2172" s="9">
        <v>4.9890932582310013E-6</v>
      </c>
      <c r="AA2172" s="9">
        <v>4.7654092517593285E-6</v>
      </c>
      <c r="AB2172" s="9">
        <v>5.1538833857629532E-6</v>
      </c>
      <c r="AC2172" s="14">
        <v>5.8033955408083275E-6</v>
      </c>
    </row>
    <row r="2173" spans="25:29" x14ac:dyDescent="0.3">
      <c r="Y2173" s="39">
        <v>216700</v>
      </c>
      <c r="Z2173" s="9">
        <v>5.0244045768085016E-6</v>
      </c>
      <c r="AA2173" s="9">
        <v>4.8526488892777164E-6</v>
      </c>
      <c r="AB2173" s="9">
        <v>5.2478438943384999E-6</v>
      </c>
      <c r="AC2173" s="14">
        <v>5.8898494346425951E-6</v>
      </c>
    </row>
    <row r="2174" spans="25:29" x14ac:dyDescent="0.3">
      <c r="Y2174" s="39">
        <v>216800</v>
      </c>
      <c r="Z2174" s="9">
        <v>5.0260004111479357E-6</v>
      </c>
      <c r="AA2174" s="9">
        <v>4.9839204086204992E-6</v>
      </c>
      <c r="AB2174" s="9">
        <v>5.3491426863989205E-6</v>
      </c>
      <c r="AC2174" s="14">
        <v>5.95750298432955E-6</v>
      </c>
    </row>
    <row r="2175" spans="25:29" x14ac:dyDescent="0.3">
      <c r="Y2175" s="39">
        <v>216900</v>
      </c>
      <c r="Z2175" s="9">
        <v>5.0370748522439686E-6</v>
      </c>
      <c r="AA2175" s="9">
        <v>5.1119900563698449E-6</v>
      </c>
      <c r="AB2175" s="9">
        <v>5.4566667812520468E-6</v>
      </c>
      <c r="AC2175" s="14">
        <v>6.0111255617165388E-6</v>
      </c>
    </row>
    <row r="2176" spans="25:29" x14ac:dyDescent="0.3">
      <c r="Y2176" s="39">
        <v>217000</v>
      </c>
      <c r="Z2176" s="9">
        <v>5.0928224902942286E-6</v>
      </c>
      <c r="AA2176" s="9">
        <v>5.215095984751409E-6</v>
      </c>
      <c r="AB2176" s="9">
        <v>5.5714979868943118E-6</v>
      </c>
      <c r="AC2176" s="14">
        <v>6.0129669967240709E-6</v>
      </c>
    </row>
    <row r="2177" spans="25:29" x14ac:dyDescent="0.3">
      <c r="Y2177" s="39">
        <v>217100</v>
      </c>
      <c r="Z2177" s="9">
        <v>5.0965777996613007E-6</v>
      </c>
      <c r="AA2177" s="9">
        <v>5.2856059611747689E-6</v>
      </c>
      <c r="AB2177" s="9">
        <v>5.7018275641294417E-6</v>
      </c>
      <c r="AC2177" s="14">
        <v>5.9729442520595549E-6</v>
      </c>
    </row>
    <row r="2178" spans="25:29" x14ac:dyDescent="0.3">
      <c r="Y2178" s="39">
        <v>217200</v>
      </c>
      <c r="Z2178" s="9">
        <v>5.0356026319472645E-6</v>
      </c>
      <c r="AA2178" s="9">
        <v>5.3517439459925367E-6</v>
      </c>
      <c r="AB2178" s="9">
        <v>5.8223342785751906E-6</v>
      </c>
      <c r="AC2178" s="14">
        <v>5.9237040492144623E-6</v>
      </c>
    </row>
    <row r="2179" spans="25:29" x14ac:dyDescent="0.3">
      <c r="Y2179" s="39">
        <v>217300</v>
      </c>
      <c r="Z2179" s="9">
        <v>4.9579641601177471E-6</v>
      </c>
      <c r="AA2179" s="9">
        <v>5.4191352582527437E-6</v>
      </c>
      <c r="AB2179" s="9">
        <v>5.8949691996351452E-6</v>
      </c>
      <c r="AC2179" s="14">
        <v>5.8358453777341597E-6</v>
      </c>
    </row>
    <row r="2180" spans="25:29" x14ac:dyDescent="0.3">
      <c r="Y2180" s="39">
        <v>217400</v>
      </c>
      <c r="Z2180" s="9">
        <v>4.8778714413125429E-6</v>
      </c>
      <c r="AA2180" s="9">
        <v>5.4810584762510983E-6</v>
      </c>
      <c r="AB2180" s="9">
        <v>5.9317382024355653E-6</v>
      </c>
      <c r="AC2180" s="14">
        <v>5.7110534190154896E-6</v>
      </c>
    </row>
    <row r="2181" spans="25:29" x14ac:dyDescent="0.3">
      <c r="Y2181" s="39">
        <v>217500</v>
      </c>
      <c r="Z2181" s="9">
        <v>4.8139797035452357E-6</v>
      </c>
      <c r="AA2181" s="9">
        <v>5.5302132035967607E-6</v>
      </c>
      <c r="AB2181" s="9">
        <v>5.9514922242683996E-6</v>
      </c>
      <c r="AC2181" s="14">
        <v>5.5452337265182779E-6</v>
      </c>
    </row>
    <row r="2182" spans="25:29" x14ac:dyDescent="0.3">
      <c r="Y2182" s="39">
        <v>217600</v>
      </c>
      <c r="Z2182" s="9">
        <v>4.7449453592893973E-6</v>
      </c>
      <c r="AA2182" s="9">
        <v>5.5650920197094369E-6</v>
      </c>
      <c r="AB2182" s="9">
        <v>5.9575866017390188E-6</v>
      </c>
      <c r="AC2182" s="14">
        <v>5.3912070432902218E-6</v>
      </c>
    </row>
    <row r="2183" spans="25:29" x14ac:dyDescent="0.3">
      <c r="Y2183" s="39">
        <v>217700</v>
      </c>
      <c r="Z2183" s="9">
        <v>4.6461042920776773E-6</v>
      </c>
      <c r="AA2183" s="9">
        <v>5.5810315827873426E-6</v>
      </c>
      <c r="AB2183" s="9">
        <v>5.9413156091096403E-6</v>
      </c>
      <c r="AC2183" s="14">
        <v>5.2402048581220709E-6</v>
      </c>
    </row>
    <row r="2184" spans="25:29" x14ac:dyDescent="0.3">
      <c r="Y2184" s="39">
        <v>217800</v>
      </c>
      <c r="Z2184" s="9">
        <v>4.5240375561584397E-6</v>
      </c>
      <c r="AA2184" s="9">
        <v>5.5745115975784568E-6</v>
      </c>
      <c r="AB2184" s="9">
        <v>5.9028457316663765E-6</v>
      </c>
      <c r="AC2184" s="14">
        <v>5.113771860278601E-6</v>
      </c>
    </row>
    <row r="2185" spans="25:29" x14ac:dyDescent="0.3">
      <c r="Y2185" s="39">
        <v>217900</v>
      </c>
      <c r="Z2185" s="9">
        <v>4.4105670784839014E-6</v>
      </c>
      <c r="AA2185" s="9">
        <v>5.5445750544443109E-6</v>
      </c>
      <c r="AB2185" s="9">
        <v>5.8407178563399713E-6</v>
      </c>
      <c r="AC2185" s="14">
        <v>4.9424589629959139E-6</v>
      </c>
    </row>
    <row r="2186" spans="25:29" x14ac:dyDescent="0.3">
      <c r="Y2186" s="39">
        <v>218000</v>
      </c>
      <c r="Z2186" s="9">
        <v>4.3008001037606487E-6</v>
      </c>
      <c r="AA2186" s="9">
        <v>5.5167162132633962E-6</v>
      </c>
      <c r="AB2186" s="9">
        <v>5.7689402998671573E-6</v>
      </c>
      <c r="AC2186" s="14">
        <v>4.8000058317186273E-6</v>
      </c>
    </row>
    <row r="2187" spans="25:29" x14ac:dyDescent="0.3">
      <c r="Y2187" s="39">
        <v>218100</v>
      </c>
      <c r="Z2187" s="9">
        <v>4.2248741946504376E-6</v>
      </c>
      <c r="AA2187" s="9">
        <v>5.4544904679513487E-6</v>
      </c>
      <c r="AB2187" s="9">
        <v>5.6668492595173539E-6</v>
      </c>
      <c r="AC2187" s="14">
        <v>4.6867021501070107E-6</v>
      </c>
    </row>
    <row r="2188" spans="25:29" x14ac:dyDescent="0.3">
      <c r="Y2188" s="39">
        <v>218200</v>
      </c>
      <c r="Z2188" s="9">
        <v>4.1584603369449908E-6</v>
      </c>
      <c r="AA2188" s="9">
        <v>5.3540235812019519E-6</v>
      </c>
      <c r="AB2188" s="9">
        <v>5.537092567157176E-6</v>
      </c>
      <c r="AC2188" s="14">
        <v>4.5954322340697166E-6</v>
      </c>
    </row>
    <row r="2189" spans="25:29" x14ac:dyDescent="0.3">
      <c r="Y2189" s="39">
        <v>218300</v>
      </c>
      <c r="Z2189" s="9">
        <v>4.1054954903553391E-6</v>
      </c>
      <c r="AA2189" s="9">
        <v>5.2520222004098698E-6</v>
      </c>
      <c r="AB2189" s="9">
        <v>5.3917899359795303E-6</v>
      </c>
      <c r="AC2189" s="14">
        <v>4.5370668705219506E-6</v>
      </c>
    </row>
    <row r="2190" spans="25:29" x14ac:dyDescent="0.3">
      <c r="Y2190" s="39">
        <v>218400</v>
      </c>
      <c r="Z2190" s="9">
        <v>4.0715517955768488E-6</v>
      </c>
      <c r="AA2190" s="9">
        <v>5.1406799783320519E-6</v>
      </c>
      <c r="AB2190" s="9">
        <v>5.2612809425622813E-6</v>
      </c>
      <c r="AC2190" s="14">
        <v>4.5219631908497135E-6</v>
      </c>
    </row>
    <row r="2191" spans="25:29" x14ac:dyDescent="0.3">
      <c r="Y2191" s="39">
        <v>218500</v>
      </c>
      <c r="Z2191" s="9">
        <v>4.0545245349960347E-6</v>
      </c>
      <c r="AA2191" s="9">
        <v>5.0251175250662654E-6</v>
      </c>
      <c r="AB2191" s="9">
        <v>5.1508522451932256E-6</v>
      </c>
      <c r="AC2191" s="14">
        <v>4.5305997768595685E-6</v>
      </c>
    </row>
    <row r="2192" spans="25:29" x14ac:dyDescent="0.3">
      <c r="Y2192" s="39">
        <v>218600</v>
      </c>
      <c r="Z2192" s="9">
        <v>4.0904112982552093E-6</v>
      </c>
      <c r="AA2192" s="9">
        <v>4.9128140708833666E-6</v>
      </c>
      <c r="AB2192" s="9">
        <v>5.0331208243033203E-6</v>
      </c>
      <c r="AC2192" s="14">
        <v>4.5939371654126891E-6</v>
      </c>
    </row>
    <row r="2193" spans="25:29" x14ac:dyDescent="0.3">
      <c r="Y2193" s="39">
        <v>218700</v>
      </c>
      <c r="Z2193" s="9">
        <v>4.1709361743769071E-6</v>
      </c>
      <c r="AA2193" s="9">
        <v>4.8212242992336107E-6</v>
      </c>
      <c r="AB2193" s="9">
        <v>4.9244038542934017E-6</v>
      </c>
      <c r="AC2193" s="14">
        <v>4.7048945347803032E-6</v>
      </c>
    </row>
    <row r="2194" spans="25:29" x14ac:dyDescent="0.3">
      <c r="Y2194" s="39">
        <v>218800</v>
      </c>
      <c r="Z2194" s="9">
        <v>4.2687627539276014E-6</v>
      </c>
      <c r="AA2194" s="9">
        <v>4.7303918393896404E-6</v>
      </c>
      <c r="AB2194" s="9">
        <v>4.8388137917948421E-6</v>
      </c>
      <c r="AC2194" s="14">
        <v>4.8024198622208734E-6</v>
      </c>
    </row>
    <row r="2195" spans="25:29" x14ac:dyDescent="0.3">
      <c r="Y2195" s="39">
        <v>218900</v>
      </c>
      <c r="Z2195" s="9">
        <v>4.3624428528831682E-6</v>
      </c>
      <c r="AA2195" s="9">
        <v>4.6522421789641891E-6</v>
      </c>
      <c r="AB2195" s="9">
        <v>4.7695880091040089E-6</v>
      </c>
      <c r="AC2195" s="14">
        <v>4.9211211906313303E-6</v>
      </c>
    </row>
    <row r="2196" spans="25:29" x14ac:dyDescent="0.3">
      <c r="Y2196" s="39">
        <v>219000</v>
      </c>
      <c r="Z2196" s="9">
        <v>4.4448727623954793E-6</v>
      </c>
      <c r="AA2196" s="9">
        <v>4.5659533415745493E-6</v>
      </c>
      <c r="AB2196" s="9">
        <v>4.7190104257284179E-6</v>
      </c>
      <c r="AC2196" s="14">
        <v>5.0582917961487922E-6</v>
      </c>
    </row>
    <row r="2197" spans="25:29" x14ac:dyDescent="0.3">
      <c r="Y2197" s="39">
        <v>219100</v>
      </c>
      <c r="Z2197" s="9">
        <v>4.5384817095015175E-6</v>
      </c>
      <c r="AA2197" s="9">
        <v>4.5135858138983364E-6</v>
      </c>
      <c r="AB2197" s="9">
        <v>4.7185908643347109E-6</v>
      </c>
      <c r="AC2197" s="14">
        <v>5.2215993920734848E-6</v>
      </c>
    </row>
    <row r="2198" spans="25:29" x14ac:dyDescent="0.3">
      <c r="Y2198" s="39">
        <v>219200</v>
      </c>
      <c r="Z2198" s="9">
        <v>4.6789698887858861E-6</v>
      </c>
      <c r="AA2198" s="9">
        <v>4.5183249117187378E-6</v>
      </c>
      <c r="AB2198" s="9">
        <v>4.7635677533765822E-6</v>
      </c>
      <c r="AC2198" s="14">
        <v>5.3607466183066044E-6</v>
      </c>
    </row>
    <row r="2199" spans="25:29" x14ac:dyDescent="0.3">
      <c r="Y2199" s="39">
        <v>219300</v>
      </c>
      <c r="Z2199" s="9">
        <v>4.8065172844510951E-6</v>
      </c>
      <c r="AA2199" s="9">
        <v>4.5711941677805486E-6</v>
      </c>
      <c r="AB2199" s="9">
        <v>4.8438757757644898E-6</v>
      </c>
      <c r="AC2199" s="14">
        <v>5.4961831347962703E-6</v>
      </c>
    </row>
    <row r="2200" spans="25:29" x14ac:dyDescent="0.3">
      <c r="Y2200" s="39">
        <v>219400</v>
      </c>
      <c r="Z2200" s="9">
        <v>4.8778012731291361E-6</v>
      </c>
      <c r="AA2200" s="9">
        <v>4.6574452513510744E-6</v>
      </c>
      <c r="AB2200" s="9">
        <v>4.9425793831777585E-6</v>
      </c>
      <c r="AC2200" s="14">
        <v>5.5937064557699298E-6</v>
      </c>
    </row>
    <row r="2201" spans="25:29" x14ac:dyDescent="0.3">
      <c r="Y2201" s="39">
        <v>219500</v>
      </c>
      <c r="Z2201" s="9">
        <v>4.9096268068571351E-6</v>
      </c>
      <c r="AA2201" s="9">
        <v>4.7450346084570476E-6</v>
      </c>
      <c r="AB2201" s="9">
        <v>5.0557607450346421E-6</v>
      </c>
      <c r="AC2201" s="14">
        <v>5.6838896191665763E-6</v>
      </c>
    </row>
    <row r="2202" spans="25:29" x14ac:dyDescent="0.3">
      <c r="Y2202" s="39">
        <v>219600</v>
      </c>
      <c r="Z2202" s="9">
        <v>4.9650662295223384E-6</v>
      </c>
      <c r="AA2202" s="9">
        <v>4.8350297780100014E-6</v>
      </c>
      <c r="AB2202" s="9">
        <v>5.17325456071039E-6</v>
      </c>
      <c r="AC2202" s="14">
        <v>5.7487105391919859E-6</v>
      </c>
    </row>
    <row r="2203" spans="25:29" x14ac:dyDescent="0.3">
      <c r="Y2203" s="39">
        <v>219700</v>
      </c>
      <c r="Z2203" s="9">
        <v>5.0166667312000551E-6</v>
      </c>
      <c r="AA2203" s="9">
        <v>4.9414409042267905E-6</v>
      </c>
      <c r="AB2203" s="9">
        <v>5.298885604517256E-6</v>
      </c>
      <c r="AC2203" s="14">
        <v>5.7999296200280118E-6</v>
      </c>
    </row>
    <row r="2204" spans="25:29" x14ac:dyDescent="0.3">
      <c r="Y2204" s="39">
        <v>219800</v>
      </c>
      <c r="Z2204" s="9">
        <v>5.0059398521339794E-6</v>
      </c>
      <c r="AA2204" s="9">
        <v>5.072224852866144E-6</v>
      </c>
      <c r="AB2204" s="9">
        <v>5.4165396709399676E-6</v>
      </c>
      <c r="AC2204" s="14">
        <v>5.8121718270768576E-6</v>
      </c>
    </row>
    <row r="2205" spans="25:29" x14ac:dyDescent="0.3">
      <c r="Y2205" s="39">
        <v>219900</v>
      </c>
      <c r="Z2205" s="9">
        <v>4.9618971851642873E-6</v>
      </c>
      <c r="AA2205" s="9">
        <v>5.1927986288585765E-6</v>
      </c>
      <c r="AB2205" s="9">
        <v>5.5165839351786982E-6</v>
      </c>
      <c r="AC2205" s="14">
        <v>5.7502680591316172E-6</v>
      </c>
    </row>
    <row r="2206" spans="25:29" x14ac:dyDescent="0.3">
      <c r="Y2206" s="39">
        <v>220000</v>
      </c>
      <c r="Z2206" s="9">
        <v>4.9278725018750426E-6</v>
      </c>
      <c r="AA2206" s="9">
        <v>5.3061875053410121E-6</v>
      </c>
      <c r="AB2206" s="9">
        <v>5.6137732423058175E-6</v>
      </c>
      <c r="AC2206" s="14">
        <v>5.642964215200493E-6</v>
      </c>
    </row>
    <row r="2207" spans="25:29" x14ac:dyDescent="0.3">
      <c r="Y2207" s="39">
        <v>220100</v>
      </c>
      <c r="Z2207" s="9">
        <v>4.8827182921869043E-6</v>
      </c>
      <c r="AA2207" s="9">
        <v>5.3815962881748424E-6</v>
      </c>
      <c r="AB2207" s="9">
        <v>5.6807155673068486E-6</v>
      </c>
      <c r="AC2207" s="14">
        <v>5.5146155430737866E-6</v>
      </c>
    </row>
    <row r="2208" spans="25:29" x14ac:dyDescent="0.3">
      <c r="Y2208" s="39">
        <v>220200</v>
      </c>
      <c r="Z2208" s="9">
        <v>4.8120949992544887E-6</v>
      </c>
      <c r="AA2208" s="9">
        <v>5.4444670773568889E-6</v>
      </c>
      <c r="AB2208" s="9">
        <v>5.7161203605783629E-6</v>
      </c>
      <c r="AC2208" s="14">
        <v>5.3837607937752922E-6</v>
      </c>
    </row>
    <row r="2209" spans="25:29" x14ac:dyDescent="0.3">
      <c r="Y2209" s="39">
        <v>220300</v>
      </c>
      <c r="Z2209" s="9">
        <v>4.6985258270789907E-6</v>
      </c>
      <c r="AA2209" s="9">
        <v>5.4801605811451888E-6</v>
      </c>
      <c r="AB2209" s="9">
        <v>5.7313404869981853E-6</v>
      </c>
      <c r="AC2209" s="14">
        <v>5.1691342952857548E-6</v>
      </c>
    </row>
    <row r="2210" spans="25:29" x14ac:dyDescent="0.3">
      <c r="Y2210" s="39">
        <v>220400</v>
      </c>
      <c r="Z2210" s="9">
        <v>4.5250618804806902E-6</v>
      </c>
      <c r="AA2210" s="9">
        <v>5.495990856851974E-6</v>
      </c>
      <c r="AB2210" s="9">
        <v>5.7054498313738478E-6</v>
      </c>
      <c r="AC2210" s="14">
        <v>4.9350889592236013E-6</v>
      </c>
    </row>
    <row r="2211" spans="25:29" x14ac:dyDescent="0.3">
      <c r="Y2211" s="39">
        <v>220500</v>
      </c>
      <c r="Z2211" s="9">
        <v>4.3392666953704847E-6</v>
      </c>
      <c r="AA2211" s="9">
        <v>5.5189521335243633E-6</v>
      </c>
      <c r="AB2211" s="9">
        <v>5.633751245730229E-6</v>
      </c>
      <c r="AC2211" s="14">
        <v>4.7401732392422226E-6</v>
      </c>
    </row>
    <row r="2212" spans="25:29" x14ac:dyDescent="0.3">
      <c r="Y2212" s="39">
        <v>220600</v>
      </c>
      <c r="Z2212" s="9">
        <v>4.1357986368143849E-6</v>
      </c>
      <c r="AA2212" s="9">
        <v>5.5189831810729769E-6</v>
      </c>
      <c r="AB2212" s="9">
        <v>5.5541197862941986E-6</v>
      </c>
      <c r="AC2212" s="14">
        <v>4.5762556773765991E-6</v>
      </c>
    </row>
    <row r="2213" spans="25:29" x14ac:dyDescent="0.3">
      <c r="Y2213" s="39">
        <v>220700</v>
      </c>
      <c r="Z2213" s="9">
        <v>3.9493286567441305E-6</v>
      </c>
      <c r="AA2213" s="9">
        <v>5.4738273779887641E-6</v>
      </c>
      <c r="AB2213" s="9">
        <v>5.4408675354181255E-6</v>
      </c>
      <c r="AC2213" s="14">
        <v>4.3435722307302581E-6</v>
      </c>
    </row>
    <row r="2214" spans="25:29" x14ac:dyDescent="0.3">
      <c r="Y2214" s="39">
        <v>220800</v>
      </c>
      <c r="Z2214" s="9">
        <v>3.8104609034522592E-6</v>
      </c>
      <c r="AA2214" s="9">
        <v>5.3924681461778184E-6</v>
      </c>
      <c r="AB2214" s="9">
        <v>5.3080764697642178E-6</v>
      </c>
      <c r="AC2214" s="14">
        <v>4.1214239894082662E-6</v>
      </c>
    </row>
    <row r="2215" spans="25:29" x14ac:dyDescent="0.3">
      <c r="Y2215" s="39">
        <v>220900</v>
      </c>
      <c r="Z2215" s="9">
        <v>3.7225906645050004E-6</v>
      </c>
      <c r="AA2215" s="9">
        <v>5.299865976062866E-6</v>
      </c>
      <c r="AB2215" s="9">
        <v>5.1586627372912702E-6</v>
      </c>
      <c r="AC2215" s="14">
        <v>3.8826326066766055E-6</v>
      </c>
    </row>
    <row r="2216" spans="25:29" x14ac:dyDescent="0.3">
      <c r="Y2216" s="39">
        <v>221000</v>
      </c>
      <c r="Z2216" s="9">
        <v>3.588425818944895E-6</v>
      </c>
      <c r="AA2216" s="9">
        <v>5.1661176074818724E-6</v>
      </c>
      <c r="AB2216" s="9">
        <v>5.0017126015338884E-6</v>
      </c>
      <c r="AC2216" s="14">
        <v>3.6569093429360141E-6</v>
      </c>
    </row>
    <row r="2217" spans="25:29" x14ac:dyDescent="0.3">
      <c r="Y2217" s="39">
        <v>221100</v>
      </c>
      <c r="Z2217" s="9">
        <v>3.4076824151512422E-6</v>
      </c>
      <c r="AA2217" s="9">
        <v>5.0197967203750371E-6</v>
      </c>
      <c r="AB2217" s="9">
        <v>4.8238308087714626E-6</v>
      </c>
      <c r="AC2217" s="14">
        <v>3.4166324222651523E-6</v>
      </c>
    </row>
    <row r="2218" spans="25:29" x14ac:dyDescent="0.3">
      <c r="Y2218" s="39">
        <v>221200</v>
      </c>
      <c r="Z2218" s="9">
        <v>3.1987596000570639E-6</v>
      </c>
      <c r="AA2218" s="9">
        <v>4.8586023188194981E-6</v>
      </c>
      <c r="AB2218" s="9">
        <v>4.615790471975293E-6</v>
      </c>
      <c r="AC2218" s="14">
        <v>3.2316938589985132E-6</v>
      </c>
    </row>
    <row r="2219" spans="25:29" x14ac:dyDescent="0.3">
      <c r="Y2219" s="39">
        <v>221300</v>
      </c>
      <c r="Z2219" s="9">
        <v>3.0396643923991146E-6</v>
      </c>
      <c r="AA2219" s="9">
        <v>4.6781388150727161E-6</v>
      </c>
      <c r="AB2219" s="9">
        <v>4.384996607290011E-6</v>
      </c>
      <c r="AC2219" s="14">
        <v>3.0957958551193266E-6</v>
      </c>
    </row>
    <row r="2220" spans="25:29" x14ac:dyDescent="0.3">
      <c r="Y2220" s="39">
        <v>221400</v>
      </c>
      <c r="Z2220" s="9">
        <v>2.9302712108024198E-6</v>
      </c>
      <c r="AA2220" s="9">
        <v>4.4849358811787435E-6</v>
      </c>
      <c r="AB2220" s="9">
        <v>4.1413963064702234E-6</v>
      </c>
      <c r="AC2220" s="14">
        <v>3.0043403408927685E-6</v>
      </c>
    </row>
    <row r="2221" spans="25:29" x14ac:dyDescent="0.3">
      <c r="Y2221" s="39">
        <v>221500</v>
      </c>
      <c r="Z2221" s="9">
        <v>2.8462120223025091E-6</v>
      </c>
      <c r="AA2221" s="9">
        <v>4.2742685769993484E-6</v>
      </c>
      <c r="AB2221" s="9">
        <v>3.8996081783624976E-6</v>
      </c>
      <c r="AC2221" s="14">
        <v>2.8895995273561785E-6</v>
      </c>
    </row>
    <row r="2222" spans="25:29" x14ac:dyDescent="0.3">
      <c r="Y2222" s="39">
        <v>221600</v>
      </c>
      <c r="Z2222" s="9">
        <v>2.7847164952096601E-6</v>
      </c>
      <c r="AA2222" s="9">
        <v>4.0346979921036718E-6</v>
      </c>
      <c r="AB2222" s="9">
        <v>3.7055907055610689E-6</v>
      </c>
      <c r="AC2222" s="14">
        <v>2.7878342845243906E-6</v>
      </c>
    </row>
    <row r="2223" spans="25:29" x14ac:dyDescent="0.3">
      <c r="Y2223" s="39">
        <v>221700</v>
      </c>
      <c r="Z2223" s="9">
        <v>2.7350790632237847E-6</v>
      </c>
      <c r="AA2223" s="9">
        <v>3.8048596959866526E-6</v>
      </c>
      <c r="AB2223" s="9">
        <v>3.5502045154941551E-6</v>
      </c>
      <c r="AC2223" s="14">
        <v>2.7036261287802128E-6</v>
      </c>
    </row>
    <row r="2224" spans="25:29" x14ac:dyDescent="0.3">
      <c r="Y2224" s="39">
        <v>221800</v>
      </c>
      <c r="Z2224" s="9">
        <v>2.6461238405433865E-6</v>
      </c>
      <c r="AA2224" s="9">
        <v>3.5715093011704469E-6</v>
      </c>
      <c r="AB2224" s="9">
        <v>3.3774290412019774E-6</v>
      </c>
      <c r="AC2224" s="14">
        <v>2.615502603667664E-6</v>
      </c>
    </row>
    <row r="2225" spans="25:29" x14ac:dyDescent="0.3">
      <c r="Y2225" s="39">
        <v>221900</v>
      </c>
      <c r="Z2225" s="9">
        <v>2.5545228838821183E-6</v>
      </c>
      <c r="AA2225" s="9">
        <v>3.3877170034514941E-6</v>
      </c>
      <c r="AB2225" s="9">
        <v>3.1996294519927489E-6</v>
      </c>
      <c r="AC2225" s="14">
        <v>2.4969951501224784E-6</v>
      </c>
    </row>
    <row r="2226" spans="25:29" x14ac:dyDescent="0.3">
      <c r="Y2226" s="39">
        <v>222000</v>
      </c>
      <c r="Z2226" s="9">
        <v>2.4633668721969365E-6</v>
      </c>
      <c r="AA2226" s="9">
        <v>3.2437805680781938E-6</v>
      </c>
      <c r="AB2226" s="9">
        <v>3.0436756879546008E-6</v>
      </c>
      <c r="AC2226" s="14">
        <v>2.3944273205263072E-6</v>
      </c>
    </row>
    <row r="2227" spans="25:29" x14ac:dyDescent="0.3">
      <c r="Y2227" s="39">
        <v>222100</v>
      </c>
      <c r="Z2227" s="9">
        <v>2.3963096968473619E-6</v>
      </c>
      <c r="AA2227" s="9">
        <v>3.116936677548119E-6</v>
      </c>
      <c r="AB2227" s="9">
        <v>2.9096298635701456E-6</v>
      </c>
      <c r="AC2227" s="14">
        <v>2.3069802255711152E-6</v>
      </c>
    </row>
    <row r="2228" spans="25:29" x14ac:dyDescent="0.3">
      <c r="Y2228" s="39">
        <v>222200</v>
      </c>
      <c r="Z2228" s="9">
        <v>2.3756186078488698E-6</v>
      </c>
      <c r="AA2228" s="9">
        <v>2.9774276226071385E-6</v>
      </c>
      <c r="AB2228" s="9">
        <v>2.7756576991111679E-6</v>
      </c>
      <c r="AC2228" s="14">
        <v>2.2393745802816594E-6</v>
      </c>
    </row>
    <row r="2229" spans="25:29" x14ac:dyDescent="0.3">
      <c r="Y2229" s="39">
        <v>222300</v>
      </c>
      <c r="Z2229" s="9">
        <v>2.3428841666236632E-6</v>
      </c>
      <c r="AA2229" s="9">
        <v>2.8456412107181451E-6</v>
      </c>
      <c r="AB2229" s="9">
        <v>2.6460150757264945E-6</v>
      </c>
      <c r="AC2229" s="14">
        <v>2.1637036904352443E-6</v>
      </c>
    </row>
    <row r="2230" spans="25:29" x14ac:dyDescent="0.3">
      <c r="Y2230" s="39">
        <v>222400</v>
      </c>
      <c r="Z2230" s="9">
        <v>2.28543937662335E-6</v>
      </c>
      <c r="AA2230" s="9">
        <v>2.7357594653271177E-6</v>
      </c>
      <c r="AB2230" s="9">
        <v>2.5253307923694848E-6</v>
      </c>
      <c r="AC2230" s="14">
        <v>2.1060074836022827E-6</v>
      </c>
    </row>
    <row r="2231" spans="25:29" x14ac:dyDescent="0.3">
      <c r="Y2231" s="39">
        <v>222500</v>
      </c>
      <c r="Z2231" s="9">
        <v>2.2676691202313261E-6</v>
      </c>
      <c r="AA2231" s="9">
        <v>2.6691021171161396E-6</v>
      </c>
      <c r="AB2231" s="9">
        <v>2.4118755726078478E-6</v>
      </c>
      <c r="AC2231" s="14">
        <v>2.0672300024643804E-6</v>
      </c>
    </row>
    <row r="2232" spans="25:29" x14ac:dyDescent="0.3">
      <c r="Y2232" s="39">
        <v>222600</v>
      </c>
      <c r="Z2232" s="9">
        <v>2.2731110891098121E-6</v>
      </c>
      <c r="AA2232" s="9">
        <v>2.5841207540937209E-6</v>
      </c>
      <c r="AB2232" s="9">
        <v>2.3084043900179845E-6</v>
      </c>
      <c r="AC2232" s="14">
        <v>2.0465247687934766E-6</v>
      </c>
    </row>
    <row r="2233" spans="25:29" x14ac:dyDescent="0.3">
      <c r="Y2233" s="39">
        <v>222700</v>
      </c>
      <c r="Z2233" s="9">
        <v>2.2449526626865665E-6</v>
      </c>
      <c r="AA2233" s="9">
        <v>2.4745904669530009E-6</v>
      </c>
      <c r="AB2233" s="9">
        <v>2.2339302799096653E-6</v>
      </c>
      <c r="AC2233" s="14">
        <v>2.0391153881080365E-6</v>
      </c>
    </row>
    <row r="2234" spans="25:29" x14ac:dyDescent="0.3">
      <c r="Y2234" s="39">
        <v>222800</v>
      </c>
      <c r="Z2234" s="9">
        <v>2.1696687596656531E-6</v>
      </c>
      <c r="AA2234" s="9">
        <v>2.3647400174909761E-6</v>
      </c>
      <c r="AB2234" s="9">
        <v>2.1909837724499997E-6</v>
      </c>
      <c r="AC2234" s="14">
        <v>2.0393238098584124E-6</v>
      </c>
    </row>
    <row r="2235" spans="25:29" x14ac:dyDescent="0.3">
      <c r="Y2235" s="39">
        <v>222900</v>
      </c>
      <c r="Z2235" s="9">
        <v>2.0863794538509678E-6</v>
      </c>
      <c r="AA2235" s="9">
        <v>2.2838897170969075E-6</v>
      </c>
      <c r="AB2235" s="9">
        <v>2.1648619770595081E-6</v>
      </c>
      <c r="AC2235" s="14">
        <v>2.0314572055256373E-6</v>
      </c>
    </row>
    <row r="2236" spans="25:29" x14ac:dyDescent="0.3">
      <c r="Y2236" s="39">
        <v>223000</v>
      </c>
      <c r="Z2236" s="9">
        <v>2.0454982897990542E-6</v>
      </c>
      <c r="AA2236" s="9">
        <v>2.2283245402938683E-6</v>
      </c>
      <c r="AB2236" s="9">
        <v>2.1310079676735951E-6</v>
      </c>
      <c r="AC2236" s="14">
        <v>2.0326084159157997E-6</v>
      </c>
    </row>
    <row r="2237" spans="25:29" x14ac:dyDescent="0.3">
      <c r="Y2237" s="39">
        <v>223100</v>
      </c>
      <c r="Z2237" s="9">
        <v>2.0702932338606975E-6</v>
      </c>
      <c r="AA2237" s="9">
        <v>2.1855656079626366E-6</v>
      </c>
      <c r="AB2237" s="9">
        <v>2.0982842571441475E-6</v>
      </c>
      <c r="AC2237" s="14">
        <v>2.0387913437019166E-6</v>
      </c>
    </row>
    <row r="2238" spans="25:29" x14ac:dyDescent="0.3">
      <c r="Y2238" s="39">
        <v>223200</v>
      </c>
      <c r="Z2238" s="9">
        <v>2.068253766100007E-6</v>
      </c>
      <c r="AA2238" s="9">
        <v>2.1482777504579232E-6</v>
      </c>
      <c r="AB2238" s="9">
        <v>2.0724330869344072E-6</v>
      </c>
      <c r="AC2238" s="14">
        <v>2.030393276446102E-6</v>
      </c>
    </row>
    <row r="2239" spans="25:29" x14ac:dyDescent="0.3">
      <c r="Y2239" s="39">
        <v>223300</v>
      </c>
      <c r="Z2239" s="9">
        <v>2.0328316211393696E-6</v>
      </c>
      <c r="AA2239" s="9">
        <v>2.1040578446791229E-6</v>
      </c>
      <c r="AB2239" s="9">
        <v>2.0366773121998026E-6</v>
      </c>
      <c r="AC2239" s="14">
        <v>1.9977279951357052E-6</v>
      </c>
    </row>
    <row r="2240" spans="25:29" x14ac:dyDescent="0.3">
      <c r="Y2240" s="39">
        <v>223400</v>
      </c>
      <c r="Z2240" s="9">
        <v>2.0472029831893805E-6</v>
      </c>
      <c r="AA2240" s="9">
        <v>2.0525810090775417E-6</v>
      </c>
      <c r="AB2240" s="9">
        <v>1.9899868485279359E-6</v>
      </c>
      <c r="AC2240" s="14">
        <v>1.9601491271687367E-6</v>
      </c>
    </row>
    <row r="2241" spans="25:29" x14ac:dyDescent="0.3">
      <c r="Y2241" s="39">
        <v>223500</v>
      </c>
      <c r="Z2241" s="9">
        <v>2.0850685547983567E-6</v>
      </c>
      <c r="AA2241" s="9">
        <v>2.0191370864715982E-6</v>
      </c>
      <c r="AB2241" s="9">
        <v>1.9452630355936613E-6</v>
      </c>
      <c r="AC2241" s="14">
        <v>1.9317154845735505E-6</v>
      </c>
    </row>
    <row r="2242" spans="25:29" x14ac:dyDescent="0.3">
      <c r="Y2242" s="39">
        <v>223600</v>
      </c>
      <c r="Z2242" s="9">
        <v>2.1122885637407182E-6</v>
      </c>
      <c r="AA2242" s="9">
        <v>2.0028895317114447E-6</v>
      </c>
      <c r="AB2242" s="9">
        <v>1.9150977952030556E-6</v>
      </c>
      <c r="AC2242" s="14">
        <v>1.9171081546534122E-6</v>
      </c>
    </row>
    <row r="2243" spans="25:29" x14ac:dyDescent="0.3">
      <c r="Y2243" s="39">
        <v>223700</v>
      </c>
      <c r="Z2243" s="9">
        <v>2.1308536223597378E-6</v>
      </c>
      <c r="AA2243" s="9">
        <v>1.9917864315663933E-6</v>
      </c>
      <c r="AB2243" s="9">
        <v>1.9199387993962707E-6</v>
      </c>
      <c r="AC2243" s="14">
        <v>1.9268791468930502E-6</v>
      </c>
    </row>
    <row r="2244" spans="25:29" x14ac:dyDescent="0.3">
      <c r="Y2244" s="39">
        <v>223800</v>
      </c>
      <c r="Z2244" s="9">
        <v>2.1114954009572602E-6</v>
      </c>
      <c r="AA2244" s="9">
        <v>2.0044034101818505E-6</v>
      </c>
      <c r="AB2244" s="9">
        <v>1.9159406125321867E-6</v>
      </c>
      <c r="AC2244" s="14">
        <v>1.9589103846595837E-6</v>
      </c>
    </row>
    <row r="2245" spans="25:29" x14ac:dyDescent="0.3">
      <c r="Y2245" s="39">
        <v>223900</v>
      </c>
      <c r="Z2245" s="9">
        <v>2.0729520833898679E-6</v>
      </c>
      <c r="AA2245" s="9">
        <v>2.0295926589427615E-6</v>
      </c>
      <c r="AB2245" s="9">
        <v>1.8822953447532698E-6</v>
      </c>
      <c r="AC2245" s="14">
        <v>1.9934386704968049E-6</v>
      </c>
    </row>
    <row r="2246" spans="25:29" x14ac:dyDescent="0.3">
      <c r="Y2246" s="39">
        <v>224000</v>
      </c>
      <c r="Z2246" s="9">
        <v>2.0660664205322308E-6</v>
      </c>
      <c r="AA2246" s="9">
        <v>2.0213712680698432E-6</v>
      </c>
      <c r="AB2246" s="9">
        <v>1.8408709884809007E-6</v>
      </c>
      <c r="AC2246" s="14">
        <v>1.9790086620899226E-6</v>
      </c>
    </row>
    <row r="2247" spans="25:29" x14ac:dyDescent="0.3">
      <c r="Y2247" s="39">
        <v>224100</v>
      </c>
      <c r="Z2247" s="9">
        <v>2.0919233961174881E-6</v>
      </c>
      <c r="AA2247" s="9">
        <v>2.01096810386074E-6</v>
      </c>
      <c r="AB2247" s="9">
        <v>1.8346299838858986E-6</v>
      </c>
      <c r="AC2247" s="14">
        <v>1.9559979979383281E-6</v>
      </c>
    </row>
    <row r="2248" spans="25:29" x14ac:dyDescent="0.3">
      <c r="Y2248" s="39">
        <v>224200</v>
      </c>
      <c r="Z2248" s="9">
        <v>2.1065282149272437E-6</v>
      </c>
      <c r="AA2248" s="9">
        <v>2.0075079166628356E-6</v>
      </c>
      <c r="AB2248" s="9">
        <v>1.8619545835140463E-6</v>
      </c>
      <c r="AC2248" s="14">
        <v>1.9866874109581588E-6</v>
      </c>
    </row>
    <row r="2249" spans="25:29" x14ac:dyDescent="0.3">
      <c r="Y2249" s="39">
        <v>224300</v>
      </c>
      <c r="Z2249" s="9">
        <v>2.1133479721546721E-6</v>
      </c>
      <c r="AA2249" s="9">
        <v>1.980354475786425E-6</v>
      </c>
      <c r="AB2249" s="9">
        <v>1.8729229851444737E-6</v>
      </c>
      <c r="AC2249" s="14">
        <v>2.0265268147086859E-6</v>
      </c>
    </row>
    <row r="2250" spans="25:29" x14ac:dyDescent="0.3">
      <c r="Y2250" s="39">
        <v>224400</v>
      </c>
      <c r="Z2250" s="9">
        <v>2.1405197814570303E-6</v>
      </c>
      <c r="AA2250" s="9">
        <v>1.9403411402742032E-6</v>
      </c>
      <c r="AB2250" s="9">
        <v>1.8918115605801615E-6</v>
      </c>
      <c r="AC2250" s="14">
        <v>2.0352885540921119E-6</v>
      </c>
    </row>
    <row r="2251" spans="25:29" x14ac:dyDescent="0.3">
      <c r="Y2251" s="39">
        <v>224500</v>
      </c>
      <c r="Z2251" s="9">
        <v>2.178786360955287E-6</v>
      </c>
      <c r="AA2251" s="9">
        <v>1.9266866767742691E-6</v>
      </c>
      <c r="AB2251" s="9">
        <v>1.921584486822221E-6</v>
      </c>
      <c r="AC2251" s="14">
        <v>2.0359624761658299E-6</v>
      </c>
    </row>
    <row r="2252" spans="25:29" x14ac:dyDescent="0.3">
      <c r="Y2252" s="39">
        <v>224600</v>
      </c>
      <c r="Z2252" s="9">
        <v>2.1855428356621665E-6</v>
      </c>
      <c r="AA2252" s="9">
        <v>1.9496939038186067E-6</v>
      </c>
      <c r="AB2252" s="9">
        <v>1.9417215864493092E-6</v>
      </c>
      <c r="AC2252" s="14">
        <v>2.0448473624559159E-6</v>
      </c>
    </row>
    <row r="2253" spans="25:29" x14ac:dyDescent="0.3">
      <c r="Y2253" s="39">
        <v>224700</v>
      </c>
      <c r="Z2253" s="9">
        <v>2.1582251158849678E-6</v>
      </c>
      <c r="AA2253" s="9">
        <v>1.9798552312047162E-6</v>
      </c>
      <c r="AB2253" s="9">
        <v>1.9561785590957679E-6</v>
      </c>
      <c r="AC2253" s="14">
        <v>2.0752052068187108E-6</v>
      </c>
    </row>
    <row r="2254" spans="25:29" x14ac:dyDescent="0.3">
      <c r="Y2254" s="39">
        <v>224800</v>
      </c>
      <c r="Z2254" s="9">
        <v>2.1154182614538684E-6</v>
      </c>
      <c r="AA2254" s="9">
        <v>1.9756628186203055E-6</v>
      </c>
      <c r="AB2254" s="9">
        <v>1.9460294220910275E-6</v>
      </c>
      <c r="AC2254" s="14">
        <v>2.1189604815543361E-6</v>
      </c>
    </row>
    <row r="2255" spans="25:29" x14ac:dyDescent="0.3">
      <c r="Y2255" s="39">
        <v>224900</v>
      </c>
      <c r="Z2255" s="9">
        <v>2.1152120194568465E-6</v>
      </c>
      <c r="AA2255" s="9">
        <v>1.9632159805712518E-6</v>
      </c>
      <c r="AB2255" s="9">
        <v>1.9385177260543243E-6</v>
      </c>
      <c r="AC2255" s="14">
        <v>2.1710022138238542E-6</v>
      </c>
    </row>
    <row r="2256" spans="25:29" x14ac:dyDescent="0.3">
      <c r="Y2256" s="39">
        <v>225000</v>
      </c>
      <c r="Z2256" s="9">
        <v>2.1820357380466769E-6</v>
      </c>
      <c r="AA2256" s="9">
        <v>1.972672815498608E-6</v>
      </c>
      <c r="AB2256" s="9">
        <v>1.9667271684236309E-6</v>
      </c>
      <c r="AC2256" s="14">
        <v>2.2275426957161039E-6</v>
      </c>
    </row>
    <row r="2257" spans="25:29" x14ac:dyDescent="0.3">
      <c r="Y2257" s="39">
        <v>225100</v>
      </c>
      <c r="Z2257" s="9">
        <v>2.232643392718064E-6</v>
      </c>
      <c r="AA2257" s="9">
        <v>1.9942429136127123E-6</v>
      </c>
      <c r="AB2257" s="9">
        <v>2.0107079166551266E-6</v>
      </c>
      <c r="AC2257" s="14">
        <v>2.3027079559009578E-6</v>
      </c>
    </row>
    <row r="2258" spans="25:29" x14ac:dyDescent="0.3">
      <c r="Y2258" s="39">
        <v>225200</v>
      </c>
      <c r="Z2258" s="9">
        <v>2.2604975384207432E-6</v>
      </c>
      <c r="AA2258" s="9">
        <v>1.9973533812230313E-6</v>
      </c>
      <c r="AB2258" s="9">
        <v>2.0496204463778276E-6</v>
      </c>
      <c r="AC2258" s="14">
        <v>2.3535189715289673E-6</v>
      </c>
    </row>
    <row r="2259" spans="25:29" x14ac:dyDescent="0.3">
      <c r="Y2259" s="39">
        <v>225300</v>
      </c>
      <c r="Z2259" s="9">
        <v>2.2838041956390149E-6</v>
      </c>
      <c r="AA2259" s="9">
        <v>1.9812968309819493E-6</v>
      </c>
      <c r="AB2259" s="9">
        <v>2.0791176674442751E-6</v>
      </c>
      <c r="AC2259" s="14">
        <v>2.3802669311105847E-6</v>
      </c>
    </row>
    <row r="2260" spans="25:29" x14ac:dyDescent="0.3">
      <c r="Y2260" s="39">
        <v>225400</v>
      </c>
      <c r="Z2260" s="9">
        <v>2.3143801455027061E-6</v>
      </c>
      <c r="AA2260" s="9">
        <v>1.9946368449095234E-6</v>
      </c>
      <c r="AB2260" s="9">
        <v>2.1001922570319861E-6</v>
      </c>
      <c r="AC2260" s="14">
        <v>2.3979985808194486E-6</v>
      </c>
    </row>
    <row r="2261" spans="25:29" x14ac:dyDescent="0.3">
      <c r="Y2261" s="39">
        <v>225500</v>
      </c>
      <c r="Z2261" s="9">
        <v>2.3813061653692782E-6</v>
      </c>
      <c r="AA2261" s="9">
        <v>2.0344236575070594E-6</v>
      </c>
      <c r="AB2261" s="9">
        <v>2.1164937296305271E-6</v>
      </c>
      <c r="AC2261" s="14">
        <v>2.4411586873076108E-6</v>
      </c>
    </row>
    <row r="2262" spans="25:29" x14ac:dyDescent="0.3">
      <c r="Y2262" s="39">
        <v>225600</v>
      </c>
      <c r="Z2262" s="9">
        <v>2.4542214003671645E-6</v>
      </c>
      <c r="AA2262" s="9">
        <v>2.0699840294069041E-6</v>
      </c>
      <c r="AB2262" s="9">
        <v>2.1499570412298946E-6</v>
      </c>
      <c r="AC2262" s="14">
        <v>2.5118181752355448E-6</v>
      </c>
    </row>
    <row r="2263" spans="25:29" x14ac:dyDescent="0.3">
      <c r="Y2263" s="39">
        <v>225700</v>
      </c>
      <c r="Z2263" s="9">
        <v>2.4868719020832491E-6</v>
      </c>
      <c r="AA2263" s="9">
        <v>2.0945411500780393E-6</v>
      </c>
      <c r="AB2263" s="9">
        <v>2.197285967892185E-6</v>
      </c>
      <c r="AC2263" s="14">
        <v>2.6097041651033591E-6</v>
      </c>
    </row>
    <row r="2264" spans="25:29" x14ac:dyDescent="0.3">
      <c r="Y2264" s="39">
        <v>225800</v>
      </c>
      <c r="Z2264" s="9">
        <v>2.516209416298688E-6</v>
      </c>
      <c r="AA2264" s="9">
        <v>2.1144602637470596E-6</v>
      </c>
      <c r="AB2264" s="9">
        <v>2.2459631713722283E-6</v>
      </c>
      <c r="AC2264" s="14">
        <v>2.6979826897847794E-6</v>
      </c>
    </row>
    <row r="2265" spans="25:29" x14ac:dyDescent="0.3">
      <c r="Y2265" s="39">
        <v>225900</v>
      </c>
      <c r="Z2265" s="9">
        <v>2.5521578226348736E-6</v>
      </c>
      <c r="AA2265" s="9">
        <v>2.1344029735530261E-6</v>
      </c>
      <c r="AB2265" s="9">
        <v>2.2907518696954034E-6</v>
      </c>
      <c r="AC2265" s="14">
        <v>2.7782491412823802E-6</v>
      </c>
    </row>
    <row r="2266" spans="25:29" x14ac:dyDescent="0.3">
      <c r="Y2266" s="39">
        <v>226000</v>
      </c>
      <c r="Z2266" s="9">
        <v>2.6268944794029588E-6</v>
      </c>
      <c r="AA2266" s="9">
        <v>2.1594382264728129E-6</v>
      </c>
      <c r="AB2266" s="9">
        <v>2.3430093150078247E-6</v>
      </c>
      <c r="AC2266" s="14">
        <v>2.8730210945043877E-6</v>
      </c>
    </row>
    <row r="2267" spans="25:29" x14ac:dyDescent="0.3">
      <c r="Y2267" s="39">
        <v>226100</v>
      </c>
      <c r="Z2267" s="9">
        <v>2.7212677350861946E-6</v>
      </c>
      <c r="AA2267" s="9">
        <v>2.2000238304010832E-6</v>
      </c>
      <c r="AB2267" s="9">
        <v>2.41338271471942E-6</v>
      </c>
      <c r="AC2267" s="14">
        <v>3.0193499674285535E-6</v>
      </c>
    </row>
    <row r="2268" spans="25:29" x14ac:dyDescent="0.3">
      <c r="Y2268" s="39">
        <v>226200</v>
      </c>
      <c r="Z2268" s="9">
        <v>2.8129841085725053E-6</v>
      </c>
      <c r="AA2268" s="9">
        <v>2.2716386027943141E-6</v>
      </c>
      <c r="AB2268" s="9">
        <v>2.4926433345306326E-6</v>
      </c>
      <c r="AC2268" s="14">
        <v>3.167283763073122E-6</v>
      </c>
    </row>
    <row r="2269" spans="25:29" x14ac:dyDescent="0.3">
      <c r="Y2269" s="39">
        <v>226300</v>
      </c>
      <c r="Z2269" s="9">
        <v>2.9279950073949096E-6</v>
      </c>
      <c r="AA2269" s="9">
        <v>2.3729797885126738E-6</v>
      </c>
      <c r="AB2269" s="9">
        <v>2.5664254107936349E-6</v>
      </c>
      <c r="AC2269" s="14">
        <v>3.3387611906425077E-6</v>
      </c>
    </row>
    <row r="2270" spans="25:29" x14ac:dyDescent="0.3">
      <c r="Y2270" s="39">
        <v>226400</v>
      </c>
      <c r="Z2270" s="9">
        <v>3.0712430259303607E-6</v>
      </c>
      <c r="AA2270" s="9">
        <v>2.4638651533794817E-6</v>
      </c>
      <c r="AB2270" s="9">
        <v>2.6437131453281087E-6</v>
      </c>
      <c r="AC2270" s="14">
        <v>3.5238361936590924E-6</v>
      </c>
    </row>
    <row r="2271" spans="25:29" x14ac:dyDescent="0.3">
      <c r="Y2271" s="39">
        <v>226500</v>
      </c>
      <c r="Z2271" s="9">
        <v>3.1795797501114696E-6</v>
      </c>
      <c r="AA2271" s="9">
        <v>2.5247397093758587E-6</v>
      </c>
      <c r="AB2271" s="9">
        <v>2.7529101748523462E-6</v>
      </c>
      <c r="AC2271" s="14">
        <v>3.7419115579602033E-6</v>
      </c>
    </row>
    <row r="2272" spans="25:29" x14ac:dyDescent="0.3">
      <c r="Y2272" s="39">
        <v>226600</v>
      </c>
      <c r="Z2272" s="9">
        <v>3.3194101846485804E-6</v>
      </c>
      <c r="AA2272" s="9">
        <v>2.5994793554419657E-6</v>
      </c>
      <c r="AB2272" s="9">
        <v>2.8594194252776554E-6</v>
      </c>
      <c r="AC2272" s="14">
        <v>3.9543031031192982E-6</v>
      </c>
    </row>
    <row r="2273" spans="25:29" x14ac:dyDescent="0.3">
      <c r="Y2273" s="39">
        <v>226700</v>
      </c>
      <c r="Z2273" s="9">
        <v>3.5263017291997556E-6</v>
      </c>
      <c r="AA2273" s="9">
        <v>2.6705921510692101E-6</v>
      </c>
      <c r="AB2273" s="9">
        <v>2.964201939268104E-6</v>
      </c>
      <c r="AC2273" s="14">
        <v>4.2039053295672011E-6</v>
      </c>
    </row>
    <row r="2274" spans="25:29" x14ac:dyDescent="0.3">
      <c r="Y2274" s="39">
        <v>226800</v>
      </c>
      <c r="Z2274" s="9">
        <v>3.7512789590795762E-6</v>
      </c>
      <c r="AA2274" s="9">
        <v>2.7616811878549237E-6</v>
      </c>
      <c r="AB2274" s="9">
        <v>3.1012886023942932E-6</v>
      </c>
      <c r="AC2274" s="14">
        <v>4.457790861253271E-6</v>
      </c>
    </row>
    <row r="2275" spans="25:29" x14ac:dyDescent="0.3">
      <c r="Y2275" s="39">
        <v>226900</v>
      </c>
      <c r="Z2275" s="9">
        <v>3.9372400558757799E-6</v>
      </c>
      <c r="AA2275" s="9">
        <v>2.8996947444742778E-6</v>
      </c>
      <c r="AB2275" s="9">
        <v>3.2680271955213182E-6</v>
      </c>
      <c r="AC2275" s="14">
        <v>4.7899092902226859E-6</v>
      </c>
    </row>
    <row r="2276" spans="25:29" x14ac:dyDescent="0.3">
      <c r="Y2276" s="39">
        <v>227000</v>
      </c>
      <c r="Z2276" s="9">
        <v>4.1255439174871182E-6</v>
      </c>
      <c r="AA2276" s="9">
        <v>3.0567824246795808E-6</v>
      </c>
      <c r="AB2276" s="9">
        <v>3.4477989772807138E-6</v>
      </c>
      <c r="AC2276" s="14">
        <v>5.1134530828481223E-6</v>
      </c>
    </row>
    <row r="2277" spans="25:29" x14ac:dyDescent="0.3">
      <c r="Y2277" s="39">
        <v>227100</v>
      </c>
      <c r="Z2277" s="9">
        <v>4.3328987687820005E-6</v>
      </c>
      <c r="AA2277" s="9">
        <v>3.2124302437703723E-6</v>
      </c>
      <c r="AB2277" s="9">
        <v>3.6317781493289037E-6</v>
      </c>
      <c r="AC2277" s="14">
        <v>5.4458035095541175E-6</v>
      </c>
    </row>
    <row r="2278" spans="25:29" x14ac:dyDescent="0.3">
      <c r="Y2278" s="39">
        <v>227200</v>
      </c>
      <c r="Z2278" s="9">
        <v>4.5472209272226888E-6</v>
      </c>
      <c r="AA2278" s="9">
        <v>3.3889810112506569E-6</v>
      </c>
      <c r="AB2278" s="9">
        <v>3.8385900510042576E-6</v>
      </c>
      <c r="AC2278" s="14">
        <v>5.7509148939020376E-6</v>
      </c>
    </row>
    <row r="2279" spans="25:29" x14ac:dyDescent="0.3">
      <c r="Y2279" s="39">
        <v>227300</v>
      </c>
      <c r="Z2279" s="9">
        <v>4.7599944672978241E-6</v>
      </c>
      <c r="AA2279" s="9">
        <v>3.5825793667237737E-6</v>
      </c>
      <c r="AB2279" s="9">
        <v>4.0845250712801668E-6</v>
      </c>
      <c r="AC2279" s="14">
        <v>6.0764473460445967E-6</v>
      </c>
    </row>
    <row r="2280" spans="25:29" x14ac:dyDescent="0.3">
      <c r="Y2280" s="39">
        <v>227400</v>
      </c>
      <c r="Z2280" s="9">
        <v>5.0107548978037129E-6</v>
      </c>
      <c r="AA2280" s="9">
        <v>3.8047608405918662E-6</v>
      </c>
      <c r="AB2280" s="9">
        <v>4.3542988910744799E-6</v>
      </c>
      <c r="AC2280" s="14">
        <v>6.3682701508496054E-6</v>
      </c>
    </row>
    <row r="2281" spans="25:29" x14ac:dyDescent="0.3">
      <c r="Y2281" s="39">
        <v>227500</v>
      </c>
      <c r="Z2281" s="9">
        <v>5.2393549700127725E-6</v>
      </c>
      <c r="AA2281" s="9">
        <v>4.0468000781729188E-6</v>
      </c>
      <c r="AB2281" s="9">
        <v>4.6408671738776618E-6</v>
      </c>
      <c r="AC2281" s="14">
        <v>6.6531024249368373E-6</v>
      </c>
    </row>
    <row r="2282" spans="25:29" x14ac:dyDescent="0.3">
      <c r="Y2282" s="39">
        <v>227600</v>
      </c>
      <c r="Z2282" s="9">
        <v>5.4398294046693376E-6</v>
      </c>
      <c r="AA2282" s="9">
        <v>4.280320365175138E-6</v>
      </c>
      <c r="AB2282" s="9">
        <v>4.9625412229821586E-6</v>
      </c>
      <c r="AC2282" s="14">
        <v>6.8870845572912958E-6</v>
      </c>
    </row>
    <row r="2283" spans="25:29" x14ac:dyDescent="0.3">
      <c r="Y2283" s="39">
        <v>227700</v>
      </c>
      <c r="Z2283" s="9">
        <v>5.6148278704187685E-6</v>
      </c>
      <c r="AA2283" s="9">
        <v>4.518911089436565E-6</v>
      </c>
      <c r="AB2283" s="9">
        <v>5.2872720435395436E-6</v>
      </c>
      <c r="AC2283" s="14">
        <v>7.1191337095854102E-6</v>
      </c>
    </row>
    <row r="2284" spans="25:29" x14ac:dyDescent="0.3">
      <c r="Y2284" s="39">
        <v>227800</v>
      </c>
      <c r="Z2284" s="9">
        <v>5.7999495721237557E-6</v>
      </c>
      <c r="AA2284" s="9">
        <v>4.7987091137397035E-6</v>
      </c>
      <c r="AB2284" s="9">
        <v>5.5969840902006668E-6</v>
      </c>
      <c r="AC2284" s="14">
        <v>7.2844838888254576E-6</v>
      </c>
    </row>
    <row r="2285" spans="25:29" x14ac:dyDescent="0.3">
      <c r="Y2285" s="39">
        <v>227900</v>
      </c>
      <c r="Z2285" s="9">
        <v>5.9186633181200312E-6</v>
      </c>
      <c r="AA2285" s="9">
        <v>5.0784125051146674E-6</v>
      </c>
      <c r="AB2285" s="9">
        <v>5.8853941020496433E-6</v>
      </c>
      <c r="AC2285" s="14">
        <v>7.3823590939336264E-6</v>
      </c>
    </row>
    <row r="2286" spans="25:29" x14ac:dyDescent="0.3">
      <c r="Y2286" s="39">
        <v>228000</v>
      </c>
      <c r="Z2286" s="9">
        <v>6.0068834143182E-6</v>
      </c>
      <c r="AA2286" s="9">
        <v>5.3200682433752434E-6</v>
      </c>
      <c r="AB2286" s="9">
        <v>6.1892990218586245E-6</v>
      </c>
      <c r="AC2286" s="14">
        <v>7.4424931580634015E-6</v>
      </c>
    </row>
    <row r="2287" spans="25:29" x14ac:dyDescent="0.3">
      <c r="Y2287" s="39">
        <v>228100</v>
      </c>
      <c r="Z2287" s="9">
        <v>6.0814817020517173E-6</v>
      </c>
      <c r="AA2287" s="9">
        <v>5.5329292431494915E-6</v>
      </c>
      <c r="AB2287" s="9">
        <v>6.4819679166715718E-6</v>
      </c>
      <c r="AC2287" s="14">
        <v>7.4667588672678007E-6</v>
      </c>
    </row>
    <row r="2288" spans="25:29" x14ac:dyDescent="0.3">
      <c r="Y2288" s="39">
        <v>228200</v>
      </c>
      <c r="Z2288" s="9">
        <v>6.1378382294318161E-6</v>
      </c>
      <c r="AA2288" s="9">
        <v>5.7593463477896648E-6</v>
      </c>
      <c r="AB2288" s="9">
        <v>6.7423564459610803E-6</v>
      </c>
      <c r="AC2288" s="14">
        <v>7.4263034781756091E-6</v>
      </c>
    </row>
    <row r="2289" spans="25:29" x14ac:dyDescent="0.3">
      <c r="Y2289" s="39">
        <v>228300</v>
      </c>
      <c r="Z2289" s="9">
        <v>6.1546080973772375E-6</v>
      </c>
      <c r="AA2289" s="9">
        <v>6.0095014145783491E-6</v>
      </c>
      <c r="AB2289" s="9">
        <v>6.9643725413451041E-6</v>
      </c>
      <c r="AC2289" s="14">
        <v>7.3144035709765721E-6</v>
      </c>
    </row>
    <row r="2290" spans="25:29" x14ac:dyDescent="0.3">
      <c r="Y2290" s="39">
        <v>228400</v>
      </c>
      <c r="Z2290" s="9">
        <v>6.1074095015977958E-6</v>
      </c>
      <c r="AA2290" s="9">
        <v>6.2522137630133468E-6</v>
      </c>
      <c r="AB2290" s="9">
        <v>7.1643721699125058E-6</v>
      </c>
      <c r="AC2290" s="14">
        <v>7.1927758105764831E-6</v>
      </c>
    </row>
    <row r="2291" spans="25:29" x14ac:dyDescent="0.3">
      <c r="Y2291" s="39">
        <v>228500</v>
      </c>
      <c r="Z2291" s="9">
        <v>5.9726183886063532E-6</v>
      </c>
      <c r="AA2291" s="9">
        <v>6.4590247132745273E-6</v>
      </c>
      <c r="AB2291" s="9">
        <v>7.2945962217998508E-6</v>
      </c>
      <c r="AC2291" s="14">
        <v>7.0047881700302792E-6</v>
      </c>
    </row>
    <row r="2292" spans="25:29" x14ac:dyDescent="0.3">
      <c r="Y2292" s="39">
        <v>228600</v>
      </c>
      <c r="Z2292" s="9">
        <v>5.8234923092114323E-6</v>
      </c>
      <c r="AA2292" s="9">
        <v>6.609983855763866E-6</v>
      </c>
      <c r="AB2292" s="9">
        <v>7.3710205881168939E-6</v>
      </c>
      <c r="AC2292" s="14">
        <v>6.7788068244832657E-6</v>
      </c>
    </row>
    <row r="2293" spans="25:29" x14ac:dyDescent="0.3">
      <c r="Y2293" s="39">
        <v>228700</v>
      </c>
      <c r="Z2293" s="9">
        <v>5.7081856547748569E-6</v>
      </c>
      <c r="AA2293" s="9">
        <v>6.7319930220238096E-6</v>
      </c>
      <c r="AB2293" s="9">
        <v>7.4095477309567678E-6</v>
      </c>
      <c r="AC2293" s="14">
        <v>6.5229303760047967E-6</v>
      </c>
    </row>
    <row r="2294" spans="25:29" x14ac:dyDescent="0.3">
      <c r="Y2294" s="39">
        <v>228800</v>
      </c>
      <c r="Z2294" s="9">
        <v>5.5621636977739008E-6</v>
      </c>
      <c r="AA2294" s="9">
        <v>6.8052150639136773E-6</v>
      </c>
      <c r="AB2294" s="9">
        <v>7.4284794863487697E-6</v>
      </c>
      <c r="AC2294" s="14">
        <v>6.278372156562679E-6</v>
      </c>
    </row>
    <row r="2295" spans="25:29" x14ac:dyDescent="0.3">
      <c r="Y2295" s="39">
        <v>228900</v>
      </c>
      <c r="Z2295" s="9">
        <v>5.3808700967290518E-6</v>
      </c>
      <c r="AA2295" s="9">
        <v>6.793027534990645E-6</v>
      </c>
      <c r="AB2295" s="9">
        <v>7.4045868850666157E-6</v>
      </c>
      <c r="AC2295" s="14">
        <v>5.980831171869803E-6</v>
      </c>
    </row>
    <row r="2296" spans="25:29" x14ac:dyDescent="0.3">
      <c r="Y2296" s="39">
        <v>229000</v>
      </c>
      <c r="Z2296" s="9">
        <v>5.1687129874240289E-6</v>
      </c>
      <c r="AA2296" s="9">
        <v>6.7285035259400143E-6</v>
      </c>
      <c r="AB2296" s="9">
        <v>7.3364055031373328E-6</v>
      </c>
      <c r="AC2296" s="14">
        <v>5.6700046173343832E-6</v>
      </c>
    </row>
    <row r="2297" spans="25:29" x14ac:dyDescent="0.3">
      <c r="Y2297" s="39">
        <v>229100</v>
      </c>
      <c r="Z2297" s="9">
        <v>4.972775876701939E-6</v>
      </c>
      <c r="AA2297" s="9">
        <v>6.634709378338682E-6</v>
      </c>
      <c r="AB2297" s="9">
        <v>7.2017676284427705E-6</v>
      </c>
      <c r="AC2297" s="14">
        <v>5.3481743474509054E-6</v>
      </c>
    </row>
    <row r="2298" spans="25:29" x14ac:dyDescent="0.3">
      <c r="Y2298" s="39">
        <v>229200</v>
      </c>
      <c r="Z2298" s="9">
        <v>4.7496377745825226E-6</v>
      </c>
      <c r="AA2298" s="9">
        <v>6.5140332696260184E-6</v>
      </c>
      <c r="AB2298" s="9">
        <v>7.003770903303556E-6</v>
      </c>
      <c r="AC2298" s="14">
        <v>5.0778290152691547E-6</v>
      </c>
    </row>
    <row r="2299" spans="25:29" x14ac:dyDescent="0.3">
      <c r="Y2299" s="39">
        <v>229300</v>
      </c>
      <c r="Z2299" s="9">
        <v>4.5259825919713685E-6</v>
      </c>
      <c r="AA2299" s="9">
        <v>6.3644990854278556E-6</v>
      </c>
      <c r="AB2299" s="9">
        <v>6.7489188756854392E-6</v>
      </c>
      <c r="AC2299" s="14">
        <v>4.8207695037383125E-6</v>
      </c>
    </row>
    <row r="2300" spans="25:29" x14ac:dyDescent="0.3">
      <c r="Y2300" s="39">
        <v>229400</v>
      </c>
      <c r="Z2300" s="9">
        <v>4.2872471519245744E-6</v>
      </c>
      <c r="AA2300" s="9">
        <v>6.2036772544556811E-6</v>
      </c>
      <c r="AB2300" s="9">
        <v>6.450425304947195E-6</v>
      </c>
      <c r="AC2300" s="14">
        <v>4.5687025834986616E-6</v>
      </c>
    </row>
    <row r="2301" spans="25:29" x14ac:dyDescent="0.3">
      <c r="Y2301" s="39">
        <v>229500</v>
      </c>
      <c r="Z2301" s="9">
        <v>4.0608357368381207E-6</v>
      </c>
      <c r="AA2301" s="9">
        <v>6.0090265112747526E-6</v>
      </c>
      <c r="AB2301" s="9">
        <v>6.1353307728224959E-6</v>
      </c>
      <c r="AC2301" s="14">
        <v>4.2666824122354357E-6</v>
      </c>
    </row>
    <row r="2302" spans="25:29" x14ac:dyDescent="0.3">
      <c r="Y2302" s="39">
        <v>229600</v>
      </c>
      <c r="Z2302" s="9">
        <v>3.8554206751368468E-6</v>
      </c>
      <c r="AA2302" s="9">
        <v>5.7601987892844041E-6</v>
      </c>
      <c r="AB2302" s="9">
        <v>5.8212831814567781E-6</v>
      </c>
      <c r="AC2302" s="14">
        <v>3.9932571533453644E-6</v>
      </c>
    </row>
    <row r="2303" spans="25:29" x14ac:dyDescent="0.3">
      <c r="Y2303" s="39">
        <v>229700</v>
      </c>
      <c r="Z2303" s="9">
        <v>3.6795346146561957E-6</v>
      </c>
      <c r="AA2303" s="9">
        <v>5.4906541558158558E-6</v>
      </c>
      <c r="AB2303" s="9">
        <v>5.5158452577442073E-6</v>
      </c>
      <c r="AC2303" s="14">
        <v>3.759761087600086E-6</v>
      </c>
    </row>
    <row r="2304" spans="25:29" x14ac:dyDescent="0.3">
      <c r="Y2304" s="39">
        <v>229800</v>
      </c>
      <c r="Z2304" s="9">
        <v>3.4709721492515671E-6</v>
      </c>
      <c r="AA2304" s="9">
        <v>5.2177822186574703E-6</v>
      </c>
      <c r="AB2304" s="9">
        <v>5.1984993642608702E-6</v>
      </c>
      <c r="AC2304" s="14">
        <v>3.5550395130164921E-6</v>
      </c>
    </row>
    <row r="2305" spans="25:29" x14ac:dyDescent="0.3">
      <c r="Y2305" s="39">
        <v>229900</v>
      </c>
      <c r="Z2305" s="9">
        <v>3.2946240935820393E-6</v>
      </c>
      <c r="AA2305" s="9">
        <v>4.9640936924561535E-6</v>
      </c>
      <c r="AB2305" s="9">
        <v>4.8792944235674416E-6</v>
      </c>
      <c r="AC2305" s="14">
        <v>3.3328343381959017E-6</v>
      </c>
    </row>
    <row r="2306" spans="25:29" x14ac:dyDescent="0.3">
      <c r="Y2306" s="39">
        <v>230000</v>
      </c>
      <c r="Z2306" s="9">
        <v>3.1477801195913643E-6</v>
      </c>
      <c r="AA2306" s="9">
        <v>4.7192845167779778E-6</v>
      </c>
      <c r="AB2306" s="9">
        <v>4.5518305657750995E-6</v>
      </c>
      <c r="AC2306" s="14">
        <v>3.143009275575988E-6</v>
      </c>
    </row>
    <row r="2307" spans="25:29" x14ac:dyDescent="0.3">
      <c r="Y2307" s="39">
        <v>230100</v>
      </c>
      <c r="Z2307" s="9">
        <v>3.0599036507586625E-6</v>
      </c>
      <c r="AA2307" s="9">
        <v>4.4707421838544865E-6</v>
      </c>
      <c r="AB2307" s="9">
        <v>4.2613994086982092E-6</v>
      </c>
      <c r="AC2307" s="14">
        <v>2.9859538305458406E-6</v>
      </c>
    </row>
    <row r="2308" spans="25:29" x14ac:dyDescent="0.3">
      <c r="Y2308" s="39">
        <v>230200</v>
      </c>
      <c r="Z2308" s="9">
        <v>2.9696844171108269E-6</v>
      </c>
      <c r="AA2308" s="9">
        <v>4.2234504461891555E-6</v>
      </c>
      <c r="AB2308" s="9">
        <v>4.0083810283158813E-6</v>
      </c>
      <c r="AC2308" s="14">
        <v>2.8786652859249128E-6</v>
      </c>
    </row>
    <row r="2309" spans="25:29" x14ac:dyDescent="0.3">
      <c r="Y2309" s="39">
        <v>230300</v>
      </c>
      <c r="Z2309" s="9">
        <v>2.8435790759812315E-6</v>
      </c>
      <c r="AA2309" s="9">
        <v>3.988170632511898E-6</v>
      </c>
      <c r="AB2309" s="9">
        <v>3.7885968979464832E-6</v>
      </c>
      <c r="AC2309" s="14">
        <v>2.7572818128712326E-6</v>
      </c>
    </row>
    <row r="2310" spans="25:29" x14ac:dyDescent="0.3">
      <c r="Y2310" s="39">
        <v>230400</v>
      </c>
      <c r="Z2310" s="9">
        <v>2.727112023408791E-6</v>
      </c>
      <c r="AA2310" s="9">
        <v>3.7675440198783813E-6</v>
      </c>
      <c r="AB2310" s="9">
        <v>3.5977421837634415E-6</v>
      </c>
      <c r="AC2310" s="14">
        <v>2.6147371365411335E-6</v>
      </c>
    </row>
    <row r="2311" spans="25:29" x14ac:dyDescent="0.3">
      <c r="Y2311" s="39">
        <v>230500</v>
      </c>
      <c r="Z2311" s="9">
        <v>2.6614175535276135E-6</v>
      </c>
      <c r="AA2311" s="9">
        <v>3.5495830255786459E-6</v>
      </c>
      <c r="AB2311" s="9">
        <v>3.4283862387389637E-6</v>
      </c>
      <c r="AC2311" s="14">
        <v>2.49235143326543E-6</v>
      </c>
    </row>
    <row r="2312" spans="25:29" x14ac:dyDescent="0.3">
      <c r="Y2312" s="39">
        <v>230600</v>
      </c>
      <c r="Z2312" s="9">
        <v>2.5762182959917028E-6</v>
      </c>
      <c r="AA2312" s="9">
        <v>3.3598474819138564E-6</v>
      </c>
      <c r="AB2312" s="9">
        <v>3.2554135682826552E-6</v>
      </c>
      <c r="AC2312" s="14">
        <v>2.4299029095538643E-6</v>
      </c>
    </row>
    <row r="2313" spans="25:29" x14ac:dyDescent="0.3">
      <c r="Y2313" s="39">
        <v>230700</v>
      </c>
      <c r="Z2313" s="9">
        <v>2.4835362902617854E-6</v>
      </c>
      <c r="AA2313" s="9">
        <v>3.1997884271160243E-6</v>
      </c>
      <c r="AB2313" s="9">
        <v>3.0964891617953913E-6</v>
      </c>
      <c r="AC2313" s="14">
        <v>2.3693632882997111E-6</v>
      </c>
    </row>
    <row r="2314" spans="25:29" x14ac:dyDescent="0.3">
      <c r="Y2314" s="39">
        <v>230800</v>
      </c>
      <c r="Z2314" s="9">
        <v>2.3909149439427569E-6</v>
      </c>
      <c r="AA2314" s="9">
        <v>3.0326271834777016E-6</v>
      </c>
      <c r="AB2314" s="9">
        <v>2.9393009590061373E-6</v>
      </c>
      <c r="AC2314" s="14">
        <v>2.2923059298178237E-6</v>
      </c>
    </row>
    <row r="2315" spans="25:29" x14ac:dyDescent="0.3">
      <c r="Y2315" s="39">
        <v>230900</v>
      </c>
      <c r="Z2315" s="9">
        <v>2.334766625891924E-6</v>
      </c>
      <c r="AA2315" s="9">
        <v>2.8876092998910876E-6</v>
      </c>
      <c r="AB2315" s="9">
        <v>2.7986153504301299E-6</v>
      </c>
      <c r="AC2315" s="14">
        <v>2.2369745950477898E-6</v>
      </c>
    </row>
    <row r="2316" spans="25:29" x14ac:dyDescent="0.3">
      <c r="Y2316" s="39">
        <v>231000</v>
      </c>
      <c r="Z2316" s="9">
        <v>2.3101093950874333E-6</v>
      </c>
      <c r="AA2316" s="9">
        <v>2.7879908805502074E-6</v>
      </c>
      <c r="AB2316" s="9">
        <v>2.6903269472593529E-6</v>
      </c>
      <c r="AC2316" s="14">
        <v>2.2209175927844847E-6</v>
      </c>
    </row>
    <row r="2317" spans="25:29" x14ac:dyDescent="0.3">
      <c r="Y2317" s="39">
        <v>231100</v>
      </c>
      <c r="Z2317" s="9">
        <v>2.320856603253375E-6</v>
      </c>
      <c r="AA2317" s="9">
        <v>2.6887331095340241E-6</v>
      </c>
      <c r="AB2317" s="9">
        <v>2.5887404427627411E-6</v>
      </c>
      <c r="AC2317" s="14">
        <v>2.193455080174202E-6</v>
      </c>
    </row>
    <row r="2318" spans="25:29" x14ac:dyDescent="0.3">
      <c r="Y2318" s="39">
        <v>231200</v>
      </c>
      <c r="Z2318" s="9">
        <v>2.3304342323996406E-6</v>
      </c>
      <c r="AA2318" s="9">
        <v>2.5961063497605692E-6</v>
      </c>
      <c r="AB2318" s="9">
        <v>2.4811075898378284E-6</v>
      </c>
      <c r="AC2318" s="14">
        <v>2.1547375422352646E-6</v>
      </c>
    </row>
    <row r="2319" spans="25:29" x14ac:dyDescent="0.3">
      <c r="Y2319" s="39">
        <v>231300</v>
      </c>
      <c r="Z2319" s="9">
        <v>2.2879595292292452E-6</v>
      </c>
      <c r="AA2319" s="9">
        <v>2.5099419509457722E-6</v>
      </c>
      <c r="AB2319" s="9">
        <v>2.3998161266266957E-6</v>
      </c>
      <c r="AC2319" s="14">
        <v>2.1382253227915356E-6</v>
      </c>
    </row>
    <row r="2320" spans="25:29" x14ac:dyDescent="0.3">
      <c r="Y2320" s="39">
        <v>231400</v>
      </c>
      <c r="Z2320" s="9">
        <v>2.2019864543436189E-6</v>
      </c>
      <c r="AA2320" s="9">
        <v>2.4242422718386263E-6</v>
      </c>
      <c r="AB2320" s="9">
        <v>2.3339128914834975E-6</v>
      </c>
      <c r="AC2320" s="14">
        <v>2.1298418024208252E-6</v>
      </c>
    </row>
    <row r="2321" spans="25:29" x14ac:dyDescent="0.3">
      <c r="Y2321" s="39">
        <v>231500</v>
      </c>
      <c r="Z2321" s="9">
        <v>2.1587307202719427E-6</v>
      </c>
      <c r="AA2321" s="9">
        <v>2.3724621637821856E-6</v>
      </c>
      <c r="AB2321" s="9">
        <v>2.2751913836199261E-6</v>
      </c>
      <c r="AC2321" s="14">
        <v>2.1096161143416405E-6</v>
      </c>
    </row>
    <row r="2322" spans="25:29" x14ac:dyDescent="0.3">
      <c r="Y2322" s="39">
        <v>231600</v>
      </c>
      <c r="Z2322" s="9">
        <v>2.1798775745738689E-6</v>
      </c>
      <c r="AA2322" s="9">
        <v>2.3383284888362398E-6</v>
      </c>
      <c r="AB2322" s="9">
        <v>2.2359405724212861E-6</v>
      </c>
      <c r="AC2322" s="14">
        <v>2.0789753581444006E-6</v>
      </c>
    </row>
    <row r="2323" spans="25:29" x14ac:dyDescent="0.3">
      <c r="Y2323" s="39">
        <v>231700</v>
      </c>
      <c r="Z2323" s="9">
        <v>2.2278939247898318E-6</v>
      </c>
      <c r="AA2323" s="9">
        <v>2.281240243488405E-6</v>
      </c>
      <c r="AB2323" s="9">
        <v>2.2175212037836244E-6</v>
      </c>
      <c r="AC2323" s="14">
        <v>2.0691316314792405E-6</v>
      </c>
    </row>
    <row r="2324" spans="25:29" x14ac:dyDescent="0.3">
      <c r="Y2324" s="39">
        <v>231800</v>
      </c>
      <c r="Z2324" s="9">
        <v>2.2520166970010873E-6</v>
      </c>
      <c r="AA2324" s="9">
        <v>2.2345427433302286E-6</v>
      </c>
      <c r="AB2324" s="9">
        <v>2.1918004970782564E-6</v>
      </c>
      <c r="AC2324" s="14">
        <v>2.0700390561397214E-6</v>
      </c>
    </row>
    <row r="2325" spans="25:29" x14ac:dyDescent="0.3">
      <c r="Y2325" s="39">
        <v>231900</v>
      </c>
      <c r="Z2325" s="9">
        <v>2.2320049934045486E-6</v>
      </c>
      <c r="AA2325" s="9">
        <v>2.2065932433073615E-6</v>
      </c>
      <c r="AB2325" s="9">
        <v>2.1601643672666736E-6</v>
      </c>
      <c r="AC2325" s="14">
        <v>2.0605281521734165E-6</v>
      </c>
    </row>
    <row r="2326" spans="25:29" x14ac:dyDescent="0.3">
      <c r="Y2326" s="39">
        <v>232000</v>
      </c>
      <c r="Z2326" s="9">
        <v>2.2029711041322609E-6</v>
      </c>
      <c r="AA2326" s="9">
        <v>2.200280158962438E-6</v>
      </c>
      <c r="AB2326" s="9">
        <v>2.1316143343328549E-6</v>
      </c>
      <c r="AC2326" s="14">
        <v>2.0457487677156638E-6</v>
      </c>
    </row>
    <row r="2327" spans="25:29" x14ac:dyDescent="0.3">
      <c r="Y2327" s="39">
        <v>232100</v>
      </c>
      <c r="Z2327" s="9">
        <v>2.1726686134506304E-6</v>
      </c>
      <c r="AA2327" s="9">
        <v>2.200341508918499E-6</v>
      </c>
      <c r="AB2327" s="9">
        <v>2.0950231313525529E-6</v>
      </c>
      <c r="AC2327" s="14">
        <v>2.0431692036932634E-6</v>
      </c>
    </row>
    <row r="2328" spans="25:29" x14ac:dyDescent="0.3">
      <c r="Y2328" s="39">
        <v>232200</v>
      </c>
      <c r="Z2328" s="9">
        <v>2.1615095770680607E-6</v>
      </c>
      <c r="AA2328" s="9">
        <v>2.1533583713130755E-6</v>
      </c>
      <c r="AB2328" s="9">
        <v>2.0556981984107213E-6</v>
      </c>
      <c r="AC2328" s="14">
        <v>2.0511597073577897E-6</v>
      </c>
    </row>
    <row r="2329" spans="25:29" x14ac:dyDescent="0.3">
      <c r="Y2329" s="39">
        <v>232300</v>
      </c>
      <c r="Z2329" s="9">
        <v>2.1673492749487521E-6</v>
      </c>
      <c r="AA2329" s="9">
        <v>2.1131870658735073E-6</v>
      </c>
      <c r="AB2329" s="9">
        <v>2.0264531298164408E-6</v>
      </c>
      <c r="AC2329" s="14">
        <v>2.0533615539842022E-6</v>
      </c>
    </row>
    <row r="2330" spans="25:29" x14ac:dyDescent="0.3">
      <c r="Y2330" s="39">
        <v>232400</v>
      </c>
      <c r="Z2330" s="9">
        <v>2.1794375479283949E-6</v>
      </c>
      <c r="AA2330" s="9">
        <v>2.1116754228266013E-6</v>
      </c>
      <c r="AB2330" s="9">
        <v>1.9980257094858464E-6</v>
      </c>
      <c r="AC2330" s="14">
        <v>2.0441182625421464E-6</v>
      </c>
    </row>
    <row r="2331" spans="25:29" x14ac:dyDescent="0.3">
      <c r="Y2331" s="39">
        <v>232500</v>
      </c>
      <c r="Z2331" s="9">
        <v>2.2040747775217279E-6</v>
      </c>
      <c r="AA2331" s="9">
        <v>2.1135380273630368E-6</v>
      </c>
      <c r="AB2331" s="9">
        <v>1.9846406157549567E-6</v>
      </c>
      <c r="AC2331" s="14">
        <v>2.0437593557734489E-6</v>
      </c>
    </row>
    <row r="2332" spans="25:29" x14ac:dyDescent="0.3">
      <c r="Y2332" s="39">
        <v>232600</v>
      </c>
      <c r="Z2332" s="9">
        <v>2.2406117440878877E-6</v>
      </c>
      <c r="AA2332" s="9">
        <v>2.1079022763386708E-6</v>
      </c>
      <c r="AB2332" s="9">
        <v>1.9826328632407663E-6</v>
      </c>
      <c r="AC2332" s="14">
        <v>2.0609650603432776E-6</v>
      </c>
    </row>
    <row r="2333" spans="25:29" x14ac:dyDescent="0.3">
      <c r="Y2333" s="39">
        <v>232700</v>
      </c>
      <c r="Z2333" s="9">
        <v>2.2667047995425496E-6</v>
      </c>
      <c r="AA2333" s="9">
        <v>2.0868833343075574E-6</v>
      </c>
      <c r="AB2333" s="9">
        <v>1.9705817299784767E-6</v>
      </c>
      <c r="AC2333" s="14">
        <v>2.0835267775235452E-6</v>
      </c>
    </row>
    <row r="2334" spans="25:29" x14ac:dyDescent="0.3">
      <c r="Y2334" s="39">
        <v>232800</v>
      </c>
      <c r="Z2334" s="9">
        <v>2.2689475583018943E-6</v>
      </c>
      <c r="AA2334" s="9">
        <v>2.0705386628153401E-6</v>
      </c>
      <c r="AB2334" s="9">
        <v>1.9722156410527048E-6</v>
      </c>
      <c r="AC2334" s="14">
        <v>2.1143882450809904E-6</v>
      </c>
    </row>
    <row r="2335" spans="25:29" x14ac:dyDescent="0.3">
      <c r="Y2335" s="39">
        <v>232900</v>
      </c>
      <c r="Z2335" s="9">
        <v>2.2507917047898426E-6</v>
      </c>
      <c r="AA2335" s="9">
        <v>2.0658099969712728E-6</v>
      </c>
      <c r="AB2335" s="9">
        <v>1.9898429923098405E-6</v>
      </c>
      <c r="AC2335" s="14">
        <v>2.1459434485728993E-6</v>
      </c>
    </row>
    <row r="2336" spans="25:29" x14ac:dyDescent="0.3">
      <c r="Y2336" s="39">
        <v>233000</v>
      </c>
      <c r="Z2336" s="9">
        <v>2.2732897884554032E-6</v>
      </c>
      <c r="AA2336" s="9">
        <v>2.0762141547019316E-6</v>
      </c>
      <c r="AB2336" s="9">
        <v>1.9995437043137116E-6</v>
      </c>
      <c r="AC2336" s="14">
        <v>2.1575340554924125E-6</v>
      </c>
    </row>
    <row r="2337" spans="25:29" x14ac:dyDescent="0.3">
      <c r="Y2337" s="39">
        <v>233100</v>
      </c>
      <c r="Z2337" s="9">
        <v>2.3263910367473774E-6</v>
      </c>
      <c r="AA2337" s="9">
        <v>2.09995261361122E-6</v>
      </c>
      <c r="AB2337" s="9">
        <v>2.0099242119934632E-6</v>
      </c>
      <c r="AC2337" s="14">
        <v>2.1630154722847857E-6</v>
      </c>
    </row>
    <row r="2338" spans="25:29" x14ac:dyDescent="0.3">
      <c r="Y2338" s="39">
        <v>233200</v>
      </c>
      <c r="Z2338" s="9">
        <v>2.3671410453162888E-6</v>
      </c>
      <c r="AA2338" s="9">
        <v>2.0961151366025614E-6</v>
      </c>
      <c r="AB2338" s="9">
        <v>2.0257920377580017E-6</v>
      </c>
      <c r="AC2338" s="14">
        <v>2.1876674263695436E-6</v>
      </c>
    </row>
    <row r="2339" spans="25:29" x14ac:dyDescent="0.3">
      <c r="Y2339" s="39">
        <v>233300</v>
      </c>
      <c r="Z2339" s="9">
        <v>2.3836482744069971E-6</v>
      </c>
      <c r="AA2339" s="9">
        <v>2.0829551984569469E-6</v>
      </c>
      <c r="AB2339" s="9">
        <v>2.0257419305359683E-6</v>
      </c>
      <c r="AC2339" s="14">
        <v>2.2450551389149455E-6</v>
      </c>
    </row>
    <row r="2340" spans="25:29" x14ac:dyDescent="0.3">
      <c r="Y2340" s="39">
        <v>233400</v>
      </c>
      <c r="Z2340" s="9">
        <v>2.4063978487112148E-6</v>
      </c>
      <c r="AA2340" s="9">
        <v>2.1063019614929243E-6</v>
      </c>
      <c r="AB2340" s="9">
        <v>2.030117884290589E-6</v>
      </c>
      <c r="AC2340" s="14">
        <v>2.3109560397551784E-6</v>
      </c>
    </row>
    <row r="2341" spans="25:29" x14ac:dyDescent="0.3">
      <c r="Y2341" s="39">
        <v>233500</v>
      </c>
      <c r="Z2341" s="9">
        <v>2.4420085296786686E-6</v>
      </c>
      <c r="AA2341" s="9">
        <v>2.1223927882276756E-6</v>
      </c>
      <c r="AB2341" s="9">
        <v>2.0651476815778539E-6</v>
      </c>
      <c r="AC2341" s="14">
        <v>2.3700249207635993E-6</v>
      </c>
    </row>
    <row r="2342" spans="25:29" x14ac:dyDescent="0.3">
      <c r="Y2342" s="39">
        <v>233600</v>
      </c>
      <c r="Z2342" s="9">
        <v>2.4822014553335264E-6</v>
      </c>
      <c r="AA2342" s="9">
        <v>2.1075277187121947E-6</v>
      </c>
      <c r="AB2342" s="9">
        <v>2.1088259392062917E-6</v>
      </c>
      <c r="AC2342" s="14">
        <v>2.4152298678423918E-6</v>
      </c>
    </row>
    <row r="2343" spans="25:29" x14ac:dyDescent="0.3">
      <c r="Y2343" s="39">
        <v>233700</v>
      </c>
      <c r="Z2343" s="9">
        <v>2.5334796424117643E-6</v>
      </c>
      <c r="AA2343" s="9">
        <v>2.127385234044765E-6</v>
      </c>
      <c r="AB2343" s="9">
        <v>2.1529870272553356E-6</v>
      </c>
      <c r="AC2343" s="14">
        <v>2.4619579741149658E-6</v>
      </c>
    </row>
    <row r="2344" spans="25:29" x14ac:dyDescent="0.3">
      <c r="Y2344" s="39">
        <v>233800</v>
      </c>
      <c r="Z2344" s="9">
        <v>2.584682415087276E-6</v>
      </c>
      <c r="AA2344" s="9">
        <v>2.2035806375702733E-6</v>
      </c>
      <c r="AB2344" s="9">
        <v>2.2066257693521027E-6</v>
      </c>
      <c r="AC2344" s="14">
        <v>2.5068132943345238E-6</v>
      </c>
    </row>
    <row r="2345" spans="25:29" x14ac:dyDescent="0.3">
      <c r="Y2345" s="39">
        <v>233900</v>
      </c>
      <c r="Z2345" s="9">
        <v>2.6386932266538735E-6</v>
      </c>
      <c r="AA2345" s="9">
        <v>2.2911769493271355E-6</v>
      </c>
      <c r="AB2345" s="9">
        <v>2.2528862807316834E-6</v>
      </c>
      <c r="AC2345" s="14">
        <v>2.5587827937952472E-6</v>
      </c>
    </row>
    <row r="2346" spans="25:29" x14ac:dyDescent="0.3">
      <c r="Y2346" s="39">
        <v>234000</v>
      </c>
      <c r="Z2346" s="9">
        <v>2.6787995896899496E-6</v>
      </c>
      <c r="AA2346" s="9">
        <v>2.3247674163625357E-6</v>
      </c>
      <c r="AB2346" s="9">
        <v>2.2925804369363323E-6</v>
      </c>
      <c r="AC2346" s="14">
        <v>2.6336561130445567E-6</v>
      </c>
    </row>
    <row r="2347" spans="25:29" x14ac:dyDescent="0.3">
      <c r="Y2347" s="39">
        <v>234100</v>
      </c>
      <c r="Z2347" s="9">
        <v>2.7083390833492122E-6</v>
      </c>
      <c r="AA2347" s="9">
        <v>2.3440772529375598E-6</v>
      </c>
      <c r="AB2347" s="9">
        <v>2.3246728426499321E-6</v>
      </c>
      <c r="AC2347" s="14">
        <v>2.7291692049817999E-6</v>
      </c>
    </row>
    <row r="2348" spans="25:29" x14ac:dyDescent="0.3">
      <c r="Y2348" s="39">
        <v>234200</v>
      </c>
      <c r="Z2348" s="9">
        <v>2.7309512722849851E-6</v>
      </c>
      <c r="AA2348" s="9">
        <v>2.3720086211920361E-6</v>
      </c>
      <c r="AB2348" s="9">
        <v>2.3553361534457256E-6</v>
      </c>
      <c r="AC2348" s="14">
        <v>2.826199185903727E-6</v>
      </c>
    </row>
    <row r="2349" spans="25:29" x14ac:dyDescent="0.3">
      <c r="Y2349" s="39">
        <v>234300</v>
      </c>
      <c r="Z2349" s="9">
        <v>2.7655327105995756E-6</v>
      </c>
      <c r="AA2349" s="9">
        <v>2.4266873283870553E-6</v>
      </c>
      <c r="AB2349" s="9">
        <v>2.4001370899383375E-6</v>
      </c>
      <c r="AC2349" s="14">
        <v>2.9514217825831617E-6</v>
      </c>
    </row>
    <row r="2350" spans="25:29" x14ac:dyDescent="0.3">
      <c r="Y2350" s="39">
        <v>234400</v>
      </c>
      <c r="Z2350" s="9">
        <v>2.8511011708201391E-6</v>
      </c>
      <c r="AA2350" s="9">
        <v>2.4964996042979675E-6</v>
      </c>
      <c r="AB2350" s="9">
        <v>2.4596120534032662E-6</v>
      </c>
      <c r="AC2350" s="14">
        <v>3.0756045277859922E-6</v>
      </c>
    </row>
    <row r="2351" spans="25:29" x14ac:dyDescent="0.3">
      <c r="Y2351" s="39">
        <v>234500</v>
      </c>
      <c r="Z2351" s="9">
        <v>2.9551491107070624E-6</v>
      </c>
      <c r="AA2351" s="9">
        <v>2.5635416937313668E-6</v>
      </c>
      <c r="AB2351" s="9">
        <v>2.508905321714576E-6</v>
      </c>
      <c r="AC2351" s="14">
        <v>3.2013733850819351E-6</v>
      </c>
    </row>
    <row r="2352" spans="25:29" x14ac:dyDescent="0.3">
      <c r="Y2352" s="39">
        <v>234600</v>
      </c>
      <c r="Z2352" s="9">
        <v>3.1126019238291114E-6</v>
      </c>
      <c r="AA2352" s="9">
        <v>2.6214796483896624E-6</v>
      </c>
      <c r="AB2352" s="9">
        <v>2.5423434642484982E-6</v>
      </c>
      <c r="AC2352" s="14">
        <v>3.3451535434124562E-6</v>
      </c>
    </row>
    <row r="2353" spans="25:29" x14ac:dyDescent="0.3">
      <c r="Y2353" s="39">
        <v>234700</v>
      </c>
      <c r="Z2353" s="9">
        <v>3.2711282445795368E-6</v>
      </c>
      <c r="AA2353" s="9">
        <v>2.6901304976020315E-6</v>
      </c>
      <c r="AB2353" s="9">
        <v>2.5803469058000238E-6</v>
      </c>
      <c r="AC2353" s="14">
        <v>3.5056633720381816E-6</v>
      </c>
    </row>
    <row r="2354" spans="25:29" x14ac:dyDescent="0.3">
      <c r="Y2354" s="39">
        <v>234800</v>
      </c>
      <c r="Z2354" s="9">
        <v>3.4282472669973442E-6</v>
      </c>
      <c r="AA2354" s="9">
        <v>2.7469216800047296E-6</v>
      </c>
      <c r="AB2354" s="9">
        <v>2.6508297563099777E-6</v>
      </c>
      <c r="AC2354" s="14">
        <v>3.6784527781589703E-6</v>
      </c>
    </row>
    <row r="2355" spans="25:29" x14ac:dyDescent="0.3">
      <c r="Y2355" s="39">
        <v>234900</v>
      </c>
      <c r="Z2355" s="9">
        <v>3.5383073742251074E-6</v>
      </c>
      <c r="AA2355" s="9">
        <v>2.8055158556505248E-6</v>
      </c>
      <c r="AB2355" s="9">
        <v>2.7744992293741132E-6</v>
      </c>
      <c r="AC2355" s="14">
        <v>3.8919265614081632E-6</v>
      </c>
    </row>
    <row r="2356" spans="25:29" x14ac:dyDescent="0.3">
      <c r="Y2356" s="39">
        <v>235000</v>
      </c>
      <c r="Z2356" s="9">
        <v>3.6362005151834257E-6</v>
      </c>
      <c r="AA2356" s="9">
        <v>2.9001818184169305E-6</v>
      </c>
      <c r="AB2356" s="9">
        <v>2.916515565694719E-6</v>
      </c>
      <c r="AC2356" s="14">
        <v>4.0964768338792335E-6</v>
      </c>
    </row>
    <row r="2357" spans="25:29" x14ac:dyDescent="0.3">
      <c r="Y2357" s="39">
        <v>235100</v>
      </c>
      <c r="Z2357" s="9">
        <v>3.7685455784168698E-6</v>
      </c>
      <c r="AA2357" s="9">
        <v>3.0116069995446441E-6</v>
      </c>
      <c r="AB2357" s="9">
        <v>3.037969699181954E-6</v>
      </c>
      <c r="AC2357" s="14">
        <v>4.3121702711486732E-6</v>
      </c>
    </row>
    <row r="2358" spans="25:29" x14ac:dyDescent="0.3">
      <c r="Y2358" s="39">
        <v>235200</v>
      </c>
      <c r="Z2358" s="9">
        <v>3.9889792544767726E-6</v>
      </c>
      <c r="AA2358" s="9">
        <v>3.1413303639233515E-6</v>
      </c>
      <c r="AB2358" s="9">
        <v>3.1595891634110134E-6</v>
      </c>
      <c r="AC2358" s="14">
        <v>4.5538123417440779E-6</v>
      </c>
    </row>
    <row r="2359" spans="25:29" x14ac:dyDescent="0.3">
      <c r="Y2359" s="39">
        <v>235300</v>
      </c>
      <c r="Z2359" s="9">
        <v>4.2329189440891103E-6</v>
      </c>
      <c r="AA2359" s="9">
        <v>3.2990461981322076E-6</v>
      </c>
      <c r="AB2359" s="9">
        <v>3.2963657159418538E-6</v>
      </c>
      <c r="AC2359" s="14">
        <v>4.8508058117786259E-6</v>
      </c>
    </row>
    <row r="2360" spans="25:29" x14ac:dyDescent="0.3">
      <c r="Y2360" s="39">
        <v>235400</v>
      </c>
      <c r="Z2360" s="9">
        <v>4.519150047084348E-6</v>
      </c>
      <c r="AA2360" s="9">
        <v>3.4414998025837153E-6</v>
      </c>
      <c r="AB2360" s="9">
        <v>3.4520430820778181E-6</v>
      </c>
      <c r="AC2360" s="14">
        <v>5.1702072534663891E-6</v>
      </c>
    </row>
    <row r="2361" spans="25:29" x14ac:dyDescent="0.3">
      <c r="Y2361" s="39">
        <v>235500</v>
      </c>
      <c r="Z2361" s="9">
        <v>4.7554640290262067E-6</v>
      </c>
      <c r="AA2361" s="9">
        <v>3.5573074072933556E-6</v>
      </c>
      <c r="AB2361" s="9">
        <v>3.6222178299102682E-6</v>
      </c>
      <c r="AC2361" s="14">
        <v>5.525426888406756E-6</v>
      </c>
    </row>
    <row r="2362" spans="25:29" x14ac:dyDescent="0.3">
      <c r="Y2362" s="39">
        <v>235600</v>
      </c>
      <c r="Z2362" s="9">
        <v>5.0399019086800899E-6</v>
      </c>
      <c r="AA2362" s="9">
        <v>3.6900458612130407E-6</v>
      </c>
      <c r="AB2362" s="9">
        <v>3.8318837650618037E-6</v>
      </c>
      <c r="AC2362" s="14">
        <v>5.886385018712462E-6</v>
      </c>
    </row>
    <row r="2363" spans="25:29" x14ac:dyDescent="0.3">
      <c r="Y2363" s="39">
        <v>235700</v>
      </c>
      <c r="Z2363" s="9">
        <v>5.3549695119456966E-6</v>
      </c>
      <c r="AA2363" s="9">
        <v>3.8465041455128459E-6</v>
      </c>
      <c r="AB2363" s="9">
        <v>4.0891199266315046E-6</v>
      </c>
      <c r="AC2363" s="14">
        <v>6.292235087258852E-6</v>
      </c>
    </row>
    <row r="2364" spans="25:29" x14ac:dyDescent="0.3">
      <c r="Y2364" s="39">
        <v>235800</v>
      </c>
      <c r="Z2364" s="9">
        <v>5.6872109420443723E-6</v>
      </c>
      <c r="AA2364" s="9">
        <v>4.0384689031681021E-6</v>
      </c>
      <c r="AB2364" s="9">
        <v>4.3679760845098499E-6</v>
      </c>
      <c r="AC2364" s="14">
        <v>6.701409871476699E-6</v>
      </c>
    </row>
    <row r="2365" spans="25:29" x14ac:dyDescent="0.3">
      <c r="Y2365" s="39">
        <v>235900</v>
      </c>
      <c r="Z2365" s="9">
        <v>5.9716911193415241E-6</v>
      </c>
      <c r="AA2365" s="9">
        <v>4.2688176209843307E-6</v>
      </c>
      <c r="AB2365" s="9">
        <v>4.6276321709040145E-6</v>
      </c>
      <c r="AC2365" s="14">
        <v>7.1168719197600324E-6</v>
      </c>
    </row>
    <row r="2366" spans="25:29" x14ac:dyDescent="0.3">
      <c r="Y2366" s="39">
        <v>236000</v>
      </c>
      <c r="Z2366" s="9">
        <v>6.3421240424244376E-6</v>
      </c>
      <c r="AA2366" s="9">
        <v>4.5245729204017671E-6</v>
      </c>
      <c r="AB2366" s="9">
        <v>4.8951116802922323E-6</v>
      </c>
      <c r="AC2366" s="14">
        <v>7.506272972570388E-6</v>
      </c>
    </row>
    <row r="2367" spans="25:29" x14ac:dyDescent="0.3">
      <c r="Y2367" s="39">
        <v>236100</v>
      </c>
      <c r="Z2367" s="9">
        <v>6.7078006119162611E-6</v>
      </c>
      <c r="AA2367" s="9">
        <v>4.822579711015892E-6</v>
      </c>
      <c r="AB2367" s="9">
        <v>5.1925303702997629E-6</v>
      </c>
      <c r="AC2367" s="14">
        <v>7.8889205085668228E-6</v>
      </c>
    </row>
    <row r="2368" spans="25:29" x14ac:dyDescent="0.3">
      <c r="Y2368" s="39">
        <v>236200</v>
      </c>
      <c r="Z2368" s="9">
        <v>7.086019580247624E-6</v>
      </c>
      <c r="AA2368" s="9">
        <v>5.1080959486325146E-6</v>
      </c>
      <c r="AB2368" s="9">
        <v>5.5296506055953761E-6</v>
      </c>
      <c r="AC2368" s="14">
        <v>8.2588099247099318E-6</v>
      </c>
    </row>
    <row r="2369" spans="25:29" x14ac:dyDescent="0.3">
      <c r="Y2369" s="39">
        <v>236300</v>
      </c>
      <c r="Z2369" s="9">
        <v>7.4195401041942827E-6</v>
      </c>
      <c r="AA2369" s="9">
        <v>5.4312356056592678E-6</v>
      </c>
      <c r="AB2369" s="9">
        <v>5.8869379586695255E-6</v>
      </c>
      <c r="AC2369" s="14">
        <v>8.6558992571063498E-6</v>
      </c>
    </row>
    <row r="2370" spans="25:29" x14ac:dyDescent="0.3">
      <c r="Y2370" s="39">
        <v>236400</v>
      </c>
      <c r="Z2370" s="9">
        <v>7.7616080309682214E-6</v>
      </c>
      <c r="AA2370" s="9">
        <v>5.7783601149411082E-6</v>
      </c>
      <c r="AB2370" s="9">
        <v>6.2840256860226798E-6</v>
      </c>
      <c r="AC2370" s="14">
        <v>9.0373669905591425E-6</v>
      </c>
    </row>
    <row r="2371" spans="25:29" x14ac:dyDescent="0.3">
      <c r="Y2371" s="39">
        <v>236500</v>
      </c>
      <c r="Z2371" s="9">
        <v>8.0188852495358023E-6</v>
      </c>
      <c r="AA2371" s="9">
        <v>6.1725835070896038E-6</v>
      </c>
      <c r="AB2371" s="9">
        <v>6.7012583639040708E-6</v>
      </c>
      <c r="AC2371" s="14">
        <v>9.3730662105395262E-6</v>
      </c>
    </row>
    <row r="2372" spans="25:29" x14ac:dyDescent="0.3">
      <c r="Y2372" s="39">
        <v>236600</v>
      </c>
      <c r="Z2372" s="9">
        <v>8.2634269428151219E-6</v>
      </c>
      <c r="AA2372" s="9">
        <v>6.5763839502736872E-6</v>
      </c>
      <c r="AB2372" s="9">
        <v>7.1536898643562683E-6</v>
      </c>
      <c r="AC2372" s="14">
        <v>9.6752373684378002E-6</v>
      </c>
    </row>
    <row r="2373" spans="25:29" x14ac:dyDescent="0.3">
      <c r="Y2373" s="39">
        <v>236700</v>
      </c>
      <c r="Z2373" s="9">
        <v>8.4719287488088629E-6</v>
      </c>
      <c r="AA2373" s="9">
        <v>6.9932988779922157E-6</v>
      </c>
      <c r="AB2373" s="9">
        <v>7.6092469471008266E-6</v>
      </c>
      <c r="AC2373" s="14">
        <v>9.9117965567310203E-6</v>
      </c>
    </row>
    <row r="2374" spans="25:29" x14ac:dyDescent="0.3">
      <c r="Y2374" s="39">
        <v>236800</v>
      </c>
      <c r="Z2374" s="9">
        <v>8.6863122224378549E-6</v>
      </c>
      <c r="AA2374" s="9">
        <v>7.3912410213234701E-6</v>
      </c>
      <c r="AB2374" s="9">
        <v>8.0634536748479167E-6</v>
      </c>
      <c r="AC2374" s="14">
        <v>1.0054546645111129E-5</v>
      </c>
    </row>
    <row r="2375" spans="25:29" x14ac:dyDescent="0.3">
      <c r="Y2375" s="39">
        <v>236900</v>
      </c>
      <c r="Z2375" s="9">
        <v>8.8177516570611651E-6</v>
      </c>
      <c r="AA2375" s="9">
        <v>7.7744991644427583E-6</v>
      </c>
      <c r="AB2375" s="9">
        <v>8.4865255759126146E-6</v>
      </c>
      <c r="AC2375" s="14">
        <v>1.008432938589557E-5</v>
      </c>
    </row>
    <row r="2376" spans="25:29" x14ac:dyDescent="0.3">
      <c r="Y2376" s="39">
        <v>237000</v>
      </c>
      <c r="Z2376" s="9">
        <v>8.9338088487492233E-6</v>
      </c>
      <c r="AA2376" s="9">
        <v>8.1435246145167314E-6</v>
      </c>
      <c r="AB2376" s="9">
        <v>8.882997931161074E-6</v>
      </c>
      <c r="AC2376" s="14">
        <v>1.0032421836100723E-5</v>
      </c>
    </row>
    <row r="2377" spans="25:29" x14ac:dyDescent="0.3">
      <c r="Y2377" s="39">
        <v>237100</v>
      </c>
      <c r="Z2377" s="9">
        <v>8.9843043654826438E-6</v>
      </c>
      <c r="AA2377" s="9">
        <v>8.5277613763683259E-6</v>
      </c>
      <c r="AB2377" s="9">
        <v>9.2186239552411231E-6</v>
      </c>
      <c r="AC2377" s="14">
        <v>9.8832202041767924E-6</v>
      </c>
    </row>
    <row r="2378" spans="25:29" x14ac:dyDescent="0.3">
      <c r="Y2378" s="39">
        <v>237200</v>
      </c>
      <c r="Z2378" s="9">
        <v>8.9489966536809254E-6</v>
      </c>
      <c r="AA2378" s="9">
        <v>8.8541379266233529E-6</v>
      </c>
      <c r="AB2378" s="9">
        <v>9.5289167376783476E-6</v>
      </c>
      <c r="AC2378" s="14">
        <v>9.6648767257347043E-6</v>
      </c>
    </row>
    <row r="2379" spans="25:29" x14ac:dyDescent="0.3">
      <c r="Y2379" s="39">
        <v>237300</v>
      </c>
      <c r="Z2379" s="9">
        <v>8.8214499137931321E-6</v>
      </c>
      <c r="AA2379" s="9">
        <v>9.1215902036957234E-6</v>
      </c>
      <c r="AB2379" s="9">
        <v>9.7652935167153364E-6</v>
      </c>
      <c r="AC2379" s="14">
        <v>9.3823812331736487E-6</v>
      </c>
    </row>
    <row r="2380" spans="25:29" x14ac:dyDescent="0.3">
      <c r="Y2380" s="39">
        <v>237400</v>
      </c>
      <c r="Z2380" s="9">
        <v>8.6150406935306981E-6</v>
      </c>
      <c r="AA2380" s="9">
        <v>9.3496024071934778E-6</v>
      </c>
      <c r="AB2380" s="9">
        <v>9.9292801380811056E-6</v>
      </c>
      <c r="AC2380" s="14">
        <v>9.0740574953012834E-6</v>
      </c>
    </row>
    <row r="2381" spans="25:29" x14ac:dyDescent="0.3">
      <c r="Y2381" s="39">
        <v>237500</v>
      </c>
      <c r="Z2381" s="9">
        <v>8.4045764736225316E-6</v>
      </c>
      <c r="AA2381" s="9">
        <v>9.5366484880071507E-6</v>
      </c>
      <c r="AB2381" s="9">
        <v>1.0024412740016289E-5</v>
      </c>
      <c r="AC2381" s="14">
        <v>8.7267731861853926E-6</v>
      </c>
    </row>
    <row r="2382" spans="25:29" x14ac:dyDescent="0.3">
      <c r="Y2382" s="39">
        <v>237600</v>
      </c>
      <c r="Z2382" s="9">
        <v>8.1383314989046466E-6</v>
      </c>
      <c r="AA2382" s="9">
        <v>9.6594055276181016E-6</v>
      </c>
      <c r="AB2382" s="9">
        <v>1.0063231751651784E-5</v>
      </c>
      <c r="AC2382" s="14">
        <v>8.3568601940560802E-6</v>
      </c>
    </row>
    <row r="2383" spans="25:29" x14ac:dyDescent="0.3">
      <c r="Y2383" s="39">
        <v>237700</v>
      </c>
      <c r="Z2383" s="9">
        <v>7.8567334633464776E-6</v>
      </c>
      <c r="AA2383" s="9">
        <v>9.7227261336844644E-6</v>
      </c>
      <c r="AB2383" s="9">
        <v>1.0032853613294751E-5</v>
      </c>
      <c r="AC2383" s="14">
        <v>7.9503800948996499E-6</v>
      </c>
    </row>
    <row r="2384" spans="25:29" x14ac:dyDescent="0.3">
      <c r="Y2384" s="39">
        <v>237800</v>
      </c>
      <c r="Z2384" s="9">
        <v>7.5123670367329178E-6</v>
      </c>
      <c r="AA2384" s="9">
        <v>9.7268370775013117E-6</v>
      </c>
      <c r="AB2384" s="9">
        <v>9.9258301288442427E-6</v>
      </c>
      <c r="AC2384" s="14">
        <v>7.5317365425206288E-6</v>
      </c>
    </row>
    <row r="2385" spans="25:29" x14ac:dyDescent="0.3">
      <c r="Y2385" s="39">
        <v>237900</v>
      </c>
      <c r="Z2385" s="9">
        <v>7.1731956788010916E-6</v>
      </c>
      <c r="AA2385" s="9">
        <v>9.6490706680159492E-6</v>
      </c>
      <c r="AB2385" s="9">
        <v>9.7402687693058596E-6</v>
      </c>
      <c r="AC2385" s="14">
        <v>7.1196606579578999E-6</v>
      </c>
    </row>
    <row r="2386" spans="25:29" x14ac:dyDescent="0.3">
      <c r="Y2386" s="39">
        <v>238000</v>
      </c>
      <c r="Z2386" s="9">
        <v>6.7205574499705098E-6</v>
      </c>
      <c r="AA2386" s="9">
        <v>9.4920468215705955E-6</v>
      </c>
      <c r="AB2386" s="9">
        <v>9.480144399749098E-6</v>
      </c>
      <c r="AC2386" s="14">
        <v>6.6928442642338185E-6</v>
      </c>
    </row>
    <row r="2387" spans="25:29" x14ac:dyDescent="0.3">
      <c r="Y2387" s="39">
        <v>238100</v>
      </c>
      <c r="Z2387" s="9">
        <v>6.3189682140116188E-6</v>
      </c>
      <c r="AA2387" s="9">
        <v>9.2542750074514052E-6</v>
      </c>
      <c r="AB2387" s="9">
        <v>9.155725537057921E-6</v>
      </c>
      <c r="AC2387" s="14">
        <v>6.2470981092466675E-6</v>
      </c>
    </row>
    <row r="2388" spans="25:29" x14ac:dyDescent="0.3">
      <c r="Y2388" s="39">
        <v>238200</v>
      </c>
      <c r="Z2388" s="9">
        <v>5.8866194105128331E-6</v>
      </c>
      <c r="AA2388" s="9">
        <v>8.9734285695266776E-6</v>
      </c>
      <c r="AB2388" s="9">
        <v>8.7968481455924291E-6</v>
      </c>
      <c r="AC2388" s="14">
        <v>5.7926832647790864E-6</v>
      </c>
    </row>
    <row r="2389" spans="25:29" x14ac:dyDescent="0.3">
      <c r="Y2389" s="39">
        <v>238300</v>
      </c>
      <c r="Z2389" s="9">
        <v>5.5375182709628803E-6</v>
      </c>
      <c r="AA2389" s="9">
        <v>8.6590651851616673E-6</v>
      </c>
      <c r="AB2389" s="9">
        <v>8.4303787018078961E-6</v>
      </c>
      <c r="AC2389" s="14">
        <v>5.3767048020745448E-6</v>
      </c>
    </row>
    <row r="2390" spans="25:29" x14ac:dyDescent="0.3">
      <c r="Y2390" s="39">
        <v>238400</v>
      </c>
      <c r="Z2390" s="9">
        <v>5.192269823726128E-6</v>
      </c>
      <c r="AA2390" s="9">
        <v>8.3088858454766241E-6</v>
      </c>
      <c r="AB2390" s="9">
        <v>8.030697867987305E-6</v>
      </c>
      <c r="AC2390" s="14">
        <v>5.0058455099883522E-6</v>
      </c>
    </row>
    <row r="2391" spans="25:29" x14ac:dyDescent="0.3">
      <c r="Y2391" s="39">
        <v>238500</v>
      </c>
      <c r="Z2391" s="9">
        <v>4.9048215978486266E-6</v>
      </c>
      <c r="AA2391" s="9">
        <v>7.9073478992551203E-6</v>
      </c>
      <c r="AB2391" s="9">
        <v>7.5996633058876046E-6</v>
      </c>
      <c r="AC2391" s="14">
        <v>4.7059634800271161E-6</v>
      </c>
    </row>
    <row r="2392" spans="25:29" x14ac:dyDescent="0.3">
      <c r="Y2392" s="39">
        <v>238600</v>
      </c>
      <c r="Z2392" s="9">
        <v>4.590497318282938E-6</v>
      </c>
      <c r="AA2392" s="9">
        <v>7.4895157027603481E-6</v>
      </c>
      <c r="AB2392" s="9">
        <v>7.1409587045092413E-6</v>
      </c>
      <c r="AC2392" s="14">
        <v>4.4491567833270548E-6</v>
      </c>
    </row>
    <row r="2393" spans="25:29" x14ac:dyDescent="0.3">
      <c r="Y2393" s="39">
        <v>238700</v>
      </c>
      <c r="Z2393" s="9">
        <v>4.3403818448647145E-6</v>
      </c>
      <c r="AA2393" s="9">
        <v>7.043256122374446E-6</v>
      </c>
      <c r="AB2393" s="9">
        <v>6.6963104489099281E-6</v>
      </c>
      <c r="AC2393" s="14">
        <v>4.1966812962626606E-6</v>
      </c>
    </row>
    <row r="2394" spans="25:29" x14ac:dyDescent="0.3">
      <c r="Y2394" s="39">
        <v>238800</v>
      </c>
      <c r="Z2394" s="9">
        <v>4.0737788156782326E-6</v>
      </c>
      <c r="AA2394" s="9">
        <v>6.6076701924411701E-6</v>
      </c>
      <c r="AB2394" s="9">
        <v>6.2543301142478149E-6</v>
      </c>
      <c r="AC2394" s="14">
        <v>3.9423586055983646E-6</v>
      </c>
    </row>
    <row r="2395" spans="25:29" x14ac:dyDescent="0.3">
      <c r="Y2395" s="39">
        <v>238900</v>
      </c>
      <c r="Z2395" s="9">
        <v>3.845257764647682E-6</v>
      </c>
      <c r="AA2395" s="9">
        <v>6.1588905446293887E-6</v>
      </c>
      <c r="AB2395" s="9">
        <v>5.8335375145134888E-6</v>
      </c>
      <c r="AC2395" s="14">
        <v>3.7168645807023506E-6</v>
      </c>
    </row>
    <row r="2396" spans="25:29" x14ac:dyDescent="0.3">
      <c r="Y2396" s="39">
        <v>239000</v>
      </c>
      <c r="Z2396" s="9">
        <v>3.6309293763215507E-6</v>
      </c>
      <c r="AA2396" s="9">
        <v>5.7540762126977741E-6</v>
      </c>
      <c r="AB2396" s="9">
        <v>5.4162454930557725E-6</v>
      </c>
      <c r="AC2396" s="14">
        <v>3.511963427330226E-6</v>
      </c>
    </row>
    <row r="2397" spans="25:29" x14ac:dyDescent="0.3">
      <c r="Y2397" s="39">
        <v>239100</v>
      </c>
      <c r="Z2397" s="9">
        <v>3.4776820637619807E-6</v>
      </c>
      <c r="AA2397" s="9">
        <v>5.3665357432932893E-6</v>
      </c>
      <c r="AB2397" s="9">
        <v>5.0453788519017467E-6</v>
      </c>
      <c r="AC2397" s="14">
        <v>3.324886471953233E-6</v>
      </c>
    </row>
    <row r="2398" spans="25:29" x14ac:dyDescent="0.3">
      <c r="Y2398" s="39">
        <v>239200</v>
      </c>
      <c r="Z2398" s="9">
        <v>3.318797032765543E-6</v>
      </c>
      <c r="AA2398" s="9">
        <v>5.0320274674857396E-6</v>
      </c>
      <c r="AB2398" s="9">
        <v>4.7128620155851915E-6</v>
      </c>
      <c r="AC2398" s="14">
        <v>3.1795648454183681E-6</v>
      </c>
    </row>
    <row r="2399" spans="25:29" x14ac:dyDescent="0.3">
      <c r="Y2399" s="39">
        <v>239300</v>
      </c>
      <c r="Z2399" s="9">
        <v>3.1771107481439453E-6</v>
      </c>
      <c r="AA2399" s="9">
        <v>4.6875437384987902E-6</v>
      </c>
      <c r="AB2399" s="9">
        <v>4.4022782879877741E-6</v>
      </c>
      <c r="AC2399" s="14">
        <v>3.0719963986633617E-6</v>
      </c>
    </row>
    <row r="2400" spans="25:29" x14ac:dyDescent="0.3">
      <c r="Y2400" s="39">
        <v>239400</v>
      </c>
      <c r="Z2400" s="9">
        <v>3.0092714044342121E-6</v>
      </c>
      <c r="AA2400" s="9">
        <v>4.4090648624411522E-6</v>
      </c>
      <c r="AB2400" s="9">
        <v>4.0967990315897474E-6</v>
      </c>
      <c r="AC2400" s="14">
        <v>2.9630194121368627E-6</v>
      </c>
    </row>
    <row r="2401" spans="25:29" x14ac:dyDescent="0.3">
      <c r="Y2401" s="39">
        <v>239500</v>
      </c>
      <c r="Z2401" s="9">
        <v>2.8975020133742177E-6</v>
      </c>
      <c r="AA2401" s="9">
        <v>4.1453032695675932E-6</v>
      </c>
      <c r="AB2401" s="9">
        <v>3.8469339425626569E-6</v>
      </c>
      <c r="AC2401" s="14">
        <v>2.8448876695207539E-6</v>
      </c>
    </row>
    <row r="2402" spans="25:29" x14ac:dyDescent="0.3">
      <c r="Y2402" s="39">
        <v>239600</v>
      </c>
      <c r="Z2402" s="9">
        <v>2.8020588568383878E-6</v>
      </c>
      <c r="AA2402" s="9">
        <v>3.9048400055541743E-6</v>
      </c>
      <c r="AB2402" s="9">
        <v>3.6315698695396222E-6</v>
      </c>
      <c r="AC2402" s="14">
        <v>2.7264426672581716E-6</v>
      </c>
    </row>
    <row r="2403" spans="25:29" x14ac:dyDescent="0.3">
      <c r="Y2403" s="39">
        <v>239700</v>
      </c>
      <c r="Z2403" s="9">
        <v>2.7221572971496601E-6</v>
      </c>
      <c r="AA2403" s="9">
        <v>3.6665796272099982E-6</v>
      </c>
      <c r="AB2403" s="9">
        <v>3.4428395168437055E-6</v>
      </c>
      <c r="AC2403" s="14">
        <v>2.6211804034089477E-6</v>
      </c>
    </row>
    <row r="2404" spans="25:29" x14ac:dyDescent="0.3">
      <c r="Y2404" s="39">
        <v>239800</v>
      </c>
      <c r="Z2404" s="9">
        <v>2.6831962493689043E-6</v>
      </c>
      <c r="AA2404" s="9">
        <v>3.4689592480992631E-6</v>
      </c>
      <c r="AB2404" s="9">
        <v>3.2772291443934299E-6</v>
      </c>
      <c r="AC2404" s="14">
        <v>2.5247503560933967E-6</v>
      </c>
    </row>
    <row r="2405" spans="25:29" x14ac:dyDescent="0.3">
      <c r="Y2405" s="39">
        <v>239900</v>
      </c>
      <c r="Z2405" s="9">
        <v>2.673964542809058E-6</v>
      </c>
      <c r="AA2405" s="9">
        <v>3.3199180989730858E-6</v>
      </c>
      <c r="AB2405" s="9">
        <v>3.1302759767038306E-6</v>
      </c>
      <c r="AC2405" s="14">
        <v>2.4796866141234628E-6</v>
      </c>
    </row>
    <row r="2406" spans="25:29" x14ac:dyDescent="0.3">
      <c r="Y2406" s="39">
        <v>240000</v>
      </c>
      <c r="Z2406" s="9">
        <v>2.6200445564144398E-6</v>
      </c>
      <c r="AA2406" s="9">
        <v>3.2003594536301282E-6</v>
      </c>
      <c r="AB2406" s="9">
        <v>3.0052723122622382E-6</v>
      </c>
      <c r="AC2406" s="14">
        <v>2.4649558864883009E-6</v>
      </c>
    </row>
    <row r="2407" spans="25:29" x14ac:dyDescent="0.3">
      <c r="Y2407" s="39">
        <v>240100</v>
      </c>
      <c r="Z2407" s="9">
        <v>2.5388422622230335E-6</v>
      </c>
      <c r="AA2407" s="9">
        <v>3.066511732893571E-6</v>
      </c>
      <c r="AB2407" s="9">
        <v>2.9029007176508196E-6</v>
      </c>
      <c r="AC2407" s="14">
        <v>2.4566839758395123E-6</v>
      </c>
    </row>
    <row r="2408" spans="25:29" x14ac:dyDescent="0.3">
      <c r="Y2408" s="39">
        <v>240200</v>
      </c>
      <c r="Z2408" s="9">
        <v>2.4451064221871904E-6</v>
      </c>
      <c r="AA2408" s="9">
        <v>2.9343018324414862E-6</v>
      </c>
      <c r="AB2408" s="9">
        <v>2.7980858764203494E-6</v>
      </c>
      <c r="AC2408" s="14">
        <v>2.4429206160637957E-6</v>
      </c>
    </row>
    <row r="2409" spans="25:29" x14ac:dyDescent="0.3">
      <c r="Y2409" s="39">
        <v>240300</v>
      </c>
      <c r="Z2409" s="9">
        <v>2.4009735858229346E-6</v>
      </c>
      <c r="AA2409" s="9">
        <v>2.8282322292594485E-6</v>
      </c>
      <c r="AB2409" s="9">
        <v>2.7126408246841726E-6</v>
      </c>
      <c r="AC2409" s="14">
        <v>2.4178891889245029E-6</v>
      </c>
    </row>
    <row r="2410" spans="25:29" x14ac:dyDescent="0.3">
      <c r="Y2410" s="39">
        <v>240400</v>
      </c>
      <c r="Z2410" s="9">
        <v>2.4254944149251025E-6</v>
      </c>
      <c r="AA2410" s="9">
        <v>2.758214791147297E-6</v>
      </c>
      <c r="AB2410" s="9">
        <v>2.6451930401945201E-6</v>
      </c>
      <c r="AC2410" s="14">
        <v>2.3558075978492787E-6</v>
      </c>
    </row>
    <row r="2411" spans="25:29" x14ac:dyDescent="0.3">
      <c r="Y2411" s="39">
        <v>240500</v>
      </c>
      <c r="Z2411" s="9">
        <v>2.4534744698914644E-6</v>
      </c>
      <c r="AA2411" s="9">
        <v>2.6810427559325952E-6</v>
      </c>
      <c r="AB2411" s="9">
        <v>2.5914448472993944E-6</v>
      </c>
      <c r="AC2411" s="14">
        <v>2.3019532735340737E-6</v>
      </c>
    </row>
    <row r="2412" spans="25:29" x14ac:dyDescent="0.3">
      <c r="Y2412" s="39">
        <v>240600</v>
      </c>
      <c r="Z2412" s="9">
        <v>2.4338450845278789E-6</v>
      </c>
      <c r="AA2412" s="9">
        <v>2.6407360831810708E-6</v>
      </c>
      <c r="AB2412" s="9">
        <v>2.5499011111478033E-6</v>
      </c>
      <c r="AC2412" s="14">
        <v>2.2973782781687256E-6</v>
      </c>
    </row>
    <row r="2413" spans="25:29" x14ac:dyDescent="0.3">
      <c r="Y2413" s="39">
        <v>240700</v>
      </c>
      <c r="Z2413" s="9">
        <v>2.4097255912036989E-6</v>
      </c>
      <c r="AA2413" s="9">
        <v>2.6055487786253687E-6</v>
      </c>
      <c r="AB2413" s="9">
        <v>2.5116000280792229E-6</v>
      </c>
      <c r="AC2413" s="14">
        <v>2.3107150129174997E-6</v>
      </c>
    </row>
    <row r="2414" spans="25:29" x14ac:dyDescent="0.3">
      <c r="Y2414" s="39">
        <v>240800</v>
      </c>
      <c r="Z2414" s="9">
        <v>2.3898306159870328E-6</v>
      </c>
      <c r="AA2414" s="9">
        <v>2.544992894667963E-6</v>
      </c>
      <c r="AB2414" s="9">
        <v>2.4591045157349293E-6</v>
      </c>
      <c r="AC2414" s="14">
        <v>2.3224415579702299E-6</v>
      </c>
    </row>
    <row r="2415" spans="25:29" x14ac:dyDescent="0.3">
      <c r="Y2415" s="39">
        <v>240900</v>
      </c>
      <c r="Z2415" s="9">
        <v>2.3947230433917375E-6</v>
      </c>
      <c r="AA2415" s="9">
        <v>2.4685245210950427E-6</v>
      </c>
      <c r="AB2415" s="9">
        <v>2.3910489791328732E-6</v>
      </c>
      <c r="AC2415" s="14">
        <v>2.3753209901750733E-6</v>
      </c>
    </row>
    <row r="2416" spans="25:29" x14ac:dyDescent="0.3">
      <c r="Y2416" s="39">
        <v>241000</v>
      </c>
      <c r="Z2416" s="9">
        <v>2.4170086551748336E-6</v>
      </c>
      <c r="AA2416" s="9">
        <v>2.4414190176336919E-6</v>
      </c>
      <c r="AB2416" s="9">
        <v>2.3352854137312662E-6</v>
      </c>
      <c r="AC2416" s="14">
        <v>2.4456290955852253E-6</v>
      </c>
    </row>
    <row r="2417" spans="25:29" x14ac:dyDescent="0.3">
      <c r="Y2417" s="39">
        <v>241100</v>
      </c>
      <c r="Z2417" s="9">
        <v>2.4360839086227335E-6</v>
      </c>
      <c r="AA2417" s="9">
        <v>2.4384806776328875E-6</v>
      </c>
      <c r="AB2417" s="9">
        <v>2.3304173932017472E-6</v>
      </c>
      <c r="AC2417" s="14">
        <v>2.473323856740451E-6</v>
      </c>
    </row>
    <row r="2418" spans="25:29" x14ac:dyDescent="0.3">
      <c r="Y2418" s="39">
        <v>241200</v>
      </c>
      <c r="Z2418" s="9">
        <v>2.4548807845579598E-6</v>
      </c>
      <c r="AA2418" s="9">
        <v>2.4299460790895536E-6</v>
      </c>
      <c r="AB2418" s="9">
        <v>2.3524174654895015E-6</v>
      </c>
      <c r="AC2418" s="14">
        <v>2.4885160717651337E-6</v>
      </c>
    </row>
    <row r="2419" spans="25:29" x14ac:dyDescent="0.3">
      <c r="Y2419" s="39">
        <v>241300</v>
      </c>
      <c r="Z2419" s="9">
        <v>2.4880952548509563E-6</v>
      </c>
      <c r="AA2419" s="9">
        <v>2.4145340759576931E-6</v>
      </c>
      <c r="AB2419" s="9">
        <v>2.3516078990358211E-6</v>
      </c>
      <c r="AC2419" s="14">
        <v>2.5395706223144603E-6</v>
      </c>
    </row>
    <row r="2420" spans="25:29" x14ac:dyDescent="0.3">
      <c r="Y2420" s="39">
        <v>241400</v>
      </c>
      <c r="Z2420" s="9">
        <v>2.5353115566206033E-6</v>
      </c>
      <c r="AA2420" s="9">
        <v>2.4001771927179216E-6</v>
      </c>
      <c r="AB2420" s="9">
        <v>2.3375150696573183E-6</v>
      </c>
      <c r="AC2420" s="14">
        <v>2.608227907073622E-6</v>
      </c>
    </row>
    <row r="2421" spans="25:29" x14ac:dyDescent="0.3">
      <c r="Y2421" s="39">
        <v>241500</v>
      </c>
      <c r="Z2421" s="9">
        <v>2.5707828848873667E-6</v>
      </c>
      <c r="AA2421" s="9">
        <v>2.3825185889683706E-6</v>
      </c>
      <c r="AB2421" s="9">
        <v>2.343182034833082E-6</v>
      </c>
      <c r="AC2421" s="14">
        <v>2.6690316295349297E-6</v>
      </c>
    </row>
    <row r="2422" spans="25:29" x14ac:dyDescent="0.3">
      <c r="Y2422" s="39">
        <v>241600</v>
      </c>
      <c r="Z2422" s="9">
        <v>2.5946197381456765E-6</v>
      </c>
      <c r="AA2422" s="9">
        <v>2.3665432591144621E-6</v>
      </c>
      <c r="AB2422" s="9">
        <v>2.3587801590522987E-6</v>
      </c>
      <c r="AC2422" s="14">
        <v>2.7332531175706908E-6</v>
      </c>
    </row>
    <row r="2423" spans="25:29" x14ac:dyDescent="0.3">
      <c r="Y2423" s="39">
        <v>241700</v>
      </c>
      <c r="Z2423" s="9">
        <v>2.6134566165032187E-6</v>
      </c>
      <c r="AA2423" s="9">
        <v>2.3509874437374225E-6</v>
      </c>
      <c r="AB2423" s="9">
        <v>2.3806730896302675E-6</v>
      </c>
      <c r="AC2423" s="14">
        <v>2.8021800213210127E-6</v>
      </c>
    </row>
    <row r="2424" spans="25:29" x14ac:dyDescent="0.3">
      <c r="Y2424" s="39">
        <v>241800</v>
      </c>
      <c r="Z2424" s="9">
        <v>2.6791291178409936E-6</v>
      </c>
      <c r="AA2424" s="9">
        <v>2.3669612833089974E-6</v>
      </c>
      <c r="AB2424" s="9">
        <v>2.4180821717831129E-6</v>
      </c>
      <c r="AC2424" s="14">
        <v>2.9080765795224631E-6</v>
      </c>
    </row>
    <row r="2425" spans="25:29" x14ac:dyDescent="0.3">
      <c r="Y2425" s="39">
        <v>241900</v>
      </c>
      <c r="Z2425" s="9">
        <v>2.7664226005517485E-6</v>
      </c>
      <c r="AA2425" s="9">
        <v>2.4266359136465512E-6</v>
      </c>
      <c r="AB2425" s="9">
        <v>2.4592659210261791E-6</v>
      </c>
      <c r="AC2425" s="14">
        <v>3.0384156668248405E-6</v>
      </c>
    </row>
    <row r="2426" spans="25:29" x14ac:dyDescent="0.3">
      <c r="Y2426" s="39">
        <v>242000</v>
      </c>
      <c r="Z2426" s="9">
        <v>2.8805993505022562E-6</v>
      </c>
      <c r="AA2426" s="9">
        <v>2.4949951642823399E-6</v>
      </c>
      <c r="AB2426" s="9">
        <v>2.4887065694225894E-6</v>
      </c>
      <c r="AC2426" s="14">
        <v>3.1543897050865778E-6</v>
      </c>
    </row>
    <row r="2427" spans="25:29" x14ac:dyDescent="0.3">
      <c r="Y2427" s="39">
        <v>242100</v>
      </c>
      <c r="Z2427" s="9">
        <v>2.9994662205249369E-6</v>
      </c>
      <c r="AA2427" s="9">
        <v>2.5359585547821423E-6</v>
      </c>
      <c r="AB2427" s="9">
        <v>2.5114935790960092E-6</v>
      </c>
      <c r="AC2427" s="14">
        <v>3.2551015527901133E-6</v>
      </c>
    </row>
    <row r="2428" spans="25:29" x14ac:dyDescent="0.3">
      <c r="Y2428" s="39">
        <v>242200</v>
      </c>
      <c r="Z2428" s="9">
        <v>3.1220647919277497E-6</v>
      </c>
      <c r="AA2428" s="9">
        <v>2.5834682588120545E-6</v>
      </c>
      <c r="AB2428" s="9">
        <v>2.5649251959477814E-6</v>
      </c>
      <c r="AC2428" s="14">
        <v>3.3892336149792928E-6</v>
      </c>
    </row>
    <row r="2429" spans="25:29" x14ac:dyDescent="0.3">
      <c r="Y2429" s="39">
        <v>242300</v>
      </c>
      <c r="Z2429" s="9">
        <v>3.225219235086718E-6</v>
      </c>
      <c r="AA2429" s="9">
        <v>2.6388928523149702E-6</v>
      </c>
      <c r="AB2429" s="9">
        <v>2.6573404624503022E-6</v>
      </c>
      <c r="AC2429" s="14">
        <v>3.5477149055580398E-6</v>
      </c>
    </row>
    <row r="2430" spans="25:29" x14ac:dyDescent="0.3">
      <c r="Y2430" s="39">
        <v>242400</v>
      </c>
      <c r="Z2430" s="9">
        <v>3.3556399194958063E-6</v>
      </c>
      <c r="AA2430" s="9">
        <v>2.6930310837837216E-6</v>
      </c>
      <c r="AB2430" s="9">
        <v>2.7749116325932438E-6</v>
      </c>
      <c r="AC2430" s="14">
        <v>3.7381273613661366E-6</v>
      </c>
    </row>
    <row r="2431" spans="25:29" x14ac:dyDescent="0.3">
      <c r="Y2431" s="39">
        <v>242500</v>
      </c>
      <c r="Z2431" s="9">
        <v>3.4724302703338486E-6</v>
      </c>
      <c r="AA2431" s="9">
        <v>2.751277030124265E-6</v>
      </c>
      <c r="AB2431" s="9">
        <v>2.8997769826293162E-6</v>
      </c>
      <c r="AC2431" s="14">
        <v>3.9694095416835372E-6</v>
      </c>
    </row>
    <row r="2432" spans="25:29" x14ac:dyDescent="0.3">
      <c r="Y2432" s="39">
        <v>242600</v>
      </c>
      <c r="Z2432" s="9">
        <v>3.6322737200223277E-6</v>
      </c>
      <c r="AA2432" s="9">
        <v>2.8119695232955713E-6</v>
      </c>
      <c r="AB2432" s="9">
        <v>3.0199474937788416E-6</v>
      </c>
      <c r="AC2432" s="14">
        <v>4.2344284566417854E-6</v>
      </c>
    </row>
    <row r="2433" spans="25:29" x14ac:dyDescent="0.3">
      <c r="Y2433" s="39">
        <v>242700</v>
      </c>
      <c r="Z2433" s="9">
        <v>3.793796615670655E-6</v>
      </c>
      <c r="AA2433" s="9">
        <v>2.9200197116987768E-6</v>
      </c>
      <c r="AB2433" s="9">
        <v>3.1273752996384758E-6</v>
      </c>
      <c r="AC2433" s="14">
        <v>4.517418794104758E-6</v>
      </c>
    </row>
    <row r="2434" spans="25:29" x14ac:dyDescent="0.3">
      <c r="Y2434" s="39">
        <v>242800</v>
      </c>
      <c r="Z2434" s="9">
        <v>4.0100608589259045E-6</v>
      </c>
      <c r="AA2434" s="9">
        <v>3.0509010254505827E-6</v>
      </c>
      <c r="AB2434" s="9">
        <v>3.2388008305444792E-6</v>
      </c>
      <c r="AC2434" s="14">
        <v>4.8018736016043648E-6</v>
      </c>
    </row>
    <row r="2435" spans="25:29" x14ac:dyDescent="0.3">
      <c r="Y2435" s="39">
        <v>242900</v>
      </c>
      <c r="Z2435" s="9">
        <v>4.2193797635787507E-6</v>
      </c>
      <c r="AA2435" s="9">
        <v>3.201291128468929E-6</v>
      </c>
      <c r="AB2435" s="9">
        <v>3.3904691571000666E-6</v>
      </c>
      <c r="AC2435" s="14">
        <v>5.0563623274055422E-6</v>
      </c>
    </row>
    <row r="2436" spans="25:29" x14ac:dyDescent="0.3">
      <c r="Y2436" s="39">
        <v>243000</v>
      </c>
      <c r="Z2436" s="9">
        <v>4.4495750143498305E-6</v>
      </c>
      <c r="AA2436" s="9">
        <v>3.3425761031906161E-6</v>
      </c>
      <c r="AB2436" s="9">
        <v>3.5846577333647515E-6</v>
      </c>
      <c r="AC2436" s="14">
        <v>5.3377868682528751E-6</v>
      </c>
    </row>
    <row r="2437" spans="25:29" x14ac:dyDescent="0.3">
      <c r="Y2437" s="39">
        <v>243100</v>
      </c>
      <c r="Z2437" s="9">
        <v>4.6597441344212412E-6</v>
      </c>
      <c r="AA2437" s="9">
        <v>3.4979497103320514E-6</v>
      </c>
      <c r="AB2437" s="9">
        <v>3.7695376808652539E-6</v>
      </c>
      <c r="AC2437" s="14">
        <v>5.6324774158903712E-6</v>
      </c>
    </row>
    <row r="2438" spans="25:29" x14ac:dyDescent="0.3">
      <c r="Y2438" s="39">
        <v>243200</v>
      </c>
      <c r="Z2438" s="9">
        <v>4.9211645546968747E-6</v>
      </c>
      <c r="AA2438" s="9">
        <v>3.656548288443093E-6</v>
      </c>
      <c r="AB2438" s="9">
        <v>3.9740839048328179E-6</v>
      </c>
      <c r="AC2438" s="14">
        <v>5.9518264386300857E-6</v>
      </c>
    </row>
    <row r="2439" spans="25:29" x14ac:dyDescent="0.3">
      <c r="Y2439" s="39">
        <v>243300</v>
      </c>
      <c r="Z2439" s="9">
        <v>5.1710328000296382E-6</v>
      </c>
      <c r="AA2439" s="9">
        <v>3.832773677613905E-6</v>
      </c>
      <c r="AB2439" s="9">
        <v>4.2205557882019403E-6</v>
      </c>
      <c r="AC2439" s="14">
        <v>6.2736346373775435E-6</v>
      </c>
    </row>
    <row r="2440" spans="25:29" x14ac:dyDescent="0.3">
      <c r="Y2440" s="39">
        <v>243400</v>
      </c>
      <c r="Z2440" s="9">
        <v>5.476514904819998E-6</v>
      </c>
      <c r="AA2440" s="9">
        <v>4.0167972174749337E-6</v>
      </c>
      <c r="AB2440" s="9">
        <v>4.4952511993806656E-6</v>
      </c>
      <c r="AC2440" s="14">
        <v>6.6102796556980793E-6</v>
      </c>
    </row>
    <row r="2441" spans="25:29" x14ac:dyDescent="0.3">
      <c r="Y2441" s="39">
        <v>243500</v>
      </c>
      <c r="Z2441" s="9">
        <v>5.7607862170104687E-6</v>
      </c>
      <c r="AA2441" s="9">
        <v>4.2565170789843448E-6</v>
      </c>
      <c r="AB2441" s="9">
        <v>4.7892545164799278E-6</v>
      </c>
      <c r="AC2441" s="14">
        <v>6.9064236378042008E-6</v>
      </c>
    </row>
    <row r="2442" spans="25:29" x14ac:dyDescent="0.3">
      <c r="Y2442" s="39">
        <v>243600</v>
      </c>
      <c r="Z2442" s="9">
        <v>6.0437715496900994E-6</v>
      </c>
      <c r="AA2442" s="9">
        <v>4.5063318646402221E-6</v>
      </c>
      <c r="AB2442" s="9">
        <v>5.0999901821054459E-6</v>
      </c>
      <c r="AC2442" s="14">
        <v>7.2031510001646827E-6</v>
      </c>
    </row>
    <row r="2443" spans="25:29" x14ac:dyDescent="0.3">
      <c r="Y2443" s="39">
        <v>243700</v>
      </c>
      <c r="Z2443" s="9">
        <v>6.2640639057170665E-6</v>
      </c>
      <c r="AA2443" s="9">
        <v>4.7560289179917558E-6</v>
      </c>
      <c r="AB2443" s="9">
        <v>5.3912221310994392E-6</v>
      </c>
      <c r="AC2443" s="14">
        <v>7.4678338319153456E-6</v>
      </c>
    </row>
    <row r="2444" spans="25:29" x14ac:dyDescent="0.3">
      <c r="Y2444" s="39">
        <v>243800</v>
      </c>
      <c r="Z2444" s="9">
        <v>6.509466962631006E-6</v>
      </c>
      <c r="AA2444" s="9">
        <v>4.9965892987372385E-6</v>
      </c>
      <c r="AB2444" s="9">
        <v>5.6791209107383614E-6</v>
      </c>
      <c r="AC2444" s="14">
        <v>7.7126330781951424E-6</v>
      </c>
    </row>
    <row r="2445" spans="25:29" x14ac:dyDescent="0.3">
      <c r="Y2445" s="39">
        <v>243900</v>
      </c>
      <c r="Z2445" s="9">
        <v>6.717266431013267E-6</v>
      </c>
      <c r="AA2445" s="9">
        <v>5.280976895866655E-6</v>
      </c>
      <c r="AB2445" s="9">
        <v>5.981563253845228E-6</v>
      </c>
      <c r="AC2445" s="14">
        <v>7.8938406162408552E-6</v>
      </c>
    </row>
    <row r="2446" spans="25:29" x14ac:dyDescent="0.3">
      <c r="Y2446" s="39">
        <v>244000</v>
      </c>
      <c r="Z2446" s="9">
        <v>6.9523554207438815E-6</v>
      </c>
      <c r="AA2446" s="9">
        <v>5.5746295782631887E-6</v>
      </c>
      <c r="AB2446" s="9">
        <v>6.3038591405024239E-6</v>
      </c>
      <c r="AC2446" s="14">
        <v>8.0523645442414615E-6</v>
      </c>
    </row>
    <row r="2447" spans="25:29" x14ac:dyDescent="0.3">
      <c r="Y2447" s="39">
        <v>244100</v>
      </c>
      <c r="Z2447" s="9">
        <v>7.1321095843069867E-6</v>
      </c>
      <c r="AA2447" s="9">
        <v>5.9066535534208611E-6</v>
      </c>
      <c r="AB2447" s="9">
        <v>6.5965996170611332E-6</v>
      </c>
      <c r="AC2447" s="14">
        <v>8.1696939509015499E-6</v>
      </c>
    </row>
    <row r="2448" spans="25:29" x14ac:dyDescent="0.3">
      <c r="Y2448" s="39">
        <v>244200</v>
      </c>
      <c r="Z2448" s="9">
        <v>7.285613961613242E-6</v>
      </c>
      <c r="AA2448" s="9">
        <v>6.2097764832857531E-6</v>
      </c>
      <c r="AB2448" s="9">
        <v>6.8686238745786554E-6</v>
      </c>
      <c r="AC2448" s="14">
        <v>8.2415314857145794E-6</v>
      </c>
    </row>
    <row r="2449" spans="25:29" x14ac:dyDescent="0.3">
      <c r="Y2449" s="39">
        <v>244300</v>
      </c>
      <c r="Z2449" s="9">
        <v>7.3543010717278319E-6</v>
      </c>
      <c r="AA2449" s="9">
        <v>6.5110867330723801E-6</v>
      </c>
      <c r="AB2449" s="9">
        <v>7.1319564917986906E-6</v>
      </c>
      <c r="AC2449" s="14">
        <v>8.2185188150960751E-6</v>
      </c>
    </row>
    <row r="2450" spans="25:29" x14ac:dyDescent="0.3">
      <c r="Y2450" s="39">
        <v>244400</v>
      </c>
      <c r="Z2450" s="9">
        <v>7.3734038678271617E-6</v>
      </c>
      <c r="AA2450" s="9">
        <v>6.8072920207257415E-6</v>
      </c>
      <c r="AB2450" s="9">
        <v>7.388000701847028E-6</v>
      </c>
      <c r="AC2450" s="14">
        <v>8.1289107552777814E-6</v>
      </c>
    </row>
    <row r="2451" spans="25:29" x14ac:dyDescent="0.3">
      <c r="Y2451" s="39">
        <v>244500</v>
      </c>
      <c r="Z2451" s="9">
        <v>7.3598404235524468E-6</v>
      </c>
      <c r="AA2451" s="9">
        <v>7.113483938676004E-6</v>
      </c>
      <c r="AB2451" s="9">
        <v>7.6109191890453657E-6</v>
      </c>
      <c r="AC2451" s="14">
        <v>7.9978869611420395E-6</v>
      </c>
    </row>
    <row r="2452" spans="25:29" x14ac:dyDescent="0.3">
      <c r="Y2452" s="39">
        <v>244600</v>
      </c>
      <c r="Z2452" s="9">
        <v>7.2790319236987556E-6</v>
      </c>
      <c r="AA2452" s="9">
        <v>7.3440070195252482E-6</v>
      </c>
      <c r="AB2452" s="9">
        <v>7.817299291157575E-6</v>
      </c>
      <c r="AC2452" s="14">
        <v>7.8597128713607345E-6</v>
      </c>
    </row>
    <row r="2453" spans="25:29" x14ac:dyDescent="0.3">
      <c r="Y2453" s="39">
        <v>244700</v>
      </c>
      <c r="Z2453" s="9">
        <v>7.1697715370286008E-6</v>
      </c>
      <c r="AA2453" s="9">
        <v>7.5237320883758014E-6</v>
      </c>
      <c r="AB2453" s="9">
        <v>8.0053087464010129E-6</v>
      </c>
      <c r="AC2453" s="14">
        <v>7.6638302851366381E-6</v>
      </c>
    </row>
    <row r="2454" spans="25:29" x14ac:dyDescent="0.3">
      <c r="Y2454" s="39">
        <v>244800</v>
      </c>
      <c r="Z2454" s="9">
        <v>7.0508059725049608E-6</v>
      </c>
      <c r="AA2454" s="9">
        <v>7.6783431677232825E-6</v>
      </c>
      <c r="AB2454" s="9">
        <v>8.1639604495278109E-6</v>
      </c>
      <c r="AC2454" s="14">
        <v>7.392057351747742E-6</v>
      </c>
    </row>
    <row r="2455" spans="25:29" x14ac:dyDescent="0.3">
      <c r="Y2455" s="39">
        <v>244900</v>
      </c>
      <c r="Z2455" s="9">
        <v>6.9187917489773903E-6</v>
      </c>
      <c r="AA2455" s="9">
        <v>7.8185042211851518E-6</v>
      </c>
      <c r="AB2455" s="9">
        <v>8.2501397914301903E-6</v>
      </c>
      <c r="AC2455" s="14">
        <v>7.1135943560609824E-6</v>
      </c>
    </row>
    <row r="2456" spans="25:29" x14ac:dyDescent="0.3">
      <c r="Y2456" s="39">
        <v>245000</v>
      </c>
      <c r="Z2456" s="9">
        <v>6.6792388823827824E-6</v>
      </c>
      <c r="AA2456" s="9">
        <v>7.9227710795044814E-6</v>
      </c>
      <c r="AB2456" s="9">
        <v>8.2648521492728177E-6</v>
      </c>
      <c r="AC2456" s="14">
        <v>6.8070952490357707E-6</v>
      </c>
    </row>
    <row r="2457" spans="25:29" x14ac:dyDescent="0.3">
      <c r="Y2457" s="39">
        <v>245100</v>
      </c>
      <c r="Z2457" s="9">
        <v>6.4195461077070012E-6</v>
      </c>
      <c r="AA2457" s="9">
        <v>7.9532570400588965E-6</v>
      </c>
      <c r="AB2457" s="9">
        <v>8.2095584833958096E-6</v>
      </c>
      <c r="AC2457" s="14">
        <v>6.4925203635023172E-6</v>
      </c>
    </row>
    <row r="2458" spans="25:29" x14ac:dyDescent="0.3">
      <c r="Y2458" s="39">
        <v>245200</v>
      </c>
      <c r="Z2458" s="9">
        <v>6.1073242505338438E-6</v>
      </c>
      <c r="AA2458" s="9">
        <v>7.9208622762157094E-6</v>
      </c>
      <c r="AB2458" s="9">
        <v>8.0942555309580883E-6</v>
      </c>
      <c r="AC2458" s="14">
        <v>6.1177411874972044E-6</v>
      </c>
    </row>
    <row r="2459" spans="25:29" x14ac:dyDescent="0.3">
      <c r="Y2459" s="39">
        <v>245300</v>
      </c>
      <c r="Z2459" s="9">
        <v>5.8247546807353318E-6</v>
      </c>
      <c r="AA2459" s="9">
        <v>7.8308981542113683E-6</v>
      </c>
      <c r="AB2459" s="9">
        <v>7.9491591013900077E-6</v>
      </c>
      <c r="AC2459" s="14">
        <v>5.7493561199205869E-6</v>
      </c>
    </row>
    <row r="2460" spans="25:29" x14ac:dyDescent="0.3">
      <c r="Y2460" s="39">
        <v>245400</v>
      </c>
      <c r="Z2460" s="9">
        <v>5.4990913538866528E-6</v>
      </c>
      <c r="AA2460" s="9">
        <v>7.7315984069094594E-6</v>
      </c>
      <c r="AB2460" s="9">
        <v>7.7697006629499631E-6</v>
      </c>
      <c r="AC2460" s="14">
        <v>5.3751974438076874E-6</v>
      </c>
    </row>
    <row r="2461" spans="25:29" x14ac:dyDescent="0.3">
      <c r="Y2461" s="39">
        <v>245500</v>
      </c>
      <c r="Z2461" s="9">
        <v>5.2039452848230202E-6</v>
      </c>
      <c r="AA2461" s="9">
        <v>7.6135268149549052E-6</v>
      </c>
      <c r="AB2461" s="9">
        <v>7.5379686155774866E-6</v>
      </c>
      <c r="AC2461" s="14">
        <v>5.0553816667028113E-6</v>
      </c>
    </row>
    <row r="2462" spans="25:29" x14ac:dyDescent="0.3">
      <c r="Y2462" s="39">
        <v>245600</v>
      </c>
      <c r="Z2462" s="9">
        <v>4.8756185180032653E-6</v>
      </c>
      <c r="AA2462" s="9">
        <v>7.4271930890966257E-6</v>
      </c>
      <c r="AB2462" s="9">
        <v>7.246476432301321E-6</v>
      </c>
      <c r="AC2462" s="14">
        <v>4.7345772030275607E-6</v>
      </c>
    </row>
    <row r="2463" spans="25:29" x14ac:dyDescent="0.3">
      <c r="Y2463" s="39">
        <v>245700</v>
      </c>
      <c r="Z2463" s="9">
        <v>4.6349819792303485E-6</v>
      </c>
      <c r="AA2463" s="9">
        <v>7.1646055903214449E-6</v>
      </c>
      <c r="AB2463" s="9">
        <v>6.9215209374257871E-6</v>
      </c>
      <c r="AC2463" s="14">
        <v>4.4460294538379632E-6</v>
      </c>
    </row>
    <row r="2464" spans="25:29" x14ac:dyDescent="0.3">
      <c r="Y2464" s="39">
        <v>245800</v>
      </c>
      <c r="Z2464" s="9">
        <v>4.3630084609036175E-6</v>
      </c>
      <c r="AA2464" s="9">
        <v>6.881175996352054E-6</v>
      </c>
      <c r="AB2464" s="9">
        <v>6.5792932291156392E-6</v>
      </c>
      <c r="AC2464" s="14">
        <v>4.1694818816260771E-6</v>
      </c>
    </row>
    <row r="2465" spans="25:29" x14ac:dyDescent="0.3">
      <c r="Y2465" s="39">
        <v>245900</v>
      </c>
      <c r="Z2465" s="9">
        <v>4.1228312942099167E-6</v>
      </c>
      <c r="AA2465" s="9">
        <v>6.5446312497358321E-6</v>
      </c>
      <c r="AB2465" s="9">
        <v>6.232885839579573E-6</v>
      </c>
      <c r="AC2465" s="14">
        <v>3.9423638725740062E-6</v>
      </c>
    </row>
    <row r="2466" spans="25:29" x14ac:dyDescent="0.3">
      <c r="Y2466" s="39">
        <v>246000</v>
      </c>
      <c r="Z2466" s="9">
        <v>3.8494111309056674E-6</v>
      </c>
      <c r="AA2466" s="9">
        <v>6.1988648844205512E-6</v>
      </c>
      <c r="AB2466" s="9">
        <v>5.8731217581020642E-6</v>
      </c>
      <c r="AC2466" s="14">
        <v>3.6933332383873625E-6</v>
      </c>
    </row>
    <row r="2467" spans="25:29" x14ac:dyDescent="0.3">
      <c r="Y2467" s="39">
        <v>246100</v>
      </c>
      <c r="Z2467" s="9">
        <v>3.6293978081687879E-6</v>
      </c>
      <c r="AA2467" s="9">
        <v>5.8496636667070355E-6</v>
      </c>
      <c r="AB2467" s="9">
        <v>5.543727502262725E-6</v>
      </c>
      <c r="AC2467" s="14">
        <v>3.4909885746681624E-6</v>
      </c>
    </row>
    <row r="2468" spans="25:29" x14ac:dyDescent="0.3">
      <c r="Y2468" s="39">
        <v>246200</v>
      </c>
      <c r="Z2468" s="9">
        <v>3.4185670086856291E-6</v>
      </c>
      <c r="AA2468" s="9">
        <v>5.5428515429256644E-6</v>
      </c>
      <c r="AB2468" s="9">
        <v>5.2194899030245259E-6</v>
      </c>
      <c r="AC2468" s="14">
        <v>3.2902811879483039E-6</v>
      </c>
    </row>
    <row r="2469" spans="25:29" x14ac:dyDescent="0.3">
      <c r="Y2469" s="39">
        <v>246300</v>
      </c>
      <c r="Z2469" s="9">
        <v>3.2546357704806659E-6</v>
      </c>
      <c r="AA2469" s="9">
        <v>5.2110744578745691E-6</v>
      </c>
      <c r="AB2469" s="9">
        <v>4.8715485859494403E-6</v>
      </c>
      <c r="AC2469" s="14">
        <v>3.1332066814825025E-6</v>
      </c>
    </row>
    <row r="2470" spans="25:29" x14ac:dyDescent="0.3">
      <c r="Y2470" s="39">
        <v>246400</v>
      </c>
      <c r="Z2470" s="9">
        <v>3.0787047892470869E-6</v>
      </c>
      <c r="AA2470" s="9">
        <v>4.8855424009418351E-6</v>
      </c>
      <c r="AB2470" s="9">
        <v>4.5224356373324338E-6</v>
      </c>
      <c r="AC2470" s="14">
        <v>2.9850210742406092E-6</v>
      </c>
    </row>
    <row r="2471" spans="25:29" x14ac:dyDescent="0.3">
      <c r="Y2471" s="39">
        <v>246500</v>
      </c>
      <c r="Z2471" s="9">
        <v>2.9195800716054619E-6</v>
      </c>
      <c r="AA2471" s="9">
        <v>4.5629809734604637E-6</v>
      </c>
      <c r="AB2471" s="9">
        <v>4.2271646306066151E-6</v>
      </c>
      <c r="AC2471" s="14">
        <v>2.8486803935991922E-6</v>
      </c>
    </row>
    <row r="2472" spans="25:29" x14ac:dyDescent="0.3">
      <c r="Y2472" s="39">
        <v>246600</v>
      </c>
      <c r="Z2472" s="9">
        <v>2.7831127915412456E-6</v>
      </c>
      <c r="AA2472" s="9">
        <v>4.2714978937610578E-6</v>
      </c>
      <c r="AB2472" s="9">
        <v>3.9786697547387202E-6</v>
      </c>
      <c r="AC2472" s="14">
        <v>2.6984489425332133E-6</v>
      </c>
    </row>
    <row r="2473" spans="25:29" x14ac:dyDescent="0.3">
      <c r="Y2473" s="39">
        <v>246700</v>
      </c>
      <c r="Z2473" s="9">
        <v>2.7193971300098698E-6</v>
      </c>
      <c r="AA2473" s="9">
        <v>3.9972842057417807E-6</v>
      </c>
      <c r="AB2473" s="9">
        <v>3.7468624310787654E-6</v>
      </c>
      <c r="AC2473" s="14">
        <v>2.5823755841593832E-6</v>
      </c>
    </row>
    <row r="2474" spans="25:29" x14ac:dyDescent="0.3">
      <c r="Y2474" s="39">
        <v>246800</v>
      </c>
      <c r="Z2474" s="9">
        <v>2.6397670621709574E-6</v>
      </c>
      <c r="AA2474" s="9">
        <v>3.7537916945052167E-6</v>
      </c>
      <c r="AB2474" s="9">
        <v>3.5274821603007782E-6</v>
      </c>
      <c r="AC2474" s="14">
        <v>2.4801398248369755E-6</v>
      </c>
    </row>
    <row r="2475" spans="25:29" x14ac:dyDescent="0.3">
      <c r="Y2475" s="39">
        <v>246900</v>
      </c>
      <c r="Z2475" s="9">
        <v>2.5402000493608182E-6</v>
      </c>
      <c r="AA2475" s="9">
        <v>3.5185948398778549E-6</v>
      </c>
      <c r="AB2475" s="9">
        <v>3.337149531044083E-6</v>
      </c>
      <c r="AC2475" s="14">
        <v>2.4032249255057661E-6</v>
      </c>
    </row>
    <row r="2476" spans="25:29" x14ac:dyDescent="0.3">
      <c r="Y2476" s="39">
        <v>247000</v>
      </c>
      <c r="Z2476" s="9">
        <v>2.4487233625196947E-6</v>
      </c>
      <c r="AA2476" s="9">
        <v>3.3211609944391915E-6</v>
      </c>
      <c r="AB2476" s="9">
        <v>3.1494455682188479E-6</v>
      </c>
      <c r="AC2476" s="14">
        <v>2.3180930425574564E-6</v>
      </c>
    </row>
    <row r="2477" spans="25:29" x14ac:dyDescent="0.3">
      <c r="Y2477" s="39">
        <v>247100</v>
      </c>
      <c r="Z2477" s="9">
        <v>2.378146629783745E-6</v>
      </c>
      <c r="AA2477" s="9">
        <v>3.1474695819960379E-6</v>
      </c>
      <c r="AB2477" s="9">
        <v>2.9748793957383383E-6</v>
      </c>
      <c r="AC2477" s="14">
        <v>2.2415887165179018E-6</v>
      </c>
    </row>
    <row r="2478" spans="25:29" x14ac:dyDescent="0.3">
      <c r="Y2478" s="39">
        <v>247200</v>
      </c>
      <c r="Z2478" s="9">
        <v>2.318684340566144E-6</v>
      </c>
      <c r="AA2478" s="9">
        <v>3.0040063112636116E-6</v>
      </c>
      <c r="AB2478" s="9">
        <v>2.8248239675509647E-6</v>
      </c>
      <c r="AC2478" s="14">
        <v>2.1672443521079939E-6</v>
      </c>
    </row>
    <row r="2479" spans="25:29" x14ac:dyDescent="0.3">
      <c r="Y2479" s="39">
        <v>247300</v>
      </c>
      <c r="Z2479" s="9">
        <v>2.2975043695047602E-6</v>
      </c>
      <c r="AA2479" s="9">
        <v>2.8499632778655664E-6</v>
      </c>
      <c r="AB2479" s="9">
        <v>2.6965540973229173E-6</v>
      </c>
      <c r="AC2479" s="14">
        <v>2.1124078622398749E-6</v>
      </c>
    </row>
    <row r="2480" spans="25:29" x14ac:dyDescent="0.3">
      <c r="Y2480" s="39">
        <v>247400</v>
      </c>
      <c r="Z2480" s="9">
        <v>2.2691564234085759E-6</v>
      </c>
      <c r="AA2480" s="9">
        <v>2.7187608082709005E-6</v>
      </c>
      <c r="AB2480" s="9">
        <v>2.5734642054905956E-6</v>
      </c>
      <c r="AC2480" s="14">
        <v>2.0741713747428395E-6</v>
      </c>
    </row>
    <row r="2481" spans="25:29" x14ac:dyDescent="0.3">
      <c r="Y2481" s="39">
        <v>247500</v>
      </c>
      <c r="Z2481" s="9">
        <v>2.2152826693217162E-6</v>
      </c>
      <c r="AA2481" s="9">
        <v>2.6091068276965034E-6</v>
      </c>
      <c r="AB2481" s="9">
        <v>2.4513157290694706E-6</v>
      </c>
      <c r="AC2481" s="14">
        <v>2.0499287399079171E-6</v>
      </c>
    </row>
    <row r="2482" spans="25:29" x14ac:dyDescent="0.3">
      <c r="Y2482" s="39">
        <v>247600</v>
      </c>
      <c r="Z2482" s="9">
        <v>2.1517870211130773E-6</v>
      </c>
      <c r="AA2482" s="9">
        <v>2.4802316823459231E-6</v>
      </c>
      <c r="AB2482" s="9">
        <v>2.3475672249419945E-6</v>
      </c>
      <c r="AC2482" s="14">
        <v>2.0256359434002207E-6</v>
      </c>
    </row>
    <row r="2483" spans="25:29" x14ac:dyDescent="0.3">
      <c r="Y2483" s="39">
        <v>247700</v>
      </c>
      <c r="Z2483" s="9">
        <v>2.0973161816898477E-6</v>
      </c>
      <c r="AA2483" s="9">
        <v>2.3654474048385917E-6</v>
      </c>
      <c r="AB2483" s="9">
        <v>2.2765715258599857E-6</v>
      </c>
      <c r="AC2483" s="14">
        <v>1.9915714022277946E-6</v>
      </c>
    </row>
    <row r="2484" spans="25:29" x14ac:dyDescent="0.3">
      <c r="Y2484" s="39">
        <v>247800</v>
      </c>
      <c r="Z2484" s="9">
        <v>2.0447582449862119E-6</v>
      </c>
      <c r="AA2484" s="9">
        <v>2.2933676643573212E-6</v>
      </c>
      <c r="AB2484" s="9">
        <v>2.2329606936178784E-6</v>
      </c>
      <c r="AC2484" s="14">
        <v>1.9352844875914171E-6</v>
      </c>
    </row>
    <row r="2485" spans="25:29" x14ac:dyDescent="0.3">
      <c r="Y2485" s="39">
        <v>247900</v>
      </c>
      <c r="Z2485" s="9">
        <v>2.01390752438563E-6</v>
      </c>
      <c r="AA2485" s="9">
        <v>2.2342625702515382E-6</v>
      </c>
      <c r="AB2485" s="9">
        <v>2.2005452464129213E-6</v>
      </c>
      <c r="AC2485" s="14">
        <v>1.9077517486392512E-6</v>
      </c>
    </row>
    <row r="2486" spans="25:29" x14ac:dyDescent="0.3">
      <c r="Y2486" s="39">
        <v>248000</v>
      </c>
      <c r="Z2486" s="9">
        <v>2.0371545058591355E-6</v>
      </c>
      <c r="AA2486" s="9">
        <v>2.1773742711167763E-6</v>
      </c>
      <c r="AB2486" s="9">
        <v>2.147801968864749E-6</v>
      </c>
      <c r="AC2486" s="14">
        <v>1.9170780576497477E-6</v>
      </c>
    </row>
    <row r="2487" spans="25:29" x14ac:dyDescent="0.3">
      <c r="Y2487" s="39">
        <v>248100</v>
      </c>
      <c r="Z2487" s="9">
        <v>2.0528325044085602E-6</v>
      </c>
      <c r="AA2487" s="9">
        <v>2.1378656445548191E-6</v>
      </c>
      <c r="AB2487" s="9">
        <v>2.0892654189958721E-6</v>
      </c>
      <c r="AC2487" s="14">
        <v>1.9201642545671652E-6</v>
      </c>
    </row>
    <row r="2488" spans="25:29" x14ac:dyDescent="0.3">
      <c r="Y2488" s="39">
        <v>248200</v>
      </c>
      <c r="Z2488" s="9">
        <v>1.9934823531289263E-6</v>
      </c>
      <c r="AA2488" s="9">
        <v>2.1148777911808168E-6</v>
      </c>
      <c r="AB2488" s="9">
        <v>2.0429252440605235E-6</v>
      </c>
      <c r="AC2488" s="14">
        <v>1.8944433552355942E-6</v>
      </c>
    </row>
    <row r="2489" spans="25:29" x14ac:dyDescent="0.3">
      <c r="Y2489" s="39">
        <v>248300</v>
      </c>
      <c r="Z2489" s="9">
        <v>1.9523070729063792E-6</v>
      </c>
      <c r="AA2489" s="9">
        <v>2.0700103577281284E-6</v>
      </c>
      <c r="AB2489" s="9">
        <v>1.9971699612607069E-6</v>
      </c>
      <c r="AC2489" s="14">
        <v>1.8708590923558299E-6</v>
      </c>
    </row>
    <row r="2490" spans="25:29" x14ac:dyDescent="0.3">
      <c r="Y2490" s="39">
        <v>248400</v>
      </c>
      <c r="Z2490" s="9">
        <v>1.9397109003188084E-6</v>
      </c>
      <c r="AA2490" s="9">
        <v>2.0251841554199991E-6</v>
      </c>
      <c r="AB2490" s="9">
        <v>1.9574411687274636E-6</v>
      </c>
      <c r="AC2490" s="14">
        <v>1.8645093770077393E-6</v>
      </c>
    </row>
    <row r="2491" spans="25:29" x14ac:dyDescent="0.3">
      <c r="Y2491" s="39">
        <v>248500</v>
      </c>
      <c r="Z2491" s="9">
        <v>1.9490170376152587E-6</v>
      </c>
      <c r="AA2491" s="9">
        <v>2.0004255982534584E-6</v>
      </c>
      <c r="AB2491" s="9">
        <v>1.9294938079111881E-6</v>
      </c>
      <c r="AC2491" s="14">
        <v>1.8773234271262089E-6</v>
      </c>
    </row>
    <row r="2492" spans="25:29" x14ac:dyDescent="0.3">
      <c r="Y2492" s="39">
        <v>248600</v>
      </c>
      <c r="Z2492" s="9">
        <v>2.0020513966109019E-6</v>
      </c>
      <c r="AA2492" s="9">
        <v>1.9869921932996537E-6</v>
      </c>
      <c r="AB2492" s="9">
        <v>1.9027594113222895E-6</v>
      </c>
      <c r="AC2492" s="14">
        <v>1.9041666938860969E-6</v>
      </c>
    </row>
    <row r="2493" spans="25:29" x14ac:dyDescent="0.3">
      <c r="Y2493" s="39">
        <v>248700</v>
      </c>
      <c r="Z2493" s="9">
        <v>2.0395444866481504E-6</v>
      </c>
      <c r="AA2493" s="9">
        <v>1.9471591819497808E-6</v>
      </c>
      <c r="AB2493" s="9">
        <v>1.8738789478136801E-6</v>
      </c>
      <c r="AC2493" s="14">
        <v>1.9181051178997943E-6</v>
      </c>
    </row>
    <row r="2494" spans="25:29" x14ac:dyDescent="0.3">
      <c r="Y2494" s="39">
        <v>248800</v>
      </c>
      <c r="Z2494" s="9">
        <v>2.0470478918307299E-6</v>
      </c>
      <c r="AA2494" s="9">
        <v>1.9164777460292935E-6</v>
      </c>
      <c r="AB2494" s="9">
        <v>1.8392470064875364E-6</v>
      </c>
      <c r="AC2494" s="14">
        <v>1.9356461532521174E-6</v>
      </c>
    </row>
    <row r="2495" spans="25:29" x14ac:dyDescent="0.3">
      <c r="Y2495" s="39">
        <v>248900</v>
      </c>
      <c r="Z2495" s="9">
        <v>2.051633087516501E-6</v>
      </c>
      <c r="AA2495" s="9">
        <v>1.8908948143519606E-6</v>
      </c>
      <c r="AB2495" s="9">
        <v>1.818214904129568E-6</v>
      </c>
      <c r="AC2495" s="14">
        <v>1.9647835641163217E-6</v>
      </c>
    </row>
    <row r="2496" spans="25:29" x14ac:dyDescent="0.3">
      <c r="Y2496" s="39">
        <v>249000</v>
      </c>
      <c r="Z2496" s="9">
        <v>2.0372341828150594E-6</v>
      </c>
      <c r="AA2496" s="9">
        <v>1.8619118035308394E-6</v>
      </c>
      <c r="AB2496" s="9">
        <v>1.8243720888093716E-6</v>
      </c>
      <c r="AC2496" s="14">
        <v>2.0020898033917644E-6</v>
      </c>
    </row>
    <row r="2497" spans="25:29" x14ac:dyDescent="0.3">
      <c r="Y2497" s="39">
        <v>249100</v>
      </c>
      <c r="Z2497" s="9">
        <v>2.0344553260189419E-6</v>
      </c>
      <c r="AA2497" s="9">
        <v>1.836423504781681E-6</v>
      </c>
      <c r="AB2497" s="9">
        <v>1.8373572483994242E-6</v>
      </c>
      <c r="AC2497" s="14">
        <v>2.0174658609471632E-6</v>
      </c>
    </row>
    <row r="2498" spans="25:29" x14ac:dyDescent="0.3">
      <c r="Y2498" s="39">
        <v>249200</v>
      </c>
      <c r="Z2498" s="9">
        <v>2.0750659818871624E-6</v>
      </c>
      <c r="AA2498" s="9">
        <v>1.8475099634406754E-6</v>
      </c>
      <c r="AB2498" s="9">
        <v>1.8433996713771516E-6</v>
      </c>
      <c r="AC2498" s="14">
        <v>2.0151591764246531E-6</v>
      </c>
    </row>
    <row r="2499" spans="25:29" x14ac:dyDescent="0.3">
      <c r="Y2499" s="39">
        <v>249300</v>
      </c>
      <c r="Z2499" s="9">
        <v>2.1240909177674158E-6</v>
      </c>
      <c r="AA2499" s="9">
        <v>1.8649929622552672E-6</v>
      </c>
      <c r="AB2499" s="9">
        <v>1.8584048216508314E-6</v>
      </c>
      <c r="AC2499" s="14">
        <v>2.0476684549327226E-6</v>
      </c>
    </row>
    <row r="2500" spans="25:29" x14ac:dyDescent="0.3">
      <c r="Y2500" s="39">
        <v>249400</v>
      </c>
      <c r="Z2500" s="9">
        <v>2.1555902022314454E-6</v>
      </c>
      <c r="AA2500" s="9">
        <v>1.857600416740141E-6</v>
      </c>
      <c r="AB2500" s="9">
        <v>1.8868571801380138E-6</v>
      </c>
      <c r="AC2500" s="14">
        <v>2.1029227915350487E-6</v>
      </c>
    </row>
    <row r="2501" spans="25:29" x14ac:dyDescent="0.3">
      <c r="Y2501" s="39">
        <v>249500</v>
      </c>
      <c r="Z2501" s="9">
        <v>2.1704888093231267E-6</v>
      </c>
      <c r="AA2501" s="9">
        <v>1.8631628955497788E-6</v>
      </c>
      <c r="AB2501" s="9">
        <v>1.9093280755857952E-6</v>
      </c>
      <c r="AC2501" s="14">
        <v>2.1430614096636723E-6</v>
      </c>
    </row>
    <row r="2502" spans="25:29" x14ac:dyDescent="0.3">
      <c r="Y2502" s="39">
        <v>249600</v>
      </c>
      <c r="Z2502" s="9">
        <v>2.2066306699967413E-6</v>
      </c>
      <c r="AA2502" s="9">
        <v>1.9047221506025759E-6</v>
      </c>
      <c r="AB2502" s="9">
        <v>1.922805994677318E-6</v>
      </c>
      <c r="AC2502" s="14">
        <v>2.1992439880206798E-6</v>
      </c>
    </row>
    <row r="2503" spans="25:29" x14ac:dyDescent="0.3">
      <c r="Y2503" s="39">
        <v>249700</v>
      </c>
      <c r="Z2503" s="9">
        <v>2.2373987626430313E-6</v>
      </c>
      <c r="AA2503" s="9">
        <v>1.9550775487482291E-6</v>
      </c>
      <c r="AB2503" s="9">
        <v>1.943463562868752E-6</v>
      </c>
      <c r="AC2503" s="14">
        <v>2.2921308655798428E-6</v>
      </c>
    </row>
    <row r="2504" spans="25:29" x14ac:dyDescent="0.3">
      <c r="Y2504" s="39">
        <v>249800</v>
      </c>
      <c r="Z2504" s="9">
        <v>2.288342175350905E-6</v>
      </c>
      <c r="AA2504" s="9">
        <v>1.9970597956033397E-6</v>
      </c>
      <c r="AB2504" s="9">
        <v>1.9813665590673536E-6</v>
      </c>
      <c r="AC2504" s="14">
        <v>2.4317423380944848E-6</v>
      </c>
    </row>
    <row r="2505" spans="25:29" x14ac:dyDescent="0.3">
      <c r="Y2505" s="39">
        <v>249900</v>
      </c>
      <c r="Z2505" s="9">
        <v>2.351764048600355E-6</v>
      </c>
      <c r="AA2505" s="9">
        <v>2.0290243646129357E-6</v>
      </c>
      <c r="AB2505" s="9">
        <v>2.0203622159786814E-6</v>
      </c>
      <c r="AC2505" s="14">
        <v>2.5617538696736483E-6</v>
      </c>
    </row>
    <row r="2506" spans="25:29" x14ac:dyDescent="0.3">
      <c r="Y2506" s="39">
        <v>250000</v>
      </c>
      <c r="Z2506" s="9">
        <v>2.4493279892963368E-6</v>
      </c>
      <c r="AA2506" s="9">
        <v>2.0325660205784022E-6</v>
      </c>
      <c r="AB2506" s="9">
        <v>2.055405175070812E-6</v>
      </c>
      <c r="AC2506" s="14">
        <v>2.6667756083019216E-6</v>
      </c>
    </row>
    <row r="2507" spans="25:29" x14ac:dyDescent="0.3">
      <c r="Y2507" s="39">
        <v>250100</v>
      </c>
      <c r="Z2507" s="9">
        <v>2.5231704935590517E-6</v>
      </c>
      <c r="AA2507" s="9">
        <v>2.0784346753787863E-6</v>
      </c>
      <c r="AB2507" s="9">
        <v>2.1054710644186351E-6</v>
      </c>
      <c r="AC2507" s="14">
        <v>2.7812234776695114E-6</v>
      </c>
    </row>
    <row r="2508" spans="25:29" x14ac:dyDescent="0.3">
      <c r="Y2508" s="39">
        <v>250200</v>
      </c>
      <c r="Z2508" s="9">
        <v>2.5991770632913094E-6</v>
      </c>
      <c r="AA2508" s="9">
        <v>2.1413566309209484E-6</v>
      </c>
      <c r="AB2508" s="9">
        <v>2.1736635299730678E-6</v>
      </c>
      <c r="AC2508" s="14">
        <v>2.938461260380192E-6</v>
      </c>
    </row>
    <row r="2509" spans="25:29" x14ac:dyDescent="0.3">
      <c r="Y2509" s="39">
        <v>250300</v>
      </c>
      <c r="Z2509" s="9">
        <v>2.700926175449905E-6</v>
      </c>
      <c r="AA2509" s="9">
        <v>2.1889766158435365E-6</v>
      </c>
      <c r="AB2509" s="9">
        <v>2.2433137231436116E-6</v>
      </c>
      <c r="AC2509" s="14">
        <v>3.0861613026296337E-6</v>
      </c>
    </row>
    <row r="2510" spans="25:29" x14ac:dyDescent="0.3">
      <c r="Y2510" s="39">
        <v>250400</v>
      </c>
      <c r="Z2510" s="9">
        <v>2.8327400589771883E-6</v>
      </c>
      <c r="AA2510" s="9">
        <v>2.2304943913713856E-6</v>
      </c>
      <c r="AB2510" s="9">
        <v>2.3132398523986246E-6</v>
      </c>
      <c r="AC2510" s="14">
        <v>3.2445490416886572E-6</v>
      </c>
    </row>
    <row r="2511" spans="25:29" x14ac:dyDescent="0.3">
      <c r="Y2511" s="39">
        <v>250500</v>
      </c>
      <c r="Z2511" s="9">
        <v>2.9421729151074915E-6</v>
      </c>
      <c r="AA2511" s="9">
        <v>2.258611051395989E-6</v>
      </c>
      <c r="AB2511" s="9">
        <v>2.3958144761297523E-6</v>
      </c>
      <c r="AC2511" s="14">
        <v>3.3867348112500584E-6</v>
      </c>
    </row>
    <row r="2512" spans="25:29" x14ac:dyDescent="0.3">
      <c r="Y2512" s="39">
        <v>250600</v>
      </c>
      <c r="Z2512" s="9">
        <v>3.0654085742689896E-6</v>
      </c>
      <c r="AA2512" s="9">
        <v>2.3207222933487488E-6</v>
      </c>
      <c r="AB2512" s="9">
        <v>2.5175025202894285E-6</v>
      </c>
      <c r="AC2512" s="14">
        <v>3.5569870399619407E-6</v>
      </c>
    </row>
    <row r="2513" spans="25:29" x14ac:dyDescent="0.3">
      <c r="Y2513" s="39">
        <v>250700</v>
      </c>
      <c r="Z2513" s="9">
        <v>3.1704332946155749E-6</v>
      </c>
      <c r="AA2513" s="9">
        <v>2.4228739442761214E-6</v>
      </c>
      <c r="AB2513" s="9">
        <v>2.6682885441012872E-6</v>
      </c>
      <c r="AC2513" s="14">
        <v>3.7187348586717273E-6</v>
      </c>
    </row>
    <row r="2514" spans="25:29" x14ac:dyDescent="0.3">
      <c r="Y2514" s="39">
        <v>250800</v>
      </c>
      <c r="Z2514" s="9">
        <v>3.2887014398583491E-6</v>
      </c>
      <c r="AA2514" s="9">
        <v>2.5365931666758069E-6</v>
      </c>
      <c r="AB2514" s="9">
        <v>2.8015862237881028E-6</v>
      </c>
      <c r="AC2514" s="14">
        <v>3.8851188699876464E-6</v>
      </c>
    </row>
    <row r="2515" spans="25:29" x14ac:dyDescent="0.3">
      <c r="Y2515" s="39">
        <v>250900</v>
      </c>
      <c r="Z2515" s="9">
        <v>3.3953419957555266E-6</v>
      </c>
      <c r="AA2515" s="9">
        <v>2.6724209758727539E-6</v>
      </c>
      <c r="AB2515" s="9">
        <v>2.9001981603850246E-6</v>
      </c>
      <c r="AC2515" s="14">
        <v>4.052700240432679E-6</v>
      </c>
    </row>
    <row r="2516" spans="25:29" x14ac:dyDescent="0.3">
      <c r="Y2516" s="39">
        <v>251000</v>
      </c>
      <c r="Z2516" s="9">
        <v>3.5477079434693194E-6</v>
      </c>
      <c r="AA2516" s="9">
        <v>2.8182468408644916E-6</v>
      </c>
      <c r="AB2516" s="9">
        <v>2.9993573509737382E-6</v>
      </c>
      <c r="AC2516" s="14">
        <v>4.2380260518131335E-6</v>
      </c>
    </row>
    <row r="2517" spans="25:29" x14ac:dyDescent="0.3">
      <c r="Y2517" s="39">
        <v>251100</v>
      </c>
      <c r="Z2517" s="9">
        <v>3.6843532671017115E-6</v>
      </c>
      <c r="AA2517" s="9">
        <v>2.9525687197634778E-6</v>
      </c>
      <c r="AB2517" s="9">
        <v>3.1452908251495172E-6</v>
      </c>
      <c r="AC2517" s="14">
        <v>4.3857403901393161E-6</v>
      </c>
    </row>
    <row r="2518" spans="25:29" x14ac:dyDescent="0.3">
      <c r="Y2518" s="39">
        <v>251200</v>
      </c>
      <c r="Z2518" s="9">
        <v>3.8418378854283889E-6</v>
      </c>
      <c r="AA2518" s="9">
        <v>3.081410085381166E-6</v>
      </c>
      <c r="AB2518" s="9">
        <v>3.3372252691492761E-6</v>
      </c>
      <c r="AC2518" s="14">
        <v>4.5560856687541935E-6</v>
      </c>
    </row>
    <row r="2519" spans="25:29" x14ac:dyDescent="0.3">
      <c r="Y2519" s="39">
        <v>251300</v>
      </c>
      <c r="Z2519" s="9">
        <v>3.9749866038839312E-6</v>
      </c>
      <c r="AA2519" s="9">
        <v>3.2420207930227674E-6</v>
      </c>
      <c r="AB2519" s="9">
        <v>3.5296688671793733E-6</v>
      </c>
      <c r="AC2519" s="14">
        <v>4.6983669963022289E-6</v>
      </c>
    </row>
    <row r="2520" spans="25:29" x14ac:dyDescent="0.3">
      <c r="Y2520" s="39">
        <v>251400</v>
      </c>
      <c r="Z2520" s="9">
        <v>4.0863851528157367E-6</v>
      </c>
      <c r="AA2520" s="9">
        <v>3.4121603659045086E-6</v>
      </c>
      <c r="AB2520" s="9">
        <v>3.7159400405450854E-6</v>
      </c>
      <c r="AC2520" s="14">
        <v>4.8437879429491866E-6</v>
      </c>
    </row>
    <row r="2521" spans="25:29" x14ac:dyDescent="0.3">
      <c r="Y2521" s="39">
        <v>251500</v>
      </c>
      <c r="Z2521" s="9">
        <v>4.2080649800601156E-6</v>
      </c>
      <c r="AA2521" s="9">
        <v>3.5685689741265314E-6</v>
      </c>
      <c r="AB2521" s="9">
        <v>3.9014884691874605E-6</v>
      </c>
      <c r="AC2521" s="14">
        <v>4.9753956189560171E-6</v>
      </c>
    </row>
    <row r="2522" spans="25:29" x14ac:dyDescent="0.3">
      <c r="Y2522" s="39">
        <v>251600</v>
      </c>
      <c r="Z2522" s="9">
        <v>4.3480783764960151E-6</v>
      </c>
      <c r="AA2522" s="9">
        <v>3.7128444487306935E-6</v>
      </c>
      <c r="AB2522" s="9">
        <v>4.0884091891687466E-6</v>
      </c>
      <c r="AC2522" s="14">
        <v>5.1048862215634234E-6</v>
      </c>
    </row>
    <row r="2523" spans="25:29" x14ac:dyDescent="0.3">
      <c r="Y2523" s="39">
        <v>251700</v>
      </c>
      <c r="Z2523" s="9">
        <v>4.4267529766412533E-6</v>
      </c>
      <c r="AA2523" s="9">
        <v>3.8684644492179276E-6</v>
      </c>
      <c r="AB2523" s="9">
        <v>4.2688944792971873E-6</v>
      </c>
      <c r="AC2523" s="14">
        <v>5.1821058530567341E-6</v>
      </c>
    </row>
    <row r="2524" spans="25:29" x14ac:dyDescent="0.3">
      <c r="Y2524" s="39">
        <v>251800</v>
      </c>
      <c r="Z2524" s="9">
        <v>4.4790236828371141E-6</v>
      </c>
      <c r="AA2524" s="9">
        <v>4.045233294679675E-6</v>
      </c>
      <c r="AB2524" s="9">
        <v>4.4304355449553322E-6</v>
      </c>
      <c r="AC2524" s="14">
        <v>5.2196257810581939E-6</v>
      </c>
    </row>
    <row r="2525" spans="25:29" x14ac:dyDescent="0.3">
      <c r="Y2525" s="39">
        <v>251900</v>
      </c>
      <c r="Z2525" s="9">
        <v>4.5352716790550282E-6</v>
      </c>
      <c r="AA2525" s="9">
        <v>4.2262310646430025E-6</v>
      </c>
      <c r="AB2525" s="9">
        <v>4.5700042473885985E-6</v>
      </c>
      <c r="AC2525" s="14">
        <v>5.2116257466758402E-6</v>
      </c>
    </row>
    <row r="2526" spans="25:29" x14ac:dyDescent="0.3">
      <c r="Y2526" s="39">
        <v>252000</v>
      </c>
      <c r="Z2526" s="9">
        <v>4.6127986687239937E-6</v>
      </c>
      <c r="AA2526" s="9">
        <v>4.3842824607572754E-6</v>
      </c>
      <c r="AB2526" s="9">
        <v>4.6943530543108988E-6</v>
      </c>
      <c r="AC2526" s="14">
        <v>5.1788889849817412E-6</v>
      </c>
    </row>
    <row r="2527" spans="25:29" x14ac:dyDescent="0.3">
      <c r="Y2527" s="39">
        <v>252100</v>
      </c>
      <c r="Z2527" s="9">
        <v>4.6518839863248943E-6</v>
      </c>
      <c r="AA2527" s="9">
        <v>4.5306237150560016E-6</v>
      </c>
      <c r="AB2527" s="9">
        <v>4.8129933324631223E-6</v>
      </c>
      <c r="AC2527" s="14">
        <v>5.112461637385745E-6</v>
      </c>
    </row>
    <row r="2528" spans="25:29" x14ac:dyDescent="0.3">
      <c r="Y2528" s="39">
        <v>252200</v>
      </c>
      <c r="Z2528" s="9">
        <v>4.6368630767453135E-6</v>
      </c>
      <c r="AA2528" s="9">
        <v>4.6710949956236193E-6</v>
      </c>
      <c r="AB2528" s="9">
        <v>4.9416823022671627E-6</v>
      </c>
      <c r="AC2528" s="14">
        <v>5.0295290929802093E-6</v>
      </c>
    </row>
    <row r="2529" spans="25:29" x14ac:dyDescent="0.3">
      <c r="Y2529" s="39">
        <v>252300</v>
      </c>
      <c r="Z2529" s="9">
        <v>4.6041145363056839E-6</v>
      </c>
      <c r="AA2529" s="9">
        <v>4.7923937939712799E-6</v>
      </c>
      <c r="AB2529" s="9">
        <v>5.0611526977613663E-6</v>
      </c>
      <c r="AC2529" s="14">
        <v>4.9318898985424422E-6</v>
      </c>
    </row>
    <row r="2530" spans="25:29" x14ac:dyDescent="0.3">
      <c r="Y2530" s="39">
        <v>252400</v>
      </c>
      <c r="Z2530" s="9">
        <v>4.5471058382863542E-6</v>
      </c>
      <c r="AA2530" s="9">
        <v>4.8892951802378746E-6</v>
      </c>
      <c r="AB2530" s="9">
        <v>5.1374599932877595E-6</v>
      </c>
      <c r="AC2530" s="14">
        <v>4.8069251328610655E-6</v>
      </c>
    </row>
    <row r="2531" spans="25:29" x14ac:dyDescent="0.3">
      <c r="Y2531" s="39">
        <v>252500</v>
      </c>
      <c r="Z2531" s="9">
        <v>4.4817904077510544E-6</v>
      </c>
      <c r="AA2531" s="9">
        <v>4.983694879227369E-6</v>
      </c>
      <c r="AB2531" s="9">
        <v>5.1893964752885391E-6</v>
      </c>
      <c r="AC2531" s="14">
        <v>4.6730860148408857E-6</v>
      </c>
    </row>
    <row r="2532" spans="25:29" x14ac:dyDescent="0.3">
      <c r="Y2532" s="39">
        <v>252600</v>
      </c>
      <c r="Z2532" s="9">
        <v>4.4018681910737533E-6</v>
      </c>
      <c r="AA2532" s="9">
        <v>5.0569544265559616E-6</v>
      </c>
      <c r="AB2532" s="9">
        <v>5.2266748630281548E-6</v>
      </c>
      <c r="AC2532" s="14">
        <v>4.4909996442881732E-6</v>
      </c>
    </row>
    <row r="2533" spans="25:29" x14ac:dyDescent="0.3">
      <c r="Y2533" s="39">
        <v>252700</v>
      </c>
      <c r="Z2533" s="9">
        <v>4.3048065758776715E-6</v>
      </c>
      <c r="AA2533" s="9">
        <v>5.0812005749801818E-6</v>
      </c>
      <c r="AB2533" s="9">
        <v>5.2241350965067535E-6</v>
      </c>
      <c r="AC2533" s="14">
        <v>4.2957340466391967E-6</v>
      </c>
    </row>
    <row r="2534" spans="25:29" x14ac:dyDescent="0.3">
      <c r="Y2534" s="39">
        <v>252800</v>
      </c>
      <c r="Z2534" s="9">
        <v>4.1672641487415408E-6</v>
      </c>
      <c r="AA2534" s="9">
        <v>5.0635601029990207E-6</v>
      </c>
      <c r="AB2534" s="9">
        <v>5.1802513299953223E-6</v>
      </c>
      <c r="AC2534" s="14">
        <v>4.0814218110295877E-6</v>
      </c>
    </row>
    <row r="2535" spans="25:29" x14ac:dyDescent="0.3">
      <c r="Y2535" s="39">
        <v>252900</v>
      </c>
      <c r="Z2535" s="9">
        <v>4.0393760767092332E-6</v>
      </c>
      <c r="AA2535" s="9">
        <v>5.019915694581325E-6</v>
      </c>
      <c r="AB2535" s="9">
        <v>5.1109578910093009E-6</v>
      </c>
      <c r="AC2535" s="14">
        <v>3.8805436238139342E-6</v>
      </c>
    </row>
    <row r="2536" spans="25:29" x14ac:dyDescent="0.3">
      <c r="Y2536" s="39">
        <v>253000</v>
      </c>
      <c r="Z2536" s="9">
        <v>3.8836659920675814E-6</v>
      </c>
      <c r="AA2536" s="9">
        <v>4.9688842050170594E-6</v>
      </c>
      <c r="AB2536" s="9">
        <v>5.0242876368763106E-6</v>
      </c>
      <c r="AC2536" s="14">
        <v>3.6678709224789415E-6</v>
      </c>
    </row>
    <row r="2537" spans="25:29" x14ac:dyDescent="0.3">
      <c r="Y2537" s="39">
        <v>253100</v>
      </c>
      <c r="Z2537" s="9">
        <v>3.7261105497800829E-6</v>
      </c>
      <c r="AA2537" s="9">
        <v>4.9031885856719406E-6</v>
      </c>
      <c r="AB2537" s="9">
        <v>4.9065871577732823E-6</v>
      </c>
      <c r="AC2537" s="14">
        <v>3.4958351954915814E-6</v>
      </c>
    </row>
    <row r="2538" spans="25:29" x14ac:dyDescent="0.3">
      <c r="Y2538" s="39">
        <v>253200</v>
      </c>
      <c r="Z2538" s="9">
        <v>3.5355862258415107E-6</v>
      </c>
      <c r="AA2538" s="9">
        <v>4.7959784197440279E-6</v>
      </c>
      <c r="AB2538" s="9">
        <v>4.7595374701813342E-6</v>
      </c>
      <c r="AC2538" s="14">
        <v>3.3084191472066367E-6</v>
      </c>
    </row>
    <row r="2539" spans="25:29" x14ac:dyDescent="0.3">
      <c r="Y2539" s="39">
        <v>253300</v>
      </c>
      <c r="Z2539" s="9">
        <v>3.369487315391222E-6</v>
      </c>
      <c r="AA2539" s="9">
        <v>4.654537958898884E-6</v>
      </c>
      <c r="AB2539" s="9">
        <v>4.5953596562817234E-6</v>
      </c>
      <c r="AC2539" s="14">
        <v>3.1614218699927581E-6</v>
      </c>
    </row>
    <row r="2540" spans="25:29" x14ac:dyDescent="0.3">
      <c r="Y2540" s="39">
        <v>253400</v>
      </c>
      <c r="Z2540" s="9">
        <v>3.2149707456448938E-6</v>
      </c>
      <c r="AA2540" s="9">
        <v>4.4869025570981322E-6</v>
      </c>
      <c r="AB2540" s="9">
        <v>4.4072167357187686E-6</v>
      </c>
      <c r="AC2540" s="14">
        <v>3.0131126142274769E-6</v>
      </c>
    </row>
    <row r="2541" spans="25:29" x14ac:dyDescent="0.3">
      <c r="Y2541" s="39">
        <v>253500</v>
      </c>
      <c r="Z2541" s="9">
        <v>3.0727132788948199E-6</v>
      </c>
      <c r="AA2541" s="9">
        <v>4.2918034873152222E-6</v>
      </c>
      <c r="AB2541" s="9">
        <v>4.2096363392492599E-6</v>
      </c>
      <c r="AC2541" s="14">
        <v>2.8678584551424928E-6</v>
      </c>
    </row>
    <row r="2542" spans="25:29" x14ac:dyDescent="0.3">
      <c r="Y2542" s="39">
        <v>253600</v>
      </c>
      <c r="Z2542" s="9">
        <v>2.9277330243176118E-6</v>
      </c>
      <c r="AA2542" s="9">
        <v>4.1246372760691208E-6</v>
      </c>
      <c r="AB2542" s="9">
        <v>4.010857063992669E-6</v>
      </c>
      <c r="AC2542" s="14">
        <v>2.7019083422960688E-6</v>
      </c>
    </row>
    <row r="2543" spans="25:29" x14ac:dyDescent="0.3">
      <c r="Y2543" s="39">
        <v>253700</v>
      </c>
      <c r="Z2543" s="9">
        <v>2.8240769114361584E-6</v>
      </c>
      <c r="AA2543" s="9">
        <v>3.9854911048763379E-6</v>
      </c>
      <c r="AB2543" s="9">
        <v>3.8262742961915066E-6</v>
      </c>
      <c r="AC2543" s="14">
        <v>2.5719748121180686E-6</v>
      </c>
    </row>
    <row r="2544" spans="25:29" x14ac:dyDescent="0.3">
      <c r="Y2544" s="39">
        <v>253800</v>
      </c>
      <c r="Z2544" s="9">
        <v>2.6812302286786951E-6</v>
      </c>
      <c r="AA2544" s="9">
        <v>3.8106141728369174E-6</v>
      </c>
      <c r="AB2544" s="9">
        <v>3.6592546869851523E-6</v>
      </c>
      <c r="AC2544" s="14">
        <v>2.4420972122052114E-6</v>
      </c>
    </row>
    <row r="2545" spans="25:29" x14ac:dyDescent="0.3">
      <c r="Y2545" s="39">
        <v>253900</v>
      </c>
      <c r="Z2545" s="9">
        <v>2.5346092190091246E-6</v>
      </c>
      <c r="AA2545" s="9">
        <v>3.6201098918684517E-6</v>
      </c>
      <c r="AB2545" s="9">
        <v>3.4742863013923055E-6</v>
      </c>
      <c r="AC2545" s="14">
        <v>2.3399346889250534E-6</v>
      </c>
    </row>
    <row r="2546" spans="25:29" x14ac:dyDescent="0.3">
      <c r="Y2546" s="39">
        <v>254000</v>
      </c>
      <c r="Z2546" s="9">
        <v>2.4092183473731861E-6</v>
      </c>
      <c r="AA2546" s="9">
        <v>3.4495950162190674E-6</v>
      </c>
      <c r="AB2546" s="9">
        <v>3.2736971625122268E-6</v>
      </c>
      <c r="AC2546" s="14">
        <v>2.2501104322971044E-6</v>
      </c>
    </row>
    <row r="2547" spans="25:29" x14ac:dyDescent="0.3">
      <c r="Y2547" s="39">
        <v>254100</v>
      </c>
      <c r="Z2547" s="9">
        <v>2.3148595187930803E-6</v>
      </c>
      <c r="AA2547" s="9">
        <v>3.293154615307264E-6</v>
      </c>
      <c r="AB2547" s="9">
        <v>3.089840372158404E-6</v>
      </c>
      <c r="AC2547" s="14">
        <v>2.1661453098575165E-6</v>
      </c>
    </row>
    <row r="2548" spans="25:29" x14ac:dyDescent="0.3">
      <c r="Y2548" s="39">
        <v>254200</v>
      </c>
      <c r="Z2548" s="9">
        <v>2.2118273781220123E-6</v>
      </c>
      <c r="AA2548" s="9">
        <v>3.1623885500559124E-6</v>
      </c>
      <c r="AB2548" s="9">
        <v>2.9298549394718641E-6</v>
      </c>
      <c r="AC2548" s="14">
        <v>2.088146416777662E-6</v>
      </c>
    </row>
    <row r="2549" spans="25:29" x14ac:dyDescent="0.3">
      <c r="Y2549" s="39">
        <v>254300</v>
      </c>
      <c r="Z2549" s="9">
        <v>2.1418615020481471E-6</v>
      </c>
      <c r="AA2549" s="9">
        <v>3.0214284568829199E-6</v>
      </c>
      <c r="AB2549" s="9">
        <v>2.7877386196160488E-6</v>
      </c>
      <c r="AC2549" s="14">
        <v>2.0315856194079389E-6</v>
      </c>
    </row>
    <row r="2550" spans="25:29" x14ac:dyDescent="0.3">
      <c r="Y2550" s="39">
        <v>254400</v>
      </c>
      <c r="Z2550" s="9">
        <v>2.0888445211540019E-6</v>
      </c>
      <c r="AA2550" s="9">
        <v>2.862651293272252E-6</v>
      </c>
      <c r="AB2550" s="9">
        <v>2.6548805903935255E-6</v>
      </c>
      <c r="AC2550" s="14">
        <v>1.9841133647197637E-6</v>
      </c>
    </row>
    <row r="2551" spans="25:29" x14ac:dyDescent="0.3">
      <c r="Y2551" s="39">
        <v>254500</v>
      </c>
      <c r="Z2551" s="9">
        <v>2.0635105280572174E-6</v>
      </c>
      <c r="AA2551" s="9">
        <v>2.6894474515325291E-6</v>
      </c>
      <c r="AB2551" s="9">
        <v>2.5318537366792456E-6</v>
      </c>
      <c r="AC2551" s="14">
        <v>1.9615335893372974E-6</v>
      </c>
    </row>
    <row r="2552" spans="25:29" x14ac:dyDescent="0.3">
      <c r="Y2552" s="39">
        <v>254600</v>
      </c>
      <c r="Z2552" s="9">
        <v>2.0554336455252094E-6</v>
      </c>
      <c r="AA2552" s="9">
        <v>2.5464076693631938E-6</v>
      </c>
      <c r="AB2552" s="9">
        <v>2.4131709712972796E-6</v>
      </c>
      <c r="AC2552" s="14">
        <v>1.8963284308984393E-6</v>
      </c>
    </row>
    <row r="2553" spans="25:29" x14ac:dyDescent="0.3">
      <c r="Y2553" s="39">
        <v>254700</v>
      </c>
      <c r="Z2553" s="9">
        <v>2.0259715336009179E-6</v>
      </c>
      <c r="AA2553" s="9">
        <v>2.4188414886621686E-6</v>
      </c>
      <c r="AB2553" s="9">
        <v>2.2915646688730864E-6</v>
      </c>
      <c r="AC2553" s="14">
        <v>1.8231982297780248E-6</v>
      </c>
    </row>
    <row r="2554" spans="25:29" x14ac:dyDescent="0.3">
      <c r="Y2554" s="39">
        <v>254800</v>
      </c>
      <c r="Z2554" s="9">
        <v>1.9743031589607468E-6</v>
      </c>
      <c r="AA2554" s="9">
        <v>2.2991050029607512E-6</v>
      </c>
      <c r="AB2554" s="9">
        <v>2.194985422946943E-6</v>
      </c>
      <c r="AC2554" s="14">
        <v>1.7657330174481871E-6</v>
      </c>
    </row>
    <row r="2555" spans="25:29" x14ac:dyDescent="0.3">
      <c r="Y2555" s="39">
        <v>254900</v>
      </c>
      <c r="Z2555" s="9">
        <v>1.9316609046608158E-6</v>
      </c>
      <c r="AA2555" s="9">
        <v>2.2222046958915169E-6</v>
      </c>
      <c r="AB2555" s="9">
        <v>2.1290711041785946E-6</v>
      </c>
      <c r="AC2555" s="14">
        <v>1.7145984590307857E-6</v>
      </c>
    </row>
    <row r="2556" spans="25:29" x14ac:dyDescent="0.3">
      <c r="Y2556" s="39">
        <v>255000</v>
      </c>
      <c r="Z2556" s="9">
        <v>1.8707854151138614E-6</v>
      </c>
      <c r="AA2556" s="9">
        <v>2.1732658111038172E-6</v>
      </c>
      <c r="AB2556" s="9">
        <v>2.0799706447631274E-6</v>
      </c>
      <c r="AC2556" s="14">
        <v>1.6755656549784639E-6</v>
      </c>
    </row>
    <row r="2557" spans="25:29" x14ac:dyDescent="0.3">
      <c r="Y2557" s="39">
        <v>255100</v>
      </c>
      <c r="Z2557" s="9">
        <v>1.8392792449869744E-6</v>
      </c>
      <c r="AA2557" s="9">
        <v>2.1092720941835089E-6</v>
      </c>
      <c r="AB2557" s="9">
        <v>2.0222930758433921E-6</v>
      </c>
      <c r="AC2557" s="14">
        <v>1.6694659955691516E-6</v>
      </c>
    </row>
    <row r="2558" spans="25:29" x14ac:dyDescent="0.3">
      <c r="Y2558" s="39">
        <v>255200</v>
      </c>
      <c r="Z2558" s="9">
        <v>1.8302439437629246E-6</v>
      </c>
      <c r="AA2558" s="9">
        <v>2.0577811008997595E-6</v>
      </c>
      <c r="AB2558" s="9">
        <v>1.9472543935789839E-6</v>
      </c>
      <c r="AC2558" s="14">
        <v>1.6607875245625304E-6</v>
      </c>
    </row>
    <row r="2559" spans="25:29" x14ac:dyDescent="0.3">
      <c r="Y2559" s="39">
        <v>255300</v>
      </c>
      <c r="Z2559" s="9">
        <v>1.789290972084067E-6</v>
      </c>
      <c r="AA2559" s="9">
        <v>2.029199969547895E-6</v>
      </c>
      <c r="AB2559" s="9">
        <v>1.8841814082996652E-6</v>
      </c>
      <c r="AC2559" s="14">
        <v>1.6258910520471485E-6</v>
      </c>
    </row>
    <row r="2560" spans="25:29" x14ac:dyDescent="0.3">
      <c r="Y2560" s="39">
        <v>255400</v>
      </c>
      <c r="Z2560" s="9">
        <v>1.7464198514662961E-6</v>
      </c>
      <c r="AA2560" s="9">
        <v>1.9821892617193027E-6</v>
      </c>
      <c r="AB2560" s="9">
        <v>1.841548705977065E-6</v>
      </c>
      <c r="AC2560" s="14">
        <v>1.5893342281629489E-6</v>
      </c>
    </row>
    <row r="2561" spans="25:29" x14ac:dyDescent="0.3">
      <c r="Y2561" s="39">
        <v>255500</v>
      </c>
      <c r="Z2561" s="9">
        <v>1.744777456930396E-6</v>
      </c>
      <c r="AA2561" s="9">
        <v>1.8942365241043546E-6</v>
      </c>
      <c r="AB2561" s="9">
        <v>1.7891758062359959E-6</v>
      </c>
      <c r="AC2561" s="14">
        <v>1.5725117587731131E-6</v>
      </c>
    </row>
    <row r="2562" spans="25:29" x14ac:dyDescent="0.3">
      <c r="Y2562" s="39">
        <v>255600</v>
      </c>
      <c r="Z2562" s="9">
        <v>1.7488708195549074E-6</v>
      </c>
      <c r="AA2562" s="9">
        <v>1.8224722267169996E-6</v>
      </c>
      <c r="AB2562" s="9">
        <v>1.7171015318815563E-6</v>
      </c>
      <c r="AC2562" s="14">
        <v>1.5612825667059364E-6</v>
      </c>
    </row>
    <row r="2563" spans="25:29" x14ac:dyDescent="0.3">
      <c r="Y2563" s="39">
        <v>255700</v>
      </c>
      <c r="Z2563" s="9">
        <v>1.7364513789806827E-6</v>
      </c>
      <c r="AA2563" s="9">
        <v>1.7934330819279848E-6</v>
      </c>
      <c r="AB2563" s="9">
        <v>1.6436685898107858E-6</v>
      </c>
      <c r="AC2563" s="14">
        <v>1.5619073303403361E-6</v>
      </c>
    </row>
    <row r="2564" spans="25:29" x14ac:dyDescent="0.3">
      <c r="Y2564" s="39">
        <v>255800</v>
      </c>
      <c r="Z2564" s="9">
        <v>1.7036215221415917E-6</v>
      </c>
      <c r="AA2564" s="9">
        <v>1.7491644935929584E-6</v>
      </c>
      <c r="AB2564" s="9">
        <v>1.5862544878972257E-6</v>
      </c>
      <c r="AC2564" s="14">
        <v>1.5717319955698419E-6</v>
      </c>
    </row>
    <row r="2565" spans="25:29" x14ac:dyDescent="0.3">
      <c r="Y2565" s="39">
        <v>255900</v>
      </c>
      <c r="Z2565" s="9">
        <v>1.669016803728768E-6</v>
      </c>
      <c r="AA2565" s="9">
        <v>1.6921693908909652E-6</v>
      </c>
      <c r="AB2565" s="9">
        <v>1.5583177488883857E-6</v>
      </c>
      <c r="AC2565" s="14">
        <v>1.5811179969709397E-6</v>
      </c>
    </row>
    <row r="2566" spans="25:29" x14ac:dyDescent="0.3">
      <c r="Y2566" s="39">
        <v>256000</v>
      </c>
      <c r="Z2566" s="9">
        <v>1.6575187304226366E-6</v>
      </c>
      <c r="AA2566" s="9">
        <v>1.6576743224791552E-6</v>
      </c>
      <c r="AB2566" s="9">
        <v>1.549252728968651E-6</v>
      </c>
      <c r="AC2566" s="14">
        <v>1.5871990965613257E-6</v>
      </c>
    </row>
    <row r="2567" spans="25:29" x14ac:dyDescent="0.3">
      <c r="Y2567" s="39">
        <v>256100</v>
      </c>
      <c r="Z2567" s="9">
        <v>1.6746597683849553E-6</v>
      </c>
      <c r="AA2567" s="9">
        <v>1.6403823281836351E-6</v>
      </c>
      <c r="AB2567" s="9">
        <v>1.5384542762571934E-6</v>
      </c>
      <c r="AC2567" s="14">
        <v>1.5618142804373402E-6</v>
      </c>
    </row>
    <row r="2568" spans="25:29" x14ac:dyDescent="0.3">
      <c r="Y2568" s="39">
        <v>256200</v>
      </c>
      <c r="Z2568" s="9">
        <v>1.6636630369126014E-6</v>
      </c>
      <c r="AA2568" s="9">
        <v>1.6135776133732543E-6</v>
      </c>
      <c r="AB2568" s="9">
        <v>1.5072220060370218E-6</v>
      </c>
      <c r="AC2568" s="14">
        <v>1.5070936640333293E-6</v>
      </c>
    </row>
    <row r="2569" spans="25:29" x14ac:dyDescent="0.3">
      <c r="Y2569" s="39">
        <v>256300</v>
      </c>
      <c r="Z2569" s="9">
        <v>1.6375329300339912E-6</v>
      </c>
      <c r="AA2569" s="9">
        <v>1.5558798425510349E-6</v>
      </c>
      <c r="AB2569" s="9">
        <v>1.4511905863609516E-6</v>
      </c>
      <c r="AC2569" s="14">
        <v>1.4887999527810335E-6</v>
      </c>
    </row>
    <row r="2570" spans="25:29" x14ac:dyDescent="0.3">
      <c r="Y2570" s="39">
        <v>256400</v>
      </c>
      <c r="Z2570" s="9">
        <v>1.6393091031625541E-6</v>
      </c>
      <c r="AA2570" s="9">
        <v>1.5104090931336843E-6</v>
      </c>
      <c r="AB2570" s="9">
        <v>1.4179383254571528E-6</v>
      </c>
      <c r="AC2570" s="14">
        <v>1.4753009450208356E-6</v>
      </c>
    </row>
    <row r="2571" spans="25:29" x14ac:dyDescent="0.3">
      <c r="Y2571" s="39">
        <v>256500</v>
      </c>
      <c r="Z2571" s="9">
        <v>1.6424656877497195E-6</v>
      </c>
      <c r="AA2571" s="9">
        <v>1.4813485876312232E-6</v>
      </c>
      <c r="AB2571" s="9">
        <v>1.4203226903175934E-6</v>
      </c>
      <c r="AC2571" s="14">
        <v>1.4674313309876945E-6</v>
      </c>
    </row>
    <row r="2572" spans="25:29" x14ac:dyDescent="0.3">
      <c r="Y2572" s="39">
        <v>256600</v>
      </c>
      <c r="Z2572" s="9">
        <v>1.6200869555736916E-6</v>
      </c>
      <c r="AA2572" s="9">
        <v>1.4643178895048366E-6</v>
      </c>
      <c r="AB2572" s="9">
        <v>1.4156340859701938E-6</v>
      </c>
      <c r="AC2572" s="14">
        <v>1.4525420924665666E-6</v>
      </c>
    </row>
    <row r="2573" spans="25:29" x14ac:dyDescent="0.3">
      <c r="Y2573" s="39">
        <v>256700</v>
      </c>
      <c r="Z2573" s="9">
        <v>1.6096177970317158E-6</v>
      </c>
      <c r="AA2573" s="9">
        <v>1.4762441222587354E-6</v>
      </c>
      <c r="AB2573" s="9">
        <v>1.417519918607732E-6</v>
      </c>
      <c r="AC2573" s="14">
        <v>1.4315642301041366E-6</v>
      </c>
    </row>
    <row r="2574" spans="25:29" x14ac:dyDescent="0.3">
      <c r="Y2574" s="39">
        <v>256800</v>
      </c>
      <c r="Z2574" s="9">
        <v>1.6427060301723217E-6</v>
      </c>
      <c r="AA2574" s="9">
        <v>1.4617583295971197E-6</v>
      </c>
      <c r="AB2574" s="9">
        <v>1.4461055115055743E-6</v>
      </c>
      <c r="AC2574" s="14">
        <v>1.4133623147130171E-6</v>
      </c>
    </row>
    <row r="2575" spans="25:29" x14ac:dyDescent="0.3">
      <c r="Y2575" s="39">
        <v>256900</v>
      </c>
      <c r="Z2575" s="9">
        <v>1.6540729479954505E-6</v>
      </c>
      <c r="AA2575" s="9">
        <v>1.4261236919609911E-6</v>
      </c>
      <c r="AB2575" s="9">
        <v>1.4619804954446891E-6</v>
      </c>
      <c r="AC2575" s="14">
        <v>1.3953640557133597E-6</v>
      </c>
    </row>
    <row r="2576" spans="25:29" x14ac:dyDescent="0.3">
      <c r="Y2576" s="39">
        <v>257000</v>
      </c>
      <c r="Z2576" s="9">
        <v>1.637521126040521E-6</v>
      </c>
      <c r="AA2576" s="9">
        <v>1.4355119739010084E-6</v>
      </c>
      <c r="AB2576" s="9">
        <v>1.4388974606162156E-6</v>
      </c>
      <c r="AC2576" s="14">
        <v>1.3975669055732277E-6</v>
      </c>
    </row>
    <row r="2577" spans="25:29" x14ac:dyDescent="0.3">
      <c r="Y2577" s="39">
        <v>257100</v>
      </c>
      <c r="Z2577" s="9">
        <v>1.6349924483282307E-6</v>
      </c>
      <c r="AA2577" s="9">
        <v>1.4576044159729902E-6</v>
      </c>
      <c r="AB2577" s="9">
        <v>1.4079667573636729E-6</v>
      </c>
      <c r="AC2577" s="14">
        <v>1.436350656920227E-6</v>
      </c>
    </row>
    <row r="2578" spans="25:29" x14ac:dyDescent="0.3">
      <c r="Y2578" s="39">
        <v>257200</v>
      </c>
      <c r="Z2578" s="9">
        <v>1.6321893277677574E-6</v>
      </c>
      <c r="AA2578" s="9">
        <v>1.4349431828104047E-6</v>
      </c>
      <c r="AB2578" s="9">
        <v>1.3916396538819721E-6</v>
      </c>
      <c r="AC2578" s="14">
        <v>1.4741597669652283E-6</v>
      </c>
    </row>
    <row r="2579" spans="25:29" x14ac:dyDescent="0.3">
      <c r="Y2579" s="39">
        <v>257300</v>
      </c>
      <c r="Z2579" s="9">
        <v>1.6056814930980998E-6</v>
      </c>
      <c r="AA2579" s="9">
        <v>1.3963205290956894E-6</v>
      </c>
      <c r="AB2579" s="9">
        <v>1.3696257270627802E-6</v>
      </c>
      <c r="AC2579" s="14">
        <v>1.4817259028780872E-6</v>
      </c>
    </row>
    <row r="2580" spans="25:29" x14ac:dyDescent="0.3">
      <c r="Y2580" s="39">
        <v>257400</v>
      </c>
      <c r="Z2580" s="9">
        <v>1.5805796452062302E-6</v>
      </c>
      <c r="AA2580" s="9">
        <v>1.3838491013881333E-6</v>
      </c>
      <c r="AB2580" s="9">
        <v>1.3416495026393426E-6</v>
      </c>
      <c r="AC2580" s="14">
        <v>1.4941682550013016E-6</v>
      </c>
    </row>
    <row r="2581" spans="25:29" x14ac:dyDescent="0.3">
      <c r="Y2581" s="39">
        <v>257500</v>
      </c>
      <c r="Z2581" s="9">
        <v>1.5832978425914593E-6</v>
      </c>
      <c r="AA2581" s="9">
        <v>1.4090122702082088E-6</v>
      </c>
      <c r="AB2581" s="9">
        <v>1.3389866616970027E-6</v>
      </c>
      <c r="AC2581" s="14">
        <v>1.5229156588596888E-6</v>
      </c>
    </row>
    <row r="2582" spans="25:29" x14ac:dyDescent="0.3">
      <c r="Y2582" s="39">
        <v>257600</v>
      </c>
      <c r="Z2582" s="9">
        <v>1.6124366562501494E-6</v>
      </c>
      <c r="AA2582" s="9">
        <v>1.4466560568102299E-6</v>
      </c>
      <c r="AB2582" s="9">
        <v>1.3674491801739059E-6</v>
      </c>
      <c r="AC2582" s="14">
        <v>1.5339236379499323E-6</v>
      </c>
    </row>
    <row r="2583" spans="25:29" x14ac:dyDescent="0.3">
      <c r="Y2583" s="39">
        <v>257700</v>
      </c>
      <c r="Z2583" s="9">
        <v>1.6486762277586006E-6</v>
      </c>
      <c r="AA2583" s="9">
        <v>1.4649631817552246E-6</v>
      </c>
      <c r="AB2583" s="9">
        <v>1.3863345228855916E-6</v>
      </c>
      <c r="AC2583" s="14">
        <v>1.5118151314831775E-6</v>
      </c>
    </row>
    <row r="2584" spans="25:29" x14ac:dyDescent="0.3">
      <c r="Y2584" s="39">
        <v>257800</v>
      </c>
      <c r="Z2584" s="9">
        <v>1.6614537228014225E-6</v>
      </c>
      <c r="AA2584" s="9">
        <v>1.4649919938803381E-6</v>
      </c>
      <c r="AB2584" s="9">
        <v>1.3763091530283618E-6</v>
      </c>
      <c r="AC2584" s="14">
        <v>1.4963716064778974E-6</v>
      </c>
    </row>
    <row r="2585" spans="25:29" x14ac:dyDescent="0.3">
      <c r="Y2585" s="39">
        <v>257900</v>
      </c>
      <c r="Z2585" s="9">
        <v>1.6793633318941365E-6</v>
      </c>
      <c r="AA2585" s="9">
        <v>1.4540297254157986E-6</v>
      </c>
      <c r="AB2585" s="9">
        <v>1.3593726810722563E-6</v>
      </c>
      <c r="AC2585" s="14">
        <v>1.521534457199858E-6</v>
      </c>
    </row>
    <row r="2586" spans="25:29" x14ac:dyDescent="0.3">
      <c r="Y2586" s="39">
        <v>258000</v>
      </c>
      <c r="Z2586" s="9">
        <v>1.7187834238654009E-6</v>
      </c>
      <c r="AA2586" s="9">
        <v>1.4348073187376709E-6</v>
      </c>
      <c r="AB2586" s="9">
        <v>1.3561902952009999E-6</v>
      </c>
      <c r="AC2586" s="14">
        <v>1.5488640413772894E-6</v>
      </c>
    </row>
    <row r="2587" spans="25:29" x14ac:dyDescent="0.3">
      <c r="Y2587" s="39">
        <v>258100</v>
      </c>
      <c r="Z2587" s="9">
        <v>1.7563699621842891E-6</v>
      </c>
      <c r="AA2587" s="9">
        <v>1.4333294554236568E-6</v>
      </c>
      <c r="AB2587" s="9">
        <v>1.3730711181224969E-6</v>
      </c>
      <c r="AC2587" s="14">
        <v>1.5543692849642306E-6</v>
      </c>
    </row>
    <row r="2588" spans="25:29" x14ac:dyDescent="0.3">
      <c r="Y2588" s="39">
        <v>258200</v>
      </c>
      <c r="Z2588" s="9">
        <v>1.7739405343534414E-6</v>
      </c>
      <c r="AA2588" s="9">
        <v>1.4555008824593122E-6</v>
      </c>
      <c r="AB2588" s="9">
        <v>1.3947098180485826E-6</v>
      </c>
      <c r="AC2588" s="14">
        <v>1.5699715716638402E-6</v>
      </c>
    </row>
    <row r="2589" spans="25:29" x14ac:dyDescent="0.3">
      <c r="Y2589" s="39">
        <v>258300</v>
      </c>
      <c r="Z2589" s="9">
        <v>1.7659439845547723E-6</v>
      </c>
      <c r="AA2589" s="9">
        <v>1.4704980903416933E-6</v>
      </c>
      <c r="AB2589" s="9">
        <v>1.4179981308511923E-6</v>
      </c>
      <c r="AC2589" s="14">
        <v>1.5921161945349922E-6</v>
      </c>
    </row>
    <row r="2590" spans="25:29" x14ac:dyDescent="0.3">
      <c r="Y2590" s="39">
        <v>258400</v>
      </c>
      <c r="Z2590" s="9">
        <v>1.7626332922750787E-6</v>
      </c>
      <c r="AA2590" s="9">
        <v>1.4503310930445409E-6</v>
      </c>
      <c r="AB2590" s="9">
        <v>1.446990816064448E-6</v>
      </c>
      <c r="AC2590" s="14">
        <v>1.6092968182684342E-6</v>
      </c>
    </row>
    <row r="2591" spans="25:29" x14ac:dyDescent="0.3">
      <c r="Y2591" s="39">
        <v>258500</v>
      </c>
      <c r="Z2591" s="9">
        <v>1.759580648408193E-6</v>
      </c>
      <c r="AA2591" s="9">
        <v>1.4341222856250574E-6</v>
      </c>
      <c r="AB2591" s="9">
        <v>1.4740226232615439E-6</v>
      </c>
      <c r="AC2591" s="14">
        <v>1.6204645622864625E-6</v>
      </c>
    </row>
    <row r="2592" spans="25:29" x14ac:dyDescent="0.3">
      <c r="Y2592" s="39">
        <v>258600</v>
      </c>
      <c r="Z2592" s="9">
        <v>1.7446744998762388E-6</v>
      </c>
      <c r="AA2592" s="9">
        <v>1.4553406771084652E-6</v>
      </c>
      <c r="AB2592" s="9">
        <v>1.5008422252187849E-6</v>
      </c>
      <c r="AC2592" s="14">
        <v>1.6627568718356356E-6</v>
      </c>
    </row>
    <row r="2593" spans="25:29" x14ac:dyDescent="0.3">
      <c r="Y2593" s="39">
        <v>258700</v>
      </c>
      <c r="Z2593" s="9">
        <v>1.7404909678571631E-6</v>
      </c>
      <c r="AA2593" s="9">
        <v>1.4805766213824911E-6</v>
      </c>
      <c r="AB2593" s="9">
        <v>1.5260507760786699E-6</v>
      </c>
      <c r="AC2593" s="14">
        <v>1.7040737876577194E-6</v>
      </c>
    </row>
    <row r="2594" spans="25:29" x14ac:dyDescent="0.3">
      <c r="Y2594" s="39">
        <v>258800</v>
      </c>
      <c r="Z2594" s="9">
        <v>1.7428081573531116E-6</v>
      </c>
      <c r="AA2594" s="9">
        <v>1.4704133926290751E-6</v>
      </c>
      <c r="AB2594" s="9">
        <v>1.5330364617384522E-6</v>
      </c>
      <c r="AC2594" s="14">
        <v>1.7223228550212464E-6</v>
      </c>
    </row>
    <row r="2595" spans="25:29" x14ac:dyDescent="0.3">
      <c r="Y2595" s="39">
        <v>258900</v>
      </c>
      <c r="Z2595" s="9">
        <v>1.7248510043978094E-6</v>
      </c>
      <c r="AA2595" s="9">
        <v>1.4605882095849651E-6</v>
      </c>
      <c r="AB2595" s="9">
        <v>1.5256275201432459E-6</v>
      </c>
      <c r="AC2595" s="14">
        <v>1.7369249179657435E-6</v>
      </c>
    </row>
    <row r="2596" spans="25:29" x14ac:dyDescent="0.3">
      <c r="Y2596" s="39">
        <v>259000</v>
      </c>
      <c r="Z2596" s="9">
        <v>1.7309651451266834E-6</v>
      </c>
      <c r="AA2596" s="9">
        <v>1.492891817825423E-6</v>
      </c>
      <c r="AB2596" s="9">
        <v>1.5229639864743341E-6</v>
      </c>
      <c r="AC2596" s="14">
        <v>1.7859845387888502E-6</v>
      </c>
    </row>
    <row r="2597" spans="25:29" x14ac:dyDescent="0.3">
      <c r="Y2597" s="39">
        <v>259100</v>
      </c>
      <c r="Z2597" s="9">
        <v>1.7760724667296489E-6</v>
      </c>
      <c r="AA2597" s="9">
        <v>1.5395649767054866E-6</v>
      </c>
      <c r="AB2597" s="9">
        <v>1.5301080756102217E-6</v>
      </c>
      <c r="AC2597" s="14">
        <v>1.8218549001811384E-6</v>
      </c>
    </row>
    <row r="2598" spans="25:29" x14ac:dyDescent="0.3">
      <c r="Y2598" s="39">
        <v>259200</v>
      </c>
      <c r="Z2598" s="9">
        <v>1.8352330983363439E-6</v>
      </c>
      <c r="AA2598" s="9">
        <v>1.5839435975528002E-6</v>
      </c>
      <c r="AB2598" s="9">
        <v>1.5494995705371005E-6</v>
      </c>
      <c r="AC2598" s="14">
        <v>1.8363812189997466E-6</v>
      </c>
    </row>
    <row r="2599" spans="25:29" x14ac:dyDescent="0.3">
      <c r="Y2599" s="39">
        <v>259300</v>
      </c>
      <c r="Z2599" s="9">
        <v>1.8917732433926469E-6</v>
      </c>
      <c r="AA2599" s="9">
        <v>1.5843586411826686E-6</v>
      </c>
      <c r="AB2599" s="9">
        <v>1.5759621874009614E-6</v>
      </c>
      <c r="AC2599" s="14">
        <v>1.8877833899413968E-6</v>
      </c>
    </row>
    <row r="2600" spans="25:29" x14ac:dyDescent="0.3">
      <c r="Y2600" s="39">
        <v>259400</v>
      </c>
      <c r="Z2600" s="9">
        <v>1.9336384014557874E-6</v>
      </c>
      <c r="AA2600" s="9">
        <v>1.569236001203888E-6</v>
      </c>
      <c r="AB2600" s="9">
        <v>1.584205402697579E-6</v>
      </c>
      <c r="AC2600" s="14">
        <v>1.9587832248191019E-6</v>
      </c>
    </row>
    <row r="2601" spans="25:29" x14ac:dyDescent="0.3">
      <c r="Y2601" s="39">
        <v>259500</v>
      </c>
      <c r="Z2601" s="9">
        <v>1.9436685170184121E-6</v>
      </c>
      <c r="AA2601" s="9">
        <v>1.6016099010944074E-6</v>
      </c>
      <c r="AB2601" s="9">
        <v>1.5819115541091985E-6</v>
      </c>
      <c r="AC2601" s="14">
        <v>2.0200491870950218E-6</v>
      </c>
    </row>
    <row r="2602" spans="25:29" x14ac:dyDescent="0.3">
      <c r="Y2602" s="39">
        <v>259600</v>
      </c>
      <c r="Z2602" s="9">
        <v>1.9587720545522852E-6</v>
      </c>
      <c r="AA2602" s="9">
        <v>1.6610957623363893E-6</v>
      </c>
      <c r="AB2602" s="9">
        <v>1.6056570664492547E-6</v>
      </c>
      <c r="AC2602" s="14">
        <v>2.0920627893794884E-6</v>
      </c>
    </row>
    <row r="2603" spans="25:29" x14ac:dyDescent="0.3">
      <c r="Y2603" s="39">
        <v>259700</v>
      </c>
      <c r="Z2603" s="9">
        <v>1.9772626824347007E-6</v>
      </c>
      <c r="AA2603" s="9">
        <v>1.7235256763281205E-6</v>
      </c>
      <c r="AB2603" s="9">
        <v>1.6597772535134844E-6</v>
      </c>
      <c r="AC2603" s="14">
        <v>2.1603772191052398E-6</v>
      </c>
    </row>
    <row r="2604" spans="25:29" x14ac:dyDescent="0.3">
      <c r="Y2604" s="39">
        <v>259800</v>
      </c>
      <c r="Z2604" s="9">
        <v>2.0133425721425964E-6</v>
      </c>
      <c r="AA2604" s="9">
        <v>1.7729938597245874E-6</v>
      </c>
      <c r="AB2604" s="9">
        <v>1.7252179782155182E-6</v>
      </c>
      <c r="AC2604" s="14">
        <v>2.2234038560955256E-6</v>
      </c>
    </row>
    <row r="2605" spans="25:29" x14ac:dyDescent="0.3">
      <c r="Y2605" s="39">
        <v>259900</v>
      </c>
      <c r="Z2605" s="9">
        <v>2.0711808285919177E-6</v>
      </c>
      <c r="AA2605" s="9">
        <v>1.7898459723513479E-6</v>
      </c>
      <c r="AB2605" s="9">
        <v>1.7797251685245763E-6</v>
      </c>
      <c r="AC2605" s="14">
        <v>2.2751137688996439E-6</v>
      </c>
    </row>
    <row r="2606" spans="25:29" x14ac:dyDescent="0.3">
      <c r="Y2606" s="39">
        <v>260000</v>
      </c>
      <c r="Z2606" s="9">
        <v>2.12655073885113E-6</v>
      </c>
      <c r="AA2606" s="9">
        <v>1.7909112758393826E-6</v>
      </c>
      <c r="AB2606" s="9">
        <v>1.8233623243764152E-6</v>
      </c>
      <c r="AC2606" s="14">
        <v>2.3151377676059788E-6</v>
      </c>
    </row>
    <row r="2607" spans="25:29" x14ac:dyDescent="0.3">
      <c r="Y2607" s="39">
        <v>260100</v>
      </c>
      <c r="Z2607" s="9">
        <v>2.171078681107931E-6</v>
      </c>
      <c r="AA2607" s="9">
        <v>1.8034122608132189E-6</v>
      </c>
      <c r="AB2607" s="9">
        <v>1.870047477144564E-6</v>
      </c>
      <c r="AC2607" s="14">
        <v>2.371096624902415E-6</v>
      </c>
    </row>
    <row r="2608" spans="25:29" x14ac:dyDescent="0.3">
      <c r="Y2608" s="39">
        <v>260200</v>
      </c>
      <c r="Z2608" s="9">
        <v>2.2110401173352889E-6</v>
      </c>
      <c r="AA2608" s="9">
        <v>1.8423046556302901E-6</v>
      </c>
      <c r="AB2608" s="9">
        <v>1.9054072431889054E-6</v>
      </c>
      <c r="AC2608" s="14">
        <v>2.4646035007370636E-6</v>
      </c>
    </row>
    <row r="2609" spans="25:29" x14ac:dyDescent="0.3">
      <c r="Y2609" s="39">
        <v>260300</v>
      </c>
      <c r="Z2609" s="9">
        <v>2.2434791308350323E-6</v>
      </c>
      <c r="AA2609" s="9">
        <v>1.8860273038704929E-6</v>
      </c>
      <c r="AB2609" s="9">
        <v>1.9322053706224177E-6</v>
      </c>
      <c r="AC2609" s="14">
        <v>2.5659388580331791E-6</v>
      </c>
    </row>
    <row r="2610" spans="25:29" x14ac:dyDescent="0.3">
      <c r="Y2610" s="39">
        <v>260400</v>
      </c>
      <c r="Z2610" s="9">
        <v>2.326341525552544E-6</v>
      </c>
      <c r="AA2610" s="9">
        <v>1.9141173871934827E-6</v>
      </c>
      <c r="AB2610" s="9">
        <v>1.9791750031027554E-6</v>
      </c>
      <c r="AC2610" s="14">
        <v>2.6847580663746548E-6</v>
      </c>
    </row>
    <row r="2611" spans="25:29" x14ac:dyDescent="0.3">
      <c r="Y2611" s="39">
        <v>260500</v>
      </c>
      <c r="Z2611" s="9">
        <v>2.4258819793773751E-6</v>
      </c>
      <c r="AA2611" s="9">
        <v>1.9241186719333295E-6</v>
      </c>
      <c r="AB2611" s="9">
        <v>2.050519605468139E-6</v>
      </c>
      <c r="AC2611" s="14">
        <v>2.7755015356561868E-6</v>
      </c>
    </row>
    <row r="2612" spans="25:29" x14ac:dyDescent="0.3">
      <c r="Y2612" s="39">
        <v>260600</v>
      </c>
      <c r="Z2612" s="9">
        <v>2.5194414152885798E-6</v>
      </c>
      <c r="AA2612" s="9">
        <v>1.9692739782567647E-6</v>
      </c>
      <c r="AB2612" s="9">
        <v>2.1313605654986864E-6</v>
      </c>
      <c r="AC2612" s="14">
        <v>2.8782514521245275E-6</v>
      </c>
    </row>
    <row r="2613" spans="25:29" x14ac:dyDescent="0.3">
      <c r="Y2613" s="39">
        <v>260700</v>
      </c>
      <c r="Z2613" s="9">
        <v>2.6121755553229907E-6</v>
      </c>
      <c r="AA2613" s="9">
        <v>2.0673243722024565E-6</v>
      </c>
      <c r="AB2613" s="9">
        <v>2.214270237981751E-6</v>
      </c>
      <c r="AC2613" s="14">
        <v>2.9822513974783953E-6</v>
      </c>
    </row>
    <row r="2614" spans="25:29" x14ac:dyDescent="0.3">
      <c r="Y2614" s="39">
        <v>260800</v>
      </c>
      <c r="Z2614" s="9">
        <v>2.7001966230757029E-6</v>
      </c>
      <c r="AA2614" s="9">
        <v>2.1793262925932192E-6</v>
      </c>
      <c r="AB2614" s="9">
        <v>2.2933689906839989E-6</v>
      </c>
      <c r="AC2614" s="14">
        <v>3.0977087705105612E-6</v>
      </c>
    </row>
    <row r="2615" spans="25:29" x14ac:dyDescent="0.3">
      <c r="Y2615" s="39">
        <v>260900</v>
      </c>
      <c r="Z2615" s="9">
        <v>2.7761638461630599E-6</v>
      </c>
      <c r="AA2615" s="9">
        <v>2.2649010363647439E-6</v>
      </c>
      <c r="AB2615" s="9">
        <v>2.3701514966387082E-6</v>
      </c>
      <c r="AC2615" s="14">
        <v>3.2112815694966095E-6</v>
      </c>
    </row>
    <row r="2616" spans="25:29" x14ac:dyDescent="0.3">
      <c r="Y2616" s="39">
        <v>261000</v>
      </c>
      <c r="Z2616" s="9">
        <v>2.8685255046257434E-6</v>
      </c>
      <c r="AA2616" s="9">
        <v>2.3412862025073787E-6</v>
      </c>
      <c r="AB2616" s="9">
        <v>2.4528274893581888E-6</v>
      </c>
      <c r="AC2616" s="14">
        <v>3.3249900558075112E-6</v>
      </c>
    </row>
    <row r="2617" spans="25:29" x14ac:dyDescent="0.3">
      <c r="Y2617" s="39">
        <v>261100</v>
      </c>
      <c r="Z2617" s="9">
        <v>2.9494477818609388E-6</v>
      </c>
      <c r="AA2617" s="9">
        <v>2.4183335507668479E-6</v>
      </c>
      <c r="AB2617" s="9">
        <v>2.5605021367862723E-6</v>
      </c>
      <c r="AC2617" s="14">
        <v>3.433126583506683E-6</v>
      </c>
    </row>
    <row r="2618" spans="25:29" x14ac:dyDescent="0.3">
      <c r="Y2618" s="39">
        <v>261200</v>
      </c>
      <c r="Z2618" s="9">
        <v>3.0416077887685059E-6</v>
      </c>
      <c r="AA2618" s="9">
        <v>2.4988544987652225E-6</v>
      </c>
      <c r="AB2618" s="9">
        <v>2.6835005887111047E-6</v>
      </c>
      <c r="AC2618" s="14">
        <v>3.5785726109900272E-6</v>
      </c>
    </row>
    <row r="2619" spans="25:29" x14ac:dyDescent="0.3">
      <c r="Y2619" s="39">
        <v>261300</v>
      </c>
      <c r="Z2619" s="9">
        <v>3.120901770682224E-6</v>
      </c>
      <c r="AA2619" s="9">
        <v>2.5703567548422773E-6</v>
      </c>
      <c r="AB2619" s="9">
        <v>2.809684197413481E-6</v>
      </c>
      <c r="AC2619" s="14">
        <v>3.7092899173051203E-6</v>
      </c>
    </row>
    <row r="2620" spans="25:29" x14ac:dyDescent="0.3">
      <c r="Y2620" s="39">
        <v>261400</v>
      </c>
      <c r="Z2620" s="9">
        <v>3.208459203802522E-6</v>
      </c>
      <c r="AA2620" s="9">
        <v>2.6564458943992345E-6</v>
      </c>
      <c r="AB2620" s="9">
        <v>2.9398075730390453E-6</v>
      </c>
      <c r="AC2620" s="14">
        <v>3.8349790175413524E-6</v>
      </c>
    </row>
    <row r="2621" spans="25:29" x14ac:dyDescent="0.3">
      <c r="Y2621" s="39">
        <v>261500</v>
      </c>
      <c r="Z2621" s="9">
        <v>3.2932731921071124E-6</v>
      </c>
      <c r="AA2621" s="9">
        <v>2.7598811751764938E-6</v>
      </c>
      <c r="AB2621" s="9">
        <v>3.0806954577740449E-6</v>
      </c>
      <c r="AC2621" s="14">
        <v>3.944599829137905E-6</v>
      </c>
    </row>
    <row r="2622" spans="25:29" x14ac:dyDescent="0.3">
      <c r="Y2622" s="39">
        <v>261600</v>
      </c>
      <c r="Z2622" s="9">
        <v>3.397188337067496E-6</v>
      </c>
      <c r="AA2622" s="9">
        <v>2.8792860730587162E-6</v>
      </c>
      <c r="AB2622" s="9">
        <v>3.2158175483423575E-6</v>
      </c>
      <c r="AC2622" s="14">
        <v>4.0762388561902194E-6</v>
      </c>
    </row>
    <row r="2623" spans="25:29" x14ac:dyDescent="0.3">
      <c r="Y2623" s="39">
        <v>261700</v>
      </c>
      <c r="Z2623" s="9">
        <v>3.4989344982277236E-6</v>
      </c>
      <c r="AA2623" s="9">
        <v>2.9992110794753164E-6</v>
      </c>
      <c r="AB2623" s="9">
        <v>3.3387931402903174E-6</v>
      </c>
      <c r="AC2623" s="14">
        <v>4.1564952753532651E-6</v>
      </c>
    </row>
    <row r="2624" spans="25:29" x14ac:dyDescent="0.3">
      <c r="Y2624" s="39">
        <v>261800</v>
      </c>
      <c r="Z2624" s="9">
        <v>3.5967705865509359E-6</v>
      </c>
      <c r="AA2624" s="9">
        <v>3.1229298479521266E-6</v>
      </c>
      <c r="AB2624" s="9">
        <v>3.4568926298987533E-6</v>
      </c>
      <c r="AC2624" s="14">
        <v>4.2211438900326962E-6</v>
      </c>
    </row>
    <row r="2625" spans="25:29" x14ac:dyDescent="0.3">
      <c r="Y2625" s="39">
        <v>261900</v>
      </c>
      <c r="Z2625" s="9">
        <v>3.6909933413174262E-6</v>
      </c>
      <c r="AA2625" s="9">
        <v>3.2497282848710312E-6</v>
      </c>
      <c r="AB2625" s="9">
        <v>3.5703272987720909E-6</v>
      </c>
      <c r="AC2625" s="14">
        <v>4.2636220485794972E-6</v>
      </c>
    </row>
    <row r="2626" spans="25:29" x14ac:dyDescent="0.3">
      <c r="Y2626" s="39">
        <v>262000</v>
      </c>
      <c r="Z2626" s="9">
        <v>3.7710142524956867E-6</v>
      </c>
      <c r="AA2626" s="9">
        <v>3.3617602592888515E-6</v>
      </c>
      <c r="AB2626" s="9">
        <v>3.6756249704231672E-6</v>
      </c>
      <c r="AC2626" s="14">
        <v>4.2875115452380915E-6</v>
      </c>
    </row>
    <row r="2627" spans="25:29" x14ac:dyDescent="0.3">
      <c r="Y2627" s="39">
        <v>262100</v>
      </c>
      <c r="Z2627" s="9">
        <v>3.8490658640966625E-6</v>
      </c>
      <c r="AA2627" s="9">
        <v>3.4756046654045477E-6</v>
      </c>
      <c r="AB2627" s="9">
        <v>3.7891330683131252E-6</v>
      </c>
      <c r="AC2627" s="14">
        <v>4.3006115168913724E-6</v>
      </c>
    </row>
    <row r="2628" spans="25:29" x14ac:dyDescent="0.3">
      <c r="Y2628" s="39">
        <v>262200</v>
      </c>
      <c r="Z2628" s="9">
        <v>3.9350556613063716E-6</v>
      </c>
      <c r="AA2628" s="9">
        <v>3.6136939780425196E-6</v>
      </c>
      <c r="AB2628" s="9">
        <v>3.8995793147553349E-6</v>
      </c>
      <c r="AC2628" s="14">
        <v>4.2887412586461443E-6</v>
      </c>
    </row>
    <row r="2629" spans="25:29" x14ac:dyDescent="0.3">
      <c r="Y2629" s="39">
        <v>262300</v>
      </c>
      <c r="Z2629" s="9">
        <v>3.990900026525346E-6</v>
      </c>
      <c r="AA2629" s="9">
        <v>3.7514974048528558E-6</v>
      </c>
      <c r="AB2629" s="9">
        <v>4.0028163557639002E-6</v>
      </c>
      <c r="AC2629" s="14">
        <v>4.2511837093901046E-6</v>
      </c>
    </row>
    <row r="2630" spans="25:29" x14ac:dyDescent="0.3">
      <c r="Y2630" s="39">
        <v>262400</v>
      </c>
      <c r="Z2630" s="9">
        <v>4.0271340239257691E-6</v>
      </c>
      <c r="AA2630" s="9">
        <v>3.8760167033231227E-6</v>
      </c>
      <c r="AB2630" s="9">
        <v>4.1238638587534371E-6</v>
      </c>
      <c r="AC2630" s="14">
        <v>4.167811497922705E-6</v>
      </c>
    </row>
    <row r="2631" spans="25:29" x14ac:dyDescent="0.3">
      <c r="Y2631" s="39">
        <v>262500</v>
      </c>
      <c r="Z2631" s="9">
        <v>4.0326802614132426E-6</v>
      </c>
      <c r="AA2631" s="9">
        <v>3.989116216652478E-6</v>
      </c>
      <c r="AB2631" s="9">
        <v>4.2297434207248991E-6</v>
      </c>
      <c r="AC2631" s="14">
        <v>4.0885981907449931E-6</v>
      </c>
    </row>
    <row r="2632" spans="25:29" x14ac:dyDescent="0.3">
      <c r="Y2632" s="39">
        <v>262600</v>
      </c>
      <c r="Z2632" s="9">
        <v>4.0006924227750279E-6</v>
      </c>
      <c r="AA2632" s="9">
        <v>4.074387687969144E-6</v>
      </c>
      <c r="AB2632" s="9">
        <v>4.2787974674600505E-6</v>
      </c>
      <c r="AC2632" s="14">
        <v>4.0132137240501174E-6</v>
      </c>
    </row>
    <row r="2633" spans="25:29" x14ac:dyDescent="0.3">
      <c r="Y2633" s="39">
        <v>262700</v>
      </c>
      <c r="Z2633" s="9">
        <v>3.9669126723502908E-6</v>
      </c>
      <c r="AA2633" s="9">
        <v>4.1453313365515405E-6</v>
      </c>
      <c r="AB2633" s="9">
        <v>4.3030560592810187E-6</v>
      </c>
      <c r="AC2633" s="14">
        <v>3.9094733653528547E-6</v>
      </c>
    </row>
    <row r="2634" spans="25:29" x14ac:dyDescent="0.3">
      <c r="Y2634" s="39">
        <v>262800</v>
      </c>
      <c r="Z2634" s="9">
        <v>3.9029124034207998E-6</v>
      </c>
      <c r="AA2634" s="9">
        <v>4.2062287435436971E-6</v>
      </c>
      <c r="AB2634" s="9">
        <v>4.3223464161284016E-6</v>
      </c>
      <c r="AC2634" s="14">
        <v>3.7543090153862851E-6</v>
      </c>
    </row>
    <row r="2635" spans="25:29" x14ac:dyDescent="0.3">
      <c r="Y2635" s="39">
        <v>262900</v>
      </c>
      <c r="Z2635" s="9">
        <v>3.8221294788862944E-6</v>
      </c>
      <c r="AA2635" s="9">
        <v>4.2374203527830053E-6</v>
      </c>
      <c r="AB2635" s="9">
        <v>4.3207940158807993E-6</v>
      </c>
      <c r="AC2635" s="14">
        <v>3.6054156269415512E-6</v>
      </c>
    </row>
    <row r="2636" spans="25:29" x14ac:dyDescent="0.3">
      <c r="Y2636" s="39">
        <v>263000</v>
      </c>
      <c r="Z2636" s="9">
        <v>3.740898986266042E-6</v>
      </c>
      <c r="AA2636" s="9">
        <v>4.2659001449361948E-6</v>
      </c>
      <c r="AB2636" s="9">
        <v>4.2895677492909179E-6</v>
      </c>
      <c r="AC2636" s="14">
        <v>3.4457796146555481E-6</v>
      </c>
    </row>
    <row r="2637" spans="25:29" x14ac:dyDescent="0.3">
      <c r="Y2637" s="39">
        <v>263100</v>
      </c>
      <c r="Z2637" s="9">
        <v>3.6384511432717505E-6</v>
      </c>
      <c r="AA2637" s="9">
        <v>4.280380969990032E-6</v>
      </c>
      <c r="AB2637" s="9">
        <v>4.2357867673380561E-6</v>
      </c>
      <c r="AC2637" s="14">
        <v>3.2767300120484214E-6</v>
      </c>
    </row>
    <row r="2638" spans="25:29" x14ac:dyDescent="0.3">
      <c r="Y2638" s="39">
        <v>263200</v>
      </c>
      <c r="Z2638" s="9">
        <v>3.5035983872032964E-6</v>
      </c>
      <c r="AA2638" s="9">
        <v>4.2526895371912427E-6</v>
      </c>
      <c r="AB2638" s="9">
        <v>4.1707898494597456E-6</v>
      </c>
      <c r="AC2638" s="14">
        <v>3.0994659339078327E-6</v>
      </c>
    </row>
    <row r="2639" spans="25:29" x14ac:dyDescent="0.3">
      <c r="Y2639" s="39">
        <v>263300</v>
      </c>
      <c r="Z2639" s="9">
        <v>3.3723327335949635E-6</v>
      </c>
      <c r="AA2639" s="9">
        <v>4.2169692083209405E-6</v>
      </c>
      <c r="AB2639" s="9">
        <v>4.0896380861072768E-6</v>
      </c>
      <c r="AC2639" s="14">
        <v>2.9510024309987712E-6</v>
      </c>
    </row>
    <row r="2640" spans="25:29" x14ac:dyDescent="0.3">
      <c r="Y2640" s="39">
        <v>263400</v>
      </c>
      <c r="Z2640" s="9">
        <v>3.2252057916497103E-6</v>
      </c>
      <c r="AA2640" s="9">
        <v>4.1724552201616707E-6</v>
      </c>
      <c r="AB2640" s="9">
        <v>3.9934580815953988E-6</v>
      </c>
      <c r="AC2640" s="14">
        <v>2.8081547781651178E-6</v>
      </c>
    </row>
    <row r="2641" spans="25:29" x14ac:dyDescent="0.3">
      <c r="Y2641" s="39">
        <v>263500</v>
      </c>
      <c r="Z2641" s="9">
        <v>3.1058480722318921E-6</v>
      </c>
      <c r="AA2641" s="9">
        <v>4.1050239186588496E-6</v>
      </c>
      <c r="AB2641" s="9">
        <v>3.8842568957117307E-6</v>
      </c>
      <c r="AC2641" s="14">
        <v>2.6830074239948439E-6</v>
      </c>
    </row>
    <row r="2642" spans="25:29" x14ac:dyDescent="0.3">
      <c r="Y2642" s="39">
        <v>263600</v>
      </c>
      <c r="Z2642" s="9">
        <v>2.9910499731806596E-6</v>
      </c>
      <c r="AA2642" s="9">
        <v>4.0147634788505388E-6</v>
      </c>
      <c r="AB2642" s="9">
        <v>3.7564146686873952E-6</v>
      </c>
      <c r="AC2642" s="14">
        <v>2.5513114634439315E-6</v>
      </c>
    </row>
    <row r="2643" spans="25:29" x14ac:dyDescent="0.3">
      <c r="Y2643" s="39">
        <v>263700</v>
      </c>
      <c r="Z2643" s="9">
        <v>2.8989581671242539E-6</v>
      </c>
      <c r="AA2643" s="9">
        <v>3.8804035977520496E-6</v>
      </c>
      <c r="AB2643" s="9">
        <v>3.6130659882601904E-6</v>
      </c>
      <c r="AC2643" s="14">
        <v>2.4401017808622637E-6</v>
      </c>
    </row>
    <row r="2644" spans="25:29" x14ac:dyDescent="0.3">
      <c r="Y2644" s="39">
        <v>263800</v>
      </c>
      <c r="Z2644" s="9">
        <v>2.8015637448900531E-6</v>
      </c>
      <c r="AA2644" s="9">
        <v>3.7257982311535129E-6</v>
      </c>
      <c r="AB2644" s="9">
        <v>3.4608621840645327E-6</v>
      </c>
      <c r="AC2644" s="14">
        <v>2.3287348414364497E-6</v>
      </c>
    </row>
    <row r="2645" spans="25:29" x14ac:dyDescent="0.3">
      <c r="Y2645" s="39">
        <v>263900</v>
      </c>
      <c r="Z2645" s="9">
        <v>2.6930824217889339E-6</v>
      </c>
      <c r="AA2645" s="9">
        <v>3.5761562498665627E-6</v>
      </c>
      <c r="AB2645" s="9">
        <v>3.292159480197346E-6</v>
      </c>
      <c r="AC2645" s="14">
        <v>2.2231706043171264E-6</v>
      </c>
    </row>
    <row r="2646" spans="25:29" x14ac:dyDescent="0.3">
      <c r="Y2646" s="39">
        <v>264000</v>
      </c>
      <c r="Z2646" s="9">
        <v>2.5705838564419105E-6</v>
      </c>
      <c r="AA2646" s="9">
        <v>3.4097170480188017E-6</v>
      </c>
      <c r="AB2646" s="9">
        <v>3.1265038496110398E-6</v>
      </c>
      <c r="AC2646" s="14">
        <v>2.1106765321040821E-6</v>
      </c>
    </row>
    <row r="2647" spans="25:29" x14ac:dyDescent="0.3">
      <c r="Y2647" s="39">
        <v>264100</v>
      </c>
      <c r="Z2647" s="9">
        <v>2.4451064221871904E-6</v>
      </c>
      <c r="AA2647" s="9">
        <v>3.2638628676627282E-6</v>
      </c>
      <c r="AB2647" s="9">
        <v>2.9618238089468102E-6</v>
      </c>
      <c r="AC2647" s="14">
        <v>2.040866281296211E-6</v>
      </c>
    </row>
    <row r="2648" spans="25:29" x14ac:dyDescent="0.3">
      <c r="Y2648" s="39">
        <v>264200</v>
      </c>
      <c r="Z2648" s="9">
        <v>2.3273448649975141E-6</v>
      </c>
      <c r="AA2648" s="9">
        <v>3.0838201202947592E-6</v>
      </c>
      <c r="AB2648" s="9">
        <v>2.7876933614800186E-6</v>
      </c>
      <c r="AC2648" s="14">
        <v>1.9954579286343202E-6</v>
      </c>
    </row>
    <row r="2649" spans="25:29" x14ac:dyDescent="0.3">
      <c r="Y2649" s="39">
        <v>264300</v>
      </c>
      <c r="Z2649" s="9">
        <v>2.205553227703875E-6</v>
      </c>
      <c r="AA2649" s="9">
        <v>2.8996150143694379E-6</v>
      </c>
      <c r="AB2649" s="9">
        <v>2.6149890071158885E-6</v>
      </c>
      <c r="AC2649" s="14">
        <v>1.9366225502126621E-6</v>
      </c>
    </row>
    <row r="2650" spans="25:29" x14ac:dyDescent="0.3">
      <c r="Y2650" s="39">
        <v>264400</v>
      </c>
      <c r="Z2650" s="9">
        <v>2.1186614086598153E-6</v>
      </c>
      <c r="AA2650" s="9">
        <v>2.7477741214994684E-6</v>
      </c>
      <c r="AB2650" s="9">
        <v>2.4673558128415523E-6</v>
      </c>
      <c r="AC2650" s="14">
        <v>1.8483048994264786E-6</v>
      </c>
    </row>
    <row r="2651" spans="25:29" x14ac:dyDescent="0.3">
      <c r="Y2651" s="39">
        <v>264500</v>
      </c>
      <c r="Z2651" s="9">
        <v>2.0760509595645123E-6</v>
      </c>
      <c r="AA2651" s="9">
        <v>2.6190634039663464E-6</v>
      </c>
      <c r="AB2651" s="9">
        <v>2.3372901644303117E-6</v>
      </c>
      <c r="AC2651" s="14">
        <v>1.7812635729557299E-6</v>
      </c>
    </row>
    <row r="2652" spans="25:29" x14ac:dyDescent="0.3">
      <c r="Y2652" s="39">
        <v>264600</v>
      </c>
      <c r="Z2652" s="9">
        <v>2.0315492484043116E-6</v>
      </c>
      <c r="AA2652" s="9">
        <v>2.5098321668138742E-6</v>
      </c>
      <c r="AB2652" s="9">
        <v>2.2258473153600116E-6</v>
      </c>
      <c r="AC2652" s="14">
        <v>1.7400113656915246E-6</v>
      </c>
    </row>
    <row r="2653" spans="25:29" x14ac:dyDescent="0.3">
      <c r="Y2653" s="39">
        <v>264700</v>
      </c>
      <c r="Z2653" s="9">
        <v>1.976794785249089E-6</v>
      </c>
      <c r="AA2653" s="9">
        <v>2.4037416996791677E-6</v>
      </c>
      <c r="AB2653" s="9">
        <v>2.1192704086395141E-6</v>
      </c>
      <c r="AC2653" s="14">
        <v>1.6937179103135372E-6</v>
      </c>
    </row>
    <row r="2654" spans="25:29" x14ac:dyDescent="0.3">
      <c r="Y2654" s="39">
        <v>264800</v>
      </c>
      <c r="Z2654" s="9">
        <v>1.9291309153936953E-6</v>
      </c>
      <c r="AA2654" s="9">
        <v>2.2759308642950667E-6</v>
      </c>
      <c r="AB2654" s="9">
        <v>2.0088745003281945E-6</v>
      </c>
      <c r="AC2654" s="14">
        <v>1.6462729937370239E-6</v>
      </c>
    </row>
    <row r="2655" spans="25:29" x14ac:dyDescent="0.3">
      <c r="Y2655" s="39">
        <v>264900</v>
      </c>
      <c r="Z2655" s="9">
        <v>1.8741852931219968E-6</v>
      </c>
      <c r="AA2655" s="9">
        <v>2.1675955352053926E-6</v>
      </c>
      <c r="AB2655" s="9">
        <v>1.9103567745450497E-6</v>
      </c>
      <c r="AC2655" s="14">
        <v>1.6236708964101735E-6</v>
      </c>
    </row>
    <row r="2656" spans="25:29" x14ac:dyDescent="0.3">
      <c r="Y2656" s="39">
        <v>265000</v>
      </c>
      <c r="Z2656" s="9">
        <v>1.832852298431139E-6</v>
      </c>
      <c r="AA2656" s="9">
        <v>2.0808784900252712E-6</v>
      </c>
      <c r="AB2656" s="9">
        <v>1.8543061894338237E-6</v>
      </c>
      <c r="AC2656" s="14">
        <v>1.6176369487921949E-6</v>
      </c>
    </row>
    <row r="2657" spans="25:29" x14ac:dyDescent="0.3">
      <c r="Y2657" s="39">
        <v>265100</v>
      </c>
      <c r="Z2657" s="9">
        <v>1.8367567971601267E-6</v>
      </c>
      <c r="AA2657" s="9">
        <v>1.9766436727761107E-6</v>
      </c>
      <c r="AB2657" s="9">
        <v>1.8277567508396194E-6</v>
      </c>
      <c r="AC2657" s="14">
        <v>1.6003494806957445E-6</v>
      </c>
    </row>
    <row r="2658" spans="25:29" x14ac:dyDescent="0.3">
      <c r="Y2658" s="39">
        <v>265200</v>
      </c>
      <c r="Z2658" s="9">
        <v>1.8466403464704959E-6</v>
      </c>
      <c r="AA2658" s="9">
        <v>1.8912539723943242E-6</v>
      </c>
      <c r="AB2658" s="9">
        <v>1.7958356794981333E-6</v>
      </c>
      <c r="AC2658" s="14">
        <v>1.5483922708448506E-6</v>
      </c>
    </row>
    <row r="2659" spans="25:29" x14ac:dyDescent="0.3">
      <c r="Y2659" s="39">
        <v>265300</v>
      </c>
      <c r="Z2659" s="9">
        <v>1.8223955996600484E-6</v>
      </c>
      <c r="AA2659" s="9">
        <v>1.8335497436819933E-6</v>
      </c>
      <c r="AB2659" s="9">
        <v>1.7521488782419759E-6</v>
      </c>
      <c r="AC2659" s="14">
        <v>1.522487779790927E-6</v>
      </c>
    </row>
    <row r="2660" spans="25:29" x14ac:dyDescent="0.3">
      <c r="Y2660" s="39">
        <v>265400</v>
      </c>
      <c r="Z2660" s="9">
        <v>1.7972763736666809E-6</v>
      </c>
      <c r="AA2660" s="9">
        <v>1.7847628676923062E-6</v>
      </c>
      <c r="AB2660" s="9">
        <v>1.6999794092041847E-6</v>
      </c>
      <c r="AC2660" s="14">
        <v>1.5168681675900612E-6</v>
      </c>
    </row>
    <row r="2661" spans="25:29" x14ac:dyDescent="0.3">
      <c r="Y2661" s="39">
        <v>265500</v>
      </c>
      <c r="Z2661" s="9">
        <v>1.7755967002150569E-6</v>
      </c>
      <c r="AA2661" s="9">
        <v>1.7519192804863582E-6</v>
      </c>
      <c r="AB2661" s="9">
        <v>1.6343897482891947E-6</v>
      </c>
      <c r="AC2661" s="14">
        <v>1.5093629781096229E-6</v>
      </c>
    </row>
    <row r="2662" spans="25:29" x14ac:dyDescent="0.3">
      <c r="Y2662" s="39">
        <v>265600</v>
      </c>
      <c r="Z2662" s="9">
        <v>1.7260402567399356E-6</v>
      </c>
      <c r="AA2662" s="9">
        <v>1.7058429796808453E-6</v>
      </c>
      <c r="AB2662" s="9">
        <v>1.578579539298414E-6</v>
      </c>
      <c r="AC2662" s="14">
        <v>1.4975398718368027E-6</v>
      </c>
    </row>
    <row r="2663" spans="25:29" x14ac:dyDescent="0.3">
      <c r="Y2663" s="39">
        <v>265700</v>
      </c>
      <c r="Z2663" s="9">
        <v>1.6723674984307771E-6</v>
      </c>
      <c r="AA2663" s="9">
        <v>1.6683052515048887E-6</v>
      </c>
      <c r="AB2663" s="9">
        <v>1.5477298850547824E-6</v>
      </c>
      <c r="AC2663" s="14">
        <v>1.4892576780450957E-6</v>
      </c>
    </row>
    <row r="2664" spans="25:29" x14ac:dyDescent="0.3">
      <c r="Y2664" s="39">
        <v>265800</v>
      </c>
      <c r="Z2664" s="9">
        <v>1.6565422778516822E-6</v>
      </c>
      <c r="AA2664" s="9">
        <v>1.6428805381352912E-6</v>
      </c>
      <c r="AB2664" s="9">
        <v>1.53154894687975E-6</v>
      </c>
      <c r="AC2664" s="14">
        <v>1.477439587939553E-6</v>
      </c>
    </row>
    <row r="2665" spans="25:29" x14ac:dyDescent="0.3">
      <c r="Y2665" s="39">
        <v>265900</v>
      </c>
      <c r="Z2665" s="9">
        <v>1.6649726244103825E-6</v>
      </c>
      <c r="AA2665" s="9">
        <v>1.6045469991932673E-6</v>
      </c>
      <c r="AB2665" s="9">
        <v>1.5056017185853744E-6</v>
      </c>
      <c r="AC2665" s="14">
        <v>1.4688195552817135E-6</v>
      </c>
    </row>
    <row r="2666" spans="25:29" x14ac:dyDescent="0.3">
      <c r="Y2666" s="39">
        <v>266000</v>
      </c>
      <c r="Z2666" s="9">
        <v>1.6540991790920509E-6</v>
      </c>
      <c r="AA2666" s="9">
        <v>1.5567437095436636E-6</v>
      </c>
      <c r="AB2666" s="9">
        <v>1.4683847526017995E-6</v>
      </c>
      <c r="AC2666" s="14">
        <v>1.4741748154670606E-6</v>
      </c>
    </row>
    <row r="2667" spans="25:29" x14ac:dyDescent="0.3">
      <c r="Y2667" s="39">
        <v>266100</v>
      </c>
      <c r="Z2667" s="9">
        <v>1.6700676870363264E-6</v>
      </c>
      <c r="AA2667" s="9">
        <v>1.5356355989529315E-6</v>
      </c>
      <c r="AB2667" s="9">
        <v>1.4567765025278043E-6</v>
      </c>
      <c r="AC2667" s="14">
        <v>1.5019799323023889E-6</v>
      </c>
    </row>
    <row r="2668" spans="25:29" x14ac:dyDescent="0.3">
      <c r="Y2668" s="39">
        <v>266200</v>
      </c>
      <c r="Z2668" s="9">
        <v>1.7413723327029405E-6</v>
      </c>
      <c r="AA2668" s="9">
        <v>1.524558081987938E-6</v>
      </c>
      <c r="AB2668" s="9">
        <v>1.4620333735730099E-6</v>
      </c>
      <c r="AC2668" s="14">
        <v>1.5457081197347164E-6</v>
      </c>
    </row>
    <row r="2669" spans="25:29" x14ac:dyDescent="0.3">
      <c r="Y2669" s="39">
        <v>266300</v>
      </c>
      <c r="Z2669" s="9">
        <v>1.7605984149562933E-6</v>
      </c>
      <c r="AA2669" s="9">
        <v>1.5003693094335562E-6</v>
      </c>
      <c r="AB2669" s="9">
        <v>1.4492581101342394E-6</v>
      </c>
      <c r="AC2669" s="14">
        <v>1.5578818561002264E-6</v>
      </c>
    </row>
    <row r="2670" spans="25:29" x14ac:dyDescent="0.3">
      <c r="Y2670" s="39">
        <v>266400</v>
      </c>
      <c r="Z2670" s="9">
        <v>1.75414884407964E-6</v>
      </c>
      <c r="AA2670" s="9">
        <v>1.4650948233613469E-6</v>
      </c>
      <c r="AB2670" s="9">
        <v>1.4187349610148247E-6</v>
      </c>
      <c r="AC2670" s="14">
        <v>1.5443372012178043E-6</v>
      </c>
    </row>
    <row r="2671" spans="25:29" x14ac:dyDescent="0.3">
      <c r="Y2671" s="39">
        <v>266500</v>
      </c>
      <c r="Z2671" s="9">
        <v>1.7636061380702508E-6</v>
      </c>
      <c r="AA2671" s="9">
        <v>1.4579648159172986E-6</v>
      </c>
      <c r="AB2671" s="9">
        <v>1.3813194134139751E-6</v>
      </c>
      <c r="AC2671" s="14">
        <v>1.5126046762126393E-6</v>
      </c>
    </row>
    <row r="2672" spans="25:29" x14ac:dyDescent="0.3">
      <c r="Y2672" s="39">
        <v>266600</v>
      </c>
      <c r="Z2672" s="9">
        <v>1.7315264905939347E-6</v>
      </c>
      <c r="AA2672" s="9">
        <v>1.486593636303834E-6</v>
      </c>
      <c r="AB2672" s="9">
        <v>1.3593440483739517E-6</v>
      </c>
      <c r="AC2672" s="14">
        <v>1.516237133746565E-6</v>
      </c>
    </row>
    <row r="2673" spans="25:29" x14ac:dyDescent="0.3">
      <c r="Y2673" s="39">
        <v>266700</v>
      </c>
      <c r="Z2673" s="9">
        <v>1.680697183156273E-6</v>
      </c>
      <c r="AA2673" s="9">
        <v>1.5016896995810015E-6</v>
      </c>
      <c r="AB2673" s="9">
        <v>1.3626469686687166E-6</v>
      </c>
      <c r="AC2673" s="14">
        <v>1.5321897997305006E-6</v>
      </c>
    </row>
    <row r="2674" spans="25:29" x14ac:dyDescent="0.3">
      <c r="Y2674" s="39">
        <v>266800</v>
      </c>
      <c r="Z2674" s="9">
        <v>1.6832711095101992E-6</v>
      </c>
      <c r="AA2674" s="9">
        <v>1.4894246759766293E-6</v>
      </c>
      <c r="AB2674" s="9">
        <v>1.3768866560804596E-6</v>
      </c>
      <c r="AC2674" s="14">
        <v>1.5411326227526406E-6</v>
      </c>
    </row>
    <row r="2675" spans="25:29" x14ac:dyDescent="0.3">
      <c r="Y2675" s="39">
        <v>266900</v>
      </c>
      <c r="Z2675" s="9">
        <v>1.7074430650275802E-6</v>
      </c>
      <c r="AA2675" s="9">
        <v>1.4828023580475129E-6</v>
      </c>
      <c r="AB2675" s="9">
        <v>1.396225503787875E-6</v>
      </c>
      <c r="AC2675" s="14">
        <v>1.5586282617911029E-6</v>
      </c>
    </row>
    <row r="2676" spans="25:29" x14ac:dyDescent="0.3">
      <c r="Y2676" s="39">
        <v>267000</v>
      </c>
      <c r="Z2676" s="9">
        <v>1.7171203723409278E-6</v>
      </c>
      <c r="AA2676" s="9">
        <v>1.4684285849412958E-6</v>
      </c>
      <c r="AB2676" s="9">
        <v>1.4324994379982521E-6</v>
      </c>
      <c r="AC2676" s="14">
        <v>1.5786191932417054E-6</v>
      </c>
    </row>
    <row r="2677" spans="25:29" x14ac:dyDescent="0.3">
      <c r="Y2677" s="39">
        <v>267100</v>
      </c>
      <c r="Z2677" s="9">
        <v>1.7165337794431988E-6</v>
      </c>
      <c r="AA2677" s="9">
        <v>1.4654353528745424E-6</v>
      </c>
      <c r="AB2677" s="9">
        <v>1.4708693319063068E-6</v>
      </c>
      <c r="AC2677" s="14">
        <v>1.6112824680851908E-6</v>
      </c>
    </row>
    <row r="2678" spans="25:29" x14ac:dyDescent="0.3">
      <c r="Y2678" s="39">
        <v>267200</v>
      </c>
      <c r="Z2678" s="9">
        <v>1.7107308050977483E-6</v>
      </c>
      <c r="AA2678" s="9">
        <v>1.4641114854016524E-6</v>
      </c>
      <c r="AB2678" s="9">
        <v>1.4787329330415294E-6</v>
      </c>
      <c r="AC2678" s="14">
        <v>1.6449567514434356E-6</v>
      </c>
    </row>
    <row r="2679" spans="25:29" x14ac:dyDescent="0.3">
      <c r="Y2679" s="39">
        <v>267300</v>
      </c>
      <c r="Z2679" s="9">
        <v>1.7313274621484782E-6</v>
      </c>
      <c r="AA2679" s="9">
        <v>1.455068700582609E-6</v>
      </c>
      <c r="AB2679" s="9">
        <v>1.4666764888755222E-6</v>
      </c>
      <c r="AC2679" s="14">
        <v>1.6701955970996487E-6</v>
      </c>
    </row>
    <row r="2680" spans="25:29" x14ac:dyDescent="0.3">
      <c r="Y2680" s="39">
        <v>267400</v>
      </c>
      <c r="Z2680" s="9">
        <v>1.7596429472626193E-6</v>
      </c>
      <c r="AA2680" s="9">
        <v>1.4787490384808921E-6</v>
      </c>
      <c r="AB2680" s="9">
        <v>1.4619160718735035E-6</v>
      </c>
      <c r="AC2680" s="14">
        <v>1.6907985009580934E-6</v>
      </c>
    </row>
    <row r="2681" spans="25:29" x14ac:dyDescent="0.3">
      <c r="Y2681" s="39">
        <v>267500</v>
      </c>
      <c r="Z2681" s="9">
        <v>1.8029462251968837E-6</v>
      </c>
      <c r="AA2681" s="9">
        <v>1.5079563367931987E-6</v>
      </c>
      <c r="AB2681" s="9">
        <v>1.4650949941119005E-6</v>
      </c>
      <c r="AC2681" s="14">
        <v>1.7088760154007336E-6</v>
      </c>
    </row>
    <row r="2682" spans="25:29" x14ac:dyDescent="0.3">
      <c r="Y2682" s="39">
        <v>267600</v>
      </c>
      <c r="Z2682" s="9">
        <v>1.833072311753876E-6</v>
      </c>
      <c r="AA2682" s="9">
        <v>1.5227396891607284E-6</v>
      </c>
      <c r="AB2682" s="9">
        <v>1.4711309516416234E-6</v>
      </c>
      <c r="AC2682" s="14">
        <v>1.7331479948142289E-6</v>
      </c>
    </row>
    <row r="2683" spans="25:29" x14ac:dyDescent="0.3">
      <c r="Y2683" s="39">
        <v>267700</v>
      </c>
      <c r="Z2683" s="9">
        <v>1.8293432334834041E-6</v>
      </c>
      <c r="AA2683" s="9">
        <v>1.5109485753383966E-6</v>
      </c>
      <c r="AB2683" s="9">
        <v>1.4774379961698123E-6</v>
      </c>
      <c r="AC2683" s="14">
        <v>1.7708447427122164E-6</v>
      </c>
    </row>
    <row r="2684" spans="25:29" x14ac:dyDescent="0.3">
      <c r="Y2684" s="39">
        <v>267800</v>
      </c>
      <c r="Z2684" s="9">
        <v>1.832129303831087E-6</v>
      </c>
      <c r="AA2684" s="9">
        <v>1.5308952592305858E-6</v>
      </c>
      <c r="AB2684" s="9">
        <v>1.4831227413275877E-6</v>
      </c>
      <c r="AC2684" s="14">
        <v>1.8167687573702237E-6</v>
      </c>
    </row>
    <row r="2685" spans="25:29" x14ac:dyDescent="0.3">
      <c r="Y2685" s="39">
        <v>267900</v>
      </c>
      <c r="Z2685" s="9">
        <v>1.8111959050777479E-6</v>
      </c>
      <c r="AA2685" s="9">
        <v>1.5758747122386725E-6</v>
      </c>
      <c r="AB2685" s="9">
        <v>1.5080061725163999E-6</v>
      </c>
      <c r="AC2685" s="14">
        <v>1.8449237518731503E-6</v>
      </c>
    </row>
    <row r="2686" spans="25:29" x14ac:dyDescent="0.3">
      <c r="Y2686" s="39">
        <v>268000</v>
      </c>
      <c r="Z2686" s="9">
        <v>1.8163853996514536E-6</v>
      </c>
      <c r="AA2686" s="9">
        <v>1.5935432512037798E-6</v>
      </c>
      <c r="AB2686" s="9">
        <v>1.5636997725342459E-6</v>
      </c>
      <c r="AC2686" s="14">
        <v>1.9014062970333464E-6</v>
      </c>
    </row>
    <row r="2687" spans="25:29" x14ac:dyDescent="0.3">
      <c r="Y2687" s="39">
        <v>268100</v>
      </c>
      <c r="Z2687" s="9">
        <v>1.8728583275227178E-6</v>
      </c>
      <c r="AA2687" s="9">
        <v>1.6231645996243994E-6</v>
      </c>
      <c r="AB2687" s="9">
        <v>1.6233188231261276E-6</v>
      </c>
      <c r="AC2687" s="14">
        <v>1.9718691512040063E-6</v>
      </c>
    </row>
    <row r="2688" spans="25:29" x14ac:dyDescent="0.3">
      <c r="Y2688" s="39">
        <v>268200</v>
      </c>
      <c r="Z2688" s="9">
        <v>1.9237715744695012E-6</v>
      </c>
      <c r="AA2688" s="9">
        <v>1.6457505735291454E-6</v>
      </c>
      <c r="AB2688" s="9">
        <v>1.6669612898816842E-6</v>
      </c>
      <c r="AC2688" s="14">
        <v>2.0210127928290094E-6</v>
      </c>
    </row>
    <row r="2689" spans="25:29" x14ac:dyDescent="0.3">
      <c r="Y2689" s="39">
        <v>268300</v>
      </c>
      <c r="Z2689" s="9">
        <v>1.9463106442234998E-6</v>
      </c>
      <c r="AA2689" s="9">
        <v>1.6624998566748971E-6</v>
      </c>
      <c r="AB2689" s="9">
        <v>1.7012343988435895E-6</v>
      </c>
      <c r="AC2689" s="14">
        <v>2.057530741416809E-6</v>
      </c>
    </row>
    <row r="2690" spans="25:29" x14ac:dyDescent="0.3">
      <c r="Y2690" s="39">
        <v>268400</v>
      </c>
      <c r="Z2690" s="9">
        <v>1.9742415158837358E-6</v>
      </c>
      <c r="AA2690" s="9">
        <v>1.7019920901311858E-6</v>
      </c>
      <c r="AB2690" s="9">
        <v>1.7255775033063285E-6</v>
      </c>
      <c r="AC2690" s="14">
        <v>2.1351278394977441E-6</v>
      </c>
    </row>
    <row r="2691" spans="25:29" x14ac:dyDescent="0.3">
      <c r="Y2691" s="39">
        <v>268500</v>
      </c>
      <c r="Z2691" s="9">
        <v>2.0078550267337673E-6</v>
      </c>
      <c r="AA2691" s="9">
        <v>1.724274543200684E-6</v>
      </c>
      <c r="AB2691" s="9">
        <v>1.7544736686172343E-6</v>
      </c>
      <c r="AC2691" s="14">
        <v>2.2200432748280344E-6</v>
      </c>
    </row>
    <row r="2692" spans="25:29" x14ac:dyDescent="0.3">
      <c r="Y2692" s="39">
        <v>268600</v>
      </c>
      <c r="Z2692" s="9">
        <v>2.0414698491386289E-6</v>
      </c>
      <c r="AA2692" s="9">
        <v>1.7585950001990903E-6</v>
      </c>
      <c r="AB2692" s="9">
        <v>1.7991605361343416E-6</v>
      </c>
      <c r="AC2692" s="14">
        <v>2.2769730113010105E-6</v>
      </c>
    </row>
    <row r="2693" spans="25:29" x14ac:dyDescent="0.3">
      <c r="Y2693" s="39">
        <v>268700</v>
      </c>
      <c r="Z2693" s="9">
        <v>2.0867978398417462E-6</v>
      </c>
      <c r="AA2693" s="9">
        <v>1.8062562162662375E-6</v>
      </c>
      <c r="AB2693" s="9">
        <v>1.8458489216264925E-6</v>
      </c>
      <c r="AC2693" s="14">
        <v>2.342845570796126E-6</v>
      </c>
    </row>
    <row r="2694" spans="25:29" x14ac:dyDescent="0.3">
      <c r="Y2694" s="39">
        <v>268800</v>
      </c>
      <c r="Z2694" s="9">
        <v>2.1482441836284691E-6</v>
      </c>
      <c r="AA2694" s="9">
        <v>1.8647155213608547E-6</v>
      </c>
      <c r="AB2694" s="9">
        <v>1.8876508138805409E-6</v>
      </c>
      <c r="AC2694" s="14">
        <v>2.4062233394958294E-6</v>
      </c>
    </row>
    <row r="2695" spans="25:29" x14ac:dyDescent="0.3">
      <c r="Y2695" s="39">
        <v>268900</v>
      </c>
      <c r="Z2695" s="9">
        <v>2.2271856851816179E-6</v>
      </c>
      <c r="AA2695" s="9">
        <v>1.9063286749580452E-6</v>
      </c>
      <c r="AB2695" s="9">
        <v>1.9429447106664072E-6</v>
      </c>
      <c r="AC2695" s="14">
        <v>2.4755969329422026E-6</v>
      </c>
    </row>
    <row r="2696" spans="25:29" x14ac:dyDescent="0.3">
      <c r="Y2696" s="39">
        <v>269000</v>
      </c>
      <c r="Z2696" s="9">
        <v>2.3113750454984086E-6</v>
      </c>
      <c r="AA2696" s="9">
        <v>1.9152095157635195E-6</v>
      </c>
      <c r="AB2696" s="9">
        <v>2.0170472884233368E-6</v>
      </c>
      <c r="AC2696" s="14">
        <v>2.5619334484621791E-6</v>
      </c>
    </row>
    <row r="2697" spans="25:29" x14ac:dyDescent="0.3">
      <c r="Y2697" s="39">
        <v>269100</v>
      </c>
      <c r="Z2697" s="9">
        <v>2.359829782916308E-6</v>
      </c>
      <c r="AA2697" s="9">
        <v>1.9421190470980205E-6</v>
      </c>
      <c r="AB2697" s="9">
        <v>2.0921681742409428E-6</v>
      </c>
      <c r="AC2697" s="14">
        <v>2.6320654864008949E-6</v>
      </c>
    </row>
    <row r="2698" spans="25:29" x14ac:dyDescent="0.3">
      <c r="Y2698" s="39">
        <v>269200</v>
      </c>
      <c r="Z2698" s="9">
        <v>2.3986665608769186E-6</v>
      </c>
      <c r="AA2698" s="9">
        <v>2.002160038509216E-6</v>
      </c>
      <c r="AB2698" s="9">
        <v>2.1442785306112662E-6</v>
      </c>
      <c r="AC2698" s="14">
        <v>2.6901078087759968E-6</v>
      </c>
    </row>
    <row r="2699" spans="25:29" x14ac:dyDescent="0.3">
      <c r="Y2699" s="39">
        <v>269300</v>
      </c>
      <c r="Z2699" s="9">
        <v>2.48151584004613E-6</v>
      </c>
      <c r="AA2699" s="9">
        <v>2.0658092518301062E-6</v>
      </c>
      <c r="AB2699" s="9">
        <v>2.1953197789723078E-6</v>
      </c>
      <c r="AC2699" s="14">
        <v>2.7719626296419846E-6</v>
      </c>
    </row>
    <row r="2700" spans="25:29" x14ac:dyDescent="0.3">
      <c r="Y2700" s="39">
        <v>269400</v>
      </c>
      <c r="Z2700" s="9">
        <v>2.5484779276705281E-6</v>
      </c>
      <c r="AA2700" s="9">
        <v>2.1254582989876018E-6</v>
      </c>
      <c r="AB2700" s="9">
        <v>2.261505877465694E-6</v>
      </c>
      <c r="AC2700" s="14">
        <v>2.8878729625792993E-6</v>
      </c>
    </row>
    <row r="2701" spans="25:29" x14ac:dyDescent="0.3">
      <c r="Y2701" s="39">
        <v>269500</v>
      </c>
      <c r="Z2701" s="9">
        <v>2.5917890749337724E-6</v>
      </c>
      <c r="AA2701" s="9">
        <v>2.1569668416031592E-6</v>
      </c>
      <c r="AB2701" s="9">
        <v>2.3250584604416168E-6</v>
      </c>
      <c r="AC2701" s="14">
        <v>2.9767115423372402E-6</v>
      </c>
    </row>
    <row r="2702" spans="25:29" x14ac:dyDescent="0.3">
      <c r="Y2702" s="39">
        <v>269600</v>
      </c>
      <c r="Z2702" s="9">
        <v>2.6425347707510199E-6</v>
      </c>
      <c r="AA2702" s="9">
        <v>2.2102734955298398E-6</v>
      </c>
      <c r="AB2702" s="9">
        <v>2.3820657009486211E-6</v>
      </c>
      <c r="AC2702" s="14">
        <v>3.0256332185602186E-6</v>
      </c>
    </row>
    <row r="2703" spans="25:29" x14ac:dyDescent="0.3">
      <c r="Y2703" s="39">
        <v>269700</v>
      </c>
      <c r="Z2703" s="9">
        <v>2.6910036073833423E-6</v>
      </c>
      <c r="AA2703" s="9">
        <v>2.3032373074910459E-6</v>
      </c>
      <c r="AB2703" s="9">
        <v>2.4676476816371746E-6</v>
      </c>
      <c r="AC2703" s="14">
        <v>3.0764653020907928E-6</v>
      </c>
    </row>
    <row r="2704" spans="25:29" x14ac:dyDescent="0.3">
      <c r="Y2704" s="39">
        <v>269800</v>
      </c>
      <c r="Z2704" s="9">
        <v>2.7219854834669264E-6</v>
      </c>
      <c r="AA2704" s="9">
        <v>2.4169994996980126E-6</v>
      </c>
      <c r="AB2704" s="9">
        <v>2.5835773207135978E-6</v>
      </c>
      <c r="AC2704" s="14">
        <v>3.1528286738298528E-6</v>
      </c>
    </row>
    <row r="2705" spans="25:29" x14ac:dyDescent="0.3">
      <c r="Y2705" s="39">
        <v>269900</v>
      </c>
      <c r="Z2705" s="9">
        <v>2.7790489389004098E-6</v>
      </c>
      <c r="AA2705" s="9">
        <v>2.5047058439671622E-6</v>
      </c>
      <c r="AB2705" s="9">
        <v>2.6963982338442424E-6</v>
      </c>
      <c r="AC2705" s="14">
        <v>3.2369959478107197E-6</v>
      </c>
    </row>
    <row r="2706" spans="25:29" x14ac:dyDescent="0.3">
      <c r="Y2706" s="39">
        <v>270000</v>
      </c>
      <c r="Z2706" s="9">
        <v>2.8574989352810064E-6</v>
      </c>
      <c r="AA2706" s="9">
        <v>2.5670480796816084E-6</v>
      </c>
      <c r="AB2706" s="9">
        <v>2.8034277219250402E-6</v>
      </c>
      <c r="AC2706" s="14">
        <v>3.307496172427596E-6</v>
      </c>
    </row>
    <row r="2707" spans="25:29" x14ac:dyDescent="0.3">
      <c r="Y2707" s="39">
        <v>270100</v>
      </c>
      <c r="Z2707" s="9">
        <v>2.9472361725288076E-6</v>
      </c>
      <c r="AA2707" s="9">
        <v>2.6426359447758426E-6</v>
      </c>
      <c r="AB2707" s="9">
        <v>2.8934436144913957E-6</v>
      </c>
      <c r="AC2707" s="14">
        <v>3.3594809711985156E-6</v>
      </c>
    </row>
    <row r="2708" spans="25:29" x14ac:dyDescent="0.3">
      <c r="Y2708" s="39">
        <v>270200</v>
      </c>
      <c r="Z2708" s="9">
        <v>3.0692242151582432E-6</v>
      </c>
      <c r="AA2708" s="9">
        <v>2.7277049860755467E-6</v>
      </c>
      <c r="AB2708" s="9">
        <v>2.9520025625194303E-6</v>
      </c>
      <c r="AC2708" s="14">
        <v>3.4201339578331381E-6</v>
      </c>
    </row>
    <row r="2709" spans="25:29" x14ac:dyDescent="0.3">
      <c r="Y2709" s="39">
        <v>270300</v>
      </c>
      <c r="Z2709" s="9">
        <v>3.1660638496993431E-6</v>
      </c>
      <c r="AA2709" s="9">
        <v>2.7966389889312729E-6</v>
      </c>
      <c r="AB2709" s="9">
        <v>3.021786451918349E-6</v>
      </c>
      <c r="AC2709" s="14">
        <v>3.4667070645368402E-6</v>
      </c>
    </row>
    <row r="2710" spans="25:29" x14ac:dyDescent="0.3">
      <c r="Y2710" s="39">
        <v>270400</v>
      </c>
      <c r="Z2710" s="9">
        <v>3.2153589658745817E-6</v>
      </c>
      <c r="AA2710" s="9">
        <v>2.8723264545614601E-6</v>
      </c>
      <c r="AB2710" s="9">
        <v>3.1112876486417912E-6</v>
      </c>
      <c r="AC2710" s="14">
        <v>3.4962006232777399E-6</v>
      </c>
    </row>
    <row r="2711" spans="25:29" x14ac:dyDescent="0.3">
      <c r="Y2711" s="39">
        <v>270500</v>
      </c>
      <c r="Z2711" s="9">
        <v>3.2580628632515242E-6</v>
      </c>
      <c r="AA2711" s="9">
        <v>2.9534529539479968E-6</v>
      </c>
      <c r="AB2711" s="9">
        <v>3.1832402340284357E-6</v>
      </c>
      <c r="AC2711" s="14">
        <v>3.5010632958364465E-6</v>
      </c>
    </row>
    <row r="2712" spans="25:29" x14ac:dyDescent="0.3">
      <c r="Y2712" s="39">
        <v>270600</v>
      </c>
      <c r="Z2712" s="9">
        <v>3.2931371182934974E-6</v>
      </c>
      <c r="AA2712" s="9">
        <v>3.0222640085112129E-6</v>
      </c>
      <c r="AB2712" s="9">
        <v>3.2447047082078286E-6</v>
      </c>
      <c r="AC2712" s="14">
        <v>3.4988333586732806E-6</v>
      </c>
    </row>
    <row r="2713" spans="25:29" x14ac:dyDescent="0.3">
      <c r="Y2713" s="39">
        <v>270700</v>
      </c>
      <c r="Z2713" s="9">
        <v>3.3092371096094828E-6</v>
      </c>
      <c r="AA2713" s="9">
        <v>3.0961693448509715E-6</v>
      </c>
      <c r="AB2713" s="9">
        <v>3.3040057973032134E-6</v>
      </c>
      <c r="AC2713" s="14">
        <v>3.4964125563452099E-6</v>
      </c>
    </row>
    <row r="2714" spans="25:29" x14ac:dyDescent="0.3">
      <c r="Y2714" s="39">
        <v>270800</v>
      </c>
      <c r="Z2714" s="9">
        <v>3.3224021691045771E-6</v>
      </c>
      <c r="AA2714" s="9">
        <v>3.1723654935176464E-6</v>
      </c>
      <c r="AB2714" s="9">
        <v>3.3504198630728964E-6</v>
      </c>
      <c r="AC2714" s="14">
        <v>3.4898759887660362E-6</v>
      </c>
    </row>
    <row r="2715" spans="25:29" x14ac:dyDescent="0.3">
      <c r="Y2715" s="39">
        <v>270900</v>
      </c>
      <c r="Z2715" s="9">
        <v>3.354165076089442E-6</v>
      </c>
      <c r="AA2715" s="9">
        <v>3.263214594847673E-6</v>
      </c>
      <c r="AB2715" s="9">
        <v>3.4034109058249478E-6</v>
      </c>
      <c r="AC2715" s="14">
        <v>3.4393965417950629E-6</v>
      </c>
    </row>
    <row r="2716" spans="25:29" x14ac:dyDescent="0.3">
      <c r="Y2716" s="39">
        <v>271000</v>
      </c>
      <c r="Z2716" s="9">
        <v>3.3549113507877268E-6</v>
      </c>
      <c r="AA2716" s="9">
        <v>3.3586204827926415E-6</v>
      </c>
      <c r="AB2716" s="9">
        <v>3.4677672825331185E-6</v>
      </c>
      <c r="AC2716" s="14">
        <v>3.3670172609160742E-6</v>
      </c>
    </row>
    <row r="2717" spans="25:29" x14ac:dyDescent="0.3">
      <c r="Y2717" s="39">
        <v>271100</v>
      </c>
      <c r="Z2717" s="9">
        <v>3.3298954097372239E-6</v>
      </c>
      <c r="AA2717" s="9">
        <v>3.4036977976739584E-6</v>
      </c>
      <c r="AB2717" s="9">
        <v>3.5150105420093522E-6</v>
      </c>
      <c r="AC2717" s="14">
        <v>3.3166898038136055E-6</v>
      </c>
    </row>
    <row r="2718" spans="25:29" x14ac:dyDescent="0.3">
      <c r="Y2718" s="39">
        <v>271200</v>
      </c>
      <c r="Z2718" s="9">
        <v>3.3301105047293484E-6</v>
      </c>
      <c r="AA2718" s="9">
        <v>3.4130865763747536E-6</v>
      </c>
      <c r="AB2718" s="9">
        <v>3.5365284766030721E-6</v>
      </c>
      <c r="AC2718" s="14">
        <v>3.2530802881856869E-6</v>
      </c>
    </row>
    <row r="2719" spans="25:29" x14ac:dyDescent="0.3">
      <c r="Y2719" s="39">
        <v>271300</v>
      </c>
      <c r="Z2719" s="9">
        <v>3.346132458532947E-6</v>
      </c>
      <c r="AA2719" s="9">
        <v>3.422788811126353E-6</v>
      </c>
      <c r="AB2719" s="9">
        <v>3.5373401212364685E-6</v>
      </c>
      <c r="AC2719" s="14">
        <v>3.1423082661989719E-6</v>
      </c>
    </row>
    <row r="2720" spans="25:29" x14ac:dyDescent="0.3">
      <c r="Y2720" s="39">
        <v>271400</v>
      </c>
      <c r="Z2720" s="9">
        <v>3.320739773357519E-6</v>
      </c>
      <c r="AA2720" s="9">
        <v>3.4231524400157171E-6</v>
      </c>
      <c r="AB2720" s="9">
        <v>3.5207869579834745E-6</v>
      </c>
      <c r="AC2720" s="14">
        <v>3.0307161008624032E-6</v>
      </c>
    </row>
    <row r="2721" spans="25:29" x14ac:dyDescent="0.3">
      <c r="Y2721" s="39">
        <v>271500</v>
      </c>
      <c r="Z2721" s="9">
        <v>3.2797438482579782E-6</v>
      </c>
      <c r="AA2721" s="9">
        <v>3.4362721405383282E-6</v>
      </c>
      <c r="AB2721" s="9">
        <v>3.504734636041956E-6</v>
      </c>
      <c r="AC2721" s="14">
        <v>2.9353803304384161E-6</v>
      </c>
    </row>
    <row r="2722" spans="25:29" x14ac:dyDescent="0.3">
      <c r="Y2722" s="39">
        <v>271600</v>
      </c>
      <c r="Z2722" s="9">
        <v>3.2151605932065403E-6</v>
      </c>
      <c r="AA2722" s="9">
        <v>3.4299819071891843E-6</v>
      </c>
      <c r="AB2722" s="9">
        <v>3.4813375651675599E-6</v>
      </c>
      <c r="AC2722" s="14">
        <v>2.8271454858606076E-6</v>
      </c>
    </row>
    <row r="2723" spans="25:29" x14ac:dyDescent="0.3">
      <c r="Y2723" s="39">
        <v>271700</v>
      </c>
      <c r="Z2723" s="9">
        <v>3.1208365208294305E-6</v>
      </c>
      <c r="AA2723" s="9">
        <v>3.4026670190599822E-6</v>
      </c>
      <c r="AB2723" s="9">
        <v>3.4209020208562786E-6</v>
      </c>
      <c r="AC2723" s="14">
        <v>2.7003849322939238E-6</v>
      </c>
    </row>
    <row r="2724" spans="25:29" x14ac:dyDescent="0.3">
      <c r="Y2724" s="39">
        <v>271800</v>
      </c>
      <c r="Z2724" s="9">
        <v>3.012457499005053E-6</v>
      </c>
      <c r="AA2724" s="9">
        <v>3.3809498797556435E-6</v>
      </c>
      <c r="AB2724" s="9">
        <v>3.3244035930301892E-6</v>
      </c>
      <c r="AC2724" s="14">
        <v>2.5901017358083909E-6</v>
      </c>
    </row>
    <row r="2725" spans="25:29" x14ac:dyDescent="0.3">
      <c r="Y2725" s="39">
        <v>271900</v>
      </c>
      <c r="Z2725" s="9">
        <v>2.8863390423271578E-6</v>
      </c>
      <c r="AA2725" s="9">
        <v>3.3496760566076062E-6</v>
      </c>
      <c r="AB2725" s="9">
        <v>3.2210822702887114E-6</v>
      </c>
      <c r="AC2725" s="14">
        <v>2.4949355118383799E-6</v>
      </c>
    </row>
    <row r="2726" spans="25:29" x14ac:dyDescent="0.3">
      <c r="Y2726" s="39">
        <v>272000</v>
      </c>
      <c r="Z2726" s="9">
        <v>2.7696831258591934E-6</v>
      </c>
      <c r="AA2726" s="9">
        <v>3.3210648712286832E-6</v>
      </c>
      <c r="AB2726" s="9">
        <v>3.1191648733995942E-6</v>
      </c>
      <c r="AC2726" s="14">
        <v>2.3408062479895009E-6</v>
      </c>
    </row>
    <row r="2727" spans="25:29" x14ac:dyDescent="0.3">
      <c r="Y2727" s="39">
        <v>272100</v>
      </c>
      <c r="Z2727" s="9">
        <v>2.6738386335453757E-6</v>
      </c>
      <c r="AA2727" s="9">
        <v>3.2876716182220777E-6</v>
      </c>
      <c r="AB2727" s="9">
        <v>3.0141285905749772E-6</v>
      </c>
      <c r="AC2727" s="14">
        <v>2.1795204182859628E-6</v>
      </c>
    </row>
    <row r="2728" spans="25:29" x14ac:dyDescent="0.3">
      <c r="Y2728" s="39">
        <v>272200</v>
      </c>
      <c r="Z2728" s="9">
        <v>2.6078431618307073E-6</v>
      </c>
      <c r="AA2728" s="9">
        <v>3.1958173214581322E-6</v>
      </c>
      <c r="AB2728" s="9">
        <v>2.9167074509551322E-6</v>
      </c>
      <c r="AC2728" s="14">
        <v>2.0823928729104898E-6</v>
      </c>
    </row>
    <row r="2729" spans="25:29" x14ac:dyDescent="0.3">
      <c r="Y2729" s="39">
        <v>272300</v>
      </c>
      <c r="Z2729" s="9">
        <v>2.5244804089455401E-6</v>
      </c>
      <c r="AA2729" s="9">
        <v>3.0969552204014825E-6</v>
      </c>
      <c r="AB2729" s="9">
        <v>2.8237276122965225E-6</v>
      </c>
      <c r="AC2729" s="14">
        <v>1.9824713223615082E-6</v>
      </c>
    </row>
    <row r="2730" spans="25:29" x14ac:dyDescent="0.3">
      <c r="Y2730" s="39">
        <v>272400</v>
      </c>
      <c r="Z2730" s="9">
        <v>2.3992072493555969E-6</v>
      </c>
      <c r="AA2730" s="9">
        <v>3.0004539749414217E-6</v>
      </c>
      <c r="AB2730" s="9">
        <v>2.7161852756436696E-6</v>
      </c>
      <c r="AC2730" s="14">
        <v>1.8798182179216213E-6</v>
      </c>
    </row>
    <row r="2731" spans="25:29" x14ac:dyDescent="0.3">
      <c r="Y2731" s="39">
        <v>272500</v>
      </c>
      <c r="Z2731" s="9">
        <v>2.2820778615939931E-6</v>
      </c>
      <c r="AA2731" s="9">
        <v>2.8975797854627098E-6</v>
      </c>
      <c r="AB2731" s="9">
        <v>2.5896042727978864E-6</v>
      </c>
      <c r="AC2731" s="14">
        <v>1.8224548337875148E-6</v>
      </c>
    </row>
    <row r="2732" spans="25:29" x14ac:dyDescent="0.3">
      <c r="Y2732" s="39">
        <v>272600</v>
      </c>
      <c r="Z2732" s="9">
        <v>2.2195081710953524E-6</v>
      </c>
      <c r="AA2732" s="9">
        <v>2.7679868207881799E-6</v>
      </c>
      <c r="AB2732" s="9">
        <v>2.470029506500185E-6</v>
      </c>
      <c r="AC2732" s="14">
        <v>1.7892365200347854E-6</v>
      </c>
    </row>
    <row r="2733" spans="25:29" x14ac:dyDescent="0.3">
      <c r="Y2733" s="39">
        <v>272700</v>
      </c>
      <c r="Z2733" s="9">
        <v>2.1396735007029561E-6</v>
      </c>
      <c r="AA2733" s="9">
        <v>2.6340390027548926E-6</v>
      </c>
      <c r="AB2733" s="9">
        <v>2.3671090415349731E-6</v>
      </c>
      <c r="AC2733" s="14">
        <v>1.7590858433805469E-6</v>
      </c>
    </row>
    <row r="2734" spans="25:29" x14ac:dyDescent="0.3">
      <c r="Y2734" s="39">
        <v>272800</v>
      </c>
      <c r="Z2734" s="9">
        <v>2.0507540178916761E-6</v>
      </c>
      <c r="AA2734" s="9">
        <v>2.515816395523881E-6</v>
      </c>
      <c r="AB2734" s="9">
        <v>2.2748757312120024E-6</v>
      </c>
      <c r="AC2734" s="14">
        <v>1.6972475364182764E-6</v>
      </c>
    </row>
    <row r="2735" spans="25:29" x14ac:dyDescent="0.3">
      <c r="Y2735" s="39">
        <v>272900</v>
      </c>
      <c r="Z2735" s="9">
        <v>1.9725279694983068E-6</v>
      </c>
      <c r="AA2735" s="9">
        <v>2.3923435236320915E-6</v>
      </c>
      <c r="AB2735" s="9">
        <v>2.1610168827678114E-6</v>
      </c>
      <c r="AC2735" s="14">
        <v>1.6264623935000439E-6</v>
      </c>
    </row>
    <row r="2736" spans="25:29" x14ac:dyDescent="0.3">
      <c r="Y2736" s="39">
        <v>273000</v>
      </c>
      <c r="Z2736" s="9">
        <v>1.9030286790552234E-6</v>
      </c>
      <c r="AA2736" s="9">
        <v>2.2685412993446077E-6</v>
      </c>
      <c r="AB2736" s="9">
        <v>2.031486019270069E-6</v>
      </c>
      <c r="AC2736" s="14">
        <v>1.5820364571994308E-6</v>
      </c>
    </row>
    <row r="2737" spans="25:29" x14ac:dyDescent="0.3">
      <c r="Y2737" s="39">
        <v>273100</v>
      </c>
      <c r="Z2737" s="9">
        <v>1.8665736846659401E-6</v>
      </c>
      <c r="AA2737" s="9">
        <v>2.1991080519071722E-6</v>
      </c>
      <c r="AB2737" s="9">
        <v>1.9202648427027729E-6</v>
      </c>
      <c r="AC2737" s="14">
        <v>1.5630138968417294E-6</v>
      </c>
    </row>
    <row r="2738" spans="25:29" x14ac:dyDescent="0.3">
      <c r="Y2738" s="39">
        <v>273200</v>
      </c>
      <c r="Z2738" s="9">
        <v>1.8533096027811787E-6</v>
      </c>
      <c r="AA2738" s="9">
        <v>2.1531288678337231E-6</v>
      </c>
      <c r="AB2738" s="9">
        <v>1.8331941926112308E-6</v>
      </c>
      <c r="AC2738" s="14">
        <v>1.5653632187860972E-6</v>
      </c>
    </row>
    <row r="2739" spans="25:29" x14ac:dyDescent="0.3">
      <c r="Y2739" s="39">
        <v>273300</v>
      </c>
      <c r="Z2739" s="9">
        <v>1.828301531059656E-6</v>
      </c>
      <c r="AA2739" s="9">
        <v>2.0773447822322497E-6</v>
      </c>
      <c r="AB2739" s="9">
        <v>1.7779776502925586E-6</v>
      </c>
      <c r="AC2739" s="14">
        <v>1.5676317804372993E-6</v>
      </c>
    </row>
    <row r="2740" spans="25:29" x14ac:dyDescent="0.3">
      <c r="Y2740" s="39">
        <v>273400</v>
      </c>
      <c r="Z2740" s="9">
        <v>1.7835545591462402E-6</v>
      </c>
      <c r="AA2740" s="9">
        <v>1.9885060717700599E-6</v>
      </c>
      <c r="AB2740" s="9">
        <v>1.7441448845215171E-6</v>
      </c>
      <c r="AC2740" s="14">
        <v>1.5442158099696914E-6</v>
      </c>
    </row>
    <row r="2741" spans="25:29" x14ac:dyDescent="0.3">
      <c r="Y2741" s="39">
        <v>273500</v>
      </c>
      <c r="Z2741" s="9">
        <v>1.7137057393409549E-6</v>
      </c>
      <c r="AA2741" s="9">
        <v>1.8837576038766339E-6</v>
      </c>
      <c r="AB2741" s="9">
        <v>1.687444060068145E-6</v>
      </c>
      <c r="AC2741" s="14">
        <v>1.5005300091508578E-6</v>
      </c>
    </row>
    <row r="2742" spans="25:29" x14ac:dyDescent="0.3">
      <c r="Y2742" s="39">
        <v>273600</v>
      </c>
      <c r="Z2742" s="9">
        <v>1.6910119061170133E-6</v>
      </c>
      <c r="AA2742" s="9">
        <v>1.7930488374663412E-6</v>
      </c>
      <c r="AB2742" s="9">
        <v>1.615201914974451E-6</v>
      </c>
      <c r="AC2742" s="14">
        <v>1.4725282585582556E-6</v>
      </c>
    </row>
    <row r="2743" spans="25:29" x14ac:dyDescent="0.3">
      <c r="Y2743" s="39">
        <v>273700</v>
      </c>
      <c r="Z2743" s="9">
        <v>1.7464503451160942E-6</v>
      </c>
      <c r="AA2743" s="9">
        <v>1.7478289522417896E-6</v>
      </c>
      <c r="AB2743" s="9">
        <v>1.5797036036157321E-6</v>
      </c>
      <c r="AC2743" s="14">
        <v>1.456627509905641E-6</v>
      </c>
    </row>
    <row r="2744" spans="25:29" x14ac:dyDescent="0.3">
      <c r="Y2744" s="39">
        <v>273800</v>
      </c>
      <c r="Z2744" s="9">
        <v>1.7780939006114266E-6</v>
      </c>
      <c r="AA2744" s="9">
        <v>1.6980011140421813E-6</v>
      </c>
      <c r="AB2744" s="9">
        <v>1.565739159561886E-6</v>
      </c>
      <c r="AC2744" s="14">
        <v>1.4372656058316238E-6</v>
      </c>
    </row>
    <row r="2745" spans="25:29" x14ac:dyDescent="0.3">
      <c r="Y2745" s="39">
        <v>273900</v>
      </c>
      <c r="Z2745" s="9">
        <v>1.7461781974888639E-6</v>
      </c>
      <c r="AA2745" s="9">
        <v>1.6543904853573771E-6</v>
      </c>
      <c r="AB2745" s="9">
        <v>1.5333463414249438E-6</v>
      </c>
      <c r="AC2745" s="14">
        <v>1.4279686413996998E-6</v>
      </c>
    </row>
    <row r="2746" spans="25:29" x14ac:dyDescent="0.3">
      <c r="Y2746" s="39">
        <v>274000</v>
      </c>
      <c r="Z2746" s="9">
        <v>1.7172216899515473E-6</v>
      </c>
      <c r="AA2746" s="9">
        <v>1.6249944179494988E-6</v>
      </c>
      <c r="AB2746" s="9">
        <v>1.4954057070826026E-6</v>
      </c>
      <c r="AC2746" s="14">
        <v>1.3934674428657767E-6</v>
      </c>
    </row>
    <row r="2747" spans="25:29" x14ac:dyDescent="0.3">
      <c r="Y2747" s="39">
        <v>274100</v>
      </c>
      <c r="Z2747" s="9">
        <v>1.6959489263859391E-6</v>
      </c>
      <c r="AA2747" s="9">
        <v>1.6151938245638911E-6</v>
      </c>
      <c r="AB2747" s="9">
        <v>1.4611376781155579E-6</v>
      </c>
      <c r="AC2747" s="14">
        <v>1.3668727271944837E-6</v>
      </c>
    </row>
    <row r="2748" spans="25:29" x14ac:dyDescent="0.3">
      <c r="Y2748" s="39">
        <v>274200</v>
      </c>
      <c r="Z2748" s="9">
        <v>1.6571288707494114E-6</v>
      </c>
      <c r="AA2748" s="9">
        <v>1.6037556592742002E-6</v>
      </c>
      <c r="AB2748" s="9">
        <v>1.4248392675663073E-6</v>
      </c>
      <c r="AC2748" s="14">
        <v>1.3770241957221118E-6</v>
      </c>
    </row>
    <row r="2749" spans="25:29" x14ac:dyDescent="0.3">
      <c r="Y2749" s="39">
        <v>274300</v>
      </c>
      <c r="Z2749" s="9">
        <v>1.6283005676967301E-6</v>
      </c>
      <c r="AA2749" s="9">
        <v>1.5657340861006471E-6</v>
      </c>
      <c r="AB2749" s="9">
        <v>1.3862308448086656E-6</v>
      </c>
      <c r="AC2749" s="14">
        <v>1.3959569666855478E-6</v>
      </c>
    </row>
    <row r="2750" spans="25:29" x14ac:dyDescent="0.3">
      <c r="Y2750" s="39">
        <v>274400</v>
      </c>
      <c r="Z2750" s="9">
        <v>1.6133150700975592E-6</v>
      </c>
      <c r="AA2750" s="9">
        <v>1.5398861325483471E-6</v>
      </c>
      <c r="AB2750" s="9">
        <v>1.3430559684891338E-6</v>
      </c>
      <c r="AC2750" s="14">
        <v>1.4022226612317421E-6</v>
      </c>
    </row>
    <row r="2751" spans="25:29" x14ac:dyDescent="0.3">
      <c r="Y2751" s="39">
        <v>274500</v>
      </c>
      <c r="Z2751" s="9">
        <v>1.5988987872946199E-6</v>
      </c>
      <c r="AA2751" s="9">
        <v>1.5185390800234838E-6</v>
      </c>
      <c r="AB2751" s="9">
        <v>1.3303859994892904E-6</v>
      </c>
      <c r="AC2751" s="14">
        <v>1.3806541451723987E-6</v>
      </c>
    </row>
    <row r="2752" spans="25:29" x14ac:dyDescent="0.3">
      <c r="Y2752" s="39">
        <v>274600</v>
      </c>
      <c r="Z2752" s="9">
        <v>1.5897083947119195E-6</v>
      </c>
      <c r="AA2752" s="9">
        <v>1.4715350784653923E-6</v>
      </c>
      <c r="AB2752" s="9">
        <v>1.35292963122712E-6</v>
      </c>
      <c r="AC2752" s="14">
        <v>1.3390896814951756E-6</v>
      </c>
    </row>
    <row r="2753" spans="25:29" x14ac:dyDescent="0.3">
      <c r="Y2753" s="39">
        <v>274700</v>
      </c>
      <c r="Z2753" s="9">
        <v>1.6019829084774262E-6</v>
      </c>
      <c r="AA2753" s="9">
        <v>1.4188677556597655E-6</v>
      </c>
      <c r="AB2753" s="9">
        <v>1.3553544051375877E-6</v>
      </c>
      <c r="AC2753" s="14">
        <v>1.3315062398052098E-6</v>
      </c>
    </row>
    <row r="2754" spans="25:29" x14ac:dyDescent="0.3">
      <c r="Y2754" s="39">
        <v>274800</v>
      </c>
      <c r="Z2754" s="9">
        <v>1.5751783345274751E-6</v>
      </c>
      <c r="AA2754" s="9">
        <v>1.3806293464066941E-6</v>
      </c>
      <c r="AB2754" s="9">
        <v>1.3285680540557975E-6</v>
      </c>
      <c r="AC2754" s="14">
        <v>1.3528570542047142E-6</v>
      </c>
    </row>
    <row r="2755" spans="25:29" x14ac:dyDescent="0.3">
      <c r="Y2755" s="39">
        <v>274900</v>
      </c>
      <c r="Z2755" s="9">
        <v>1.5626546253442633E-6</v>
      </c>
      <c r="AA2755" s="9">
        <v>1.352917546416014E-6</v>
      </c>
      <c r="AB2755" s="9">
        <v>1.2970748568268813E-6</v>
      </c>
      <c r="AC2755" s="14">
        <v>1.3773025930060073E-6</v>
      </c>
    </row>
    <row r="2756" spans="25:29" x14ac:dyDescent="0.3">
      <c r="Y2756" s="39">
        <v>275000</v>
      </c>
      <c r="Z2756" s="9">
        <v>1.5924829889548396E-6</v>
      </c>
      <c r="AA2756" s="9">
        <v>1.369698870631935E-6</v>
      </c>
      <c r="AB2756" s="9">
        <v>1.2801804102828037E-6</v>
      </c>
      <c r="AC2756" s="14">
        <v>1.3765326113289271E-6</v>
      </c>
    </row>
    <row r="2757" spans="25:29" x14ac:dyDescent="0.3">
      <c r="Y2757" s="39">
        <v>275100</v>
      </c>
      <c r="Z2757" s="9">
        <v>1.6254653140429212E-6</v>
      </c>
      <c r="AA2757" s="9">
        <v>1.4002759867890799E-6</v>
      </c>
      <c r="AB2757" s="9">
        <v>1.2757314893292774E-6</v>
      </c>
      <c r="AC2757" s="14">
        <v>1.3608174608655762E-6</v>
      </c>
    </row>
    <row r="2758" spans="25:29" x14ac:dyDescent="0.3">
      <c r="Y2758" s="39">
        <v>275200</v>
      </c>
      <c r="Z2758" s="9">
        <v>1.6398124123285767E-6</v>
      </c>
      <c r="AA2758" s="9">
        <v>1.4141038198004732E-6</v>
      </c>
      <c r="AB2758" s="9">
        <v>1.262382417380126E-6</v>
      </c>
      <c r="AC2758" s="14">
        <v>1.3692737156618089E-6</v>
      </c>
    </row>
    <row r="2759" spans="25:29" x14ac:dyDescent="0.3">
      <c r="Y2759" s="39">
        <v>275300</v>
      </c>
      <c r="Z2759" s="9">
        <v>1.6359620152363275E-6</v>
      </c>
      <c r="AA2759" s="9">
        <v>1.4214658145277633E-6</v>
      </c>
      <c r="AB2759" s="9">
        <v>1.2490146418135335E-6</v>
      </c>
      <c r="AC2759" s="14">
        <v>1.4217202526306127E-6</v>
      </c>
    </row>
    <row r="2760" spans="25:29" x14ac:dyDescent="0.3">
      <c r="Y2760" s="39">
        <v>275400</v>
      </c>
      <c r="Z2760" s="9">
        <v>1.623676025366058E-6</v>
      </c>
      <c r="AA2760" s="9">
        <v>1.4221011715625949E-6</v>
      </c>
      <c r="AB2760" s="9">
        <v>1.2513447430925095E-6</v>
      </c>
      <c r="AC2760" s="14">
        <v>1.4820261204896391E-6</v>
      </c>
    </row>
    <row r="2761" spans="25:29" x14ac:dyDescent="0.3">
      <c r="Y2761" s="39">
        <v>275500</v>
      </c>
      <c r="Z2761" s="9">
        <v>1.6049493176142377E-6</v>
      </c>
      <c r="AA2761" s="9">
        <v>1.4145320275909539E-6</v>
      </c>
      <c r="AB2761" s="9">
        <v>1.2575268659289012E-6</v>
      </c>
      <c r="AC2761" s="14">
        <v>1.4998091859130962E-6</v>
      </c>
    </row>
    <row r="2762" spans="25:29" x14ac:dyDescent="0.3">
      <c r="Y2762" s="39">
        <v>275600</v>
      </c>
      <c r="Z2762" s="9">
        <v>1.5797225441248081E-6</v>
      </c>
      <c r="AA2762" s="9">
        <v>1.3939641443461011E-6</v>
      </c>
      <c r="AB2762" s="9">
        <v>1.2613860456608928E-6</v>
      </c>
      <c r="AC2762" s="14">
        <v>1.4766748732381141E-6</v>
      </c>
    </row>
    <row r="2763" spans="25:29" x14ac:dyDescent="0.3">
      <c r="Y2763" s="39">
        <v>275700</v>
      </c>
      <c r="Z2763" s="9">
        <v>1.6005349519450774E-6</v>
      </c>
      <c r="AA2763" s="9">
        <v>1.3797018940345043E-6</v>
      </c>
      <c r="AB2763" s="9">
        <v>1.2641377865132918E-6</v>
      </c>
      <c r="AC2763" s="14">
        <v>1.4773367565103665E-6</v>
      </c>
    </row>
    <row r="2764" spans="25:29" x14ac:dyDescent="0.3">
      <c r="Y2764" s="39">
        <v>275800</v>
      </c>
      <c r="Z2764" s="9">
        <v>1.6124373120275642E-6</v>
      </c>
      <c r="AA2764" s="9">
        <v>1.369492218148362E-6</v>
      </c>
      <c r="AB2764" s="9">
        <v>1.2616541308442136E-6</v>
      </c>
      <c r="AC2764" s="14">
        <v>1.486363098717675E-6</v>
      </c>
    </row>
    <row r="2765" spans="25:29" x14ac:dyDescent="0.3">
      <c r="Y2765" s="39">
        <v>275900</v>
      </c>
      <c r="Z2765" s="9">
        <v>1.6108172139237745E-6</v>
      </c>
      <c r="AA2765" s="9">
        <v>1.3772563407252973E-6</v>
      </c>
      <c r="AB2765" s="9">
        <v>1.2699208988442755E-6</v>
      </c>
      <c r="AC2765" s="14">
        <v>1.5154646439858463E-6</v>
      </c>
    </row>
    <row r="2766" spans="25:29" x14ac:dyDescent="0.3">
      <c r="Y2766" s="39">
        <v>276000</v>
      </c>
      <c r="Z2766" s="9">
        <v>1.6378808199526556E-6</v>
      </c>
      <c r="AA2766" s="9">
        <v>1.4090852940425482E-6</v>
      </c>
      <c r="AB2766" s="9">
        <v>1.3038746608565402E-6</v>
      </c>
      <c r="AC2766" s="14">
        <v>1.5670260782385538E-6</v>
      </c>
    </row>
    <row r="2767" spans="25:29" x14ac:dyDescent="0.3">
      <c r="Y2767" s="39">
        <v>276100</v>
      </c>
      <c r="Z2767" s="9">
        <v>1.6684980837934925E-6</v>
      </c>
      <c r="AA2767" s="9">
        <v>1.4325502861436463E-6</v>
      </c>
      <c r="AB2767" s="9">
        <v>1.3368228147952799E-6</v>
      </c>
      <c r="AC2767" s="14">
        <v>1.5910926456020397E-6</v>
      </c>
    </row>
    <row r="2768" spans="25:29" x14ac:dyDescent="0.3">
      <c r="Y2768" s="39">
        <v>276200</v>
      </c>
      <c r="Z2768" s="9">
        <v>1.6882251799919153E-6</v>
      </c>
      <c r="AA2768" s="9">
        <v>1.4528752533681453E-6</v>
      </c>
      <c r="AB2768" s="9">
        <v>1.3426571888925832E-6</v>
      </c>
      <c r="AC2768" s="14">
        <v>1.6126985321075994E-6</v>
      </c>
    </row>
    <row r="2769" spans="25:29" x14ac:dyDescent="0.3">
      <c r="Y2769" s="39">
        <v>276300</v>
      </c>
      <c r="Z2769" s="9">
        <v>1.7151212348912606E-6</v>
      </c>
      <c r="AA2769" s="9">
        <v>1.4641328461150987E-6</v>
      </c>
      <c r="AB2769" s="9">
        <v>1.3374035505713797E-6</v>
      </c>
      <c r="AC2769" s="14">
        <v>1.662634728162431E-6</v>
      </c>
    </row>
    <row r="2770" spans="25:29" x14ac:dyDescent="0.3">
      <c r="Y2770" s="39">
        <v>276400</v>
      </c>
      <c r="Z2770" s="9">
        <v>1.7452135489113796E-6</v>
      </c>
      <c r="AA2770" s="9">
        <v>1.4546943913365216E-6</v>
      </c>
      <c r="AB2770" s="9">
        <v>1.3438833149248261E-6</v>
      </c>
      <c r="AC2770" s="14">
        <v>1.6969568495245513E-6</v>
      </c>
    </row>
    <row r="2771" spans="25:29" x14ac:dyDescent="0.3">
      <c r="Y2771" s="39">
        <v>276500</v>
      </c>
      <c r="Z2771" s="9">
        <v>1.7530832057802437E-6</v>
      </c>
      <c r="AA2771" s="9">
        <v>1.4398270863975405E-6</v>
      </c>
      <c r="AB2771" s="9">
        <v>1.3637738038923222E-6</v>
      </c>
      <c r="AC2771" s="14">
        <v>1.7206547285931486E-6</v>
      </c>
    </row>
    <row r="2772" spans="25:29" x14ac:dyDescent="0.3">
      <c r="Y2772" s="39">
        <v>276600</v>
      </c>
      <c r="Z2772" s="9">
        <v>1.7568749107938491E-6</v>
      </c>
      <c r="AA2772" s="9">
        <v>1.4226453729946966E-6</v>
      </c>
      <c r="AB2772" s="9">
        <v>1.3876486251924643E-6</v>
      </c>
      <c r="AC2772" s="14">
        <v>1.7323336200567437E-6</v>
      </c>
    </row>
    <row r="2773" spans="25:29" x14ac:dyDescent="0.3">
      <c r="Y2773" s="39">
        <v>276700</v>
      </c>
      <c r="Z2773" s="9">
        <v>1.7766249592017974E-6</v>
      </c>
      <c r="AA2773" s="9">
        <v>1.4410076383860294E-6</v>
      </c>
      <c r="AB2773" s="9">
        <v>1.4152075973107676E-6</v>
      </c>
      <c r="AC2773" s="14">
        <v>1.787565634714685E-6</v>
      </c>
    </row>
    <row r="2774" spans="25:29" x14ac:dyDescent="0.3">
      <c r="Y2774" s="39">
        <v>276800</v>
      </c>
      <c r="Z2774" s="9">
        <v>1.8031403353117276E-6</v>
      </c>
      <c r="AA2774" s="9">
        <v>1.4916091814970921E-6</v>
      </c>
      <c r="AB2774" s="9">
        <v>1.4553213149091235E-6</v>
      </c>
      <c r="AC2774" s="14">
        <v>1.8825793671994633E-6</v>
      </c>
    </row>
    <row r="2775" spans="25:29" x14ac:dyDescent="0.3">
      <c r="Y2775" s="39">
        <v>276900</v>
      </c>
      <c r="Z2775" s="9">
        <v>1.8111532795457721E-6</v>
      </c>
      <c r="AA2775" s="9">
        <v>1.5255369491006319E-6</v>
      </c>
      <c r="AB2775" s="9">
        <v>1.5007191507978458E-6</v>
      </c>
      <c r="AC2775" s="14">
        <v>1.972261917101826E-6</v>
      </c>
    </row>
    <row r="2776" spans="25:29" x14ac:dyDescent="0.3">
      <c r="Y2776" s="39">
        <v>277000</v>
      </c>
      <c r="Z2776" s="9">
        <v>1.8298042450061582E-6</v>
      </c>
      <c r="AA2776" s="9">
        <v>1.5489535070258927E-6</v>
      </c>
      <c r="AB2776" s="9">
        <v>1.5380208603320484E-6</v>
      </c>
      <c r="AC2776" s="14">
        <v>2.0228569867285438E-6</v>
      </c>
    </row>
    <row r="2777" spans="25:29" x14ac:dyDescent="0.3">
      <c r="Y2777" s="39">
        <v>277100</v>
      </c>
      <c r="Z2777" s="9">
        <v>1.8583712207589568E-6</v>
      </c>
      <c r="AA2777" s="9">
        <v>1.5739447966168424E-6</v>
      </c>
      <c r="AB2777" s="9">
        <v>1.5608307299823405E-6</v>
      </c>
      <c r="AC2777" s="14">
        <v>2.0633831037793459E-6</v>
      </c>
    </row>
    <row r="2778" spans="25:29" x14ac:dyDescent="0.3">
      <c r="Y2778" s="39">
        <v>277200</v>
      </c>
      <c r="Z2778" s="9">
        <v>1.8880618711123804E-6</v>
      </c>
      <c r="AA2778" s="9">
        <v>1.6058378320744321E-6</v>
      </c>
      <c r="AB2778" s="9">
        <v>1.5817960996805503E-6</v>
      </c>
      <c r="AC2778" s="14">
        <v>2.136899298971756E-6</v>
      </c>
    </row>
    <row r="2779" spans="25:29" x14ac:dyDescent="0.3">
      <c r="Y2779" s="39">
        <v>277300</v>
      </c>
      <c r="Z2779" s="9">
        <v>1.9248713131944779E-6</v>
      </c>
      <c r="AA2779" s="9">
        <v>1.6380813322607736E-6</v>
      </c>
      <c r="AB2779" s="9">
        <v>1.6257318206848731E-6</v>
      </c>
      <c r="AC2779" s="14">
        <v>2.2069703904780516E-6</v>
      </c>
    </row>
    <row r="2780" spans="25:29" x14ac:dyDescent="0.3">
      <c r="Y2780" s="39">
        <v>277400</v>
      </c>
      <c r="Z2780" s="9">
        <v>1.9563312510136069E-6</v>
      </c>
      <c r="AA2780" s="9">
        <v>1.6706586556898103E-6</v>
      </c>
      <c r="AB2780" s="9">
        <v>1.6909390965321806E-6</v>
      </c>
      <c r="AC2780" s="14">
        <v>2.2427544737931683E-6</v>
      </c>
    </row>
    <row r="2781" spans="25:29" x14ac:dyDescent="0.3">
      <c r="Y2781" s="39">
        <v>277500</v>
      </c>
      <c r="Z2781" s="9">
        <v>1.9920225926031073E-6</v>
      </c>
      <c r="AA2781" s="9">
        <v>1.6985622053407287E-6</v>
      </c>
      <c r="AB2781" s="9">
        <v>1.7629376327814269E-6</v>
      </c>
      <c r="AC2781" s="14">
        <v>2.279672963338068E-6</v>
      </c>
    </row>
    <row r="2782" spans="25:29" x14ac:dyDescent="0.3">
      <c r="Y2782" s="39">
        <v>277600</v>
      </c>
      <c r="Z2782" s="9">
        <v>2.0527275800221579E-6</v>
      </c>
      <c r="AA2782" s="9">
        <v>1.7580974942801038E-6</v>
      </c>
      <c r="AB2782" s="9">
        <v>1.8389343558947574E-6</v>
      </c>
      <c r="AC2782" s="14">
        <v>2.3184251128312198E-6</v>
      </c>
    </row>
    <row r="2783" spans="25:29" x14ac:dyDescent="0.3">
      <c r="Y2783" s="39">
        <v>277700</v>
      </c>
      <c r="Z2783" s="9">
        <v>2.1412896641422557E-6</v>
      </c>
      <c r="AA2783" s="9">
        <v>1.8335937070108302E-6</v>
      </c>
      <c r="AB2783" s="9">
        <v>1.9011793020118117E-6</v>
      </c>
      <c r="AC2783" s="14">
        <v>2.3689085727360154E-6</v>
      </c>
    </row>
    <row r="2784" spans="25:29" x14ac:dyDescent="0.3">
      <c r="Y2784" s="39">
        <v>277800</v>
      </c>
      <c r="Z2784" s="9">
        <v>2.1879508503300945E-6</v>
      </c>
      <c r="AA2784" s="9">
        <v>1.8764899936971295E-6</v>
      </c>
      <c r="AB2784" s="9">
        <v>1.9552509982160091E-6</v>
      </c>
      <c r="AC2784" s="14">
        <v>2.425127769114148E-6</v>
      </c>
    </row>
    <row r="2785" spans="25:29" x14ac:dyDescent="0.3">
      <c r="Y2785" s="39">
        <v>277900</v>
      </c>
      <c r="Z2785" s="9">
        <v>2.1673692761599098E-6</v>
      </c>
      <c r="AA2785" s="9">
        <v>1.8969634923941966E-6</v>
      </c>
      <c r="AB2785" s="9">
        <v>2.0207101956266267E-6</v>
      </c>
      <c r="AC2785" s="14">
        <v>2.4741271959299259E-6</v>
      </c>
    </row>
    <row r="2786" spans="25:29" x14ac:dyDescent="0.3">
      <c r="Y2786" s="39">
        <v>278000</v>
      </c>
      <c r="Z2786" s="9">
        <v>2.1674092785822257E-6</v>
      </c>
      <c r="AA2786" s="9">
        <v>1.9079001776786785E-6</v>
      </c>
      <c r="AB2786" s="9">
        <v>2.0943574211169679E-6</v>
      </c>
      <c r="AC2786" s="14">
        <v>2.5399839544981179E-6</v>
      </c>
    </row>
    <row r="2787" spans="25:29" x14ac:dyDescent="0.3">
      <c r="Y2787" s="39">
        <v>278100</v>
      </c>
      <c r="Z2787" s="9">
        <v>2.2141989971434069E-6</v>
      </c>
      <c r="AA2787" s="9">
        <v>1.9311503207433697E-6</v>
      </c>
      <c r="AB2787" s="9">
        <v>2.168549129692814E-6</v>
      </c>
      <c r="AC2787" s="14">
        <v>2.5923158720446333E-6</v>
      </c>
    </row>
    <row r="2788" spans="25:29" x14ac:dyDescent="0.3">
      <c r="Y2788" s="39">
        <v>278200</v>
      </c>
      <c r="Z2788" s="9">
        <v>2.2744911726797068E-6</v>
      </c>
      <c r="AA2788" s="9">
        <v>1.9890805756096084E-6</v>
      </c>
      <c r="AB2788" s="9">
        <v>2.2366720916812006E-6</v>
      </c>
      <c r="AC2788" s="14">
        <v>2.6234632611368903E-6</v>
      </c>
    </row>
    <row r="2789" spans="25:29" x14ac:dyDescent="0.3">
      <c r="Y2789" s="39">
        <v>278300</v>
      </c>
      <c r="Z2789" s="9">
        <v>2.3141204576463607E-6</v>
      </c>
      <c r="AA2789" s="9">
        <v>2.053853958570705E-6</v>
      </c>
      <c r="AB2789" s="9">
        <v>2.2933650652334246E-6</v>
      </c>
      <c r="AC2789" s="14">
        <v>2.6323978074830224E-6</v>
      </c>
    </row>
    <row r="2790" spans="25:29" x14ac:dyDescent="0.3">
      <c r="Y2790" s="39">
        <v>278400</v>
      </c>
      <c r="Z2790" s="9">
        <v>2.3597743697247395E-6</v>
      </c>
      <c r="AA2790" s="9">
        <v>2.0975314015801258E-6</v>
      </c>
      <c r="AB2790" s="9">
        <v>2.3287167494677607E-6</v>
      </c>
      <c r="AC2790" s="14">
        <v>2.6422972136049616E-6</v>
      </c>
    </row>
    <row r="2791" spans="25:29" x14ac:dyDescent="0.3">
      <c r="Y2791" s="39">
        <v>278500</v>
      </c>
      <c r="Z2791" s="9">
        <v>2.4096272245914465E-6</v>
      </c>
      <c r="AA2791" s="9">
        <v>2.1477283330376544E-6</v>
      </c>
      <c r="AB2791" s="9">
        <v>2.3542053927715461E-6</v>
      </c>
      <c r="AC2791" s="14">
        <v>2.658061020890903E-6</v>
      </c>
    </row>
    <row r="2792" spans="25:29" x14ac:dyDescent="0.3">
      <c r="Y2792" s="39">
        <v>278600</v>
      </c>
      <c r="Z2792" s="9">
        <v>2.4500677062204717E-6</v>
      </c>
      <c r="AA2792" s="9">
        <v>2.2076431472112837E-6</v>
      </c>
      <c r="AB2792" s="9">
        <v>2.3944576556842797E-6</v>
      </c>
      <c r="AC2792" s="14">
        <v>2.6661927296642883E-6</v>
      </c>
    </row>
    <row r="2793" spans="25:29" x14ac:dyDescent="0.3">
      <c r="Y2793" s="39">
        <v>278700</v>
      </c>
      <c r="Z2793" s="9">
        <v>2.4817204425996143E-6</v>
      </c>
      <c r="AA2793" s="9">
        <v>2.2665145153711026E-6</v>
      </c>
      <c r="AB2793" s="9">
        <v>2.4453241060403485E-6</v>
      </c>
      <c r="AC2793" s="14">
        <v>2.6866742422746199E-6</v>
      </c>
    </row>
    <row r="2794" spans="25:29" x14ac:dyDescent="0.3">
      <c r="Y2794" s="39">
        <v>278800</v>
      </c>
      <c r="Z2794" s="9">
        <v>2.5014501619076971E-6</v>
      </c>
      <c r="AA2794" s="9">
        <v>2.335533712700225E-6</v>
      </c>
      <c r="AB2794" s="9">
        <v>2.4722568533376643E-6</v>
      </c>
      <c r="AC2794" s="14">
        <v>2.6842233429428847E-6</v>
      </c>
    </row>
    <row r="2795" spans="25:29" x14ac:dyDescent="0.3">
      <c r="Y2795" s="39">
        <v>278900</v>
      </c>
      <c r="Z2795" s="9">
        <v>2.5083797618521399E-6</v>
      </c>
      <c r="AA2795" s="9">
        <v>2.4082411104242711E-6</v>
      </c>
      <c r="AB2795" s="9">
        <v>2.4720582717203896E-6</v>
      </c>
      <c r="AC2795" s="14">
        <v>2.6252382319279963E-6</v>
      </c>
    </row>
    <row r="2796" spans="25:29" x14ac:dyDescent="0.3">
      <c r="Y2796" s="39">
        <v>279000</v>
      </c>
      <c r="Z2796" s="9">
        <v>2.5038650622384825E-6</v>
      </c>
      <c r="AA2796" s="9">
        <v>2.4401860573831432E-6</v>
      </c>
      <c r="AB2796" s="9">
        <v>2.4756655298890713E-6</v>
      </c>
      <c r="AC2796" s="14">
        <v>2.5810686217752581E-6</v>
      </c>
    </row>
    <row r="2797" spans="25:29" x14ac:dyDescent="0.3">
      <c r="Y2797" s="39">
        <v>279100</v>
      </c>
      <c r="Z2797" s="9">
        <v>2.5187817032090767E-6</v>
      </c>
      <c r="AA2797" s="9">
        <v>2.4608100745958895E-6</v>
      </c>
      <c r="AB2797" s="9">
        <v>2.5021450030995145E-6</v>
      </c>
      <c r="AC2797" s="14">
        <v>2.5795085937519884E-6</v>
      </c>
    </row>
    <row r="2798" spans="25:29" x14ac:dyDescent="0.3">
      <c r="Y2798" s="39">
        <v>279200</v>
      </c>
      <c r="Z2798" s="9">
        <v>2.5428657845528463E-6</v>
      </c>
      <c r="AA2798" s="9">
        <v>2.5070001336195231E-6</v>
      </c>
      <c r="AB2798" s="9">
        <v>2.5460350041500927E-6</v>
      </c>
      <c r="AC2798" s="14">
        <v>2.5428797878673578E-6</v>
      </c>
    </row>
    <row r="2799" spans="25:29" x14ac:dyDescent="0.3">
      <c r="Y2799" s="39">
        <v>279300</v>
      </c>
      <c r="Z2799" s="9">
        <v>2.5573824013002828E-6</v>
      </c>
      <c r="AA2799" s="9">
        <v>2.5452685968996528E-6</v>
      </c>
      <c r="AB2799" s="9">
        <v>2.5899903524072855E-6</v>
      </c>
      <c r="AC2799" s="14">
        <v>2.4774270815733605E-6</v>
      </c>
    </row>
    <row r="2800" spans="25:29" x14ac:dyDescent="0.3">
      <c r="Y2800" s="39">
        <v>279400</v>
      </c>
      <c r="Z2800" s="9">
        <v>2.5683555247856962E-6</v>
      </c>
      <c r="AA2800" s="9">
        <v>2.5572037713475525E-6</v>
      </c>
      <c r="AB2800" s="9">
        <v>2.6129570091716817E-6</v>
      </c>
      <c r="AC2800" s="14">
        <v>2.4232484620436719E-6</v>
      </c>
    </row>
    <row r="2801" spans="25:29" x14ac:dyDescent="0.3">
      <c r="Y2801" s="39">
        <v>279500</v>
      </c>
      <c r="Z2801" s="9">
        <v>2.5571266481084276E-6</v>
      </c>
      <c r="AA2801" s="9">
        <v>2.5582094635422485E-6</v>
      </c>
      <c r="AB2801" s="9">
        <v>2.6156974354900733E-6</v>
      </c>
      <c r="AC2801" s="14">
        <v>2.3534617872220048E-6</v>
      </c>
    </row>
    <row r="2802" spans="25:29" x14ac:dyDescent="0.3">
      <c r="Y2802" s="39">
        <v>279600</v>
      </c>
      <c r="Z2802" s="9">
        <v>2.5137020513523857E-6</v>
      </c>
      <c r="AA2802" s="9">
        <v>2.5506750928250553E-6</v>
      </c>
      <c r="AB2802" s="9">
        <v>2.5985623819166932E-6</v>
      </c>
      <c r="AC2802" s="14">
        <v>2.2712871856920833E-6</v>
      </c>
    </row>
    <row r="2803" spans="25:29" x14ac:dyDescent="0.3">
      <c r="Y2803" s="39">
        <v>279700</v>
      </c>
      <c r="Z2803" s="9">
        <v>2.4461123847418207E-6</v>
      </c>
      <c r="AA2803" s="9">
        <v>2.5478378436425369E-6</v>
      </c>
      <c r="AB2803" s="9">
        <v>2.5556772962130679E-6</v>
      </c>
      <c r="AC2803" s="14">
        <v>2.1961424917930665E-6</v>
      </c>
    </row>
    <row r="2804" spans="25:29" x14ac:dyDescent="0.3">
      <c r="Y2804" s="39">
        <v>279800</v>
      </c>
      <c r="Z2804" s="9">
        <v>2.3946715648646592E-6</v>
      </c>
      <c r="AA2804" s="9">
        <v>2.5539956902443917E-6</v>
      </c>
      <c r="AB2804" s="9">
        <v>2.5078999445499081E-6</v>
      </c>
      <c r="AC2804" s="14">
        <v>2.1248389279867153E-6</v>
      </c>
    </row>
    <row r="2805" spans="25:29" x14ac:dyDescent="0.3">
      <c r="Y2805" s="39">
        <v>279900</v>
      </c>
      <c r="Z2805" s="9">
        <v>2.3621882863894023E-6</v>
      </c>
      <c r="AA2805" s="9">
        <v>2.5601594979755804E-6</v>
      </c>
      <c r="AB2805" s="9">
        <v>2.4687978386553671E-6</v>
      </c>
      <c r="AC2805" s="14">
        <v>2.0541869643096976E-6</v>
      </c>
    </row>
    <row r="2806" spans="25:29" x14ac:dyDescent="0.3">
      <c r="Y2806" s="39">
        <v>280000</v>
      </c>
      <c r="Z2806" s="9">
        <v>2.3405368113666239E-6</v>
      </c>
      <c r="AA2806" s="9">
        <v>2.5486532764593284E-6</v>
      </c>
      <c r="AB2806" s="9">
        <v>2.4310779531806013E-6</v>
      </c>
      <c r="AC2806" s="14">
        <v>1.977291878839234E-6</v>
      </c>
    </row>
    <row r="2807" spans="25:29" x14ac:dyDescent="0.3">
      <c r="Y2807" s="39">
        <v>280100</v>
      </c>
      <c r="Z2807" s="9">
        <v>2.289616678756983E-6</v>
      </c>
      <c r="AA2807" s="9">
        <v>2.5284264194884488E-6</v>
      </c>
      <c r="AB2807" s="9">
        <v>2.3783697737787379E-6</v>
      </c>
      <c r="AC2807" s="14">
        <v>1.9164394995553354E-6</v>
      </c>
    </row>
    <row r="2808" spans="25:29" x14ac:dyDescent="0.3">
      <c r="Y2808" s="39">
        <v>280200</v>
      </c>
      <c r="Z2808" s="9">
        <v>2.2284405152652452E-6</v>
      </c>
      <c r="AA2808" s="9">
        <v>2.5082489902149622E-6</v>
      </c>
      <c r="AB2808" s="9">
        <v>2.2997443842339474E-6</v>
      </c>
      <c r="AC2808" s="14">
        <v>1.8825921584260209E-6</v>
      </c>
    </row>
    <row r="2809" spans="25:29" x14ac:dyDescent="0.3">
      <c r="Y2809" s="39">
        <v>280300</v>
      </c>
      <c r="Z2809" s="9">
        <v>2.2157718792733157E-6</v>
      </c>
      <c r="AA2809" s="9">
        <v>2.4640996244666124E-6</v>
      </c>
      <c r="AB2809" s="9">
        <v>2.2216059814691945E-6</v>
      </c>
      <c r="AC2809" s="14">
        <v>1.8321149687303221E-6</v>
      </c>
    </row>
    <row r="2810" spans="25:29" x14ac:dyDescent="0.3">
      <c r="Y2810" s="39">
        <v>280400</v>
      </c>
      <c r="Z2810" s="9">
        <v>2.197555694239083E-6</v>
      </c>
      <c r="AA2810" s="9">
        <v>2.4047898649203677E-6</v>
      </c>
      <c r="AB2810" s="9">
        <v>2.1628272082090137E-6</v>
      </c>
      <c r="AC2810" s="14">
        <v>1.7882428172971335E-6</v>
      </c>
    </row>
    <row r="2811" spans="25:29" x14ac:dyDescent="0.3">
      <c r="Y2811" s="39">
        <v>280500</v>
      </c>
      <c r="Z2811" s="9">
        <v>2.1531297253703164E-6</v>
      </c>
      <c r="AA2811" s="9">
        <v>2.3565494257862827E-6</v>
      </c>
      <c r="AB2811" s="9">
        <v>2.1061686400765269E-6</v>
      </c>
      <c r="AC2811" s="14">
        <v>1.7520529260492753E-6</v>
      </c>
    </row>
    <row r="2812" spans="25:29" x14ac:dyDescent="0.3">
      <c r="Y2812" s="39">
        <v>280600</v>
      </c>
      <c r="Z2812" s="9">
        <v>2.0876542851457532E-6</v>
      </c>
      <c r="AA2812" s="9">
        <v>2.2999517317065453E-6</v>
      </c>
      <c r="AB2812" s="9">
        <v>2.0542282326251735E-6</v>
      </c>
      <c r="AC2812" s="14">
        <v>1.7096093790566887E-6</v>
      </c>
    </row>
    <row r="2813" spans="25:29" x14ac:dyDescent="0.3">
      <c r="Y2813" s="39">
        <v>280700</v>
      </c>
      <c r="Z2813" s="9">
        <v>2.0243366805052902E-6</v>
      </c>
      <c r="AA2813" s="9">
        <v>2.2419735394252467E-6</v>
      </c>
      <c r="AB2813" s="9">
        <v>2.0015877095184979E-6</v>
      </c>
      <c r="AC2813" s="14">
        <v>1.6572671783672546E-6</v>
      </c>
    </row>
    <row r="2814" spans="25:29" x14ac:dyDescent="0.3">
      <c r="Y2814" s="39">
        <v>280800</v>
      </c>
      <c r="Z2814" s="9">
        <v>1.9708550813126082E-6</v>
      </c>
      <c r="AA2814" s="9">
        <v>2.1735812541977329E-6</v>
      </c>
      <c r="AB2814" s="9">
        <v>1.9319520636059637E-6</v>
      </c>
      <c r="AC2814" s="14">
        <v>1.6235956539010125E-6</v>
      </c>
    </row>
    <row r="2815" spans="25:29" x14ac:dyDescent="0.3">
      <c r="Y2815" s="39">
        <v>280900</v>
      </c>
      <c r="Z2815" s="9">
        <v>1.9503062960131745E-6</v>
      </c>
      <c r="AA2815" s="9">
        <v>2.1272362058114191E-6</v>
      </c>
      <c r="AB2815" s="9">
        <v>1.8551894158129817E-6</v>
      </c>
      <c r="AC2815" s="14">
        <v>1.6271478527584998E-6</v>
      </c>
    </row>
    <row r="2816" spans="25:29" x14ac:dyDescent="0.3">
      <c r="Y2816" s="39">
        <v>281000</v>
      </c>
      <c r="Z2816" s="9">
        <v>1.9251001795123176E-6</v>
      </c>
      <c r="AA2816" s="9">
        <v>2.0700868588879127E-6</v>
      </c>
      <c r="AB2816" s="9">
        <v>1.7833095667163854E-6</v>
      </c>
      <c r="AC2816" s="14">
        <v>1.5884478714050332E-6</v>
      </c>
    </row>
    <row r="2817" spans="25:29" x14ac:dyDescent="0.3">
      <c r="Y2817" s="39">
        <v>281100</v>
      </c>
      <c r="Z2817" s="9">
        <v>1.8943842211705211E-6</v>
      </c>
      <c r="AA2817" s="9">
        <v>1.99941121274515E-6</v>
      </c>
      <c r="AB2817" s="9">
        <v>1.7274374741518495E-6</v>
      </c>
      <c r="AC2817" s="14">
        <v>1.5148230761910673E-6</v>
      </c>
    </row>
    <row r="2818" spans="25:29" x14ac:dyDescent="0.3">
      <c r="Y2818" s="39">
        <v>281200</v>
      </c>
      <c r="Z2818" s="9">
        <v>1.8647161951379157E-6</v>
      </c>
      <c r="AA2818" s="9">
        <v>1.9754174187960628E-6</v>
      </c>
      <c r="AB2818" s="9">
        <v>1.7033622239635742E-6</v>
      </c>
      <c r="AC2818" s="14">
        <v>1.5055476812784361E-6</v>
      </c>
    </row>
    <row r="2819" spans="25:29" x14ac:dyDescent="0.3">
      <c r="Y2819" s="39">
        <v>281300</v>
      </c>
      <c r="Z2819" s="9">
        <v>1.835961994933131E-6</v>
      </c>
      <c r="AA2819" s="9">
        <v>1.9444957990394996E-6</v>
      </c>
      <c r="AB2819" s="9">
        <v>1.6712608128045398E-6</v>
      </c>
      <c r="AC2819" s="14">
        <v>1.5262757385104519E-6</v>
      </c>
    </row>
    <row r="2820" spans="25:29" x14ac:dyDescent="0.3">
      <c r="Y2820" s="39">
        <v>281400</v>
      </c>
      <c r="Z2820" s="9">
        <v>1.8128825645891615E-6</v>
      </c>
      <c r="AA2820" s="9">
        <v>1.8852458991669821E-6</v>
      </c>
      <c r="AB2820" s="9">
        <v>1.5982989248026534E-6</v>
      </c>
      <c r="AC2820" s="14">
        <v>1.5144408442445299E-6</v>
      </c>
    </row>
    <row r="2821" spans="25:29" x14ac:dyDescent="0.3">
      <c r="Y2821" s="39">
        <v>281500</v>
      </c>
      <c r="Z2821" s="9">
        <v>1.7715531766740863E-6</v>
      </c>
      <c r="AA2821" s="9">
        <v>1.7963979986304026E-6</v>
      </c>
      <c r="AB2821" s="9">
        <v>1.5255423147749037E-6</v>
      </c>
      <c r="AC2821" s="14">
        <v>1.477705193996891E-6</v>
      </c>
    </row>
    <row r="2822" spans="25:29" x14ac:dyDescent="0.3">
      <c r="Y2822" s="39">
        <v>281600</v>
      </c>
      <c r="Z2822" s="9">
        <v>1.7160380117174489E-6</v>
      </c>
      <c r="AA2822" s="9">
        <v>1.7313051984891682E-6</v>
      </c>
      <c r="AB2822" s="9">
        <v>1.4884133250659586E-6</v>
      </c>
      <c r="AC2822" s="14">
        <v>1.4604277582349954E-6</v>
      </c>
    </row>
    <row r="2823" spans="25:29" x14ac:dyDescent="0.3">
      <c r="Y2823" s="39">
        <v>281700</v>
      </c>
      <c r="Z2823" s="9">
        <v>1.7167701872013109E-6</v>
      </c>
      <c r="AA2823" s="9">
        <v>1.7097211910732849E-6</v>
      </c>
      <c r="AB2823" s="9">
        <v>1.4760414594008847E-6</v>
      </c>
      <c r="AC2823" s="14">
        <v>1.4618839515956232E-6</v>
      </c>
    </row>
    <row r="2824" spans="25:29" x14ac:dyDescent="0.3">
      <c r="Y2824" s="39">
        <v>281800</v>
      </c>
      <c r="Z2824" s="9">
        <v>1.7168757673651281E-6</v>
      </c>
      <c r="AA2824" s="9">
        <v>1.6948285513346347E-6</v>
      </c>
      <c r="AB2824" s="9">
        <v>1.4634536939542388E-6</v>
      </c>
      <c r="AC2824" s="14">
        <v>1.4430896268490434E-6</v>
      </c>
    </row>
    <row r="2825" spans="25:29" x14ac:dyDescent="0.3">
      <c r="Y2825" s="39">
        <v>281900</v>
      </c>
      <c r="Z2825" s="9">
        <v>1.6894180391098239E-6</v>
      </c>
      <c r="AA2825" s="9">
        <v>1.6659076356107411E-6</v>
      </c>
      <c r="AB2825" s="9">
        <v>1.4387429825906845E-6</v>
      </c>
      <c r="AC2825" s="14">
        <v>1.4423773310956533E-6</v>
      </c>
    </row>
    <row r="2826" spans="25:29" x14ac:dyDescent="0.3">
      <c r="Y2826" s="39">
        <v>282000</v>
      </c>
      <c r="Z2826" s="9">
        <v>1.6762001895328209E-6</v>
      </c>
      <c r="AA2826" s="9">
        <v>1.6278058355715702E-6</v>
      </c>
      <c r="AB2826" s="9">
        <v>1.409248301521667E-6</v>
      </c>
      <c r="AC2826" s="14">
        <v>1.491785575544539E-6</v>
      </c>
    </row>
    <row r="2827" spans="25:29" x14ac:dyDescent="0.3">
      <c r="Y2827" s="39">
        <v>282100</v>
      </c>
      <c r="Z2827" s="9">
        <v>1.6639210853254091E-6</v>
      </c>
      <c r="AA2827" s="9">
        <v>1.6021449124521192E-6</v>
      </c>
      <c r="AB2827" s="9">
        <v>1.4003310632706017E-6</v>
      </c>
      <c r="AC2827" s="14">
        <v>1.5155120467666176E-6</v>
      </c>
    </row>
    <row r="2828" spans="25:29" x14ac:dyDescent="0.3">
      <c r="Y2828" s="39">
        <v>282200</v>
      </c>
      <c r="Z2828" s="9">
        <v>1.6459458984911938E-6</v>
      </c>
      <c r="AA2828" s="9">
        <v>1.5879032777128022E-6</v>
      </c>
      <c r="AB2828" s="9">
        <v>1.416632074051428E-6</v>
      </c>
      <c r="AC2828" s="14">
        <v>1.4989707335526797E-6</v>
      </c>
    </row>
    <row r="2829" spans="25:29" x14ac:dyDescent="0.3">
      <c r="Y2829" s="39">
        <v>282300</v>
      </c>
      <c r="Z2829" s="9">
        <v>1.6323001541508946E-6</v>
      </c>
      <c r="AA2829" s="9">
        <v>1.5872761172308047E-6</v>
      </c>
      <c r="AB2829" s="9">
        <v>1.4300231714126075E-6</v>
      </c>
      <c r="AC2829" s="14">
        <v>1.4695832667496969E-6</v>
      </c>
    </row>
    <row r="2830" spans="25:29" x14ac:dyDescent="0.3">
      <c r="Y2830" s="39">
        <v>282400</v>
      </c>
      <c r="Z2830" s="9">
        <v>1.6266548942737548E-6</v>
      </c>
      <c r="AA2830" s="9">
        <v>1.5904499218402956E-6</v>
      </c>
      <c r="AB2830" s="9">
        <v>1.4325961888094592E-6</v>
      </c>
      <c r="AC2830" s="14">
        <v>1.4737772842103269E-6</v>
      </c>
    </row>
    <row r="2831" spans="25:29" x14ac:dyDescent="0.3">
      <c r="Y2831" s="39">
        <v>282500</v>
      </c>
      <c r="Z2831" s="9">
        <v>1.6200918739043042E-6</v>
      </c>
      <c r="AA2831" s="9">
        <v>1.5821818354542622E-6</v>
      </c>
      <c r="AB2831" s="9">
        <v>1.4188499536257582E-6</v>
      </c>
      <c r="AC2831" s="14">
        <v>1.501061472073898E-6</v>
      </c>
    </row>
    <row r="2832" spans="25:29" x14ac:dyDescent="0.3">
      <c r="Y2832" s="39">
        <v>282600</v>
      </c>
      <c r="Z2832" s="9">
        <v>1.6175327025422157E-6</v>
      </c>
      <c r="AA2832" s="9">
        <v>1.5621077324225622E-6</v>
      </c>
      <c r="AB2832" s="9">
        <v>1.3679119215239276E-6</v>
      </c>
      <c r="AC2832" s="14">
        <v>1.5398725615325588E-6</v>
      </c>
    </row>
    <row r="2833" spans="25:29" x14ac:dyDescent="0.3">
      <c r="Y2833" s="39">
        <v>282700</v>
      </c>
      <c r="Z2833" s="9">
        <v>1.6332956242668845E-6</v>
      </c>
      <c r="AA2833" s="9">
        <v>1.5311831321013323E-6</v>
      </c>
      <c r="AB2833" s="9">
        <v>1.3145719754885019E-6</v>
      </c>
      <c r="AC2833" s="14">
        <v>1.5631398026403919E-6</v>
      </c>
    </row>
    <row r="2834" spans="25:29" x14ac:dyDescent="0.3">
      <c r="Y2834" s="39">
        <v>282800</v>
      </c>
      <c r="Z2834" s="9">
        <v>1.6820126726507891E-6</v>
      </c>
      <c r="AA2834" s="9">
        <v>1.5080154513257592E-6</v>
      </c>
      <c r="AB2834" s="9">
        <v>1.306646490779524E-6</v>
      </c>
      <c r="AC2834" s="14">
        <v>1.5525348725908873E-6</v>
      </c>
    </row>
    <row r="2835" spans="25:29" x14ac:dyDescent="0.3">
      <c r="Y2835" s="39">
        <v>282900</v>
      </c>
      <c r="Z2835" s="9">
        <v>1.7317891294486475E-6</v>
      </c>
      <c r="AA2835" s="9">
        <v>1.483262855288552E-6</v>
      </c>
      <c r="AB2835" s="9">
        <v>1.3274084297744557E-6</v>
      </c>
      <c r="AC2835" s="14">
        <v>1.5303586478658875E-6</v>
      </c>
    </row>
    <row r="2836" spans="25:29" x14ac:dyDescent="0.3">
      <c r="Y2836" s="39">
        <v>283000</v>
      </c>
      <c r="Z2836" s="9">
        <v>1.7195939647503572E-6</v>
      </c>
      <c r="AA2836" s="9">
        <v>1.4566995662161915E-6</v>
      </c>
      <c r="AB2836" s="9">
        <v>1.3440562656589411E-6</v>
      </c>
      <c r="AC2836" s="14">
        <v>1.522709243576224E-6</v>
      </c>
    </row>
    <row r="2837" spans="25:29" x14ac:dyDescent="0.3">
      <c r="Y2837" s="39">
        <v>283100</v>
      </c>
      <c r="Z2837" s="9">
        <v>1.7072302652564087E-6</v>
      </c>
      <c r="AA2837" s="9">
        <v>1.4545605143068992E-6</v>
      </c>
      <c r="AB2837" s="9">
        <v>1.3493611657464643E-6</v>
      </c>
      <c r="AC2837" s="14">
        <v>1.5264392655636949E-6</v>
      </c>
    </row>
    <row r="2838" spans="25:29" x14ac:dyDescent="0.3">
      <c r="Y2838" s="39">
        <v>283200</v>
      </c>
      <c r="Z2838" s="9">
        <v>1.7157275011114402E-6</v>
      </c>
      <c r="AA2838" s="9">
        <v>1.4769070495167361E-6</v>
      </c>
      <c r="AB2838" s="9">
        <v>1.3544658678547118E-6</v>
      </c>
      <c r="AC2838" s="14">
        <v>1.5369177881978093E-6</v>
      </c>
    </row>
    <row r="2839" spans="25:29" x14ac:dyDescent="0.3">
      <c r="Y2839" s="39">
        <v>283300</v>
      </c>
      <c r="Z2839" s="9">
        <v>1.7222560931666026E-6</v>
      </c>
      <c r="AA2839" s="9">
        <v>1.4979657324100748E-6</v>
      </c>
      <c r="AB2839" s="9">
        <v>1.3737416774440851E-6</v>
      </c>
      <c r="AC2839" s="14">
        <v>1.5704177597431644E-6</v>
      </c>
    </row>
    <row r="2840" spans="25:29" x14ac:dyDescent="0.3">
      <c r="Y2840" s="39">
        <v>283400</v>
      </c>
      <c r="Z2840" s="9">
        <v>1.7408306605581398E-6</v>
      </c>
      <c r="AA2840" s="9">
        <v>1.5131370549450818E-6</v>
      </c>
      <c r="AB2840" s="9">
        <v>1.417079575416868E-6</v>
      </c>
      <c r="AC2840" s="14">
        <v>1.5970019414631751E-6</v>
      </c>
    </row>
    <row r="2841" spans="25:29" x14ac:dyDescent="0.3">
      <c r="Y2841" s="39">
        <v>283500</v>
      </c>
      <c r="Z2841" s="9">
        <v>1.7797851505647453E-6</v>
      </c>
      <c r="AA2841" s="9">
        <v>1.5126107369009817E-6</v>
      </c>
      <c r="AB2841" s="9">
        <v>1.4698692656453568E-6</v>
      </c>
      <c r="AC2841" s="14">
        <v>1.5851562624376065E-6</v>
      </c>
    </row>
    <row r="2842" spans="25:29" x14ac:dyDescent="0.3">
      <c r="Y2842" s="39">
        <v>283600</v>
      </c>
      <c r="Z2842" s="9">
        <v>1.7916760345424694E-6</v>
      </c>
      <c r="AA2842" s="9">
        <v>1.5189948580371335E-6</v>
      </c>
      <c r="AB2842" s="9">
        <v>1.4955294742301135E-6</v>
      </c>
      <c r="AC2842" s="14">
        <v>1.5442815217610252E-6</v>
      </c>
    </row>
    <row r="2843" spans="25:29" x14ac:dyDescent="0.3">
      <c r="Y2843" s="39">
        <v>283700</v>
      </c>
      <c r="Z2843" s="9">
        <v>1.7458962132004082E-6</v>
      </c>
      <c r="AA2843" s="9">
        <v>1.5503705171446238E-6</v>
      </c>
      <c r="AB2843" s="9">
        <v>1.4935870689225378E-6</v>
      </c>
      <c r="AC2843" s="14">
        <v>1.5182769581699178E-6</v>
      </c>
    </row>
    <row r="2844" spans="25:29" x14ac:dyDescent="0.3">
      <c r="Y2844" s="39">
        <v>283800</v>
      </c>
      <c r="Z2844" s="9">
        <v>1.710441935146435E-6</v>
      </c>
      <c r="AA2844" s="9">
        <v>1.5835727656321578E-6</v>
      </c>
      <c r="AB2844" s="9">
        <v>1.4867981176091716E-6</v>
      </c>
      <c r="AC2844" s="14">
        <v>1.5220877404505548E-6</v>
      </c>
    </row>
    <row r="2845" spans="25:29" x14ac:dyDescent="0.3">
      <c r="Y2845" s="39">
        <v>283900</v>
      </c>
      <c r="Z2845" s="9">
        <v>1.7124840260167856E-6</v>
      </c>
      <c r="AA2845" s="9">
        <v>1.5997922534083646E-6</v>
      </c>
      <c r="AB2845" s="9">
        <v>1.4789241255753707E-6</v>
      </c>
      <c r="AC2845" s="14">
        <v>1.5350956654342956E-6</v>
      </c>
    </row>
    <row r="2846" spans="25:29" x14ac:dyDescent="0.3">
      <c r="Y2846" s="39">
        <v>284000</v>
      </c>
      <c r="Z2846" s="9">
        <v>1.7115233121037915E-6</v>
      </c>
      <c r="AA2846" s="9">
        <v>1.5798418438103418E-6</v>
      </c>
      <c r="AB2846" s="9">
        <v>1.4757119524615231E-6</v>
      </c>
      <c r="AC2846" s="14">
        <v>1.5301321679133131E-6</v>
      </c>
    </row>
    <row r="2847" spans="25:29" x14ac:dyDescent="0.3">
      <c r="Y2847" s="39">
        <v>284100</v>
      </c>
      <c r="Z2847" s="9">
        <v>1.6996088201391269E-6</v>
      </c>
      <c r="AA2847" s="9">
        <v>1.5250491300168129E-6</v>
      </c>
      <c r="AB2847" s="9">
        <v>1.4779388374812877E-6</v>
      </c>
      <c r="AC2847" s="14">
        <v>1.4983161237229795E-6</v>
      </c>
    </row>
    <row r="2848" spans="25:29" x14ac:dyDescent="0.3">
      <c r="Y2848" s="39">
        <v>284200</v>
      </c>
      <c r="Z2848" s="9">
        <v>1.6823651530113586E-6</v>
      </c>
      <c r="AA2848" s="9">
        <v>1.4881596746559112E-6</v>
      </c>
      <c r="AB2848" s="9">
        <v>1.4847748942015423E-6</v>
      </c>
      <c r="AC2848" s="14">
        <v>1.4754491727638826E-6</v>
      </c>
    </row>
    <row r="2849" spans="25:29" x14ac:dyDescent="0.3">
      <c r="Y2849" s="39">
        <v>284300</v>
      </c>
      <c r="Z2849" s="9">
        <v>1.6826668106222646E-6</v>
      </c>
      <c r="AA2849" s="9">
        <v>1.4944399727894986E-6</v>
      </c>
      <c r="AB2849" s="9">
        <v>1.5033746026567524E-6</v>
      </c>
      <c r="AC2849" s="14">
        <v>1.4899950546348728E-6</v>
      </c>
    </row>
    <row r="2850" spans="25:29" x14ac:dyDescent="0.3">
      <c r="Y2850" s="39">
        <v>284400</v>
      </c>
      <c r="Z2850" s="9">
        <v>1.7095192563235116E-6</v>
      </c>
      <c r="AA2850" s="9">
        <v>1.5140366887137137E-6</v>
      </c>
      <c r="AB2850" s="9">
        <v>1.5152266924840526E-6</v>
      </c>
      <c r="AC2850" s="14">
        <v>1.5072536797694781E-6</v>
      </c>
    </row>
    <row r="2851" spans="25:29" x14ac:dyDescent="0.3">
      <c r="Y2851" s="39">
        <v>284500</v>
      </c>
      <c r="Z2851" s="9">
        <v>1.7342774768499144E-6</v>
      </c>
      <c r="AA2851" s="9">
        <v>1.5270177929793129E-6</v>
      </c>
      <c r="AB2851" s="9">
        <v>1.498336171390549E-6</v>
      </c>
      <c r="AC2851" s="14">
        <v>1.4976998875729517E-6</v>
      </c>
    </row>
    <row r="2852" spans="25:29" x14ac:dyDescent="0.3">
      <c r="Y2852" s="39">
        <v>284600</v>
      </c>
      <c r="Z2852" s="9">
        <v>1.7280767735022585E-6</v>
      </c>
      <c r="AA2852" s="9">
        <v>1.5288106026264647E-6</v>
      </c>
      <c r="AB2852" s="9">
        <v>1.4720414252659424E-6</v>
      </c>
      <c r="AC2852" s="14">
        <v>1.4699735245638783E-6</v>
      </c>
    </row>
    <row r="2853" spans="25:29" x14ac:dyDescent="0.3">
      <c r="Y2853" s="39">
        <v>284700</v>
      </c>
      <c r="Z2853" s="9">
        <v>1.7179991140770453E-6</v>
      </c>
      <c r="AA2853" s="9">
        <v>1.5184086803193061E-6</v>
      </c>
      <c r="AB2853" s="9">
        <v>1.4558540216429059E-6</v>
      </c>
      <c r="AC2853" s="14">
        <v>1.4608787116732332E-6</v>
      </c>
    </row>
    <row r="2854" spans="25:29" x14ac:dyDescent="0.3">
      <c r="Y2854" s="39">
        <v>284800</v>
      </c>
      <c r="Z2854" s="9">
        <v>1.7063102095431452E-6</v>
      </c>
      <c r="AA2854" s="9">
        <v>1.5254683961132927E-6</v>
      </c>
      <c r="AB2854" s="9">
        <v>1.4483132310901834E-6</v>
      </c>
      <c r="AC2854" s="14">
        <v>1.4596713202095643E-6</v>
      </c>
    </row>
    <row r="2855" spans="25:29" x14ac:dyDescent="0.3">
      <c r="Y2855" s="39">
        <v>284900</v>
      </c>
      <c r="Z2855" s="9">
        <v>1.6945894998046169E-6</v>
      </c>
      <c r="AA2855" s="9">
        <v>1.5374266699373609E-6</v>
      </c>
      <c r="AB2855" s="9">
        <v>1.4565444391262216E-6</v>
      </c>
      <c r="AC2855" s="14">
        <v>1.4692860588385113E-6</v>
      </c>
    </row>
    <row r="2856" spans="25:29" x14ac:dyDescent="0.3">
      <c r="Y2856" s="39">
        <v>285000</v>
      </c>
      <c r="Z2856" s="9">
        <v>1.6813913235500643E-6</v>
      </c>
      <c r="AA2856" s="9">
        <v>1.525514346485241E-6</v>
      </c>
      <c r="AB2856" s="9">
        <v>1.4654561355647116E-6</v>
      </c>
      <c r="AC2856" s="14">
        <v>1.498679294233863E-6</v>
      </c>
    </row>
    <row r="2857" spans="25:29" x14ac:dyDescent="0.3">
      <c r="Y2857" s="39">
        <v>285100</v>
      </c>
      <c r="Z2857" s="9">
        <v>1.6729668789880991E-6</v>
      </c>
      <c r="AA2857" s="9">
        <v>1.5004137695231711E-6</v>
      </c>
      <c r="AB2857" s="9">
        <v>1.4520433327709464E-6</v>
      </c>
      <c r="AC2857" s="14">
        <v>1.5319006176869589E-6</v>
      </c>
    </row>
    <row r="2858" spans="25:29" x14ac:dyDescent="0.3">
      <c r="Y2858" s="39">
        <v>285200</v>
      </c>
      <c r="Z2858" s="9">
        <v>1.6978772398747849E-6</v>
      </c>
      <c r="AA2858" s="9">
        <v>1.4748829977275091E-6</v>
      </c>
      <c r="AB2858" s="9">
        <v>1.4352491006709353E-6</v>
      </c>
      <c r="AC2858" s="14">
        <v>1.5266108184845818E-6</v>
      </c>
    </row>
    <row r="2859" spans="25:29" x14ac:dyDescent="0.3">
      <c r="Y2859" s="39">
        <v>285300</v>
      </c>
      <c r="Z2859" s="9">
        <v>1.7362556294223013E-6</v>
      </c>
      <c r="AA2859" s="9">
        <v>1.4750526415331345E-6</v>
      </c>
      <c r="AB2859" s="9">
        <v>1.4271081779981E-6</v>
      </c>
      <c r="AC2859" s="14">
        <v>1.5177502606057913E-6</v>
      </c>
    </row>
    <row r="2860" spans="25:29" x14ac:dyDescent="0.3">
      <c r="Y2860" s="39">
        <v>285400</v>
      </c>
      <c r="Z2860" s="9">
        <v>1.7528041724901556E-6</v>
      </c>
      <c r="AA2860" s="9">
        <v>1.4766482371514918E-6</v>
      </c>
      <c r="AB2860" s="9">
        <v>1.4137071515560569E-6</v>
      </c>
      <c r="AC2860" s="14">
        <v>1.5545651662964128E-6</v>
      </c>
    </row>
    <row r="2861" spans="25:29" x14ac:dyDescent="0.3">
      <c r="Y2861" s="39">
        <v>285500</v>
      </c>
      <c r="Z2861" s="9">
        <v>1.7327396788117088E-6</v>
      </c>
      <c r="AA2861" s="9">
        <v>1.4680527854128751E-6</v>
      </c>
      <c r="AB2861" s="9">
        <v>1.4010865970516749E-6</v>
      </c>
      <c r="AC2861" s="14">
        <v>1.6107868707581844E-6</v>
      </c>
    </row>
    <row r="2862" spans="25:29" x14ac:dyDescent="0.3">
      <c r="Y2862" s="39">
        <v>285600</v>
      </c>
      <c r="Z2862" s="9">
        <v>1.6915188220588183E-6</v>
      </c>
      <c r="AA2862" s="9">
        <v>1.4523869375235485E-6</v>
      </c>
      <c r="AB2862" s="9">
        <v>1.4075693632202661E-6</v>
      </c>
      <c r="AC2862" s="14">
        <v>1.6516119513787193E-6</v>
      </c>
    </row>
    <row r="2863" spans="25:29" x14ac:dyDescent="0.3">
      <c r="Y2863" s="39">
        <v>285700</v>
      </c>
      <c r="Z2863" s="9">
        <v>1.6810335969701746E-6</v>
      </c>
      <c r="AA2863" s="9">
        <v>1.4452248890093308E-6</v>
      </c>
      <c r="AB2863" s="9">
        <v>1.4281629696582291E-6</v>
      </c>
      <c r="AC2863" s="14">
        <v>1.6738639202296077E-6</v>
      </c>
    </row>
    <row r="2864" spans="25:29" x14ac:dyDescent="0.3">
      <c r="Y2864" s="39">
        <v>285800</v>
      </c>
      <c r="Z2864" s="9">
        <v>1.6963558362719546E-6</v>
      </c>
      <c r="AA2864" s="9">
        <v>1.4425885795614409E-6</v>
      </c>
      <c r="AB2864" s="9">
        <v>1.4422899735476116E-6</v>
      </c>
      <c r="AC2864" s="14">
        <v>1.7139511226436378E-6</v>
      </c>
    </row>
    <row r="2865" spans="25:29" x14ac:dyDescent="0.3">
      <c r="Y2865" s="39">
        <v>285900</v>
      </c>
      <c r="Z2865" s="9">
        <v>1.7140116595050585E-6</v>
      </c>
      <c r="AA2865" s="9">
        <v>1.4557105155075521E-6</v>
      </c>
      <c r="AB2865" s="9">
        <v>1.4549818788888981E-6</v>
      </c>
      <c r="AC2865" s="14">
        <v>1.7801206392415754E-6</v>
      </c>
    </row>
    <row r="2866" spans="25:29" x14ac:dyDescent="0.3">
      <c r="Y2866" s="39">
        <v>286000</v>
      </c>
      <c r="Z2866" s="9">
        <v>1.7018115764761558E-6</v>
      </c>
      <c r="AA2866" s="9">
        <v>1.4783538652821362E-6</v>
      </c>
      <c r="AB2866" s="9">
        <v>1.4714292858852503E-6</v>
      </c>
      <c r="AC2866" s="14">
        <v>1.8316304069713259E-6</v>
      </c>
    </row>
    <row r="2867" spans="25:29" x14ac:dyDescent="0.3">
      <c r="Y2867" s="39">
        <v>286100</v>
      </c>
      <c r="Z2867" s="9">
        <v>1.6881523886988488E-6</v>
      </c>
      <c r="AA2867" s="9">
        <v>1.4706252611008151E-6</v>
      </c>
      <c r="AB2867" s="9">
        <v>1.4811253797119756E-6</v>
      </c>
      <c r="AC2867" s="14">
        <v>1.8858323516788541E-6</v>
      </c>
    </row>
    <row r="2868" spans="25:29" x14ac:dyDescent="0.3">
      <c r="Y2868" s="39">
        <v>286200</v>
      </c>
      <c r="Z2868" s="9">
        <v>1.7263409306847189E-6</v>
      </c>
      <c r="AA2868" s="9">
        <v>1.4671335295935195E-6</v>
      </c>
      <c r="AB2868" s="9">
        <v>1.4957647703556984E-6</v>
      </c>
      <c r="AC2868" s="14">
        <v>1.9684222918593443E-6</v>
      </c>
    </row>
    <row r="2869" spans="25:29" x14ac:dyDescent="0.3">
      <c r="Y2869" s="39">
        <v>286300</v>
      </c>
      <c r="Z2869" s="9">
        <v>1.7815501754772529E-6</v>
      </c>
      <c r="AA2869" s="9">
        <v>1.4966898023522446E-6</v>
      </c>
      <c r="AB2869" s="9">
        <v>1.5385540288835454E-6</v>
      </c>
      <c r="AC2869" s="14">
        <v>2.0658003947903225E-6</v>
      </c>
    </row>
    <row r="2870" spans="25:29" x14ac:dyDescent="0.3">
      <c r="Y2870" s="39">
        <v>286400</v>
      </c>
      <c r="Z2870" s="9">
        <v>1.8018933745570802E-6</v>
      </c>
      <c r="AA2870" s="9">
        <v>1.5085365533816923E-6</v>
      </c>
      <c r="AB2870" s="9">
        <v>1.6010234184098916E-6</v>
      </c>
      <c r="AC2870" s="14">
        <v>2.1392418490902995E-6</v>
      </c>
    </row>
    <row r="2871" spans="25:29" x14ac:dyDescent="0.3">
      <c r="Y2871" s="39">
        <v>286500</v>
      </c>
      <c r="Z2871" s="9">
        <v>1.8104024144055822E-6</v>
      </c>
      <c r="AA2871" s="9">
        <v>1.5406479152011339E-6</v>
      </c>
      <c r="AB2871" s="9">
        <v>1.6506332627645543E-6</v>
      </c>
      <c r="AC2871" s="14">
        <v>2.2103603163241151E-6</v>
      </c>
    </row>
    <row r="2872" spans="25:29" x14ac:dyDescent="0.3">
      <c r="Y2872" s="39">
        <v>286600</v>
      </c>
      <c r="Z2872" s="9">
        <v>1.8923477044081982E-6</v>
      </c>
      <c r="AA2872" s="9">
        <v>1.5785254277491191E-6</v>
      </c>
      <c r="AB2872" s="9">
        <v>1.7012219297652955E-6</v>
      </c>
      <c r="AC2872" s="14">
        <v>2.3196029089079521E-6</v>
      </c>
    </row>
    <row r="2873" spans="25:29" x14ac:dyDescent="0.3">
      <c r="Y2873" s="39">
        <v>286700</v>
      </c>
      <c r="Z2873" s="9">
        <v>1.9570627707200539E-6</v>
      </c>
      <c r="AA2873" s="9">
        <v>1.5903066063558945E-6</v>
      </c>
      <c r="AB2873" s="9">
        <v>1.7672119866388372E-6</v>
      </c>
      <c r="AC2873" s="14">
        <v>2.4405068363699133E-6</v>
      </c>
    </row>
    <row r="2874" spans="25:29" x14ac:dyDescent="0.3">
      <c r="Y2874" s="39">
        <v>286800</v>
      </c>
      <c r="Z2874" s="9">
        <v>1.9938371287104483E-6</v>
      </c>
      <c r="AA2874" s="9">
        <v>1.5954754022491102E-6</v>
      </c>
      <c r="AB2874" s="9">
        <v>1.8293165401706554E-6</v>
      </c>
      <c r="AC2874" s="14">
        <v>2.5659561638102861E-6</v>
      </c>
    </row>
    <row r="2875" spans="25:29" x14ac:dyDescent="0.3">
      <c r="Y2875" s="39">
        <v>286900</v>
      </c>
      <c r="Z2875" s="9">
        <v>2.0206676058682923E-6</v>
      </c>
      <c r="AA2875" s="9">
        <v>1.6161910718253644E-6</v>
      </c>
      <c r="AB2875" s="9">
        <v>1.8954839350466005E-6</v>
      </c>
      <c r="AC2875" s="14">
        <v>2.6743670758595312E-6</v>
      </c>
    </row>
    <row r="2876" spans="25:29" x14ac:dyDescent="0.3">
      <c r="Y2876" s="39">
        <v>287000</v>
      </c>
      <c r="Z2876" s="9">
        <v>2.0813289840892446E-6</v>
      </c>
      <c r="AA2876" s="9">
        <v>1.6574820760581389E-6</v>
      </c>
      <c r="AB2876" s="9">
        <v>1.9785162201328891E-6</v>
      </c>
      <c r="AC2876" s="14">
        <v>2.7871563495168503E-6</v>
      </c>
    </row>
    <row r="2877" spans="25:29" x14ac:dyDescent="0.3">
      <c r="Y2877" s="39">
        <v>287100</v>
      </c>
      <c r="Z2877" s="9">
        <v>2.1442603358322647E-6</v>
      </c>
      <c r="AA2877" s="9">
        <v>1.7091911473233511E-6</v>
      </c>
      <c r="AB2877" s="9">
        <v>2.0795242979419736E-6</v>
      </c>
      <c r="AC2877" s="14">
        <v>2.9084675897617361E-6</v>
      </c>
    </row>
    <row r="2878" spans="25:29" x14ac:dyDescent="0.3">
      <c r="Y2878" s="39">
        <v>287200</v>
      </c>
      <c r="Z2878" s="9">
        <v>2.1986895333896405E-6</v>
      </c>
      <c r="AA2878" s="9">
        <v>1.7470870400201157E-6</v>
      </c>
      <c r="AB2878" s="9">
        <v>2.1684456825247451E-6</v>
      </c>
      <c r="AC2878" s="14">
        <v>3.0033767351587809E-6</v>
      </c>
    </row>
    <row r="2879" spans="25:29" x14ac:dyDescent="0.3">
      <c r="Y2879" s="39">
        <v>287300</v>
      </c>
      <c r="Z2879" s="9">
        <v>2.2635662488342972E-6</v>
      </c>
      <c r="AA2879" s="9">
        <v>1.8003554433669044E-6</v>
      </c>
      <c r="AB2879" s="9">
        <v>2.251919234437327E-6</v>
      </c>
      <c r="AC2879" s="14">
        <v>3.0897054756194774E-6</v>
      </c>
    </row>
    <row r="2880" spans="25:29" x14ac:dyDescent="0.3">
      <c r="Y2880" s="39">
        <v>287400</v>
      </c>
      <c r="Z2880" s="9">
        <v>2.3603626020660063E-6</v>
      </c>
      <c r="AA2880" s="9">
        <v>1.8802618982831156E-6</v>
      </c>
      <c r="AB2880" s="9">
        <v>2.3498767753326712E-6</v>
      </c>
      <c r="AC2880" s="14">
        <v>3.1658062510015655E-6</v>
      </c>
    </row>
    <row r="2881" spans="25:29" x14ac:dyDescent="0.3">
      <c r="Y2881" s="39">
        <v>287500</v>
      </c>
      <c r="Z2881" s="9">
        <v>2.4144229248274371E-6</v>
      </c>
      <c r="AA2881" s="9">
        <v>1.9827468756924054E-6</v>
      </c>
      <c r="AB2881" s="9">
        <v>2.4592823155550474E-6</v>
      </c>
      <c r="AC2881" s="14">
        <v>3.2557295769332433E-6</v>
      </c>
    </row>
    <row r="2882" spans="25:29" x14ac:dyDescent="0.3">
      <c r="Y2882" s="39">
        <v>287600</v>
      </c>
      <c r="Z2882" s="9">
        <v>2.4843822431271523E-6</v>
      </c>
      <c r="AA2882" s="9">
        <v>2.0856717347704548E-6</v>
      </c>
      <c r="AB2882" s="9">
        <v>2.5745123007938632E-6</v>
      </c>
      <c r="AC2882" s="14">
        <v>3.3430753453094314E-6</v>
      </c>
    </row>
    <row r="2883" spans="25:29" x14ac:dyDescent="0.3">
      <c r="Y2883" s="39">
        <v>287700</v>
      </c>
      <c r="Z2883" s="9">
        <v>2.5662157230805084E-6</v>
      </c>
      <c r="AA2883" s="9">
        <v>2.1640869138316509E-6</v>
      </c>
      <c r="AB2883" s="9">
        <v>2.6960874305223214E-6</v>
      </c>
      <c r="AC2883" s="14">
        <v>3.4209819409113817E-6</v>
      </c>
    </row>
    <row r="2884" spans="25:29" x14ac:dyDescent="0.3">
      <c r="Y2884" s="39">
        <v>287800</v>
      </c>
      <c r="Z2884" s="9">
        <v>2.6622100605336568E-6</v>
      </c>
      <c r="AA2884" s="9">
        <v>2.2118243826781933E-6</v>
      </c>
      <c r="AB2884" s="9">
        <v>2.7987608230102263E-6</v>
      </c>
      <c r="AC2884" s="14">
        <v>3.4394008055372483E-6</v>
      </c>
    </row>
    <row r="2885" spans="25:29" x14ac:dyDescent="0.3">
      <c r="Y2885" s="39">
        <v>287900</v>
      </c>
      <c r="Z2885" s="9">
        <v>2.7398252522649414E-6</v>
      </c>
      <c r="AA2885" s="9">
        <v>2.2973188995841E-6</v>
      </c>
      <c r="AB2885" s="9">
        <v>2.9008260015680131E-6</v>
      </c>
      <c r="AC2885" s="14">
        <v>3.4277903847569898E-6</v>
      </c>
    </row>
    <row r="2886" spans="25:29" x14ac:dyDescent="0.3">
      <c r="Y2886" s="39">
        <v>288000</v>
      </c>
      <c r="Z2886" s="9">
        <v>2.8326646445744621E-6</v>
      </c>
      <c r="AA2886" s="9">
        <v>2.4005385861837855E-6</v>
      </c>
      <c r="AB2886" s="9">
        <v>3.0000904865956538E-6</v>
      </c>
      <c r="AC2886" s="14">
        <v>3.4222139115947101E-6</v>
      </c>
    </row>
    <row r="2887" spans="25:29" x14ac:dyDescent="0.3">
      <c r="Y2887" s="39">
        <v>288100</v>
      </c>
      <c r="Z2887" s="9">
        <v>2.9036266465417317E-6</v>
      </c>
      <c r="AA2887" s="9">
        <v>2.5182495298136424E-6</v>
      </c>
      <c r="AB2887" s="9">
        <v>3.0743872587015693E-6</v>
      </c>
      <c r="AC2887" s="14">
        <v>3.4131935887881343E-6</v>
      </c>
    </row>
    <row r="2888" spans="25:29" x14ac:dyDescent="0.3">
      <c r="Y2888" s="39">
        <v>288200</v>
      </c>
      <c r="Z2888" s="9">
        <v>3.0105127910808321E-6</v>
      </c>
      <c r="AA2888" s="9">
        <v>2.6252287019798686E-6</v>
      </c>
      <c r="AB2888" s="9">
        <v>3.1166765995533701E-6</v>
      </c>
      <c r="AC2888" s="14">
        <v>3.356177825046351E-6</v>
      </c>
    </row>
    <row r="2889" spans="25:29" x14ac:dyDescent="0.3">
      <c r="Y2889" s="39">
        <v>288300</v>
      </c>
      <c r="Z2889" s="9">
        <v>3.0895149520448693E-6</v>
      </c>
      <c r="AA2889" s="9">
        <v>2.7441269038687149E-6</v>
      </c>
      <c r="AB2889" s="9">
        <v>3.1509254630852593E-6</v>
      </c>
      <c r="AC2889" s="14">
        <v>3.2674215104317595E-6</v>
      </c>
    </row>
    <row r="2890" spans="25:29" x14ac:dyDescent="0.3">
      <c r="Y2890" s="39">
        <v>288400</v>
      </c>
      <c r="Z2890" s="9">
        <v>3.1192465884867311E-6</v>
      </c>
      <c r="AA2890" s="9">
        <v>2.8495497245180313E-6</v>
      </c>
      <c r="AB2890" s="9">
        <v>3.1829273525267992E-6</v>
      </c>
      <c r="AC2890" s="14">
        <v>3.1758691841767474E-6</v>
      </c>
    </row>
    <row r="2891" spans="25:29" x14ac:dyDescent="0.3">
      <c r="Y2891" s="39">
        <v>288500</v>
      </c>
      <c r="Z2891" s="9">
        <v>3.1462141231243128E-6</v>
      </c>
      <c r="AA2891" s="9">
        <v>2.9745329975547822E-6</v>
      </c>
      <c r="AB2891" s="9">
        <v>3.2136209123828988E-6</v>
      </c>
      <c r="AC2891" s="14">
        <v>3.0819692916359146E-6</v>
      </c>
    </row>
    <row r="2892" spans="25:29" x14ac:dyDescent="0.3">
      <c r="Y2892" s="39">
        <v>288600</v>
      </c>
      <c r="Z2892" s="9">
        <v>3.1892911578503979E-6</v>
      </c>
      <c r="AA2892" s="9">
        <v>3.0767228990620471E-6</v>
      </c>
      <c r="AB2892" s="9">
        <v>3.2669229893657279E-6</v>
      </c>
      <c r="AC2892" s="14">
        <v>2.995931488877307E-6</v>
      </c>
    </row>
    <row r="2893" spans="25:29" x14ac:dyDescent="0.3">
      <c r="Y2893" s="39">
        <v>288700</v>
      </c>
      <c r="Z2893" s="9">
        <v>3.2206740418232623E-6</v>
      </c>
      <c r="AA2893" s="9">
        <v>3.1387663331686346E-6</v>
      </c>
      <c r="AB2893" s="9">
        <v>3.308680085301461E-6</v>
      </c>
      <c r="AC2893" s="14">
        <v>2.9174906714603143E-6</v>
      </c>
    </row>
    <row r="2894" spans="25:29" x14ac:dyDescent="0.3">
      <c r="Y2894" s="39">
        <v>288800</v>
      </c>
      <c r="Z2894" s="9">
        <v>3.2398437272189239E-6</v>
      </c>
      <c r="AA2894" s="9">
        <v>3.1972266317848072E-6</v>
      </c>
      <c r="AB2894" s="9">
        <v>3.3041914480244796E-6</v>
      </c>
      <c r="AC2894" s="14">
        <v>2.8220937037955428E-6</v>
      </c>
    </row>
    <row r="2895" spans="25:29" x14ac:dyDescent="0.3">
      <c r="Y2895" s="39">
        <v>288900</v>
      </c>
      <c r="Z2895" s="9">
        <v>3.2185066974666442E-6</v>
      </c>
      <c r="AA2895" s="9">
        <v>3.2791792443448584E-6</v>
      </c>
      <c r="AB2895" s="9">
        <v>3.2568133377755848E-6</v>
      </c>
      <c r="AC2895" s="14">
        <v>2.7219030358721291E-6</v>
      </c>
    </row>
    <row r="2896" spans="25:29" x14ac:dyDescent="0.3">
      <c r="Y2896" s="39">
        <v>289000</v>
      </c>
      <c r="Z2896" s="9">
        <v>3.1733000255853046E-6</v>
      </c>
      <c r="AA2896" s="9">
        <v>3.31973032339907E-6</v>
      </c>
      <c r="AB2896" s="9">
        <v>3.1800255209171578E-6</v>
      </c>
      <c r="AC2896" s="14">
        <v>2.6105649394081602E-6</v>
      </c>
    </row>
    <row r="2897" spans="25:29" x14ac:dyDescent="0.3">
      <c r="Y2897" s="39">
        <v>289100</v>
      </c>
      <c r="Z2897" s="9">
        <v>3.1276234891861079E-6</v>
      </c>
      <c r="AA2897" s="9">
        <v>3.3419218692462271E-6</v>
      </c>
      <c r="AB2897" s="9">
        <v>3.0766797218368064E-6</v>
      </c>
      <c r="AC2897" s="14">
        <v>2.4766009188227734E-6</v>
      </c>
    </row>
    <row r="2898" spans="25:29" x14ac:dyDescent="0.3">
      <c r="Y2898" s="39">
        <v>289200</v>
      </c>
      <c r="Z2898" s="9">
        <v>3.0179798006168782E-6</v>
      </c>
      <c r="AA2898" s="9">
        <v>3.3727240180357245E-6</v>
      </c>
      <c r="AB2898" s="9">
        <v>2.9592140770416487E-6</v>
      </c>
      <c r="AC2898" s="14">
        <v>2.3593118923092669E-6</v>
      </c>
    </row>
    <row r="2899" spans="25:29" x14ac:dyDescent="0.3">
      <c r="Y2899" s="39">
        <v>289300</v>
      </c>
      <c r="Z2899" s="9">
        <v>2.9254719037906468E-6</v>
      </c>
      <c r="AA2899" s="9">
        <v>3.3810258841546498E-6</v>
      </c>
      <c r="AB2899" s="9">
        <v>2.8427937566434709E-6</v>
      </c>
      <c r="AC2899" s="14">
        <v>2.2657914728229691E-6</v>
      </c>
    </row>
    <row r="2900" spans="25:29" x14ac:dyDescent="0.3">
      <c r="Y2900" s="39">
        <v>289400</v>
      </c>
      <c r="Z2900" s="9">
        <v>2.8448653833807798E-6</v>
      </c>
      <c r="AA2900" s="9">
        <v>3.3305929913276565E-6</v>
      </c>
      <c r="AB2900" s="9">
        <v>2.7511762802429087E-6</v>
      </c>
      <c r="AC2900" s="14">
        <v>2.2031112021831877E-6</v>
      </c>
    </row>
    <row r="2901" spans="25:29" x14ac:dyDescent="0.3">
      <c r="Y2901" s="39">
        <v>289500</v>
      </c>
      <c r="Z2901" s="9">
        <v>2.7959761934254341E-6</v>
      </c>
      <c r="AA2901" s="9">
        <v>3.235922309333862E-6</v>
      </c>
      <c r="AB2901" s="9">
        <v>2.6537639151596407E-6</v>
      </c>
      <c r="AC2901" s="14">
        <v>2.1627408371263484E-6</v>
      </c>
    </row>
    <row r="2902" spans="25:29" x14ac:dyDescent="0.3">
      <c r="Y2902" s="39">
        <v>289600</v>
      </c>
      <c r="Z2902" s="9">
        <v>2.7561406664617588E-6</v>
      </c>
      <c r="AA2902" s="9">
        <v>3.1658542016223725E-6</v>
      </c>
      <c r="AB2902" s="9">
        <v>2.5337289475093481E-6</v>
      </c>
      <c r="AC2902" s="14">
        <v>2.1438020467621794E-6</v>
      </c>
    </row>
    <row r="2903" spans="25:29" x14ac:dyDescent="0.3">
      <c r="Y2903" s="39">
        <v>289700</v>
      </c>
      <c r="Z2903" s="9">
        <v>2.6887539629611402E-6</v>
      </c>
      <c r="AA2903" s="9">
        <v>3.1373080919053442E-6</v>
      </c>
      <c r="AB2903" s="9">
        <v>2.4094032314727771E-6</v>
      </c>
      <c r="AC2903" s="14">
        <v>2.1302609031968516E-6</v>
      </c>
    </row>
    <row r="2904" spans="25:29" x14ac:dyDescent="0.3">
      <c r="Y2904" s="39">
        <v>289800</v>
      </c>
      <c r="Z2904" s="9">
        <v>2.5676764672724501E-6</v>
      </c>
      <c r="AA2904" s="9">
        <v>3.1067669909045913E-6</v>
      </c>
      <c r="AB2904" s="9">
        <v>2.3121354153341766E-6</v>
      </c>
      <c r="AC2904" s="14">
        <v>2.1189436773939568E-6</v>
      </c>
    </row>
    <row r="2905" spans="25:29" x14ac:dyDescent="0.3">
      <c r="Y2905" s="39">
        <v>289900</v>
      </c>
      <c r="Z2905" s="9">
        <v>2.4882142784517808E-6</v>
      </c>
      <c r="AA2905" s="9">
        <v>3.0273029014610286E-6</v>
      </c>
      <c r="AB2905" s="9">
        <v>2.2342025214524175E-6</v>
      </c>
      <c r="AC2905" s="14">
        <v>2.099413731716147E-6</v>
      </c>
    </row>
    <row r="2906" spans="25:29" x14ac:dyDescent="0.3">
      <c r="Y2906" s="39">
        <v>290000</v>
      </c>
      <c r="Z2906" s="9">
        <v>2.4243822164292406E-6</v>
      </c>
      <c r="AA2906" s="9">
        <v>2.9276415123128668E-6</v>
      </c>
      <c r="AB2906" s="9">
        <v>2.1599563183862498E-6</v>
      </c>
      <c r="AC2906" s="14">
        <v>2.1090713585753157E-6</v>
      </c>
    </row>
    <row r="2907" spans="25:29" x14ac:dyDescent="0.3">
      <c r="Y2907" s="39">
        <v>290100</v>
      </c>
      <c r="Z2907" s="9">
        <v>2.3445973851203847E-6</v>
      </c>
      <c r="AA2907" s="9">
        <v>2.8141577545218675E-6</v>
      </c>
      <c r="AB2907" s="9">
        <v>2.0953736509979287E-6</v>
      </c>
      <c r="AC2907" s="14">
        <v>2.1673047969236865E-6</v>
      </c>
    </row>
    <row r="2908" spans="25:29" x14ac:dyDescent="0.3">
      <c r="Y2908" s="39">
        <v>290200</v>
      </c>
      <c r="Z2908" s="9">
        <v>2.2209692431760015E-6</v>
      </c>
      <c r="AA2908" s="9">
        <v>2.7191433140698215E-6</v>
      </c>
      <c r="AB2908" s="9">
        <v>2.0452915980300954E-6</v>
      </c>
      <c r="AC2908" s="14">
        <v>2.2244216364361089E-6</v>
      </c>
    </row>
    <row r="2909" spans="25:29" x14ac:dyDescent="0.3">
      <c r="Y2909" s="39">
        <v>290300</v>
      </c>
      <c r="Z2909" s="9">
        <v>2.1439540877794538E-6</v>
      </c>
      <c r="AA2909" s="9">
        <v>2.5791817100602471E-6</v>
      </c>
      <c r="AB2909" s="9">
        <v>2.0116945902023534E-6</v>
      </c>
      <c r="AC2909" s="14">
        <v>2.3089066846139987E-6</v>
      </c>
    </row>
    <row r="2910" spans="25:29" x14ac:dyDescent="0.3">
      <c r="Y2910" s="39">
        <v>290400</v>
      </c>
      <c r="Z2910" s="9">
        <v>2.1055524181337044E-6</v>
      </c>
      <c r="AA2910" s="9">
        <v>2.4494605811050393E-6</v>
      </c>
      <c r="AB2910" s="9">
        <v>1.9810287394091295E-6</v>
      </c>
      <c r="AC2910" s="14">
        <v>2.4723569904977334E-6</v>
      </c>
    </row>
    <row r="2911" spans="25:29" x14ac:dyDescent="0.3">
      <c r="Y2911" s="39">
        <v>290500</v>
      </c>
      <c r="Z2911" s="9">
        <v>2.0782376493548733E-6</v>
      </c>
      <c r="AA2911" s="9">
        <v>2.3632961822902428E-6</v>
      </c>
      <c r="AB2911" s="9">
        <v>1.9705166136807193E-6</v>
      </c>
      <c r="AC2911" s="14">
        <v>2.6509949968556004E-6</v>
      </c>
    </row>
    <row r="2912" spans="25:29" x14ac:dyDescent="0.3">
      <c r="Y2912" s="39">
        <v>290600</v>
      </c>
      <c r="Z2912" s="9">
        <v>2.0479997527486213E-6</v>
      </c>
      <c r="AA2912" s="9">
        <v>2.307607312053527E-6</v>
      </c>
      <c r="AB2912" s="9">
        <v>2.0014299987689647E-6</v>
      </c>
      <c r="AC2912" s="14">
        <v>2.8381622432435865E-6</v>
      </c>
    </row>
    <row r="2913" spans="25:29" x14ac:dyDescent="0.3">
      <c r="Y2913" s="39">
        <v>290700</v>
      </c>
      <c r="Z2913" s="9">
        <v>2.0302832701046288E-6</v>
      </c>
      <c r="AA2913" s="9">
        <v>2.2121636702894446E-6</v>
      </c>
      <c r="AB2913" s="9">
        <v>2.0683139038290999E-6</v>
      </c>
      <c r="AC2913" s="14">
        <v>3.0412806507653247E-6</v>
      </c>
    </row>
    <row r="2914" spans="25:29" x14ac:dyDescent="0.3">
      <c r="Y2914" s="39">
        <v>290800</v>
      </c>
      <c r="Z2914" s="9">
        <v>2.0238451753327379E-6</v>
      </c>
      <c r="AA2914" s="9">
        <v>2.122804851292877E-6</v>
      </c>
      <c r="AB2914" s="9">
        <v>2.1300917213278438E-6</v>
      </c>
      <c r="AC2914" s="14">
        <v>3.2338169517986704E-6</v>
      </c>
    </row>
    <row r="2915" spans="25:29" x14ac:dyDescent="0.3">
      <c r="Y2915" s="39">
        <v>290900</v>
      </c>
      <c r="Z2915" s="9">
        <v>2.056340257801465E-6</v>
      </c>
      <c r="AA2915" s="9">
        <v>2.0666336263408982E-6</v>
      </c>
      <c r="AB2915" s="9">
        <v>2.1811650660200498E-6</v>
      </c>
      <c r="AC2915" s="14">
        <v>3.3767576545353197E-6</v>
      </c>
    </row>
    <row r="2916" spans="25:29" x14ac:dyDescent="0.3">
      <c r="Y2916" s="39">
        <v>291000</v>
      </c>
      <c r="Z2916" s="9">
        <v>2.1563646753585758E-6</v>
      </c>
      <c r="AA2916" s="9">
        <v>2.0527074346954966E-6</v>
      </c>
      <c r="AB2916" s="9">
        <v>2.2637690151760543E-6</v>
      </c>
      <c r="AC2916" s="14">
        <v>3.5066590812427448E-6</v>
      </c>
    </row>
    <row r="2917" spans="25:29" x14ac:dyDescent="0.3">
      <c r="Y2917" s="39">
        <v>291100</v>
      </c>
      <c r="Z2917" s="9">
        <v>2.2191330664139653E-6</v>
      </c>
      <c r="AA2917" s="9">
        <v>2.0501230367488891E-6</v>
      </c>
      <c r="AB2917" s="9">
        <v>2.3770593660135816E-6</v>
      </c>
      <c r="AC2917" s="14">
        <v>3.6470149529813521E-6</v>
      </c>
    </row>
    <row r="2918" spans="25:29" x14ac:dyDescent="0.3">
      <c r="Y2918" s="39">
        <v>291200</v>
      </c>
      <c r="Z2918" s="9">
        <v>2.2346225289565735E-6</v>
      </c>
      <c r="AA2918" s="9">
        <v>2.056211585222238E-6</v>
      </c>
      <c r="AB2918" s="9">
        <v>2.5095578701452949E-6</v>
      </c>
      <c r="AC2918" s="14">
        <v>3.7623195837199212E-6</v>
      </c>
    </row>
    <row r="2919" spans="25:29" x14ac:dyDescent="0.3">
      <c r="Y2919" s="39">
        <v>291300</v>
      </c>
      <c r="Z2919" s="9">
        <v>2.2567110796264579E-6</v>
      </c>
      <c r="AA2919" s="9">
        <v>2.0795605836817152E-6</v>
      </c>
      <c r="AB2919" s="9">
        <v>2.6768003063989406E-6</v>
      </c>
      <c r="AC2919" s="14">
        <v>3.8264189280824777E-6</v>
      </c>
    </row>
    <row r="2920" spans="25:29" x14ac:dyDescent="0.3">
      <c r="Y2920" s="39">
        <v>291400</v>
      </c>
      <c r="Z2920" s="9">
        <v>2.3527329597310366E-6</v>
      </c>
      <c r="AA2920" s="9">
        <v>2.1103619873300456E-6</v>
      </c>
      <c r="AB2920" s="9">
        <v>2.8871014718168978E-6</v>
      </c>
      <c r="AC2920" s="14">
        <v>3.7886677547695302E-6</v>
      </c>
    </row>
    <row r="2921" spans="25:29" x14ac:dyDescent="0.3">
      <c r="Y2921" s="39">
        <v>291500</v>
      </c>
      <c r="Z2921" s="9">
        <v>2.4481020134189699E-6</v>
      </c>
      <c r="AA2921" s="9">
        <v>2.1601719421416529E-6</v>
      </c>
      <c r="AB2921" s="9">
        <v>3.0895743651547988E-6</v>
      </c>
      <c r="AC2921" s="14">
        <v>3.6971222003403431E-6</v>
      </c>
    </row>
    <row r="2922" spans="25:29" x14ac:dyDescent="0.3">
      <c r="Y2922" s="39">
        <v>291600</v>
      </c>
      <c r="Z2922" s="9">
        <v>2.547130960860091E-6</v>
      </c>
      <c r="AA2922" s="9">
        <v>2.2240705293730085E-6</v>
      </c>
      <c r="AB2922" s="9">
        <v>3.2725017473580045E-6</v>
      </c>
      <c r="AC2922" s="14">
        <v>3.5998278674028969E-6</v>
      </c>
    </row>
    <row r="2923" spans="25:29" x14ac:dyDescent="0.3">
      <c r="Y2923" s="39">
        <v>291700</v>
      </c>
      <c r="Z2923" s="9">
        <v>2.6512425111562711E-6</v>
      </c>
      <c r="AA2923" s="9">
        <v>2.2866047631280818E-6</v>
      </c>
      <c r="AB2923" s="9">
        <v>3.4326102544654832E-6</v>
      </c>
      <c r="AC2923" s="14">
        <v>3.4715020188373019E-6</v>
      </c>
    </row>
    <row r="2924" spans="25:29" x14ac:dyDescent="0.3">
      <c r="Y2924" s="39">
        <v>291800</v>
      </c>
      <c r="Z2924" s="9">
        <v>2.8266380501304921E-6</v>
      </c>
      <c r="AA2924" s="9">
        <v>2.3563924493804915E-6</v>
      </c>
      <c r="AB2924" s="9">
        <v>3.5694521542029383E-6</v>
      </c>
      <c r="AC2924" s="14">
        <v>3.2867277350489972E-6</v>
      </c>
    </row>
    <row r="2925" spans="25:29" x14ac:dyDescent="0.3">
      <c r="Y2925" s="39">
        <v>291900</v>
      </c>
      <c r="Z2925" s="9">
        <v>2.9500442114198934E-6</v>
      </c>
      <c r="AA2925" s="9">
        <v>2.4546209320650321E-6</v>
      </c>
      <c r="AB2925" s="9">
        <v>3.6644323562923052E-6</v>
      </c>
      <c r="AC2925" s="14">
        <v>3.0917111901053435E-6</v>
      </c>
    </row>
    <row r="2926" spans="25:29" x14ac:dyDescent="0.3">
      <c r="Y2926" s="39">
        <v>292000</v>
      </c>
      <c r="Z2926" s="9">
        <v>3.0776525943846982E-6</v>
      </c>
      <c r="AA2926" s="9">
        <v>2.5657063288207168E-6</v>
      </c>
      <c r="AB2926" s="9">
        <v>3.7036434511674899E-6</v>
      </c>
      <c r="AC2926" s="14">
        <v>2.8627093594322467E-6</v>
      </c>
    </row>
    <row r="2927" spans="25:29" x14ac:dyDescent="0.3">
      <c r="Y2927" s="39">
        <v>292100</v>
      </c>
      <c r="Z2927" s="9">
        <v>3.1702762359246794E-6</v>
      </c>
      <c r="AA2927" s="9">
        <v>2.7347363865051975E-6</v>
      </c>
      <c r="AB2927" s="9">
        <v>3.6771304961727388E-6</v>
      </c>
      <c r="AC2927" s="14">
        <v>2.6190956842884622E-6</v>
      </c>
    </row>
    <row r="2928" spans="25:29" x14ac:dyDescent="0.3">
      <c r="Y2928" s="39">
        <v>292200</v>
      </c>
      <c r="Z2928" s="9">
        <v>3.2287289558118677E-6</v>
      </c>
      <c r="AA2928" s="9">
        <v>2.9045843608103587E-6</v>
      </c>
      <c r="AB2928" s="9">
        <v>3.5853811708146603E-6</v>
      </c>
      <c r="AC2928" s="14">
        <v>2.4167688279630968E-6</v>
      </c>
    </row>
    <row r="2929" spans="25:29" x14ac:dyDescent="0.3">
      <c r="Y2929" s="39">
        <v>292300</v>
      </c>
      <c r="Z2929" s="9">
        <v>3.2678300120707284E-6</v>
      </c>
      <c r="AA2929" s="9">
        <v>3.0740081014112614E-6</v>
      </c>
      <c r="AB2929" s="9">
        <v>3.4482192314009929E-6</v>
      </c>
      <c r="AC2929" s="14">
        <v>2.2838923124434492E-6</v>
      </c>
    </row>
    <row r="2930" spans="25:29" x14ac:dyDescent="0.3">
      <c r="Y2930" s="39">
        <v>292400</v>
      </c>
      <c r="Z2930" s="9">
        <v>3.3228831818384892E-6</v>
      </c>
      <c r="AA2930" s="9">
        <v>3.2156326121245883E-6</v>
      </c>
      <c r="AB2930" s="9">
        <v>3.2931092083274051E-6</v>
      </c>
      <c r="AC2930" s="14">
        <v>2.1699623623472501E-6</v>
      </c>
    </row>
    <row r="2931" spans="25:29" x14ac:dyDescent="0.3">
      <c r="Y2931" s="39">
        <v>292500</v>
      </c>
      <c r="Z2931" s="9">
        <v>3.3397458422881348E-6</v>
      </c>
      <c r="AA2931" s="9">
        <v>3.3563609663947278E-6</v>
      </c>
      <c r="AB2931" s="9">
        <v>3.1275752667088944E-6</v>
      </c>
      <c r="AC2931" s="14">
        <v>2.0518559513758922E-6</v>
      </c>
    </row>
    <row r="2932" spans="25:29" x14ac:dyDescent="0.3">
      <c r="Y2932" s="39">
        <v>292600</v>
      </c>
      <c r="Z2932" s="9">
        <v>3.2673280144595359E-6</v>
      </c>
      <c r="AA2932" s="9">
        <v>3.4619551695123918E-6</v>
      </c>
      <c r="AB2932" s="9">
        <v>2.9331183743520314E-6</v>
      </c>
      <c r="AC2932" s="14">
        <v>1.9580904921180935E-6</v>
      </c>
    </row>
    <row r="2933" spans="25:29" x14ac:dyDescent="0.3">
      <c r="Y2933" s="39">
        <v>292700</v>
      </c>
      <c r="Z2933" s="9">
        <v>3.1956794135387476E-6</v>
      </c>
      <c r="AA2933" s="9">
        <v>3.5365579579842095E-6</v>
      </c>
      <c r="AB2933" s="9">
        <v>2.7367195385053072E-6</v>
      </c>
      <c r="AC2933" s="14">
        <v>1.8880886237202263E-6</v>
      </c>
    </row>
    <row r="2934" spans="25:29" x14ac:dyDescent="0.3">
      <c r="Y2934" s="39">
        <v>292800</v>
      </c>
      <c r="Z2934" s="9">
        <v>3.0942522880909238E-6</v>
      </c>
      <c r="AA2934" s="9">
        <v>3.5685851188518107E-6</v>
      </c>
      <c r="AB2934" s="9">
        <v>2.5576187778852148E-6</v>
      </c>
      <c r="AC2934" s="14">
        <v>1.8440010279024737E-6</v>
      </c>
    </row>
    <row r="2935" spans="25:29" x14ac:dyDescent="0.3">
      <c r="Y2935" s="39">
        <v>292900</v>
      </c>
      <c r="Z2935" s="9">
        <v>2.9660504265655319E-6</v>
      </c>
      <c r="AA2935" s="9">
        <v>3.5504771949787218E-6</v>
      </c>
      <c r="AB2935" s="9">
        <v>2.3971715274840821E-6</v>
      </c>
      <c r="AC2935" s="14">
        <v>1.8497904373656792E-6</v>
      </c>
    </row>
    <row r="2936" spans="25:29" x14ac:dyDescent="0.3">
      <c r="Y2936" s="39">
        <v>293000</v>
      </c>
      <c r="Z2936" s="9">
        <v>2.8133647873619201E-6</v>
      </c>
      <c r="AA2936" s="9">
        <v>3.4946641345475508E-6</v>
      </c>
      <c r="AB2936" s="9">
        <v>2.26059840565652E-6</v>
      </c>
      <c r="AC2936" s="14">
        <v>1.8433496785815038E-6</v>
      </c>
    </row>
    <row r="2937" spans="25:29" x14ac:dyDescent="0.3">
      <c r="Y2937" s="39">
        <v>293100</v>
      </c>
      <c r="Z2937" s="9">
        <v>2.6962468757050791E-6</v>
      </c>
      <c r="AA2937" s="9">
        <v>3.387825297301059E-6</v>
      </c>
      <c r="AB2937" s="9">
        <v>2.1490599603192987E-6</v>
      </c>
      <c r="AC2937" s="14">
        <v>1.8042050139988961E-6</v>
      </c>
    </row>
    <row r="2938" spans="25:29" x14ac:dyDescent="0.3">
      <c r="Y2938" s="39">
        <v>293200</v>
      </c>
      <c r="Z2938" s="9">
        <v>2.5175947460879034E-6</v>
      </c>
      <c r="AA2938" s="9">
        <v>3.2462834972572392E-6</v>
      </c>
      <c r="AB2938" s="9">
        <v>2.047310434169436E-6</v>
      </c>
      <c r="AC2938" s="14">
        <v>1.7915060849194428E-6</v>
      </c>
    </row>
    <row r="2939" spans="25:29" x14ac:dyDescent="0.3">
      <c r="Y2939" s="39">
        <v>293300</v>
      </c>
      <c r="Z2939" s="9">
        <v>2.3902890044001266E-6</v>
      </c>
      <c r="AA2939" s="9">
        <v>3.0668373595834322E-6</v>
      </c>
      <c r="AB2939" s="9">
        <v>1.9548240477388685E-6</v>
      </c>
      <c r="AC2939" s="14">
        <v>1.7966208198838386E-6</v>
      </c>
    </row>
    <row r="2940" spans="25:29" x14ac:dyDescent="0.3">
      <c r="Y2940" s="39">
        <v>293400</v>
      </c>
      <c r="Z2940" s="9">
        <v>2.3018895530789524E-6</v>
      </c>
      <c r="AA2940" s="9">
        <v>2.9151104733119724E-6</v>
      </c>
      <c r="AB2940" s="9">
        <v>1.8804205957408818E-6</v>
      </c>
      <c r="AC2940" s="14">
        <v>1.7800704775688013E-6</v>
      </c>
    </row>
    <row r="2941" spans="25:29" x14ac:dyDescent="0.3">
      <c r="Y2941" s="39">
        <v>293500</v>
      </c>
      <c r="Z2941" s="9">
        <v>2.2196773616684259E-6</v>
      </c>
      <c r="AA2941" s="9">
        <v>2.7723911018443306E-6</v>
      </c>
      <c r="AB2941" s="9">
        <v>1.8316531068976359E-6</v>
      </c>
      <c r="AC2941" s="14">
        <v>1.7375115587288347E-6</v>
      </c>
    </row>
    <row r="2942" spans="25:29" x14ac:dyDescent="0.3">
      <c r="Y2942" s="39">
        <v>293600</v>
      </c>
      <c r="Z2942" s="9">
        <v>2.1586231727758807E-6</v>
      </c>
      <c r="AA2942" s="9">
        <v>2.6557616064277875E-6</v>
      </c>
      <c r="AB2942" s="9">
        <v>1.7954678416884605E-6</v>
      </c>
      <c r="AC2942" s="14">
        <v>1.6612264391993024E-6</v>
      </c>
    </row>
    <row r="2943" spans="25:29" x14ac:dyDescent="0.3">
      <c r="Y2943" s="39">
        <v>293700</v>
      </c>
      <c r="Z2943" s="9">
        <v>2.1444829722646618E-6</v>
      </c>
      <c r="AA2943" s="9">
        <v>2.5164080376102644E-6</v>
      </c>
      <c r="AB2943" s="9">
        <v>1.7573828893103092E-6</v>
      </c>
      <c r="AC2943" s="14">
        <v>1.6294427492879082E-6</v>
      </c>
    </row>
    <row r="2944" spans="25:29" x14ac:dyDescent="0.3">
      <c r="Y2944" s="39">
        <v>293800</v>
      </c>
      <c r="Z2944" s="9">
        <v>2.1047123672650726E-6</v>
      </c>
      <c r="AA2944" s="9">
        <v>2.3754598666959395E-6</v>
      </c>
      <c r="AB2944" s="9">
        <v>1.7255036124719937E-6</v>
      </c>
      <c r="AC2944" s="14">
        <v>1.6369750260716446E-6</v>
      </c>
    </row>
    <row r="2945" spans="25:29" x14ac:dyDescent="0.3">
      <c r="Y2945" s="39">
        <v>293900</v>
      </c>
      <c r="Z2945" s="9">
        <v>2.052328211576415E-6</v>
      </c>
      <c r="AA2945" s="9">
        <v>2.2231497832713193E-6</v>
      </c>
      <c r="AB2945" s="9">
        <v>1.7040593378037516E-6</v>
      </c>
      <c r="AC2945" s="14">
        <v>1.666803664786674E-6</v>
      </c>
    </row>
    <row r="2946" spans="25:29" x14ac:dyDescent="0.3">
      <c r="Y2946" s="39">
        <v>294000</v>
      </c>
      <c r="Z2946" s="9">
        <v>1.9954244379434876E-6</v>
      </c>
      <c r="AA2946" s="9">
        <v>2.1140655873090815E-6</v>
      </c>
      <c r="AB2946" s="9">
        <v>1.6861955358767444E-6</v>
      </c>
      <c r="AC2946" s="14">
        <v>1.6825474074035063E-6</v>
      </c>
    </row>
    <row r="2947" spans="25:29" x14ac:dyDescent="0.3">
      <c r="Y2947" s="39">
        <v>294100</v>
      </c>
      <c r="Z2947" s="9">
        <v>1.935923129969693E-6</v>
      </c>
      <c r="AA2947" s="9">
        <v>2.0347383554598085E-6</v>
      </c>
      <c r="AB2947" s="9">
        <v>1.6602141330714889E-6</v>
      </c>
      <c r="AC2947" s="14">
        <v>1.6661869270199183E-6</v>
      </c>
    </row>
    <row r="2948" spans="25:29" x14ac:dyDescent="0.3">
      <c r="Y2948" s="39">
        <v>294200</v>
      </c>
      <c r="Z2948" s="9">
        <v>1.8919873547186485E-6</v>
      </c>
      <c r="AA2948" s="9">
        <v>1.9737341449004202E-6</v>
      </c>
      <c r="AB2948" s="9">
        <v>1.6451724991983561E-6</v>
      </c>
      <c r="AC2948" s="14">
        <v>1.6294502735388241E-6</v>
      </c>
    </row>
    <row r="2949" spans="25:29" x14ac:dyDescent="0.3">
      <c r="Y2949" s="39">
        <v>294300</v>
      </c>
      <c r="Z2949" s="9">
        <v>1.8929064267657893E-6</v>
      </c>
      <c r="AA2949" s="9">
        <v>1.9232861008697036E-6</v>
      </c>
      <c r="AB2949" s="9">
        <v>1.6438505459903352E-6</v>
      </c>
      <c r="AC2949" s="14">
        <v>1.6191382876583193E-6</v>
      </c>
    </row>
    <row r="2950" spans="25:29" x14ac:dyDescent="0.3">
      <c r="Y2950" s="39">
        <v>294400</v>
      </c>
      <c r="Z2950" s="9">
        <v>1.9116567425045498E-6</v>
      </c>
      <c r="AA2950" s="9">
        <v>1.8953753481875067E-6</v>
      </c>
      <c r="AB2950" s="9">
        <v>1.6361612810423713E-6</v>
      </c>
      <c r="AC2950" s="14">
        <v>1.6277944367205561E-6</v>
      </c>
    </row>
    <row r="2951" spans="25:29" x14ac:dyDescent="0.3">
      <c r="Y2951" s="39">
        <v>294500</v>
      </c>
      <c r="Z2951" s="9">
        <v>1.9202323437606758E-6</v>
      </c>
      <c r="AA2951" s="9">
        <v>1.8611197184706058E-6</v>
      </c>
      <c r="AB2951" s="9">
        <v>1.6244378074485851E-6</v>
      </c>
      <c r="AC2951" s="14">
        <v>1.6547701302965673E-6</v>
      </c>
    </row>
    <row r="2952" spans="25:29" x14ac:dyDescent="0.3">
      <c r="Y2952" s="39">
        <v>294600</v>
      </c>
      <c r="Z2952" s="9">
        <v>1.9134748853876737E-6</v>
      </c>
      <c r="AA2952" s="9">
        <v>1.8149862901756435E-6</v>
      </c>
      <c r="AB2952" s="9">
        <v>1.6141882250909206E-6</v>
      </c>
      <c r="AC2952" s="14">
        <v>1.6783727021868942E-6</v>
      </c>
    </row>
    <row r="2953" spans="25:29" x14ac:dyDescent="0.3">
      <c r="Y2953" s="39">
        <v>294700</v>
      </c>
      <c r="Z2953" s="9">
        <v>1.8987362879852553E-6</v>
      </c>
      <c r="AA2953" s="9">
        <v>1.7811660712805016E-6</v>
      </c>
      <c r="AB2953" s="9">
        <v>1.5962948668301796E-6</v>
      </c>
      <c r="AC2953" s="14">
        <v>1.6729562447607631E-6</v>
      </c>
    </row>
    <row r="2954" spans="25:29" x14ac:dyDescent="0.3">
      <c r="Y2954" s="39">
        <v>294800</v>
      </c>
      <c r="Z2954" s="9">
        <v>1.872642248864471E-6</v>
      </c>
      <c r="AA2954" s="9">
        <v>1.7743589583420362E-6</v>
      </c>
      <c r="AB2954" s="9">
        <v>0</v>
      </c>
      <c r="AC2954" s="14">
        <v>0</v>
      </c>
    </row>
    <row r="2955" spans="25:29" x14ac:dyDescent="0.3">
      <c r="Y2955" s="39">
        <v>294900</v>
      </c>
      <c r="Z2955" s="9">
        <v>1.8682836242755867E-6</v>
      </c>
      <c r="AA2955" s="9">
        <v>1.775592663733752E-6</v>
      </c>
      <c r="AB2955" s="9">
        <v>0</v>
      </c>
      <c r="AC2955" s="14">
        <v>0</v>
      </c>
    </row>
    <row r="2956" spans="25:29" x14ac:dyDescent="0.3">
      <c r="Y2956" s="39">
        <v>295000</v>
      </c>
      <c r="Z2956" s="9">
        <v>1.8665641758934224E-6</v>
      </c>
      <c r="AA2956" s="9">
        <v>1.7708577883799621E-6</v>
      </c>
      <c r="AB2956" s="9">
        <v>0</v>
      </c>
      <c r="AC2956" s="14">
        <v>0</v>
      </c>
    </row>
    <row r="2957" spans="25:29" ht="15" thickBot="1" x14ac:dyDescent="0.35">
      <c r="Y2957" s="40">
        <v>295100</v>
      </c>
      <c r="Z2957" s="16">
        <v>1.8538276669390391E-6</v>
      </c>
      <c r="AA2957" s="16">
        <v>0</v>
      </c>
      <c r="AB2957" s="16">
        <v>0</v>
      </c>
      <c r="AC2957" s="17">
        <v>0</v>
      </c>
    </row>
  </sheetData>
  <mergeCells count="12">
    <mergeCell ref="P29:R29"/>
    <mergeCell ref="P82:R82"/>
    <mergeCell ref="T84:T86"/>
    <mergeCell ref="P105:Q105"/>
    <mergeCell ref="J3:L3"/>
    <mergeCell ref="H6:H7"/>
    <mergeCell ref="Y4:Y5"/>
    <mergeCell ref="Z4:AC4"/>
    <mergeCell ref="A10:A12"/>
    <mergeCell ref="A5:A7"/>
    <mergeCell ref="T8:T10"/>
    <mergeCell ref="P6:R6"/>
  </mergeCells>
  <phoneticPr fontId="5"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39443-E92B-450C-AAB6-76F43DE438B8}">
  <dimension ref="A2:V48"/>
  <sheetViews>
    <sheetView topLeftCell="A15" zoomScale="80" zoomScaleNormal="80" workbookViewId="0">
      <selection activeCell="I3" sqref="I3"/>
    </sheetView>
  </sheetViews>
  <sheetFormatPr baseColWidth="10" defaultRowHeight="14.4" x14ac:dyDescent="0.3"/>
  <cols>
    <col min="1" max="1" width="12.6640625" customWidth="1"/>
  </cols>
  <sheetData>
    <row r="2" spans="1:22" x14ac:dyDescent="0.3">
      <c r="A2" s="60" t="s">
        <v>1902</v>
      </c>
      <c r="I2" s="60" t="s">
        <v>1918</v>
      </c>
    </row>
    <row r="3" spans="1:22" ht="15" thickBot="1" x14ac:dyDescent="0.35">
      <c r="A3" s="60"/>
    </row>
    <row r="4" spans="1:22" x14ac:dyDescent="0.3">
      <c r="A4" s="87"/>
      <c r="B4" s="226" t="s">
        <v>26</v>
      </c>
      <c r="C4" s="227"/>
      <c r="I4" s="27"/>
      <c r="J4" s="220" t="s">
        <v>1447</v>
      </c>
      <c r="K4" s="222"/>
      <c r="L4" s="142"/>
      <c r="M4" s="129"/>
    </row>
    <row r="5" spans="1:22" x14ac:dyDescent="0.3">
      <c r="A5" s="61" t="s">
        <v>5</v>
      </c>
      <c r="B5" s="62" t="s">
        <v>32</v>
      </c>
      <c r="C5" s="63" t="s">
        <v>33</v>
      </c>
      <c r="I5" s="137" t="s">
        <v>1446</v>
      </c>
      <c r="J5" s="8" t="s">
        <v>1555</v>
      </c>
      <c r="K5" s="30" t="s">
        <v>1556</v>
      </c>
      <c r="L5" s="134" t="s">
        <v>1428</v>
      </c>
    </row>
    <row r="6" spans="1:22" x14ac:dyDescent="0.3">
      <c r="A6" s="73">
        <v>11</v>
      </c>
      <c r="B6" s="74">
        <v>2</v>
      </c>
      <c r="C6" s="75">
        <v>3</v>
      </c>
      <c r="I6" s="35" t="s">
        <v>0</v>
      </c>
      <c r="J6" s="131">
        <v>1.0892486561426113</v>
      </c>
      <c r="K6" s="143">
        <v>1.2541124095502609</v>
      </c>
      <c r="L6" s="139">
        <v>1.1716805328464361</v>
      </c>
    </row>
    <row r="7" spans="1:22" x14ac:dyDescent="0.3">
      <c r="A7" s="73">
        <v>11</v>
      </c>
      <c r="B7" s="74">
        <v>3</v>
      </c>
      <c r="C7" s="75">
        <v>2</v>
      </c>
      <c r="I7" s="36" t="s">
        <v>0</v>
      </c>
      <c r="J7" s="131">
        <v>0.81979399839027089</v>
      </c>
      <c r="K7" s="143">
        <v>0.91172248855821592</v>
      </c>
      <c r="L7" s="139">
        <v>0.86575824347424346</v>
      </c>
    </row>
    <row r="8" spans="1:22" x14ac:dyDescent="0.3">
      <c r="A8" s="73">
        <v>11</v>
      </c>
      <c r="B8" s="74">
        <v>3</v>
      </c>
      <c r="C8" s="75">
        <v>3</v>
      </c>
      <c r="I8" s="37" t="s">
        <v>0</v>
      </c>
      <c r="J8" s="132">
        <v>1.1198716040467602</v>
      </c>
      <c r="K8" s="144">
        <v>0.87458267005583634</v>
      </c>
      <c r="L8" s="140">
        <v>0.99722713705129828</v>
      </c>
    </row>
    <row r="9" spans="1:22" x14ac:dyDescent="0.3">
      <c r="A9" s="73">
        <v>11</v>
      </c>
      <c r="B9" s="74">
        <v>3</v>
      </c>
      <c r="C9" s="75">
        <v>3</v>
      </c>
      <c r="I9" s="36" t="s">
        <v>1430</v>
      </c>
      <c r="J9" s="131">
        <v>3.1238676537397687</v>
      </c>
      <c r="K9" s="143">
        <v>7.5509945014535456</v>
      </c>
      <c r="L9" s="139">
        <v>5.3374310775966567</v>
      </c>
    </row>
    <row r="10" spans="1:22" x14ac:dyDescent="0.3">
      <c r="A10" s="73">
        <v>17</v>
      </c>
      <c r="B10" s="74">
        <v>3</v>
      </c>
      <c r="C10" s="75">
        <v>3</v>
      </c>
      <c r="I10" s="36" t="s">
        <v>1430</v>
      </c>
      <c r="J10" s="131">
        <v>2.975915027812865</v>
      </c>
      <c r="K10" s="145">
        <v>9.0421551141852508</v>
      </c>
      <c r="L10" s="139">
        <v>6.0090350709990581</v>
      </c>
    </row>
    <row r="11" spans="1:22" x14ac:dyDescent="0.3">
      <c r="A11" s="73">
        <v>17</v>
      </c>
      <c r="B11" s="74">
        <v>4</v>
      </c>
      <c r="C11" s="75">
        <v>3</v>
      </c>
      <c r="I11" s="37" t="s">
        <v>1430</v>
      </c>
      <c r="J11" s="132">
        <v>1.9770280407057899</v>
      </c>
      <c r="K11" s="144">
        <v>8.8560702527624642</v>
      </c>
      <c r="L11" s="140">
        <v>5.4165491467341269</v>
      </c>
    </row>
    <row r="12" spans="1:22" x14ac:dyDescent="0.3">
      <c r="A12" s="73">
        <v>12</v>
      </c>
      <c r="B12" s="74">
        <v>3</v>
      </c>
      <c r="C12" s="75">
        <v>4</v>
      </c>
      <c r="I12" s="36" t="s">
        <v>33</v>
      </c>
      <c r="J12" s="131">
        <v>3.145595871575924</v>
      </c>
      <c r="K12" s="143">
        <v>10.604955534292213</v>
      </c>
      <c r="L12" s="139">
        <v>6.8752757029340685</v>
      </c>
    </row>
    <row r="13" spans="1:22" x14ac:dyDescent="0.3">
      <c r="A13" s="73">
        <v>11</v>
      </c>
      <c r="B13" s="74">
        <v>3</v>
      </c>
      <c r="C13" s="75">
        <v>3</v>
      </c>
      <c r="I13" s="36" t="s">
        <v>33</v>
      </c>
      <c r="J13" s="131">
        <v>4.0934955679870964</v>
      </c>
      <c r="K13" s="143">
        <v>8.4366290361280996</v>
      </c>
      <c r="L13" s="139">
        <v>6.265062302057598</v>
      </c>
    </row>
    <row r="14" spans="1:22" x14ac:dyDescent="0.3">
      <c r="A14" s="73">
        <v>13</v>
      </c>
      <c r="B14" s="74">
        <v>3</v>
      </c>
      <c r="C14" s="75">
        <v>3</v>
      </c>
      <c r="I14" s="37" t="s">
        <v>33</v>
      </c>
      <c r="J14" s="132">
        <v>2.4679844992481375</v>
      </c>
      <c r="K14" s="144">
        <v>9.1683788957600054</v>
      </c>
      <c r="L14" s="140">
        <v>5.8181816975040714</v>
      </c>
    </row>
    <row r="15" spans="1:22" x14ac:dyDescent="0.3">
      <c r="A15" s="73">
        <v>14</v>
      </c>
      <c r="B15" s="74">
        <v>2</v>
      </c>
      <c r="C15" s="75">
        <v>2</v>
      </c>
    </row>
    <row r="16" spans="1:22" x14ac:dyDescent="0.3">
      <c r="A16" s="73">
        <v>12</v>
      </c>
      <c r="B16" s="74">
        <v>3</v>
      </c>
      <c r="C16" s="75">
        <v>4</v>
      </c>
      <c r="I16" s="4" t="s">
        <v>1500</v>
      </c>
      <c r="J16" s="3"/>
      <c r="K16" s="3"/>
      <c r="L16" s="3"/>
      <c r="M16" s="3"/>
      <c r="N16" s="5"/>
      <c r="P16" s="9"/>
      <c r="Q16" s="9"/>
      <c r="R16" s="9"/>
      <c r="S16" s="9"/>
      <c r="T16" s="9"/>
      <c r="U16" s="9"/>
      <c r="V16" s="9"/>
    </row>
    <row r="17" spans="1:22" x14ac:dyDescent="0.3">
      <c r="A17" s="73">
        <v>11</v>
      </c>
      <c r="B17" s="74">
        <v>3</v>
      </c>
      <c r="C17" s="75">
        <v>3</v>
      </c>
      <c r="I17" s="6"/>
      <c r="N17" s="7"/>
      <c r="P17" s="9"/>
      <c r="Q17" s="9"/>
      <c r="R17" s="9"/>
      <c r="S17" s="9"/>
      <c r="T17" s="9"/>
      <c r="U17" s="9"/>
      <c r="V17" s="9"/>
    </row>
    <row r="18" spans="1:22" x14ac:dyDescent="0.3">
      <c r="A18" s="73">
        <v>14</v>
      </c>
      <c r="B18" s="74">
        <v>2</v>
      </c>
      <c r="C18" s="75">
        <v>3</v>
      </c>
      <c r="I18" s="6" t="s">
        <v>1459</v>
      </c>
      <c r="J18" t="s">
        <v>1460</v>
      </c>
      <c r="K18" t="s">
        <v>1461</v>
      </c>
      <c r="L18" t="s">
        <v>1462</v>
      </c>
      <c r="M18" t="s">
        <v>1463</v>
      </c>
      <c r="N18" s="7"/>
      <c r="P18" s="9"/>
      <c r="Q18" s="9"/>
      <c r="R18" s="9"/>
      <c r="S18" s="9"/>
      <c r="T18" s="9"/>
      <c r="U18" s="9"/>
      <c r="V18" s="9"/>
    </row>
    <row r="19" spans="1:22" x14ac:dyDescent="0.3">
      <c r="A19" s="73">
        <v>12</v>
      </c>
      <c r="B19" s="74">
        <v>3</v>
      </c>
      <c r="C19" s="75">
        <v>2</v>
      </c>
      <c r="I19" s="6" t="s">
        <v>1557</v>
      </c>
      <c r="J19">
        <v>9</v>
      </c>
      <c r="K19" t="s">
        <v>1558</v>
      </c>
      <c r="L19" t="s">
        <v>1559</v>
      </c>
      <c r="M19" t="s">
        <v>1560</v>
      </c>
      <c r="N19" s="7"/>
      <c r="P19" s="9"/>
      <c r="Q19" s="9"/>
      <c r="R19" s="9"/>
      <c r="S19" s="9"/>
      <c r="T19" s="9"/>
      <c r="U19" s="9"/>
      <c r="V19" s="9"/>
    </row>
    <row r="20" spans="1:22" x14ac:dyDescent="0.3">
      <c r="A20" s="73">
        <v>12</v>
      </c>
      <c r="B20" s="74">
        <v>4</v>
      </c>
      <c r="C20" s="75">
        <v>2</v>
      </c>
      <c r="I20" s="6"/>
      <c r="N20" s="7"/>
      <c r="P20" s="9"/>
      <c r="Q20" s="9"/>
      <c r="R20" s="9"/>
      <c r="S20" s="9"/>
      <c r="T20" s="9"/>
      <c r="U20" s="9"/>
      <c r="V20" s="9"/>
    </row>
    <row r="21" spans="1:22" x14ac:dyDescent="0.3">
      <c r="A21" s="73">
        <v>11</v>
      </c>
      <c r="B21" s="74">
        <v>3</v>
      </c>
      <c r="C21" s="75">
        <v>3</v>
      </c>
      <c r="I21" s="6" t="s">
        <v>1501</v>
      </c>
      <c r="N21" s="7"/>
      <c r="P21" s="9"/>
      <c r="Q21" s="9"/>
      <c r="R21" s="9"/>
      <c r="S21" s="9"/>
      <c r="T21" s="9"/>
      <c r="U21" s="9"/>
      <c r="V21" s="9"/>
    </row>
    <row r="22" spans="1:22" x14ac:dyDescent="0.3">
      <c r="A22" s="73">
        <v>12</v>
      </c>
      <c r="B22" s="74">
        <v>3</v>
      </c>
      <c r="C22" s="75">
        <v>4</v>
      </c>
      <c r="I22" s="6" t="s">
        <v>1468</v>
      </c>
      <c r="J22" t="s">
        <v>1469</v>
      </c>
      <c r="K22" t="s">
        <v>1470</v>
      </c>
      <c r="L22" t="s">
        <v>1471</v>
      </c>
      <c r="M22" t="s">
        <v>1472</v>
      </c>
      <c r="N22" s="7" t="s">
        <v>1454</v>
      </c>
      <c r="P22" s="9"/>
      <c r="Q22" s="9"/>
      <c r="R22" s="9"/>
      <c r="S22" s="9"/>
      <c r="T22" s="9"/>
      <c r="U22" s="9"/>
      <c r="V22" s="9"/>
    </row>
    <row r="23" spans="1:22" x14ac:dyDescent="0.3">
      <c r="A23" s="73">
        <v>11</v>
      </c>
      <c r="B23" s="74">
        <v>10</v>
      </c>
      <c r="C23" s="75">
        <v>3</v>
      </c>
      <c r="I23" s="6" t="s">
        <v>1474</v>
      </c>
      <c r="J23" t="s">
        <v>1561</v>
      </c>
      <c r="K23">
        <v>2</v>
      </c>
      <c r="L23" t="s">
        <v>1562</v>
      </c>
      <c r="M23" t="s">
        <v>1563</v>
      </c>
      <c r="N23" s="7" t="s">
        <v>1564</v>
      </c>
      <c r="P23" s="9"/>
      <c r="Q23" s="9"/>
      <c r="R23" s="9"/>
      <c r="S23" s="9"/>
      <c r="T23" s="9"/>
      <c r="U23" s="9"/>
      <c r="V23" s="9"/>
    </row>
    <row r="24" spans="1:22" x14ac:dyDescent="0.3">
      <c r="A24" s="73">
        <v>12</v>
      </c>
      <c r="B24" s="74">
        <v>2</v>
      </c>
      <c r="C24" s="75">
        <v>3</v>
      </c>
      <c r="I24" s="6" t="s">
        <v>1479</v>
      </c>
      <c r="J24" t="s">
        <v>1561</v>
      </c>
      <c r="K24">
        <v>2</v>
      </c>
      <c r="L24" t="s">
        <v>1562</v>
      </c>
      <c r="M24" t="s">
        <v>1563</v>
      </c>
      <c r="N24" s="7" t="s">
        <v>1564</v>
      </c>
      <c r="P24" s="9"/>
      <c r="Q24" s="9"/>
      <c r="R24" s="9"/>
      <c r="S24" s="9"/>
      <c r="T24" s="9"/>
      <c r="U24" s="9"/>
      <c r="V24" s="9"/>
    </row>
    <row r="25" spans="1:22" x14ac:dyDescent="0.3">
      <c r="A25" s="73">
        <v>14</v>
      </c>
      <c r="B25" s="74">
        <v>4</v>
      </c>
      <c r="C25" s="75">
        <v>3</v>
      </c>
      <c r="I25" s="6" t="s">
        <v>1480</v>
      </c>
      <c r="J25" t="s">
        <v>1565</v>
      </c>
      <c r="K25">
        <v>6</v>
      </c>
      <c r="L25" t="s">
        <v>1566</v>
      </c>
      <c r="M25" t="s">
        <v>1567</v>
      </c>
      <c r="N25" s="7" t="s">
        <v>1484</v>
      </c>
      <c r="P25" s="9"/>
      <c r="Q25" s="9"/>
      <c r="R25" s="9"/>
      <c r="S25" s="9"/>
      <c r="T25" s="9"/>
      <c r="U25" s="9"/>
      <c r="V25" s="9"/>
    </row>
    <row r="26" spans="1:22" x14ac:dyDescent="0.3">
      <c r="A26" s="73">
        <v>11</v>
      </c>
      <c r="B26" s="74">
        <v>9</v>
      </c>
      <c r="C26" s="75">
        <v>3</v>
      </c>
      <c r="I26" s="6" t="s">
        <v>1485</v>
      </c>
      <c r="J26" t="s">
        <v>1568</v>
      </c>
      <c r="K26">
        <v>8</v>
      </c>
      <c r="L26" t="s">
        <v>1483</v>
      </c>
      <c r="M26" t="s">
        <v>1567</v>
      </c>
      <c r="N26" s="7" t="s">
        <v>1484</v>
      </c>
      <c r="P26" s="9"/>
      <c r="Q26" s="9"/>
      <c r="R26" s="9"/>
      <c r="S26" s="9"/>
      <c r="T26" s="9"/>
      <c r="U26" s="9"/>
      <c r="V26" s="9"/>
    </row>
    <row r="27" spans="1:22" x14ac:dyDescent="0.3">
      <c r="A27" s="73">
        <v>13</v>
      </c>
      <c r="B27" s="74">
        <v>2</v>
      </c>
      <c r="C27" s="75">
        <v>4</v>
      </c>
      <c r="I27" s="6"/>
      <c r="N27" s="7"/>
      <c r="P27" s="9"/>
      <c r="Q27" s="9"/>
      <c r="R27" s="9"/>
      <c r="S27" s="9"/>
      <c r="T27" s="9"/>
      <c r="U27" s="9"/>
      <c r="V27" s="9"/>
    </row>
    <row r="28" spans="1:22" x14ac:dyDescent="0.3">
      <c r="A28" s="73">
        <v>13</v>
      </c>
      <c r="B28" s="74">
        <v>3</v>
      </c>
      <c r="C28" s="75">
        <v>3</v>
      </c>
      <c r="I28" s="6" t="s">
        <v>1569</v>
      </c>
      <c r="N28" s="7"/>
      <c r="P28" s="9"/>
      <c r="Q28" s="9"/>
      <c r="R28" s="9"/>
      <c r="S28" s="9"/>
      <c r="T28" s="9"/>
      <c r="U28" s="9"/>
      <c r="V28" s="9"/>
    </row>
    <row r="29" spans="1:22" x14ac:dyDescent="0.3">
      <c r="A29" s="73">
        <v>12</v>
      </c>
      <c r="B29" s="74">
        <v>3</v>
      </c>
      <c r="C29" s="75">
        <v>3</v>
      </c>
      <c r="I29" s="6" t="s">
        <v>1570</v>
      </c>
      <c r="N29" s="7"/>
      <c r="P29" s="9"/>
      <c r="Q29" s="9"/>
      <c r="R29" s="9"/>
      <c r="S29" s="9"/>
      <c r="T29" s="9"/>
      <c r="U29" s="9"/>
      <c r="V29" s="9"/>
    </row>
    <row r="30" spans="1:22" x14ac:dyDescent="0.3">
      <c r="A30" s="73">
        <v>14</v>
      </c>
      <c r="B30" s="74">
        <v>3</v>
      </c>
      <c r="C30" s="75">
        <v>2</v>
      </c>
      <c r="I30" s="6" t="s">
        <v>1446</v>
      </c>
      <c r="J30" t="s">
        <v>1636</v>
      </c>
      <c r="K30" t="s">
        <v>1490</v>
      </c>
      <c r="L30" t="s">
        <v>1540</v>
      </c>
      <c r="M30" t="s">
        <v>1473</v>
      </c>
      <c r="N30" s="7" t="s">
        <v>1473</v>
      </c>
      <c r="P30" s="9"/>
      <c r="Q30" s="9"/>
      <c r="R30" s="9"/>
      <c r="S30" s="9"/>
      <c r="T30" s="9"/>
      <c r="U30" s="9"/>
      <c r="V30" s="9"/>
    </row>
    <row r="31" spans="1:22" x14ac:dyDescent="0.3">
      <c r="A31" s="73">
        <v>14</v>
      </c>
      <c r="B31" s="74">
        <v>3</v>
      </c>
      <c r="C31" s="75">
        <v>2</v>
      </c>
      <c r="I31" s="6" t="s">
        <v>1492</v>
      </c>
      <c r="J31" t="s">
        <v>1571</v>
      </c>
      <c r="K31">
        <v>3</v>
      </c>
      <c r="L31" t="s">
        <v>1572</v>
      </c>
      <c r="M31" t="s">
        <v>1505</v>
      </c>
      <c r="N31" s="7" t="s">
        <v>1473</v>
      </c>
      <c r="P31" s="9"/>
      <c r="Q31" s="9"/>
      <c r="R31" s="9"/>
      <c r="S31" s="9"/>
      <c r="T31" s="68"/>
      <c r="U31" s="68"/>
      <c r="V31" s="9"/>
    </row>
    <row r="32" spans="1:22" x14ac:dyDescent="0.3">
      <c r="A32" s="73">
        <v>13</v>
      </c>
      <c r="B32" s="74">
        <v>3</v>
      </c>
      <c r="C32" s="75">
        <v>3</v>
      </c>
      <c r="I32" s="6" t="s">
        <v>1543</v>
      </c>
      <c r="J32" t="s">
        <v>1573</v>
      </c>
      <c r="K32">
        <v>3</v>
      </c>
      <c r="L32" t="s">
        <v>1572</v>
      </c>
      <c r="M32" t="s">
        <v>1505</v>
      </c>
      <c r="N32" s="7"/>
      <c r="P32" s="9"/>
      <c r="Q32" s="9"/>
      <c r="R32" s="9"/>
      <c r="S32" s="9"/>
      <c r="T32" s="68"/>
      <c r="U32" s="68"/>
      <c r="V32" s="9"/>
    </row>
    <row r="33" spans="1:22" x14ac:dyDescent="0.3">
      <c r="A33" s="73">
        <v>11</v>
      </c>
      <c r="B33" s="74">
        <v>3</v>
      </c>
      <c r="C33" s="75">
        <v>3</v>
      </c>
      <c r="I33" s="6" t="s">
        <v>1498</v>
      </c>
      <c r="J33" t="s">
        <v>1574</v>
      </c>
      <c r="K33">
        <v>3</v>
      </c>
      <c r="L33" t="s">
        <v>1572</v>
      </c>
      <c r="M33" t="s">
        <v>1495</v>
      </c>
      <c r="N33" s="7"/>
      <c r="P33" s="9"/>
      <c r="Q33" s="9"/>
      <c r="R33" s="9"/>
      <c r="S33" s="9"/>
      <c r="T33" s="68"/>
      <c r="U33" s="68"/>
      <c r="V33" s="9"/>
    </row>
    <row r="34" spans="1:22" x14ac:dyDescent="0.3">
      <c r="A34" s="73">
        <v>14</v>
      </c>
      <c r="B34" s="74">
        <v>3</v>
      </c>
      <c r="C34" s="75">
        <v>3</v>
      </c>
      <c r="I34" s="8" t="s">
        <v>1503</v>
      </c>
      <c r="J34" s="2"/>
      <c r="K34" s="2"/>
      <c r="L34" s="2"/>
      <c r="M34" s="2"/>
      <c r="N34" s="30"/>
      <c r="P34" s="9"/>
      <c r="Q34" s="9"/>
      <c r="R34" s="9"/>
      <c r="S34" s="9"/>
      <c r="T34" s="9"/>
      <c r="U34" s="9"/>
      <c r="V34" s="9"/>
    </row>
    <row r="35" spans="1:22" x14ac:dyDescent="0.3">
      <c r="A35" s="73">
        <v>13</v>
      </c>
      <c r="B35" s="74">
        <v>3</v>
      </c>
      <c r="C35" s="75">
        <v>3</v>
      </c>
    </row>
    <row r="36" spans="1:22" x14ac:dyDescent="0.3">
      <c r="A36" s="73">
        <v>14</v>
      </c>
      <c r="B36" s="74">
        <v>4</v>
      </c>
      <c r="C36" s="75">
        <v>3</v>
      </c>
    </row>
    <row r="37" spans="1:22" x14ac:dyDescent="0.3">
      <c r="A37" s="73">
        <v>13</v>
      </c>
      <c r="B37" s="74">
        <v>2</v>
      </c>
      <c r="C37" s="75">
        <v>2</v>
      </c>
    </row>
    <row r="38" spans="1:22" x14ac:dyDescent="0.3">
      <c r="A38" s="73">
        <v>15</v>
      </c>
      <c r="B38" s="74">
        <v>3</v>
      </c>
      <c r="C38" s="75">
        <v>3</v>
      </c>
    </row>
    <row r="39" spans="1:22" x14ac:dyDescent="0.3">
      <c r="A39" s="73">
        <v>11</v>
      </c>
      <c r="B39" s="74">
        <v>2</v>
      </c>
      <c r="C39" s="75">
        <v>4</v>
      </c>
    </row>
    <row r="40" spans="1:22" x14ac:dyDescent="0.3">
      <c r="A40" s="73">
        <v>14</v>
      </c>
      <c r="B40" s="74">
        <v>4</v>
      </c>
      <c r="C40" s="75">
        <v>3</v>
      </c>
    </row>
    <row r="41" spans="1:22" x14ac:dyDescent="0.3">
      <c r="A41" s="73">
        <v>11</v>
      </c>
      <c r="B41" s="74">
        <v>3</v>
      </c>
      <c r="C41" s="75">
        <v>4</v>
      </c>
    </row>
    <row r="42" spans="1:22" x14ac:dyDescent="0.3">
      <c r="A42" s="73">
        <v>12</v>
      </c>
      <c r="B42" s="74">
        <v>3</v>
      </c>
      <c r="C42" s="75">
        <v>2</v>
      </c>
    </row>
    <row r="43" spans="1:22" x14ac:dyDescent="0.3">
      <c r="A43" s="73">
        <v>12</v>
      </c>
      <c r="B43" s="74">
        <v>3</v>
      </c>
      <c r="C43" s="75">
        <v>2</v>
      </c>
    </row>
    <row r="44" spans="1:22" x14ac:dyDescent="0.3">
      <c r="A44" s="73"/>
      <c r="B44" s="74">
        <v>3</v>
      </c>
      <c r="C44" s="75">
        <v>5</v>
      </c>
    </row>
    <row r="45" spans="1:22" x14ac:dyDescent="0.3">
      <c r="A45" s="73"/>
      <c r="B45" s="74">
        <v>3</v>
      </c>
      <c r="C45" s="75">
        <v>3</v>
      </c>
    </row>
    <row r="46" spans="1:22" x14ac:dyDescent="0.3">
      <c r="A46" s="73"/>
      <c r="B46" s="74">
        <v>3</v>
      </c>
      <c r="C46" s="75">
        <v>3</v>
      </c>
    </row>
    <row r="47" spans="1:22" x14ac:dyDescent="0.3">
      <c r="A47" s="73"/>
      <c r="B47" s="74"/>
      <c r="C47" s="75">
        <v>3</v>
      </c>
    </row>
    <row r="48" spans="1:22" ht="15" thickBot="1" x14ac:dyDescent="0.35">
      <c r="A48" s="76"/>
      <c r="B48" s="77"/>
      <c r="C48" s="78">
        <v>2</v>
      </c>
    </row>
  </sheetData>
  <mergeCells count="2">
    <mergeCell ref="B4:C4"/>
    <mergeCell ref="J4:K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13D21-E189-4F0A-9EA1-92DF6C1B1BE4}">
  <dimension ref="A2:AP47"/>
  <sheetViews>
    <sheetView topLeftCell="U1" zoomScale="70" zoomScaleNormal="70" workbookViewId="0">
      <selection activeCell="AE27" sqref="AE27"/>
    </sheetView>
  </sheetViews>
  <sheetFormatPr baseColWidth="10" defaultRowHeight="14.4" x14ac:dyDescent="0.3"/>
  <cols>
    <col min="2" max="2" width="24.5546875" bestFit="1" customWidth="1"/>
    <col min="3" max="3" width="12.33203125" bestFit="1" customWidth="1"/>
    <col min="5" max="5" width="12" bestFit="1" customWidth="1"/>
    <col min="6" max="6" width="19.6640625" bestFit="1" customWidth="1"/>
    <col min="9" max="9" width="25.5546875" bestFit="1" customWidth="1"/>
    <col min="10" max="10" width="12.33203125" bestFit="1" customWidth="1"/>
    <col min="11" max="11" width="13.33203125" bestFit="1" customWidth="1"/>
    <col min="13" max="13" width="17.21875" bestFit="1" customWidth="1"/>
    <col min="14" max="14" width="19.77734375" bestFit="1" customWidth="1"/>
    <col min="15" max="15" width="18.33203125" bestFit="1" customWidth="1"/>
    <col min="16" max="16" width="19.77734375" bestFit="1" customWidth="1"/>
    <col min="28" max="28" width="11.21875" customWidth="1"/>
    <col min="31" max="31" width="12.21875" customWidth="1"/>
    <col min="37" max="37" width="14" customWidth="1"/>
  </cols>
  <sheetData>
    <row r="2" spans="1:42" x14ac:dyDescent="0.3">
      <c r="A2" s="64" t="s">
        <v>1609</v>
      </c>
      <c r="H2" s="64" t="s">
        <v>1610</v>
      </c>
      <c r="R2" s="60" t="s">
        <v>1919</v>
      </c>
      <c r="AA2" s="60" t="s">
        <v>1920</v>
      </c>
      <c r="AB2" s="60"/>
      <c r="AK2" s="60" t="s">
        <v>1922</v>
      </c>
    </row>
    <row r="3" spans="1:42" ht="15" thickBot="1" x14ac:dyDescent="0.35"/>
    <row r="4" spans="1:42" ht="15" thickBot="1" x14ac:dyDescent="0.35">
      <c r="A4" s="95"/>
      <c r="B4" s="9"/>
      <c r="C4" s="66"/>
      <c r="D4" s="66"/>
      <c r="E4" s="66"/>
      <c r="F4" s="83"/>
      <c r="AA4" s="10"/>
      <c r="AB4" s="228" t="s">
        <v>26</v>
      </c>
      <c r="AC4" s="227"/>
      <c r="AD4" s="188"/>
      <c r="AF4" s="9"/>
      <c r="AH4" s="9"/>
      <c r="AI4" s="9"/>
      <c r="AJ4" s="9"/>
      <c r="AK4" s="10"/>
      <c r="AL4" s="11"/>
      <c r="AM4" s="223" t="s">
        <v>31</v>
      </c>
      <c r="AN4" s="224"/>
      <c r="AO4" s="225"/>
      <c r="AP4" s="12"/>
    </row>
    <row r="5" spans="1:42" x14ac:dyDescent="0.3">
      <c r="A5" s="10"/>
      <c r="B5" s="19" t="s">
        <v>14</v>
      </c>
      <c r="C5" s="65" t="s">
        <v>36</v>
      </c>
      <c r="D5" s="65" t="s">
        <v>37</v>
      </c>
      <c r="E5" s="65" t="s">
        <v>38</v>
      </c>
      <c r="F5" s="20" t="s">
        <v>68</v>
      </c>
      <c r="H5" s="10"/>
      <c r="I5" s="19" t="s">
        <v>14</v>
      </c>
      <c r="J5" s="65" t="s">
        <v>36</v>
      </c>
      <c r="K5" s="19" t="s">
        <v>65</v>
      </c>
      <c r="L5" s="65" t="s">
        <v>37</v>
      </c>
      <c r="M5" s="146" t="s">
        <v>66</v>
      </c>
      <c r="N5" s="148" t="s">
        <v>68</v>
      </c>
      <c r="O5" s="91" t="s">
        <v>67</v>
      </c>
      <c r="P5" s="92" t="s">
        <v>68</v>
      </c>
      <c r="R5" s="27"/>
      <c r="S5" s="220" t="s">
        <v>1447</v>
      </c>
      <c r="T5" s="222"/>
      <c r="U5" s="142"/>
      <c r="V5" s="129"/>
      <c r="W5" s="128"/>
      <c r="X5" s="128"/>
      <c r="AA5" s="89" t="s">
        <v>5</v>
      </c>
      <c r="AB5" s="88" t="s">
        <v>32</v>
      </c>
      <c r="AC5" s="90" t="s">
        <v>8</v>
      </c>
      <c r="AE5" s="9"/>
      <c r="AG5" s="9"/>
      <c r="AH5" s="9"/>
      <c r="AI5" s="9"/>
      <c r="AK5" s="52"/>
      <c r="AL5" s="53" t="s">
        <v>14</v>
      </c>
      <c r="AM5" s="43" t="s">
        <v>374</v>
      </c>
      <c r="AN5" s="44" t="s">
        <v>1878</v>
      </c>
      <c r="AO5" s="45" t="s">
        <v>1879</v>
      </c>
      <c r="AP5" s="54" t="s">
        <v>10</v>
      </c>
    </row>
    <row r="6" spans="1:42" x14ac:dyDescent="0.3">
      <c r="A6" s="217" t="s">
        <v>46</v>
      </c>
      <c r="B6" s="9" t="s">
        <v>5</v>
      </c>
      <c r="C6" s="9">
        <v>89172.2</v>
      </c>
      <c r="D6" s="9">
        <v>10131622.199999999</v>
      </c>
      <c r="E6" s="9">
        <v>8.8013743741846198E-3</v>
      </c>
      <c r="F6" s="84">
        <v>4.8449380357831742E-3</v>
      </c>
      <c r="H6" s="217" t="s">
        <v>54</v>
      </c>
      <c r="I6" s="9" t="s">
        <v>5</v>
      </c>
      <c r="J6" s="83">
        <v>734936.7</v>
      </c>
      <c r="K6" s="83">
        <v>500012.5</v>
      </c>
      <c r="L6" s="83">
        <v>2387299.2000000002</v>
      </c>
      <c r="M6" s="147">
        <v>0.30785278192193083</v>
      </c>
      <c r="N6" s="101">
        <v>7.6824141053638082E-3</v>
      </c>
      <c r="O6" s="23">
        <v>0.20944693484587101</v>
      </c>
      <c r="P6" s="84">
        <v>8.895721460841808E-3</v>
      </c>
      <c r="R6" s="137" t="s">
        <v>1446</v>
      </c>
      <c r="S6" s="8" t="s">
        <v>1425</v>
      </c>
      <c r="T6" s="30" t="s">
        <v>1426</v>
      </c>
      <c r="U6" s="134" t="s">
        <v>1428</v>
      </c>
      <c r="AA6" s="13">
        <v>14</v>
      </c>
      <c r="AB6" s="9">
        <v>3</v>
      </c>
      <c r="AC6" s="14">
        <v>8</v>
      </c>
      <c r="AE6" s="9"/>
      <c r="AG6" s="9"/>
      <c r="AH6" s="9"/>
      <c r="AI6" s="9"/>
      <c r="AK6" s="86"/>
      <c r="AL6" s="5" t="s">
        <v>5</v>
      </c>
      <c r="AM6" s="4">
        <v>35</v>
      </c>
      <c r="AN6" s="3">
        <v>0</v>
      </c>
      <c r="AO6" s="3">
        <v>0</v>
      </c>
      <c r="AP6" s="55">
        <f>SUM(AM6:AO6)</f>
        <v>35</v>
      </c>
    </row>
    <row r="7" spans="1:42" x14ac:dyDescent="0.3">
      <c r="A7" s="217"/>
      <c r="B7" s="9" t="s">
        <v>47</v>
      </c>
      <c r="C7" s="9">
        <v>29527009.300000001</v>
      </c>
      <c r="D7" s="9">
        <v>16253885.4</v>
      </c>
      <c r="E7" s="9">
        <v>1.8166123713410702</v>
      </c>
      <c r="F7" s="84">
        <v>1</v>
      </c>
      <c r="H7" s="217"/>
      <c r="I7" s="9" t="s">
        <v>47</v>
      </c>
      <c r="J7" s="83">
        <v>76682070.5</v>
      </c>
      <c r="K7" s="83">
        <v>45054823.700000003</v>
      </c>
      <c r="L7" s="83">
        <v>1913588.1</v>
      </c>
      <c r="M7" s="147">
        <v>40.072401422228744</v>
      </c>
      <c r="N7" s="101">
        <v>1</v>
      </c>
      <c r="O7" s="23">
        <v>23.544682212436417</v>
      </c>
      <c r="P7" s="84">
        <v>1</v>
      </c>
      <c r="R7" s="152" t="s">
        <v>0</v>
      </c>
      <c r="S7" s="4"/>
      <c r="T7" s="3">
        <v>3.4873725051942337E-5</v>
      </c>
      <c r="U7" s="35">
        <f t="shared" ref="U7:U25" si="0">AVERAGE(S7:T7)</f>
        <v>3.4873725051942337E-5</v>
      </c>
      <c r="V7" s="229" t="s">
        <v>1904</v>
      </c>
      <c r="AA7" s="13">
        <v>11</v>
      </c>
      <c r="AB7" s="9">
        <v>4</v>
      </c>
      <c r="AC7" s="14">
        <v>6</v>
      </c>
      <c r="AD7" s="9"/>
      <c r="AE7" s="9"/>
      <c r="AF7" s="9"/>
      <c r="AG7" s="9"/>
      <c r="AH7" s="9"/>
      <c r="AI7" s="9"/>
      <c r="AK7" s="211" t="s">
        <v>26</v>
      </c>
      <c r="AL7" s="7" t="s">
        <v>32</v>
      </c>
      <c r="AM7" s="6">
        <v>12</v>
      </c>
      <c r="AN7" s="9">
        <v>13</v>
      </c>
      <c r="AO7" s="9">
        <v>10</v>
      </c>
      <c r="AP7" s="56">
        <f>SUM(AM7:AO7)</f>
        <v>35</v>
      </c>
    </row>
    <row r="8" spans="1:42" ht="15" thickBot="1" x14ac:dyDescent="0.35">
      <c r="A8" s="217"/>
      <c r="B8" s="9" t="s">
        <v>48</v>
      </c>
      <c r="C8" s="9">
        <v>24217872.300000001</v>
      </c>
      <c r="D8" s="9">
        <v>15556605.800000001</v>
      </c>
      <c r="E8" s="9">
        <v>1.5567581136497011</v>
      </c>
      <c r="F8" s="84">
        <v>0.85695668388543556</v>
      </c>
      <c r="H8" s="217"/>
      <c r="I8" s="9" t="s">
        <v>55</v>
      </c>
      <c r="J8" s="83">
        <v>16958542.399999999</v>
      </c>
      <c r="K8" s="83">
        <v>11192647.300000001</v>
      </c>
      <c r="L8" s="83">
        <v>1272496</v>
      </c>
      <c r="M8" s="147">
        <v>13.326990733173227</v>
      </c>
      <c r="N8" s="101">
        <v>0.33257279973694193</v>
      </c>
      <c r="O8" s="23">
        <v>8.7958212049389548</v>
      </c>
      <c r="P8" s="84">
        <v>0.37357995005313593</v>
      </c>
      <c r="R8" s="153" t="s">
        <v>0</v>
      </c>
      <c r="S8" s="6"/>
      <c r="T8" s="9">
        <v>3.8911925710593555E-4</v>
      </c>
      <c r="U8" s="36">
        <f t="shared" si="0"/>
        <v>3.8911925710593555E-4</v>
      </c>
      <c r="V8" s="230"/>
      <c r="AA8" s="13">
        <v>15</v>
      </c>
      <c r="AB8" s="9">
        <v>2</v>
      </c>
      <c r="AC8" s="14">
        <v>7</v>
      </c>
      <c r="AD8" s="9"/>
      <c r="AE8" s="9"/>
      <c r="AF8" s="9"/>
      <c r="AG8" s="9"/>
      <c r="AH8" s="9"/>
      <c r="AI8" s="9"/>
      <c r="AK8" s="212"/>
      <c r="AL8" s="57" t="s">
        <v>8</v>
      </c>
      <c r="AM8" s="58">
        <v>19</v>
      </c>
      <c r="AN8" s="16">
        <v>0</v>
      </c>
      <c r="AO8" s="16">
        <v>0</v>
      </c>
      <c r="AP8" s="59">
        <f t="shared" ref="AP8" si="1">SUM(AM8:AO8)</f>
        <v>19</v>
      </c>
    </row>
    <row r="9" spans="1:42" x14ac:dyDescent="0.3">
      <c r="A9" s="217"/>
      <c r="B9" s="9" t="s">
        <v>49</v>
      </c>
      <c r="C9" s="9">
        <v>28828113.399999999</v>
      </c>
      <c r="D9" s="9">
        <v>12868702.9</v>
      </c>
      <c r="E9" s="9">
        <v>2.2401724263911631</v>
      </c>
      <c r="F9" s="84">
        <v>1.2331592923907095</v>
      </c>
      <c r="H9" s="217"/>
      <c r="I9" s="9" t="s">
        <v>56</v>
      </c>
      <c r="J9" s="83">
        <v>27542871.800000001</v>
      </c>
      <c r="K9" s="83">
        <v>31660064.800000001</v>
      </c>
      <c r="L9" s="83">
        <v>2075743.3</v>
      </c>
      <c r="M9" s="147">
        <v>13.268920005667367</v>
      </c>
      <c r="N9" s="101">
        <v>0.33112365455360265</v>
      </c>
      <c r="O9" s="23">
        <v>15.252398887665926</v>
      </c>
      <c r="P9" s="84">
        <v>0.64780653015607637</v>
      </c>
      <c r="R9" s="154" t="s">
        <v>0</v>
      </c>
      <c r="S9" s="8"/>
      <c r="T9" s="2">
        <v>5.7765670895942802E-4</v>
      </c>
      <c r="U9" s="37">
        <f t="shared" si="0"/>
        <v>5.7765670895942802E-4</v>
      </c>
      <c r="V9" s="231"/>
      <c r="AA9" s="13">
        <v>14</v>
      </c>
      <c r="AB9" s="9">
        <v>2</v>
      </c>
      <c r="AC9" s="14">
        <v>10</v>
      </c>
      <c r="AD9" s="9"/>
      <c r="AE9" s="9"/>
      <c r="AF9" s="9"/>
      <c r="AG9" s="9"/>
      <c r="AH9" s="9"/>
      <c r="AI9" s="9"/>
    </row>
    <row r="10" spans="1:42" x14ac:dyDescent="0.3">
      <c r="A10" s="217"/>
      <c r="B10" s="9" t="s">
        <v>50</v>
      </c>
      <c r="C10" s="9">
        <v>29812410</v>
      </c>
      <c r="D10" s="9">
        <v>13270261.699999999</v>
      </c>
      <c r="E10" s="9">
        <v>2.2465578052616704</v>
      </c>
      <c r="F10" s="84">
        <v>1.2366742848961241</v>
      </c>
      <c r="H10" s="217"/>
      <c r="I10" s="9" t="s">
        <v>57</v>
      </c>
      <c r="J10" s="83">
        <v>3874013.7</v>
      </c>
      <c r="K10" s="83">
        <v>6612989.5</v>
      </c>
      <c r="L10" s="83">
        <v>1787604.9</v>
      </c>
      <c r="M10" s="147">
        <v>2.1671532115402012</v>
      </c>
      <c r="N10" s="101">
        <v>5.4080941860850142E-2</v>
      </c>
      <c r="O10" s="23">
        <v>3.6993574474986057</v>
      </c>
      <c r="P10" s="84">
        <v>0.15712072110892994</v>
      </c>
      <c r="R10" s="153" t="s">
        <v>1581</v>
      </c>
      <c r="S10" s="6">
        <v>1.0210121257071934</v>
      </c>
      <c r="T10" s="9">
        <v>1.2078991448958714</v>
      </c>
      <c r="U10" s="36">
        <f t="shared" si="0"/>
        <v>1.1144556353015322</v>
      </c>
      <c r="AA10" s="13">
        <v>16</v>
      </c>
      <c r="AB10" s="9">
        <v>3</v>
      </c>
      <c r="AC10" s="14">
        <v>7</v>
      </c>
      <c r="AD10" s="9"/>
      <c r="AE10" s="9"/>
      <c r="AF10" s="9"/>
      <c r="AG10" s="9"/>
      <c r="AH10" s="9"/>
      <c r="AI10" s="9"/>
    </row>
    <row r="11" spans="1:42" x14ac:dyDescent="0.3">
      <c r="A11" s="217"/>
      <c r="B11" s="9" t="s">
        <v>51</v>
      </c>
      <c r="C11" s="9">
        <v>29011231.5</v>
      </c>
      <c r="D11" s="9">
        <v>11811292.9</v>
      </c>
      <c r="E11" s="9">
        <v>2.45622826777922</v>
      </c>
      <c r="F11" s="84">
        <v>1.3520926679399243</v>
      </c>
      <c r="H11" s="217"/>
      <c r="I11" s="9" t="s">
        <v>58</v>
      </c>
      <c r="J11" s="83">
        <v>2922129.8</v>
      </c>
      <c r="K11" s="83">
        <v>3420188.3</v>
      </c>
      <c r="L11" s="83">
        <v>1755238.7</v>
      </c>
      <c r="M11" s="147">
        <v>1.6648047926472906</v>
      </c>
      <c r="N11" s="101">
        <v>4.1544922030148139E-2</v>
      </c>
      <c r="O11" s="23">
        <v>1.948560215770083</v>
      </c>
      <c r="P11" s="84">
        <v>8.2760098360590478E-2</v>
      </c>
      <c r="R11" s="153" t="s">
        <v>1581</v>
      </c>
      <c r="S11" s="6">
        <v>0.65067092772096591</v>
      </c>
      <c r="T11" s="9">
        <v>0.72321675167010879</v>
      </c>
      <c r="U11" s="36">
        <f t="shared" si="0"/>
        <v>0.68694383969553741</v>
      </c>
      <c r="AA11" s="13">
        <v>14</v>
      </c>
      <c r="AB11" s="9">
        <v>2</v>
      </c>
      <c r="AC11" s="14">
        <v>10</v>
      </c>
      <c r="AD11" s="9"/>
      <c r="AE11" s="9"/>
      <c r="AF11" s="9"/>
      <c r="AG11" s="9"/>
      <c r="AH11" s="9"/>
      <c r="AI11" s="9"/>
    </row>
    <row r="12" spans="1:42" x14ac:dyDescent="0.3">
      <c r="A12" s="217"/>
      <c r="B12" s="9" t="s">
        <v>52</v>
      </c>
      <c r="C12" s="9">
        <v>63960868.299999997</v>
      </c>
      <c r="D12" s="9">
        <v>15376543.300000001</v>
      </c>
      <c r="E12" s="9">
        <v>4.1596389417379651</v>
      </c>
      <c r="F12" s="84">
        <v>2.2897779445745003</v>
      </c>
      <c r="H12" s="217"/>
      <c r="I12" s="9" t="s">
        <v>59</v>
      </c>
      <c r="J12" s="83">
        <v>15356094.5</v>
      </c>
      <c r="K12" s="83">
        <v>23069080.899999999</v>
      </c>
      <c r="L12" s="83">
        <v>958945</v>
      </c>
      <c r="M12" s="147">
        <v>16.013529973043294</v>
      </c>
      <c r="N12" s="101">
        <v>0.39961493209040266</v>
      </c>
      <c r="O12" s="23">
        <v>24.056729948015786</v>
      </c>
      <c r="P12" s="84">
        <v>1.0217479144954822</v>
      </c>
      <c r="R12" s="153" t="s">
        <v>1581</v>
      </c>
      <c r="S12" s="6">
        <v>1.0717734625362936</v>
      </c>
      <c r="T12" s="9">
        <v>1.6615157858995053</v>
      </c>
      <c r="U12" s="36">
        <f t="shared" si="0"/>
        <v>1.3666446242178996</v>
      </c>
      <c r="AA12" s="13">
        <v>13</v>
      </c>
      <c r="AB12" s="9">
        <v>2</v>
      </c>
      <c r="AC12" s="14">
        <v>4</v>
      </c>
      <c r="AD12" s="9"/>
      <c r="AE12" s="9"/>
      <c r="AF12" s="9"/>
      <c r="AG12" s="9"/>
      <c r="AH12" s="9"/>
      <c r="AI12" s="9"/>
    </row>
    <row r="13" spans="1:42" ht="15" thickBot="1" x14ac:dyDescent="0.35">
      <c r="A13" s="218"/>
      <c r="B13" s="16" t="s">
        <v>53</v>
      </c>
      <c r="C13" s="16">
        <v>32879305.600000001</v>
      </c>
      <c r="D13" s="16">
        <v>14379677.699999999</v>
      </c>
      <c r="E13" s="16">
        <v>2.2865119988050915</v>
      </c>
      <c r="F13" s="85">
        <v>1.2586680762925384</v>
      </c>
      <c r="H13" s="217"/>
      <c r="I13" s="9" t="s">
        <v>60</v>
      </c>
      <c r="J13" s="83">
        <v>13903514.199999999</v>
      </c>
      <c r="K13" s="83">
        <v>10952517.300000001</v>
      </c>
      <c r="L13" s="83">
        <v>2419549.5</v>
      </c>
      <c r="M13" s="147">
        <v>5.7463235201429024</v>
      </c>
      <c r="N13" s="101">
        <v>0.14339853156280605</v>
      </c>
      <c r="O13" s="23">
        <v>4.526676267627507</v>
      </c>
      <c r="P13" s="84">
        <v>0.1922589664530063</v>
      </c>
      <c r="R13" s="154" t="s">
        <v>1581</v>
      </c>
      <c r="S13" s="8">
        <v>1.4044448757379984</v>
      </c>
      <c r="T13" s="2">
        <v>0.6889637584628534</v>
      </c>
      <c r="U13" s="37">
        <f t="shared" si="0"/>
        <v>1.046704317100426</v>
      </c>
      <c r="AA13" s="13">
        <v>15</v>
      </c>
      <c r="AB13" s="9">
        <v>3</v>
      </c>
      <c r="AC13" s="14">
        <v>10</v>
      </c>
      <c r="AD13" s="9"/>
      <c r="AE13" s="9"/>
      <c r="AF13" s="9"/>
      <c r="AG13" s="9"/>
      <c r="AH13" s="9"/>
      <c r="AI13" s="9"/>
    </row>
    <row r="14" spans="1:42" x14ac:dyDescent="0.3">
      <c r="H14" s="217" t="s">
        <v>61</v>
      </c>
      <c r="I14" s="9" t="s">
        <v>5</v>
      </c>
      <c r="J14" s="83">
        <v>479121.6</v>
      </c>
      <c r="K14" s="83">
        <v>257153.3</v>
      </c>
      <c r="L14" s="83">
        <v>1825493.8</v>
      </c>
      <c r="M14" s="147">
        <v>0.26246136798711667</v>
      </c>
      <c r="N14" s="101">
        <v>1.168796319641683E-2</v>
      </c>
      <c r="O14" s="23">
        <v>0.1408678024543277</v>
      </c>
      <c r="P14" s="84">
        <v>1.2765315941471024E-2</v>
      </c>
      <c r="R14" s="153" t="s">
        <v>8</v>
      </c>
      <c r="S14" s="6">
        <v>3.1166583186419983</v>
      </c>
      <c r="T14" s="9">
        <v>6.7857110578292525</v>
      </c>
      <c r="U14" s="36">
        <f t="shared" si="0"/>
        <v>4.9511846882356254</v>
      </c>
      <c r="AA14" s="13">
        <v>13</v>
      </c>
      <c r="AB14" s="9">
        <v>4</v>
      </c>
      <c r="AC14" s="14">
        <v>6</v>
      </c>
      <c r="AD14" s="9"/>
      <c r="AE14" s="9"/>
      <c r="AF14" s="9"/>
      <c r="AG14" s="9"/>
      <c r="AH14" s="9"/>
      <c r="AI14" s="9"/>
    </row>
    <row r="15" spans="1:42" x14ac:dyDescent="0.3">
      <c r="H15" s="217"/>
      <c r="I15" s="9" t="s">
        <v>47</v>
      </c>
      <c r="J15" s="83">
        <v>29129391.800000001</v>
      </c>
      <c r="K15" s="83">
        <v>14314791.800000001</v>
      </c>
      <c r="L15" s="83">
        <v>1297193.8</v>
      </c>
      <c r="M15" s="147">
        <v>22.455697676014179</v>
      </c>
      <c r="N15" s="101">
        <v>1</v>
      </c>
      <c r="O15" s="23">
        <v>11.035199058151527</v>
      </c>
      <c r="P15" s="84">
        <v>1</v>
      </c>
      <c r="R15" s="153" t="s">
        <v>8</v>
      </c>
      <c r="S15" s="6"/>
      <c r="T15" s="9">
        <v>2.5183870022064263</v>
      </c>
      <c r="U15" s="36">
        <f t="shared" si="0"/>
        <v>2.5183870022064263</v>
      </c>
      <c r="AA15" s="13">
        <v>13</v>
      </c>
      <c r="AB15" s="9">
        <v>2</v>
      </c>
      <c r="AC15" s="14">
        <v>7</v>
      </c>
      <c r="AD15" s="9"/>
      <c r="AE15" s="9"/>
      <c r="AF15" s="9"/>
      <c r="AG15" s="9"/>
      <c r="AH15" s="9"/>
      <c r="AI15" s="9"/>
    </row>
    <row r="16" spans="1:42" x14ac:dyDescent="0.3">
      <c r="H16" s="217"/>
      <c r="I16" s="9" t="s">
        <v>62</v>
      </c>
      <c r="J16" s="83">
        <v>52487195.399999999</v>
      </c>
      <c r="K16" s="83">
        <v>16693189.800000001</v>
      </c>
      <c r="L16" s="83">
        <v>2009775.5</v>
      </c>
      <c r="M16" s="147">
        <v>26.115949467987843</v>
      </c>
      <c r="N16" s="101">
        <v>1.1629988007846812</v>
      </c>
      <c r="O16" s="23">
        <v>8.3059972618832312</v>
      </c>
      <c r="P16" s="84">
        <v>0.75268214176415082</v>
      </c>
      <c r="R16" s="154" t="s">
        <v>8</v>
      </c>
      <c r="S16" s="8">
        <v>4.4382778882713838</v>
      </c>
      <c r="T16" s="2">
        <v>3.7386048647412715</v>
      </c>
      <c r="U16" s="37">
        <f t="shared" si="0"/>
        <v>4.0884413765063279</v>
      </c>
      <c r="AA16" s="13">
        <v>13</v>
      </c>
      <c r="AB16" s="9">
        <v>2</v>
      </c>
      <c r="AC16" s="14">
        <v>10</v>
      </c>
      <c r="AD16" s="9"/>
      <c r="AE16" s="9"/>
      <c r="AF16" s="9"/>
      <c r="AG16" s="9"/>
      <c r="AH16" s="9"/>
      <c r="AI16" s="9"/>
    </row>
    <row r="17" spans="8:37" x14ac:dyDescent="0.3">
      <c r="H17" s="217"/>
      <c r="I17" s="9" t="s">
        <v>63</v>
      </c>
      <c r="J17" s="83">
        <v>8874975.6999999993</v>
      </c>
      <c r="K17" s="83">
        <v>2839023.8</v>
      </c>
      <c r="L17" s="83">
        <v>2153320.5</v>
      </c>
      <c r="M17" s="147">
        <v>4.1215303063338684</v>
      </c>
      <c r="N17" s="101">
        <v>0.18354051456331452</v>
      </c>
      <c r="O17" s="23">
        <v>1.3184399628387877</v>
      </c>
      <c r="P17" s="84">
        <v>0.11947586589884639</v>
      </c>
      <c r="R17" s="153" t="s">
        <v>1582</v>
      </c>
      <c r="S17" s="6">
        <v>13.928809012737984</v>
      </c>
      <c r="T17" s="9">
        <v>11.651953951811338</v>
      </c>
      <c r="U17" s="36">
        <f t="shared" si="0"/>
        <v>12.790381482274661</v>
      </c>
      <c r="AA17" s="13">
        <v>15</v>
      </c>
      <c r="AB17" s="9">
        <v>3</v>
      </c>
      <c r="AC17" s="14">
        <v>8</v>
      </c>
      <c r="AD17" s="9"/>
      <c r="AE17" s="9"/>
      <c r="AF17" s="9"/>
      <c r="AG17" s="9"/>
      <c r="AH17" s="9"/>
      <c r="AI17" s="9"/>
    </row>
    <row r="18" spans="8:37" ht="15" thickBot="1" x14ac:dyDescent="0.35">
      <c r="H18" s="218"/>
      <c r="I18" s="16" t="s">
        <v>64</v>
      </c>
      <c r="J18" s="94">
        <v>3123151.5</v>
      </c>
      <c r="K18" s="94">
        <v>3390392.5</v>
      </c>
      <c r="L18" s="94">
        <v>1081175.8</v>
      </c>
      <c r="M18" s="149">
        <v>2.8886620473747193</v>
      </c>
      <c r="N18" s="150">
        <v>0.1286382676259582</v>
      </c>
      <c r="O18" s="151">
        <v>3.1358383160259411</v>
      </c>
      <c r="P18" s="85">
        <v>0.28416690079637003</v>
      </c>
      <c r="R18" s="153" t="s">
        <v>1582</v>
      </c>
      <c r="S18" s="6">
        <v>10.928322054035153</v>
      </c>
      <c r="T18" s="9">
        <v>5.0718075381249319</v>
      </c>
      <c r="U18" s="36">
        <f t="shared" si="0"/>
        <v>8.0000647960800428</v>
      </c>
      <c r="AA18" s="13">
        <v>12</v>
      </c>
      <c r="AB18" s="9">
        <v>4</v>
      </c>
      <c r="AC18" s="14">
        <v>5</v>
      </c>
      <c r="AD18" s="9"/>
      <c r="AE18" s="9"/>
      <c r="AF18" s="9"/>
      <c r="AG18" s="9"/>
      <c r="AH18" s="9"/>
      <c r="AI18" s="9"/>
    </row>
    <row r="19" spans="8:37" x14ac:dyDescent="0.3">
      <c r="R19" s="154" t="s">
        <v>1582</v>
      </c>
      <c r="S19" s="8">
        <v>10.556063286183162</v>
      </c>
      <c r="T19" s="2">
        <v>7.3233309783696701</v>
      </c>
      <c r="U19" s="37">
        <f t="shared" si="0"/>
        <v>8.9396971322764163</v>
      </c>
      <c r="AA19" s="13">
        <v>13</v>
      </c>
      <c r="AB19" s="9">
        <v>3</v>
      </c>
      <c r="AC19" s="14">
        <v>9</v>
      </c>
      <c r="AD19" s="9"/>
      <c r="AE19" s="9"/>
      <c r="AF19" s="9"/>
      <c r="AG19" s="9"/>
      <c r="AH19" s="9"/>
      <c r="AI19" s="9"/>
    </row>
    <row r="20" spans="8:37" x14ac:dyDescent="0.3">
      <c r="R20" s="153" t="s">
        <v>1583</v>
      </c>
      <c r="S20" s="6">
        <v>14.621303203670447</v>
      </c>
      <c r="T20" s="9">
        <v>6.2875588576220682</v>
      </c>
      <c r="U20" s="36">
        <f t="shared" si="0"/>
        <v>10.454431030646258</v>
      </c>
      <c r="AA20" s="13">
        <v>12</v>
      </c>
      <c r="AB20" s="9">
        <v>4</v>
      </c>
      <c r="AC20" s="14">
        <v>5</v>
      </c>
      <c r="AD20" s="9"/>
      <c r="AE20" s="9"/>
      <c r="AF20" s="9"/>
      <c r="AG20" s="9"/>
      <c r="AH20" s="9"/>
      <c r="AI20" s="9"/>
    </row>
    <row r="21" spans="8:37" x14ac:dyDescent="0.3">
      <c r="R21" s="153" t="s">
        <v>1583</v>
      </c>
      <c r="S21" s="6">
        <v>9.0630710823664025</v>
      </c>
      <c r="T21" s="9">
        <v>5.4358287264538232</v>
      </c>
      <c r="U21" s="36">
        <f t="shared" si="0"/>
        <v>7.2494499044101133</v>
      </c>
      <c r="AA21" s="13">
        <v>14</v>
      </c>
      <c r="AB21" s="9">
        <v>3</v>
      </c>
      <c r="AC21" s="14">
        <v>8</v>
      </c>
      <c r="AD21" s="9"/>
      <c r="AE21" s="9"/>
      <c r="AF21" s="9"/>
      <c r="AG21" s="9"/>
      <c r="AH21" s="9"/>
      <c r="AI21" s="9"/>
    </row>
    <row r="22" spans="8:37" x14ac:dyDescent="0.3">
      <c r="R22" s="154" t="s">
        <v>1583</v>
      </c>
      <c r="S22" s="8">
        <v>4.8905611107682807</v>
      </c>
      <c r="T22" s="2">
        <v>2.5891884978393471</v>
      </c>
      <c r="U22" s="37">
        <f t="shared" si="0"/>
        <v>3.7398748043038141</v>
      </c>
      <c r="AA22" s="13">
        <v>15</v>
      </c>
      <c r="AB22" s="9">
        <v>2</v>
      </c>
      <c r="AC22" s="14">
        <v>8</v>
      </c>
      <c r="AD22" s="9"/>
      <c r="AE22" s="9"/>
      <c r="AF22" s="9"/>
      <c r="AG22" s="9"/>
      <c r="AH22" s="9"/>
      <c r="AI22" s="9"/>
    </row>
    <row r="23" spans="8:37" x14ac:dyDescent="0.3">
      <c r="R23" s="153" t="s">
        <v>1584</v>
      </c>
      <c r="S23" s="6">
        <v>22.471118011807967</v>
      </c>
      <c r="T23" s="9">
        <v>16.941620819015458</v>
      </c>
      <c r="U23" s="36">
        <f t="shared" si="0"/>
        <v>19.706369415411714</v>
      </c>
      <c r="AA23" s="13">
        <v>13</v>
      </c>
      <c r="AB23" s="9">
        <v>3</v>
      </c>
      <c r="AC23" s="14">
        <v>9</v>
      </c>
      <c r="AD23" s="9"/>
      <c r="AE23" s="9"/>
      <c r="AF23" s="9"/>
      <c r="AG23" s="9"/>
      <c r="AH23" s="9"/>
      <c r="AI23" s="9"/>
    </row>
    <row r="24" spans="8:37" x14ac:dyDescent="0.3">
      <c r="R24" s="153" t="s">
        <v>1584</v>
      </c>
      <c r="S24" s="6">
        <v>10.48314723086693</v>
      </c>
      <c r="T24" s="9">
        <v>6.8804360542020113</v>
      </c>
      <c r="U24" s="36">
        <f t="shared" si="0"/>
        <v>8.6817916425344706</v>
      </c>
      <c r="AA24" s="13">
        <v>14</v>
      </c>
      <c r="AB24" s="9">
        <v>3</v>
      </c>
      <c r="AC24" s="14">
        <v>7</v>
      </c>
      <c r="AD24" s="9"/>
      <c r="AE24" s="9"/>
      <c r="AF24" s="9"/>
      <c r="AG24" s="9"/>
      <c r="AH24" s="9"/>
      <c r="AI24" s="9"/>
    </row>
    <row r="25" spans="8:37" x14ac:dyDescent="0.3">
      <c r="R25" s="154" t="s">
        <v>1584</v>
      </c>
      <c r="S25" s="8">
        <v>9.3826795938550482</v>
      </c>
      <c r="T25" s="2">
        <v>4.8990431543897532</v>
      </c>
      <c r="U25" s="37">
        <f t="shared" si="0"/>
        <v>7.1408613741224007</v>
      </c>
      <c r="AA25" s="13">
        <v>15</v>
      </c>
      <c r="AB25" s="9">
        <v>2</v>
      </c>
      <c r="AC25" s="14"/>
      <c r="AD25" s="9"/>
      <c r="AE25" s="9"/>
      <c r="AF25" s="9"/>
      <c r="AG25" s="9"/>
      <c r="AH25" s="9"/>
      <c r="AI25" s="9"/>
    </row>
    <row r="26" spans="8:37" x14ac:dyDescent="0.3">
      <c r="AA26" s="13">
        <v>12</v>
      </c>
      <c r="AB26" s="9">
        <v>3</v>
      </c>
      <c r="AC26" s="14"/>
      <c r="AD26" s="9"/>
      <c r="AE26" s="4" t="s">
        <v>1923</v>
      </c>
      <c r="AF26" s="3"/>
      <c r="AG26" s="3"/>
      <c r="AH26" s="3"/>
      <c r="AI26" s="3"/>
      <c r="AJ26" s="3"/>
      <c r="AK26" s="5"/>
    </row>
    <row r="27" spans="8:37" x14ac:dyDescent="0.3">
      <c r="R27" s="4" t="s">
        <v>1500</v>
      </c>
      <c r="S27" s="3"/>
      <c r="T27" s="3"/>
      <c r="U27" s="3"/>
      <c r="V27" s="3"/>
      <c r="W27" s="5"/>
      <c r="X27" s="9"/>
      <c r="Y27" s="9"/>
      <c r="Z27" s="9"/>
      <c r="AA27" s="13">
        <v>13</v>
      </c>
      <c r="AB27" s="9">
        <v>2</v>
      </c>
      <c r="AC27" s="14"/>
      <c r="AD27" s="9"/>
      <c r="AE27" s="6"/>
      <c r="AF27" s="9"/>
      <c r="AG27" s="9"/>
      <c r="AH27" s="9"/>
      <c r="AI27" s="9"/>
      <c r="AJ27" s="9"/>
      <c r="AK27" s="7"/>
    </row>
    <row r="28" spans="8:37" x14ac:dyDescent="0.3">
      <c r="R28" s="6"/>
      <c r="S28" s="9"/>
      <c r="T28" s="9"/>
      <c r="U28" s="9"/>
      <c r="V28" s="9"/>
      <c r="W28" s="7"/>
      <c r="X28" s="9"/>
      <c r="Y28" s="9"/>
      <c r="Z28" s="9"/>
      <c r="AA28" s="13">
        <v>15</v>
      </c>
      <c r="AB28" s="9">
        <v>2</v>
      </c>
      <c r="AC28" s="14"/>
      <c r="AD28" s="9"/>
      <c r="AE28" s="6" t="s">
        <v>1741</v>
      </c>
      <c r="AF28" s="9" t="s">
        <v>1460</v>
      </c>
      <c r="AG28" s="9" t="s">
        <v>1636</v>
      </c>
      <c r="AH28" s="9" t="s">
        <v>1701</v>
      </c>
      <c r="AI28" s="9" t="s">
        <v>1731</v>
      </c>
      <c r="AJ28" s="9" t="s">
        <v>1702</v>
      </c>
      <c r="AK28" s="7" t="s">
        <v>1703</v>
      </c>
    </row>
    <row r="29" spans="8:37" x14ac:dyDescent="0.3">
      <c r="R29" s="6" t="s">
        <v>1459</v>
      </c>
      <c r="S29" s="9" t="s">
        <v>1460</v>
      </c>
      <c r="T29" s="9" t="s">
        <v>1461</v>
      </c>
      <c r="U29" s="9" t="s">
        <v>1462</v>
      </c>
      <c r="V29" s="9" t="s">
        <v>1463</v>
      </c>
      <c r="W29" s="7"/>
      <c r="X29" s="9"/>
      <c r="Y29" s="9"/>
      <c r="Z29" s="9"/>
      <c r="AA29" s="13">
        <v>14</v>
      </c>
      <c r="AB29" s="9">
        <v>4</v>
      </c>
      <c r="AC29" s="14"/>
      <c r="AD29" s="9"/>
      <c r="AE29" s="6" t="s">
        <v>5</v>
      </c>
      <c r="AF29" s="9">
        <v>35</v>
      </c>
      <c r="AG29" s="9" t="s">
        <v>1732</v>
      </c>
      <c r="AH29" s="9" t="s">
        <v>1615</v>
      </c>
      <c r="AI29" s="9" t="s">
        <v>1733</v>
      </c>
      <c r="AJ29" s="9" t="s">
        <v>1882</v>
      </c>
      <c r="AK29" s="7" t="s">
        <v>1564</v>
      </c>
    </row>
    <row r="30" spans="8:37" x14ac:dyDescent="0.3">
      <c r="R30" s="6" t="s">
        <v>1585</v>
      </c>
      <c r="S30" s="9">
        <v>16</v>
      </c>
      <c r="T30" s="9" t="s">
        <v>1586</v>
      </c>
      <c r="U30" s="9" t="s">
        <v>1587</v>
      </c>
      <c r="V30" s="9" t="s">
        <v>1588</v>
      </c>
      <c r="W30" s="7"/>
      <c r="X30" s="9"/>
      <c r="Y30" s="9"/>
      <c r="Z30" s="9"/>
      <c r="AA30" s="13">
        <v>13</v>
      </c>
      <c r="AB30" s="9">
        <v>2</v>
      </c>
      <c r="AC30" s="14"/>
      <c r="AD30" s="9"/>
      <c r="AE30" s="6" t="s">
        <v>8</v>
      </c>
      <c r="AF30" s="9">
        <v>19</v>
      </c>
      <c r="AG30" s="9" t="s">
        <v>1735</v>
      </c>
      <c r="AH30" s="9" t="s">
        <v>1736</v>
      </c>
      <c r="AI30" s="9" t="s">
        <v>1737</v>
      </c>
      <c r="AJ30" s="9" t="s">
        <v>1483</v>
      </c>
      <c r="AK30" s="7"/>
    </row>
    <row r="31" spans="8:37" x14ac:dyDescent="0.3">
      <c r="R31" s="6"/>
      <c r="S31" s="9"/>
      <c r="T31" s="9"/>
      <c r="U31" s="9"/>
      <c r="V31" s="9"/>
      <c r="W31" s="7"/>
      <c r="X31" s="9"/>
      <c r="Y31" s="9"/>
      <c r="Z31" s="9"/>
      <c r="AA31" s="13">
        <v>13</v>
      </c>
      <c r="AB31" s="9">
        <v>2</v>
      </c>
      <c r="AC31" s="14"/>
      <c r="AD31" s="9"/>
      <c r="AE31" s="6" t="s">
        <v>1880</v>
      </c>
      <c r="AF31" s="9">
        <v>35</v>
      </c>
      <c r="AG31" s="9" t="s">
        <v>1738</v>
      </c>
      <c r="AH31" s="9" t="s">
        <v>1739</v>
      </c>
      <c r="AI31" s="9" t="s">
        <v>1720</v>
      </c>
      <c r="AJ31" s="9" t="s">
        <v>1483</v>
      </c>
      <c r="AK31" s="7" t="s">
        <v>1484</v>
      </c>
    </row>
    <row r="32" spans="8:37" x14ac:dyDescent="0.3">
      <c r="R32" s="6" t="s">
        <v>1501</v>
      </c>
      <c r="S32" s="9"/>
      <c r="T32" s="9"/>
      <c r="U32" s="9"/>
      <c r="V32" s="9"/>
      <c r="W32" s="7"/>
      <c r="X32" s="9"/>
      <c r="Y32" s="9"/>
      <c r="Z32" s="9"/>
      <c r="AA32" s="13">
        <v>14</v>
      </c>
      <c r="AB32" s="9">
        <v>3</v>
      </c>
      <c r="AC32" s="14"/>
      <c r="AD32" s="9"/>
      <c r="AE32" s="6"/>
      <c r="AF32" s="9"/>
      <c r="AG32" s="9"/>
      <c r="AH32" s="9"/>
      <c r="AI32" s="9"/>
      <c r="AJ32" s="9"/>
      <c r="AK32" s="7"/>
    </row>
    <row r="33" spans="18:37" x14ac:dyDescent="0.3">
      <c r="R33" s="6" t="s">
        <v>1468</v>
      </c>
      <c r="S33" s="9" t="s">
        <v>1469</v>
      </c>
      <c r="T33" s="9" t="s">
        <v>1470</v>
      </c>
      <c r="U33" s="9" t="s">
        <v>1471</v>
      </c>
      <c r="V33" s="9" t="s">
        <v>1472</v>
      </c>
      <c r="W33" s="7" t="s">
        <v>1454</v>
      </c>
      <c r="X33" s="9"/>
      <c r="Y33" s="9"/>
      <c r="Z33" s="9"/>
      <c r="AA33" s="13">
        <v>12</v>
      </c>
      <c r="AB33" s="9">
        <v>2</v>
      </c>
      <c r="AC33" s="14"/>
      <c r="AD33" s="9"/>
      <c r="AE33" s="6" t="s">
        <v>1721</v>
      </c>
      <c r="AF33" s="9" t="s">
        <v>1722</v>
      </c>
      <c r="AG33" s="9" t="s">
        <v>1473</v>
      </c>
      <c r="AH33" s="9" t="s">
        <v>1473</v>
      </c>
      <c r="AI33" s="9" t="s">
        <v>1473</v>
      </c>
      <c r="AJ33" s="9" t="s">
        <v>1473</v>
      </c>
      <c r="AK33" s="7"/>
    </row>
    <row r="34" spans="18:37" x14ac:dyDescent="0.3">
      <c r="R34" s="6" t="s">
        <v>1502</v>
      </c>
      <c r="S34" s="9" t="s">
        <v>1589</v>
      </c>
      <c r="T34" s="9">
        <v>4</v>
      </c>
      <c r="U34" s="9" t="s">
        <v>1590</v>
      </c>
      <c r="V34" s="9" t="s">
        <v>1591</v>
      </c>
      <c r="W34" s="7" t="s">
        <v>1592</v>
      </c>
      <c r="X34" s="9"/>
      <c r="Y34" s="9"/>
      <c r="Z34" s="9"/>
      <c r="AA34" s="13">
        <v>12</v>
      </c>
      <c r="AB34" s="9">
        <v>2</v>
      </c>
      <c r="AC34" s="14"/>
      <c r="AD34" s="9"/>
      <c r="AE34" s="6" t="s">
        <v>1880</v>
      </c>
      <c r="AF34" t="s">
        <v>1883</v>
      </c>
      <c r="AG34" s="136" t="s">
        <v>1682</v>
      </c>
      <c r="AH34" s="9" t="s">
        <v>1473</v>
      </c>
      <c r="AI34" s="9" t="s">
        <v>1473</v>
      </c>
      <c r="AJ34" s="9" t="s">
        <v>1473</v>
      </c>
      <c r="AK34" s="7"/>
    </row>
    <row r="35" spans="18:37" x14ac:dyDescent="0.3">
      <c r="R35" s="6" t="s">
        <v>1479</v>
      </c>
      <c r="S35" s="9" t="s">
        <v>1589</v>
      </c>
      <c r="T35" s="9">
        <v>4</v>
      </c>
      <c r="U35" s="9" t="s">
        <v>1590</v>
      </c>
      <c r="V35" s="9" t="s">
        <v>1591</v>
      </c>
      <c r="W35" s="7" t="s">
        <v>1592</v>
      </c>
      <c r="X35" s="9"/>
      <c r="Y35" s="9"/>
      <c r="Z35" s="9"/>
      <c r="AA35" s="13">
        <v>14</v>
      </c>
      <c r="AB35" s="9">
        <v>2</v>
      </c>
      <c r="AC35" s="14"/>
      <c r="AD35" s="9"/>
      <c r="AE35" s="6" t="s">
        <v>8</v>
      </c>
      <c r="AF35" t="s">
        <v>1884</v>
      </c>
      <c r="AG35" s="136" t="s">
        <v>1881</v>
      </c>
      <c r="AH35" s="9"/>
      <c r="AI35" s="9"/>
      <c r="AJ35" s="9"/>
      <c r="AK35" s="7"/>
    </row>
    <row r="36" spans="18:37" x14ac:dyDescent="0.3">
      <c r="R36" s="6" t="s">
        <v>1480</v>
      </c>
      <c r="S36" s="9" t="s">
        <v>1593</v>
      </c>
      <c r="T36" s="9">
        <v>11</v>
      </c>
      <c r="U36" s="9" t="s">
        <v>1594</v>
      </c>
      <c r="V36" s="9" t="s">
        <v>1536</v>
      </c>
      <c r="W36" s="7" t="s">
        <v>1484</v>
      </c>
      <c r="X36" s="9"/>
      <c r="Y36" s="9"/>
      <c r="Z36" s="9"/>
      <c r="AA36" s="13">
        <v>17</v>
      </c>
      <c r="AB36" s="9">
        <v>2</v>
      </c>
      <c r="AC36" s="14"/>
      <c r="AD36" s="9"/>
      <c r="AE36" s="6" t="s">
        <v>5</v>
      </c>
      <c r="AF36" t="s">
        <v>1885</v>
      </c>
      <c r="AG36" s="9" t="s">
        <v>1695</v>
      </c>
      <c r="AH36" s="9"/>
      <c r="AI36" s="9"/>
      <c r="AJ36" s="9"/>
      <c r="AK36" s="7"/>
    </row>
    <row r="37" spans="18:37" x14ac:dyDescent="0.3">
      <c r="R37" s="6" t="s">
        <v>1485</v>
      </c>
      <c r="S37" s="9" t="s">
        <v>1595</v>
      </c>
      <c r="T37" s="9">
        <v>15</v>
      </c>
      <c r="U37" s="9" t="s">
        <v>1483</v>
      </c>
      <c r="V37" s="9" t="s">
        <v>1536</v>
      </c>
      <c r="W37" s="7" t="s">
        <v>1484</v>
      </c>
      <c r="X37" s="9"/>
      <c r="Y37" s="9"/>
      <c r="Z37" s="9"/>
      <c r="AA37" s="13">
        <v>17</v>
      </c>
      <c r="AB37" s="9">
        <v>3</v>
      </c>
      <c r="AC37" s="14"/>
      <c r="AD37" s="9"/>
      <c r="AE37" s="8" t="s">
        <v>1503</v>
      </c>
      <c r="AF37" s="2"/>
      <c r="AG37" s="2"/>
      <c r="AH37" s="2"/>
      <c r="AI37" s="2"/>
      <c r="AJ37" s="2"/>
      <c r="AK37" s="30"/>
    </row>
    <row r="38" spans="18:37" x14ac:dyDescent="0.3">
      <c r="R38" s="6"/>
      <c r="S38" s="9"/>
      <c r="T38" s="9"/>
      <c r="U38" s="9"/>
      <c r="V38" s="9"/>
      <c r="W38" s="7"/>
      <c r="X38" s="9"/>
      <c r="Y38" s="9"/>
      <c r="Z38" s="9"/>
      <c r="AA38" s="13">
        <v>14</v>
      </c>
      <c r="AB38" s="9">
        <v>4</v>
      </c>
      <c r="AC38" s="14"/>
      <c r="AD38" s="9"/>
    </row>
    <row r="39" spans="18:37" x14ac:dyDescent="0.3">
      <c r="R39" s="6" t="s">
        <v>1596</v>
      </c>
      <c r="S39" s="9"/>
      <c r="T39" s="9"/>
      <c r="U39" s="9"/>
      <c r="V39" s="9"/>
      <c r="W39" s="7"/>
      <c r="X39" s="9"/>
      <c r="Y39" s="9"/>
      <c r="Z39" s="9"/>
      <c r="AA39" s="13">
        <v>14</v>
      </c>
      <c r="AB39" s="9">
        <v>4</v>
      </c>
      <c r="AC39" s="14"/>
      <c r="AD39" s="9"/>
    </row>
    <row r="40" spans="18:37" ht="15" thickBot="1" x14ac:dyDescent="0.35">
      <c r="R40" s="6" t="s">
        <v>1597</v>
      </c>
      <c r="S40" s="9"/>
      <c r="T40" s="9"/>
      <c r="U40" s="9"/>
      <c r="V40" s="9"/>
      <c r="W40" s="7"/>
      <c r="X40" s="9"/>
      <c r="Y40" s="9"/>
      <c r="Z40" s="9"/>
      <c r="AA40" s="15">
        <v>15</v>
      </c>
      <c r="AB40" s="16">
        <v>3</v>
      </c>
      <c r="AC40" s="17"/>
      <c r="AD40" s="9"/>
    </row>
    <row r="41" spans="18:37" x14ac:dyDescent="0.3">
      <c r="R41" s="6" t="s">
        <v>1446</v>
      </c>
      <c r="S41" s="9" t="s">
        <v>1636</v>
      </c>
      <c r="T41" s="9" t="s">
        <v>1490</v>
      </c>
      <c r="U41" s="9" t="s">
        <v>1540</v>
      </c>
      <c r="V41" s="9" t="s">
        <v>1473</v>
      </c>
      <c r="W41" s="7" t="s">
        <v>1473</v>
      </c>
      <c r="X41" s="9"/>
      <c r="Y41" s="9"/>
      <c r="Z41" s="9"/>
      <c r="AA41" s="9">
        <f t="shared" ref="AA41:AC41" si="2">COUNT(AA6:AA40)</f>
        <v>35</v>
      </c>
      <c r="AB41" s="9">
        <f t="shared" si="2"/>
        <v>35</v>
      </c>
      <c r="AC41" s="9">
        <f t="shared" si="2"/>
        <v>19</v>
      </c>
      <c r="AD41" s="9" t="s">
        <v>1685</v>
      </c>
    </row>
    <row r="42" spans="18:37" x14ac:dyDescent="0.3">
      <c r="R42" s="6" t="s">
        <v>1598</v>
      </c>
      <c r="S42" s="9" t="s">
        <v>1599</v>
      </c>
      <c r="T42" s="9">
        <v>3</v>
      </c>
      <c r="U42" s="9" t="s">
        <v>1600</v>
      </c>
      <c r="V42" s="9" t="s">
        <v>1505</v>
      </c>
      <c r="W42" s="7" t="s">
        <v>1473</v>
      </c>
      <c r="X42" s="9"/>
      <c r="Y42" s="9"/>
      <c r="Z42" s="9"/>
      <c r="AA42" s="9"/>
      <c r="AB42" s="68"/>
      <c r="AC42" s="68"/>
      <c r="AD42" s="9"/>
    </row>
    <row r="43" spans="18:37" x14ac:dyDescent="0.3">
      <c r="R43" s="6" t="s">
        <v>1601</v>
      </c>
      <c r="S43" s="9" t="s">
        <v>1602</v>
      </c>
      <c r="T43" s="9">
        <v>3</v>
      </c>
      <c r="U43" s="9" t="s">
        <v>1600</v>
      </c>
      <c r="V43" s="9" t="s">
        <v>1608</v>
      </c>
      <c r="W43" s="7"/>
      <c r="X43" s="9"/>
      <c r="Y43" s="9"/>
      <c r="Z43" s="9"/>
      <c r="AA43" s="9"/>
      <c r="AB43" s="68"/>
      <c r="AC43" s="68"/>
      <c r="AD43" s="9"/>
    </row>
    <row r="44" spans="18:37" x14ac:dyDescent="0.3">
      <c r="R44" s="6" t="s">
        <v>1603</v>
      </c>
      <c r="S44" s="9" t="s">
        <v>1604</v>
      </c>
      <c r="T44" s="9">
        <v>3</v>
      </c>
      <c r="U44" s="9" t="s">
        <v>1600</v>
      </c>
      <c r="V44" s="9" t="s">
        <v>1608</v>
      </c>
      <c r="W44" s="7"/>
      <c r="X44" s="9"/>
      <c r="Y44" s="9"/>
      <c r="Z44" s="9"/>
      <c r="AA44" s="9"/>
      <c r="AB44" s="68"/>
      <c r="AC44" s="68"/>
      <c r="AD44" s="9"/>
    </row>
    <row r="45" spans="18:37" x14ac:dyDescent="0.3">
      <c r="R45" s="6" t="s">
        <v>1605</v>
      </c>
      <c r="S45" s="9" t="s">
        <v>1606</v>
      </c>
      <c r="T45" s="9">
        <v>3</v>
      </c>
      <c r="U45" s="9" t="s">
        <v>1600</v>
      </c>
      <c r="V45" s="9" t="s">
        <v>1608</v>
      </c>
      <c r="W45" s="7"/>
      <c r="X45" s="9"/>
      <c r="Y45" s="9"/>
      <c r="Z45" s="9"/>
      <c r="AA45" s="9"/>
      <c r="AB45" s="68"/>
      <c r="AC45" s="68"/>
      <c r="AD45" s="9"/>
    </row>
    <row r="46" spans="18:37" x14ac:dyDescent="0.3">
      <c r="R46" s="6" t="s">
        <v>1543</v>
      </c>
      <c r="S46" s="9" t="s">
        <v>1499</v>
      </c>
      <c r="T46" s="9">
        <v>4</v>
      </c>
      <c r="U46" s="9" t="s">
        <v>1607</v>
      </c>
      <c r="V46" s="9" t="s">
        <v>193</v>
      </c>
      <c r="W46" s="7" t="s">
        <v>1473</v>
      </c>
      <c r="X46" s="9"/>
      <c r="Y46" s="9"/>
      <c r="Z46" s="9"/>
      <c r="AA46" s="9"/>
      <c r="AB46" s="68"/>
      <c r="AC46" s="68"/>
      <c r="AD46" s="9"/>
    </row>
    <row r="47" spans="18:37" x14ac:dyDescent="0.3">
      <c r="R47" s="8" t="s">
        <v>1503</v>
      </c>
      <c r="S47" s="2"/>
      <c r="T47" s="2"/>
      <c r="U47" s="2"/>
      <c r="V47" s="2"/>
      <c r="W47" s="30"/>
      <c r="X47" s="9"/>
      <c r="Y47" s="9"/>
      <c r="Z47" s="9"/>
      <c r="AA47" s="9"/>
      <c r="AB47" s="9"/>
      <c r="AC47" s="9"/>
      <c r="AD47" s="9"/>
    </row>
  </sheetData>
  <mergeCells count="8">
    <mergeCell ref="AM4:AO4"/>
    <mergeCell ref="AB4:AC4"/>
    <mergeCell ref="AK7:AK8"/>
    <mergeCell ref="A6:A13"/>
    <mergeCell ref="H6:H13"/>
    <mergeCell ref="H14:H18"/>
    <mergeCell ref="V7:V9"/>
    <mergeCell ref="S5:T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8F5B-BF64-4700-B63F-65C2EE04647B}">
  <dimension ref="A2:W212"/>
  <sheetViews>
    <sheetView zoomScale="70" zoomScaleNormal="70" workbookViewId="0">
      <selection activeCell="H58" sqref="H58"/>
    </sheetView>
  </sheetViews>
  <sheetFormatPr baseColWidth="10" defaultRowHeight="14.4" x14ac:dyDescent="0.3"/>
  <cols>
    <col min="2" max="2" width="25.5546875" bestFit="1" customWidth="1"/>
    <col min="6" max="6" width="19.77734375" bestFit="1" customWidth="1"/>
  </cols>
  <sheetData>
    <row r="2" spans="1:20" x14ac:dyDescent="0.3">
      <c r="A2" s="64" t="s">
        <v>1903</v>
      </c>
      <c r="H2" s="60" t="s">
        <v>1924</v>
      </c>
    </row>
    <row r="3" spans="1:20" x14ac:dyDescent="0.3">
      <c r="H3" s="60"/>
      <c r="Q3" s="27"/>
      <c r="R3" s="232"/>
      <c r="S3" s="232"/>
      <c r="T3" s="142"/>
    </row>
    <row r="4" spans="1:20" ht="15" thickBot="1" x14ac:dyDescent="0.35">
      <c r="A4" s="51"/>
      <c r="B4" s="9"/>
      <c r="C4" s="66"/>
      <c r="D4" s="66"/>
      <c r="E4" s="66"/>
      <c r="F4" s="83"/>
      <c r="H4" s="157" t="s">
        <v>1637</v>
      </c>
      <c r="Q4" s="68"/>
      <c r="R4" s="9"/>
      <c r="S4" s="9"/>
      <c r="T4" s="68"/>
    </row>
    <row r="5" spans="1:20" x14ac:dyDescent="0.3">
      <c r="A5" s="155"/>
      <c r="B5" s="11"/>
      <c r="C5" s="11"/>
      <c r="D5" s="11"/>
      <c r="E5" s="11"/>
      <c r="F5" s="156"/>
    </row>
    <row r="6" spans="1:20" x14ac:dyDescent="0.3">
      <c r="A6" s="13"/>
      <c r="B6" s="68" t="s">
        <v>14</v>
      </c>
      <c r="C6" s="69" t="s">
        <v>36</v>
      </c>
      <c r="D6" s="69" t="s">
        <v>37</v>
      </c>
      <c r="E6" s="69" t="s">
        <v>38</v>
      </c>
      <c r="F6" s="70" t="s">
        <v>68</v>
      </c>
      <c r="I6" s="233" t="s">
        <v>1447</v>
      </c>
      <c r="J6" s="234"/>
      <c r="K6" s="235"/>
    </row>
    <row r="7" spans="1:20" x14ac:dyDescent="0.3">
      <c r="A7" s="217" t="s">
        <v>1611</v>
      </c>
      <c r="B7" s="9" t="s">
        <v>5</v>
      </c>
      <c r="C7" s="9">
        <v>261545.4</v>
      </c>
      <c r="D7" s="9">
        <v>15211770.5</v>
      </c>
      <c r="E7" s="24">
        <v>1.7193619901115391E-2</v>
      </c>
      <c r="F7" s="84">
        <v>7.5334177915956516E-3</v>
      </c>
      <c r="H7" s="134" t="s">
        <v>1446</v>
      </c>
      <c r="I7" s="6" t="s">
        <v>1425</v>
      </c>
      <c r="J7" s="9" t="s">
        <v>1426</v>
      </c>
      <c r="K7" s="7" t="s">
        <v>1427</v>
      </c>
      <c r="L7" s="134" t="s">
        <v>1428</v>
      </c>
    </row>
    <row r="8" spans="1:20" x14ac:dyDescent="0.3">
      <c r="A8" s="217"/>
      <c r="B8" s="9" t="s">
        <v>47</v>
      </c>
      <c r="C8" s="9">
        <v>40401182.5</v>
      </c>
      <c r="D8" s="9">
        <v>17701856.199999999</v>
      </c>
      <c r="E8" s="24">
        <v>2.2823133372871935</v>
      </c>
      <c r="F8" s="84">
        <v>1</v>
      </c>
      <c r="H8" s="138" t="s">
        <v>0</v>
      </c>
      <c r="I8" s="190">
        <v>1.7568290408324906E-5</v>
      </c>
      <c r="J8" s="190">
        <v>2.3746458677057787E-4</v>
      </c>
      <c r="K8" s="190">
        <v>7.6368294646835317E-5</v>
      </c>
      <c r="L8" s="138">
        <f>AVERAGE(I8:K8)</f>
        <v>1.1046705727524603E-4</v>
      </c>
      <c r="M8" s="229" t="s">
        <v>1904</v>
      </c>
    </row>
    <row r="9" spans="1:20" x14ac:dyDescent="0.3">
      <c r="A9" s="217"/>
      <c r="B9" s="9" t="s">
        <v>48</v>
      </c>
      <c r="C9" s="9">
        <v>26390870.199999999</v>
      </c>
      <c r="D9" s="9">
        <v>19493360.399999999</v>
      </c>
      <c r="E9" s="24">
        <v>1.3538389307161223</v>
      </c>
      <c r="F9" s="84">
        <v>0.59318714420050855</v>
      </c>
      <c r="H9" s="139" t="s">
        <v>0</v>
      </c>
      <c r="I9" s="169">
        <v>3.8986477426999433E-5</v>
      </c>
      <c r="J9" s="169">
        <v>1.0264848819015072E-4</v>
      </c>
      <c r="K9" s="169">
        <v>5.629371298742308E-5</v>
      </c>
      <c r="L9" s="139">
        <f t="shared" ref="L9:L31" si="0">AVERAGE(I9:K9)</f>
        <v>6.597622620152441E-5</v>
      </c>
      <c r="M9" s="230"/>
    </row>
    <row r="10" spans="1:20" x14ac:dyDescent="0.3">
      <c r="A10" s="217"/>
      <c r="B10" s="9" t="s">
        <v>49</v>
      </c>
      <c r="C10" s="9">
        <v>27961037.5</v>
      </c>
      <c r="D10" s="9">
        <v>18960736.399999999</v>
      </c>
      <c r="E10" s="24">
        <v>1.4746809886561159</v>
      </c>
      <c r="F10" s="84">
        <v>0.64613432545110272</v>
      </c>
      <c r="H10" s="140" t="s">
        <v>0</v>
      </c>
      <c r="I10" s="191">
        <v>1.3765392175852162E-4</v>
      </c>
      <c r="J10" s="191">
        <v>2.3419534163214442E-4</v>
      </c>
      <c r="K10" s="191">
        <v>1.348210450127383E-4</v>
      </c>
      <c r="L10" s="140">
        <f t="shared" si="0"/>
        <v>1.6889010280113478E-4</v>
      </c>
      <c r="M10" s="231"/>
    </row>
    <row r="11" spans="1:20" x14ac:dyDescent="0.3">
      <c r="A11" s="217"/>
      <c r="B11" s="9" t="s">
        <v>50</v>
      </c>
      <c r="C11" s="9">
        <v>23211701.800000001</v>
      </c>
      <c r="D11" s="9">
        <v>16237554.9</v>
      </c>
      <c r="E11" s="24">
        <v>1.4295072098570702</v>
      </c>
      <c r="F11" s="84">
        <v>0.62634134695817578</v>
      </c>
      <c r="H11" s="139" t="s">
        <v>1430</v>
      </c>
      <c r="I11" s="169">
        <v>0.92873141003854875</v>
      </c>
      <c r="J11" s="169">
        <v>0.85263489176795637</v>
      </c>
      <c r="K11" s="169">
        <v>1.0163049321681874</v>
      </c>
      <c r="L11" s="139">
        <f>AVERAGE(I11:K11)</f>
        <v>0.93255707799156407</v>
      </c>
    </row>
    <row r="12" spans="1:20" x14ac:dyDescent="0.3">
      <c r="A12" s="217"/>
      <c r="B12" s="9" t="s">
        <v>51</v>
      </c>
      <c r="C12" s="9">
        <v>16022390.6</v>
      </c>
      <c r="D12" s="9">
        <v>18918698.399999999</v>
      </c>
      <c r="E12" s="24">
        <v>0.84690766041283272</v>
      </c>
      <c r="F12" s="84">
        <v>0.37107422831760922</v>
      </c>
      <c r="H12" s="139" t="s">
        <v>1430</v>
      </c>
      <c r="I12" s="169">
        <v>1.0376596591597476</v>
      </c>
      <c r="J12" s="169">
        <v>0.97265494741228609</v>
      </c>
      <c r="K12" s="169">
        <v>1.2512181394937516</v>
      </c>
      <c r="L12" s="139">
        <f t="shared" si="0"/>
        <v>1.0871775820219283</v>
      </c>
    </row>
    <row r="13" spans="1:20" x14ac:dyDescent="0.3">
      <c r="A13" s="217"/>
      <c r="B13" s="9" t="s">
        <v>52</v>
      </c>
      <c r="C13" s="9">
        <v>37054607.600000001</v>
      </c>
      <c r="D13" s="9">
        <v>19840460.399999999</v>
      </c>
      <c r="E13" s="24">
        <v>1.867628414509978</v>
      </c>
      <c r="F13" s="84">
        <v>0.81830499957989167</v>
      </c>
      <c r="H13" s="140" t="s">
        <v>1430</v>
      </c>
      <c r="I13" s="191">
        <v>1.0376596591597476</v>
      </c>
      <c r="J13" s="191">
        <v>1.20580782769076</v>
      </c>
      <c r="K13" s="191">
        <v>0.78639896789398134</v>
      </c>
      <c r="L13" s="140">
        <f t="shared" si="0"/>
        <v>1.0099554849148296</v>
      </c>
    </row>
    <row r="14" spans="1:20" x14ac:dyDescent="0.3">
      <c r="A14" s="217"/>
      <c r="B14" s="9" t="s">
        <v>53</v>
      </c>
      <c r="C14" s="9">
        <v>24924859.100000001</v>
      </c>
      <c r="D14" s="9">
        <v>19976608.199999999</v>
      </c>
      <c r="E14" s="24">
        <v>1.2477022550805197</v>
      </c>
      <c r="F14" s="84">
        <v>0.54668315462922601</v>
      </c>
      <c r="G14" s="82"/>
      <c r="H14" s="139" t="s">
        <v>1576</v>
      </c>
      <c r="I14" s="169">
        <v>0.31280453487343823</v>
      </c>
      <c r="J14" s="169">
        <v>0.30566006942301693</v>
      </c>
      <c r="K14" s="169">
        <v>0.83701961293845062</v>
      </c>
      <c r="L14" s="139">
        <f t="shared" si="0"/>
        <v>0.48516140574496863</v>
      </c>
    </row>
    <row r="15" spans="1:20" x14ac:dyDescent="0.3">
      <c r="A15" s="127"/>
      <c r="B15" s="9"/>
      <c r="C15" s="9"/>
      <c r="D15" s="9"/>
      <c r="E15" s="24"/>
      <c r="F15" s="67"/>
      <c r="G15" s="82"/>
      <c r="H15" s="139" t="s">
        <v>1576</v>
      </c>
      <c r="I15" s="169">
        <v>0.7809669134349434</v>
      </c>
      <c r="J15" s="169">
        <v>0.76312960448027922</v>
      </c>
      <c r="K15" s="169">
        <v>1.0817246660801056</v>
      </c>
      <c r="L15" s="139">
        <f t="shared" si="0"/>
        <v>0.87527372799844283</v>
      </c>
    </row>
    <row r="16" spans="1:20" x14ac:dyDescent="0.3">
      <c r="A16" s="13"/>
      <c r="B16" s="68" t="s">
        <v>14</v>
      </c>
      <c r="C16" s="69" t="s">
        <v>36</v>
      </c>
      <c r="D16" s="69" t="s">
        <v>37</v>
      </c>
      <c r="E16" s="69" t="s">
        <v>38</v>
      </c>
      <c r="F16" s="70" t="s">
        <v>68</v>
      </c>
      <c r="G16" s="82"/>
      <c r="H16" s="140" t="s">
        <v>1576</v>
      </c>
      <c r="I16" s="191">
        <v>1.2863946693764055</v>
      </c>
      <c r="J16" s="191">
        <v>1.5368751812880095</v>
      </c>
      <c r="K16" s="191"/>
      <c r="L16" s="140">
        <f t="shared" si="0"/>
        <v>1.4116349253322076</v>
      </c>
    </row>
    <row r="17" spans="1:12" x14ac:dyDescent="0.3">
      <c r="A17" s="217" t="s">
        <v>1612</v>
      </c>
      <c r="B17" s="9" t="s">
        <v>5</v>
      </c>
      <c r="C17" s="9">
        <v>12199.6</v>
      </c>
      <c r="D17" s="9">
        <v>203211.1</v>
      </c>
      <c r="E17" s="24">
        <v>6.0034122151791908E-2</v>
      </c>
      <c r="F17" s="84">
        <v>2.7389294212976684E-3</v>
      </c>
      <c r="G17" s="82"/>
      <c r="H17" s="139" t="s">
        <v>1577</v>
      </c>
      <c r="I17" s="169">
        <v>1.0968249796946277</v>
      </c>
      <c r="J17" s="169">
        <v>0.9592641193252629</v>
      </c>
      <c r="K17" s="169">
        <v>0.72363461872018875</v>
      </c>
      <c r="L17" s="139">
        <f t="shared" si="0"/>
        <v>0.92657457258002651</v>
      </c>
    </row>
    <row r="18" spans="1:12" x14ac:dyDescent="0.3">
      <c r="A18" s="217"/>
      <c r="B18" s="9" t="s">
        <v>47</v>
      </c>
      <c r="C18" s="9">
        <v>6284022.7000000002</v>
      </c>
      <c r="D18" s="9">
        <v>286695.2</v>
      </c>
      <c r="E18" s="24">
        <v>21.918827730635183</v>
      </c>
      <c r="F18" s="84">
        <v>1</v>
      </c>
      <c r="G18" s="82"/>
      <c r="H18" s="139" t="s">
        <v>1577</v>
      </c>
      <c r="I18" s="169">
        <v>1.2254684425291285</v>
      </c>
      <c r="J18" s="169">
        <v>0.7955364837549177</v>
      </c>
      <c r="K18" s="169">
        <v>1.806670401582364</v>
      </c>
      <c r="L18" s="139">
        <f t="shared" si="0"/>
        <v>1.2758917759554702</v>
      </c>
    </row>
    <row r="19" spans="1:12" x14ac:dyDescent="0.3">
      <c r="A19" s="217"/>
      <c r="B19" s="9" t="s">
        <v>48</v>
      </c>
      <c r="C19" s="9">
        <v>5799447.2999999998</v>
      </c>
      <c r="D19" s="9">
        <v>271426</v>
      </c>
      <c r="E19" s="24">
        <v>21.366587209773567</v>
      </c>
      <c r="F19" s="84">
        <v>0.97480519817719224</v>
      </c>
      <c r="G19" s="82"/>
      <c r="H19" s="140" t="s">
        <v>1577</v>
      </c>
      <c r="I19" s="191">
        <v>1.1198716040467618</v>
      </c>
      <c r="J19" s="191">
        <v>0.88884268116656917</v>
      </c>
      <c r="K19" s="191">
        <v>0.66587963971095898</v>
      </c>
      <c r="L19" s="140">
        <f t="shared" si="0"/>
        <v>0.89153130830809657</v>
      </c>
    </row>
    <row r="20" spans="1:12" x14ac:dyDescent="0.3">
      <c r="A20" s="217"/>
      <c r="B20" s="9" t="s">
        <v>49</v>
      </c>
      <c r="C20" s="9">
        <v>18785952.699999999</v>
      </c>
      <c r="D20" s="9">
        <v>234869.8</v>
      </c>
      <c r="E20" s="24">
        <v>79.984539093574398</v>
      </c>
      <c r="F20" s="84">
        <v>3.6491248563344834</v>
      </c>
      <c r="G20" s="82"/>
      <c r="H20" s="139" t="s">
        <v>1578</v>
      </c>
      <c r="I20" s="169">
        <v>0.37198937847660857</v>
      </c>
      <c r="J20" s="169">
        <v>0.50697973989501322</v>
      </c>
      <c r="K20" s="169">
        <v>0.67517497308409413</v>
      </c>
      <c r="L20" s="139">
        <f t="shared" si="0"/>
        <v>0.51804803048523862</v>
      </c>
    </row>
    <row r="21" spans="1:12" x14ac:dyDescent="0.3">
      <c r="A21" s="217"/>
      <c r="B21" s="9" t="s">
        <v>50</v>
      </c>
      <c r="C21" s="9">
        <v>6635102.5</v>
      </c>
      <c r="D21" s="9">
        <v>227354.6</v>
      </c>
      <c r="E21" s="24">
        <v>29.183937778254762</v>
      </c>
      <c r="F21" s="84">
        <v>1.331455228213021</v>
      </c>
      <c r="G21" s="82"/>
      <c r="H21" s="139" t="s">
        <v>1578</v>
      </c>
      <c r="I21" s="169">
        <v>0.60012433333263437</v>
      </c>
      <c r="J21" s="169">
        <v>1.0424657608411205</v>
      </c>
      <c r="K21" s="169">
        <v>0.71367212708543271</v>
      </c>
      <c r="L21" s="139">
        <f t="shared" si="0"/>
        <v>0.7854207404197292</v>
      </c>
    </row>
    <row r="22" spans="1:12" x14ac:dyDescent="0.3">
      <c r="A22" s="217"/>
      <c r="B22" s="9" t="s">
        <v>51</v>
      </c>
      <c r="C22" s="9">
        <v>12090275.699999999</v>
      </c>
      <c r="D22" s="9">
        <v>181693.5</v>
      </c>
      <c r="E22" s="24">
        <v>66.542147627735716</v>
      </c>
      <c r="F22" s="84">
        <v>3.0358442725808765</v>
      </c>
      <c r="H22" s="140" t="s">
        <v>1578</v>
      </c>
      <c r="I22" s="191">
        <v>0.84870397130912567</v>
      </c>
      <c r="J22" s="191">
        <v>0.60709744219752249</v>
      </c>
      <c r="K22" s="191">
        <v>0.47084800869367305</v>
      </c>
      <c r="L22" s="140">
        <f t="shared" si="0"/>
        <v>0.64221647406677373</v>
      </c>
    </row>
    <row r="23" spans="1:12" x14ac:dyDescent="0.3">
      <c r="A23" s="217"/>
      <c r="B23" s="9" t="s">
        <v>52</v>
      </c>
      <c r="C23" s="9">
        <v>57968060.100000001</v>
      </c>
      <c r="D23" s="9">
        <v>186545.1</v>
      </c>
      <c r="E23" s="24">
        <v>310.74555214797925</v>
      </c>
      <c r="F23" s="84">
        <v>14.177106365668498</v>
      </c>
      <c r="H23" s="139" t="s">
        <v>1579</v>
      </c>
      <c r="I23" s="169">
        <v>0.31937722308197847</v>
      </c>
      <c r="J23" s="169">
        <v>0.29730177875068026</v>
      </c>
      <c r="K23" s="169">
        <v>0.43326852292123247</v>
      </c>
      <c r="L23" s="139">
        <f t="shared" si="0"/>
        <v>0.34998250825129706</v>
      </c>
    </row>
    <row r="24" spans="1:12" ht="15" thickBot="1" x14ac:dyDescent="0.35">
      <c r="A24" s="218"/>
      <c r="B24" s="16" t="s">
        <v>53</v>
      </c>
      <c r="C24" s="16">
        <v>15367244.699999999</v>
      </c>
      <c r="D24" s="16">
        <v>149757.9</v>
      </c>
      <c r="E24" s="25">
        <v>102.61391686181497</v>
      </c>
      <c r="F24" s="85">
        <v>4.6815421939009569</v>
      </c>
      <c r="H24" s="139" t="s">
        <v>1579</v>
      </c>
      <c r="I24" s="169">
        <v>0.52243857643043601</v>
      </c>
      <c r="J24" s="169">
        <v>0.69737183317520302</v>
      </c>
      <c r="K24" s="169">
        <v>0.54841248984731328</v>
      </c>
      <c r="L24" s="139">
        <f t="shared" si="0"/>
        <v>0.5894076331509841</v>
      </c>
    </row>
    <row r="25" spans="1:12" x14ac:dyDescent="0.3">
      <c r="H25" s="140" t="s">
        <v>1579</v>
      </c>
      <c r="I25" s="191">
        <v>0.53341612147267992</v>
      </c>
      <c r="J25" s="191">
        <v>0.50347777502835867</v>
      </c>
      <c r="K25" s="191">
        <v>0.4423724155898226</v>
      </c>
      <c r="L25" s="140">
        <f t="shared" si="0"/>
        <v>0.49308877069695373</v>
      </c>
    </row>
    <row r="26" spans="1:12" x14ac:dyDescent="0.3">
      <c r="H26" s="139" t="s">
        <v>33</v>
      </c>
      <c r="I26" s="169">
        <v>0.23057904839648519</v>
      </c>
      <c r="J26" s="169">
        <v>0.33448188869652762</v>
      </c>
      <c r="K26" s="169">
        <v>0.52607242410035759</v>
      </c>
      <c r="L26" s="139">
        <f t="shared" si="0"/>
        <v>0.36371112039779013</v>
      </c>
    </row>
    <row r="27" spans="1:12" x14ac:dyDescent="0.3">
      <c r="H27" s="139" t="s">
        <v>33</v>
      </c>
      <c r="I27" s="169">
        <v>0.35683606354271757</v>
      </c>
      <c r="J27" s="169">
        <v>0.31643914849256916</v>
      </c>
      <c r="K27" s="169">
        <v>0.45480919699913996</v>
      </c>
      <c r="L27" s="139">
        <f t="shared" si="0"/>
        <v>0.37602813634480886</v>
      </c>
    </row>
    <row r="28" spans="1:12" x14ac:dyDescent="0.3">
      <c r="H28" s="140" t="s">
        <v>33</v>
      </c>
      <c r="I28" s="191">
        <v>0.72866789553347322</v>
      </c>
      <c r="J28" s="191">
        <v>0.50347777502835867</v>
      </c>
      <c r="K28" s="191">
        <v>0.559935802023379</v>
      </c>
      <c r="L28" s="140">
        <f t="shared" si="0"/>
        <v>0.59736049086173704</v>
      </c>
    </row>
    <row r="29" spans="1:12" x14ac:dyDescent="0.3">
      <c r="H29" s="139" t="s">
        <v>1580</v>
      </c>
      <c r="I29" s="169">
        <v>0.3446809172464454</v>
      </c>
      <c r="J29" s="169">
        <v>0.21315872294198857</v>
      </c>
      <c r="K29" s="169">
        <v>0.36686809077778926</v>
      </c>
      <c r="L29" s="139">
        <f t="shared" si="0"/>
        <v>0.30823591032207442</v>
      </c>
    </row>
    <row r="30" spans="1:12" x14ac:dyDescent="0.3">
      <c r="H30" s="139" t="s">
        <v>1580</v>
      </c>
      <c r="I30" s="169">
        <v>0.50815246608409537</v>
      </c>
      <c r="J30" s="169">
        <v>0.42044820762685731</v>
      </c>
      <c r="K30" s="169">
        <v>0.72866789553347244</v>
      </c>
      <c r="L30" s="139">
        <f t="shared" si="0"/>
        <v>0.55242285641480837</v>
      </c>
    </row>
    <row r="31" spans="1:12" x14ac:dyDescent="0.3">
      <c r="H31" s="140" t="s">
        <v>1580</v>
      </c>
      <c r="I31" s="191">
        <v>0.33525559943835903</v>
      </c>
      <c r="J31" s="191">
        <v>0.2993696761547317</v>
      </c>
      <c r="K31" s="191">
        <v>0.35192339600849748</v>
      </c>
      <c r="L31" s="140">
        <f t="shared" si="0"/>
        <v>0.32884955720052944</v>
      </c>
    </row>
    <row r="33" spans="8:13" x14ac:dyDescent="0.3">
      <c r="H33" s="4" t="s">
        <v>1500</v>
      </c>
      <c r="I33" s="3"/>
      <c r="J33" s="3"/>
      <c r="K33" s="3"/>
      <c r="L33" s="3"/>
      <c r="M33" s="5"/>
    </row>
    <row r="34" spans="8:13" x14ac:dyDescent="0.3">
      <c r="H34" s="6"/>
      <c r="I34" s="9"/>
      <c r="J34" s="9"/>
      <c r="K34" s="9"/>
      <c r="L34" s="9"/>
      <c r="M34" s="7"/>
    </row>
    <row r="35" spans="8:13" x14ac:dyDescent="0.3">
      <c r="H35" s="6" t="s">
        <v>1459</v>
      </c>
      <c r="I35" s="9" t="s">
        <v>1460</v>
      </c>
      <c r="J35" s="9" t="s">
        <v>1461</v>
      </c>
      <c r="K35" s="9" t="s">
        <v>1462</v>
      </c>
      <c r="L35" s="9" t="s">
        <v>1463</v>
      </c>
      <c r="M35" s="7"/>
    </row>
    <row r="36" spans="8:13" x14ac:dyDescent="0.3">
      <c r="H36" s="6" t="s">
        <v>1585</v>
      </c>
      <c r="I36" s="9">
        <v>21</v>
      </c>
      <c r="J36" s="9" t="s">
        <v>1613</v>
      </c>
      <c r="K36" s="9" t="s">
        <v>1587</v>
      </c>
      <c r="L36" s="9" t="s">
        <v>1614</v>
      </c>
      <c r="M36" s="7"/>
    </row>
    <row r="37" spans="8:13" x14ac:dyDescent="0.3">
      <c r="H37" s="6"/>
      <c r="I37" s="9"/>
      <c r="J37" s="9"/>
      <c r="K37" s="9"/>
      <c r="L37" s="9"/>
      <c r="M37" s="7"/>
    </row>
    <row r="38" spans="8:13" x14ac:dyDescent="0.3">
      <c r="H38" s="6" t="s">
        <v>1501</v>
      </c>
      <c r="I38" s="9"/>
      <c r="J38" s="9"/>
      <c r="K38" s="9"/>
      <c r="L38" s="9"/>
      <c r="M38" s="7"/>
    </row>
    <row r="39" spans="8:13" x14ac:dyDescent="0.3">
      <c r="H39" s="6" t="s">
        <v>1468</v>
      </c>
      <c r="I39" s="9" t="s">
        <v>1469</v>
      </c>
      <c r="J39" s="9" t="s">
        <v>1470</v>
      </c>
      <c r="K39" s="9" t="s">
        <v>1471</v>
      </c>
      <c r="L39" s="9" t="s">
        <v>1472</v>
      </c>
      <c r="M39" s="7" t="s">
        <v>1454</v>
      </c>
    </row>
    <row r="40" spans="8:13" x14ac:dyDescent="0.3">
      <c r="H40" s="6" t="s">
        <v>1502</v>
      </c>
      <c r="I40" s="9" t="s">
        <v>1615</v>
      </c>
      <c r="J40" s="9">
        <v>6</v>
      </c>
      <c r="K40" s="9" t="s">
        <v>1616</v>
      </c>
      <c r="L40" s="9" t="s">
        <v>1617</v>
      </c>
      <c r="M40" s="7" t="s">
        <v>1618</v>
      </c>
    </row>
    <row r="41" spans="8:13" x14ac:dyDescent="0.3">
      <c r="H41" s="6" t="s">
        <v>1479</v>
      </c>
      <c r="I41" s="9" t="s">
        <v>1615</v>
      </c>
      <c r="J41" s="9">
        <v>6</v>
      </c>
      <c r="K41" s="9" t="s">
        <v>1616</v>
      </c>
      <c r="L41" s="9" t="s">
        <v>1617</v>
      </c>
      <c r="M41" s="7" t="s">
        <v>1618</v>
      </c>
    </row>
    <row r="42" spans="8:13" x14ac:dyDescent="0.3">
      <c r="H42" s="6" t="s">
        <v>1480</v>
      </c>
      <c r="I42" s="9" t="s">
        <v>1619</v>
      </c>
      <c r="J42" s="9">
        <v>14</v>
      </c>
      <c r="K42" s="9" t="s">
        <v>1620</v>
      </c>
      <c r="L42" s="9" t="s">
        <v>1536</v>
      </c>
      <c r="M42" s="7" t="s">
        <v>1484</v>
      </c>
    </row>
    <row r="43" spans="8:13" x14ac:dyDescent="0.3">
      <c r="H43" s="6" t="s">
        <v>1485</v>
      </c>
      <c r="I43" s="9" t="s">
        <v>1621</v>
      </c>
      <c r="J43" s="9">
        <v>20</v>
      </c>
      <c r="K43" s="9" t="s">
        <v>1536</v>
      </c>
      <c r="L43" s="9" t="s">
        <v>1536</v>
      </c>
      <c r="M43" s="7" t="s">
        <v>1484</v>
      </c>
    </row>
    <row r="44" spans="8:13" x14ac:dyDescent="0.3">
      <c r="H44" s="6"/>
      <c r="I44" s="9"/>
      <c r="J44" s="9"/>
      <c r="K44" s="9"/>
      <c r="L44" s="9"/>
      <c r="M44" s="7"/>
    </row>
    <row r="45" spans="8:13" x14ac:dyDescent="0.3">
      <c r="H45" s="6" t="s">
        <v>1622</v>
      </c>
      <c r="I45" s="9"/>
      <c r="J45" s="9"/>
      <c r="K45" s="9"/>
      <c r="L45" s="9"/>
      <c r="M45" s="7"/>
    </row>
    <row r="46" spans="8:13" x14ac:dyDescent="0.3">
      <c r="H46" s="6" t="s">
        <v>1623</v>
      </c>
      <c r="I46" s="9"/>
      <c r="J46" s="9"/>
      <c r="K46" s="9"/>
      <c r="L46" s="9"/>
      <c r="M46" s="7"/>
    </row>
    <row r="47" spans="8:13" x14ac:dyDescent="0.3">
      <c r="H47" s="6" t="s">
        <v>1446</v>
      </c>
      <c r="I47" s="9" t="s">
        <v>1636</v>
      </c>
      <c r="J47" s="9" t="s">
        <v>1490</v>
      </c>
      <c r="K47" s="9" t="s">
        <v>1540</v>
      </c>
      <c r="L47" s="9" t="s">
        <v>1473</v>
      </c>
      <c r="M47" s="7" t="s">
        <v>1473</v>
      </c>
    </row>
    <row r="48" spans="8:13" x14ac:dyDescent="0.3">
      <c r="H48" s="6" t="s">
        <v>1624</v>
      </c>
      <c r="I48" s="9" t="s">
        <v>1625</v>
      </c>
      <c r="J48" s="9">
        <v>3</v>
      </c>
      <c r="K48" s="9" t="s">
        <v>1626</v>
      </c>
      <c r="L48" s="9" t="s">
        <v>1495</v>
      </c>
      <c r="M48" s="7" t="s">
        <v>1473</v>
      </c>
    </row>
    <row r="49" spans="8:13" x14ac:dyDescent="0.3">
      <c r="H49" s="6" t="s">
        <v>1543</v>
      </c>
      <c r="I49" s="9" t="s">
        <v>1574</v>
      </c>
      <c r="J49" s="9">
        <v>3</v>
      </c>
      <c r="K49" s="9" t="s">
        <v>1626</v>
      </c>
      <c r="L49" s="9" t="s">
        <v>1495</v>
      </c>
      <c r="M49" s="7"/>
    </row>
    <row r="50" spans="8:13" x14ac:dyDescent="0.3">
      <c r="H50" s="6" t="s">
        <v>1627</v>
      </c>
      <c r="I50" s="9" t="s">
        <v>1628</v>
      </c>
      <c r="J50" s="9">
        <v>3</v>
      </c>
      <c r="K50" s="9" t="s">
        <v>1626</v>
      </c>
      <c r="L50" s="9" t="s">
        <v>1608</v>
      </c>
      <c r="M50" s="7"/>
    </row>
    <row r="51" spans="8:13" x14ac:dyDescent="0.3">
      <c r="H51" s="6" t="s">
        <v>1629</v>
      </c>
      <c r="I51" s="9" t="s">
        <v>1630</v>
      </c>
      <c r="J51" s="9">
        <v>3</v>
      </c>
      <c r="K51" s="9" t="s">
        <v>1626</v>
      </c>
      <c r="L51" s="9" t="s">
        <v>1608</v>
      </c>
      <c r="M51" s="7"/>
    </row>
    <row r="52" spans="8:13" x14ac:dyDescent="0.3">
      <c r="H52" s="6" t="s">
        <v>1631</v>
      </c>
      <c r="I52" s="9" t="s">
        <v>1632</v>
      </c>
      <c r="J52" s="9">
        <v>3</v>
      </c>
      <c r="K52" s="9" t="s">
        <v>1626</v>
      </c>
      <c r="L52" s="9" t="s">
        <v>1608</v>
      </c>
      <c r="M52" s="7"/>
    </row>
    <row r="53" spans="8:13" x14ac:dyDescent="0.3">
      <c r="H53" s="6" t="s">
        <v>1492</v>
      </c>
      <c r="I53" s="9" t="s">
        <v>1633</v>
      </c>
      <c r="J53" s="9">
        <v>3</v>
      </c>
      <c r="K53" s="9" t="s">
        <v>1626</v>
      </c>
      <c r="L53" s="9" t="s">
        <v>1608</v>
      </c>
      <c r="M53" s="7"/>
    </row>
    <row r="54" spans="8:13" x14ac:dyDescent="0.3">
      <c r="H54" s="6" t="s">
        <v>1634</v>
      </c>
      <c r="I54" s="9" t="s">
        <v>1635</v>
      </c>
      <c r="J54" s="9">
        <v>3</v>
      </c>
      <c r="K54" s="9" t="s">
        <v>1626</v>
      </c>
      <c r="L54" s="9" t="s">
        <v>1505</v>
      </c>
      <c r="M54" s="7" t="s">
        <v>1473</v>
      </c>
    </row>
    <row r="55" spans="8:13" x14ac:dyDescent="0.3">
      <c r="H55" s="8" t="s">
        <v>1503</v>
      </c>
      <c r="I55" s="2"/>
      <c r="J55" s="2"/>
      <c r="K55" s="2"/>
      <c r="L55" s="2"/>
      <c r="M55" s="30"/>
    </row>
    <row r="57" spans="8:13" x14ac:dyDescent="0.3">
      <c r="H57" s="157" t="s">
        <v>1925</v>
      </c>
    </row>
    <row r="59" spans="8:13" x14ac:dyDescent="0.3">
      <c r="I59" s="233" t="s">
        <v>1447</v>
      </c>
      <c r="J59" s="234"/>
      <c r="K59" s="235"/>
    </row>
    <row r="60" spans="8:13" x14ac:dyDescent="0.3">
      <c r="H60" s="158" t="s">
        <v>1446</v>
      </c>
      <c r="I60" s="6" t="s">
        <v>1456</v>
      </c>
      <c r="J60" s="9" t="s">
        <v>1457</v>
      </c>
      <c r="K60" s="7" t="s">
        <v>1458</v>
      </c>
      <c r="L60" s="158" t="s">
        <v>1428</v>
      </c>
    </row>
    <row r="61" spans="8:13" x14ac:dyDescent="0.3">
      <c r="H61" s="35" t="s">
        <v>0</v>
      </c>
      <c r="I61" s="3">
        <v>1.0304920203292967</v>
      </c>
      <c r="J61" s="3">
        <v>0.68302012837719694</v>
      </c>
      <c r="K61" s="3">
        <v>1.0424657608411212</v>
      </c>
      <c r="L61" s="138">
        <f t="shared" ref="L61:L84" si="1">AVERAGE(I61:K61)</f>
        <v>0.91865930318253819</v>
      </c>
    </row>
    <row r="62" spans="8:13" x14ac:dyDescent="0.3">
      <c r="H62" s="36" t="s">
        <v>0</v>
      </c>
      <c r="I62" s="9">
        <v>0.64767112594597365</v>
      </c>
      <c r="J62" s="9">
        <v>0.90125046261083042</v>
      </c>
      <c r="K62" s="9">
        <v>0.85263489176795715</v>
      </c>
      <c r="L62" s="139">
        <f t="shared" si="1"/>
        <v>0.80051882677492048</v>
      </c>
    </row>
    <row r="63" spans="8:13" x14ac:dyDescent="0.3">
      <c r="H63" s="37" t="s">
        <v>0</v>
      </c>
      <c r="I63" s="2">
        <v>1.4983070768766829</v>
      </c>
      <c r="J63" s="2">
        <v>1.6245047927124729</v>
      </c>
      <c r="K63" s="2">
        <v>1.1250584846888088</v>
      </c>
      <c r="L63" s="140">
        <f t="shared" si="1"/>
        <v>1.4159567847593213</v>
      </c>
    </row>
    <row r="64" spans="8:13" x14ac:dyDescent="0.3">
      <c r="H64" s="36" t="s">
        <v>1430</v>
      </c>
      <c r="I64" s="9">
        <v>98.587534228067213</v>
      </c>
      <c r="J64" s="9">
        <v>64.893406706561819</v>
      </c>
      <c r="K64" s="9">
        <v>135.29830919185659</v>
      </c>
      <c r="L64" s="139">
        <f t="shared" si="1"/>
        <v>99.593083375495212</v>
      </c>
    </row>
    <row r="65" spans="8:12" x14ac:dyDescent="0.3">
      <c r="H65" s="36" t="s">
        <v>1430</v>
      </c>
      <c r="I65" s="9">
        <v>110.15058396727433</v>
      </c>
      <c r="J65" s="9">
        <v>83.285878748283608</v>
      </c>
      <c r="K65" s="9">
        <v>55.330382803703387</v>
      </c>
      <c r="L65" s="139">
        <f t="shared" si="1"/>
        <v>82.922281839753779</v>
      </c>
    </row>
    <row r="66" spans="8:12" x14ac:dyDescent="0.3">
      <c r="H66" s="37" t="s">
        <v>1430</v>
      </c>
      <c r="I66" s="2">
        <v>122.21972530053357</v>
      </c>
      <c r="J66" s="2">
        <v>95.009508520259118</v>
      </c>
      <c r="K66" s="2">
        <v>70.034796880687296</v>
      </c>
      <c r="L66" s="140">
        <f t="shared" si="1"/>
        <v>95.754676900493322</v>
      </c>
    </row>
    <row r="67" spans="8:12" x14ac:dyDescent="0.3">
      <c r="H67" s="36" t="s">
        <v>1576</v>
      </c>
      <c r="I67" s="9">
        <v>217.26821665513552</v>
      </c>
      <c r="J67" s="9">
        <v>79.341292796095203</v>
      </c>
      <c r="K67" s="9">
        <v>388.02344102666189</v>
      </c>
      <c r="L67" s="139">
        <f t="shared" si="1"/>
        <v>228.21098349263085</v>
      </c>
    </row>
    <row r="68" spans="8:12" x14ac:dyDescent="0.3">
      <c r="H68" s="36" t="s">
        <v>1576</v>
      </c>
      <c r="I68" s="9">
        <v>357.88030314982961</v>
      </c>
      <c r="J68" s="9">
        <v>233.94085125872652</v>
      </c>
      <c r="K68" s="9">
        <v>95.009508520258947</v>
      </c>
      <c r="L68" s="139">
        <f t="shared" si="1"/>
        <v>228.94355430960502</v>
      </c>
    </row>
    <row r="69" spans="8:12" x14ac:dyDescent="0.3">
      <c r="H69" s="37" t="s">
        <v>1576</v>
      </c>
      <c r="I69" s="2"/>
      <c r="J69" s="2"/>
      <c r="K69" s="2">
        <v>60.968831874812018</v>
      </c>
      <c r="L69" s="140">
        <f t="shared" si="1"/>
        <v>60.968831874812018</v>
      </c>
    </row>
    <row r="70" spans="8:12" x14ac:dyDescent="0.3">
      <c r="H70" s="36" t="s">
        <v>1577</v>
      </c>
      <c r="I70" s="9">
        <v>160.15592185519998</v>
      </c>
      <c r="J70" s="9">
        <v>116.97042562936325</v>
      </c>
      <c r="K70" s="9">
        <v>116.16245188059634</v>
      </c>
      <c r="L70" s="139">
        <f t="shared" si="1"/>
        <v>131.09626645505318</v>
      </c>
    </row>
    <row r="71" spans="8:12" x14ac:dyDescent="0.3">
      <c r="H71" s="36" t="s">
        <v>1577</v>
      </c>
      <c r="I71" s="9">
        <v>175.2576165057524</v>
      </c>
      <c r="J71" s="9">
        <v>142.02489242468394</v>
      </c>
      <c r="K71" s="9">
        <v>50.562643959256178</v>
      </c>
      <c r="L71" s="139">
        <f t="shared" si="1"/>
        <v>122.61505096323083</v>
      </c>
    </row>
    <row r="72" spans="8:12" x14ac:dyDescent="0.3">
      <c r="H72" s="37" t="s">
        <v>1577</v>
      </c>
      <c r="I72" s="2">
        <v>31.196955383111689</v>
      </c>
      <c r="J72" s="2">
        <v>109.13726614629863</v>
      </c>
      <c r="K72" s="2">
        <v>202.25057583702412</v>
      </c>
      <c r="L72" s="140">
        <f t="shared" si="1"/>
        <v>114.19493245547814</v>
      </c>
    </row>
    <row r="73" spans="8:12" x14ac:dyDescent="0.3">
      <c r="H73" s="36" t="s">
        <v>1578</v>
      </c>
      <c r="I73" s="9">
        <v>111.68822881802537</v>
      </c>
      <c r="J73" s="9">
        <v>66.256955125848165</v>
      </c>
      <c r="K73" s="9">
        <v>107.63474115247547</v>
      </c>
      <c r="L73" s="139">
        <f t="shared" si="1"/>
        <v>95.193308365449681</v>
      </c>
    </row>
    <row r="74" spans="8:12" x14ac:dyDescent="0.3">
      <c r="H74" s="36" t="s">
        <v>1578</v>
      </c>
      <c r="I74" s="9">
        <v>199.92752983934594</v>
      </c>
      <c r="J74" s="9">
        <v>131.59856981197638</v>
      </c>
      <c r="K74" s="9">
        <v>63.557919707970257</v>
      </c>
      <c r="L74" s="139">
        <f t="shared" si="1"/>
        <v>131.69467311976419</v>
      </c>
    </row>
    <row r="75" spans="8:12" x14ac:dyDescent="0.3">
      <c r="H75" s="37" t="s">
        <v>1578</v>
      </c>
      <c r="I75" s="2">
        <v>114.82821232253865</v>
      </c>
      <c r="J75" s="2">
        <v>133.4356173876636</v>
      </c>
      <c r="K75" s="2">
        <v>184.82293702687929</v>
      </c>
      <c r="L75" s="140">
        <f t="shared" si="1"/>
        <v>144.36225557902716</v>
      </c>
    </row>
    <row r="76" spans="8:12" x14ac:dyDescent="0.3">
      <c r="H76" s="36" t="s">
        <v>1579</v>
      </c>
      <c r="I76" s="9">
        <v>178.94015157491447</v>
      </c>
      <c r="J76" s="9">
        <v>77.708472601283006</v>
      </c>
      <c r="K76" s="9">
        <v>119.42822291671132</v>
      </c>
      <c r="L76" s="139">
        <f t="shared" si="1"/>
        <v>125.3589490309696</v>
      </c>
    </row>
    <row r="77" spans="8:12" x14ac:dyDescent="0.3">
      <c r="H77" s="36" t="s">
        <v>1579</v>
      </c>
      <c r="I77" s="9">
        <v>290.68913384214488</v>
      </c>
      <c r="J77" s="9">
        <v>242.19075756175263</v>
      </c>
      <c r="K77" s="9">
        <v>177.29401191819787</v>
      </c>
      <c r="L77" s="139">
        <f t="shared" si="1"/>
        <v>236.72463444069845</v>
      </c>
    </row>
    <row r="78" spans="8:12" x14ac:dyDescent="0.3">
      <c r="H78" s="37" t="s">
        <v>1579</v>
      </c>
      <c r="I78" s="2">
        <v>182.70006453387094</v>
      </c>
      <c r="J78" s="2">
        <v>203.65733984125933</v>
      </c>
      <c r="K78" s="2">
        <v>294.06677887924042</v>
      </c>
      <c r="L78" s="140">
        <f t="shared" si="1"/>
        <v>226.80806108479024</v>
      </c>
    </row>
    <row r="79" spans="8:12" x14ac:dyDescent="0.3">
      <c r="H79" s="36" t="s">
        <v>33</v>
      </c>
      <c r="I79" s="9">
        <v>263.80595720429966</v>
      </c>
      <c r="J79" s="9">
        <v>100.42676453078393</v>
      </c>
      <c r="K79" s="9">
        <v>333.14351499313506</v>
      </c>
      <c r="L79" s="139">
        <f t="shared" si="1"/>
        <v>232.45874557607286</v>
      </c>
    </row>
    <row r="80" spans="8:12" x14ac:dyDescent="0.3">
      <c r="H80" s="36" t="s">
        <v>33</v>
      </c>
      <c r="I80" s="9">
        <v>298.86151776178508</v>
      </c>
      <c r="J80" s="9">
        <v>265.02782050339295</v>
      </c>
      <c r="K80" s="9">
        <v>272.47876670805977</v>
      </c>
      <c r="L80" s="139">
        <f t="shared" si="1"/>
        <v>278.78936832441258</v>
      </c>
    </row>
    <row r="81" spans="8:21" x14ac:dyDescent="0.3">
      <c r="H81" s="37" t="s">
        <v>33</v>
      </c>
      <c r="I81" s="2">
        <v>263.80595720429966</v>
      </c>
      <c r="J81" s="2">
        <v>310.8338904051318</v>
      </c>
      <c r="K81" s="2">
        <v>487.75065499849626</v>
      </c>
      <c r="L81" s="140">
        <f t="shared" si="1"/>
        <v>354.13016753597589</v>
      </c>
    </row>
    <row r="82" spans="8:21" x14ac:dyDescent="0.3">
      <c r="H82" s="36" t="s">
        <v>1580</v>
      </c>
      <c r="I82" s="9">
        <v>90.719031502224581</v>
      </c>
      <c r="J82" s="9">
        <v>109.89637586403249</v>
      </c>
      <c r="K82" s="9">
        <v>150.12287350168017</v>
      </c>
      <c r="L82" s="139">
        <f t="shared" si="1"/>
        <v>116.91276028931242</v>
      </c>
    </row>
    <row r="83" spans="8:21" x14ac:dyDescent="0.3">
      <c r="H83" s="36" t="s">
        <v>1580</v>
      </c>
      <c r="I83" s="9">
        <v>172.84479310952869</v>
      </c>
      <c r="J83" s="9">
        <v>172.44589783880861</v>
      </c>
      <c r="K83" s="9">
        <v>243.87532749924748</v>
      </c>
      <c r="L83" s="139">
        <f t="shared" si="1"/>
        <v>196.38867281586158</v>
      </c>
    </row>
    <row r="84" spans="8:21" x14ac:dyDescent="0.3">
      <c r="H84" s="37" t="s">
        <v>1638</v>
      </c>
      <c r="I84" s="2">
        <v>95.891652920107688</v>
      </c>
      <c r="J84" s="2">
        <v>138.1412142725668</v>
      </c>
      <c r="K84" s="2">
        <v>138.14121427256632</v>
      </c>
      <c r="L84" s="140">
        <f t="shared" si="1"/>
        <v>124.05802715508025</v>
      </c>
    </row>
    <row r="86" spans="8:21" x14ac:dyDescent="0.3">
      <c r="H86" s="4" t="s">
        <v>1500</v>
      </c>
      <c r="I86" s="3"/>
      <c r="J86" s="3"/>
      <c r="K86" s="3"/>
      <c r="L86" s="3"/>
      <c r="M86" s="5"/>
      <c r="O86" s="9"/>
      <c r="P86" s="9"/>
      <c r="Q86" s="9"/>
      <c r="R86" s="9"/>
      <c r="S86" s="9"/>
      <c r="T86" s="9"/>
      <c r="U86" s="9"/>
    </row>
    <row r="87" spans="8:21" x14ac:dyDescent="0.3">
      <c r="H87" s="6"/>
      <c r="I87" s="9"/>
      <c r="J87" s="9"/>
      <c r="K87" s="9"/>
      <c r="L87" s="9"/>
      <c r="M87" s="7"/>
      <c r="O87" s="9"/>
      <c r="P87" s="9"/>
      <c r="Q87" s="9"/>
      <c r="R87" s="9"/>
      <c r="S87" s="9"/>
      <c r="T87" s="9"/>
      <c r="U87" s="9"/>
    </row>
    <row r="88" spans="8:21" x14ac:dyDescent="0.3">
      <c r="H88" s="6" t="s">
        <v>1459</v>
      </c>
      <c r="I88" s="9" t="s">
        <v>1460</v>
      </c>
      <c r="J88" s="9" t="s">
        <v>1461</v>
      </c>
      <c r="K88" s="9" t="s">
        <v>1462</v>
      </c>
      <c r="L88" s="9" t="s">
        <v>1463</v>
      </c>
      <c r="M88" s="7"/>
      <c r="O88" s="9"/>
      <c r="P88" s="9"/>
      <c r="Q88" s="9"/>
      <c r="R88" s="9"/>
      <c r="S88" s="9"/>
      <c r="T88" s="9"/>
      <c r="U88" s="9"/>
    </row>
    <row r="89" spans="8:21" x14ac:dyDescent="0.3">
      <c r="H89" s="6" t="s">
        <v>1464</v>
      </c>
      <c r="I89" s="9">
        <v>24</v>
      </c>
      <c r="J89" s="9" t="s">
        <v>1639</v>
      </c>
      <c r="K89" s="9" t="s">
        <v>1640</v>
      </c>
      <c r="L89" s="9" t="s">
        <v>1641</v>
      </c>
      <c r="M89" s="7"/>
      <c r="O89" s="9"/>
      <c r="P89" s="9"/>
      <c r="Q89" s="9"/>
      <c r="R89" s="9"/>
      <c r="S89" s="9"/>
      <c r="T89" s="9"/>
      <c r="U89" s="9"/>
    </row>
    <row r="90" spans="8:21" x14ac:dyDescent="0.3">
      <c r="H90" s="6"/>
      <c r="I90" s="9"/>
      <c r="J90" s="9"/>
      <c r="K90" s="9"/>
      <c r="L90" s="9"/>
      <c r="M90" s="7"/>
      <c r="O90" s="9"/>
      <c r="P90" s="9"/>
      <c r="Q90" s="9"/>
      <c r="R90" s="9"/>
      <c r="S90" s="9"/>
      <c r="T90" s="9"/>
      <c r="U90" s="9"/>
    </row>
    <row r="91" spans="8:21" x14ac:dyDescent="0.3">
      <c r="H91" s="6" t="s">
        <v>1501</v>
      </c>
      <c r="I91" s="9"/>
      <c r="J91" s="9"/>
      <c r="K91" s="9"/>
      <c r="L91" s="9"/>
      <c r="M91" s="7"/>
      <c r="O91" s="9"/>
      <c r="P91" s="9"/>
      <c r="Q91" s="9"/>
      <c r="R91" s="9"/>
      <c r="S91" s="9"/>
      <c r="T91" s="9"/>
      <c r="U91" s="9"/>
    </row>
    <row r="92" spans="8:21" x14ac:dyDescent="0.3">
      <c r="H92" s="6" t="s">
        <v>1468</v>
      </c>
      <c r="I92" s="9" t="s">
        <v>1469</v>
      </c>
      <c r="J92" s="9" t="s">
        <v>1470</v>
      </c>
      <c r="K92" s="9" t="s">
        <v>1471</v>
      </c>
      <c r="L92" s="9" t="s">
        <v>1472</v>
      </c>
      <c r="M92" s="7" t="s">
        <v>1454</v>
      </c>
      <c r="O92" s="9"/>
      <c r="P92" s="9"/>
      <c r="Q92" s="9"/>
      <c r="R92" s="9"/>
      <c r="S92" s="9"/>
      <c r="T92" s="9"/>
      <c r="U92" s="9"/>
    </row>
    <row r="93" spans="8:21" x14ac:dyDescent="0.3">
      <c r="H93" s="6" t="s">
        <v>1502</v>
      </c>
      <c r="I93" s="9" t="s">
        <v>1642</v>
      </c>
      <c r="J93" s="9">
        <v>7</v>
      </c>
      <c r="K93" s="9" t="s">
        <v>1643</v>
      </c>
      <c r="L93" s="9" t="s">
        <v>1644</v>
      </c>
      <c r="M93" s="7" t="s">
        <v>1478</v>
      </c>
      <c r="O93" s="9"/>
      <c r="P93" s="9"/>
      <c r="Q93" s="9"/>
      <c r="R93" s="9"/>
      <c r="S93" s="9"/>
      <c r="T93" s="9"/>
      <c r="U93" s="9"/>
    </row>
    <row r="94" spans="8:21" x14ac:dyDescent="0.3">
      <c r="H94" s="6" t="s">
        <v>1479</v>
      </c>
      <c r="I94" s="9" t="s">
        <v>1642</v>
      </c>
      <c r="J94" s="9">
        <v>7</v>
      </c>
      <c r="K94" s="9" t="s">
        <v>1643</v>
      </c>
      <c r="L94" s="9" t="s">
        <v>1644</v>
      </c>
      <c r="M94" s="7" t="s">
        <v>1478</v>
      </c>
      <c r="O94" s="9"/>
      <c r="P94" s="9"/>
      <c r="Q94" s="9"/>
      <c r="R94" s="9"/>
      <c r="S94" s="9"/>
      <c r="T94" s="9"/>
      <c r="U94" s="9"/>
    </row>
    <row r="95" spans="8:21" x14ac:dyDescent="0.3">
      <c r="H95" s="6" t="s">
        <v>1480</v>
      </c>
      <c r="I95" s="9" t="s">
        <v>1645</v>
      </c>
      <c r="J95" s="9">
        <v>16</v>
      </c>
      <c r="K95" s="9" t="s">
        <v>1646</v>
      </c>
      <c r="L95" s="9" t="s">
        <v>1536</v>
      </c>
      <c r="M95" s="7" t="s">
        <v>1484</v>
      </c>
      <c r="O95" s="9"/>
      <c r="P95" s="9"/>
      <c r="Q95" s="9"/>
      <c r="R95" s="9"/>
      <c r="S95" s="9"/>
      <c r="T95" s="9"/>
      <c r="U95" s="9"/>
    </row>
    <row r="96" spans="8:21" x14ac:dyDescent="0.3">
      <c r="H96" s="6" t="s">
        <v>1485</v>
      </c>
      <c r="I96" s="9" t="s">
        <v>1647</v>
      </c>
      <c r="J96" s="9">
        <v>23</v>
      </c>
      <c r="K96" s="9" t="s">
        <v>1487</v>
      </c>
      <c r="L96" s="9" t="s">
        <v>1536</v>
      </c>
      <c r="M96" s="7" t="s">
        <v>1484</v>
      </c>
      <c r="O96" s="9"/>
      <c r="P96" s="9"/>
      <c r="Q96" s="9"/>
      <c r="R96" s="9"/>
      <c r="S96" s="9"/>
      <c r="T96" s="9"/>
      <c r="U96" s="9"/>
    </row>
    <row r="97" spans="8:21" x14ac:dyDescent="0.3">
      <c r="H97" s="6"/>
      <c r="I97" s="9"/>
      <c r="J97" s="9"/>
      <c r="K97" s="9"/>
      <c r="L97" s="9"/>
      <c r="M97" s="7"/>
      <c r="O97" s="9"/>
      <c r="P97" s="9"/>
      <c r="Q97" s="9"/>
      <c r="R97" s="9"/>
      <c r="S97" s="9"/>
      <c r="T97" s="9"/>
      <c r="U97" s="9"/>
    </row>
    <row r="98" spans="8:21" x14ac:dyDescent="0.3">
      <c r="H98" s="6" t="s">
        <v>1648</v>
      </c>
      <c r="I98" s="9"/>
      <c r="J98" s="9"/>
      <c r="K98" s="9"/>
      <c r="L98" s="9"/>
      <c r="M98" s="7"/>
      <c r="O98" s="9"/>
      <c r="P98" s="9"/>
      <c r="Q98" s="9"/>
      <c r="R98" s="9"/>
      <c r="S98" s="9"/>
      <c r="T98" s="9"/>
      <c r="U98" s="9"/>
    </row>
    <row r="99" spans="8:21" x14ac:dyDescent="0.3">
      <c r="H99" s="6" t="s">
        <v>1649</v>
      </c>
      <c r="I99" s="9"/>
      <c r="J99" s="9"/>
      <c r="K99" s="9"/>
      <c r="L99" s="9"/>
      <c r="M99" s="7"/>
      <c r="O99" s="9"/>
      <c r="P99" s="9"/>
      <c r="Q99" s="9"/>
      <c r="R99" s="9"/>
      <c r="S99" s="9"/>
      <c r="T99" s="9"/>
      <c r="U99" s="9"/>
    </row>
    <row r="100" spans="8:21" x14ac:dyDescent="0.3">
      <c r="H100" s="6" t="s">
        <v>1446</v>
      </c>
      <c r="I100" s="9" t="s">
        <v>1636</v>
      </c>
      <c r="J100" s="9" t="s">
        <v>1490</v>
      </c>
      <c r="K100" s="9" t="s">
        <v>1540</v>
      </c>
      <c r="L100" s="9" t="s">
        <v>1473</v>
      </c>
      <c r="M100" s="7" t="s">
        <v>1473</v>
      </c>
      <c r="O100" s="9"/>
      <c r="P100" s="9"/>
      <c r="Q100" s="9"/>
      <c r="R100" s="9"/>
      <c r="S100" s="9"/>
      <c r="T100" s="9"/>
      <c r="U100" s="9"/>
    </row>
    <row r="101" spans="8:21" x14ac:dyDescent="0.3">
      <c r="H101" s="6" t="s">
        <v>1492</v>
      </c>
      <c r="I101" s="9" t="s">
        <v>1493</v>
      </c>
      <c r="J101" s="9">
        <v>3</v>
      </c>
      <c r="K101" s="9" t="s">
        <v>1650</v>
      </c>
      <c r="L101" s="9" t="s">
        <v>1495</v>
      </c>
      <c r="M101" s="7" t="s">
        <v>1473</v>
      </c>
      <c r="O101" s="9"/>
      <c r="P101" s="9"/>
      <c r="Q101" s="9"/>
      <c r="R101" s="9"/>
      <c r="S101" s="68"/>
      <c r="T101" s="68"/>
      <c r="U101" s="68"/>
    </row>
    <row r="102" spans="8:21" x14ac:dyDescent="0.3">
      <c r="H102" s="6" t="s">
        <v>1631</v>
      </c>
      <c r="I102" s="9" t="s">
        <v>1651</v>
      </c>
      <c r="J102" s="9">
        <v>3</v>
      </c>
      <c r="K102" s="9" t="s">
        <v>1650</v>
      </c>
      <c r="L102" s="9" t="s">
        <v>1608</v>
      </c>
      <c r="M102" s="7"/>
      <c r="O102" s="9"/>
      <c r="P102" s="9"/>
      <c r="Q102" s="9"/>
      <c r="R102" s="9"/>
      <c r="S102" s="68"/>
      <c r="T102" s="68"/>
      <c r="U102" s="68"/>
    </row>
    <row r="103" spans="8:21" x14ac:dyDescent="0.3">
      <c r="H103" s="6" t="s">
        <v>1627</v>
      </c>
      <c r="I103" s="9" t="s">
        <v>1652</v>
      </c>
      <c r="J103" s="9">
        <v>3</v>
      </c>
      <c r="K103" s="9" t="s">
        <v>1650</v>
      </c>
      <c r="L103" s="9" t="s">
        <v>1608</v>
      </c>
      <c r="M103" s="7"/>
      <c r="O103" s="9"/>
      <c r="P103" s="9"/>
      <c r="Q103" s="9"/>
      <c r="R103" s="9"/>
      <c r="S103" s="68"/>
      <c r="T103" s="68"/>
      <c r="U103" s="68"/>
    </row>
    <row r="104" spans="8:21" x14ac:dyDescent="0.3">
      <c r="H104" s="6" t="s">
        <v>1634</v>
      </c>
      <c r="I104" s="9" t="s">
        <v>1653</v>
      </c>
      <c r="J104" s="9">
        <v>3</v>
      </c>
      <c r="K104" s="9" t="s">
        <v>1650</v>
      </c>
      <c r="L104" s="9" t="s">
        <v>1505</v>
      </c>
      <c r="M104" s="7"/>
      <c r="O104" s="9"/>
      <c r="P104" s="9"/>
      <c r="Q104" s="9"/>
      <c r="R104" s="9"/>
      <c r="S104" s="68"/>
      <c r="T104" s="68"/>
      <c r="U104" s="68"/>
    </row>
    <row r="105" spans="8:21" x14ac:dyDescent="0.3">
      <c r="H105" s="6" t="s">
        <v>1629</v>
      </c>
      <c r="I105" s="9" t="s">
        <v>1654</v>
      </c>
      <c r="J105" s="9">
        <v>3</v>
      </c>
      <c r="K105" s="9" t="s">
        <v>1650</v>
      </c>
      <c r="L105" s="9" t="s">
        <v>1656</v>
      </c>
      <c r="M105" s="7"/>
      <c r="O105" s="9"/>
      <c r="P105" s="9"/>
      <c r="Q105" s="9"/>
      <c r="R105" s="9"/>
      <c r="S105" s="68"/>
      <c r="T105" s="68"/>
      <c r="U105" s="68"/>
    </row>
    <row r="106" spans="8:21" x14ac:dyDescent="0.3">
      <c r="H106" s="6" t="s">
        <v>1624</v>
      </c>
      <c r="I106" s="9" t="s">
        <v>1655</v>
      </c>
      <c r="J106" s="9">
        <v>3</v>
      </c>
      <c r="K106" s="9" t="s">
        <v>1650</v>
      </c>
      <c r="L106" s="9" t="s">
        <v>1656</v>
      </c>
      <c r="M106" s="7"/>
      <c r="O106" s="9"/>
      <c r="P106" s="9"/>
      <c r="Q106" s="9"/>
      <c r="R106" s="9"/>
      <c r="S106" s="68"/>
      <c r="T106" s="68"/>
      <c r="U106" s="68"/>
    </row>
    <row r="107" spans="8:21" x14ac:dyDescent="0.3">
      <c r="H107" s="6" t="s">
        <v>1543</v>
      </c>
      <c r="I107" s="9" t="s">
        <v>1497</v>
      </c>
      <c r="J107" s="9">
        <v>3</v>
      </c>
      <c r="K107" s="9" t="s">
        <v>1650</v>
      </c>
      <c r="L107" s="9" t="s">
        <v>1656</v>
      </c>
      <c r="M107" s="7"/>
      <c r="O107" s="9"/>
      <c r="P107" s="9"/>
      <c r="Q107" s="9"/>
      <c r="R107" s="9"/>
      <c r="S107" s="68"/>
      <c r="T107" s="68"/>
      <c r="U107" s="68"/>
    </row>
    <row r="108" spans="8:21" x14ac:dyDescent="0.3">
      <c r="H108" s="6" t="s">
        <v>1498</v>
      </c>
      <c r="I108" s="9" t="s">
        <v>1499</v>
      </c>
      <c r="J108" s="9">
        <v>3</v>
      </c>
      <c r="K108" s="9" t="s">
        <v>1650</v>
      </c>
      <c r="L108" s="9" t="s">
        <v>195</v>
      </c>
      <c r="M108" s="7" t="s">
        <v>1473</v>
      </c>
      <c r="O108" s="9"/>
      <c r="P108" s="9"/>
      <c r="Q108" s="9"/>
      <c r="R108" s="9"/>
      <c r="S108" s="68"/>
      <c r="T108" s="68"/>
      <c r="U108" s="68"/>
    </row>
    <row r="109" spans="8:21" x14ac:dyDescent="0.3">
      <c r="H109" s="8" t="s">
        <v>1503</v>
      </c>
      <c r="I109" s="2"/>
      <c r="J109" s="2"/>
      <c r="K109" s="2"/>
      <c r="L109" s="2"/>
      <c r="M109" s="30"/>
      <c r="O109" s="9"/>
      <c r="P109" s="9"/>
      <c r="Q109" s="9"/>
      <c r="R109" s="9"/>
      <c r="S109" s="9"/>
      <c r="T109" s="9"/>
      <c r="U109" s="9"/>
    </row>
    <row r="111" spans="8:21" x14ac:dyDescent="0.3">
      <c r="H111" t="s">
        <v>1657</v>
      </c>
    </row>
    <row r="113" spans="8:9" x14ac:dyDescent="0.3">
      <c r="H113" s="134" t="s">
        <v>1446</v>
      </c>
      <c r="I113" s="134" t="s">
        <v>1507</v>
      </c>
    </row>
    <row r="114" spans="8:9" x14ac:dyDescent="0.3">
      <c r="H114" s="6" t="s">
        <v>1430</v>
      </c>
      <c r="I114" s="139">
        <v>106.79569725639477</v>
      </c>
    </row>
    <row r="115" spans="8:9" x14ac:dyDescent="0.3">
      <c r="H115" s="6" t="s">
        <v>1430</v>
      </c>
      <c r="I115" s="139">
        <v>76.272987238694967</v>
      </c>
    </row>
    <row r="116" spans="8:9" x14ac:dyDescent="0.3">
      <c r="H116" s="8" t="s">
        <v>1430</v>
      </c>
      <c r="I116" s="140">
        <v>94.810789515706631</v>
      </c>
    </row>
    <row r="117" spans="8:9" x14ac:dyDescent="0.3">
      <c r="H117" s="6" t="s">
        <v>1576</v>
      </c>
      <c r="I117" s="139">
        <v>470.38156949481862</v>
      </c>
    </row>
    <row r="118" spans="8:9" x14ac:dyDescent="0.3">
      <c r="H118" s="6" t="s">
        <v>1576</v>
      </c>
      <c r="I118" s="139">
        <v>261.56794952951259</v>
      </c>
    </row>
    <row r="119" spans="8:9" x14ac:dyDescent="0.3">
      <c r="H119" s="8" t="s">
        <v>1576</v>
      </c>
      <c r="I119" s="140">
        <v>43.1902262976838</v>
      </c>
    </row>
    <row r="120" spans="8:9" x14ac:dyDescent="0.3">
      <c r="H120" s="6" t="s">
        <v>1577</v>
      </c>
      <c r="I120" s="139">
        <v>141.48485220139219</v>
      </c>
    </row>
    <row r="121" spans="8:9" x14ac:dyDescent="0.3">
      <c r="H121" s="6" t="s">
        <v>1577</v>
      </c>
      <c r="I121" s="139">
        <v>96.101450980361363</v>
      </c>
    </row>
    <row r="122" spans="8:9" x14ac:dyDescent="0.3">
      <c r="H122" s="8" t="s">
        <v>1577</v>
      </c>
      <c r="I122" s="140">
        <v>128.08852744856662</v>
      </c>
    </row>
    <row r="123" spans="8:9" x14ac:dyDescent="0.3">
      <c r="H123" s="6" t="s">
        <v>1578</v>
      </c>
      <c r="I123" s="139">
        <v>183.75382737443326</v>
      </c>
    </row>
    <row r="124" spans="8:9" x14ac:dyDescent="0.3">
      <c r="H124" s="6" t="s">
        <v>1578</v>
      </c>
      <c r="I124" s="139">
        <v>167.67404569605139</v>
      </c>
    </row>
    <row r="125" spans="8:9" x14ac:dyDescent="0.3">
      <c r="H125" s="8" t="s">
        <v>1578</v>
      </c>
      <c r="I125" s="140">
        <v>224.78753100939178</v>
      </c>
    </row>
    <row r="126" spans="8:9" x14ac:dyDescent="0.3">
      <c r="H126" s="6" t="s">
        <v>1579</v>
      </c>
      <c r="I126" s="139">
        <v>358.18632667481319</v>
      </c>
    </row>
    <row r="127" spans="8:9" x14ac:dyDescent="0.3">
      <c r="H127" s="6" t="s">
        <v>1579</v>
      </c>
      <c r="I127" s="139">
        <v>401.63143659196299</v>
      </c>
    </row>
    <row r="128" spans="8:9" x14ac:dyDescent="0.3">
      <c r="H128" s="8" t="s">
        <v>1579</v>
      </c>
      <c r="I128" s="140">
        <v>459.97409505840011</v>
      </c>
    </row>
    <row r="129" spans="8:23" x14ac:dyDescent="0.3">
      <c r="H129" s="6" t="s">
        <v>33</v>
      </c>
      <c r="I129" s="139">
        <v>639.13015725731236</v>
      </c>
    </row>
    <row r="130" spans="8:23" x14ac:dyDescent="0.3">
      <c r="H130" s="6" t="s">
        <v>33</v>
      </c>
      <c r="I130" s="139">
        <v>741.40560606552424</v>
      </c>
    </row>
    <row r="131" spans="8:23" x14ac:dyDescent="0.3">
      <c r="H131" s="8" t="s">
        <v>33</v>
      </c>
      <c r="I131" s="140">
        <v>592.82489041937924</v>
      </c>
    </row>
    <row r="132" spans="8:23" x14ac:dyDescent="0.3">
      <c r="H132" s="6" t="s">
        <v>1580</v>
      </c>
      <c r="I132" s="139">
        <v>379.29636481080598</v>
      </c>
    </row>
    <row r="133" spans="8:23" x14ac:dyDescent="0.3">
      <c r="H133" s="6" t="s">
        <v>1580</v>
      </c>
      <c r="I133" s="139">
        <v>355.50424920940537</v>
      </c>
    </row>
    <row r="134" spans="8:23" x14ac:dyDescent="0.3">
      <c r="H134" s="8" t="s">
        <v>1580</v>
      </c>
      <c r="I134" s="140">
        <v>377.24857594815251</v>
      </c>
    </row>
    <row r="136" spans="8:23" x14ac:dyDescent="0.3">
      <c r="H136" s="4" t="s">
        <v>1500</v>
      </c>
      <c r="I136" s="3"/>
      <c r="J136" s="3"/>
      <c r="K136" s="3"/>
      <c r="L136" s="3"/>
      <c r="M136" s="5"/>
      <c r="P136" s="9"/>
      <c r="Q136" s="9"/>
      <c r="R136" s="9"/>
      <c r="S136" s="9"/>
      <c r="T136" s="9"/>
      <c r="U136" s="9"/>
      <c r="V136" s="9"/>
      <c r="W136" s="9"/>
    </row>
    <row r="137" spans="8:23" x14ac:dyDescent="0.3">
      <c r="H137" s="6"/>
      <c r="I137" s="9"/>
      <c r="J137" s="9"/>
      <c r="K137" s="9"/>
      <c r="L137" s="9"/>
      <c r="M137" s="7"/>
      <c r="P137" s="9"/>
      <c r="Q137" s="9"/>
      <c r="R137" s="9"/>
      <c r="S137" s="9"/>
      <c r="T137" s="9"/>
      <c r="U137" s="9"/>
      <c r="V137" s="9"/>
      <c r="W137" s="9"/>
    </row>
    <row r="138" spans="8:23" x14ac:dyDescent="0.3">
      <c r="H138" s="6" t="s">
        <v>1459</v>
      </c>
      <c r="I138" s="9" t="s">
        <v>1460</v>
      </c>
      <c r="J138" s="9" t="s">
        <v>1461</v>
      </c>
      <c r="K138" s="9" t="s">
        <v>1462</v>
      </c>
      <c r="L138" s="9" t="s">
        <v>1463</v>
      </c>
      <c r="M138" s="7"/>
      <c r="P138" s="9"/>
      <c r="Q138" s="9"/>
      <c r="R138" s="9"/>
      <c r="S138" s="9"/>
      <c r="T138" s="9"/>
      <c r="U138" s="9"/>
      <c r="V138" s="9"/>
      <c r="W138" s="9"/>
    </row>
    <row r="139" spans="8:23" x14ac:dyDescent="0.3">
      <c r="H139" s="6" t="s">
        <v>1658</v>
      </c>
      <c r="I139" s="9">
        <v>21</v>
      </c>
      <c r="J139" s="9" t="s">
        <v>1659</v>
      </c>
      <c r="K139" s="9" t="s">
        <v>1660</v>
      </c>
      <c r="L139" s="9" t="s">
        <v>1661</v>
      </c>
      <c r="M139" s="7"/>
      <c r="P139" s="9"/>
      <c r="Q139" s="9"/>
      <c r="R139" s="9"/>
      <c r="S139" s="9"/>
      <c r="T139" s="9"/>
      <c r="U139" s="9"/>
      <c r="V139" s="9"/>
      <c r="W139" s="9"/>
    </row>
    <row r="140" spans="8:23" x14ac:dyDescent="0.3">
      <c r="H140" s="6"/>
      <c r="I140" s="9"/>
      <c r="J140" s="9"/>
      <c r="K140" s="9"/>
      <c r="L140" s="9"/>
      <c r="M140" s="7"/>
      <c r="P140" s="9"/>
      <c r="Q140" s="9"/>
      <c r="R140" s="9"/>
      <c r="S140" s="9"/>
      <c r="T140" s="9"/>
      <c r="U140" s="9"/>
      <c r="V140" s="9"/>
      <c r="W140" s="9"/>
    </row>
    <row r="141" spans="8:23" x14ac:dyDescent="0.3">
      <c r="H141" s="6" t="s">
        <v>1501</v>
      </c>
      <c r="I141" s="9"/>
      <c r="J141" s="9"/>
      <c r="K141" s="9"/>
      <c r="L141" s="9"/>
      <c r="M141" s="7"/>
      <c r="P141" s="9"/>
      <c r="Q141" s="9"/>
      <c r="R141" s="9"/>
      <c r="S141" s="9"/>
      <c r="T141" s="9"/>
      <c r="U141" s="9"/>
      <c r="V141" s="9"/>
      <c r="W141" s="9"/>
    </row>
    <row r="142" spans="8:23" x14ac:dyDescent="0.3">
      <c r="H142" s="6" t="s">
        <v>1468</v>
      </c>
      <c r="I142" s="9" t="s">
        <v>1469</v>
      </c>
      <c r="J142" s="9" t="s">
        <v>1470</v>
      </c>
      <c r="K142" s="9" t="s">
        <v>1471</v>
      </c>
      <c r="L142" s="9" t="s">
        <v>1472</v>
      </c>
      <c r="M142" s="7" t="s">
        <v>1454</v>
      </c>
      <c r="P142" s="9"/>
      <c r="Q142" s="9"/>
      <c r="R142" s="9"/>
      <c r="S142" s="9"/>
      <c r="T142" s="9"/>
      <c r="U142" s="9"/>
      <c r="V142" s="9"/>
      <c r="W142" s="9"/>
    </row>
    <row r="143" spans="8:23" x14ac:dyDescent="0.3">
      <c r="H143" s="6" t="s">
        <v>1502</v>
      </c>
      <c r="I143" s="9" t="s">
        <v>1662</v>
      </c>
      <c r="J143" s="9">
        <v>6</v>
      </c>
      <c r="K143" s="9" t="s">
        <v>1663</v>
      </c>
      <c r="L143" s="9" t="s">
        <v>1664</v>
      </c>
      <c r="M143" s="7" t="s">
        <v>1564</v>
      </c>
      <c r="P143" s="9"/>
      <c r="Q143" s="9"/>
      <c r="R143" s="9"/>
      <c r="S143" s="9"/>
      <c r="T143" s="9"/>
      <c r="U143" s="9"/>
      <c r="V143" s="9"/>
      <c r="W143" s="9"/>
    </row>
    <row r="144" spans="8:23" x14ac:dyDescent="0.3">
      <c r="H144" s="6" t="s">
        <v>1479</v>
      </c>
      <c r="I144" s="9" t="s">
        <v>1662</v>
      </c>
      <c r="J144" s="9">
        <v>6</v>
      </c>
      <c r="K144" s="9" t="s">
        <v>1663</v>
      </c>
      <c r="L144" s="9" t="s">
        <v>1664</v>
      </c>
      <c r="M144" s="7" t="s">
        <v>1564</v>
      </c>
      <c r="P144" s="9"/>
      <c r="Q144" s="9"/>
      <c r="R144" s="9"/>
      <c r="S144" s="9"/>
      <c r="T144" s="9"/>
      <c r="U144" s="9"/>
      <c r="V144" s="9"/>
      <c r="W144" s="9"/>
    </row>
    <row r="145" spans="8:23" x14ac:dyDescent="0.3">
      <c r="H145" s="6" t="s">
        <v>1480</v>
      </c>
      <c r="I145" s="9" t="s">
        <v>1665</v>
      </c>
      <c r="J145" s="9">
        <v>14</v>
      </c>
      <c r="K145" s="9" t="s">
        <v>1666</v>
      </c>
      <c r="L145" s="9" t="s">
        <v>1483</v>
      </c>
      <c r="M145" s="7" t="s">
        <v>1484</v>
      </c>
      <c r="P145" s="9"/>
      <c r="Q145" s="9"/>
      <c r="R145" s="9"/>
      <c r="S145" s="9"/>
      <c r="T145" s="9"/>
      <c r="U145" s="9"/>
      <c r="V145" s="9"/>
      <c r="W145" s="9"/>
    </row>
    <row r="146" spans="8:23" x14ac:dyDescent="0.3">
      <c r="H146" s="6" t="s">
        <v>1485</v>
      </c>
      <c r="I146" s="9" t="s">
        <v>1667</v>
      </c>
      <c r="J146" s="9">
        <v>20</v>
      </c>
      <c r="K146" s="9" t="s">
        <v>1668</v>
      </c>
      <c r="L146" s="9" t="s">
        <v>1483</v>
      </c>
      <c r="M146" s="7" t="s">
        <v>1484</v>
      </c>
      <c r="P146" s="9"/>
      <c r="Q146" s="9"/>
      <c r="R146" s="9"/>
      <c r="S146" s="9"/>
      <c r="T146" s="9"/>
      <c r="U146" s="9"/>
      <c r="V146" s="9"/>
      <c r="W146" s="9"/>
    </row>
    <row r="147" spans="8:23" x14ac:dyDescent="0.3">
      <c r="H147" s="6"/>
      <c r="I147" s="9"/>
      <c r="J147" s="9"/>
      <c r="K147" s="9"/>
      <c r="L147" s="9"/>
      <c r="M147" s="7"/>
      <c r="P147" s="9"/>
      <c r="Q147" s="9"/>
      <c r="R147" s="9"/>
      <c r="S147" s="9"/>
      <c r="T147" s="9"/>
      <c r="U147" s="9"/>
      <c r="V147" s="9"/>
      <c r="W147" s="9"/>
    </row>
    <row r="148" spans="8:23" x14ac:dyDescent="0.3">
      <c r="H148" s="6" t="s">
        <v>1669</v>
      </c>
      <c r="I148" s="9"/>
      <c r="J148" s="9"/>
      <c r="K148" s="9"/>
      <c r="L148" s="9"/>
      <c r="M148" s="7"/>
      <c r="P148" s="9"/>
      <c r="Q148" s="9"/>
      <c r="R148" s="9"/>
      <c r="S148" s="9"/>
      <c r="T148" s="9"/>
      <c r="U148" s="9"/>
      <c r="V148" s="9"/>
      <c r="W148" s="9"/>
    </row>
    <row r="149" spans="8:23" x14ac:dyDescent="0.3">
      <c r="H149" s="6" t="s">
        <v>1670</v>
      </c>
      <c r="I149" s="9"/>
      <c r="J149" s="9"/>
      <c r="K149" s="9"/>
      <c r="L149" s="9"/>
      <c r="M149" s="7"/>
      <c r="P149" s="9"/>
      <c r="Q149" s="9"/>
      <c r="R149" s="9"/>
      <c r="S149" s="9"/>
      <c r="T149" s="9"/>
      <c r="U149" s="9"/>
      <c r="V149" s="9"/>
      <c r="W149" s="9"/>
    </row>
    <row r="150" spans="8:23" x14ac:dyDescent="0.3">
      <c r="H150" s="6" t="s">
        <v>1446</v>
      </c>
      <c r="I150" s="9" t="s">
        <v>1636</v>
      </c>
      <c r="J150" s="9" t="s">
        <v>1490</v>
      </c>
      <c r="K150" s="9" t="s">
        <v>1540</v>
      </c>
      <c r="L150" s="9" t="s">
        <v>1473</v>
      </c>
      <c r="M150" s="7" t="s">
        <v>1473</v>
      </c>
      <c r="P150" s="9"/>
      <c r="Q150" s="9"/>
      <c r="R150" s="9"/>
      <c r="S150" s="9"/>
      <c r="T150" s="9"/>
      <c r="U150" s="9"/>
      <c r="V150" s="9"/>
      <c r="W150" s="9"/>
    </row>
    <row r="151" spans="8:23" x14ac:dyDescent="0.3">
      <c r="H151" s="6" t="s">
        <v>1492</v>
      </c>
      <c r="I151" s="9" t="s">
        <v>1671</v>
      </c>
      <c r="J151" s="9">
        <v>3</v>
      </c>
      <c r="K151" s="9" t="s">
        <v>1672</v>
      </c>
      <c r="L151" s="9" t="s">
        <v>1495</v>
      </c>
      <c r="M151" s="7" t="s">
        <v>1473</v>
      </c>
      <c r="P151" s="9"/>
      <c r="Q151" s="9"/>
      <c r="R151" s="9"/>
      <c r="S151" s="9"/>
      <c r="T151" s="68"/>
      <c r="U151" s="68"/>
      <c r="V151" s="68"/>
      <c r="W151" s="68"/>
    </row>
    <row r="152" spans="8:23" x14ac:dyDescent="0.3">
      <c r="H152" s="6" t="s">
        <v>1631</v>
      </c>
      <c r="I152" s="9" t="s">
        <v>1673</v>
      </c>
      <c r="J152" s="9">
        <v>3</v>
      </c>
      <c r="K152" s="9" t="s">
        <v>1672</v>
      </c>
      <c r="L152" s="9" t="s">
        <v>1505</v>
      </c>
      <c r="M152" s="7"/>
      <c r="P152" s="9"/>
      <c r="Q152" s="9"/>
      <c r="R152" s="9"/>
      <c r="S152" s="9"/>
      <c r="T152" s="68"/>
      <c r="U152" s="68"/>
      <c r="V152" s="68"/>
      <c r="W152" s="68"/>
    </row>
    <row r="153" spans="8:23" x14ac:dyDescent="0.3">
      <c r="H153" s="6" t="s">
        <v>1634</v>
      </c>
      <c r="I153" s="9" t="s">
        <v>1674</v>
      </c>
      <c r="J153" s="9">
        <v>3</v>
      </c>
      <c r="K153" s="9" t="s">
        <v>1672</v>
      </c>
      <c r="L153" s="9" t="s">
        <v>1656</v>
      </c>
      <c r="M153" s="7"/>
      <c r="P153" s="9"/>
      <c r="Q153" s="9"/>
      <c r="R153" s="9"/>
      <c r="S153" s="9"/>
      <c r="T153" s="68"/>
      <c r="U153" s="68"/>
      <c r="V153" s="68"/>
      <c r="W153" s="68"/>
    </row>
    <row r="154" spans="8:23" x14ac:dyDescent="0.3">
      <c r="H154" s="6" t="s">
        <v>1627</v>
      </c>
      <c r="I154" s="9" t="s">
        <v>1675</v>
      </c>
      <c r="J154" s="9">
        <v>3</v>
      </c>
      <c r="K154" s="9" t="s">
        <v>1672</v>
      </c>
      <c r="L154" s="9" t="s">
        <v>1679</v>
      </c>
      <c r="M154" s="7"/>
      <c r="P154" s="9"/>
      <c r="Q154" s="9"/>
      <c r="R154" s="9"/>
      <c r="S154" s="9"/>
      <c r="T154" s="68"/>
      <c r="U154" s="68"/>
      <c r="V154" s="68"/>
      <c r="W154" s="68"/>
    </row>
    <row r="155" spans="8:23" x14ac:dyDescent="0.3">
      <c r="H155" s="6" t="s">
        <v>1629</v>
      </c>
      <c r="I155" s="9" t="s">
        <v>1676</v>
      </c>
      <c r="J155" s="9">
        <v>3</v>
      </c>
      <c r="K155" s="9" t="s">
        <v>1672</v>
      </c>
      <c r="L155" s="9" t="s">
        <v>1679</v>
      </c>
      <c r="M155" s="7"/>
      <c r="P155" s="9"/>
      <c r="Q155" s="9"/>
      <c r="R155" s="9"/>
      <c r="S155" s="9"/>
      <c r="T155" s="68"/>
      <c r="U155" s="68"/>
      <c r="V155" s="68"/>
      <c r="W155" s="68"/>
    </row>
    <row r="156" spans="8:23" x14ac:dyDescent="0.3">
      <c r="H156" s="6" t="s">
        <v>1624</v>
      </c>
      <c r="I156" s="9" t="s">
        <v>1677</v>
      </c>
      <c r="J156" s="9">
        <v>3</v>
      </c>
      <c r="K156" s="9" t="s">
        <v>1672</v>
      </c>
      <c r="L156" s="9" t="s">
        <v>1680</v>
      </c>
      <c r="M156" s="7"/>
      <c r="P156" s="9"/>
      <c r="Q156" s="9"/>
      <c r="R156" s="9"/>
      <c r="S156" s="9"/>
      <c r="T156" s="68"/>
      <c r="U156" s="68"/>
      <c r="V156" s="68"/>
      <c r="W156" s="68"/>
    </row>
    <row r="157" spans="8:23" x14ac:dyDescent="0.3">
      <c r="H157" s="6" t="s">
        <v>1543</v>
      </c>
      <c r="I157" s="9" t="s">
        <v>1678</v>
      </c>
      <c r="J157" s="9">
        <v>3</v>
      </c>
      <c r="K157" s="9" t="s">
        <v>1672</v>
      </c>
      <c r="L157" s="9" t="s">
        <v>1681</v>
      </c>
      <c r="M157" s="7" t="s">
        <v>1473</v>
      </c>
      <c r="P157" s="9"/>
      <c r="Q157" s="9"/>
      <c r="R157" s="9"/>
      <c r="S157" s="9"/>
      <c r="T157" s="68"/>
      <c r="U157" s="68"/>
      <c r="V157" s="68"/>
      <c r="W157" s="68"/>
    </row>
    <row r="158" spans="8:23" x14ac:dyDescent="0.3">
      <c r="H158" s="8" t="s">
        <v>1503</v>
      </c>
      <c r="I158" s="2"/>
      <c r="J158" s="2"/>
      <c r="K158" s="2"/>
      <c r="L158" s="2"/>
      <c r="M158" s="30"/>
      <c r="P158" s="9"/>
      <c r="Q158" s="9"/>
      <c r="R158" s="9"/>
      <c r="S158" s="9"/>
      <c r="T158" s="9"/>
      <c r="U158" s="9"/>
      <c r="V158" s="9"/>
      <c r="W158" s="9"/>
    </row>
    <row r="160" spans="8:23" x14ac:dyDescent="0.3">
      <c r="H160" s="9"/>
      <c r="I160" s="9"/>
      <c r="J160" s="9"/>
      <c r="K160" s="9"/>
      <c r="L160" s="9"/>
      <c r="M160" s="9"/>
      <c r="N160" s="9"/>
      <c r="O160" s="9"/>
    </row>
    <row r="161" spans="8:15" x14ac:dyDescent="0.3">
      <c r="H161" s="9"/>
      <c r="I161" s="9"/>
      <c r="J161" s="9"/>
      <c r="K161" s="9"/>
      <c r="L161" s="9"/>
      <c r="M161" s="9"/>
      <c r="N161" s="9"/>
      <c r="O161" s="9"/>
    </row>
    <row r="162" spans="8:15" x14ac:dyDescent="0.3">
      <c r="H162" s="27"/>
      <c r="I162" s="142"/>
      <c r="J162" s="142"/>
      <c r="K162" s="142"/>
      <c r="L162" s="9"/>
      <c r="M162" s="9"/>
      <c r="N162" s="9"/>
      <c r="O162" s="9"/>
    </row>
    <row r="163" spans="8:15" x14ac:dyDescent="0.3">
      <c r="H163" s="68"/>
      <c r="I163" s="9"/>
      <c r="J163" s="9"/>
      <c r="K163" s="68"/>
      <c r="L163" s="9"/>
      <c r="M163" s="9"/>
      <c r="N163" s="9"/>
      <c r="O163" s="9"/>
    </row>
    <row r="164" spans="8:15" x14ac:dyDescent="0.3">
      <c r="H164" s="9"/>
      <c r="I164" s="9"/>
      <c r="J164" s="9"/>
      <c r="K164" s="9"/>
      <c r="L164" s="9"/>
      <c r="M164" s="9"/>
      <c r="N164" s="9"/>
      <c r="O164" s="9"/>
    </row>
    <row r="165" spans="8:15" x14ac:dyDescent="0.3">
      <c r="H165" s="9"/>
      <c r="I165" s="9"/>
      <c r="J165" s="9"/>
      <c r="K165" s="9"/>
      <c r="L165" s="9"/>
      <c r="M165" s="9"/>
      <c r="N165" s="9"/>
      <c r="O165" s="9"/>
    </row>
    <row r="166" spans="8:15" x14ac:dyDescent="0.3">
      <c r="H166" s="9"/>
      <c r="I166" s="9"/>
      <c r="J166" s="9"/>
      <c r="K166" s="9"/>
      <c r="L166" s="9"/>
      <c r="M166" s="9"/>
      <c r="N166" s="9"/>
      <c r="O166" s="9"/>
    </row>
    <row r="167" spans="8:15" x14ac:dyDescent="0.3">
      <c r="H167" s="9"/>
      <c r="I167" s="9"/>
      <c r="J167" s="9"/>
      <c r="K167" s="9"/>
      <c r="L167" s="9"/>
      <c r="M167" s="9"/>
      <c r="N167" s="9"/>
      <c r="O167" s="9"/>
    </row>
    <row r="168" spans="8:15" x14ac:dyDescent="0.3">
      <c r="H168" s="9"/>
      <c r="I168" s="9"/>
      <c r="J168" s="9"/>
      <c r="K168" s="68"/>
      <c r="L168" s="9"/>
      <c r="M168" s="9"/>
      <c r="N168" s="9"/>
      <c r="O168" s="9"/>
    </row>
    <row r="169" spans="8:15" x14ac:dyDescent="0.3">
      <c r="H169" s="9"/>
      <c r="I169" s="9"/>
      <c r="J169" s="9"/>
      <c r="K169" s="9"/>
      <c r="L169" s="9"/>
      <c r="M169" s="9"/>
      <c r="N169" s="9"/>
      <c r="O169" s="9"/>
    </row>
    <row r="170" spans="8:15" x14ac:dyDescent="0.3">
      <c r="H170" s="9"/>
      <c r="I170" s="9"/>
      <c r="J170" s="9"/>
      <c r="K170" s="9"/>
      <c r="L170" s="9"/>
      <c r="M170" s="9"/>
      <c r="N170" s="9"/>
      <c r="O170" s="9"/>
    </row>
    <row r="171" spans="8:15" x14ac:dyDescent="0.3">
      <c r="H171" s="9"/>
      <c r="I171" s="9"/>
      <c r="J171" s="9"/>
      <c r="K171" s="9"/>
      <c r="L171" s="9"/>
      <c r="M171" s="9"/>
      <c r="N171" s="9"/>
      <c r="O171" s="9"/>
    </row>
    <row r="172" spans="8:15" x14ac:dyDescent="0.3">
      <c r="H172" s="9"/>
      <c r="I172" s="9"/>
      <c r="J172" s="9"/>
      <c r="K172" s="68"/>
      <c r="L172" s="9"/>
      <c r="M172" s="9"/>
      <c r="N172" s="9"/>
      <c r="O172" s="9"/>
    </row>
    <row r="173" spans="8:15" x14ac:dyDescent="0.3">
      <c r="H173" s="9"/>
      <c r="I173" s="9"/>
      <c r="J173" s="9"/>
      <c r="K173" s="9"/>
      <c r="L173" s="9"/>
      <c r="M173" s="9"/>
      <c r="N173" s="9"/>
      <c r="O173" s="9"/>
    </row>
    <row r="174" spans="8:15" x14ac:dyDescent="0.3">
      <c r="H174" s="9"/>
      <c r="I174" s="9"/>
      <c r="J174" s="9"/>
      <c r="K174" s="68"/>
      <c r="L174" s="9"/>
      <c r="M174" s="9"/>
      <c r="N174" s="9"/>
      <c r="O174" s="9"/>
    </row>
    <row r="175" spans="8:15" x14ac:dyDescent="0.3">
      <c r="H175" s="9"/>
      <c r="I175" s="9"/>
      <c r="J175" s="9"/>
      <c r="K175" s="9"/>
      <c r="L175" s="9"/>
      <c r="M175" s="9"/>
      <c r="N175" s="9"/>
      <c r="O175" s="9"/>
    </row>
    <row r="176" spans="8:15" x14ac:dyDescent="0.3">
      <c r="H176" s="9"/>
      <c r="I176" s="9"/>
      <c r="J176" s="9"/>
      <c r="K176" s="9"/>
      <c r="L176" s="9"/>
      <c r="M176" s="9"/>
      <c r="N176" s="9"/>
      <c r="O176" s="9"/>
    </row>
    <row r="177" spans="8:21" x14ac:dyDescent="0.3">
      <c r="H177" s="9"/>
      <c r="I177" s="9"/>
      <c r="J177" s="9"/>
      <c r="K177" s="68"/>
      <c r="L177" s="9"/>
      <c r="M177" s="9"/>
      <c r="N177" s="9"/>
      <c r="O177" s="9"/>
    </row>
    <row r="178" spans="8:21" x14ac:dyDescent="0.3">
      <c r="H178" s="9"/>
      <c r="I178" s="9"/>
      <c r="J178" s="9"/>
      <c r="K178" s="9"/>
      <c r="L178" s="9"/>
      <c r="M178" s="9"/>
      <c r="N178" s="9"/>
      <c r="O178" s="9"/>
    </row>
    <row r="179" spans="8:21" x14ac:dyDescent="0.3">
      <c r="H179" s="9"/>
      <c r="I179" s="9"/>
      <c r="J179" s="9"/>
      <c r="K179" s="9"/>
      <c r="L179" s="9"/>
      <c r="M179" s="9"/>
      <c r="N179" s="9"/>
      <c r="O179" s="9"/>
    </row>
    <row r="180" spans="8:21" x14ac:dyDescent="0.3">
      <c r="H180" s="9"/>
      <c r="I180" s="9"/>
      <c r="J180" s="9"/>
      <c r="K180" s="68"/>
      <c r="L180" s="9"/>
      <c r="M180" s="9"/>
      <c r="N180" s="9"/>
      <c r="O180" s="9"/>
    </row>
    <row r="181" spans="8:21" x14ac:dyDescent="0.3">
      <c r="H181" s="9"/>
      <c r="I181" s="9"/>
      <c r="J181" s="9"/>
      <c r="K181" s="9"/>
      <c r="L181" s="9"/>
      <c r="M181" s="9"/>
      <c r="N181" s="9"/>
      <c r="O181" s="9"/>
    </row>
    <row r="182" spans="8:21" x14ac:dyDescent="0.3">
      <c r="H182" s="9"/>
      <c r="I182" s="9"/>
      <c r="J182" s="9"/>
      <c r="K182" s="9"/>
      <c r="L182" s="9"/>
      <c r="M182" s="9"/>
      <c r="N182" s="9"/>
      <c r="O182" s="9"/>
    </row>
    <row r="183" spans="8:21" x14ac:dyDescent="0.3">
      <c r="H183" s="9"/>
      <c r="I183" s="9"/>
      <c r="J183" s="9"/>
      <c r="K183" s="9"/>
      <c r="L183" s="9"/>
      <c r="M183" s="9"/>
      <c r="N183" s="9"/>
      <c r="O183" s="9"/>
    </row>
    <row r="184" spans="8:21" x14ac:dyDescent="0.3">
      <c r="H184" s="9"/>
      <c r="I184" s="9"/>
      <c r="J184" s="9"/>
      <c r="K184" s="68"/>
      <c r="L184" s="9"/>
      <c r="M184" s="9"/>
      <c r="N184" s="9"/>
      <c r="O184" s="9"/>
    </row>
    <row r="185" spans="8:21" x14ac:dyDescent="0.3">
      <c r="H185" s="9"/>
      <c r="I185" s="9"/>
      <c r="J185" s="9"/>
      <c r="K185" s="9"/>
      <c r="L185" s="9"/>
      <c r="M185" s="9"/>
      <c r="N185" s="9"/>
      <c r="O185" s="9"/>
    </row>
    <row r="186" spans="8:21" x14ac:dyDescent="0.3">
      <c r="H186" s="9"/>
      <c r="I186" s="9"/>
      <c r="J186" s="9"/>
      <c r="K186" s="68"/>
      <c r="L186" s="9"/>
      <c r="M186" s="9"/>
      <c r="N186" s="9"/>
      <c r="O186" s="9"/>
    </row>
    <row r="187" spans="8:21" x14ac:dyDescent="0.3">
      <c r="H187" s="9"/>
      <c r="I187" s="9"/>
      <c r="J187" s="9"/>
      <c r="K187" s="9"/>
      <c r="L187" s="9"/>
      <c r="M187" s="9"/>
      <c r="N187" s="9"/>
      <c r="O187" s="9"/>
    </row>
    <row r="188" spans="8:21" x14ac:dyDescent="0.3">
      <c r="H188" s="9"/>
      <c r="I188" s="9"/>
      <c r="J188" s="9"/>
      <c r="K188" s="9"/>
      <c r="L188" s="9"/>
      <c r="M188" s="9"/>
      <c r="N188" s="9"/>
      <c r="O188" s="9"/>
    </row>
    <row r="189" spans="8:21" x14ac:dyDescent="0.3">
      <c r="H189" s="9"/>
      <c r="I189" s="9"/>
      <c r="J189" s="9"/>
      <c r="K189" s="9"/>
      <c r="L189" s="9"/>
      <c r="M189" s="9"/>
      <c r="N189" s="9"/>
      <c r="O189" s="9"/>
      <c r="P189" s="9"/>
      <c r="Q189" s="9"/>
      <c r="R189" s="9"/>
      <c r="S189" s="9"/>
      <c r="T189" s="9"/>
      <c r="U189" s="9"/>
    </row>
    <row r="190" spans="8:21" x14ac:dyDescent="0.3">
      <c r="H190" s="9"/>
      <c r="I190" s="9"/>
      <c r="J190" s="9"/>
      <c r="K190" s="9"/>
      <c r="L190" s="9"/>
      <c r="M190" s="9"/>
      <c r="N190" s="9"/>
      <c r="O190" s="9"/>
      <c r="P190" s="9"/>
      <c r="Q190" s="9"/>
      <c r="R190" s="9"/>
      <c r="S190" s="9"/>
      <c r="T190" s="9"/>
      <c r="U190" s="9"/>
    </row>
    <row r="191" spans="8:21" x14ac:dyDescent="0.3">
      <c r="H191" s="9"/>
      <c r="I191" s="9"/>
      <c r="J191" s="9"/>
      <c r="K191" s="9"/>
      <c r="L191" s="9"/>
      <c r="M191" s="9"/>
      <c r="N191" s="9"/>
      <c r="O191" s="9"/>
      <c r="P191" s="9"/>
      <c r="Q191" s="9"/>
      <c r="R191" s="9"/>
      <c r="S191" s="9"/>
      <c r="T191" s="9"/>
      <c r="U191" s="9"/>
    </row>
    <row r="192" spans="8:21" x14ac:dyDescent="0.3">
      <c r="H192" s="9"/>
      <c r="I192" s="9"/>
      <c r="J192" s="9"/>
      <c r="K192" s="9"/>
      <c r="L192" s="9"/>
      <c r="M192" s="9"/>
      <c r="N192" s="9"/>
      <c r="O192" s="9"/>
      <c r="P192" s="9"/>
      <c r="Q192" s="9"/>
      <c r="R192" s="9"/>
      <c r="S192" s="9"/>
      <c r="T192" s="9"/>
      <c r="U192" s="9"/>
    </row>
    <row r="193" spans="8:21" x14ac:dyDescent="0.3">
      <c r="H193" s="9"/>
      <c r="I193" s="9"/>
      <c r="J193" s="9"/>
      <c r="K193" s="9"/>
      <c r="L193" s="9"/>
      <c r="M193" s="9"/>
      <c r="N193" s="9"/>
      <c r="O193" s="9"/>
      <c r="P193" s="9"/>
      <c r="Q193" s="9"/>
      <c r="R193" s="9"/>
      <c r="S193" s="9"/>
      <c r="T193" s="9"/>
      <c r="U193" s="9"/>
    </row>
    <row r="194" spans="8:21" x14ac:dyDescent="0.3">
      <c r="H194" s="9"/>
      <c r="I194" s="9"/>
      <c r="J194" s="9"/>
      <c r="K194" s="9"/>
      <c r="L194" s="9"/>
      <c r="M194" s="9"/>
      <c r="N194" s="9"/>
      <c r="O194" s="9"/>
      <c r="P194" s="9"/>
      <c r="Q194" s="9"/>
      <c r="R194" s="9"/>
      <c r="S194" s="9"/>
      <c r="T194" s="9"/>
      <c r="U194" s="9"/>
    </row>
    <row r="195" spans="8:21" x14ac:dyDescent="0.3">
      <c r="H195" s="9"/>
      <c r="I195" s="9"/>
      <c r="J195" s="9"/>
      <c r="K195" s="9"/>
      <c r="L195" s="9"/>
      <c r="M195" s="9"/>
      <c r="N195" s="9"/>
      <c r="O195" s="9"/>
      <c r="P195" s="9"/>
      <c r="Q195" s="9"/>
      <c r="R195" s="9"/>
      <c r="S195" s="9"/>
      <c r="T195" s="9"/>
      <c r="U195" s="9"/>
    </row>
    <row r="196" spans="8:21" x14ac:dyDescent="0.3">
      <c r="H196" s="9"/>
      <c r="I196" s="9"/>
      <c r="J196" s="9"/>
      <c r="K196" s="9"/>
      <c r="L196" s="9"/>
      <c r="M196" s="9"/>
      <c r="N196" s="9"/>
      <c r="O196" s="9"/>
      <c r="P196" s="9"/>
      <c r="Q196" s="9"/>
      <c r="R196" s="9"/>
      <c r="S196" s="9"/>
      <c r="T196" s="9"/>
      <c r="U196" s="9"/>
    </row>
    <row r="197" spans="8:21" x14ac:dyDescent="0.3">
      <c r="H197" s="9"/>
      <c r="I197" s="9"/>
      <c r="J197" s="9"/>
      <c r="K197" s="9"/>
      <c r="L197" s="9"/>
      <c r="M197" s="9"/>
      <c r="N197" s="9"/>
      <c r="O197" s="9"/>
      <c r="P197" s="9"/>
      <c r="Q197" s="9"/>
      <c r="R197" s="9"/>
      <c r="S197" s="9"/>
      <c r="T197" s="9"/>
      <c r="U197" s="9"/>
    </row>
    <row r="198" spans="8:21" x14ac:dyDescent="0.3">
      <c r="H198" s="9"/>
      <c r="I198" s="9"/>
      <c r="J198" s="9"/>
      <c r="K198" s="9"/>
      <c r="L198" s="9"/>
      <c r="M198" s="9"/>
      <c r="N198" s="9"/>
      <c r="O198" s="9"/>
      <c r="P198" s="9"/>
      <c r="Q198" s="9"/>
      <c r="R198" s="9"/>
      <c r="S198" s="9"/>
      <c r="T198" s="9"/>
      <c r="U198" s="9"/>
    </row>
    <row r="199" spans="8:21" x14ac:dyDescent="0.3">
      <c r="H199" s="9"/>
      <c r="I199" s="9"/>
      <c r="J199" s="9"/>
      <c r="K199" s="9"/>
      <c r="L199" s="9"/>
      <c r="M199" s="9"/>
      <c r="N199" s="9"/>
      <c r="O199" s="9"/>
      <c r="P199" s="9"/>
      <c r="Q199" s="9"/>
      <c r="R199" s="9"/>
      <c r="S199" s="9"/>
      <c r="T199" s="9"/>
      <c r="U199" s="9"/>
    </row>
    <row r="200" spans="8:21" x14ac:dyDescent="0.3">
      <c r="H200" s="9"/>
      <c r="I200" s="9"/>
      <c r="J200" s="9"/>
      <c r="K200" s="9"/>
      <c r="L200" s="9"/>
      <c r="M200" s="9"/>
      <c r="N200" s="9"/>
      <c r="O200" s="9"/>
      <c r="P200" s="9"/>
      <c r="Q200" s="9"/>
      <c r="R200" s="9"/>
      <c r="S200" s="9"/>
      <c r="T200" s="9"/>
      <c r="U200" s="9"/>
    </row>
    <row r="201" spans="8:21" x14ac:dyDescent="0.3">
      <c r="H201" s="9"/>
      <c r="I201" s="9"/>
      <c r="J201" s="9"/>
      <c r="K201" s="9"/>
      <c r="L201" s="9"/>
      <c r="M201" s="9"/>
      <c r="N201" s="9"/>
      <c r="O201" s="9"/>
      <c r="P201" s="9"/>
      <c r="Q201" s="9"/>
      <c r="R201" s="9"/>
      <c r="S201" s="9"/>
      <c r="T201" s="9"/>
      <c r="U201" s="9"/>
    </row>
    <row r="202" spans="8:21" x14ac:dyDescent="0.3">
      <c r="H202" s="9"/>
      <c r="I202" s="9"/>
      <c r="J202" s="9"/>
      <c r="K202" s="9"/>
      <c r="L202" s="9"/>
      <c r="M202" s="9"/>
      <c r="N202" s="9"/>
      <c r="O202" s="9"/>
      <c r="P202" s="9"/>
      <c r="Q202" s="9"/>
      <c r="R202" s="9"/>
      <c r="S202" s="9"/>
      <c r="T202" s="9"/>
      <c r="U202" s="9"/>
    </row>
    <row r="203" spans="8:21" x14ac:dyDescent="0.3">
      <c r="H203" s="9"/>
      <c r="I203" s="9"/>
      <c r="J203" s="9"/>
      <c r="K203" s="9"/>
      <c r="L203" s="9"/>
      <c r="M203" s="9"/>
      <c r="N203" s="9"/>
      <c r="O203" s="9"/>
      <c r="P203" s="9"/>
      <c r="Q203" s="9"/>
      <c r="R203" s="9"/>
      <c r="S203" s="9"/>
      <c r="T203" s="9"/>
      <c r="U203" s="9"/>
    </row>
    <row r="204" spans="8:21" x14ac:dyDescent="0.3">
      <c r="H204" s="9"/>
      <c r="I204" s="9"/>
      <c r="J204" s="9"/>
      <c r="K204" s="9"/>
      <c r="L204" s="9"/>
      <c r="M204" s="9"/>
      <c r="N204" s="9"/>
      <c r="O204" s="9"/>
      <c r="P204" s="9"/>
      <c r="Q204" s="9"/>
      <c r="R204" s="9"/>
      <c r="S204" s="68"/>
      <c r="T204" s="68"/>
      <c r="U204" s="9"/>
    </row>
    <row r="205" spans="8:21" x14ac:dyDescent="0.3">
      <c r="H205" s="9"/>
      <c r="I205" s="9"/>
      <c r="J205" s="9"/>
      <c r="K205" s="9"/>
      <c r="L205" s="9"/>
      <c r="M205" s="9"/>
      <c r="N205" s="9"/>
      <c r="O205" s="9"/>
      <c r="P205" s="9"/>
      <c r="Q205" s="9"/>
      <c r="R205" s="9"/>
      <c r="S205" s="68"/>
      <c r="T205" s="68"/>
      <c r="U205" s="9"/>
    </row>
    <row r="206" spans="8:21" x14ac:dyDescent="0.3">
      <c r="H206" s="9"/>
      <c r="I206" s="9"/>
      <c r="J206" s="9"/>
      <c r="K206" s="9"/>
      <c r="L206" s="9"/>
      <c r="M206" s="9"/>
      <c r="N206" s="9"/>
      <c r="O206" s="9"/>
      <c r="P206" s="9"/>
      <c r="Q206" s="9"/>
      <c r="R206" s="9"/>
      <c r="S206" s="68"/>
      <c r="T206" s="68"/>
      <c r="U206" s="9"/>
    </row>
    <row r="207" spans="8:21" x14ac:dyDescent="0.3">
      <c r="H207" s="9"/>
      <c r="I207" s="9"/>
      <c r="J207" s="9"/>
      <c r="K207" s="9"/>
      <c r="L207" s="9"/>
      <c r="M207" s="9"/>
      <c r="N207" s="9"/>
      <c r="O207" s="9"/>
      <c r="P207" s="9"/>
      <c r="Q207" s="9"/>
      <c r="R207" s="9"/>
      <c r="S207" s="68"/>
      <c r="T207" s="68"/>
      <c r="U207" s="9"/>
    </row>
    <row r="208" spans="8:21" x14ac:dyDescent="0.3">
      <c r="H208" s="9"/>
      <c r="I208" s="9"/>
      <c r="J208" s="9"/>
      <c r="K208" s="9"/>
      <c r="L208" s="9"/>
      <c r="M208" s="9"/>
      <c r="N208" s="9"/>
      <c r="O208" s="9"/>
      <c r="P208" s="9"/>
      <c r="Q208" s="9"/>
      <c r="R208" s="9"/>
      <c r="S208" s="68"/>
      <c r="T208" s="68"/>
      <c r="U208" s="9"/>
    </row>
    <row r="209" spans="8:21" x14ac:dyDescent="0.3">
      <c r="H209" s="9"/>
      <c r="I209" s="9"/>
      <c r="J209" s="9"/>
      <c r="K209" s="9"/>
      <c r="L209" s="9"/>
      <c r="M209" s="9"/>
      <c r="N209" s="9"/>
      <c r="O209" s="9"/>
      <c r="P209" s="9"/>
      <c r="Q209" s="9"/>
      <c r="R209" s="9"/>
      <c r="S209" s="68"/>
      <c r="T209" s="68"/>
      <c r="U209" s="9"/>
    </row>
    <row r="210" spans="8:21" x14ac:dyDescent="0.3">
      <c r="H210" s="9"/>
      <c r="I210" s="9"/>
      <c r="J210" s="9"/>
      <c r="K210" s="9"/>
      <c r="L210" s="9"/>
      <c r="M210" s="9"/>
      <c r="N210" s="9"/>
      <c r="O210" s="9"/>
      <c r="P210" s="9"/>
      <c r="Q210" s="9"/>
      <c r="R210" s="9"/>
      <c r="S210" s="68"/>
      <c r="T210" s="68"/>
      <c r="U210" s="9"/>
    </row>
    <row r="211" spans="8:21" x14ac:dyDescent="0.3">
      <c r="H211" s="9"/>
      <c r="I211" s="9"/>
      <c r="J211" s="9"/>
      <c r="K211" s="9"/>
      <c r="L211" s="9"/>
      <c r="M211" s="9"/>
      <c r="N211" s="9"/>
      <c r="O211" s="9"/>
      <c r="P211" s="9"/>
      <c r="Q211" s="9"/>
      <c r="R211" s="9"/>
      <c r="S211" s="68"/>
      <c r="T211" s="68"/>
      <c r="U211" s="9"/>
    </row>
    <row r="212" spans="8:21" x14ac:dyDescent="0.3">
      <c r="H212" s="9"/>
      <c r="I212" s="9"/>
      <c r="J212" s="9"/>
      <c r="K212" s="9"/>
      <c r="L212" s="9"/>
      <c r="M212" s="9"/>
      <c r="N212" s="9"/>
      <c r="O212" s="9"/>
      <c r="P212" s="9"/>
      <c r="Q212" s="9"/>
      <c r="R212" s="9"/>
      <c r="S212" s="9"/>
      <c r="T212" s="9"/>
      <c r="U212" s="9"/>
    </row>
  </sheetData>
  <mergeCells count="6">
    <mergeCell ref="R3:S3"/>
    <mergeCell ref="I6:K6"/>
    <mergeCell ref="I59:K59"/>
    <mergeCell ref="A7:A14"/>
    <mergeCell ref="A17:A24"/>
    <mergeCell ref="M8:M1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4EDA3-59C3-45B1-968B-FCFBBF46C1E1}">
  <dimension ref="A1:Z57"/>
  <sheetViews>
    <sheetView topLeftCell="A23" zoomScale="70" zoomScaleNormal="70" workbookViewId="0">
      <selection activeCell="A24" sqref="A24:A32"/>
    </sheetView>
  </sheetViews>
  <sheetFormatPr baseColWidth="10" defaultRowHeight="14.4" x14ac:dyDescent="0.3"/>
  <cols>
    <col min="2" max="2" width="25.5546875" bestFit="1" customWidth="1"/>
    <col min="3" max="3" width="12.33203125" bestFit="1" customWidth="1"/>
    <col min="4" max="4" width="13.33203125" bestFit="1" customWidth="1"/>
    <col min="5" max="5" width="10.44140625" bestFit="1" customWidth="1"/>
    <col min="6" max="7" width="19.77734375" bestFit="1" customWidth="1"/>
    <col min="10" max="10" width="16.6640625" bestFit="1" customWidth="1"/>
  </cols>
  <sheetData>
    <row r="1" spans="1:26" x14ac:dyDescent="0.3">
      <c r="I1" s="9"/>
      <c r="J1" s="9"/>
      <c r="K1" s="9"/>
      <c r="L1" s="9"/>
      <c r="M1" s="9"/>
      <c r="N1" s="9"/>
      <c r="O1" s="9"/>
      <c r="P1" s="9"/>
      <c r="Q1" s="9"/>
      <c r="R1" s="9"/>
      <c r="S1" s="9"/>
      <c r="T1" s="9"/>
      <c r="U1" s="9"/>
      <c r="V1" s="9"/>
      <c r="W1" s="9"/>
      <c r="X1" s="9"/>
      <c r="Y1" s="9"/>
      <c r="Z1" s="9"/>
    </row>
    <row r="2" spans="1:26" x14ac:dyDescent="0.3">
      <c r="A2" s="64" t="s">
        <v>1683</v>
      </c>
      <c r="I2" s="9"/>
      <c r="J2" s="9"/>
      <c r="K2" s="9"/>
      <c r="L2" s="9"/>
      <c r="M2" s="9"/>
      <c r="N2" s="9"/>
      <c r="O2" s="9"/>
      <c r="P2" s="9"/>
      <c r="Q2" s="9"/>
      <c r="R2" s="9"/>
      <c r="S2" s="9"/>
      <c r="T2" s="9"/>
      <c r="U2" s="9"/>
      <c r="V2" s="9"/>
      <c r="W2" s="9"/>
      <c r="X2" s="9"/>
      <c r="Y2" s="9"/>
      <c r="Z2" s="9"/>
    </row>
    <row r="3" spans="1:26" x14ac:dyDescent="0.3">
      <c r="I3" s="9"/>
      <c r="J3" s="9"/>
      <c r="K3" s="9"/>
      <c r="L3" s="9"/>
      <c r="M3" s="9"/>
      <c r="N3" s="9"/>
      <c r="O3" s="9"/>
      <c r="P3" s="9"/>
      <c r="Q3" s="9"/>
      <c r="R3" s="9"/>
      <c r="S3" s="9"/>
      <c r="T3" s="9"/>
      <c r="U3" s="9"/>
      <c r="V3" s="9"/>
      <c r="W3" s="9"/>
      <c r="X3" s="9"/>
      <c r="Y3" s="9"/>
      <c r="Z3" s="9"/>
    </row>
    <row r="4" spans="1:26" ht="15" thickBot="1" x14ac:dyDescent="0.35">
      <c r="A4" s="9"/>
      <c r="B4" s="9"/>
      <c r="C4" s="9"/>
      <c r="D4" s="9"/>
      <c r="E4" s="9"/>
      <c r="F4" s="9"/>
      <c r="G4" s="9"/>
      <c r="I4" s="9"/>
      <c r="J4" s="9"/>
      <c r="K4" s="9"/>
      <c r="L4" s="9"/>
      <c r="M4" s="9"/>
      <c r="N4" s="9"/>
      <c r="O4" s="9"/>
      <c r="P4" s="9"/>
      <c r="Q4" s="9"/>
      <c r="R4" s="9"/>
      <c r="S4" s="9"/>
      <c r="T4" s="9"/>
      <c r="U4" s="9"/>
      <c r="V4" s="9"/>
      <c r="W4" s="9"/>
      <c r="X4" s="9"/>
      <c r="Y4" s="9"/>
      <c r="Z4" s="9"/>
    </row>
    <row r="5" spans="1:26" x14ac:dyDescent="0.3">
      <c r="A5" s="10"/>
      <c r="B5" s="19" t="s">
        <v>14</v>
      </c>
      <c r="C5" s="65" t="s">
        <v>36</v>
      </c>
      <c r="D5" s="65" t="s">
        <v>37</v>
      </c>
      <c r="E5" s="65" t="s">
        <v>66</v>
      </c>
      <c r="F5" s="20" t="s">
        <v>68</v>
      </c>
      <c r="I5" s="9"/>
      <c r="J5" s="9"/>
      <c r="K5" s="9"/>
      <c r="L5" s="9"/>
      <c r="M5" s="9"/>
      <c r="N5" s="9"/>
      <c r="O5" s="9"/>
      <c r="P5" s="9"/>
      <c r="Q5" s="9"/>
      <c r="R5" s="9"/>
      <c r="S5" s="9"/>
      <c r="T5" s="9"/>
      <c r="U5" s="9"/>
      <c r="V5" s="9"/>
      <c r="W5" s="9"/>
      <c r="X5" s="9"/>
      <c r="Y5" s="9"/>
      <c r="Z5" s="9"/>
    </row>
    <row r="6" spans="1:26" x14ac:dyDescent="0.3">
      <c r="A6" s="236" t="s">
        <v>1611</v>
      </c>
      <c r="B6" s="9" t="s">
        <v>5</v>
      </c>
      <c r="C6" s="83">
        <v>159915.70000000001</v>
      </c>
      <c r="D6" s="83">
        <v>581201.1</v>
      </c>
      <c r="E6" s="24">
        <v>0.27514693279142111</v>
      </c>
      <c r="F6" s="84">
        <v>1.0298398332695698E-2</v>
      </c>
      <c r="I6" s="9"/>
      <c r="J6" s="9"/>
      <c r="K6" s="9"/>
      <c r="L6" s="9"/>
      <c r="M6" s="9"/>
      <c r="N6" s="9"/>
      <c r="O6" s="9"/>
      <c r="P6" s="9"/>
      <c r="Q6" s="9"/>
      <c r="R6" s="9"/>
      <c r="S6" s="9"/>
      <c r="T6" s="9"/>
      <c r="U6" s="9"/>
      <c r="V6" s="9"/>
      <c r="W6" s="9"/>
      <c r="X6" s="9"/>
      <c r="Y6" s="9"/>
      <c r="Z6" s="9"/>
    </row>
    <row r="7" spans="1:26" x14ac:dyDescent="0.3">
      <c r="A7" s="236"/>
      <c r="B7" s="9" t="s">
        <v>47</v>
      </c>
      <c r="C7" s="83">
        <v>17019218.100000001</v>
      </c>
      <c r="D7" s="83">
        <v>637007.6</v>
      </c>
      <c r="E7" s="24">
        <v>26.717449053983032</v>
      </c>
      <c r="F7" s="84">
        <v>1</v>
      </c>
      <c r="I7" s="9"/>
      <c r="J7" s="28"/>
      <c r="K7" s="9"/>
      <c r="L7" s="9"/>
      <c r="M7" s="9"/>
      <c r="N7" s="9"/>
      <c r="O7" s="9"/>
      <c r="P7" s="9"/>
      <c r="Q7" s="9"/>
      <c r="R7" s="9"/>
      <c r="S7" s="9"/>
      <c r="T7" s="9"/>
      <c r="U7" s="9"/>
      <c r="V7" s="9"/>
      <c r="W7" s="9"/>
      <c r="X7" s="9"/>
      <c r="Y7" s="9"/>
      <c r="Z7" s="9"/>
    </row>
    <row r="8" spans="1:26" x14ac:dyDescent="0.3">
      <c r="A8" s="236"/>
      <c r="B8" s="9" t="s">
        <v>55</v>
      </c>
      <c r="C8" s="83">
        <v>25067212.399999999</v>
      </c>
      <c r="D8" s="83">
        <v>1176346</v>
      </c>
      <c r="E8" s="24">
        <v>21.309387204104912</v>
      </c>
      <c r="F8" s="84">
        <v>0.79758315103545085</v>
      </c>
      <c r="I8" s="9"/>
      <c r="J8" s="28"/>
      <c r="K8" s="9"/>
      <c r="L8" s="9"/>
      <c r="M8" s="9"/>
      <c r="N8" s="9"/>
      <c r="O8" s="9"/>
      <c r="P8" s="9"/>
      <c r="Q8" s="9"/>
      <c r="R8" s="9"/>
      <c r="S8" s="9"/>
      <c r="T8" s="9"/>
      <c r="U8" s="9"/>
      <c r="V8" s="9"/>
      <c r="W8" s="9"/>
      <c r="X8" s="9"/>
      <c r="Y8" s="9"/>
      <c r="Z8" s="9"/>
    </row>
    <row r="9" spans="1:26" x14ac:dyDescent="0.3">
      <c r="A9" s="236"/>
      <c r="B9" s="9" t="s">
        <v>57</v>
      </c>
      <c r="C9" s="83">
        <v>3273614</v>
      </c>
      <c r="D9" s="83">
        <v>854343.4</v>
      </c>
      <c r="E9" s="24">
        <v>3.8317308941580164</v>
      </c>
      <c r="F9" s="84">
        <v>0.14341679426115655</v>
      </c>
      <c r="I9" s="9"/>
      <c r="J9" s="28"/>
      <c r="K9" s="9"/>
      <c r="L9" s="9"/>
      <c r="M9" s="9"/>
      <c r="N9" s="9"/>
      <c r="O9" s="9"/>
      <c r="P9" s="9"/>
      <c r="Q9" s="9"/>
      <c r="R9" s="9"/>
      <c r="S9" s="9"/>
      <c r="T9" s="9"/>
      <c r="U9" s="9"/>
      <c r="V9" s="9"/>
      <c r="W9" s="9"/>
      <c r="X9" s="9"/>
      <c r="Y9" s="9"/>
      <c r="Z9" s="9"/>
    </row>
    <row r="10" spans="1:26" x14ac:dyDescent="0.3">
      <c r="A10" s="236"/>
      <c r="B10" s="9" t="s">
        <v>58</v>
      </c>
      <c r="C10" s="83">
        <v>3872393.3</v>
      </c>
      <c r="D10" s="83">
        <v>883437.2</v>
      </c>
      <c r="E10" s="24">
        <v>4.38332605871702</v>
      </c>
      <c r="F10" s="84">
        <v>0.16406229688547136</v>
      </c>
      <c r="I10" s="9"/>
      <c r="J10" s="28"/>
      <c r="K10" s="9"/>
      <c r="L10" s="9"/>
      <c r="M10" s="9"/>
      <c r="N10" s="9"/>
      <c r="O10" s="9"/>
      <c r="P10" s="9"/>
      <c r="Q10" s="9"/>
      <c r="R10" s="9"/>
      <c r="S10" s="9"/>
      <c r="T10" s="9"/>
      <c r="U10" s="9"/>
      <c r="V10" s="9"/>
      <c r="W10" s="9"/>
      <c r="X10" s="9"/>
      <c r="Y10" s="9"/>
      <c r="Z10" s="9"/>
    </row>
    <row r="11" spans="1:26" x14ac:dyDescent="0.3">
      <c r="A11" s="236"/>
      <c r="B11" s="9" t="s">
        <v>62</v>
      </c>
      <c r="C11" s="83">
        <v>34848281.200000003</v>
      </c>
      <c r="D11" s="83">
        <v>798548.7</v>
      </c>
      <c r="E11" s="24">
        <v>43.639519042482952</v>
      </c>
      <c r="F11" s="84">
        <v>1.6333714702443562</v>
      </c>
      <c r="I11" s="9"/>
      <c r="J11" s="28"/>
      <c r="K11" s="9"/>
      <c r="L11" s="9"/>
      <c r="M11" s="9"/>
      <c r="N11" s="9"/>
      <c r="O11" s="9"/>
      <c r="P11" s="9"/>
      <c r="Q11" s="9"/>
      <c r="R11" s="9"/>
      <c r="S11" s="9"/>
      <c r="T11" s="9"/>
      <c r="U11" s="9"/>
      <c r="V11" s="9"/>
      <c r="W11" s="9"/>
      <c r="X11" s="9"/>
      <c r="Y11" s="9"/>
      <c r="Z11" s="9"/>
    </row>
    <row r="12" spans="1:26" x14ac:dyDescent="0.3">
      <c r="A12" s="236"/>
      <c r="B12" s="9" t="s">
        <v>63</v>
      </c>
      <c r="C12" s="83">
        <v>3524192</v>
      </c>
      <c r="D12" s="83">
        <v>547596.80000000005</v>
      </c>
      <c r="E12" s="24">
        <v>6.435742502512797</v>
      </c>
      <c r="F12" s="84">
        <v>0.24088162344800496</v>
      </c>
      <c r="I12" s="9"/>
      <c r="J12" s="9"/>
      <c r="K12" s="9"/>
      <c r="L12" s="9"/>
      <c r="M12" s="9"/>
      <c r="N12" s="9"/>
      <c r="O12" s="9"/>
      <c r="P12" s="9"/>
      <c r="Q12" s="9"/>
      <c r="R12" s="9"/>
      <c r="S12" s="9"/>
      <c r="T12" s="9"/>
      <c r="U12" s="9"/>
      <c r="V12" s="9"/>
      <c r="W12" s="9"/>
      <c r="X12" s="9"/>
      <c r="Y12" s="9"/>
      <c r="Z12" s="9"/>
    </row>
    <row r="13" spans="1:26" x14ac:dyDescent="0.3">
      <c r="A13" s="236"/>
      <c r="B13" s="9" t="s">
        <v>64</v>
      </c>
      <c r="C13" s="83">
        <v>3582268.2</v>
      </c>
      <c r="D13" s="83">
        <v>454027.5</v>
      </c>
      <c r="E13" s="24">
        <v>7.8899806729768578</v>
      </c>
      <c r="F13" s="84">
        <v>0.29531190111133088</v>
      </c>
      <c r="I13" s="9"/>
      <c r="J13" s="9"/>
      <c r="K13" s="9"/>
      <c r="L13" s="9"/>
      <c r="M13" s="9"/>
      <c r="N13" s="9"/>
      <c r="O13" s="9"/>
      <c r="P13" s="9"/>
      <c r="Q13" s="9"/>
      <c r="R13" s="9"/>
      <c r="S13" s="9"/>
      <c r="T13" s="9"/>
      <c r="U13" s="9"/>
      <c r="V13" s="9"/>
      <c r="W13" s="9"/>
      <c r="X13" s="9"/>
      <c r="Y13" s="9"/>
      <c r="Z13" s="9"/>
    </row>
    <row r="14" spans="1:26" x14ac:dyDescent="0.3">
      <c r="A14" s="93"/>
      <c r="B14" s="9"/>
      <c r="C14" s="83"/>
      <c r="D14" s="83"/>
      <c r="E14" s="24"/>
      <c r="F14" s="84"/>
      <c r="I14" s="9"/>
      <c r="J14" s="9"/>
      <c r="K14" s="9"/>
      <c r="L14" s="9"/>
      <c r="M14" s="9"/>
      <c r="N14" s="9"/>
      <c r="O14" s="9"/>
      <c r="P14" s="9"/>
      <c r="Q14" s="9"/>
      <c r="R14" s="9"/>
      <c r="S14" s="9"/>
      <c r="T14" s="9"/>
      <c r="U14" s="9"/>
      <c r="V14" s="9"/>
      <c r="W14" s="9"/>
      <c r="X14" s="9"/>
      <c r="Y14" s="9"/>
      <c r="Z14" s="9"/>
    </row>
    <row r="15" spans="1:26" x14ac:dyDescent="0.3">
      <c r="A15" s="236" t="s">
        <v>1684</v>
      </c>
      <c r="B15" s="9" t="s">
        <v>5</v>
      </c>
      <c r="C15" s="83">
        <v>284032.5</v>
      </c>
      <c r="D15" s="83">
        <v>3458523.4</v>
      </c>
      <c r="E15" s="24">
        <v>8.2125365987114618E-2</v>
      </c>
      <c r="F15" s="84">
        <v>1.3053917461538804E-2</v>
      </c>
      <c r="I15" s="9"/>
      <c r="J15" s="9"/>
      <c r="K15" s="9"/>
      <c r="L15" s="9"/>
      <c r="M15" s="9"/>
      <c r="N15" s="9"/>
      <c r="O15" s="9"/>
      <c r="P15" s="9"/>
      <c r="Q15" s="9"/>
      <c r="R15" s="9"/>
      <c r="S15" s="9"/>
      <c r="T15" s="9"/>
      <c r="U15" s="9"/>
      <c r="V15" s="9"/>
      <c r="W15" s="9"/>
      <c r="X15" s="9"/>
      <c r="Y15" s="9"/>
      <c r="Z15" s="9"/>
    </row>
    <row r="16" spans="1:26" x14ac:dyDescent="0.3">
      <c r="A16" s="236"/>
      <c r="B16" s="9" t="s">
        <v>47</v>
      </c>
      <c r="C16" s="83">
        <v>7974795.9000000004</v>
      </c>
      <c r="D16" s="83">
        <v>1267602.6000000001</v>
      </c>
      <c r="E16" s="24">
        <v>6.2912429337080882</v>
      </c>
      <c r="F16" s="84">
        <v>1</v>
      </c>
      <c r="I16" s="9"/>
      <c r="J16" s="9"/>
      <c r="K16" s="9"/>
      <c r="L16" s="9"/>
      <c r="M16" s="9"/>
      <c r="N16" s="9"/>
      <c r="O16" s="18"/>
      <c r="P16" s="9"/>
      <c r="Q16" s="9"/>
      <c r="R16" s="9"/>
      <c r="S16" s="9"/>
      <c r="T16" s="9"/>
      <c r="U16" s="9"/>
      <c r="V16" s="9"/>
      <c r="W16" s="9"/>
      <c r="X16" s="9"/>
      <c r="Y16" s="9"/>
      <c r="Z16" s="9"/>
    </row>
    <row r="17" spans="1:26" x14ac:dyDescent="0.3">
      <c r="A17" s="236"/>
      <c r="B17" s="9" t="s">
        <v>56</v>
      </c>
      <c r="C17" s="83">
        <v>4932438.5999999996</v>
      </c>
      <c r="D17" s="83">
        <v>2439055.4</v>
      </c>
      <c r="E17" s="24">
        <v>2.0222741148069043</v>
      </c>
      <c r="F17" s="84">
        <v>0.32144269997454483</v>
      </c>
      <c r="I17" s="9"/>
      <c r="J17" s="9"/>
      <c r="K17" s="9"/>
      <c r="L17" s="9"/>
      <c r="M17" s="9"/>
      <c r="N17" s="9"/>
      <c r="O17" s="9"/>
      <c r="P17" s="9"/>
      <c r="Q17" s="9"/>
      <c r="R17" s="9"/>
      <c r="S17" s="9"/>
      <c r="T17" s="9"/>
      <c r="U17" s="9"/>
      <c r="V17" s="9"/>
      <c r="W17" s="9"/>
      <c r="X17" s="9"/>
      <c r="Y17" s="9"/>
      <c r="Z17" s="9"/>
    </row>
    <row r="18" spans="1:26" x14ac:dyDescent="0.3">
      <c r="A18" s="236"/>
      <c r="B18" s="9" t="s">
        <v>59</v>
      </c>
      <c r="C18" s="83">
        <v>6607288</v>
      </c>
      <c r="D18" s="83">
        <v>3400902.3</v>
      </c>
      <c r="E18" s="24">
        <v>1.9428044139933101</v>
      </c>
      <c r="F18" s="84">
        <v>0.30881090342003564</v>
      </c>
      <c r="I18" s="9"/>
      <c r="J18" s="9"/>
      <c r="K18" s="9"/>
      <c r="L18" s="9"/>
      <c r="M18" s="9"/>
      <c r="N18" s="9"/>
      <c r="O18" s="9"/>
      <c r="P18" s="9"/>
      <c r="Q18" s="9"/>
      <c r="R18" s="9"/>
      <c r="S18" s="9"/>
      <c r="T18" s="9"/>
      <c r="U18" s="9"/>
      <c r="V18" s="9"/>
      <c r="W18" s="9"/>
      <c r="X18" s="9"/>
      <c r="Y18" s="9"/>
      <c r="Z18" s="9"/>
    </row>
    <row r="19" spans="1:26" x14ac:dyDescent="0.3">
      <c r="A19" s="236"/>
      <c r="B19" s="9" t="s">
        <v>69</v>
      </c>
      <c r="C19" s="83">
        <v>8676085.6999999993</v>
      </c>
      <c r="D19" s="83">
        <v>2807146.6</v>
      </c>
      <c r="E19" s="24">
        <v>3.0907134312116078</v>
      </c>
      <c r="F19" s="84">
        <v>0.49127230720208842</v>
      </c>
      <c r="I19" s="9"/>
      <c r="J19" s="9"/>
      <c r="K19" s="9"/>
      <c r="L19" s="9"/>
      <c r="M19" s="9"/>
      <c r="N19" s="9"/>
      <c r="O19" s="18"/>
      <c r="P19" s="9"/>
      <c r="Q19" s="9"/>
      <c r="R19" s="9"/>
      <c r="S19" s="9"/>
      <c r="T19" s="9"/>
      <c r="U19" s="9"/>
      <c r="V19" s="9"/>
      <c r="W19" s="9"/>
      <c r="X19" s="9"/>
      <c r="Y19" s="9"/>
      <c r="Z19" s="9"/>
    </row>
    <row r="20" spans="1:26" x14ac:dyDescent="0.3">
      <c r="A20" s="236"/>
      <c r="B20" s="9" t="s">
        <v>58</v>
      </c>
      <c r="C20" s="83">
        <v>2163480.5</v>
      </c>
      <c r="D20" s="83">
        <v>3038258.3</v>
      </c>
      <c r="E20" s="24">
        <v>0.71207918694733763</v>
      </c>
      <c r="F20" s="84">
        <v>0.11318577178637652</v>
      </c>
      <c r="I20" s="9"/>
      <c r="J20" s="9"/>
      <c r="K20" s="9"/>
      <c r="L20" s="9"/>
      <c r="M20" s="9"/>
      <c r="N20" s="9"/>
      <c r="O20" s="9"/>
      <c r="P20" s="9"/>
      <c r="Q20" s="9"/>
      <c r="R20" s="9"/>
      <c r="S20" s="9"/>
      <c r="T20" s="9"/>
      <c r="U20" s="9"/>
      <c r="V20" s="9"/>
      <c r="W20" s="9"/>
      <c r="X20" s="9"/>
      <c r="Y20" s="9"/>
      <c r="Z20" s="9"/>
    </row>
    <row r="21" spans="1:26" ht="14.4" customHeight="1" x14ac:dyDescent="0.3">
      <c r="A21" s="236"/>
      <c r="B21" s="9" t="s">
        <v>55</v>
      </c>
      <c r="C21" s="83">
        <v>6872880.9000000004</v>
      </c>
      <c r="D21" s="83">
        <v>1903993.6</v>
      </c>
      <c r="E21" s="24">
        <v>3.6097184885495412</v>
      </c>
      <c r="F21" s="84">
        <v>0.57376873323535071</v>
      </c>
      <c r="I21" s="9"/>
      <c r="J21" s="9"/>
      <c r="K21" s="9"/>
      <c r="L21" s="9"/>
      <c r="M21" s="9"/>
      <c r="N21" s="9"/>
      <c r="O21" s="9"/>
      <c r="P21" s="9"/>
      <c r="Q21" s="9"/>
      <c r="R21" s="9"/>
      <c r="S21" s="9"/>
      <c r="T21" s="9"/>
      <c r="U21" s="9"/>
      <c r="V21" s="9"/>
      <c r="W21" s="9"/>
      <c r="X21" s="9"/>
      <c r="Y21" s="9"/>
      <c r="Z21" s="9"/>
    </row>
    <row r="22" spans="1:26" x14ac:dyDescent="0.3">
      <c r="A22" s="236"/>
      <c r="B22" s="9" t="s">
        <v>57</v>
      </c>
      <c r="C22" s="83">
        <v>2063603.6</v>
      </c>
      <c r="D22" s="83">
        <v>2306402.7999999998</v>
      </c>
      <c r="E22" s="24">
        <v>0.89472818884888639</v>
      </c>
      <c r="F22" s="84">
        <v>0.14221803199730032</v>
      </c>
      <c r="I22" s="9"/>
      <c r="J22" s="9"/>
      <c r="K22" s="9"/>
      <c r="L22" s="9"/>
      <c r="M22" s="9"/>
      <c r="N22" s="9"/>
      <c r="O22" s="29"/>
      <c r="P22" s="9"/>
      <c r="Q22" s="9"/>
      <c r="R22" s="9"/>
      <c r="S22" s="9"/>
      <c r="T22" s="9"/>
      <c r="U22" s="9"/>
      <c r="V22" s="9"/>
      <c r="W22" s="9"/>
      <c r="X22" s="9"/>
      <c r="Y22" s="9"/>
      <c r="Z22" s="9"/>
    </row>
    <row r="23" spans="1:26" x14ac:dyDescent="0.3">
      <c r="A23" s="13"/>
      <c r="B23" s="9"/>
      <c r="C23" s="9"/>
      <c r="D23" s="9"/>
      <c r="E23" s="9"/>
      <c r="F23" s="14"/>
      <c r="I23" s="9"/>
      <c r="J23" s="9"/>
      <c r="K23" s="9"/>
      <c r="L23" s="9"/>
      <c r="M23" s="9"/>
      <c r="N23" s="9"/>
      <c r="O23" s="9"/>
      <c r="P23" s="9"/>
      <c r="Q23" s="9"/>
      <c r="R23" s="9"/>
      <c r="S23" s="9"/>
      <c r="T23" s="9"/>
      <c r="U23" s="9"/>
      <c r="V23" s="9"/>
      <c r="W23" s="9"/>
      <c r="X23" s="9"/>
      <c r="Y23" s="9"/>
      <c r="Z23" s="9"/>
    </row>
    <row r="24" spans="1:26" x14ac:dyDescent="0.3">
      <c r="A24" s="236" t="s">
        <v>1612</v>
      </c>
      <c r="B24" s="9" t="s">
        <v>5</v>
      </c>
      <c r="C24" s="83">
        <v>228676.4</v>
      </c>
      <c r="D24" s="83">
        <v>720840.2</v>
      </c>
      <c r="E24" s="24">
        <v>0.31723591442319671</v>
      </c>
      <c r="F24" s="84">
        <v>2.0741559956541783E-2</v>
      </c>
      <c r="I24" s="9"/>
      <c r="J24" s="9"/>
      <c r="K24" s="9"/>
      <c r="L24" s="9"/>
      <c r="M24" s="9"/>
      <c r="N24" s="9"/>
      <c r="O24" s="9"/>
      <c r="P24" s="9"/>
      <c r="Q24" s="9"/>
      <c r="R24" s="9"/>
      <c r="S24" s="9"/>
      <c r="T24" s="9"/>
      <c r="U24" s="9"/>
      <c r="V24" s="9"/>
      <c r="W24" s="9"/>
      <c r="X24" s="9"/>
      <c r="Y24" s="9"/>
      <c r="Z24" s="9"/>
    </row>
    <row r="25" spans="1:26" x14ac:dyDescent="0.3">
      <c r="A25" s="236"/>
      <c r="B25" s="9" t="s">
        <v>47</v>
      </c>
      <c r="C25" s="83">
        <v>12797382</v>
      </c>
      <c r="D25" s="83">
        <v>836720.1</v>
      </c>
      <c r="E25" s="24">
        <v>15.29469890827291</v>
      </c>
      <c r="F25" s="84">
        <v>1</v>
      </c>
      <c r="I25" s="9"/>
      <c r="J25" s="9"/>
      <c r="K25" s="9"/>
      <c r="L25" s="9"/>
      <c r="M25" s="9"/>
      <c r="N25" s="9"/>
      <c r="O25" s="29"/>
      <c r="P25" s="9"/>
      <c r="Q25" s="9"/>
      <c r="R25" s="9"/>
      <c r="S25" s="9"/>
      <c r="T25" s="9"/>
      <c r="U25" s="9"/>
      <c r="V25" s="9"/>
      <c r="W25" s="9"/>
      <c r="X25" s="9"/>
      <c r="Y25" s="9"/>
      <c r="Z25" s="9"/>
    </row>
    <row r="26" spans="1:26" x14ac:dyDescent="0.3">
      <c r="A26" s="236"/>
      <c r="B26" s="9" t="s">
        <v>56</v>
      </c>
      <c r="C26" s="83">
        <v>9852969.8000000007</v>
      </c>
      <c r="D26" s="83">
        <v>2098457.9</v>
      </c>
      <c r="E26" s="24">
        <v>4.6953383243952622</v>
      </c>
      <c r="F26" s="84">
        <v>0.30699122307373777</v>
      </c>
      <c r="I26" s="9"/>
      <c r="J26" s="9"/>
      <c r="K26" s="9"/>
      <c r="L26" s="9"/>
      <c r="M26" s="9"/>
      <c r="N26" s="9"/>
      <c r="O26" s="9"/>
      <c r="P26" s="9"/>
      <c r="Q26" s="9"/>
      <c r="R26" s="9"/>
      <c r="S26" s="9"/>
      <c r="T26" s="9"/>
      <c r="U26" s="9"/>
      <c r="V26" s="9"/>
      <c r="W26" s="9"/>
      <c r="X26" s="9"/>
      <c r="Y26" s="9"/>
      <c r="Z26" s="9"/>
    </row>
    <row r="27" spans="1:26" x14ac:dyDescent="0.3">
      <c r="A27" s="236"/>
      <c r="B27" s="9" t="s">
        <v>69</v>
      </c>
      <c r="C27" s="83">
        <v>12192869.1</v>
      </c>
      <c r="D27" s="83">
        <v>2890168.2</v>
      </c>
      <c r="E27" s="24">
        <v>4.2187403141450384</v>
      </c>
      <c r="F27" s="84">
        <v>0.27583022977086002</v>
      </c>
      <c r="I27" s="9"/>
      <c r="J27" s="9"/>
      <c r="K27" s="9"/>
      <c r="L27" s="9"/>
      <c r="M27" s="9"/>
      <c r="N27" s="9"/>
      <c r="O27" s="9"/>
      <c r="P27" s="9"/>
      <c r="Q27" s="9"/>
      <c r="R27" s="9"/>
      <c r="S27" s="9"/>
      <c r="T27" s="9"/>
      <c r="U27" s="9"/>
      <c r="V27" s="9"/>
      <c r="W27" s="9"/>
      <c r="X27" s="9"/>
      <c r="Y27" s="9"/>
      <c r="Z27" s="9"/>
    </row>
    <row r="28" spans="1:26" x14ac:dyDescent="0.3">
      <c r="A28" s="236"/>
      <c r="B28" s="9" t="s">
        <v>59</v>
      </c>
      <c r="C28" s="83">
        <v>4972779.8</v>
      </c>
      <c r="D28" s="83">
        <v>1405256.1</v>
      </c>
      <c r="E28" s="24">
        <v>3.5387000277031349</v>
      </c>
      <c r="F28" s="84">
        <v>0.23136774701652024</v>
      </c>
      <c r="I28" s="9"/>
      <c r="J28" s="9"/>
      <c r="K28" s="9"/>
      <c r="L28" s="9"/>
      <c r="M28" s="9"/>
      <c r="N28" s="9"/>
      <c r="O28" s="9"/>
      <c r="P28" s="9"/>
      <c r="Q28" s="9"/>
      <c r="R28" s="9"/>
      <c r="S28" s="9"/>
      <c r="T28" s="9"/>
      <c r="U28" s="9"/>
      <c r="V28" s="9"/>
      <c r="W28" s="9"/>
      <c r="X28" s="9"/>
      <c r="Y28" s="9"/>
      <c r="Z28" s="9"/>
    </row>
    <row r="29" spans="1:26" ht="14.4" customHeight="1" x14ac:dyDescent="0.3">
      <c r="A29" s="236"/>
      <c r="B29" s="9" t="s">
        <v>63</v>
      </c>
      <c r="C29" s="83">
        <v>1899920.5</v>
      </c>
      <c r="D29" s="83">
        <v>1810310.5</v>
      </c>
      <c r="E29" s="24">
        <v>1.0494997957532699</v>
      </c>
      <c r="F29" s="84">
        <v>6.861853260711101E-2</v>
      </c>
      <c r="I29" s="9"/>
      <c r="J29" s="9"/>
      <c r="K29" s="9"/>
      <c r="L29" s="9"/>
      <c r="M29" s="9"/>
      <c r="N29" s="9"/>
      <c r="O29" s="9"/>
      <c r="P29" s="9"/>
      <c r="Q29" s="9"/>
      <c r="R29" s="9"/>
      <c r="S29" s="9"/>
      <c r="T29" s="9"/>
      <c r="U29" s="9"/>
      <c r="V29" s="9"/>
      <c r="W29" s="9"/>
      <c r="X29" s="9"/>
      <c r="Y29" s="9"/>
      <c r="Z29" s="9"/>
    </row>
    <row r="30" spans="1:26" x14ac:dyDescent="0.3">
      <c r="A30" s="236"/>
      <c r="B30" s="9" t="s">
        <v>64</v>
      </c>
      <c r="C30" s="83">
        <v>2176511.6</v>
      </c>
      <c r="D30" s="83">
        <v>1510614.2</v>
      </c>
      <c r="E30" s="24">
        <v>1.4408123530150849</v>
      </c>
      <c r="F30" s="84">
        <v>9.4203381292831387E-2</v>
      </c>
      <c r="I30" s="9"/>
      <c r="J30" s="9"/>
      <c r="K30" s="9"/>
      <c r="L30" s="9"/>
      <c r="M30" s="9"/>
      <c r="N30" s="9"/>
      <c r="O30" s="9"/>
      <c r="P30" s="9"/>
      <c r="Q30" s="9"/>
      <c r="R30" s="9"/>
      <c r="S30" s="9"/>
      <c r="T30" s="9"/>
      <c r="U30" s="9"/>
      <c r="V30" s="9"/>
      <c r="W30" s="9"/>
      <c r="X30" s="9"/>
      <c r="Y30" s="9"/>
      <c r="Z30" s="9"/>
    </row>
    <row r="31" spans="1:26" x14ac:dyDescent="0.3">
      <c r="A31" s="236"/>
      <c r="B31" s="9" t="s">
        <v>58</v>
      </c>
      <c r="C31" s="83">
        <v>1415148.9</v>
      </c>
      <c r="D31" s="83">
        <v>1481684.3</v>
      </c>
      <c r="E31" s="24">
        <v>0.95509475264062649</v>
      </c>
      <c r="F31" s="84">
        <v>6.2446129758331845E-2</v>
      </c>
      <c r="I31" s="9"/>
      <c r="J31" s="9"/>
      <c r="K31" s="9"/>
      <c r="L31" s="9"/>
      <c r="M31" s="9"/>
      <c r="N31" s="9"/>
      <c r="O31" s="9"/>
      <c r="P31" s="9"/>
      <c r="Q31" s="9"/>
      <c r="R31" s="9"/>
      <c r="S31" s="9"/>
      <c r="T31" s="9"/>
      <c r="U31" s="9"/>
      <c r="V31" s="9"/>
      <c r="W31" s="9"/>
      <c r="X31" s="9"/>
      <c r="Y31" s="9"/>
      <c r="Z31" s="9"/>
    </row>
    <row r="32" spans="1:26" ht="15" thickBot="1" x14ac:dyDescent="0.35">
      <c r="A32" s="237"/>
      <c r="B32" s="16" t="s">
        <v>62</v>
      </c>
      <c r="C32" s="94">
        <v>14971665.4</v>
      </c>
      <c r="D32" s="94">
        <v>1857084.9</v>
      </c>
      <c r="E32" s="25">
        <v>8.0619175784585835</v>
      </c>
      <c r="F32" s="85">
        <v>0.52710534720614133</v>
      </c>
      <c r="I32" s="9"/>
      <c r="J32" s="9"/>
      <c r="K32" s="9"/>
      <c r="L32" s="9"/>
      <c r="M32" s="9"/>
      <c r="N32" s="9"/>
      <c r="O32" s="9"/>
      <c r="P32" s="9"/>
      <c r="Q32" s="9"/>
      <c r="R32" s="9"/>
      <c r="S32" s="9"/>
      <c r="T32" s="9"/>
      <c r="U32" s="9"/>
      <c r="V32" s="9"/>
      <c r="W32" s="9"/>
      <c r="X32" s="9"/>
      <c r="Y32" s="9"/>
      <c r="Z32" s="9"/>
    </row>
    <row r="33" spans="9:26" x14ac:dyDescent="0.3">
      <c r="I33" s="9"/>
      <c r="J33" s="9"/>
      <c r="K33" s="9"/>
      <c r="L33" s="9"/>
      <c r="M33" s="9"/>
      <c r="N33" s="9"/>
      <c r="O33" s="9"/>
      <c r="P33" s="9"/>
      <c r="Q33" s="9"/>
      <c r="R33" s="9"/>
      <c r="S33" s="9"/>
      <c r="T33" s="9"/>
      <c r="U33" s="9"/>
      <c r="V33" s="9"/>
      <c r="W33" s="9"/>
      <c r="X33" s="9"/>
      <c r="Y33" s="9"/>
      <c r="Z33" s="9"/>
    </row>
    <row r="34" spans="9:26" x14ac:dyDescent="0.3">
      <c r="I34" s="9"/>
      <c r="J34" s="9"/>
      <c r="K34" s="9"/>
      <c r="L34" s="9"/>
      <c r="M34" s="9"/>
      <c r="N34" s="9"/>
      <c r="O34" s="9"/>
      <c r="P34" s="9"/>
      <c r="Q34" s="9"/>
      <c r="R34" s="9"/>
      <c r="S34" s="9"/>
      <c r="T34" s="9"/>
      <c r="U34" s="9"/>
      <c r="V34" s="9"/>
      <c r="W34" s="9"/>
      <c r="X34" s="9"/>
      <c r="Y34" s="9"/>
      <c r="Z34" s="9"/>
    </row>
    <row r="35" spans="9:26" x14ac:dyDescent="0.3">
      <c r="I35" s="9"/>
      <c r="J35" s="9"/>
      <c r="K35" s="9"/>
      <c r="L35" s="9"/>
      <c r="M35" s="9"/>
      <c r="N35" s="9"/>
      <c r="O35" s="9"/>
      <c r="P35" s="9"/>
      <c r="Q35" s="9"/>
      <c r="R35" s="9"/>
      <c r="S35" s="9"/>
      <c r="T35" s="9"/>
      <c r="U35" s="9"/>
      <c r="V35" s="9"/>
      <c r="W35" s="9"/>
      <c r="X35" s="9"/>
      <c r="Y35" s="9"/>
      <c r="Z35" s="9"/>
    </row>
    <row r="36" spans="9:26" x14ac:dyDescent="0.3">
      <c r="I36" s="9"/>
      <c r="J36" s="9"/>
      <c r="K36" s="9"/>
      <c r="L36" s="9"/>
      <c r="M36" s="9"/>
      <c r="N36" s="9"/>
      <c r="O36" s="9"/>
      <c r="P36" s="9"/>
      <c r="Q36" s="9"/>
      <c r="R36" s="9"/>
      <c r="S36" s="9"/>
      <c r="T36" s="9"/>
      <c r="U36" s="9"/>
      <c r="V36" s="9"/>
      <c r="W36" s="9"/>
      <c r="X36" s="9"/>
      <c r="Y36" s="9"/>
      <c r="Z36" s="9"/>
    </row>
    <row r="37" spans="9:26" ht="14.4" customHeight="1" x14ac:dyDescent="0.3">
      <c r="I37" s="9"/>
      <c r="J37" s="9"/>
      <c r="K37" s="9"/>
      <c r="L37" s="9"/>
      <c r="M37" s="9"/>
      <c r="N37" s="9"/>
      <c r="O37" s="9"/>
      <c r="P37" s="9"/>
      <c r="Q37" s="9"/>
      <c r="R37" s="9"/>
      <c r="S37" s="9"/>
      <c r="T37" s="9"/>
      <c r="U37" s="9"/>
      <c r="V37" s="9"/>
      <c r="W37" s="9"/>
      <c r="X37" s="9"/>
      <c r="Y37" s="9"/>
      <c r="Z37" s="9"/>
    </row>
    <row r="38" spans="9:26" x14ac:dyDescent="0.3">
      <c r="I38" s="9"/>
      <c r="J38" s="9"/>
      <c r="K38" s="9"/>
      <c r="L38" s="9"/>
      <c r="M38" s="9"/>
      <c r="N38" s="9"/>
      <c r="O38" s="9"/>
      <c r="P38" s="9"/>
      <c r="Q38" s="9"/>
      <c r="R38" s="9"/>
      <c r="S38" s="9"/>
      <c r="T38" s="9"/>
      <c r="U38" s="9"/>
      <c r="V38" s="9"/>
      <c r="W38" s="9"/>
      <c r="X38" s="9"/>
      <c r="Y38" s="9"/>
      <c r="Z38" s="9"/>
    </row>
    <row r="39" spans="9:26" x14ac:dyDescent="0.3">
      <c r="I39" s="9"/>
      <c r="J39" s="9"/>
      <c r="K39" s="9"/>
      <c r="L39" s="9"/>
      <c r="M39" s="9"/>
      <c r="N39" s="9"/>
      <c r="O39" s="9"/>
      <c r="P39" s="9"/>
      <c r="Q39" s="9"/>
      <c r="R39" s="9"/>
      <c r="S39" s="9"/>
      <c r="T39" s="9"/>
      <c r="U39" s="9"/>
      <c r="V39" s="9"/>
      <c r="W39" s="9"/>
      <c r="X39" s="9"/>
      <c r="Y39" s="9"/>
      <c r="Z39" s="9"/>
    </row>
    <row r="40" spans="9:26" x14ac:dyDescent="0.3">
      <c r="I40" s="9"/>
      <c r="J40" s="9"/>
      <c r="K40" s="9"/>
      <c r="L40" s="9"/>
      <c r="M40" s="9"/>
      <c r="N40" s="9"/>
      <c r="O40" s="9"/>
      <c r="P40" s="9"/>
      <c r="Q40" s="9"/>
      <c r="R40" s="9"/>
      <c r="S40" s="9"/>
      <c r="T40" s="9"/>
      <c r="U40" s="9"/>
      <c r="V40" s="9"/>
      <c r="W40" s="9"/>
      <c r="X40" s="9"/>
      <c r="Y40" s="9"/>
      <c r="Z40" s="9"/>
    </row>
    <row r="41" spans="9:26" x14ac:dyDescent="0.3">
      <c r="I41" s="9"/>
      <c r="J41" s="9"/>
      <c r="K41" s="9"/>
      <c r="L41" s="9"/>
      <c r="M41" s="9"/>
      <c r="N41" s="9"/>
      <c r="O41" s="9"/>
      <c r="P41" s="9"/>
      <c r="Q41" s="9"/>
      <c r="R41" s="9"/>
      <c r="S41" s="9"/>
      <c r="T41" s="9"/>
      <c r="U41" s="9"/>
      <c r="V41" s="9"/>
      <c r="W41" s="9"/>
      <c r="X41" s="9"/>
      <c r="Y41" s="9"/>
      <c r="Z41" s="9"/>
    </row>
    <row r="42" spans="9:26" x14ac:dyDescent="0.3">
      <c r="I42" s="9"/>
      <c r="J42" s="9"/>
      <c r="K42" s="9"/>
      <c r="L42" s="9"/>
      <c r="M42" s="9"/>
      <c r="N42" s="9"/>
      <c r="O42" s="9"/>
      <c r="P42" s="9"/>
      <c r="Q42" s="9"/>
      <c r="R42" s="9"/>
      <c r="S42" s="9"/>
      <c r="T42" s="9"/>
      <c r="U42" s="9"/>
      <c r="V42" s="9"/>
      <c r="W42" s="9"/>
      <c r="X42" s="9"/>
      <c r="Y42" s="9"/>
      <c r="Z42" s="9"/>
    </row>
    <row r="43" spans="9:26" x14ac:dyDescent="0.3">
      <c r="I43" s="9"/>
      <c r="J43" s="18"/>
      <c r="K43" s="9"/>
      <c r="L43" s="9"/>
      <c r="M43" s="9"/>
      <c r="N43" s="9"/>
      <c r="O43" s="9"/>
      <c r="P43" s="9"/>
      <c r="Q43" s="9"/>
      <c r="R43" s="9"/>
      <c r="S43" s="9"/>
      <c r="T43" s="9"/>
      <c r="U43" s="9"/>
      <c r="V43" s="9"/>
      <c r="W43" s="9"/>
      <c r="X43" s="9"/>
      <c r="Y43" s="9"/>
      <c r="Z43" s="9"/>
    </row>
    <row r="44" spans="9:26" x14ac:dyDescent="0.3">
      <c r="I44" s="9"/>
      <c r="J44" s="18"/>
      <c r="K44" s="9"/>
      <c r="L44" s="9"/>
      <c r="M44" s="9"/>
      <c r="N44" s="9"/>
      <c r="O44" s="9"/>
      <c r="P44" s="9"/>
      <c r="Q44" s="9"/>
      <c r="R44" s="9"/>
      <c r="S44" s="9"/>
      <c r="T44" s="9"/>
      <c r="U44" s="9"/>
      <c r="V44" s="9"/>
      <c r="W44" s="9"/>
      <c r="X44" s="9"/>
      <c r="Y44" s="9"/>
      <c r="Z44" s="9"/>
    </row>
    <row r="45" spans="9:26" ht="14.4" customHeight="1" x14ac:dyDescent="0.3">
      <c r="I45" s="9"/>
      <c r="J45" s="18"/>
      <c r="K45" s="9"/>
      <c r="L45" s="9"/>
      <c r="M45" s="9"/>
      <c r="N45" s="9"/>
      <c r="O45" s="9"/>
      <c r="P45" s="9"/>
      <c r="Q45" s="9"/>
      <c r="R45" s="9"/>
      <c r="S45" s="9"/>
      <c r="T45" s="9"/>
      <c r="U45" s="9"/>
      <c r="V45" s="9"/>
      <c r="W45" s="9"/>
      <c r="X45" s="9"/>
      <c r="Y45" s="9"/>
      <c r="Z45" s="9"/>
    </row>
    <row r="46" spans="9:26" x14ac:dyDescent="0.3">
      <c r="I46" s="9"/>
      <c r="J46" s="18"/>
      <c r="K46" s="9"/>
      <c r="L46" s="9"/>
      <c r="M46" s="9"/>
      <c r="N46" s="9"/>
      <c r="O46" s="9"/>
      <c r="P46" s="9"/>
      <c r="Q46" s="9"/>
      <c r="R46" s="9"/>
      <c r="S46" s="9"/>
      <c r="T46" s="9"/>
      <c r="U46" s="9"/>
      <c r="V46" s="9"/>
      <c r="W46" s="9"/>
      <c r="X46" s="9"/>
      <c r="Y46" s="9"/>
      <c r="Z46" s="9"/>
    </row>
    <row r="47" spans="9:26" x14ac:dyDescent="0.3">
      <c r="I47" s="9"/>
      <c r="J47" s="18"/>
      <c r="K47" s="9"/>
      <c r="L47" s="9"/>
      <c r="M47" s="9"/>
      <c r="N47" s="9"/>
      <c r="O47" s="9"/>
      <c r="P47" s="9"/>
      <c r="Q47" s="9"/>
      <c r="R47" s="9"/>
      <c r="S47" s="9"/>
      <c r="T47" s="9"/>
      <c r="U47" s="9"/>
      <c r="V47" s="9"/>
      <c r="W47" s="9"/>
      <c r="X47" s="9"/>
      <c r="Y47" s="9"/>
      <c r="Z47" s="9"/>
    </row>
    <row r="48" spans="9:26" x14ac:dyDescent="0.3">
      <c r="I48" s="9"/>
      <c r="J48" s="9"/>
      <c r="K48" s="9"/>
      <c r="L48" s="9"/>
      <c r="M48" s="9"/>
      <c r="N48" s="9"/>
      <c r="O48" s="9"/>
      <c r="P48" s="9"/>
      <c r="Q48" s="9"/>
      <c r="R48" s="9"/>
      <c r="S48" s="9"/>
      <c r="T48" s="9"/>
      <c r="U48" s="9"/>
      <c r="V48" s="9"/>
      <c r="W48" s="9"/>
      <c r="X48" s="9"/>
      <c r="Y48" s="9"/>
      <c r="Z48" s="9"/>
    </row>
    <row r="49" spans="9:26" x14ac:dyDescent="0.3">
      <c r="I49" s="9"/>
      <c r="J49" s="9"/>
      <c r="K49" s="9"/>
      <c r="L49" s="9"/>
      <c r="M49" s="9"/>
      <c r="N49" s="9"/>
      <c r="O49" s="9"/>
      <c r="P49" s="9"/>
      <c r="Q49" s="9"/>
      <c r="R49" s="9"/>
      <c r="S49" s="9"/>
      <c r="T49" s="9"/>
      <c r="U49" s="9"/>
      <c r="V49" s="9"/>
      <c r="W49" s="9"/>
      <c r="X49" s="9"/>
      <c r="Y49" s="9"/>
      <c r="Z49" s="9"/>
    </row>
    <row r="50" spans="9:26" x14ac:dyDescent="0.3">
      <c r="I50" s="9"/>
      <c r="J50" s="9"/>
      <c r="K50" s="9"/>
      <c r="L50" s="9"/>
      <c r="M50" s="9"/>
      <c r="N50" s="9"/>
      <c r="O50" s="9"/>
      <c r="P50" s="9"/>
      <c r="Q50" s="9"/>
      <c r="R50" s="9"/>
      <c r="S50" s="9"/>
      <c r="T50" s="9"/>
      <c r="U50" s="9"/>
      <c r="V50" s="9"/>
      <c r="W50" s="9"/>
      <c r="X50" s="9"/>
      <c r="Y50" s="9"/>
      <c r="Z50" s="9"/>
    </row>
    <row r="51" spans="9:26" x14ac:dyDescent="0.3">
      <c r="I51" s="9"/>
      <c r="J51" s="9"/>
      <c r="K51" s="9"/>
      <c r="L51" s="9"/>
      <c r="M51" s="9"/>
      <c r="N51" s="9"/>
      <c r="O51" s="9"/>
      <c r="P51" s="9"/>
      <c r="Q51" s="9"/>
      <c r="R51" s="9"/>
      <c r="S51" s="9"/>
      <c r="T51" s="9"/>
      <c r="U51" s="9"/>
      <c r="V51" s="9"/>
      <c r="W51" s="9"/>
      <c r="X51" s="9"/>
      <c r="Y51" s="9"/>
      <c r="Z51" s="9"/>
    </row>
    <row r="52" spans="9:26" x14ac:dyDescent="0.3">
      <c r="I52" s="9"/>
      <c r="J52" s="9"/>
      <c r="K52" s="9"/>
      <c r="L52" s="9"/>
      <c r="M52" s="9"/>
      <c r="N52" s="9"/>
      <c r="O52" s="9"/>
      <c r="P52" s="9"/>
      <c r="Q52" s="9"/>
      <c r="R52" s="9"/>
      <c r="S52" s="9"/>
      <c r="T52" s="9"/>
      <c r="U52" s="9"/>
      <c r="V52" s="9"/>
      <c r="W52" s="9"/>
      <c r="X52" s="9"/>
      <c r="Y52" s="9"/>
      <c r="Z52" s="9"/>
    </row>
    <row r="53" spans="9:26" x14ac:dyDescent="0.3">
      <c r="I53" s="9"/>
      <c r="J53" s="9"/>
      <c r="K53" s="9"/>
      <c r="L53" s="9"/>
      <c r="M53" s="9"/>
      <c r="N53" s="9"/>
      <c r="O53" s="9"/>
      <c r="P53" s="9"/>
      <c r="Q53" s="9"/>
      <c r="R53" s="9"/>
      <c r="S53" s="9"/>
      <c r="T53" s="9"/>
      <c r="U53" s="9"/>
      <c r="V53" s="9"/>
      <c r="W53" s="9"/>
      <c r="X53" s="9"/>
      <c r="Y53" s="9"/>
      <c r="Z53" s="9"/>
    </row>
    <row r="54" spans="9:26" x14ac:dyDescent="0.3">
      <c r="I54" s="9"/>
      <c r="J54" s="9"/>
      <c r="K54" s="9"/>
      <c r="L54" s="9"/>
      <c r="M54" s="9"/>
      <c r="N54" s="9"/>
      <c r="O54" s="9"/>
      <c r="P54" s="9"/>
      <c r="Q54" s="9"/>
      <c r="R54" s="9"/>
      <c r="S54" s="9"/>
      <c r="T54" s="9"/>
      <c r="U54" s="9"/>
      <c r="V54" s="9"/>
      <c r="W54" s="9"/>
      <c r="X54" s="9"/>
      <c r="Y54" s="9"/>
      <c r="Z54" s="9"/>
    </row>
    <row r="55" spans="9:26" x14ac:dyDescent="0.3">
      <c r="I55" s="9"/>
      <c r="J55" s="9"/>
      <c r="K55" s="9"/>
      <c r="L55" s="9"/>
      <c r="M55" s="9"/>
      <c r="N55" s="9"/>
      <c r="O55" s="9"/>
      <c r="P55" s="9"/>
      <c r="Q55" s="9"/>
      <c r="R55" s="9"/>
      <c r="S55" s="9"/>
      <c r="T55" s="9"/>
      <c r="U55" s="9"/>
      <c r="V55" s="9"/>
      <c r="W55" s="9"/>
      <c r="X55" s="9"/>
      <c r="Y55" s="9"/>
      <c r="Z55" s="9"/>
    </row>
    <row r="56" spans="9:26" x14ac:dyDescent="0.3">
      <c r="I56" s="9"/>
      <c r="J56" s="9"/>
      <c r="K56" s="9"/>
      <c r="L56" s="9"/>
      <c r="M56" s="9"/>
      <c r="N56" s="9"/>
      <c r="O56" s="9"/>
      <c r="P56" s="9"/>
      <c r="Q56" s="9"/>
      <c r="R56" s="9"/>
      <c r="S56" s="9"/>
      <c r="T56" s="9"/>
      <c r="U56" s="9"/>
      <c r="V56" s="9"/>
      <c r="W56" s="9"/>
      <c r="X56" s="9"/>
      <c r="Y56" s="9"/>
      <c r="Z56" s="9"/>
    </row>
    <row r="57" spans="9:26" x14ac:dyDescent="0.3">
      <c r="J57" s="9"/>
      <c r="K57" s="9"/>
      <c r="L57" s="9"/>
      <c r="M57" s="9"/>
      <c r="N57" s="9"/>
      <c r="O57" s="9"/>
      <c r="P57" s="9"/>
      <c r="Q57" s="9"/>
      <c r="R57" s="9"/>
      <c r="S57" s="9"/>
      <c r="T57" s="9"/>
      <c r="U57" s="9"/>
      <c r="V57" s="9"/>
      <c r="W57" s="9"/>
      <c r="X57" s="9"/>
      <c r="Y57" s="9"/>
      <c r="Z57" s="9"/>
    </row>
  </sheetData>
  <mergeCells count="3">
    <mergeCell ref="A15:A22"/>
    <mergeCell ref="A24:A32"/>
    <mergeCell ref="A6:A13"/>
  </mergeCells>
  <phoneticPr fontId="5"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76488-91DD-4148-9A64-8D1434357C32}">
  <dimension ref="A1:AV39"/>
  <sheetViews>
    <sheetView topLeftCell="AD1" zoomScale="70" zoomScaleNormal="70" workbookViewId="0">
      <selection activeCell="AU28" sqref="AU28"/>
    </sheetView>
  </sheetViews>
  <sheetFormatPr baseColWidth="10" defaultRowHeight="14.4" x14ac:dyDescent="0.3"/>
  <cols>
    <col min="2" max="2" width="26.33203125" bestFit="1" customWidth="1"/>
    <col min="3" max="3" width="12.33203125" bestFit="1" customWidth="1"/>
    <col min="4" max="4" width="11" bestFit="1" customWidth="1"/>
    <col min="5" max="5" width="17.21875" bestFit="1" customWidth="1"/>
    <col min="6" max="6" width="19.6640625" bestFit="1" customWidth="1"/>
    <col min="23" max="23" width="8.109375" customWidth="1"/>
    <col min="32" max="32" width="7" customWidth="1"/>
    <col min="47" max="47" width="6.33203125" customWidth="1"/>
  </cols>
  <sheetData>
    <row r="1" spans="1:48" x14ac:dyDescent="0.3">
      <c r="S1" s="9"/>
      <c r="T1" s="9"/>
      <c r="U1" s="9"/>
      <c r="V1" s="9"/>
      <c r="W1" s="9"/>
      <c r="X1" s="9"/>
    </row>
    <row r="2" spans="1:48" x14ac:dyDescent="0.3">
      <c r="A2" s="60" t="s">
        <v>1905</v>
      </c>
      <c r="K2" s="60" t="s">
        <v>1926</v>
      </c>
      <c r="S2" s="9"/>
      <c r="T2" s="9"/>
      <c r="U2" s="9"/>
      <c r="V2" s="9"/>
      <c r="W2" s="9"/>
      <c r="X2" s="9"/>
    </row>
    <row r="3" spans="1:48" x14ac:dyDescent="0.3">
      <c r="S3" s="9"/>
      <c r="T3" s="9"/>
      <c r="U3" s="9"/>
      <c r="V3" s="9"/>
      <c r="W3" s="9"/>
      <c r="X3" s="9"/>
    </row>
    <row r="4" spans="1:48" ht="15" thickBot="1" x14ac:dyDescent="0.35">
      <c r="K4" t="s">
        <v>1757</v>
      </c>
      <c r="S4" t="s">
        <v>1776</v>
      </c>
      <c r="W4" s="9"/>
      <c r="X4" s="9"/>
      <c r="AB4" t="s">
        <v>1777</v>
      </c>
      <c r="AK4" t="s">
        <v>1796</v>
      </c>
      <c r="AS4" t="s">
        <v>1801</v>
      </c>
    </row>
    <row r="5" spans="1:48" x14ac:dyDescent="0.3">
      <c r="A5" s="10"/>
      <c r="B5" s="19" t="s">
        <v>14</v>
      </c>
      <c r="C5" s="65" t="s">
        <v>36</v>
      </c>
      <c r="D5" s="65" t="s">
        <v>37</v>
      </c>
      <c r="E5" s="65" t="s">
        <v>66</v>
      </c>
      <c r="F5" s="20" t="s">
        <v>68</v>
      </c>
      <c r="K5" s="27"/>
      <c r="L5" s="220" t="s">
        <v>1447</v>
      </c>
      <c r="M5" s="222"/>
      <c r="N5" s="142"/>
      <c r="O5" s="129"/>
      <c r="S5" s="27"/>
      <c r="T5" s="220" t="s">
        <v>1447</v>
      </c>
      <c r="U5" s="222"/>
      <c r="V5" s="142"/>
      <c r="W5" s="9"/>
      <c r="X5" s="9"/>
      <c r="AB5" s="27"/>
      <c r="AC5" s="220" t="s">
        <v>1447</v>
      </c>
      <c r="AD5" s="222"/>
      <c r="AE5" s="142"/>
      <c r="AK5" s="27"/>
      <c r="AL5" s="220" t="s">
        <v>1447</v>
      </c>
      <c r="AM5" s="222"/>
      <c r="AN5" s="142"/>
      <c r="AS5" s="27"/>
      <c r="AT5" s="142"/>
      <c r="AU5" s="142"/>
      <c r="AV5" s="142"/>
    </row>
    <row r="6" spans="1:48" x14ac:dyDescent="0.3">
      <c r="A6" s="217" t="s">
        <v>70</v>
      </c>
      <c r="B6" s="9" t="s">
        <v>5</v>
      </c>
      <c r="C6" s="9">
        <v>7330.7</v>
      </c>
      <c r="D6" s="9">
        <v>7746054.0999999996</v>
      </c>
      <c r="E6" s="9">
        <v>9.4637862134218766E-4</v>
      </c>
      <c r="F6" s="84">
        <v>6.4111338959606662E-2</v>
      </c>
      <c r="K6" s="137" t="s">
        <v>1446</v>
      </c>
      <c r="L6" s="6" t="s">
        <v>1425</v>
      </c>
      <c r="M6" s="7" t="s">
        <v>1426</v>
      </c>
      <c r="N6" s="158" t="s">
        <v>1428</v>
      </c>
      <c r="S6" s="137" t="s">
        <v>1446</v>
      </c>
      <c r="T6" s="6" t="s">
        <v>1425</v>
      </c>
      <c r="U6" s="7" t="s">
        <v>1426</v>
      </c>
      <c r="V6" s="158" t="s">
        <v>1428</v>
      </c>
      <c r="W6" s="9"/>
      <c r="X6" s="9"/>
      <c r="AB6" s="137" t="s">
        <v>1446</v>
      </c>
      <c r="AC6" s="6" t="s">
        <v>1425</v>
      </c>
      <c r="AD6" s="7" t="s">
        <v>1426</v>
      </c>
      <c r="AE6" s="158" t="s">
        <v>1428</v>
      </c>
      <c r="AK6" s="137" t="s">
        <v>1446</v>
      </c>
      <c r="AL6" s="6" t="s">
        <v>1425</v>
      </c>
      <c r="AM6" s="7" t="s">
        <v>1426</v>
      </c>
      <c r="AN6" s="158" t="s">
        <v>1428</v>
      </c>
      <c r="AS6" s="134" t="s">
        <v>1446</v>
      </c>
      <c r="AT6" s="159" t="s">
        <v>1425</v>
      </c>
      <c r="AU6" s="9"/>
      <c r="AV6" s="68"/>
    </row>
    <row r="7" spans="1:48" x14ac:dyDescent="0.3">
      <c r="A7" s="217"/>
      <c r="B7" s="160" t="s">
        <v>71</v>
      </c>
      <c r="C7" s="9">
        <v>140630.6</v>
      </c>
      <c r="D7" s="9">
        <v>9526859.4000000004</v>
      </c>
      <c r="E7" s="9">
        <v>1.4761485826063519E-2</v>
      </c>
      <c r="F7" s="84">
        <v>1</v>
      </c>
      <c r="K7" s="35" t="s">
        <v>1</v>
      </c>
      <c r="L7" s="3">
        <v>0.55350439079765401</v>
      </c>
      <c r="M7" s="3">
        <v>0.52973154717964843</v>
      </c>
      <c r="N7" s="138">
        <f>AVERAGE(L7:M7)</f>
        <v>0.54161796898865122</v>
      </c>
      <c r="S7" s="35" t="s">
        <v>1</v>
      </c>
      <c r="T7" s="3">
        <v>1.7687282160093709E-4</v>
      </c>
      <c r="U7" s="3">
        <v>1.666868708522795E-5</v>
      </c>
      <c r="V7" s="35">
        <f>AVERAGE(T7:U7)</f>
        <v>9.6770754343082516E-5</v>
      </c>
      <c r="W7" s="229" t="s">
        <v>1911</v>
      </c>
      <c r="AB7" s="35" t="s">
        <v>1</v>
      </c>
      <c r="AC7" s="3">
        <v>1.9837568929452437E-6</v>
      </c>
      <c r="AD7" s="5">
        <v>2.0871995949950076E-6</v>
      </c>
      <c r="AE7" s="171">
        <f>AVERAGE(AC7:AD7)</f>
        <v>2.0354782439701257E-6</v>
      </c>
      <c r="AF7" s="229" t="s">
        <v>1904</v>
      </c>
      <c r="AK7" s="35" t="s">
        <v>1</v>
      </c>
      <c r="AL7" s="3">
        <v>4.86680107661864E-5</v>
      </c>
      <c r="AM7" s="5"/>
      <c r="AN7" s="185">
        <v>4.86680107661864E-5</v>
      </c>
      <c r="AO7" s="229" t="s">
        <v>1911</v>
      </c>
      <c r="AS7" s="36" t="s">
        <v>1</v>
      </c>
      <c r="AT7" s="7">
        <v>1.6445722373848769E-4</v>
      </c>
      <c r="AU7" s="229" t="s">
        <v>1904</v>
      </c>
      <c r="AV7" s="9"/>
    </row>
    <row r="8" spans="1:48" x14ac:dyDescent="0.3">
      <c r="A8" s="217"/>
      <c r="B8" s="160" t="s">
        <v>72</v>
      </c>
      <c r="C8" s="9">
        <v>27359</v>
      </c>
      <c r="D8" s="9">
        <v>12721314.6</v>
      </c>
      <c r="E8" s="9">
        <v>2.1506425129994033E-3</v>
      </c>
      <c r="F8" s="84">
        <v>0.14569282105749379</v>
      </c>
      <c r="K8" s="36" t="s">
        <v>1</v>
      </c>
      <c r="L8" s="9">
        <v>0.90542476130834415</v>
      </c>
      <c r="M8" s="9">
        <v>0.9159452902702474</v>
      </c>
      <c r="N8" s="139">
        <f t="shared" ref="N8:N18" si="0">AVERAGE(L8:M8)</f>
        <v>0.91068502578929578</v>
      </c>
      <c r="S8" s="36" t="s">
        <v>1</v>
      </c>
      <c r="T8" s="9">
        <v>1.6051547365784587E-4</v>
      </c>
      <c r="U8" s="9">
        <v>7.874238849327741E-5</v>
      </c>
      <c r="V8" s="36">
        <f t="shared" ref="V8:V19" si="1">AVERAGE(T8:U8)</f>
        <v>1.1962893107556163E-4</v>
      </c>
      <c r="W8" s="230"/>
      <c r="AB8" s="36" t="s">
        <v>1</v>
      </c>
      <c r="AC8" s="9">
        <v>7.924429859384617E-5</v>
      </c>
      <c r="AD8" s="7">
        <v>1.0292322506946845E-6</v>
      </c>
      <c r="AE8" s="172">
        <f t="shared" ref="AE8:AE18" si="2">AVERAGE(AC8:AD8)</f>
        <v>4.013676542227043E-5</v>
      </c>
      <c r="AF8" s="230"/>
      <c r="AK8" s="36" t="s">
        <v>1</v>
      </c>
      <c r="AL8" s="9">
        <v>9.5995967760495647E-5</v>
      </c>
      <c r="AM8" s="7"/>
      <c r="AN8" s="186">
        <v>9.5995967760495647E-5</v>
      </c>
      <c r="AO8" s="230"/>
      <c r="AS8" s="37" t="s">
        <v>1</v>
      </c>
      <c r="AT8" s="30">
        <v>2.5450824239285202E-4</v>
      </c>
      <c r="AU8" s="231"/>
      <c r="AV8" s="9"/>
    </row>
    <row r="9" spans="1:48" x14ac:dyDescent="0.3">
      <c r="A9" s="217"/>
      <c r="B9" s="160" t="s">
        <v>73</v>
      </c>
      <c r="C9" s="9">
        <v>14227</v>
      </c>
      <c r="D9" s="9">
        <v>11251224.1</v>
      </c>
      <c r="E9" s="9">
        <v>1.2644846350540649E-3</v>
      </c>
      <c r="F9" s="84">
        <v>8.5661067588564552E-2</v>
      </c>
      <c r="K9" s="37" t="s">
        <v>1</v>
      </c>
      <c r="L9" s="2">
        <v>1.9953843530540476</v>
      </c>
      <c r="M9" s="2">
        <v>2.0609840406585946</v>
      </c>
      <c r="N9" s="140">
        <f t="shared" si="0"/>
        <v>2.028184196856321</v>
      </c>
      <c r="S9" s="37" t="s">
        <v>1</v>
      </c>
      <c r="T9" s="2">
        <v>1.0502874906810329E-3</v>
      </c>
      <c r="U9" s="2">
        <v>1.1058934402275426E-4</v>
      </c>
      <c r="V9" s="37">
        <f t="shared" si="1"/>
        <v>5.8043841735189357E-4</v>
      </c>
      <c r="W9" s="231"/>
      <c r="AB9" s="37" t="s">
        <v>1</v>
      </c>
      <c r="AC9" s="2">
        <v>2.7668323620143392E-6</v>
      </c>
      <c r="AD9" s="30">
        <v>1.110776506870707E-6</v>
      </c>
      <c r="AE9" s="174">
        <f t="shared" si="2"/>
        <v>1.9388044344425232E-6</v>
      </c>
      <c r="AF9" s="231"/>
      <c r="AK9" s="37" t="s">
        <v>1</v>
      </c>
      <c r="AL9" s="2">
        <v>2.4198236347674005E-6</v>
      </c>
      <c r="AM9" s="30">
        <v>1.6391794555866803E-5</v>
      </c>
      <c r="AN9" s="187">
        <v>9.4058090953171023E-6</v>
      </c>
      <c r="AO9" s="231"/>
      <c r="AS9" s="36" t="s">
        <v>27</v>
      </c>
      <c r="AT9" s="7">
        <v>1.2483305489016137</v>
      </c>
      <c r="AU9" s="9"/>
      <c r="AV9" s="9"/>
    </row>
    <row r="10" spans="1:48" x14ac:dyDescent="0.3">
      <c r="A10" s="13"/>
      <c r="B10" s="9"/>
      <c r="C10" s="9"/>
      <c r="D10" s="9"/>
      <c r="E10" s="9"/>
      <c r="F10" s="14"/>
      <c r="K10" s="36" t="s">
        <v>7</v>
      </c>
      <c r="L10" s="9">
        <v>76.993602309255536</v>
      </c>
      <c r="M10" s="9">
        <v>59.852239862420362</v>
      </c>
      <c r="N10" s="139">
        <f t="shared" si="0"/>
        <v>68.422921085837942</v>
      </c>
      <c r="S10" s="36" t="s">
        <v>11</v>
      </c>
      <c r="T10" s="9">
        <v>1.7962647457678691</v>
      </c>
      <c r="U10" s="9">
        <v>1.1309224470658583</v>
      </c>
      <c r="V10" s="36">
        <f t="shared" si="1"/>
        <v>1.4635935964168638</v>
      </c>
      <c r="AB10" s="36" t="s">
        <v>1778</v>
      </c>
      <c r="AC10" s="9">
        <v>0.65823135972181834</v>
      </c>
      <c r="AD10" s="7">
        <v>0.94605764672559622</v>
      </c>
      <c r="AE10" s="172">
        <f t="shared" si="2"/>
        <v>0.80214450322370734</v>
      </c>
      <c r="AK10" s="36" t="s">
        <v>25</v>
      </c>
      <c r="AL10" s="9">
        <v>0.83701961293844984</v>
      </c>
      <c r="AM10" s="7">
        <v>0.5297315471796481</v>
      </c>
      <c r="AN10" s="186">
        <v>0.68337558005904897</v>
      </c>
      <c r="AS10" s="37" t="s">
        <v>27</v>
      </c>
      <c r="AT10" s="30">
        <v>0.801069877589621</v>
      </c>
      <c r="AU10" s="9"/>
      <c r="AV10" s="9"/>
    </row>
    <row r="11" spans="1:48" x14ac:dyDescent="0.3">
      <c r="A11" s="217" t="s">
        <v>77</v>
      </c>
      <c r="B11" s="9" t="s">
        <v>5</v>
      </c>
      <c r="C11" s="9">
        <v>102900.9</v>
      </c>
      <c r="D11" s="9">
        <v>489050</v>
      </c>
      <c r="E11" s="9">
        <v>0.21040977405173295</v>
      </c>
      <c r="F11" s="84">
        <v>3.1059701091330494E-2</v>
      </c>
      <c r="K11" s="36" t="s">
        <v>7</v>
      </c>
      <c r="L11" s="9">
        <v>87.224811327029173</v>
      </c>
      <c r="M11" s="9">
        <v>87.023511860022552</v>
      </c>
      <c r="N11" s="139">
        <f t="shared" si="0"/>
        <v>87.124161593525855</v>
      </c>
      <c r="S11" s="36" t="s">
        <v>11</v>
      </c>
      <c r="T11" s="9">
        <v>0.63507549126939355</v>
      </c>
      <c r="U11" s="9">
        <v>0.76180834675911757</v>
      </c>
      <c r="V11" s="36">
        <f t="shared" si="1"/>
        <v>0.69844191901425556</v>
      </c>
      <c r="AB11" s="36" t="s">
        <v>1778</v>
      </c>
      <c r="AC11" s="9">
        <v>1.107008781595308</v>
      </c>
      <c r="AD11" s="7">
        <v>1.0497166836230665</v>
      </c>
      <c r="AE11" s="172">
        <f t="shared" si="2"/>
        <v>1.0783627326091874</v>
      </c>
      <c r="AK11" s="36" t="s">
        <v>25</v>
      </c>
      <c r="AL11" s="9">
        <v>1.7451285752816472</v>
      </c>
      <c r="AM11" s="7">
        <v>1.8833920347746929</v>
      </c>
      <c r="AN11" s="186">
        <v>1.81426030502817</v>
      </c>
      <c r="AS11" s="36" t="s">
        <v>28</v>
      </c>
      <c r="AT11" s="7">
        <v>1.681792830507427</v>
      </c>
      <c r="AU11" s="9"/>
      <c r="AV11" s="9"/>
    </row>
    <row r="12" spans="1:48" x14ac:dyDescent="0.3">
      <c r="A12" s="217"/>
      <c r="B12" s="160" t="s">
        <v>74</v>
      </c>
      <c r="C12" s="9">
        <v>3582260.2</v>
      </c>
      <c r="D12" s="9">
        <v>528796.4</v>
      </c>
      <c r="E12" s="9">
        <v>6.7743657105078627</v>
      </c>
      <c r="F12" s="84">
        <v>1</v>
      </c>
      <c r="K12" s="37" t="s">
        <v>7</v>
      </c>
      <c r="L12" s="2">
        <v>115.09382856168794</v>
      </c>
      <c r="M12" s="2">
        <v>170.46518776600536</v>
      </c>
      <c r="N12" s="140">
        <f t="shared" si="0"/>
        <v>142.77950816384666</v>
      </c>
      <c r="S12" s="36" t="s">
        <v>11</v>
      </c>
      <c r="T12" s="9">
        <v>0.68539140248985175</v>
      </c>
      <c r="U12" s="9">
        <v>0.72071461179084662</v>
      </c>
      <c r="V12" s="36">
        <f t="shared" si="1"/>
        <v>0.70305300714034913</v>
      </c>
      <c r="AB12" s="37" t="s">
        <v>1778</v>
      </c>
      <c r="AC12" s="2">
        <v>1.3723673104437779</v>
      </c>
      <c r="AD12" s="30">
        <v>1.0069555500567189</v>
      </c>
      <c r="AE12" s="174">
        <f t="shared" si="2"/>
        <v>1.1896614302502484</v>
      </c>
      <c r="AK12" s="37" t="s">
        <v>25</v>
      </c>
      <c r="AL12" s="2">
        <v>0.68460006447559585</v>
      </c>
      <c r="AM12" s="30">
        <v>1.0023131618421723</v>
      </c>
      <c r="AN12" s="187">
        <v>0.84345661315888409</v>
      </c>
      <c r="AS12" s="37" t="s">
        <v>28</v>
      </c>
      <c r="AT12" s="30">
        <v>4.4382778882713811</v>
      </c>
      <c r="AU12" s="9"/>
      <c r="AV12" s="9"/>
    </row>
    <row r="13" spans="1:48" x14ac:dyDescent="0.3">
      <c r="A13" s="217"/>
      <c r="B13" s="160" t="s">
        <v>75</v>
      </c>
      <c r="C13" s="9">
        <v>655396.69999999995</v>
      </c>
      <c r="D13" s="9">
        <v>482055.9</v>
      </c>
      <c r="E13" s="9">
        <v>1.3595865126845246</v>
      </c>
      <c r="F13" s="84">
        <v>0.20069576559406013</v>
      </c>
      <c r="K13" s="36" t="s">
        <v>8</v>
      </c>
      <c r="L13" s="9">
        <v>84.839644274337914</v>
      </c>
      <c r="M13" s="9">
        <v>62.827894735792427</v>
      </c>
      <c r="N13" s="139">
        <f t="shared" si="0"/>
        <v>73.833769505065163</v>
      </c>
      <c r="S13" s="37" t="s">
        <v>11</v>
      </c>
      <c r="T13" s="2">
        <v>1.2789855812774307</v>
      </c>
      <c r="U13" s="2">
        <v>1.6104903319492563</v>
      </c>
      <c r="V13" s="37">
        <f t="shared" si="1"/>
        <v>1.4447379566133436</v>
      </c>
      <c r="AB13" s="36" t="s">
        <v>1779</v>
      </c>
      <c r="AC13" s="9">
        <v>0.96370711839155188</v>
      </c>
      <c r="AD13" s="7">
        <v>0.52485834181153335</v>
      </c>
      <c r="AE13" s="172">
        <f t="shared" si="2"/>
        <v>0.74428273010154267</v>
      </c>
      <c r="AK13" s="36" t="s">
        <v>15</v>
      </c>
      <c r="AL13" s="9">
        <v>2.0609840406585946</v>
      </c>
      <c r="AM13" s="7">
        <v>2.4171941126935339</v>
      </c>
      <c r="AN13" s="186">
        <v>2.2390890766760645</v>
      </c>
      <c r="AS13" s="36" t="s">
        <v>29</v>
      </c>
      <c r="AT13" s="7">
        <v>2.0562276533121291</v>
      </c>
      <c r="AU13" s="9"/>
      <c r="AV13" s="9"/>
    </row>
    <row r="14" spans="1:48" x14ac:dyDescent="0.3">
      <c r="A14" s="217"/>
      <c r="B14" s="160" t="s">
        <v>76</v>
      </c>
      <c r="C14" s="9">
        <v>150510.6</v>
      </c>
      <c r="D14" s="9">
        <v>502140.2</v>
      </c>
      <c r="E14" s="9">
        <v>0.29973820060612555</v>
      </c>
      <c r="F14" s="84">
        <v>4.4245943224056422E-2</v>
      </c>
      <c r="K14" s="36" t="s">
        <v>8</v>
      </c>
      <c r="L14" s="9">
        <v>122.50243930545959</v>
      </c>
      <c r="M14" s="9">
        <v>87.628808252876269</v>
      </c>
      <c r="N14" s="139">
        <f t="shared" si="0"/>
        <v>105.06562377916794</v>
      </c>
      <c r="S14" s="36" t="s">
        <v>12</v>
      </c>
      <c r="T14" s="9">
        <v>5.0106577544965152</v>
      </c>
      <c r="U14" s="9">
        <v>1.3081246314343287</v>
      </c>
      <c r="V14" s="36">
        <f t="shared" si="1"/>
        <v>3.1593911929654217</v>
      </c>
      <c r="AB14" s="36" t="s">
        <v>1779</v>
      </c>
      <c r="AC14" s="9">
        <v>0.65823135972181679</v>
      </c>
      <c r="AD14" s="7">
        <v>0.74226178531452591</v>
      </c>
      <c r="AE14" s="172">
        <f t="shared" si="2"/>
        <v>0.70024657251817135</v>
      </c>
      <c r="AK14" s="36" t="s">
        <v>15</v>
      </c>
      <c r="AL14" s="9">
        <v>1.7451285752816472</v>
      </c>
      <c r="AM14" s="7">
        <v>1.896492062348996</v>
      </c>
      <c r="AN14" s="186">
        <v>1.8208103188153215</v>
      </c>
      <c r="AS14" s="37" t="s">
        <v>29</v>
      </c>
      <c r="AT14" s="30">
        <v>1.9318726578496925</v>
      </c>
      <c r="AU14" s="9"/>
      <c r="AV14" s="9"/>
    </row>
    <row r="15" spans="1:48" x14ac:dyDescent="0.3">
      <c r="A15" s="13"/>
      <c r="B15" s="9"/>
      <c r="C15" s="9"/>
      <c r="D15" s="9"/>
      <c r="E15" s="9"/>
      <c r="F15" s="14"/>
      <c r="K15" s="37" t="s">
        <v>8</v>
      </c>
      <c r="L15" s="2">
        <v>65.64743177177732</v>
      </c>
      <c r="M15" s="2">
        <v>78.429980321864221</v>
      </c>
      <c r="N15" s="140">
        <f t="shared" si="0"/>
        <v>72.038706046820778</v>
      </c>
      <c r="S15" s="36" t="s">
        <v>12</v>
      </c>
      <c r="T15" s="9">
        <v>6.083915012964046</v>
      </c>
      <c r="U15" s="9">
        <v>4.1915969535002677</v>
      </c>
      <c r="V15" s="36">
        <f t="shared" si="1"/>
        <v>5.1377559832321573</v>
      </c>
      <c r="AB15" s="37" t="s">
        <v>1779</v>
      </c>
      <c r="AC15" s="2">
        <v>0.58506412660305607</v>
      </c>
      <c r="AD15" s="30">
        <v>0.61132013884603342</v>
      </c>
      <c r="AE15" s="174">
        <f t="shared" si="2"/>
        <v>0.59819213272454475</v>
      </c>
      <c r="AK15" s="37" t="s">
        <v>15</v>
      </c>
      <c r="AL15" s="2">
        <v>4.637455163502362</v>
      </c>
      <c r="AM15" s="30">
        <v>6.8368573941191899</v>
      </c>
      <c r="AN15" s="187">
        <v>5.7371562788107759</v>
      </c>
      <c r="AS15" s="9"/>
      <c r="AT15" s="9"/>
      <c r="AU15" s="9"/>
      <c r="AV15" s="9"/>
    </row>
    <row r="16" spans="1:48" x14ac:dyDescent="0.3">
      <c r="A16" s="217" t="s">
        <v>90</v>
      </c>
      <c r="B16" s="9" t="s">
        <v>5</v>
      </c>
      <c r="C16" s="9">
        <v>56796.800000000003</v>
      </c>
      <c r="D16" s="9">
        <v>80604198.799999997</v>
      </c>
      <c r="E16" s="9">
        <v>7.0463823033496871E-4</v>
      </c>
      <c r="F16" s="84">
        <v>5.4876329884424722E-2</v>
      </c>
      <c r="K16" s="36" t="s">
        <v>6</v>
      </c>
      <c r="L16" s="9">
        <v>62.538237979791738</v>
      </c>
      <c r="M16" s="9">
        <v>22.679757875556163</v>
      </c>
      <c r="N16" s="139">
        <f t="shared" si="0"/>
        <v>42.608997927673954</v>
      </c>
      <c r="S16" s="37" t="s">
        <v>12</v>
      </c>
      <c r="T16" s="2">
        <v>4.907539909015215</v>
      </c>
      <c r="U16" s="2">
        <v>2.0669449997983529</v>
      </c>
      <c r="V16" s="37">
        <f t="shared" si="1"/>
        <v>3.4872424544067839</v>
      </c>
      <c r="AB16" s="36" t="s">
        <v>1780</v>
      </c>
      <c r="AC16" s="9">
        <v>1.598442299445253</v>
      </c>
      <c r="AD16" s="7">
        <v>1.4845235706290481</v>
      </c>
      <c r="AE16" s="172">
        <f t="shared" si="2"/>
        <v>1.5414829350371506</v>
      </c>
      <c r="AK16" s="36" t="s">
        <v>16</v>
      </c>
      <c r="AL16" s="9">
        <v>2.5550177846558295</v>
      </c>
      <c r="AM16" s="7">
        <v>2.7194847456257016</v>
      </c>
      <c r="AN16" s="186">
        <v>2.6372512651407654</v>
      </c>
    </row>
    <row r="17" spans="1:43" x14ac:dyDescent="0.3">
      <c r="A17" s="217"/>
      <c r="B17" s="160" t="s">
        <v>78</v>
      </c>
      <c r="C17" s="9">
        <v>1201281.2</v>
      </c>
      <c r="D17" s="9">
        <v>93554253.200000003</v>
      </c>
      <c r="E17" s="9">
        <v>1.2840476610207176E-2</v>
      </c>
      <c r="F17" s="84">
        <v>1</v>
      </c>
      <c r="K17" s="36" t="s">
        <v>6</v>
      </c>
      <c r="L17" s="9">
        <v>74.888208205191347</v>
      </c>
      <c r="M17" s="9">
        <v>59.438810242467163</v>
      </c>
      <c r="N17" s="139">
        <f t="shared" si="0"/>
        <v>67.163509223829251</v>
      </c>
      <c r="S17" s="36" t="s">
        <v>13</v>
      </c>
      <c r="T17" s="9">
        <v>4.0699187684107363</v>
      </c>
      <c r="U17" s="9">
        <v>1.1387886347566902</v>
      </c>
      <c r="V17" s="36">
        <f t="shared" si="1"/>
        <v>2.6043537015837135</v>
      </c>
      <c r="AB17" s="36" t="s">
        <v>1780</v>
      </c>
      <c r="AC17" s="9">
        <v>1.5227368721322734</v>
      </c>
      <c r="AD17" s="7">
        <v>1.8531761237807407</v>
      </c>
      <c r="AE17" s="172">
        <f t="shared" si="2"/>
        <v>1.6879564979565069</v>
      </c>
      <c r="AK17" s="36" t="s">
        <v>16</v>
      </c>
      <c r="AL17" s="9">
        <v>1.388313450479794</v>
      </c>
      <c r="AM17" s="7">
        <v>1.7092143485297977</v>
      </c>
      <c r="AN17" s="186">
        <v>1.5487638995047959</v>
      </c>
    </row>
    <row r="18" spans="1:43" x14ac:dyDescent="0.3">
      <c r="A18" s="217"/>
      <c r="B18" s="160" t="s">
        <v>79</v>
      </c>
      <c r="C18" s="9">
        <v>281165.3</v>
      </c>
      <c r="D18" s="9">
        <v>104757497.2</v>
      </c>
      <c r="E18" s="9">
        <v>2.6839635111099236E-3</v>
      </c>
      <c r="F18" s="84">
        <v>0.20902366731281471</v>
      </c>
      <c r="K18" s="37" t="s">
        <v>6</v>
      </c>
      <c r="L18" s="2">
        <v>137.82240873568298</v>
      </c>
      <c r="M18" s="2">
        <v>53.941858864300777</v>
      </c>
      <c r="N18" s="140">
        <f t="shared" si="0"/>
        <v>95.882133799991877</v>
      </c>
      <c r="S18" s="36" t="s">
        <v>13</v>
      </c>
      <c r="T18" s="9">
        <v>4.3923712551481984</v>
      </c>
      <c r="U18" s="9">
        <v>2.0384887571901507</v>
      </c>
      <c r="V18" s="36">
        <f t="shared" si="1"/>
        <v>3.2154300061691745</v>
      </c>
      <c r="AB18" s="37" t="s">
        <v>1780</v>
      </c>
      <c r="AC18" s="2">
        <v>1.0116194403019227</v>
      </c>
      <c r="AD18" s="30">
        <v>1.3013418554419347</v>
      </c>
      <c r="AE18" s="173">
        <f t="shared" si="2"/>
        <v>1.1564806478719287</v>
      </c>
      <c r="AK18" s="37" t="s">
        <v>16</v>
      </c>
      <c r="AL18" s="2">
        <v>4.2970105920531481</v>
      </c>
      <c r="AM18" s="30">
        <v>5.9518300556257504</v>
      </c>
      <c r="AN18" s="187">
        <v>5.1244203238394492</v>
      </c>
    </row>
    <row r="19" spans="1:43" x14ac:dyDescent="0.3">
      <c r="A19" s="217"/>
      <c r="B19" s="160" t="s">
        <v>80</v>
      </c>
      <c r="C19" s="9">
        <v>1104639.1000000001</v>
      </c>
      <c r="D19" s="9">
        <v>113404139</v>
      </c>
      <c r="E19" s="9">
        <v>9.7407300098632209E-3</v>
      </c>
      <c r="F19" s="84">
        <v>0.758595674098273</v>
      </c>
      <c r="S19" s="37" t="s">
        <v>13</v>
      </c>
      <c r="T19" s="2">
        <v>3.6935292429175788</v>
      </c>
      <c r="U19" s="2">
        <v>2.1847981536349952</v>
      </c>
      <c r="V19" s="37">
        <f t="shared" si="1"/>
        <v>2.9391636982762872</v>
      </c>
      <c r="AK19" s="36" t="s">
        <v>17</v>
      </c>
      <c r="AL19" s="9">
        <v>2.0609840406585995</v>
      </c>
      <c r="AM19" s="7">
        <v>3.2116915274535032</v>
      </c>
      <c r="AN19" s="186">
        <v>2.6363377840560513</v>
      </c>
    </row>
    <row r="20" spans="1:43" x14ac:dyDescent="0.3">
      <c r="A20" s="13"/>
      <c r="B20" s="9"/>
      <c r="C20" s="9"/>
      <c r="D20" s="9"/>
      <c r="E20" s="9"/>
      <c r="F20" s="14"/>
      <c r="K20" s="4" t="s">
        <v>1500</v>
      </c>
      <c r="L20" s="3"/>
      <c r="M20" s="3"/>
      <c r="N20" s="3"/>
      <c r="O20" s="3"/>
      <c r="P20" s="5"/>
      <c r="AK20" s="36" t="s">
        <v>17</v>
      </c>
      <c r="AL20" s="9">
        <v>1.4776794405896319</v>
      </c>
      <c r="AM20" s="7">
        <v>1.9907793582064597</v>
      </c>
      <c r="AN20" s="186">
        <v>1.7342293993980458</v>
      </c>
    </row>
    <row r="21" spans="1:43" x14ac:dyDescent="0.3">
      <c r="A21" s="217" t="s">
        <v>1691</v>
      </c>
      <c r="B21" s="9" t="s">
        <v>5</v>
      </c>
      <c r="C21" s="9">
        <v>10842.7</v>
      </c>
      <c r="D21" s="9">
        <v>24142197.199999999</v>
      </c>
      <c r="E21" s="9">
        <v>4.491181937657274E-4</v>
      </c>
      <c r="F21" s="84">
        <v>3.5569009767235748E-4</v>
      </c>
      <c r="K21" s="6"/>
      <c r="P21" s="7"/>
      <c r="S21" s="4" t="s">
        <v>1500</v>
      </c>
      <c r="T21" s="3"/>
      <c r="U21" s="3"/>
      <c r="V21" s="3"/>
      <c r="W21" s="3"/>
      <c r="X21" s="5"/>
      <c r="Y21" s="9"/>
      <c r="AB21" s="4" t="s">
        <v>1500</v>
      </c>
      <c r="AC21" s="3"/>
      <c r="AD21" s="3"/>
      <c r="AE21" s="3"/>
      <c r="AF21" s="3"/>
      <c r="AG21" s="5"/>
      <c r="AK21" s="37" t="s">
        <v>17</v>
      </c>
      <c r="AL21" s="2">
        <v>2.1634493321602144</v>
      </c>
      <c r="AM21" s="30">
        <v>3.5389793247185826</v>
      </c>
      <c r="AN21" s="187">
        <v>2.8512143284393985</v>
      </c>
    </row>
    <row r="22" spans="1:43" x14ac:dyDescent="0.3">
      <c r="A22" s="217"/>
      <c r="B22" s="160" t="s">
        <v>81</v>
      </c>
      <c r="C22" s="9">
        <v>28077983.199999999</v>
      </c>
      <c r="D22" s="9">
        <v>22237043</v>
      </c>
      <c r="E22" s="9">
        <v>1.2626671270995877</v>
      </c>
      <c r="F22" s="84">
        <v>1</v>
      </c>
      <c r="K22" s="6" t="s">
        <v>1459</v>
      </c>
      <c r="L22" t="s">
        <v>1460</v>
      </c>
      <c r="M22" t="s">
        <v>1461</v>
      </c>
      <c r="N22" t="s">
        <v>1462</v>
      </c>
      <c r="O22" t="s">
        <v>1463</v>
      </c>
      <c r="P22" s="7"/>
      <c r="S22" s="6"/>
      <c r="T22" s="9"/>
      <c r="U22" s="9"/>
      <c r="V22" s="9"/>
      <c r="W22" s="9"/>
      <c r="X22" s="7"/>
      <c r="Y22" s="9"/>
      <c r="AB22" s="6"/>
      <c r="AC22" s="9"/>
      <c r="AD22" s="9"/>
      <c r="AE22" s="9"/>
      <c r="AF22" s="9"/>
      <c r="AG22" s="7"/>
      <c r="AK22" s="36" t="s">
        <v>18</v>
      </c>
      <c r="AL22" s="9">
        <v>3.7149256401541972</v>
      </c>
      <c r="AM22" s="7">
        <v>4.4485443433274821</v>
      </c>
      <c r="AN22" s="186">
        <v>4.0817349917408396</v>
      </c>
    </row>
    <row r="23" spans="1:43" x14ac:dyDescent="0.3">
      <c r="A23" s="217"/>
      <c r="B23" s="160" t="s">
        <v>82</v>
      </c>
      <c r="C23" s="9">
        <v>6016106.5</v>
      </c>
      <c r="D23" s="9">
        <v>18865876.100000001</v>
      </c>
      <c r="E23" s="9">
        <v>0.31888826514661567</v>
      </c>
      <c r="F23" s="84">
        <v>0.25255133225739285</v>
      </c>
      <c r="K23" s="6" t="s">
        <v>1585</v>
      </c>
      <c r="L23">
        <v>12</v>
      </c>
      <c r="M23" t="s">
        <v>1743</v>
      </c>
      <c r="N23" t="s">
        <v>1528</v>
      </c>
      <c r="O23" t="s">
        <v>1744</v>
      </c>
      <c r="P23" s="7"/>
      <c r="S23" s="6" t="s">
        <v>1459</v>
      </c>
      <c r="T23" s="9" t="s">
        <v>1460</v>
      </c>
      <c r="U23" s="9" t="s">
        <v>1461</v>
      </c>
      <c r="V23" s="9" t="s">
        <v>1462</v>
      </c>
      <c r="W23" s="9" t="s">
        <v>1463</v>
      </c>
      <c r="X23" s="7"/>
      <c r="Y23" s="9"/>
      <c r="AB23" s="6" t="s">
        <v>1459</v>
      </c>
      <c r="AC23" s="9" t="s">
        <v>1460</v>
      </c>
      <c r="AD23" s="9" t="s">
        <v>1461</v>
      </c>
      <c r="AE23" s="9" t="s">
        <v>1462</v>
      </c>
      <c r="AF23" s="9" t="s">
        <v>1463</v>
      </c>
      <c r="AG23" s="7"/>
      <c r="AK23" s="36" t="s">
        <v>18</v>
      </c>
      <c r="AL23" s="9">
        <v>1.4273442541708676</v>
      </c>
      <c r="AM23" s="7">
        <v>1.8574628200770968</v>
      </c>
      <c r="AN23" s="186">
        <v>1.6424035371239822</v>
      </c>
    </row>
    <row r="24" spans="1:43" x14ac:dyDescent="0.3">
      <c r="A24" s="217"/>
      <c r="B24" s="160" t="s">
        <v>83</v>
      </c>
      <c r="C24" s="9">
        <v>17282207.399999999</v>
      </c>
      <c r="D24" s="9">
        <v>22203410.600000001</v>
      </c>
      <c r="E24" s="9">
        <v>0.77835823114490332</v>
      </c>
      <c r="F24" s="84">
        <v>0.61643976820148383</v>
      </c>
      <c r="K24" s="6"/>
      <c r="P24" s="7"/>
      <c r="S24" s="6" t="s">
        <v>1585</v>
      </c>
      <c r="T24" s="9">
        <v>10</v>
      </c>
      <c r="U24" s="9" t="s">
        <v>1759</v>
      </c>
      <c r="V24" s="9" t="s">
        <v>1760</v>
      </c>
      <c r="W24" s="9" t="s">
        <v>1761</v>
      </c>
      <c r="X24" s="7"/>
      <c r="Y24" s="9"/>
      <c r="AB24" s="6" t="s">
        <v>1585</v>
      </c>
      <c r="AC24" s="9">
        <v>9</v>
      </c>
      <c r="AD24" s="9" t="s">
        <v>1639</v>
      </c>
      <c r="AE24" s="9" t="s">
        <v>1781</v>
      </c>
      <c r="AF24" s="9" t="s">
        <v>1782</v>
      </c>
      <c r="AG24" s="7"/>
      <c r="AK24" s="37" t="s">
        <v>18</v>
      </c>
      <c r="AL24" s="2">
        <v>1.9096832078208379</v>
      </c>
      <c r="AM24" s="30">
        <v>2.6087041395311252</v>
      </c>
      <c r="AN24" s="187">
        <v>2.2591936736759815</v>
      </c>
    </row>
    <row r="25" spans="1:43" x14ac:dyDescent="0.3">
      <c r="A25" s="217"/>
      <c r="B25" s="160" t="s">
        <v>84</v>
      </c>
      <c r="C25" s="9">
        <v>8060735.2000000002</v>
      </c>
      <c r="D25" s="9">
        <v>22960810.5</v>
      </c>
      <c r="E25" s="9">
        <v>0.35106492429785963</v>
      </c>
      <c r="F25" s="84">
        <v>0.27803442155358404</v>
      </c>
      <c r="K25" s="6" t="s">
        <v>1501</v>
      </c>
      <c r="P25" s="7"/>
      <c r="S25" s="6"/>
      <c r="T25" s="9"/>
      <c r="U25" s="9"/>
      <c r="V25" s="9"/>
      <c r="W25" s="9"/>
      <c r="X25" s="7"/>
      <c r="Y25" s="9"/>
      <c r="AB25" s="6"/>
      <c r="AC25" s="9"/>
      <c r="AD25" s="9"/>
      <c r="AE25" s="9"/>
      <c r="AF25" s="9"/>
      <c r="AG25" s="7"/>
      <c r="AK25" s="36" t="s">
        <v>19</v>
      </c>
      <c r="AL25" s="9">
        <v>2.1634493321602095</v>
      </c>
      <c r="AM25" s="7">
        <v>3.3948158852364929</v>
      </c>
      <c r="AN25" s="186">
        <v>2.779132608698351</v>
      </c>
    </row>
    <row r="26" spans="1:43" x14ac:dyDescent="0.3">
      <c r="A26" s="217"/>
      <c r="B26" s="160" t="s">
        <v>85</v>
      </c>
      <c r="C26" s="9">
        <v>1179618.7</v>
      </c>
      <c r="D26" s="9">
        <v>26120420.199999999</v>
      </c>
      <c r="E26" s="9">
        <v>4.5160785736517363E-2</v>
      </c>
      <c r="F26" s="84">
        <v>3.5766184742810278E-2</v>
      </c>
      <c r="K26" s="6" t="s">
        <v>1468</v>
      </c>
      <c r="L26" t="s">
        <v>1469</v>
      </c>
      <c r="M26" t="s">
        <v>1470</v>
      </c>
      <c r="N26" t="s">
        <v>1471</v>
      </c>
      <c r="O26" t="s">
        <v>1472</v>
      </c>
      <c r="P26" s="7" t="s">
        <v>1454</v>
      </c>
      <c r="S26" s="6" t="s">
        <v>1501</v>
      </c>
      <c r="T26" s="9"/>
      <c r="U26" s="9"/>
      <c r="V26" s="9"/>
      <c r="W26" s="9"/>
      <c r="X26" s="7"/>
      <c r="Y26" s="9"/>
      <c r="AB26" s="6" t="s">
        <v>1501</v>
      </c>
      <c r="AC26" s="9"/>
      <c r="AD26" s="9"/>
      <c r="AE26" s="9"/>
      <c r="AF26" s="9"/>
      <c r="AG26" s="7"/>
      <c r="AK26" s="36" t="s">
        <v>19</v>
      </c>
      <c r="AL26" s="9">
        <v>1.4174848672222602</v>
      </c>
      <c r="AM26" s="7">
        <v>1.2686844938249329</v>
      </c>
      <c r="AN26" s="186">
        <v>1.3430846805235965</v>
      </c>
    </row>
    <row r="27" spans="1:43" x14ac:dyDescent="0.3">
      <c r="A27" s="217"/>
      <c r="B27" s="160" t="s">
        <v>86</v>
      </c>
      <c r="C27" s="9">
        <v>645993.1</v>
      </c>
      <c r="D27" s="9">
        <v>29185290.300000001</v>
      </c>
      <c r="E27" s="9">
        <v>2.2134201625535997E-2</v>
      </c>
      <c r="F27" s="84">
        <v>1.7529720343935313E-2</v>
      </c>
      <c r="K27" s="6" t="s">
        <v>1474</v>
      </c>
      <c r="L27" t="s">
        <v>1745</v>
      </c>
      <c r="M27">
        <v>3</v>
      </c>
      <c r="N27" t="s">
        <v>1746</v>
      </c>
      <c r="O27" t="s">
        <v>1747</v>
      </c>
      <c r="P27" s="7" t="s">
        <v>1748</v>
      </c>
      <c r="S27" s="6" t="s">
        <v>1468</v>
      </c>
      <c r="T27" s="9" t="s">
        <v>1469</v>
      </c>
      <c r="U27" s="9" t="s">
        <v>1470</v>
      </c>
      <c r="V27" s="9" t="s">
        <v>1471</v>
      </c>
      <c r="W27" s="9" t="s">
        <v>1472</v>
      </c>
      <c r="X27" s="7" t="s">
        <v>1454</v>
      </c>
      <c r="Y27" s="9" t="s">
        <v>1473</v>
      </c>
      <c r="AB27" s="6" t="s">
        <v>1468</v>
      </c>
      <c r="AC27" s="9" t="s">
        <v>1469</v>
      </c>
      <c r="AD27" s="9" t="s">
        <v>1470</v>
      </c>
      <c r="AE27" s="9" t="s">
        <v>1471</v>
      </c>
      <c r="AF27" s="9" t="s">
        <v>1472</v>
      </c>
      <c r="AG27" s="7" t="s">
        <v>1454</v>
      </c>
      <c r="AK27" s="37" t="s">
        <v>19</v>
      </c>
      <c r="AL27" s="2">
        <v>8.3012772732779858</v>
      </c>
      <c r="AM27" s="30">
        <v>8.4757047548743465</v>
      </c>
      <c r="AN27" s="187">
        <v>8.3884910140761662</v>
      </c>
    </row>
    <row r="28" spans="1:43" x14ac:dyDescent="0.3">
      <c r="A28" s="13"/>
      <c r="B28" s="9"/>
      <c r="C28" s="9"/>
      <c r="D28" s="9"/>
      <c r="E28" s="9"/>
      <c r="F28" s="14"/>
      <c r="K28" s="6" t="s">
        <v>1479</v>
      </c>
      <c r="L28" t="s">
        <v>1745</v>
      </c>
      <c r="M28">
        <v>3</v>
      </c>
      <c r="N28" t="s">
        <v>1746</v>
      </c>
      <c r="O28" t="s">
        <v>1747</v>
      </c>
      <c r="P28" s="7" t="s">
        <v>1748</v>
      </c>
      <c r="S28" s="6" t="s">
        <v>1474</v>
      </c>
      <c r="T28" s="9" t="s">
        <v>1762</v>
      </c>
      <c r="U28" s="9">
        <v>2</v>
      </c>
      <c r="V28" s="9" t="s">
        <v>1763</v>
      </c>
      <c r="W28" s="9" t="s">
        <v>1764</v>
      </c>
      <c r="X28" s="7" t="s">
        <v>1765</v>
      </c>
      <c r="Y28" s="9" t="s">
        <v>1473</v>
      </c>
      <c r="AB28" s="6" t="s">
        <v>1474</v>
      </c>
      <c r="AC28" s="9" t="s">
        <v>1742</v>
      </c>
      <c r="AD28" s="9">
        <v>2</v>
      </c>
      <c r="AE28" s="9" t="s">
        <v>1783</v>
      </c>
      <c r="AF28" s="9" t="s">
        <v>1784</v>
      </c>
      <c r="AG28" s="7" t="s">
        <v>1785</v>
      </c>
    </row>
    <row r="29" spans="1:43" x14ac:dyDescent="0.3">
      <c r="A29" s="217" t="s">
        <v>1692</v>
      </c>
      <c r="B29" s="9" t="s">
        <v>5</v>
      </c>
      <c r="C29" s="9">
        <v>452354.4</v>
      </c>
      <c r="D29" s="9">
        <v>3162123.3</v>
      </c>
      <c r="E29" s="9">
        <v>0.14305400425087789</v>
      </c>
      <c r="F29" s="84">
        <v>3.3344596655776861E-2</v>
      </c>
      <c r="K29" s="6" t="s">
        <v>1480</v>
      </c>
      <c r="L29" t="s">
        <v>1749</v>
      </c>
      <c r="M29">
        <v>8</v>
      </c>
      <c r="N29" t="s">
        <v>1750</v>
      </c>
      <c r="O29" t="s">
        <v>1536</v>
      </c>
      <c r="P29" s="7" t="s">
        <v>1484</v>
      </c>
      <c r="S29" s="6" t="s">
        <v>1479</v>
      </c>
      <c r="T29" s="9" t="s">
        <v>1762</v>
      </c>
      <c r="U29" s="9">
        <v>2</v>
      </c>
      <c r="V29" s="9" t="s">
        <v>1763</v>
      </c>
      <c r="W29" s="9" t="s">
        <v>1764</v>
      </c>
      <c r="X29" s="7" t="s">
        <v>1765</v>
      </c>
      <c r="Y29" s="9" t="s">
        <v>1473</v>
      </c>
      <c r="AB29" s="6" t="s">
        <v>1479</v>
      </c>
      <c r="AC29" s="9" t="s">
        <v>1742</v>
      </c>
      <c r="AD29" s="9">
        <v>2</v>
      </c>
      <c r="AE29" s="9" t="s">
        <v>1783</v>
      </c>
      <c r="AF29" s="9" t="s">
        <v>1784</v>
      </c>
      <c r="AG29" s="7" t="s">
        <v>1785</v>
      </c>
      <c r="AK29" s="4" t="s">
        <v>1800</v>
      </c>
      <c r="AL29" s="3"/>
      <c r="AM29" s="3"/>
      <c r="AN29" s="3"/>
      <c r="AO29" s="3"/>
      <c r="AP29" s="5"/>
      <c r="AQ29" s="9"/>
    </row>
    <row r="30" spans="1:43" x14ac:dyDescent="0.3">
      <c r="A30" s="217"/>
      <c r="B30" s="9" t="s">
        <v>87</v>
      </c>
      <c r="C30" s="9">
        <v>17131256.5</v>
      </c>
      <c r="D30" s="9">
        <v>3993141.2</v>
      </c>
      <c r="E30" s="9">
        <v>4.2901704803226091</v>
      </c>
      <c r="F30" s="84">
        <v>1</v>
      </c>
      <c r="K30" s="6" t="s">
        <v>1485</v>
      </c>
      <c r="L30" t="s">
        <v>1751</v>
      </c>
      <c r="M30">
        <v>11</v>
      </c>
      <c r="N30" t="s">
        <v>1484</v>
      </c>
      <c r="O30" t="s">
        <v>1536</v>
      </c>
      <c r="P30" s="7" t="s">
        <v>1484</v>
      </c>
      <c r="S30" s="6" t="s">
        <v>1480</v>
      </c>
      <c r="T30" s="9" t="s">
        <v>1766</v>
      </c>
      <c r="U30" s="9">
        <v>7</v>
      </c>
      <c r="V30" s="9" t="s">
        <v>1767</v>
      </c>
      <c r="W30" s="9" t="s">
        <v>1483</v>
      </c>
      <c r="X30" s="7" t="s">
        <v>1484</v>
      </c>
      <c r="Y30" s="9" t="s">
        <v>1473</v>
      </c>
      <c r="AB30" s="6" t="s">
        <v>1480</v>
      </c>
      <c r="AC30" s="9" t="s">
        <v>1786</v>
      </c>
      <c r="AD30" s="9">
        <v>6</v>
      </c>
      <c r="AE30" s="9" t="s">
        <v>1787</v>
      </c>
      <c r="AF30" s="9" t="s">
        <v>1483</v>
      </c>
      <c r="AG30" s="7" t="s">
        <v>1484</v>
      </c>
      <c r="AK30" s="6"/>
      <c r="AL30" s="9"/>
      <c r="AM30" s="9"/>
      <c r="AN30" s="9"/>
      <c r="AO30" s="9"/>
      <c r="AP30" s="7"/>
      <c r="AQ30" s="9"/>
    </row>
    <row r="31" spans="1:43" x14ac:dyDescent="0.3">
      <c r="A31" s="217"/>
      <c r="B31" s="9" t="s">
        <v>88</v>
      </c>
      <c r="C31" s="9">
        <v>891724.4</v>
      </c>
      <c r="D31" s="9">
        <v>5145421.4000000004</v>
      </c>
      <c r="E31" s="9">
        <v>0.17330444499647782</v>
      </c>
      <c r="F31" s="84">
        <v>4.0395701241095157E-2</v>
      </c>
      <c r="K31" s="6"/>
      <c r="P31" s="7"/>
      <c r="S31" s="6" t="s">
        <v>1485</v>
      </c>
      <c r="T31" s="9" t="s">
        <v>1768</v>
      </c>
      <c r="U31" s="9">
        <v>9</v>
      </c>
      <c r="V31" s="9" t="s">
        <v>1536</v>
      </c>
      <c r="W31" s="9" t="s">
        <v>1483</v>
      </c>
      <c r="X31" s="7" t="s">
        <v>1484</v>
      </c>
      <c r="Y31" s="9" t="s">
        <v>1473</v>
      </c>
      <c r="AB31" s="6" t="s">
        <v>1485</v>
      </c>
      <c r="AC31" s="9" t="s">
        <v>1706</v>
      </c>
      <c r="AD31" s="9">
        <v>8</v>
      </c>
      <c r="AE31" s="9" t="s">
        <v>1536</v>
      </c>
      <c r="AF31" s="9" t="s">
        <v>1483</v>
      </c>
      <c r="AG31" s="7" t="s">
        <v>1484</v>
      </c>
      <c r="AK31" s="6" t="s">
        <v>1459</v>
      </c>
      <c r="AL31" s="9" t="s">
        <v>1460</v>
      </c>
      <c r="AM31" s="9" t="s">
        <v>1461</v>
      </c>
      <c r="AN31" s="9" t="s">
        <v>1462</v>
      </c>
      <c r="AO31" s="9" t="s">
        <v>1463</v>
      </c>
      <c r="AP31" s="7"/>
      <c r="AQ31" s="9"/>
    </row>
    <row r="32" spans="1:43" x14ac:dyDescent="0.3">
      <c r="A32" s="217"/>
      <c r="B32" s="9" t="s">
        <v>89</v>
      </c>
      <c r="C32" s="9">
        <v>7732523.2000000002</v>
      </c>
      <c r="D32" s="9">
        <v>5256292.7</v>
      </c>
      <c r="E32" s="9">
        <v>1.4710982894845259</v>
      </c>
      <c r="F32" s="84">
        <v>0.34289972769891031</v>
      </c>
      <c r="K32" s="6" t="s">
        <v>1569</v>
      </c>
      <c r="P32" s="7"/>
      <c r="S32" s="6"/>
      <c r="T32" s="9"/>
      <c r="U32" s="9"/>
      <c r="V32" s="9"/>
      <c r="W32" s="9"/>
      <c r="X32" s="7"/>
      <c r="Y32" s="9"/>
      <c r="AB32" s="6"/>
      <c r="AC32" s="9"/>
      <c r="AD32" s="9"/>
      <c r="AE32" s="9"/>
      <c r="AF32" s="9"/>
      <c r="AG32" s="7"/>
      <c r="AK32" s="6" t="s">
        <v>1585</v>
      </c>
      <c r="AL32" s="9">
        <v>21</v>
      </c>
      <c r="AM32" s="9" t="s">
        <v>1797</v>
      </c>
      <c r="AN32" s="9" t="s">
        <v>1798</v>
      </c>
      <c r="AO32" s="9" t="s">
        <v>1854</v>
      </c>
      <c r="AP32" s="7"/>
      <c r="AQ32" s="9"/>
    </row>
    <row r="33" spans="1:43" ht="15" thickBot="1" x14ac:dyDescent="0.35">
      <c r="A33" s="15"/>
      <c r="B33" s="16"/>
      <c r="C33" s="16"/>
      <c r="D33" s="16"/>
      <c r="E33" s="16"/>
      <c r="F33" s="17"/>
      <c r="K33" s="6" t="s">
        <v>1570</v>
      </c>
      <c r="P33" s="7"/>
      <c r="S33" s="6" t="s">
        <v>1769</v>
      </c>
      <c r="T33" s="9"/>
      <c r="U33" s="9"/>
      <c r="V33" s="9"/>
      <c r="W33" s="9"/>
      <c r="X33" s="7"/>
      <c r="Y33" s="9"/>
      <c r="AB33" s="6" t="s">
        <v>1788</v>
      </c>
      <c r="AC33" s="9"/>
      <c r="AD33" s="9"/>
      <c r="AE33" s="9"/>
      <c r="AF33" s="9"/>
      <c r="AG33" s="7"/>
      <c r="AK33" s="6"/>
      <c r="AL33" s="9"/>
      <c r="AM33" s="9"/>
      <c r="AN33" s="9"/>
      <c r="AO33" s="9"/>
      <c r="AP33" s="7"/>
      <c r="AQ33" s="9"/>
    </row>
    <row r="34" spans="1:43" x14ac:dyDescent="0.3">
      <c r="K34" s="6" t="s">
        <v>1446</v>
      </c>
      <c r="L34" t="s">
        <v>1636</v>
      </c>
      <c r="M34" t="s">
        <v>1490</v>
      </c>
      <c r="N34" t="s">
        <v>1540</v>
      </c>
      <c r="O34" t="s">
        <v>1473</v>
      </c>
      <c r="P34" s="7" t="s">
        <v>1473</v>
      </c>
      <c r="S34" s="6" t="s">
        <v>1770</v>
      </c>
      <c r="T34" s="9"/>
      <c r="U34" s="9"/>
      <c r="V34" s="9"/>
      <c r="W34" s="9"/>
      <c r="X34" s="7"/>
      <c r="Y34" s="9"/>
      <c r="AB34" s="6" t="s">
        <v>1789</v>
      </c>
      <c r="AC34" s="9"/>
      <c r="AD34" s="9"/>
      <c r="AE34" s="9"/>
      <c r="AF34" s="9"/>
      <c r="AG34" s="7"/>
      <c r="AK34" s="6" t="s">
        <v>1501</v>
      </c>
      <c r="AL34" s="9"/>
      <c r="AM34" s="9"/>
      <c r="AN34" s="9"/>
      <c r="AO34" s="9"/>
      <c r="AP34" s="7"/>
      <c r="AQ34" s="9"/>
    </row>
    <row r="35" spans="1:43" x14ac:dyDescent="0.3">
      <c r="A35" t="s">
        <v>1686</v>
      </c>
      <c r="C35" t="s">
        <v>1687</v>
      </c>
      <c r="E35" t="s">
        <v>1688</v>
      </c>
      <c r="G35" t="s">
        <v>1689</v>
      </c>
      <c r="I35" t="s">
        <v>1690</v>
      </c>
      <c r="K35" s="6" t="s">
        <v>1820</v>
      </c>
      <c r="L35" t="s">
        <v>1752</v>
      </c>
      <c r="M35">
        <v>3</v>
      </c>
      <c r="N35" t="s">
        <v>1753</v>
      </c>
      <c r="O35" t="s">
        <v>1505</v>
      </c>
      <c r="P35" s="7" t="s">
        <v>1473</v>
      </c>
      <c r="S35" s="6" t="s">
        <v>1446</v>
      </c>
      <c r="T35" s="9" t="s">
        <v>1636</v>
      </c>
      <c r="U35" s="9" t="s">
        <v>1490</v>
      </c>
      <c r="V35" s="9" t="s">
        <v>1540</v>
      </c>
      <c r="W35" s="9" t="s">
        <v>1473</v>
      </c>
      <c r="X35" s="7" t="s">
        <v>1473</v>
      </c>
      <c r="Y35" s="9"/>
      <c r="AB35" s="6" t="s">
        <v>1790</v>
      </c>
      <c r="AC35" s="9" t="s">
        <v>1636</v>
      </c>
      <c r="AD35" s="9" t="s">
        <v>1490</v>
      </c>
      <c r="AE35" s="9" t="s">
        <v>1540</v>
      </c>
      <c r="AF35" s="68" t="s">
        <v>1473</v>
      </c>
      <c r="AG35" s="170" t="s">
        <v>1473</v>
      </c>
      <c r="AK35" s="6" t="s">
        <v>1468</v>
      </c>
      <c r="AL35" s="9" t="s">
        <v>1855</v>
      </c>
      <c r="AM35" s="9" t="s">
        <v>1470</v>
      </c>
      <c r="AN35" s="9" t="s">
        <v>1856</v>
      </c>
      <c r="AO35" s="9" t="s">
        <v>1857</v>
      </c>
      <c r="AP35" s="7" t="s">
        <v>1454</v>
      </c>
      <c r="AQ35" s="9" t="s">
        <v>1473</v>
      </c>
    </row>
    <row r="36" spans="1:43" x14ac:dyDescent="0.3">
      <c r="K36" s="6" t="s">
        <v>1821</v>
      </c>
      <c r="L36" t="s">
        <v>1754</v>
      </c>
      <c r="M36">
        <v>3</v>
      </c>
      <c r="N36" t="s">
        <v>1753</v>
      </c>
      <c r="O36" t="s">
        <v>1505</v>
      </c>
      <c r="P36" s="7" t="s">
        <v>1473</v>
      </c>
      <c r="S36" s="6" t="s">
        <v>12</v>
      </c>
      <c r="T36" s="9" t="s">
        <v>1771</v>
      </c>
      <c r="U36" s="9">
        <v>3</v>
      </c>
      <c r="V36" s="9" t="s">
        <v>1772</v>
      </c>
      <c r="W36" s="169" t="s">
        <v>1505</v>
      </c>
      <c r="X36" s="170" t="s">
        <v>1473</v>
      </c>
      <c r="Y36" s="9"/>
      <c r="AB36" s="6" t="s">
        <v>1791</v>
      </c>
      <c r="AC36" s="9" t="s">
        <v>1792</v>
      </c>
      <c r="AD36" s="9">
        <v>3</v>
      </c>
      <c r="AE36" s="9" t="s">
        <v>1793</v>
      </c>
      <c r="AF36" s="169" t="s">
        <v>1495</v>
      </c>
      <c r="AG36" s="143" t="s">
        <v>1473</v>
      </c>
      <c r="AK36" s="6" t="s">
        <v>1474</v>
      </c>
      <c r="AL36" s="9" t="s">
        <v>1858</v>
      </c>
      <c r="AM36" s="9">
        <v>6</v>
      </c>
      <c r="AN36" s="9" t="s">
        <v>1859</v>
      </c>
      <c r="AO36" s="9" t="s">
        <v>1799</v>
      </c>
      <c r="AP36" s="189" t="s">
        <v>1860</v>
      </c>
      <c r="AQ36" s="9" t="s">
        <v>1473</v>
      </c>
    </row>
    <row r="37" spans="1:43" x14ac:dyDescent="0.3">
      <c r="K37" s="6" t="s">
        <v>1822</v>
      </c>
      <c r="L37" t="s">
        <v>1755</v>
      </c>
      <c r="M37">
        <v>3</v>
      </c>
      <c r="N37" t="s">
        <v>1753</v>
      </c>
      <c r="O37" t="s">
        <v>1505</v>
      </c>
      <c r="P37" s="7" t="s">
        <v>1473</v>
      </c>
      <c r="S37" s="6" t="s">
        <v>13</v>
      </c>
      <c r="T37" s="9" t="s">
        <v>1734</v>
      </c>
      <c r="U37" s="9">
        <v>3</v>
      </c>
      <c r="V37" s="9" t="s">
        <v>1772</v>
      </c>
      <c r="W37" s="169" t="s">
        <v>1505</v>
      </c>
      <c r="X37" s="170" t="s">
        <v>1473</v>
      </c>
      <c r="Y37" s="9"/>
      <c r="AB37" s="6" t="s">
        <v>1778</v>
      </c>
      <c r="AC37" s="9" t="s">
        <v>1545</v>
      </c>
      <c r="AD37" s="9">
        <v>3</v>
      </c>
      <c r="AE37" s="9" t="s">
        <v>1793</v>
      </c>
      <c r="AF37" s="169" t="s">
        <v>1608</v>
      </c>
      <c r="AG37" s="143"/>
      <c r="AK37" s="6" t="s">
        <v>1479</v>
      </c>
      <c r="AL37" s="9" t="s">
        <v>1858</v>
      </c>
      <c r="AM37" s="9">
        <v>6</v>
      </c>
      <c r="AN37" s="9" t="s">
        <v>1859</v>
      </c>
      <c r="AO37" s="9" t="s">
        <v>1799</v>
      </c>
      <c r="AP37" s="189" t="s">
        <v>1860</v>
      </c>
      <c r="AQ37" s="9" t="s">
        <v>1473</v>
      </c>
    </row>
    <row r="38" spans="1:43" x14ac:dyDescent="0.3">
      <c r="K38" s="6" t="s">
        <v>1713</v>
      </c>
      <c r="L38" t="s">
        <v>1756</v>
      </c>
      <c r="M38">
        <v>3</v>
      </c>
      <c r="N38" t="s">
        <v>1753</v>
      </c>
      <c r="O38" t="s">
        <v>1495</v>
      </c>
      <c r="P38" s="7"/>
      <c r="S38" s="6" t="s">
        <v>1775</v>
      </c>
      <c r="T38" s="9" t="s">
        <v>1773</v>
      </c>
      <c r="U38" s="9">
        <v>4</v>
      </c>
      <c r="V38" s="9" t="s">
        <v>1774</v>
      </c>
      <c r="W38" s="169" t="s">
        <v>1495</v>
      </c>
      <c r="X38" s="170"/>
      <c r="Y38" s="9"/>
      <c r="AB38" s="6" t="s">
        <v>1794</v>
      </c>
      <c r="AC38" s="9" t="s">
        <v>1795</v>
      </c>
      <c r="AD38" s="9">
        <v>3</v>
      </c>
      <c r="AE38" s="9" t="s">
        <v>1793</v>
      </c>
      <c r="AF38" s="169" t="s">
        <v>1505</v>
      </c>
      <c r="AG38" s="143"/>
      <c r="AK38" s="6" t="s">
        <v>1480</v>
      </c>
      <c r="AL38" s="9" t="s">
        <v>1861</v>
      </c>
      <c r="AM38" s="9">
        <v>14</v>
      </c>
      <c r="AN38" s="9" t="s">
        <v>1862</v>
      </c>
      <c r="AO38" s="9" t="s">
        <v>1536</v>
      </c>
      <c r="AP38" s="7" t="s">
        <v>1484</v>
      </c>
      <c r="AQ38" s="9" t="s">
        <v>1473</v>
      </c>
    </row>
    <row r="39" spans="1:43" x14ac:dyDescent="0.3">
      <c r="K39" s="8" t="s">
        <v>1503</v>
      </c>
      <c r="L39" s="2"/>
      <c r="M39" s="2"/>
      <c r="N39" s="2"/>
      <c r="O39" s="2"/>
      <c r="P39" s="30"/>
      <c r="S39" s="8" t="s">
        <v>1503</v>
      </c>
      <c r="T39" s="2"/>
      <c r="U39" s="2"/>
      <c r="V39" s="2"/>
      <c r="W39" s="2"/>
      <c r="X39" s="30"/>
      <c r="Y39" s="9"/>
      <c r="AB39" s="8" t="s">
        <v>1503</v>
      </c>
      <c r="AC39" s="2"/>
      <c r="AD39" s="2"/>
      <c r="AE39" s="2"/>
      <c r="AF39" s="2"/>
      <c r="AG39" s="30"/>
      <c r="AK39" s="8" t="s">
        <v>1485</v>
      </c>
      <c r="AL39" s="2" t="s">
        <v>1863</v>
      </c>
      <c r="AM39" s="2">
        <v>20</v>
      </c>
      <c r="AN39" s="2" t="s">
        <v>1536</v>
      </c>
      <c r="AO39" s="2" t="s">
        <v>1536</v>
      </c>
      <c r="AP39" s="30" t="s">
        <v>1484</v>
      </c>
      <c r="AQ39" s="9" t="s">
        <v>1473</v>
      </c>
    </row>
  </sheetData>
  <mergeCells count="13">
    <mergeCell ref="A6:A9"/>
    <mergeCell ref="A11:A14"/>
    <mergeCell ref="A16:A19"/>
    <mergeCell ref="A21:A27"/>
    <mergeCell ref="A29:A32"/>
    <mergeCell ref="AL5:AM5"/>
    <mergeCell ref="AU7:AU8"/>
    <mergeCell ref="L5:M5"/>
    <mergeCell ref="W7:W9"/>
    <mergeCell ref="T5:U5"/>
    <mergeCell ref="AC5:AD5"/>
    <mergeCell ref="AF7:AF9"/>
    <mergeCell ref="AO7:AO9"/>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6F71E-447A-4C4F-BFBD-5C84C3BB4D23}">
  <dimension ref="A2:AH41"/>
  <sheetViews>
    <sheetView topLeftCell="U8" zoomScale="70" zoomScaleNormal="70" workbookViewId="0">
      <selection activeCell="W27" sqref="W27"/>
    </sheetView>
  </sheetViews>
  <sheetFormatPr baseColWidth="10" defaultRowHeight="14.4" x14ac:dyDescent="0.3"/>
  <cols>
    <col min="2" max="2" width="25.77734375" bestFit="1" customWidth="1"/>
    <col min="3" max="3" width="12" bestFit="1" customWidth="1"/>
    <col min="5" max="5" width="17.21875" bestFit="1" customWidth="1"/>
    <col min="6" max="6" width="19.77734375" bestFit="1" customWidth="1"/>
  </cols>
  <sheetData>
    <row r="2" spans="1:34" x14ac:dyDescent="0.3">
      <c r="A2" s="60" t="s">
        <v>1906</v>
      </c>
      <c r="I2" s="60" t="s">
        <v>1891</v>
      </c>
    </row>
    <row r="4" spans="1:34" ht="15" thickBot="1" x14ac:dyDescent="0.35">
      <c r="I4" t="s">
        <v>1907</v>
      </c>
      <c r="Q4" t="s">
        <v>1908</v>
      </c>
      <c r="Y4" t="s">
        <v>1909</v>
      </c>
      <c r="AG4" t="s">
        <v>1910</v>
      </c>
    </row>
    <row r="5" spans="1:34" x14ac:dyDescent="0.3">
      <c r="A5" s="10"/>
      <c r="B5" s="19" t="s">
        <v>14</v>
      </c>
      <c r="C5" s="65" t="s">
        <v>36</v>
      </c>
      <c r="D5" s="65" t="s">
        <v>37</v>
      </c>
      <c r="E5" s="65" t="s">
        <v>66</v>
      </c>
      <c r="F5" s="20" t="s">
        <v>68</v>
      </c>
      <c r="I5" s="27"/>
      <c r="J5" s="220" t="s">
        <v>1447</v>
      </c>
      <c r="K5" s="222"/>
      <c r="L5" s="142"/>
      <c r="M5" s="129"/>
      <c r="Q5" s="27"/>
      <c r="R5" s="220" t="s">
        <v>1447</v>
      </c>
      <c r="S5" s="222"/>
      <c r="T5" s="142"/>
      <c r="Y5" s="27"/>
      <c r="Z5" s="220" t="s">
        <v>1447</v>
      </c>
      <c r="AA5" s="222"/>
      <c r="AB5" s="142"/>
      <c r="AG5" s="27"/>
      <c r="AH5" s="142"/>
    </row>
    <row r="6" spans="1:34" x14ac:dyDescent="0.3">
      <c r="A6" s="217" t="s">
        <v>1886</v>
      </c>
      <c r="B6" s="9" t="s">
        <v>5</v>
      </c>
      <c r="C6" s="9">
        <v>727.7</v>
      </c>
      <c r="D6" s="9">
        <v>860998.4</v>
      </c>
      <c r="E6" s="9">
        <v>8.4518159383339161E-4</v>
      </c>
      <c r="F6" s="84">
        <v>1.4295257399344676E-2</v>
      </c>
      <c r="I6" s="137" t="s">
        <v>1446</v>
      </c>
      <c r="J6" s="6" t="s">
        <v>1456</v>
      </c>
      <c r="K6" s="7" t="s">
        <v>1457</v>
      </c>
      <c r="L6" s="158" t="s">
        <v>1428</v>
      </c>
      <c r="Q6" s="137" t="s">
        <v>1446</v>
      </c>
      <c r="R6" s="6" t="s">
        <v>1456</v>
      </c>
      <c r="S6" s="7" t="s">
        <v>1457</v>
      </c>
      <c r="T6" s="158" t="s">
        <v>1428</v>
      </c>
      <c r="Y6" s="137" t="s">
        <v>1446</v>
      </c>
      <c r="Z6" s="6" t="s">
        <v>1456</v>
      </c>
      <c r="AA6" s="7" t="s">
        <v>1457</v>
      </c>
      <c r="AB6" s="158" t="s">
        <v>1428</v>
      </c>
      <c r="AG6" s="134" t="s">
        <v>1446</v>
      </c>
      <c r="AH6" s="159" t="s">
        <v>1425</v>
      </c>
    </row>
    <row r="7" spans="1:34" x14ac:dyDescent="0.3">
      <c r="A7" s="217"/>
      <c r="B7" s="9" t="s">
        <v>71</v>
      </c>
      <c r="C7" s="9">
        <v>82879.899999999994</v>
      </c>
      <c r="D7" s="9">
        <v>1401816.5</v>
      </c>
      <c r="E7" s="9">
        <v>5.9123216198411127E-2</v>
      </c>
      <c r="F7" s="84">
        <v>1</v>
      </c>
      <c r="I7" s="35" t="s">
        <v>1</v>
      </c>
      <c r="J7" s="3">
        <v>0.90542476130834326</v>
      </c>
      <c r="K7" s="3">
        <v>0.69415672523989647</v>
      </c>
      <c r="L7" s="138">
        <v>0.79979074327411981</v>
      </c>
      <c r="Q7" s="35" t="s">
        <v>1</v>
      </c>
      <c r="R7" s="3">
        <v>1</v>
      </c>
      <c r="S7" s="5">
        <v>1.2254684425291291</v>
      </c>
      <c r="T7" s="171">
        <f>AVERAGE(R7:S7)</f>
        <v>1.1127342212645646</v>
      </c>
      <c r="Y7" s="35" t="s">
        <v>1</v>
      </c>
      <c r="Z7" s="3">
        <v>1.0281138266560668</v>
      </c>
      <c r="AA7" s="3">
        <v>1.2085970563467681</v>
      </c>
      <c r="AB7" s="35">
        <f>AVERAGE(Z7:AA7)</f>
        <v>1.1183554415014174</v>
      </c>
      <c r="AG7" s="36" t="s">
        <v>1</v>
      </c>
      <c r="AH7" s="7">
        <v>0.96259444310175046</v>
      </c>
    </row>
    <row r="8" spans="1:34" x14ac:dyDescent="0.3">
      <c r="A8" s="217"/>
      <c r="B8" s="9" t="s">
        <v>72</v>
      </c>
      <c r="C8" s="9">
        <v>9023.2999999999993</v>
      </c>
      <c r="D8" s="9">
        <v>1404778.6</v>
      </c>
      <c r="E8" s="9">
        <v>6.4232897625291262E-3</v>
      </c>
      <c r="F8" s="84">
        <v>0.10864242806029462</v>
      </c>
      <c r="I8" s="36" t="s">
        <v>1</v>
      </c>
      <c r="J8" s="9">
        <v>0.92444966021136032</v>
      </c>
      <c r="K8" s="9">
        <v>0.96817069598288186</v>
      </c>
      <c r="L8" s="139">
        <v>0.94631017809712104</v>
      </c>
      <c r="Q8" s="36" t="s">
        <v>1</v>
      </c>
      <c r="R8" s="9">
        <v>0.85856543643775307</v>
      </c>
      <c r="S8" s="7">
        <v>0.95484160391041673</v>
      </c>
      <c r="T8" s="172">
        <f t="shared" ref="T8:T18" si="0">AVERAGE(R8:S8)</f>
        <v>0.90670352017408495</v>
      </c>
      <c r="Y8" s="36" t="s">
        <v>1</v>
      </c>
      <c r="Z8" s="9">
        <v>0.6597539553864471</v>
      </c>
      <c r="AA8" s="9">
        <v>0.93519124785032048</v>
      </c>
      <c r="AB8" s="36">
        <f t="shared" ref="AB8:AB19" si="1">AVERAGE(Z8:AA8)</f>
        <v>0.79747260161838374</v>
      </c>
      <c r="AG8" s="37" t="s">
        <v>1</v>
      </c>
      <c r="AH8" s="30">
        <v>1.0388591032976653</v>
      </c>
    </row>
    <row r="9" spans="1:34" x14ac:dyDescent="0.3">
      <c r="A9" s="217"/>
      <c r="B9" s="9" t="s">
        <v>73</v>
      </c>
      <c r="C9" s="9">
        <v>4733.8</v>
      </c>
      <c r="D9" s="9">
        <v>1268395</v>
      </c>
      <c r="E9" s="9">
        <v>3.7321181493146852E-3</v>
      </c>
      <c r="F9" s="84">
        <v>6.3124410160470629E-2</v>
      </c>
      <c r="I9" s="37" t="s">
        <v>1</v>
      </c>
      <c r="J9" s="2">
        <v>1.1947151351560203</v>
      </c>
      <c r="K9" s="2">
        <v>1.4879575139064338</v>
      </c>
      <c r="L9" s="140">
        <v>1.3413363245312271</v>
      </c>
      <c r="Q9" s="37" t="s">
        <v>1</v>
      </c>
      <c r="R9" s="2">
        <v>1.164733586468456</v>
      </c>
      <c r="S9" s="30">
        <v>0.85460717426489963</v>
      </c>
      <c r="T9" s="174">
        <f t="shared" si="0"/>
        <v>1.0096703803666778</v>
      </c>
      <c r="Y9" s="37" t="s">
        <v>1</v>
      </c>
      <c r="Z9" s="2">
        <v>1.4742692172911012</v>
      </c>
      <c r="AA9" s="2">
        <v>0.88474483117964431</v>
      </c>
      <c r="AB9" s="37">
        <f t="shared" si="1"/>
        <v>1.1795070242353727</v>
      </c>
      <c r="AG9" s="36" t="s">
        <v>27</v>
      </c>
      <c r="AH9" s="7">
        <v>64.222191904608195</v>
      </c>
    </row>
    <row r="10" spans="1:34" x14ac:dyDescent="0.3">
      <c r="A10" s="13"/>
      <c r="B10" s="9"/>
      <c r="C10" s="9"/>
      <c r="D10" s="9"/>
      <c r="E10" s="9"/>
      <c r="F10" s="14"/>
      <c r="I10" s="36" t="s">
        <v>7</v>
      </c>
      <c r="J10" s="9">
        <v>13.516658778480394</v>
      </c>
      <c r="K10" s="9">
        <v>16.037010589474754</v>
      </c>
      <c r="L10" s="139">
        <v>14.776834683977574</v>
      </c>
      <c r="Q10" s="36" t="s">
        <v>1778</v>
      </c>
      <c r="R10" s="9">
        <v>23.263560277124981</v>
      </c>
      <c r="S10" s="7">
        <v>10.43481655812451</v>
      </c>
      <c r="T10" s="172">
        <f t="shared" si="0"/>
        <v>16.849188417624745</v>
      </c>
      <c r="Y10" s="36" t="s">
        <v>11</v>
      </c>
      <c r="Z10" s="9">
        <v>37.014021884969239</v>
      </c>
      <c r="AA10" s="9">
        <v>37.099641308018796</v>
      </c>
      <c r="AB10" s="36">
        <f t="shared" si="1"/>
        <v>37.056831596494021</v>
      </c>
      <c r="AG10" s="37" t="s">
        <v>27</v>
      </c>
      <c r="AH10" s="30">
        <v>76.904707169718378</v>
      </c>
    </row>
    <row r="11" spans="1:34" x14ac:dyDescent="0.3">
      <c r="A11" s="217" t="s">
        <v>1887</v>
      </c>
      <c r="B11" s="9" t="s">
        <v>5</v>
      </c>
      <c r="C11" s="9">
        <v>56130.400000000001</v>
      </c>
      <c r="D11" s="9">
        <v>71547805.099999994</v>
      </c>
      <c r="E11" s="9">
        <v>7.8451602982856569E-4</v>
      </c>
      <c r="F11" s="84">
        <v>7.2004957331195706E-3</v>
      </c>
      <c r="I11" s="37" t="s">
        <v>7</v>
      </c>
      <c r="J11" s="2">
        <v>20.205367219066289</v>
      </c>
      <c r="K11" s="2">
        <v>45.359515751112269</v>
      </c>
      <c r="L11" s="140">
        <v>32.782441485089279</v>
      </c>
      <c r="Q11" s="36" t="s">
        <v>1778</v>
      </c>
      <c r="R11" s="9">
        <v>17.753111553085478</v>
      </c>
      <c r="S11" s="7">
        <v>10.291157355011224</v>
      </c>
      <c r="T11" s="172">
        <f t="shared" si="0"/>
        <v>14.022134454048352</v>
      </c>
      <c r="Y11" s="36" t="s">
        <v>11</v>
      </c>
      <c r="Z11" s="9">
        <v>25.281321979628018</v>
      </c>
      <c r="AA11" s="9">
        <v>30.981462271452251</v>
      </c>
      <c r="AB11" s="36">
        <f t="shared" si="1"/>
        <v>28.131392125540135</v>
      </c>
      <c r="AG11" s="36" t="s">
        <v>28</v>
      </c>
      <c r="AH11" s="7">
        <v>2.370185541883163</v>
      </c>
    </row>
    <row r="12" spans="1:34" x14ac:dyDescent="0.3">
      <c r="A12" s="217"/>
      <c r="B12" s="9" t="s">
        <v>78</v>
      </c>
      <c r="C12" s="9">
        <v>5846043.4000000004</v>
      </c>
      <c r="D12" s="9">
        <v>53656533.399999999</v>
      </c>
      <c r="E12" s="9">
        <v>0.10895305808183278</v>
      </c>
      <c r="F12" s="84">
        <v>1</v>
      </c>
      <c r="I12" s="36" t="s">
        <v>8</v>
      </c>
      <c r="J12" s="9">
        <v>1.032875715149387</v>
      </c>
      <c r="K12" s="9">
        <v>0.89709540876983263</v>
      </c>
      <c r="L12" s="139">
        <v>0.96498556195960983</v>
      </c>
      <c r="Q12" s="37" t="s">
        <v>1778</v>
      </c>
      <c r="R12" s="2">
        <v>26.538225466062109</v>
      </c>
      <c r="S12" s="30">
        <v>15.706973683948062</v>
      </c>
      <c r="T12" s="174">
        <f t="shared" si="0"/>
        <v>21.122599575005086</v>
      </c>
      <c r="Y12" s="36" t="s">
        <v>11</v>
      </c>
      <c r="Z12" s="9">
        <v>24.761039896678234</v>
      </c>
      <c r="AA12" s="9">
        <v>30.981462271452251</v>
      </c>
      <c r="AB12" s="36">
        <f t="shared" si="1"/>
        <v>27.871251084065243</v>
      </c>
      <c r="AG12" s="37" t="s">
        <v>28</v>
      </c>
      <c r="AH12" s="30">
        <v>5.8360813769606867</v>
      </c>
    </row>
    <row r="13" spans="1:34" x14ac:dyDescent="0.3">
      <c r="A13" s="217"/>
      <c r="B13" s="9" t="s">
        <v>79</v>
      </c>
      <c r="C13" s="9">
        <v>2392236</v>
      </c>
      <c r="D13" s="9">
        <v>55937438.200000003</v>
      </c>
      <c r="E13" s="9">
        <v>4.2766277415972186E-2</v>
      </c>
      <c r="F13" s="84">
        <v>0.39252021162959155</v>
      </c>
      <c r="I13" s="36" t="s">
        <v>8</v>
      </c>
      <c r="J13" s="9">
        <v>0.82169031458579145</v>
      </c>
      <c r="K13" s="9">
        <v>0.98168585524675323</v>
      </c>
      <c r="L13" s="139">
        <v>0.90168808491627228</v>
      </c>
      <c r="Q13" s="36" t="s">
        <v>1779</v>
      </c>
      <c r="R13" s="9">
        <v>39.124488886146217</v>
      </c>
      <c r="S13" s="7">
        <v>13.768822995909263</v>
      </c>
      <c r="T13" s="172">
        <f t="shared" si="0"/>
        <v>26.446655941027739</v>
      </c>
      <c r="Y13" s="37" t="s">
        <v>11</v>
      </c>
      <c r="Z13" s="2">
        <v>40.504211007048966</v>
      </c>
      <c r="AA13" s="2">
        <v>51.744489738231223</v>
      </c>
      <c r="AB13" s="37">
        <f t="shared" si="1"/>
        <v>46.124350372640095</v>
      </c>
      <c r="AG13" s="36" t="s">
        <v>29</v>
      </c>
      <c r="AH13" s="7">
        <v>41.498865748832245</v>
      </c>
    </row>
    <row r="14" spans="1:34" x14ac:dyDescent="0.3">
      <c r="A14" s="217"/>
      <c r="B14" s="9" t="s">
        <v>80</v>
      </c>
      <c r="C14" s="9">
        <v>5219227.5</v>
      </c>
      <c r="D14" s="9">
        <v>70251384.599999994</v>
      </c>
      <c r="E14" s="9">
        <v>7.429358908322499E-2</v>
      </c>
      <c r="F14" s="84">
        <v>0.68188622138007671</v>
      </c>
      <c r="I14" s="37" t="s">
        <v>8</v>
      </c>
      <c r="J14" s="2">
        <v>0.74054877614328196</v>
      </c>
      <c r="K14" s="2">
        <v>1.4879575139064338</v>
      </c>
      <c r="L14" s="140">
        <v>1.1142531450248578</v>
      </c>
      <c r="Q14" s="36" t="s">
        <v>1779</v>
      </c>
      <c r="R14" s="9">
        <v>26.908685288118829</v>
      </c>
      <c r="S14" s="7">
        <v>9.4697959087186767</v>
      </c>
      <c r="T14" s="172">
        <f t="shared" si="0"/>
        <v>18.189240598418753</v>
      </c>
      <c r="Y14" s="36" t="s">
        <v>12</v>
      </c>
      <c r="Z14" s="9">
        <v>4.2870938501451814</v>
      </c>
      <c r="AA14" s="9">
        <v>7.226681606329449</v>
      </c>
      <c r="AB14" s="36">
        <f t="shared" si="1"/>
        <v>5.7568877282373148</v>
      </c>
      <c r="AG14" s="37" t="s">
        <v>29</v>
      </c>
      <c r="AH14" s="30">
        <v>13.131865740967989</v>
      </c>
    </row>
    <row r="15" spans="1:34" x14ac:dyDescent="0.3">
      <c r="A15" s="13"/>
      <c r="B15" s="9"/>
      <c r="C15" s="9"/>
      <c r="D15" s="9"/>
      <c r="E15" s="9"/>
      <c r="F15" s="14"/>
      <c r="I15" s="36" t="s">
        <v>6</v>
      </c>
      <c r="J15" s="9">
        <v>1.3348398541700355</v>
      </c>
      <c r="K15" s="9">
        <v>1.0892486561426125</v>
      </c>
      <c r="L15" s="139">
        <v>1.212044255156324</v>
      </c>
      <c r="Q15" s="37" t="s">
        <v>1779</v>
      </c>
      <c r="R15" s="2">
        <v>35.260963708051499</v>
      </c>
      <c r="S15" s="30">
        <v>23.807320222502906</v>
      </c>
      <c r="T15" s="174">
        <f t="shared" si="0"/>
        <v>29.5341419652772</v>
      </c>
      <c r="Y15" s="36" t="s">
        <v>12</v>
      </c>
      <c r="Z15" s="9">
        <v>7.621103984351504</v>
      </c>
      <c r="AA15" s="9">
        <v>11.986456615013442</v>
      </c>
      <c r="AB15" s="36">
        <f t="shared" si="1"/>
        <v>9.8037802996824723</v>
      </c>
    </row>
    <row r="16" spans="1:34" x14ac:dyDescent="0.3">
      <c r="A16" s="217" t="s">
        <v>1888</v>
      </c>
      <c r="B16" s="9" t="s">
        <v>5</v>
      </c>
      <c r="C16" s="9">
        <v>107521.7</v>
      </c>
      <c r="D16" s="9">
        <v>493124.5</v>
      </c>
      <c r="E16" s="9">
        <v>0.21804169129702539</v>
      </c>
      <c r="F16" s="84">
        <v>1.4672596438887454E-2</v>
      </c>
      <c r="I16" s="36" t="s">
        <v>6</v>
      </c>
      <c r="J16" s="9">
        <v>5.643799228472191</v>
      </c>
      <c r="K16" s="9">
        <v>2.1336644858907134</v>
      </c>
      <c r="L16" s="139">
        <v>3.888731857181452</v>
      </c>
      <c r="Q16" s="36" t="s">
        <v>1780</v>
      </c>
      <c r="R16" s="9">
        <v>1.6471820345351424</v>
      </c>
      <c r="S16" s="7">
        <v>0.56383046352290167</v>
      </c>
      <c r="T16" s="172">
        <f t="shared" si="0"/>
        <v>1.1055062490290219</v>
      </c>
      <c r="Y16" s="37" t="s">
        <v>12</v>
      </c>
      <c r="Z16" s="2">
        <v>7.061623970325229</v>
      </c>
      <c r="AA16" s="2">
        <v>10.43481655812451</v>
      </c>
      <c r="AB16" s="37">
        <f t="shared" si="1"/>
        <v>8.7482202642248694</v>
      </c>
    </row>
    <row r="17" spans="1:31" x14ac:dyDescent="0.3">
      <c r="A17" s="217"/>
      <c r="B17" s="9" t="s">
        <v>5</v>
      </c>
      <c r="C17" s="9">
        <v>92445.5</v>
      </c>
      <c r="D17" s="9">
        <v>542248.19999999995</v>
      </c>
      <c r="E17" s="9">
        <v>0.17048558206371181</v>
      </c>
      <c r="F17" s="84">
        <v>1.1472421303419777E-2</v>
      </c>
      <c r="I17" s="37" t="s">
        <v>6</v>
      </c>
      <c r="J17" s="2">
        <v>2.5256709023832795</v>
      </c>
      <c r="K17" s="2">
        <v>4.4485443433274927</v>
      </c>
      <c r="L17" s="140">
        <v>3.4871076228553859</v>
      </c>
      <c r="Q17" s="36" t="s">
        <v>1780</v>
      </c>
      <c r="R17" s="9">
        <v>2.0279189595800595</v>
      </c>
      <c r="S17" s="7">
        <v>1.0233738919967736</v>
      </c>
      <c r="T17" s="172">
        <f t="shared" si="0"/>
        <v>1.5256464257884166</v>
      </c>
      <c r="Y17" s="36" t="s">
        <v>13</v>
      </c>
      <c r="Z17" s="9">
        <v>1.5052467474110682</v>
      </c>
      <c r="AA17" s="9">
        <v>2.0326098643363779</v>
      </c>
      <c r="AB17" s="36">
        <f t="shared" si="1"/>
        <v>1.7689283058737231</v>
      </c>
    </row>
    <row r="18" spans="1:31" x14ac:dyDescent="0.3">
      <c r="A18" s="217"/>
      <c r="B18" s="9" t="s">
        <v>74</v>
      </c>
      <c r="C18" s="9">
        <v>5840218.7000000002</v>
      </c>
      <c r="D18" s="9">
        <v>490274.4</v>
      </c>
      <c r="E18" s="9">
        <v>11.912142873460249</v>
      </c>
      <c r="F18" s="84">
        <v>0.80159929078222047</v>
      </c>
      <c r="Q18" s="37" t="s">
        <v>1780</v>
      </c>
      <c r="R18" s="2">
        <v>2.2038102317532187</v>
      </c>
      <c r="S18" s="30">
        <v>1.1044540007443524</v>
      </c>
      <c r="T18" s="173">
        <f t="shared" si="0"/>
        <v>1.6541321162487854</v>
      </c>
      <c r="Y18" s="36" t="s">
        <v>13</v>
      </c>
      <c r="Z18" s="9">
        <v>0.34388545453493558</v>
      </c>
      <c r="AA18" s="9">
        <v>1.5947533767863924</v>
      </c>
      <c r="AB18" s="36">
        <f t="shared" si="1"/>
        <v>0.96931941566066393</v>
      </c>
    </row>
    <row r="19" spans="1:31" x14ac:dyDescent="0.3">
      <c r="A19" s="217"/>
      <c r="B19" s="9" t="s">
        <v>74</v>
      </c>
      <c r="C19" s="9">
        <v>8749466.4000000004</v>
      </c>
      <c r="D19" s="9">
        <v>491300.2</v>
      </c>
      <c r="E19" s="9">
        <v>17.80879877516842</v>
      </c>
      <c r="F19" s="84">
        <v>1.1984007092177795</v>
      </c>
      <c r="I19" s="4" t="s">
        <v>1873</v>
      </c>
      <c r="J19" s="3"/>
      <c r="K19" s="3"/>
      <c r="L19" s="3"/>
      <c r="M19" s="3"/>
      <c r="N19" s="5"/>
      <c r="O19" s="9"/>
      <c r="Y19" s="37" t="s">
        <v>13</v>
      </c>
      <c r="Z19" s="2">
        <v>1.2745606273192613</v>
      </c>
      <c r="AA19" s="2">
        <v>1.8964920623489976</v>
      </c>
      <c r="AB19" s="37">
        <f t="shared" si="1"/>
        <v>1.5855263448341295</v>
      </c>
    </row>
    <row r="20" spans="1:31" x14ac:dyDescent="0.3">
      <c r="A20" s="217"/>
      <c r="B20" s="9" t="s">
        <v>75</v>
      </c>
      <c r="C20" s="9">
        <v>1456414.5</v>
      </c>
      <c r="D20" s="9">
        <v>503687.1</v>
      </c>
      <c r="E20" s="9">
        <v>2.8915064531134509</v>
      </c>
      <c r="F20" s="84">
        <v>0.19457704182443802</v>
      </c>
      <c r="I20" s="6"/>
      <c r="J20" s="9"/>
      <c r="K20" s="9"/>
      <c r="L20" s="9"/>
      <c r="M20" s="9"/>
      <c r="N20" s="7"/>
      <c r="O20" s="9"/>
      <c r="Q20" s="4" t="s">
        <v>1500</v>
      </c>
      <c r="R20" s="3"/>
      <c r="S20" s="3"/>
      <c r="T20" s="3"/>
      <c r="U20" s="3"/>
      <c r="V20" s="5"/>
      <c r="Y20" s="9"/>
      <c r="Z20" s="9"/>
      <c r="AA20" s="9"/>
      <c r="AB20" s="9"/>
      <c r="AC20" s="9"/>
      <c r="AD20" s="9"/>
      <c r="AE20" s="9"/>
    </row>
    <row r="21" spans="1:31" x14ac:dyDescent="0.3">
      <c r="A21" s="217"/>
      <c r="B21" s="9" t="s">
        <v>75</v>
      </c>
      <c r="C21" s="9">
        <v>959313.8</v>
      </c>
      <c r="D21" s="9">
        <v>509626.9</v>
      </c>
      <c r="E21" s="9">
        <v>1.8823845444579161</v>
      </c>
      <c r="F21" s="84">
        <v>0.12667058579180449</v>
      </c>
      <c r="I21" s="6" t="s">
        <v>1459</v>
      </c>
      <c r="J21" s="9" t="s">
        <v>1460</v>
      </c>
      <c r="K21" s="9" t="s">
        <v>1461</v>
      </c>
      <c r="L21" s="9" t="s">
        <v>1462</v>
      </c>
      <c r="M21" s="9" t="s">
        <v>1802</v>
      </c>
      <c r="N21" s="7"/>
      <c r="O21" s="9"/>
      <c r="Q21" s="6"/>
      <c r="R21" s="9"/>
      <c r="S21" s="9"/>
      <c r="T21" s="9"/>
      <c r="U21" s="9"/>
      <c r="V21" s="7"/>
      <c r="Y21" s="4" t="s">
        <v>1500</v>
      </c>
      <c r="Z21" s="3"/>
      <c r="AA21" s="3"/>
      <c r="AB21" s="3"/>
      <c r="AC21" s="3"/>
      <c r="AD21" s="5"/>
      <c r="AE21" s="9"/>
    </row>
    <row r="22" spans="1:31" x14ac:dyDescent="0.3">
      <c r="A22" s="217"/>
      <c r="B22" s="9" t="s">
        <v>76</v>
      </c>
      <c r="C22" s="9">
        <v>111601.8</v>
      </c>
      <c r="D22" s="9">
        <v>530838.4</v>
      </c>
      <c r="E22" s="9">
        <v>0.21023686304532604</v>
      </c>
      <c r="F22" s="84">
        <v>1.4147389105689821E-2</v>
      </c>
      <c r="I22" s="6" t="s">
        <v>1464</v>
      </c>
      <c r="J22" s="9">
        <v>9</v>
      </c>
      <c r="K22" s="9" t="s">
        <v>1864</v>
      </c>
      <c r="L22" s="9" t="s">
        <v>1865</v>
      </c>
      <c r="M22" s="9" t="s">
        <v>1866</v>
      </c>
      <c r="N22" s="7"/>
      <c r="O22" s="9"/>
      <c r="Q22" s="6" t="s">
        <v>1459</v>
      </c>
      <c r="R22" s="9" t="s">
        <v>1460</v>
      </c>
      <c r="S22" s="9" t="s">
        <v>1461</v>
      </c>
      <c r="T22" s="9" t="s">
        <v>1462</v>
      </c>
      <c r="U22" s="9" t="s">
        <v>1463</v>
      </c>
      <c r="V22" s="7"/>
      <c r="Y22" s="6"/>
      <c r="Z22" s="9"/>
      <c r="AA22" s="9"/>
      <c r="AB22" s="9"/>
      <c r="AC22" s="9"/>
      <c r="AD22" s="7"/>
      <c r="AE22" s="9"/>
    </row>
    <row r="23" spans="1:31" x14ac:dyDescent="0.3">
      <c r="A23" s="217"/>
      <c r="B23" s="9" t="s">
        <v>76</v>
      </c>
      <c r="C23" s="9">
        <v>247338.9</v>
      </c>
      <c r="D23" s="9">
        <v>485617.5</v>
      </c>
      <c r="E23" s="9">
        <v>0.50932863828012787</v>
      </c>
      <c r="F23" s="84">
        <v>3.4274057955605078E-2</v>
      </c>
      <c r="I23" s="6"/>
      <c r="J23" s="9"/>
      <c r="K23" s="9"/>
      <c r="L23" s="9"/>
      <c r="M23" s="9"/>
      <c r="N23" s="7"/>
      <c r="O23" s="9"/>
      <c r="Q23" s="6" t="s">
        <v>1464</v>
      </c>
      <c r="R23" s="9">
        <v>12</v>
      </c>
      <c r="S23" s="9" t="s">
        <v>1803</v>
      </c>
      <c r="T23" s="9" t="s">
        <v>1804</v>
      </c>
      <c r="U23" s="9" t="s">
        <v>1805</v>
      </c>
      <c r="V23" s="7"/>
      <c r="Y23" s="6" t="s">
        <v>1459</v>
      </c>
      <c r="Z23" s="9" t="s">
        <v>1460</v>
      </c>
      <c r="AA23" s="9" t="s">
        <v>1461</v>
      </c>
      <c r="AB23" s="9" t="s">
        <v>1462</v>
      </c>
      <c r="AC23" s="9" t="s">
        <v>1463</v>
      </c>
      <c r="AD23" s="7"/>
      <c r="AE23" s="9"/>
    </row>
    <row r="24" spans="1:31" x14ac:dyDescent="0.3">
      <c r="A24" s="126"/>
      <c r="B24" s="9"/>
      <c r="C24" s="9"/>
      <c r="D24" s="9"/>
      <c r="E24" s="9"/>
      <c r="F24" s="84"/>
      <c r="I24" s="6" t="s">
        <v>1501</v>
      </c>
      <c r="J24" s="9"/>
      <c r="K24" s="9"/>
      <c r="L24" s="9"/>
      <c r="M24" s="9"/>
      <c r="N24" s="7"/>
      <c r="O24" s="9"/>
      <c r="Q24" s="6"/>
      <c r="R24" s="9"/>
      <c r="S24" s="9"/>
      <c r="T24" s="9"/>
      <c r="U24" s="9"/>
      <c r="V24" s="7"/>
      <c r="Y24" s="6" t="s">
        <v>1464</v>
      </c>
      <c r="Z24" s="9">
        <v>13</v>
      </c>
      <c r="AA24" s="9" t="s">
        <v>1742</v>
      </c>
      <c r="AB24" s="9" t="s">
        <v>1804</v>
      </c>
      <c r="AC24" s="9" t="s">
        <v>1823</v>
      </c>
      <c r="AD24" s="7"/>
      <c r="AE24" s="9"/>
    </row>
    <row r="25" spans="1:31" x14ac:dyDescent="0.3">
      <c r="A25" s="217" t="s">
        <v>1889</v>
      </c>
      <c r="B25" s="9" t="s">
        <v>5</v>
      </c>
      <c r="C25" s="9">
        <v>27770.7</v>
      </c>
      <c r="D25" s="9">
        <v>1577479.1</v>
      </c>
      <c r="E25" s="9">
        <v>1.7604480465066064E-2</v>
      </c>
      <c r="F25" s="84">
        <v>9.7160754960332416E-3</v>
      </c>
      <c r="I25" s="6" t="s">
        <v>1468</v>
      </c>
      <c r="J25" s="9" t="s">
        <v>1469</v>
      </c>
      <c r="K25" s="9" t="s">
        <v>1470</v>
      </c>
      <c r="L25" s="9" t="s">
        <v>1471</v>
      </c>
      <c r="M25" s="9" t="s">
        <v>1472</v>
      </c>
      <c r="N25" s="7" t="s">
        <v>1454</v>
      </c>
      <c r="O25" s="9" t="s">
        <v>1473</v>
      </c>
      <c r="Q25" s="6" t="s">
        <v>1501</v>
      </c>
      <c r="R25" s="9"/>
      <c r="S25" s="9"/>
      <c r="T25" s="9"/>
      <c r="U25" s="9"/>
      <c r="V25" s="7"/>
      <c r="Y25" s="6"/>
      <c r="Z25" s="9"/>
      <c r="AA25" s="9"/>
      <c r="AB25" s="9"/>
      <c r="AC25" s="9"/>
      <c r="AD25" s="7"/>
      <c r="AE25" s="9"/>
    </row>
    <row r="26" spans="1:31" x14ac:dyDescent="0.3">
      <c r="A26" s="217"/>
      <c r="B26" s="9" t="s">
        <v>81</v>
      </c>
      <c r="C26" s="9">
        <v>2822154.4</v>
      </c>
      <c r="D26" s="9">
        <v>1557573.1</v>
      </c>
      <c r="E26" s="9">
        <v>1.8118921031699891</v>
      </c>
      <c r="F26" s="84">
        <v>1</v>
      </c>
      <c r="I26" s="6" t="s">
        <v>1474</v>
      </c>
      <c r="J26" s="9" t="s">
        <v>1867</v>
      </c>
      <c r="K26" s="9">
        <v>2</v>
      </c>
      <c r="L26" s="9" t="s">
        <v>1868</v>
      </c>
      <c r="M26" s="9" t="s">
        <v>1869</v>
      </c>
      <c r="N26" s="189" t="s">
        <v>1870</v>
      </c>
      <c r="O26" s="9" t="s">
        <v>1473</v>
      </c>
      <c r="Q26" s="6" t="s">
        <v>1468</v>
      </c>
      <c r="R26" s="9" t="s">
        <v>1469</v>
      </c>
      <c r="S26" s="9" t="s">
        <v>1470</v>
      </c>
      <c r="T26" s="9" t="s">
        <v>1471</v>
      </c>
      <c r="U26" s="9" t="s">
        <v>1472</v>
      </c>
      <c r="V26" s="7" t="s">
        <v>1454</v>
      </c>
      <c r="Y26" s="6" t="s">
        <v>1501</v>
      </c>
      <c r="Z26" s="9"/>
      <c r="AA26" s="9"/>
      <c r="AB26" s="9"/>
      <c r="AC26" s="9"/>
      <c r="AD26" s="7"/>
      <c r="AE26" s="9"/>
    </row>
    <row r="27" spans="1:31" x14ac:dyDescent="0.3">
      <c r="A27" s="217"/>
      <c r="B27" s="9" t="s">
        <v>86</v>
      </c>
      <c r="C27" s="9">
        <v>427642.3</v>
      </c>
      <c r="D27" s="9">
        <v>1501323.5</v>
      </c>
      <c r="E27" s="9">
        <v>0.28484353971678988</v>
      </c>
      <c r="F27" s="84">
        <v>0.15720778252658804</v>
      </c>
      <c r="I27" s="6" t="s">
        <v>1479</v>
      </c>
      <c r="J27" s="9" t="s">
        <v>1867</v>
      </c>
      <c r="K27" s="9">
        <v>2</v>
      </c>
      <c r="L27" s="9" t="s">
        <v>1868</v>
      </c>
      <c r="M27" s="9" t="s">
        <v>1869</v>
      </c>
      <c r="N27" s="189" t="s">
        <v>1870</v>
      </c>
      <c r="O27" s="9" t="s">
        <v>1473</v>
      </c>
      <c r="Q27" s="6" t="s">
        <v>1474</v>
      </c>
      <c r="R27" s="9" t="s">
        <v>1806</v>
      </c>
      <c r="S27" s="9">
        <v>3</v>
      </c>
      <c r="T27" s="9" t="s">
        <v>1807</v>
      </c>
      <c r="U27" s="9" t="s">
        <v>1808</v>
      </c>
      <c r="V27" s="7" t="s">
        <v>1809</v>
      </c>
      <c r="Y27" s="6" t="s">
        <v>1468</v>
      </c>
      <c r="Z27" s="9" t="s">
        <v>1469</v>
      </c>
      <c r="AA27" s="9" t="s">
        <v>1470</v>
      </c>
      <c r="AB27" s="9" t="s">
        <v>1471</v>
      </c>
      <c r="AC27" s="9" t="s">
        <v>1472</v>
      </c>
      <c r="AD27" s="7" t="s">
        <v>1454</v>
      </c>
      <c r="AE27" s="9" t="s">
        <v>1473</v>
      </c>
    </row>
    <row r="28" spans="1:31" x14ac:dyDescent="0.3">
      <c r="A28" s="217"/>
      <c r="B28" s="9" t="s">
        <v>85</v>
      </c>
      <c r="C28" s="9">
        <v>679241.6</v>
      </c>
      <c r="D28" s="9">
        <v>1611128.5</v>
      </c>
      <c r="E28" s="9">
        <v>0.42159368417851212</v>
      </c>
      <c r="F28" s="84">
        <v>0.23268145130767692</v>
      </c>
      <c r="I28" s="6" t="s">
        <v>1480</v>
      </c>
      <c r="J28" s="9" t="s">
        <v>1871</v>
      </c>
      <c r="K28" s="9">
        <v>6</v>
      </c>
      <c r="L28" s="9" t="s">
        <v>1758</v>
      </c>
      <c r="M28" s="9" t="s">
        <v>1536</v>
      </c>
      <c r="N28" s="7" t="s">
        <v>1484</v>
      </c>
      <c r="O28" s="9" t="s">
        <v>1473</v>
      </c>
      <c r="Q28" s="6" t="s">
        <v>1479</v>
      </c>
      <c r="R28" s="9" t="s">
        <v>1806</v>
      </c>
      <c r="S28" s="9">
        <v>3</v>
      </c>
      <c r="T28" s="9" t="s">
        <v>1807</v>
      </c>
      <c r="U28" s="9" t="s">
        <v>1808</v>
      </c>
      <c r="V28" s="7" t="s">
        <v>1809</v>
      </c>
      <c r="Y28" s="6" t="s">
        <v>1474</v>
      </c>
      <c r="Z28" s="9" t="s">
        <v>1824</v>
      </c>
      <c r="AA28" s="9">
        <v>3</v>
      </c>
      <c r="AB28" s="9" t="s">
        <v>1825</v>
      </c>
      <c r="AC28" s="9" t="s">
        <v>1826</v>
      </c>
      <c r="AD28" s="7" t="s">
        <v>1564</v>
      </c>
      <c r="AE28" s="9" t="s">
        <v>1473</v>
      </c>
    </row>
    <row r="29" spans="1:31" x14ac:dyDescent="0.3">
      <c r="A29" s="217"/>
      <c r="B29" s="9" t="s">
        <v>84</v>
      </c>
      <c r="C29" s="9">
        <v>2295651.9</v>
      </c>
      <c r="D29" s="9">
        <v>2135816</v>
      </c>
      <c r="E29" s="9">
        <v>1.0748359877442626</v>
      </c>
      <c r="F29" s="84">
        <v>0.59321191690376451</v>
      </c>
      <c r="I29" s="8" t="s">
        <v>1485</v>
      </c>
      <c r="J29" s="2" t="s">
        <v>1872</v>
      </c>
      <c r="K29" s="2">
        <v>8</v>
      </c>
      <c r="L29" s="2" t="s">
        <v>1536</v>
      </c>
      <c r="M29" s="2" t="s">
        <v>1536</v>
      </c>
      <c r="N29" s="30" t="s">
        <v>1484</v>
      </c>
      <c r="O29" s="9" t="s">
        <v>1473</v>
      </c>
      <c r="Q29" s="6" t="s">
        <v>1480</v>
      </c>
      <c r="R29" s="9" t="s">
        <v>1810</v>
      </c>
      <c r="S29" s="9">
        <v>8</v>
      </c>
      <c r="T29" s="9" t="s">
        <v>1811</v>
      </c>
      <c r="U29" s="9" t="s">
        <v>1483</v>
      </c>
      <c r="V29" s="7" t="s">
        <v>1484</v>
      </c>
      <c r="Y29" s="6" t="s">
        <v>1479</v>
      </c>
      <c r="Z29" s="9" t="s">
        <v>1824</v>
      </c>
      <c r="AA29" s="9">
        <v>3</v>
      </c>
      <c r="AB29" s="9" t="s">
        <v>1825</v>
      </c>
      <c r="AC29" s="9" t="s">
        <v>1826</v>
      </c>
      <c r="AD29" s="7" t="s">
        <v>1564</v>
      </c>
      <c r="AE29" s="9" t="s">
        <v>1473</v>
      </c>
    </row>
    <row r="30" spans="1:31" x14ac:dyDescent="0.3">
      <c r="A30" s="217"/>
      <c r="B30" s="9" t="s">
        <v>83</v>
      </c>
      <c r="C30" s="9">
        <v>1477551.8</v>
      </c>
      <c r="D30" s="9">
        <v>2210831.5</v>
      </c>
      <c r="E30" s="9">
        <v>0.66832402197996543</v>
      </c>
      <c r="F30" s="84">
        <v>0.36885420539705516</v>
      </c>
      <c r="Q30" s="6" t="s">
        <v>1485</v>
      </c>
      <c r="R30" s="9" t="s">
        <v>1812</v>
      </c>
      <c r="S30" s="9">
        <v>11</v>
      </c>
      <c r="T30" s="9" t="s">
        <v>1567</v>
      </c>
      <c r="U30" s="9" t="s">
        <v>1483</v>
      </c>
      <c r="V30" s="7" t="s">
        <v>1484</v>
      </c>
      <c r="Y30" s="6" t="s">
        <v>1480</v>
      </c>
      <c r="Z30" s="9" t="s">
        <v>1827</v>
      </c>
      <c r="AA30" s="9">
        <v>9</v>
      </c>
      <c r="AB30" s="9" t="s">
        <v>1828</v>
      </c>
      <c r="AC30" s="9" t="s">
        <v>1483</v>
      </c>
      <c r="AD30" s="7" t="s">
        <v>1484</v>
      </c>
      <c r="AE30" s="9" t="s">
        <v>1473</v>
      </c>
    </row>
    <row r="31" spans="1:31" x14ac:dyDescent="0.3">
      <c r="A31" s="217"/>
      <c r="B31" s="9" t="s">
        <v>82</v>
      </c>
      <c r="C31" s="9">
        <v>1608872.6</v>
      </c>
      <c r="D31" s="9">
        <v>2219787</v>
      </c>
      <c r="E31" s="9">
        <v>0.72478692775478015</v>
      </c>
      <c r="F31" s="84">
        <v>0.4000166050101614</v>
      </c>
      <c r="Q31" s="6"/>
      <c r="R31" s="9"/>
      <c r="S31" s="9"/>
      <c r="T31" s="9"/>
      <c r="U31" s="9"/>
      <c r="V31" s="7"/>
      <c r="Y31" s="6" t="s">
        <v>1485</v>
      </c>
      <c r="Z31" s="9" t="s">
        <v>1829</v>
      </c>
      <c r="AA31" s="9">
        <v>12</v>
      </c>
      <c r="AB31" s="9" t="s">
        <v>1567</v>
      </c>
      <c r="AC31" s="9" t="s">
        <v>1483</v>
      </c>
      <c r="AD31" s="7" t="s">
        <v>1484</v>
      </c>
      <c r="AE31" s="9" t="s">
        <v>1473</v>
      </c>
    </row>
    <row r="32" spans="1:31" x14ac:dyDescent="0.3">
      <c r="A32" s="126"/>
      <c r="B32" s="160"/>
      <c r="C32" s="9"/>
      <c r="D32" s="9"/>
      <c r="E32" s="9"/>
      <c r="F32" s="84"/>
      <c r="Q32" s="6" t="s">
        <v>1813</v>
      </c>
      <c r="R32" s="9"/>
      <c r="S32" s="9"/>
      <c r="T32" s="9"/>
      <c r="U32" s="9"/>
      <c r="V32" s="7"/>
      <c r="Y32" s="6"/>
      <c r="Z32" s="9"/>
      <c r="AA32" s="9"/>
      <c r="AB32" s="9"/>
      <c r="AC32" s="9"/>
      <c r="AD32" s="7"/>
      <c r="AE32" s="9"/>
    </row>
    <row r="33" spans="1:31" x14ac:dyDescent="0.3">
      <c r="A33" s="217" t="s">
        <v>1890</v>
      </c>
      <c r="B33" s="9" t="s">
        <v>5</v>
      </c>
      <c r="C33" s="9">
        <v>16252.8</v>
      </c>
      <c r="D33" s="9">
        <v>2451804.9</v>
      </c>
      <c r="E33" s="9">
        <v>6.6289124391585973E-3</v>
      </c>
      <c r="F33" s="84">
        <v>5.0720822325645808E-3</v>
      </c>
      <c r="Q33" s="6" t="s">
        <v>1814</v>
      </c>
      <c r="R33" s="9"/>
      <c r="S33" s="9"/>
      <c r="T33" s="9"/>
      <c r="U33" s="9"/>
      <c r="V33" s="7"/>
      <c r="Y33" s="6" t="s">
        <v>1830</v>
      </c>
      <c r="Z33" s="9"/>
      <c r="AA33" s="9"/>
      <c r="AB33" s="9"/>
      <c r="AC33" s="9"/>
      <c r="AD33" s="7"/>
      <c r="AE33" s="9"/>
    </row>
    <row r="34" spans="1:31" x14ac:dyDescent="0.3">
      <c r="A34" s="217"/>
      <c r="B34" s="9" t="s">
        <v>87</v>
      </c>
      <c r="C34" s="9">
        <v>5177313.5</v>
      </c>
      <c r="D34" s="9">
        <v>3961397.9</v>
      </c>
      <c r="E34" s="9">
        <v>1.3069410422012897</v>
      </c>
      <c r="F34" s="84">
        <v>1</v>
      </c>
      <c r="Q34" s="6" t="s">
        <v>1446</v>
      </c>
      <c r="R34" s="9" t="s">
        <v>1636</v>
      </c>
      <c r="S34" s="9" t="s">
        <v>1490</v>
      </c>
      <c r="T34" s="9" t="s">
        <v>1540</v>
      </c>
      <c r="U34" s="9" t="s">
        <v>1473</v>
      </c>
      <c r="V34" s="7" t="s">
        <v>1473</v>
      </c>
      <c r="Y34" s="6" t="s">
        <v>1831</v>
      </c>
      <c r="Z34" s="9"/>
      <c r="AA34" s="9"/>
      <c r="AB34" s="9"/>
      <c r="AC34" s="9"/>
      <c r="AD34" s="7"/>
      <c r="AE34" s="9"/>
    </row>
    <row r="35" spans="1:31" x14ac:dyDescent="0.3">
      <c r="A35" s="217"/>
      <c r="B35" s="9" t="s">
        <v>88</v>
      </c>
      <c r="C35" s="9">
        <v>186076.7</v>
      </c>
      <c r="D35" s="9">
        <v>3346524.9</v>
      </c>
      <c r="E35" s="9">
        <v>5.5602962942244961E-2</v>
      </c>
      <c r="F35" s="84">
        <v>4.2544354448149024E-2</v>
      </c>
      <c r="Q35" s="6" t="s">
        <v>1713</v>
      </c>
      <c r="R35" s="9" t="s">
        <v>1574</v>
      </c>
      <c r="S35" s="9">
        <v>3</v>
      </c>
      <c r="T35" s="9" t="s">
        <v>1815</v>
      </c>
      <c r="U35" s="9" t="s">
        <v>1495</v>
      </c>
      <c r="V35" s="7" t="s">
        <v>1473</v>
      </c>
      <c r="Y35" s="6" t="s">
        <v>1446</v>
      </c>
      <c r="Z35" s="9" t="s">
        <v>1636</v>
      </c>
      <c r="AA35" s="9" t="s">
        <v>1490</v>
      </c>
      <c r="AB35" s="9" t="s">
        <v>1540</v>
      </c>
      <c r="AC35" s="9" t="s">
        <v>1473</v>
      </c>
      <c r="AD35" s="7" t="s">
        <v>1473</v>
      </c>
      <c r="AE35" s="9"/>
    </row>
    <row r="36" spans="1:31" x14ac:dyDescent="0.3">
      <c r="A36" s="217"/>
      <c r="B36" s="9" t="s">
        <v>89</v>
      </c>
      <c r="C36" s="9">
        <v>1180359.3</v>
      </c>
      <c r="D36" s="9">
        <v>4271119.0999999996</v>
      </c>
      <c r="E36" s="9">
        <v>0.27635832023508783</v>
      </c>
      <c r="F36" s="84">
        <v>0.21145431301905984</v>
      </c>
      <c r="Q36" s="6" t="s">
        <v>1791</v>
      </c>
      <c r="R36" s="9" t="s">
        <v>1816</v>
      </c>
      <c r="S36" s="9">
        <v>3</v>
      </c>
      <c r="T36" s="9" t="s">
        <v>1815</v>
      </c>
      <c r="U36" s="9" t="s">
        <v>1495</v>
      </c>
      <c r="V36" s="7" t="s">
        <v>1473</v>
      </c>
      <c r="Y36" s="6" t="s">
        <v>11</v>
      </c>
      <c r="Z36" s="9" t="s">
        <v>1832</v>
      </c>
      <c r="AA36" s="9">
        <v>4</v>
      </c>
      <c r="AB36" s="9" t="s">
        <v>1833</v>
      </c>
      <c r="AC36" s="169" t="s">
        <v>1505</v>
      </c>
      <c r="AD36" s="170"/>
      <c r="AE36" s="9"/>
    </row>
    <row r="37" spans="1:31" ht="15" thickBot="1" x14ac:dyDescent="0.35">
      <c r="A37" s="168"/>
      <c r="B37" s="16"/>
      <c r="C37" s="16"/>
      <c r="D37" s="16"/>
      <c r="E37" s="16"/>
      <c r="F37" s="85"/>
      <c r="O37" t="s">
        <v>1473</v>
      </c>
      <c r="Q37" s="6" t="s">
        <v>1819</v>
      </c>
      <c r="R37" s="9" t="s">
        <v>1817</v>
      </c>
      <c r="S37" s="9">
        <v>3</v>
      </c>
      <c r="T37" s="9" t="s">
        <v>1815</v>
      </c>
      <c r="U37" s="9" t="s">
        <v>1505</v>
      </c>
      <c r="V37" s="7" t="s">
        <v>1473</v>
      </c>
      <c r="Y37" s="6" t="s">
        <v>12</v>
      </c>
      <c r="Z37" s="9" t="s">
        <v>1834</v>
      </c>
      <c r="AA37" s="9">
        <v>3</v>
      </c>
      <c r="AB37" s="9" t="s">
        <v>1835</v>
      </c>
      <c r="AC37" s="169" t="s">
        <v>193</v>
      </c>
      <c r="AD37" s="170"/>
      <c r="AE37" s="9"/>
    </row>
    <row r="38" spans="1:31" x14ac:dyDescent="0.3">
      <c r="O38" t="s">
        <v>1473</v>
      </c>
      <c r="Q38" s="6" t="s">
        <v>1794</v>
      </c>
      <c r="R38" s="9" t="s">
        <v>1818</v>
      </c>
      <c r="S38" s="9">
        <v>3</v>
      </c>
      <c r="T38" s="9" t="s">
        <v>1815</v>
      </c>
      <c r="U38" s="9" t="s">
        <v>1505</v>
      </c>
      <c r="V38" s="7"/>
      <c r="Y38" s="6" t="s">
        <v>13</v>
      </c>
      <c r="Z38" s="9" t="s">
        <v>1836</v>
      </c>
      <c r="AA38" s="9">
        <v>3</v>
      </c>
      <c r="AB38" s="9" t="s">
        <v>1835</v>
      </c>
      <c r="AC38" s="169" t="s">
        <v>193</v>
      </c>
      <c r="AD38" s="170"/>
      <c r="AE38" s="9"/>
    </row>
    <row r="39" spans="1:31" x14ac:dyDescent="0.3">
      <c r="O39" t="s">
        <v>1473</v>
      </c>
      <c r="Q39" s="8" t="s">
        <v>1503</v>
      </c>
      <c r="R39" s="2"/>
      <c r="S39" s="2"/>
      <c r="T39" s="2"/>
      <c r="U39" s="2"/>
      <c r="V39" s="30"/>
      <c r="Y39" s="6" t="s">
        <v>1713</v>
      </c>
      <c r="Z39" s="9" t="s">
        <v>1625</v>
      </c>
      <c r="AA39" s="9">
        <v>3</v>
      </c>
      <c r="AB39" s="9" t="s">
        <v>1835</v>
      </c>
      <c r="AC39" s="169" t="s">
        <v>193</v>
      </c>
      <c r="AD39" s="170"/>
      <c r="AE39" s="9"/>
    </row>
    <row r="40" spans="1:31" x14ac:dyDescent="0.3">
      <c r="A40" t="s">
        <v>1892</v>
      </c>
      <c r="C40" t="s">
        <v>1893</v>
      </c>
      <c r="E40" t="s">
        <v>1894</v>
      </c>
      <c r="G40" t="s">
        <v>1895</v>
      </c>
      <c r="K40" t="s">
        <v>1896</v>
      </c>
      <c r="O40" t="s">
        <v>1473</v>
      </c>
      <c r="Y40" s="8" t="s">
        <v>1503</v>
      </c>
      <c r="Z40" s="2"/>
      <c r="AA40" s="2"/>
      <c r="AB40" s="2"/>
      <c r="AC40" s="2"/>
      <c r="AD40" s="30"/>
      <c r="AE40" s="9"/>
    </row>
    <row r="41" spans="1:31" x14ac:dyDescent="0.3">
      <c r="O41" t="s">
        <v>1473</v>
      </c>
    </row>
  </sheetData>
  <mergeCells count="8">
    <mergeCell ref="Z5:AA5"/>
    <mergeCell ref="J5:K5"/>
    <mergeCell ref="R5:S5"/>
    <mergeCell ref="A33:A36"/>
    <mergeCell ref="A6:A9"/>
    <mergeCell ref="A11:A14"/>
    <mergeCell ref="A16:A23"/>
    <mergeCell ref="A25:A3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5771-2F17-4CA5-90CE-9647FFFCE9EE}">
  <dimension ref="A2:AA76"/>
  <sheetViews>
    <sheetView topLeftCell="K1" zoomScale="85" zoomScaleNormal="85" workbookViewId="0">
      <selection activeCell="I3" sqref="I3"/>
    </sheetView>
  </sheetViews>
  <sheetFormatPr baseColWidth="10" defaultRowHeight="14.4" x14ac:dyDescent="0.3"/>
  <cols>
    <col min="1" max="1" width="14.109375" customWidth="1"/>
    <col min="9" max="9" width="13.77734375" customWidth="1"/>
  </cols>
  <sheetData>
    <row r="2" spans="1:24" x14ac:dyDescent="0.3">
      <c r="A2" s="60" t="s">
        <v>1897</v>
      </c>
      <c r="I2" s="60" t="s">
        <v>1930</v>
      </c>
      <c r="T2" s="60" t="s">
        <v>1928</v>
      </c>
    </row>
    <row r="4" spans="1:24" x14ac:dyDescent="0.3">
      <c r="C4" s="238" t="s">
        <v>4</v>
      </c>
      <c r="D4" s="239"/>
      <c r="E4" s="239"/>
      <c r="F4" s="240"/>
      <c r="K4" s="238" t="s">
        <v>31</v>
      </c>
      <c r="L4" s="239"/>
      <c r="M4" s="240"/>
      <c r="T4" t="s">
        <v>1929</v>
      </c>
    </row>
    <row r="5" spans="1:24" ht="31.2" customHeight="1" x14ac:dyDescent="0.3">
      <c r="B5" t="s">
        <v>14</v>
      </c>
      <c r="C5" s="167" t="s">
        <v>374</v>
      </c>
      <c r="D5" s="161" t="s">
        <v>1875</v>
      </c>
      <c r="E5" s="161" t="s">
        <v>1876</v>
      </c>
      <c r="F5" s="162" t="s">
        <v>1877</v>
      </c>
      <c r="G5" s="38" t="s">
        <v>10</v>
      </c>
      <c r="I5" s="41"/>
      <c r="J5" s="42" t="s">
        <v>14</v>
      </c>
      <c r="K5" s="43" t="s">
        <v>374</v>
      </c>
      <c r="L5" s="161" t="s">
        <v>1878</v>
      </c>
      <c r="M5" s="162" t="s">
        <v>1879</v>
      </c>
      <c r="N5" s="50" t="s">
        <v>10</v>
      </c>
      <c r="T5" s="27"/>
      <c r="U5" s="220" t="s">
        <v>1447</v>
      </c>
      <c r="V5" s="222"/>
      <c r="W5" s="142"/>
    </row>
    <row r="6" spans="1:24" x14ac:dyDescent="0.3">
      <c r="A6" s="241" t="s">
        <v>9</v>
      </c>
      <c r="B6" s="31" t="s">
        <v>5</v>
      </c>
      <c r="C6" s="4">
        <v>35</v>
      </c>
      <c r="D6" s="3">
        <v>0</v>
      </c>
      <c r="E6" s="3">
        <v>0</v>
      </c>
      <c r="F6" s="5">
        <v>0</v>
      </c>
      <c r="G6" s="35">
        <v>35</v>
      </c>
      <c r="I6" s="241" t="s">
        <v>26</v>
      </c>
      <c r="J6" s="5" t="s">
        <v>5</v>
      </c>
      <c r="K6" s="4">
        <v>32</v>
      </c>
      <c r="L6" s="3">
        <v>0</v>
      </c>
      <c r="M6" s="3">
        <v>0</v>
      </c>
      <c r="N6" s="35">
        <f>SUM(K6:M6)</f>
        <v>32</v>
      </c>
      <c r="T6" s="137" t="s">
        <v>1446</v>
      </c>
      <c r="U6" s="175" t="s">
        <v>1837</v>
      </c>
      <c r="V6" s="176" t="s">
        <v>1838</v>
      </c>
      <c r="W6" s="158" t="s">
        <v>1428</v>
      </c>
    </row>
    <row r="7" spans="1:24" x14ac:dyDescent="0.3">
      <c r="A7" s="242"/>
      <c r="B7" s="32" t="s">
        <v>7</v>
      </c>
      <c r="C7" s="6">
        <v>1</v>
      </c>
      <c r="D7" s="9">
        <v>9</v>
      </c>
      <c r="E7" s="9">
        <v>6</v>
      </c>
      <c r="F7" s="7">
        <v>1</v>
      </c>
      <c r="G7" s="36">
        <v>17</v>
      </c>
      <c r="I7" s="242"/>
      <c r="J7" s="7" t="s">
        <v>27</v>
      </c>
      <c r="K7" s="6">
        <v>16</v>
      </c>
      <c r="L7" s="9">
        <v>15</v>
      </c>
      <c r="M7" s="9">
        <v>4</v>
      </c>
      <c r="N7" s="36">
        <f>SUM(K7:M7)</f>
        <v>35</v>
      </c>
      <c r="T7" s="35" t="s">
        <v>1</v>
      </c>
      <c r="U7" s="3">
        <v>1.0092848012118747</v>
      </c>
      <c r="V7" s="5">
        <v>1.1328838852957983</v>
      </c>
      <c r="W7" s="177">
        <v>1.0710843432538364</v>
      </c>
      <c r="X7" s="53"/>
    </row>
    <row r="8" spans="1:24" x14ac:dyDescent="0.3">
      <c r="A8" s="242"/>
      <c r="B8" s="33" t="s">
        <v>6</v>
      </c>
      <c r="C8" s="6">
        <v>14</v>
      </c>
      <c r="D8" s="9">
        <v>16</v>
      </c>
      <c r="E8" s="9">
        <v>0</v>
      </c>
      <c r="F8" s="7">
        <v>0</v>
      </c>
      <c r="G8" s="36">
        <v>30</v>
      </c>
      <c r="I8" s="242"/>
      <c r="J8" s="7" t="s">
        <v>28</v>
      </c>
      <c r="K8" s="6">
        <v>33</v>
      </c>
      <c r="L8" s="9">
        <v>0</v>
      </c>
      <c r="M8" s="9">
        <v>0</v>
      </c>
      <c r="N8" s="36">
        <f>SUM(K8:M8)</f>
        <v>33</v>
      </c>
      <c r="T8" s="36" t="s">
        <v>1</v>
      </c>
      <c r="U8" s="9">
        <v>1.0817246660801036</v>
      </c>
      <c r="V8" s="7">
        <v>0.93952274921401191</v>
      </c>
      <c r="W8" s="178">
        <v>1.0106237076470577</v>
      </c>
      <c r="X8" s="53"/>
    </row>
    <row r="9" spans="1:24" x14ac:dyDescent="0.3">
      <c r="A9" s="243"/>
      <c r="B9" s="34" t="s">
        <v>8</v>
      </c>
      <c r="C9" s="8">
        <v>29</v>
      </c>
      <c r="D9" s="2">
        <v>10</v>
      </c>
      <c r="E9" s="2">
        <v>0</v>
      </c>
      <c r="F9" s="30">
        <v>0</v>
      </c>
      <c r="G9" s="37">
        <v>39</v>
      </c>
      <c r="I9" s="242"/>
      <c r="J9" s="30" t="s">
        <v>29</v>
      </c>
      <c r="K9" s="8">
        <v>41</v>
      </c>
      <c r="L9" s="2">
        <v>3</v>
      </c>
      <c r="M9" s="2">
        <v>0</v>
      </c>
      <c r="N9" s="37">
        <f>SUM(K9:M9)</f>
        <v>44</v>
      </c>
      <c r="T9" s="37" t="s">
        <v>1</v>
      </c>
      <c r="U9" s="2">
        <v>0.91594529027024885</v>
      </c>
      <c r="V9" s="30">
        <v>0.93952274921401191</v>
      </c>
      <c r="W9" s="174">
        <v>0.92773401974213043</v>
      </c>
      <c r="X9" s="53"/>
    </row>
    <row r="10" spans="1:24" x14ac:dyDescent="0.3">
      <c r="I10" s="164"/>
      <c r="J10" s="9"/>
      <c r="K10" s="9"/>
      <c r="L10" s="9"/>
      <c r="M10" s="9"/>
      <c r="N10" s="9"/>
      <c r="T10" s="36" t="s">
        <v>1778</v>
      </c>
      <c r="U10" s="9">
        <v>0.81413126760570143</v>
      </c>
      <c r="V10" s="7">
        <v>0.56644194264789927</v>
      </c>
      <c r="W10" s="172">
        <v>0.6902866051268004</v>
      </c>
    </row>
    <row r="11" spans="1:24" x14ac:dyDescent="0.3">
      <c r="I11" s="163"/>
      <c r="J11" s="9"/>
      <c r="K11" s="9"/>
      <c r="L11" s="9"/>
      <c r="M11" s="9"/>
      <c r="N11" s="9"/>
      <c r="T11" s="36" t="s">
        <v>1778</v>
      </c>
      <c r="U11" s="9">
        <v>0.83123789614278765</v>
      </c>
      <c r="V11" s="7">
        <v>0.57038185793421092</v>
      </c>
      <c r="W11" s="172">
        <v>0.70080987703849928</v>
      </c>
    </row>
    <row r="12" spans="1:24" x14ac:dyDescent="0.3">
      <c r="I12" s="60" t="s">
        <v>1927</v>
      </c>
      <c r="J12" s="9"/>
      <c r="K12" s="9"/>
      <c r="L12" s="9"/>
      <c r="M12" s="9"/>
      <c r="N12" s="9"/>
      <c r="T12" s="37" t="s">
        <v>1778</v>
      </c>
      <c r="U12" s="2">
        <v>0.99538967910322995</v>
      </c>
      <c r="V12" s="30">
        <v>0.39229204894837499</v>
      </c>
      <c r="W12" s="174">
        <v>0.69384086402580247</v>
      </c>
    </row>
    <row r="13" spans="1:24" x14ac:dyDescent="0.3">
      <c r="I13" s="49"/>
      <c r="T13" s="36" t="s">
        <v>1779</v>
      </c>
      <c r="U13" s="9">
        <v>0.98851402035289593</v>
      </c>
      <c r="V13" s="7">
        <v>0.50347777502835867</v>
      </c>
      <c r="W13" s="172">
        <v>0.74599589769062735</v>
      </c>
    </row>
    <row r="14" spans="1:24" x14ac:dyDescent="0.3">
      <c r="I14" s="48"/>
      <c r="J14" s="244" t="s">
        <v>26</v>
      </c>
      <c r="K14" s="245"/>
      <c r="L14" s="245"/>
      <c r="M14" s="246"/>
      <c r="T14" s="36" t="s">
        <v>1779</v>
      </c>
      <c r="U14" s="9">
        <v>0.43326852292123164</v>
      </c>
      <c r="V14" s="7">
        <v>0.42044820762685731</v>
      </c>
      <c r="W14" s="172">
        <v>0.42685836527404447</v>
      </c>
    </row>
    <row r="15" spans="1:24" x14ac:dyDescent="0.3">
      <c r="I15" s="49"/>
      <c r="J15" s="8" t="s">
        <v>5</v>
      </c>
      <c r="K15" s="8" t="s">
        <v>27</v>
      </c>
      <c r="L15" s="8" t="s">
        <v>28</v>
      </c>
      <c r="M15" s="37" t="s">
        <v>29</v>
      </c>
      <c r="T15" s="37" t="s">
        <v>1779</v>
      </c>
      <c r="U15" s="2">
        <v>0.73883972029481337</v>
      </c>
      <c r="V15" s="30">
        <v>0.81225239635623503</v>
      </c>
      <c r="W15" s="174">
        <v>0.77554605832552426</v>
      </c>
    </row>
    <row r="16" spans="1:24" x14ac:dyDescent="0.3">
      <c r="I16" s="247" t="s">
        <v>30</v>
      </c>
      <c r="J16" s="6">
        <v>8</v>
      </c>
      <c r="K16" s="6">
        <v>2</v>
      </c>
      <c r="L16" s="6">
        <v>5</v>
      </c>
      <c r="M16" s="36">
        <v>8</v>
      </c>
      <c r="T16" s="36" t="s">
        <v>1780</v>
      </c>
      <c r="U16" s="9">
        <v>1.1434024869669062</v>
      </c>
      <c r="V16" s="7">
        <v>0.73204284797281316</v>
      </c>
      <c r="W16" s="172">
        <v>0.93772266746985966</v>
      </c>
    </row>
    <row r="17" spans="1:25" x14ac:dyDescent="0.3">
      <c r="I17" s="247"/>
      <c r="J17" s="6">
        <v>13</v>
      </c>
      <c r="K17" s="6">
        <v>2</v>
      </c>
      <c r="L17" s="6">
        <v>9</v>
      </c>
      <c r="M17" s="36">
        <v>5</v>
      </c>
      <c r="T17" s="36" t="s">
        <v>1780</v>
      </c>
      <c r="U17" s="9">
        <v>1.1919579435235852</v>
      </c>
      <c r="V17" s="7">
        <v>0.94605764672559456</v>
      </c>
      <c r="W17" s="172">
        <v>1.0690077951245898</v>
      </c>
    </row>
    <row r="18" spans="1:25" x14ac:dyDescent="0.3">
      <c r="I18" s="247"/>
      <c r="J18" s="6">
        <v>10</v>
      </c>
      <c r="K18" s="6">
        <v>4</v>
      </c>
      <c r="L18" s="6">
        <v>5</v>
      </c>
      <c r="M18" s="36">
        <v>3</v>
      </c>
      <c r="T18" s="37" t="s">
        <v>1780</v>
      </c>
      <c r="U18" s="2">
        <v>0.81979399839027167</v>
      </c>
      <c r="V18" s="30">
        <v>1.156688183905288</v>
      </c>
      <c r="W18" s="173">
        <v>0.98824109114777992</v>
      </c>
    </row>
    <row r="19" spans="1:25" x14ac:dyDescent="0.3">
      <c r="I19" s="247"/>
      <c r="J19" s="6">
        <v>11</v>
      </c>
      <c r="K19" s="6">
        <v>3</v>
      </c>
      <c r="L19" s="6">
        <v>6</v>
      </c>
      <c r="M19" s="36">
        <v>5</v>
      </c>
    </row>
    <row r="20" spans="1:25" x14ac:dyDescent="0.3">
      <c r="I20" s="247"/>
      <c r="J20" s="6">
        <v>12</v>
      </c>
      <c r="K20" s="6">
        <v>2</v>
      </c>
      <c r="L20" s="6">
        <v>8</v>
      </c>
      <c r="M20" s="36">
        <v>4</v>
      </c>
    </row>
    <row r="21" spans="1:25" x14ac:dyDescent="0.3">
      <c r="I21" s="247"/>
      <c r="J21" s="6">
        <v>8</v>
      </c>
      <c r="K21" s="6">
        <v>5</v>
      </c>
      <c r="L21" s="6">
        <v>8</v>
      </c>
      <c r="M21" s="36">
        <v>4</v>
      </c>
      <c r="T21" s="4" t="s">
        <v>1500</v>
      </c>
      <c r="U21" s="3"/>
      <c r="V21" s="3"/>
      <c r="W21" s="3"/>
      <c r="X21" s="3"/>
      <c r="Y21" s="5"/>
    </row>
    <row r="22" spans="1:25" x14ac:dyDescent="0.3">
      <c r="I22" s="247"/>
      <c r="J22" s="6">
        <v>11</v>
      </c>
      <c r="K22" s="6">
        <v>4</v>
      </c>
      <c r="L22" s="6">
        <v>7</v>
      </c>
      <c r="M22" s="36">
        <v>4</v>
      </c>
      <c r="T22" s="6"/>
      <c r="U22" s="9"/>
      <c r="V22" s="9"/>
      <c r="W22" s="9"/>
      <c r="X22" s="9"/>
      <c r="Y22" s="7"/>
    </row>
    <row r="23" spans="1:25" x14ac:dyDescent="0.3">
      <c r="I23" s="247"/>
      <c r="J23" s="6">
        <v>9</v>
      </c>
      <c r="K23" s="6">
        <v>4</v>
      </c>
      <c r="L23" s="6">
        <v>13</v>
      </c>
      <c r="M23" s="36">
        <v>5</v>
      </c>
      <c r="T23" s="6" t="s">
        <v>1459</v>
      </c>
      <c r="U23" s="9" t="s">
        <v>1460</v>
      </c>
      <c r="V23" s="9" t="s">
        <v>1461</v>
      </c>
      <c r="W23" s="9" t="s">
        <v>1462</v>
      </c>
      <c r="X23" s="9" t="s">
        <v>1463</v>
      </c>
      <c r="Y23" s="7"/>
    </row>
    <row r="24" spans="1:25" x14ac:dyDescent="0.3">
      <c r="A24" s="60" t="s">
        <v>1898</v>
      </c>
      <c r="B24" s="41"/>
      <c r="C24" s="41"/>
      <c r="D24" s="47"/>
      <c r="E24" s="95"/>
      <c r="F24" s="47"/>
      <c r="G24" s="47"/>
      <c r="I24" s="247"/>
      <c r="J24" s="6">
        <v>10</v>
      </c>
      <c r="K24" s="6">
        <v>3</v>
      </c>
      <c r="L24" s="6">
        <v>11</v>
      </c>
      <c r="M24" s="36">
        <v>6</v>
      </c>
      <c r="T24" s="6" t="s">
        <v>1839</v>
      </c>
      <c r="U24">
        <v>12</v>
      </c>
      <c r="V24" t="s">
        <v>1739</v>
      </c>
      <c r="W24" t="s">
        <v>1640</v>
      </c>
      <c r="X24" t="s">
        <v>1840</v>
      </c>
      <c r="Y24" s="7"/>
    </row>
    <row r="25" spans="1:25" x14ac:dyDescent="0.3">
      <c r="D25" s="9"/>
      <c r="E25" s="9"/>
      <c r="F25" s="95"/>
      <c r="G25" s="95"/>
      <c r="I25" s="247"/>
      <c r="J25" s="6">
        <v>12</v>
      </c>
      <c r="K25" s="6">
        <v>2</v>
      </c>
      <c r="L25" s="6">
        <v>7</v>
      </c>
      <c r="M25" s="36">
        <v>4</v>
      </c>
      <c r="T25" s="6"/>
      <c r="U25" s="9"/>
      <c r="V25" s="9"/>
      <c r="W25" s="9"/>
      <c r="X25" s="9"/>
      <c r="Y25" s="7"/>
    </row>
    <row r="26" spans="1:25" x14ac:dyDescent="0.3">
      <c r="C26" s="238" t="s">
        <v>22</v>
      </c>
      <c r="D26" s="239"/>
      <c r="E26" s="239"/>
      <c r="F26" s="240"/>
      <c r="I26" s="247"/>
      <c r="J26" s="6">
        <v>14</v>
      </c>
      <c r="K26" s="6">
        <v>2</v>
      </c>
      <c r="L26" s="6">
        <v>6</v>
      </c>
      <c r="M26" s="36">
        <v>5</v>
      </c>
      <c r="T26" s="6" t="s">
        <v>1501</v>
      </c>
      <c r="U26" s="9"/>
      <c r="V26" s="9"/>
      <c r="W26" s="9"/>
      <c r="X26" s="9"/>
      <c r="Y26" s="7"/>
    </row>
    <row r="27" spans="1:25" ht="28.8" customHeight="1" x14ac:dyDescent="0.3">
      <c r="A27" s="41"/>
      <c r="B27" s="42" t="s">
        <v>14</v>
      </c>
      <c r="C27" s="43" t="s">
        <v>374</v>
      </c>
      <c r="D27" s="161" t="s">
        <v>23</v>
      </c>
      <c r="E27" s="161" t="s">
        <v>1874</v>
      </c>
      <c r="F27" s="162" t="s">
        <v>24</v>
      </c>
      <c r="G27" s="46" t="s">
        <v>10</v>
      </c>
      <c r="I27" s="247"/>
      <c r="J27" s="6">
        <v>10</v>
      </c>
      <c r="K27" s="6">
        <v>3</v>
      </c>
      <c r="L27" s="6">
        <v>9</v>
      </c>
      <c r="M27" s="36">
        <v>2</v>
      </c>
      <c r="T27" s="6" t="s">
        <v>1468</v>
      </c>
      <c r="U27" s="9" t="s">
        <v>1469</v>
      </c>
      <c r="V27" s="9" t="s">
        <v>1470</v>
      </c>
      <c r="W27" s="9" t="s">
        <v>1471</v>
      </c>
      <c r="X27" s="9" t="s">
        <v>1472</v>
      </c>
      <c r="Y27" s="7" t="s">
        <v>1454</v>
      </c>
    </row>
    <row r="28" spans="1:25" x14ac:dyDescent="0.3">
      <c r="A28" s="48"/>
      <c r="B28" s="5" t="s">
        <v>5</v>
      </c>
      <c r="C28" s="4">
        <f>21+5+26</f>
        <v>52</v>
      </c>
      <c r="D28" s="3">
        <v>0</v>
      </c>
      <c r="E28" s="3">
        <v>0</v>
      </c>
      <c r="F28" s="5">
        <v>0</v>
      </c>
      <c r="G28" s="35">
        <f>SUM(C28:F28)</f>
        <v>52</v>
      </c>
      <c r="I28" s="247"/>
      <c r="J28" s="6">
        <v>15</v>
      </c>
      <c r="K28" s="6">
        <v>2</v>
      </c>
      <c r="L28" s="6">
        <v>8</v>
      </c>
      <c r="M28" s="36">
        <v>5</v>
      </c>
      <c r="T28" s="6" t="s">
        <v>1474</v>
      </c>
      <c r="U28" s="9" t="s">
        <v>1774</v>
      </c>
      <c r="V28" s="9">
        <v>3</v>
      </c>
      <c r="W28" s="9" t="s">
        <v>1841</v>
      </c>
      <c r="X28" s="9" t="s">
        <v>1842</v>
      </c>
      <c r="Y28" s="7" t="s">
        <v>1843</v>
      </c>
    </row>
    <row r="29" spans="1:25" x14ac:dyDescent="0.3">
      <c r="A29" s="242" t="s">
        <v>21</v>
      </c>
      <c r="B29" s="7" t="s">
        <v>20</v>
      </c>
      <c r="C29" s="6">
        <v>13</v>
      </c>
      <c r="D29" s="9">
        <v>7</v>
      </c>
      <c r="E29" s="9">
        <v>6</v>
      </c>
      <c r="F29" s="7">
        <v>1</v>
      </c>
      <c r="G29" s="36">
        <f t="shared" ref="G29:G34" si="0">SUM(C29:F29)</f>
        <v>27</v>
      </c>
      <c r="I29" s="247"/>
      <c r="J29" s="6">
        <v>9</v>
      </c>
      <c r="K29" s="6">
        <v>2</v>
      </c>
      <c r="L29" s="6">
        <v>9</v>
      </c>
      <c r="M29" s="36">
        <v>4</v>
      </c>
      <c r="T29" s="6" t="s">
        <v>1479</v>
      </c>
      <c r="U29" s="9" t="s">
        <v>1774</v>
      </c>
      <c r="V29" s="9">
        <v>3</v>
      </c>
      <c r="W29" s="9" t="s">
        <v>1841</v>
      </c>
      <c r="X29" s="9" t="s">
        <v>1842</v>
      </c>
      <c r="Y29" s="7" t="s">
        <v>1843</v>
      </c>
    </row>
    <row r="30" spans="1:25" x14ac:dyDescent="0.3">
      <c r="A30" s="242"/>
      <c r="B30" s="7" t="s">
        <v>15</v>
      </c>
      <c r="C30" s="6">
        <v>38</v>
      </c>
      <c r="D30" s="9">
        <v>5</v>
      </c>
      <c r="E30" s="9">
        <v>0</v>
      </c>
      <c r="F30" s="7">
        <v>0</v>
      </c>
      <c r="G30" s="36">
        <f t="shared" si="0"/>
        <v>43</v>
      </c>
      <c r="I30" s="247"/>
      <c r="J30" s="6">
        <v>9</v>
      </c>
      <c r="K30" s="6">
        <v>2</v>
      </c>
      <c r="L30" s="6">
        <v>9</v>
      </c>
      <c r="M30" s="36">
        <v>4</v>
      </c>
      <c r="T30" s="6" t="s">
        <v>1480</v>
      </c>
      <c r="U30" s="9" t="s">
        <v>1844</v>
      </c>
      <c r="V30" s="9">
        <v>8</v>
      </c>
      <c r="W30" s="9" t="s">
        <v>1845</v>
      </c>
      <c r="X30" s="9" t="s">
        <v>1536</v>
      </c>
      <c r="Y30" s="7" t="s">
        <v>1484</v>
      </c>
    </row>
    <row r="31" spans="1:25" x14ac:dyDescent="0.3">
      <c r="A31" s="242"/>
      <c r="B31" s="7" t="s">
        <v>16</v>
      </c>
      <c r="C31" s="6">
        <v>10</v>
      </c>
      <c r="D31" s="9">
        <v>8</v>
      </c>
      <c r="E31" s="9">
        <v>2</v>
      </c>
      <c r="F31" s="7">
        <v>2</v>
      </c>
      <c r="G31" s="36">
        <f t="shared" si="0"/>
        <v>22</v>
      </c>
      <c r="I31" s="247"/>
      <c r="J31" s="6">
        <v>9</v>
      </c>
      <c r="K31" s="6">
        <v>7</v>
      </c>
      <c r="L31" s="6">
        <v>9</v>
      </c>
      <c r="M31" s="36">
        <v>3</v>
      </c>
      <c r="T31" s="6" t="s">
        <v>1485</v>
      </c>
      <c r="U31" s="9" t="s">
        <v>1797</v>
      </c>
      <c r="V31" s="9">
        <v>11</v>
      </c>
      <c r="W31" s="9" t="s">
        <v>1536</v>
      </c>
      <c r="X31" s="9" t="s">
        <v>1536</v>
      </c>
      <c r="Y31" s="7" t="s">
        <v>1484</v>
      </c>
    </row>
    <row r="32" spans="1:25" x14ac:dyDescent="0.3">
      <c r="A32" s="242"/>
      <c r="B32" s="7" t="s">
        <v>17</v>
      </c>
      <c r="C32" s="6">
        <v>26</v>
      </c>
      <c r="D32" s="9">
        <v>16</v>
      </c>
      <c r="E32" s="9">
        <v>6</v>
      </c>
      <c r="F32" s="7">
        <v>3</v>
      </c>
      <c r="G32" s="36">
        <f t="shared" si="0"/>
        <v>51</v>
      </c>
      <c r="I32" s="247"/>
      <c r="J32" s="6">
        <v>9</v>
      </c>
      <c r="K32" s="6">
        <v>3</v>
      </c>
      <c r="L32" s="6">
        <v>10</v>
      </c>
      <c r="M32" s="36">
        <v>4</v>
      </c>
      <c r="T32" s="6"/>
      <c r="U32" s="9"/>
      <c r="V32" s="9"/>
      <c r="W32" s="9"/>
      <c r="X32" s="9"/>
      <c r="Y32" s="7"/>
    </row>
    <row r="33" spans="1:27" x14ac:dyDescent="0.3">
      <c r="A33" s="242"/>
      <c r="B33" s="7" t="s">
        <v>18</v>
      </c>
      <c r="C33" s="6">
        <v>9</v>
      </c>
      <c r="D33" s="9">
        <v>17</v>
      </c>
      <c r="E33" s="9">
        <v>8</v>
      </c>
      <c r="F33" s="7">
        <v>5</v>
      </c>
      <c r="G33" s="36">
        <f t="shared" si="0"/>
        <v>39</v>
      </c>
      <c r="I33" s="247"/>
      <c r="J33" s="6">
        <v>9</v>
      </c>
      <c r="K33" s="6">
        <v>2</v>
      </c>
      <c r="L33" s="6">
        <v>11</v>
      </c>
      <c r="M33" s="36">
        <v>4</v>
      </c>
      <c r="T33" s="6" t="s">
        <v>1846</v>
      </c>
      <c r="U33" s="9"/>
      <c r="V33" s="9"/>
      <c r="W33" s="9"/>
      <c r="X33" s="9"/>
      <c r="Y33" s="7"/>
    </row>
    <row r="34" spans="1:27" x14ac:dyDescent="0.3">
      <c r="A34" s="243"/>
      <c r="B34" s="30" t="s">
        <v>19</v>
      </c>
      <c r="C34" s="8">
        <v>8</v>
      </c>
      <c r="D34" s="2">
        <v>4</v>
      </c>
      <c r="E34" s="2">
        <v>3</v>
      </c>
      <c r="F34" s="30">
        <v>0</v>
      </c>
      <c r="G34" s="37">
        <f t="shared" si="0"/>
        <v>15</v>
      </c>
      <c r="I34" s="247"/>
      <c r="J34" s="6">
        <v>13</v>
      </c>
      <c r="K34" s="6">
        <v>3</v>
      </c>
      <c r="L34" s="6">
        <v>9</v>
      </c>
      <c r="M34" s="36">
        <v>3</v>
      </c>
      <c r="T34" s="6" t="s">
        <v>1847</v>
      </c>
      <c r="U34" s="9"/>
      <c r="V34" s="9"/>
      <c r="W34" s="9"/>
      <c r="X34" s="9"/>
      <c r="Y34" s="7"/>
    </row>
    <row r="35" spans="1:27" x14ac:dyDescent="0.3">
      <c r="I35" s="247"/>
      <c r="J35" s="6">
        <v>14</v>
      </c>
      <c r="K35" s="6">
        <v>5</v>
      </c>
      <c r="L35" s="6">
        <v>11</v>
      </c>
      <c r="M35" s="36">
        <v>4</v>
      </c>
      <c r="T35" s="6" t="s">
        <v>1790</v>
      </c>
      <c r="U35" s="9" t="s">
        <v>1636</v>
      </c>
      <c r="V35" s="9" t="s">
        <v>1490</v>
      </c>
      <c r="W35" s="9" t="s">
        <v>1540</v>
      </c>
      <c r="X35" s="68" t="s">
        <v>1473</v>
      </c>
      <c r="Y35" s="170" t="s">
        <v>1473</v>
      </c>
    </row>
    <row r="36" spans="1:27" x14ac:dyDescent="0.3">
      <c r="I36" s="247"/>
      <c r="J36" s="6">
        <v>15</v>
      </c>
      <c r="K36" s="6">
        <v>5</v>
      </c>
      <c r="L36" s="6">
        <v>10</v>
      </c>
      <c r="M36" s="36">
        <v>4</v>
      </c>
      <c r="T36" s="6" t="s">
        <v>1794</v>
      </c>
      <c r="U36" t="s">
        <v>1630</v>
      </c>
      <c r="V36">
        <v>3</v>
      </c>
      <c r="W36" t="s">
        <v>1848</v>
      </c>
      <c r="X36" s="169" t="s">
        <v>1495</v>
      </c>
      <c r="Y36" s="143" t="s">
        <v>1473</v>
      </c>
    </row>
    <row r="37" spans="1:27" x14ac:dyDescent="0.3">
      <c r="I37" s="247"/>
      <c r="J37" s="6">
        <v>11</v>
      </c>
      <c r="K37" s="6">
        <v>2</v>
      </c>
      <c r="L37" s="6">
        <v>7</v>
      </c>
      <c r="M37" s="36">
        <v>4</v>
      </c>
      <c r="T37" s="6" t="s">
        <v>1778</v>
      </c>
      <c r="U37" t="s">
        <v>1849</v>
      </c>
      <c r="V37">
        <v>3</v>
      </c>
      <c r="W37" t="s">
        <v>1848</v>
      </c>
      <c r="X37" s="169" t="s">
        <v>1495</v>
      </c>
      <c r="Y37" s="143"/>
    </row>
    <row r="38" spans="1:27" x14ac:dyDescent="0.3">
      <c r="I38" s="247"/>
      <c r="J38" s="6">
        <v>13</v>
      </c>
      <c r="K38" s="6">
        <v>9</v>
      </c>
      <c r="L38" s="6">
        <v>9</v>
      </c>
      <c r="M38" s="36">
        <v>6</v>
      </c>
      <c r="T38" s="6" t="s">
        <v>1791</v>
      </c>
      <c r="U38" t="s">
        <v>1850</v>
      </c>
      <c r="V38">
        <v>3</v>
      </c>
      <c r="W38" t="s">
        <v>1848</v>
      </c>
      <c r="X38" s="179" t="s">
        <v>1505</v>
      </c>
      <c r="Y38" s="143"/>
    </row>
    <row r="39" spans="1:27" x14ac:dyDescent="0.3">
      <c r="I39" s="247"/>
      <c r="J39" s="6">
        <v>15</v>
      </c>
      <c r="K39" s="6">
        <v>3</v>
      </c>
      <c r="L39" s="6">
        <v>10</v>
      </c>
      <c r="M39" s="36">
        <v>5</v>
      </c>
      <c r="T39" s="6" t="s">
        <v>1713</v>
      </c>
      <c r="U39" t="s">
        <v>1850</v>
      </c>
      <c r="V39">
        <v>3</v>
      </c>
      <c r="W39" t="s">
        <v>1848</v>
      </c>
      <c r="X39" s="169" t="s">
        <v>1505</v>
      </c>
      <c r="Y39" s="143"/>
    </row>
    <row r="40" spans="1:27" x14ac:dyDescent="0.3">
      <c r="I40" s="247"/>
      <c r="J40" s="6">
        <v>17</v>
      </c>
      <c r="K40" s="6">
        <v>4</v>
      </c>
      <c r="L40" s="6">
        <v>11</v>
      </c>
      <c r="M40" s="36">
        <v>4</v>
      </c>
      <c r="T40" s="8" t="s">
        <v>1503</v>
      </c>
      <c r="U40" s="2"/>
      <c r="V40" s="2"/>
      <c r="W40" s="2"/>
      <c r="X40" s="2"/>
      <c r="Y40" s="30"/>
    </row>
    <row r="41" spans="1:27" x14ac:dyDescent="0.3">
      <c r="I41" s="247"/>
      <c r="J41" s="6">
        <v>13</v>
      </c>
      <c r="K41" s="6">
        <v>3</v>
      </c>
      <c r="L41" s="6">
        <v>14</v>
      </c>
      <c r="M41" s="36">
        <v>5</v>
      </c>
    </row>
    <row r="42" spans="1:27" x14ac:dyDescent="0.3">
      <c r="I42" s="247"/>
      <c r="J42" s="6">
        <v>14</v>
      </c>
      <c r="K42" s="6">
        <v>4</v>
      </c>
      <c r="L42" s="6">
        <v>10</v>
      </c>
      <c r="M42" s="36">
        <v>4</v>
      </c>
      <c r="Z42" s="9"/>
      <c r="AA42" s="9"/>
    </row>
    <row r="43" spans="1:27" x14ac:dyDescent="0.3">
      <c r="I43" s="247"/>
      <c r="J43" s="6">
        <v>16</v>
      </c>
      <c r="K43" s="6">
        <v>4</v>
      </c>
      <c r="L43" s="6">
        <v>12</v>
      </c>
      <c r="M43" s="36">
        <v>4</v>
      </c>
      <c r="V43" s="9"/>
      <c r="W43" s="9"/>
      <c r="X43" s="9"/>
      <c r="Y43" s="9"/>
      <c r="Z43" s="9"/>
      <c r="AA43" s="9"/>
    </row>
    <row r="44" spans="1:27" x14ac:dyDescent="0.3">
      <c r="I44" s="247"/>
      <c r="J44" s="6">
        <v>15</v>
      </c>
      <c r="K44" s="6">
        <v>4</v>
      </c>
      <c r="L44" s="6">
        <v>13</v>
      </c>
      <c r="M44" s="36">
        <v>4</v>
      </c>
      <c r="V44" s="9"/>
      <c r="W44" s="9"/>
      <c r="X44" s="9"/>
      <c r="Y44" s="9"/>
      <c r="Z44" s="9"/>
      <c r="AA44" s="9"/>
    </row>
    <row r="45" spans="1:27" x14ac:dyDescent="0.3">
      <c r="I45" s="247"/>
      <c r="J45" s="6">
        <v>16</v>
      </c>
      <c r="K45" s="6">
        <v>4</v>
      </c>
      <c r="L45" s="6">
        <v>7</v>
      </c>
      <c r="M45" s="36">
        <v>5</v>
      </c>
      <c r="V45" s="9"/>
      <c r="W45" s="9"/>
      <c r="X45" s="9"/>
      <c r="Y45" s="9"/>
      <c r="Z45" s="9"/>
      <c r="AA45" s="9"/>
    </row>
    <row r="46" spans="1:27" x14ac:dyDescent="0.3">
      <c r="I46" s="247"/>
      <c r="J46" s="6">
        <v>13</v>
      </c>
      <c r="K46" s="6">
        <v>4</v>
      </c>
      <c r="L46" s="6">
        <v>7</v>
      </c>
      <c r="M46" s="36">
        <v>5</v>
      </c>
      <c r="V46" s="9"/>
      <c r="W46" s="9"/>
      <c r="X46" s="9"/>
      <c r="Y46" s="9"/>
      <c r="Z46" s="9"/>
      <c r="AA46" s="9"/>
    </row>
    <row r="47" spans="1:27" x14ac:dyDescent="0.3">
      <c r="I47" s="247"/>
      <c r="J47" s="6">
        <v>14</v>
      </c>
      <c r="K47" s="6">
        <v>4</v>
      </c>
      <c r="L47" s="6">
        <v>11</v>
      </c>
      <c r="M47" s="36">
        <v>8</v>
      </c>
      <c r="V47" s="9"/>
      <c r="W47" s="9"/>
      <c r="X47" s="9"/>
      <c r="Y47" s="9"/>
      <c r="Z47" s="9"/>
      <c r="AA47" s="9"/>
    </row>
    <row r="48" spans="1:27" x14ac:dyDescent="0.3">
      <c r="I48" s="247"/>
      <c r="J48" s="6"/>
      <c r="K48" s="6">
        <v>4</v>
      </c>
      <c r="L48" s="6">
        <v>11</v>
      </c>
      <c r="M48" s="36">
        <v>4</v>
      </c>
      <c r="V48" s="9"/>
      <c r="W48" s="9"/>
      <c r="X48" s="9"/>
      <c r="Y48" s="9"/>
      <c r="Z48" s="9"/>
      <c r="AA48" s="9"/>
    </row>
    <row r="49" spans="9:27" x14ac:dyDescent="0.3">
      <c r="I49" s="247"/>
      <c r="J49" s="6"/>
      <c r="K49" s="6">
        <v>3</v>
      </c>
      <c r="L49" s="6"/>
      <c r="M49" s="36">
        <v>4</v>
      </c>
      <c r="V49" s="9"/>
      <c r="W49" s="9"/>
      <c r="X49" s="9"/>
      <c r="Y49" s="9"/>
      <c r="Z49" s="9"/>
      <c r="AA49" s="9"/>
    </row>
    <row r="50" spans="9:27" x14ac:dyDescent="0.3">
      <c r="I50" s="247"/>
      <c r="J50" s="6"/>
      <c r="K50" s="6">
        <v>2</v>
      </c>
      <c r="L50" s="6"/>
      <c r="M50" s="36">
        <v>4</v>
      </c>
      <c r="V50" s="9"/>
      <c r="W50" s="9"/>
      <c r="X50" s="9"/>
      <c r="Y50" s="9"/>
      <c r="Z50" s="9"/>
      <c r="AA50" s="9"/>
    </row>
    <row r="51" spans="9:27" x14ac:dyDescent="0.3">
      <c r="I51" s="247"/>
      <c r="J51" s="6"/>
      <c r="K51" s="6"/>
      <c r="L51" s="6"/>
      <c r="M51" s="36">
        <v>5</v>
      </c>
      <c r="V51" s="9"/>
      <c r="W51" s="9"/>
      <c r="X51" s="9"/>
      <c r="Y51" s="9"/>
      <c r="Z51" s="9"/>
      <c r="AA51" s="9"/>
    </row>
    <row r="52" spans="9:27" x14ac:dyDescent="0.3">
      <c r="I52" s="247"/>
      <c r="J52" s="6"/>
      <c r="K52" s="6"/>
      <c r="L52" s="6"/>
      <c r="M52" s="36">
        <v>3</v>
      </c>
      <c r="V52" s="9"/>
      <c r="W52" s="9"/>
      <c r="X52" s="9"/>
      <c r="Y52" s="9"/>
      <c r="Z52" s="9"/>
      <c r="AA52" s="9"/>
    </row>
    <row r="53" spans="9:27" x14ac:dyDescent="0.3">
      <c r="I53" s="247"/>
      <c r="J53" s="6"/>
      <c r="K53" s="6"/>
      <c r="L53" s="6"/>
      <c r="M53" s="36">
        <v>3</v>
      </c>
      <c r="V53" s="9"/>
      <c r="W53" s="9"/>
      <c r="X53" s="9"/>
      <c r="Y53" s="9"/>
      <c r="Z53" s="9"/>
      <c r="AA53" s="9"/>
    </row>
    <row r="54" spans="9:27" x14ac:dyDescent="0.3">
      <c r="I54" s="247"/>
      <c r="J54" s="6"/>
      <c r="K54" s="6"/>
      <c r="L54" s="6"/>
      <c r="M54" s="36">
        <v>4</v>
      </c>
      <c r="V54" s="9"/>
      <c r="W54" s="9"/>
      <c r="X54" s="9"/>
      <c r="Y54" s="9"/>
      <c r="Z54" s="9"/>
      <c r="AA54" s="9"/>
    </row>
    <row r="55" spans="9:27" x14ac:dyDescent="0.3">
      <c r="I55" s="247"/>
      <c r="J55" s="6"/>
      <c r="K55" s="6"/>
      <c r="L55" s="6"/>
      <c r="M55" s="36">
        <v>5</v>
      </c>
      <c r="V55" s="9"/>
      <c r="W55" s="9"/>
      <c r="X55" s="9"/>
      <c r="Y55" s="9"/>
      <c r="Z55" s="9"/>
      <c r="AA55" s="9"/>
    </row>
    <row r="56" spans="9:27" x14ac:dyDescent="0.3">
      <c r="I56" s="247"/>
      <c r="J56" s="6"/>
      <c r="K56" s="6"/>
      <c r="L56" s="6"/>
      <c r="M56" s="36">
        <v>6</v>
      </c>
      <c r="V56" s="9"/>
      <c r="W56" s="9"/>
      <c r="X56" s="9"/>
      <c r="Y56" s="9"/>
      <c r="Z56" s="9"/>
      <c r="AA56" s="9"/>
    </row>
    <row r="57" spans="9:27" x14ac:dyDescent="0.3">
      <c r="I57" s="247"/>
      <c r="J57" s="6"/>
      <c r="K57" s="6"/>
      <c r="L57" s="6"/>
      <c r="M57" s="36">
        <v>4</v>
      </c>
      <c r="V57" s="9"/>
      <c r="W57" s="9"/>
      <c r="X57" s="9"/>
      <c r="Y57" s="9"/>
    </row>
    <row r="58" spans="9:27" x14ac:dyDescent="0.3">
      <c r="I58" s="247"/>
      <c r="J58" s="6"/>
      <c r="K58" s="6"/>
      <c r="L58" s="6"/>
      <c r="M58" s="36">
        <v>5</v>
      </c>
    </row>
    <row r="59" spans="9:27" x14ac:dyDescent="0.3">
      <c r="I59" s="248"/>
      <c r="J59" s="8"/>
      <c r="K59" s="8"/>
      <c r="L59" s="8"/>
      <c r="M59" s="37">
        <v>4</v>
      </c>
    </row>
    <row r="60" spans="9:27" x14ac:dyDescent="0.3">
      <c r="I60" t="s">
        <v>1490</v>
      </c>
      <c r="J60">
        <f>COUNT(J16:J59)</f>
        <v>32</v>
      </c>
      <c r="K60">
        <f t="shared" ref="K60:M60" si="1">COUNT(K16:K59)</f>
        <v>35</v>
      </c>
      <c r="L60">
        <f t="shared" si="1"/>
        <v>33</v>
      </c>
      <c r="M60">
        <f t="shared" si="1"/>
        <v>44</v>
      </c>
    </row>
    <row r="62" spans="9:27" x14ac:dyDescent="0.3">
      <c r="I62" s="4" t="s">
        <v>1740</v>
      </c>
      <c r="J62" s="3"/>
      <c r="K62" s="3"/>
      <c r="L62" s="3"/>
      <c r="M62" s="3"/>
      <c r="N62" s="3"/>
      <c r="O62" s="5"/>
    </row>
    <row r="63" spans="9:27" x14ac:dyDescent="0.3">
      <c r="I63" s="6"/>
      <c r="J63" s="9"/>
      <c r="K63" s="9"/>
      <c r="L63" s="9"/>
      <c r="M63" s="9"/>
      <c r="N63" s="9"/>
      <c r="O63" s="7"/>
    </row>
    <row r="64" spans="9:27" x14ac:dyDescent="0.3">
      <c r="I64" s="6" t="s">
        <v>1741</v>
      </c>
      <c r="J64" s="9" t="s">
        <v>1460</v>
      </c>
      <c r="K64" s="9" t="s">
        <v>1636</v>
      </c>
      <c r="L64" s="9" t="s">
        <v>1701</v>
      </c>
      <c r="M64" s="9" t="s">
        <v>1731</v>
      </c>
      <c r="N64" s="9" t="s">
        <v>1702</v>
      </c>
      <c r="O64" s="7" t="s">
        <v>1703</v>
      </c>
    </row>
    <row r="65" spans="9:15" x14ac:dyDescent="0.3">
      <c r="I65" s="6" t="s">
        <v>1704</v>
      </c>
      <c r="J65" s="9">
        <v>43</v>
      </c>
      <c r="K65" s="9" t="s">
        <v>1705</v>
      </c>
      <c r="L65" s="9" t="s">
        <v>1706</v>
      </c>
      <c r="M65" s="9" t="s">
        <v>1707</v>
      </c>
      <c r="N65" s="9" t="s">
        <v>1708</v>
      </c>
      <c r="O65" s="7" t="s">
        <v>1564</v>
      </c>
    </row>
    <row r="66" spans="9:15" x14ac:dyDescent="0.3">
      <c r="I66" s="6" t="s">
        <v>1709</v>
      </c>
      <c r="J66" s="9">
        <v>33</v>
      </c>
      <c r="K66" s="9" t="s">
        <v>1710</v>
      </c>
      <c r="L66" s="9" t="s">
        <v>1711</v>
      </c>
      <c r="M66" s="9" t="s">
        <v>1712</v>
      </c>
      <c r="N66" s="9" t="s">
        <v>1567</v>
      </c>
      <c r="O66" s="7" t="s">
        <v>1484</v>
      </c>
    </row>
    <row r="67" spans="9:15" x14ac:dyDescent="0.3">
      <c r="I67" s="6" t="s">
        <v>1713</v>
      </c>
      <c r="J67" s="9">
        <v>32</v>
      </c>
      <c r="K67" s="9" t="s">
        <v>1714</v>
      </c>
      <c r="L67" s="9" t="s">
        <v>1715</v>
      </c>
      <c r="M67" s="9" t="s">
        <v>1716</v>
      </c>
      <c r="N67" s="9" t="s">
        <v>1567</v>
      </c>
      <c r="O67" s="7" t="s">
        <v>1484</v>
      </c>
    </row>
    <row r="68" spans="9:15" x14ac:dyDescent="0.3">
      <c r="I68" s="6" t="s">
        <v>1717</v>
      </c>
      <c r="J68" s="9">
        <v>35</v>
      </c>
      <c r="K68" s="9" t="s">
        <v>1718</v>
      </c>
      <c r="L68" s="9" t="s">
        <v>1719</v>
      </c>
      <c r="M68" s="9" t="s">
        <v>1720</v>
      </c>
      <c r="N68" s="9" t="s">
        <v>1567</v>
      </c>
      <c r="O68" s="7" t="s">
        <v>1484</v>
      </c>
    </row>
    <row r="69" spans="9:15" x14ac:dyDescent="0.3">
      <c r="I69" s="6"/>
      <c r="J69" s="9"/>
      <c r="K69" s="9"/>
      <c r="L69" s="9"/>
      <c r="M69" s="9"/>
      <c r="N69" s="9"/>
      <c r="O69" s="7"/>
    </row>
    <row r="70" spans="9:15" x14ac:dyDescent="0.3">
      <c r="I70" s="6" t="s">
        <v>1721</v>
      </c>
      <c r="J70" s="9" t="s">
        <v>1722</v>
      </c>
      <c r="K70" s="9" t="s">
        <v>1473</v>
      </c>
      <c r="L70" s="9" t="s">
        <v>1473</v>
      </c>
      <c r="M70" s="9" t="s">
        <v>1473</v>
      </c>
      <c r="N70" s="9" t="s">
        <v>1473</v>
      </c>
      <c r="O70" s="7"/>
    </row>
    <row r="71" spans="9:15" x14ac:dyDescent="0.3">
      <c r="I71" s="6" t="s">
        <v>1723</v>
      </c>
      <c r="J71" s="9" t="s">
        <v>1724</v>
      </c>
      <c r="K71" s="136" t="s">
        <v>1505</v>
      </c>
      <c r="L71" s="9" t="s">
        <v>1473</v>
      </c>
      <c r="M71" s="9" t="s">
        <v>1473</v>
      </c>
      <c r="N71" s="9" t="s">
        <v>1473</v>
      </c>
      <c r="O71" s="7"/>
    </row>
    <row r="72" spans="9:15" x14ac:dyDescent="0.3">
      <c r="I72" s="6" t="s">
        <v>1725</v>
      </c>
      <c r="J72" s="9" t="s">
        <v>1726</v>
      </c>
      <c r="K72" s="136" t="s">
        <v>1681</v>
      </c>
      <c r="L72" s="9"/>
      <c r="M72" s="9"/>
      <c r="N72" s="9"/>
      <c r="O72" s="7"/>
    </row>
    <row r="73" spans="9:15" x14ac:dyDescent="0.3">
      <c r="I73" s="6" t="s">
        <v>1727</v>
      </c>
      <c r="J73" s="9" t="s">
        <v>1728</v>
      </c>
      <c r="K73" s="136" t="s">
        <v>195</v>
      </c>
      <c r="L73" s="9"/>
      <c r="M73" s="9"/>
      <c r="N73" s="9"/>
      <c r="O73" s="7"/>
    </row>
    <row r="74" spans="9:15" x14ac:dyDescent="0.3">
      <c r="I74" s="6" t="s">
        <v>1729</v>
      </c>
      <c r="J74" s="9" t="s">
        <v>1730</v>
      </c>
      <c r="K74" s="9" t="s">
        <v>193</v>
      </c>
      <c r="L74" s="9"/>
      <c r="M74" s="9"/>
      <c r="N74" s="9"/>
      <c r="O74" s="7"/>
    </row>
    <row r="75" spans="9:15" x14ac:dyDescent="0.3">
      <c r="I75" s="6"/>
      <c r="J75" s="9"/>
      <c r="K75" s="9"/>
      <c r="L75" s="9"/>
      <c r="M75" s="9"/>
      <c r="N75" s="9"/>
      <c r="O75" s="7"/>
    </row>
    <row r="76" spans="9:15" x14ac:dyDescent="0.3">
      <c r="I76" s="8" t="s">
        <v>1503</v>
      </c>
      <c r="J76" s="2"/>
      <c r="K76" s="2"/>
      <c r="L76" s="2"/>
      <c r="M76" s="2"/>
      <c r="N76" s="2"/>
      <c r="O76" s="30"/>
    </row>
  </sheetData>
  <mergeCells count="9">
    <mergeCell ref="U5:V5"/>
    <mergeCell ref="C4:F4"/>
    <mergeCell ref="A6:A9"/>
    <mergeCell ref="C26:F26"/>
    <mergeCell ref="A29:A34"/>
    <mergeCell ref="K4:M4"/>
    <mergeCell ref="I6:I9"/>
    <mergeCell ref="J14:M14"/>
    <mergeCell ref="I16:I59"/>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6FE1-9730-4885-83F6-AA0CCFA3BA3D}">
  <dimension ref="A1:BH58"/>
  <sheetViews>
    <sheetView zoomScale="60" zoomScaleNormal="60" workbookViewId="0">
      <selection activeCell="AN4" sqref="AN4"/>
    </sheetView>
  </sheetViews>
  <sheetFormatPr baseColWidth="10" defaultRowHeight="14.4" x14ac:dyDescent="0.3"/>
  <cols>
    <col min="1" max="1" width="16.21875" customWidth="1"/>
    <col min="2" max="2" width="16" bestFit="1" customWidth="1"/>
    <col min="3" max="3" width="3.44140625" bestFit="1" customWidth="1"/>
    <col min="4" max="9" width="4.33203125" bestFit="1" customWidth="1"/>
    <col min="10" max="11" width="4.5546875" bestFit="1" customWidth="1"/>
    <col min="12" max="13" width="4.33203125" bestFit="1" customWidth="1"/>
    <col min="14" max="14" width="4.5546875" bestFit="1" customWidth="1"/>
    <col min="15" max="17" width="4.33203125" bestFit="1" customWidth="1"/>
    <col min="18" max="18" width="4.21875" bestFit="1" customWidth="1"/>
    <col min="19" max="19" width="4.33203125" bestFit="1" customWidth="1"/>
    <col min="20" max="20" width="4.5546875" bestFit="1" customWidth="1"/>
    <col min="21" max="21" width="4.33203125" bestFit="1" customWidth="1"/>
    <col min="22" max="24" width="4.21875" bestFit="1" customWidth="1"/>
    <col min="25" max="25" width="4.33203125" bestFit="1" customWidth="1"/>
    <col min="26" max="26" width="6" bestFit="1" customWidth="1"/>
    <col min="27" max="29" width="4.21875" bestFit="1" customWidth="1"/>
    <col min="30" max="34" width="4.33203125" bestFit="1" customWidth="1"/>
    <col min="35" max="35" width="4.21875" bestFit="1" customWidth="1"/>
    <col min="36" max="36" width="4.33203125" bestFit="1" customWidth="1"/>
    <col min="37" max="37" width="6" bestFit="1" customWidth="1"/>
    <col min="38" max="38" width="4.21875" bestFit="1" customWidth="1"/>
    <col min="39" max="42" width="4.33203125" bestFit="1" customWidth="1"/>
    <col min="43" max="43" width="4.21875" bestFit="1" customWidth="1"/>
    <col min="44" max="46" width="4.33203125" bestFit="1" customWidth="1"/>
    <col min="47" max="47" width="4.5546875" bestFit="1" customWidth="1"/>
    <col min="48" max="49" width="4.33203125" bestFit="1" customWidth="1"/>
    <col min="50" max="50" width="4.5546875" bestFit="1" customWidth="1"/>
    <col min="51" max="51" width="4.33203125" bestFit="1" customWidth="1"/>
    <col min="52" max="52" width="4.5546875" bestFit="1" customWidth="1"/>
    <col min="53" max="53" width="4.33203125" bestFit="1" customWidth="1"/>
    <col min="54" max="56" width="4.5546875" bestFit="1" customWidth="1"/>
    <col min="57" max="57" width="4.33203125" bestFit="1" customWidth="1"/>
    <col min="58" max="58" width="4.5546875" bestFit="1" customWidth="1"/>
    <col min="59" max="59" width="4.33203125" bestFit="1" customWidth="1"/>
    <col min="60" max="60" width="3.44140625" bestFit="1" customWidth="1"/>
  </cols>
  <sheetData>
    <row r="1" spans="1:60" ht="14.4" customHeight="1" x14ac:dyDescent="0.3">
      <c r="A1" s="195" t="s">
        <v>1931</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7"/>
    </row>
    <row r="2" spans="1:60" ht="14.4" customHeight="1" x14ac:dyDescent="0.3">
      <c r="A2" s="198"/>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200"/>
    </row>
    <row r="3" spans="1:60" ht="14.4" customHeight="1" x14ac:dyDescent="0.3">
      <c r="A3" s="198"/>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200"/>
    </row>
    <row r="4" spans="1:60" ht="14.4" customHeight="1" x14ac:dyDescent="0.3">
      <c r="A4" s="198"/>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200"/>
    </row>
    <row r="5" spans="1:60" ht="14.4" customHeight="1" x14ac:dyDescent="0.3">
      <c r="A5" s="198"/>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200"/>
    </row>
    <row r="6" spans="1:60" ht="14.4" customHeight="1" x14ac:dyDescent="0.3">
      <c r="A6" s="198"/>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200"/>
    </row>
    <row r="7" spans="1:60" ht="15" customHeight="1" thickBot="1" x14ac:dyDescent="0.35">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3"/>
    </row>
    <row r="10" spans="1:60" x14ac:dyDescent="0.3">
      <c r="D10">
        <v>-18</v>
      </c>
      <c r="E10">
        <v>-17</v>
      </c>
      <c r="F10">
        <v>-16</v>
      </c>
      <c r="G10">
        <v>-15</v>
      </c>
      <c r="H10">
        <v>-14</v>
      </c>
      <c r="I10">
        <v>-13</v>
      </c>
      <c r="J10">
        <v>-12</v>
      </c>
      <c r="K10">
        <v>-11</v>
      </c>
      <c r="L10">
        <v>-10</v>
      </c>
      <c r="M10">
        <v>-9</v>
      </c>
      <c r="N10">
        <v>-8</v>
      </c>
      <c r="O10">
        <v>-7</v>
      </c>
      <c r="P10">
        <v>-6</v>
      </c>
      <c r="Q10">
        <v>-5</v>
      </c>
      <c r="R10">
        <v>-4</v>
      </c>
      <c r="S10">
        <v>-3</v>
      </c>
      <c r="T10">
        <v>-2</v>
      </c>
      <c r="U10">
        <v>-1</v>
      </c>
      <c r="V10">
        <v>1</v>
      </c>
      <c r="W10">
        <v>2</v>
      </c>
      <c r="X10">
        <v>3</v>
      </c>
      <c r="Y10">
        <v>4</v>
      </c>
      <c r="Z10">
        <v>5</v>
      </c>
      <c r="AA10">
        <v>6</v>
      </c>
      <c r="AB10">
        <v>7</v>
      </c>
      <c r="AC10">
        <v>8</v>
      </c>
      <c r="AD10">
        <v>9</v>
      </c>
      <c r="AE10">
        <v>10</v>
      </c>
      <c r="AF10">
        <v>11</v>
      </c>
      <c r="AG10">
        <v>12</v>
      </c>
      <c r="AH10">
        <v>13</v>
      </c>
      <c r="AI10">
        <v>14</v>
      </c>
      <c r="AJ10">
        <v>15</v>
      </c>
      <c r="AK10">
        <v>16</v>
      </c>
      <c r="AL10">
        <v>17</v>
      </c>
      <c r="AM10">
        <v>18</v>
      </c>
      <c r="AN10">
        <v>19</v>
      </c>
      <c r="AO10">
        <v>20</v>
      </c>
      <c r="AP10">
        <v>21</v>
      </c>
      <c r="AQ10">
        <v>22</v>
      </c>
      <c r="AR10">
        <v>23</v>
      </c>
      <c r="AS10">
        <v>24</v>
      </c>
      <c r="AT10">
        <v>25</v>
      </c>
      <c r="AU10">
        <v>26</v>
      </c>
      <c r="AV10">
        <v>27</v>
      </c>
      <c r="AW10">
        <v>28</v>
      </c>
      <c r="AX10">
        <v>29</v>
      </c>
      <c r="AY10">
        <v>30</v>
      </c>
      <c r="AZ10">
        <v>31</v>
      </c>
      <c r="BA10">
        <v>32</v>
      </c>
      <c r="BB10">
        <v>33</v>
      </c>
      <c r="BC10">
        <v>34</v>
      </c>
      <c r="BD10">
        <v>35</v>
      </c>
      <c r="BE10">
        <v>36</v>
      </c>
      <c r="BF10">
        <v>37</v>
      </c>
      <c r="BG10">
        <v>38</v>
      </c>
    </row>
    <row r="11" spans="1:60" x14ac:dyDescent="0.3">
      <c r="A11" t="s">
        <v>201</v>
      </c>
      <c r="B11" t="s">
        <v>202</v>
      </c>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row>
    <row r="12" spans="1:60" x14ac:dyDescent="0.3">
      <c r="A12" s="206" t="s">
        <v>1696</v>
      </c>
      <c r="B12" t="s">
        <v>224</v>
      </c>
      <c r="D12" t="s">
        <v>208</v>
      </c>
      <c r="E12" t="s">
        <v>95</v>
      </c>
      <c r="F12" t="s">
        <v>101</v>
      </c>
      <c r="G12" t="s">
        <v>108</v>
      </c>
      <c r="H12" t="s">
        <v>96</v>
      </c>
      <c r="I12" t="s">
        <v>95</v>
      </c>
      <c r="J12" t="s">
        <v>109</v>
      </c>
      <c r="K12" t="s">
        <v>97</v>
      </c>
      <c r="L12" t="s">
        <v>108</v>
      </c>
      <c r="M12" t="s">
        <v>208</v>
      </c>
      <c r="N12" t="s">
        <v>97</v>
      </c>
      <c r="O12" t="s">
        <v>116</v>
      </c>
      <c r="P12" t="s">
        <v>101</v>
      </c>
      <c r="Q12" t="s">
        <v>95</v>
      </c>
      <c r="R12" t="s">
        <v>101</v>
      </c>
      <c r="S12" t="s">
        <v>95</v>
      </c>
      <c r="T12" t="s">
        <v>108</v>
      </c>
      <c r="U12" t="s">
        <v>102</v>
      </c>
      <c r="V12" t="s">
        <v>96</v>
      </c>
      <c r="W12" t="s">
        <v>101</v>
      </c>
      <c r="X12" t="s">
        <v>101</v>
      </c>
      <c r="Y12" t="s">
        <v>95</v>
      </c>
      <c r="Z12" t="s">
        <v>103</v>
      </c>
      <c r="AA12" s="35" t="s">
        <v>123</v>
      </c>
      <c r="AB12" t="s">
        <v>101</v>
      </c>
      <c r="AC12" t="s">
        <v>101</v>
      </c>
      <c r="AD12" t="s">
        <v>97</v>
      </c>
      <c r="AE12" t="s">
        <v>103</v>
      </c>
      <c r="AF12" t="s">
        <v>101</v>
      </c>
      <c r="AG12" t="s">
        <v>97</v>
      </c>
      <c r="AH12" t="s">
        <v>95</v>
      </c>
      <c r="AI12" t="s">
        <v>96</v>
      </c>
      <c r="AJ12" t="s">
        <v>103</v>
      </c>
      <c r="AK12" t="s">
        <v>97</v>
      </c>
      <c r="AL12" s="35" t="s">
        <v>104</v>
      </c>
      <c r="AM12" t="s">
        <v>95</v>
      </c>
      <c r="AN12" t="s">
        <v>97</v>
      </c>
      <c r="AO12" t="s">
        <v>97</v>
      </c>
      <c r="AP12" t="s">
        <v>97</v>
      </c>
      <c r="AQ12" t="s">
        <v>96</v>
      </c>
      <c r="AR12" t="s">
        <v>98</v>
      </c>
      <c r="AS12" t="s">
        <v>126</v>
      </c>
      <c r="AT12" t="s">
        <v>95</v>
      </c>
      <c r="AU12" t="s">
        <v>97</v>
      </c>
      <c r="AV12" t="s">
        <v>96</v>
      </c>
      <c r="AW12" t="s">
        <v>95</v>
      </c>
      <c r="AX12" t="s">
        <v>108</v>
      </c>
      <c r="AY12" t="s">
        <v>101</v>
      </c>
      <c r="AZ12" t="s">
        <v>95</v>
      </c>
      <c r="BA12" t="s">
        <v>97</v>
      </c>
      <c r="BB12" t="s">
        <v>95</v>
      </c>
      <c r="BC12" t="s">
        <v>123</v>
      </c>
      <c r="BD12" t="s">
        <v>208</v>
      </c>
      <c r="BE12" t="s">
        <v>95</v>
      </c>
      <c r="BF12" t="s">
        <v>101</v>
      </c>
      <c r="BG12" t="s">
        <v>95</v>
      </c>
    </row>
    <row r="13" spans="1:60" x14ac:dyDescent="0.3">
      <c r="A13" s="206"/>
      <c r="B13" t="s">
        <v>206</v>
      </c>
      <c r="D13" t="s">
        <v>108</v>
      </c>
      <c r="E13" t="s">
        <v>97</v>
      </c>
      <c r="F13" t="s">
        <v>101</v>
      </c>
      <c r="G13" t="s">
        <v>108</v>
      </c>
      <c r="H13" t="s">
        <v>103</v>
      </c>
      <c r="I13" t="s">
        <v>95</v>
      </c>
      <c r="J13" t="s">
        <v>109</v>
      </c>
      <c r="K13" t="s">
        <v>97</v>
      </c>
      <c r="L13" t="s">
        <v>247</v>
      </c>
      <c r="M13" t="s">
        <v>207</v>
      </c>
      <c r="N13" t="s">
        <v>103</v>
      </c>
      <c r="O13" t="s">
        <v>97</v>
      </c>
      <c r="P13" t="s">
        <v>101</v>
      </c>
      <c r="Q13" t="s">
        <v>108</v>
      </c>
      <c r="R13" t="s">
        <v>101</v>
      </c>
      <c r="S13" t="s">
        <v>95</v>
      </c>
      <c r="T13" t="s">
        <v>108</v>
      </c>
      <c r="U13" t="s">
        <v>111</v>
      </c>
      <c r="V13" t="s">
        <v>96</v>
      </c>
      <c r="W13" t="s">
        <v>101</v>
      </c>
      <c r="X13" t="s">
        <v>101</v>
      </c>
      <c r="Y13" t="s">
        <v>95</v>
      </c>
      <c r="Z13" t="s">
        <v>103</v>
      </c>
      <c r="AA13" s="36" t="s">
        <v>123</v>
      </c>
      <c r="AB13" t="s">
        <v>101</v>
      </c>
      <c r="AC13" t="s">
        <v>101</v>
      </c>
      <c r="AD13" t="s">
        <v>97</v>
      </c>
      <c r="AE13" t="s">
        <v>103</v>
      </c>
      <c r="AF13" t="s">
        <v>101</v>
      </c>
      <c r="AG13" t="s">
        <v>97</v>
      </c>
      <c r="AH13" t="s">
        <v>95</v>
      </c>
      <c r="AI13" t="s">
        <v>96</v>
      </c>
      <c r="AJ13" t="s">
        <v>103</v>
      </c>
      <c r="AK13" t="s">
        <v>97</v>
      </c>
      <c r="AL13" s="36" t="s">
        <v>104</v>
      </c>
      <c r="AM13" t="s">
        <v>95</v>
      </c>
      <c r="AN13" t="s">
        <v>97</v>
      </c>
      <c r="AO13" t="s">
        <v>97</v>
      </c>
      <c r="AP13" t="s">
        <v>97</v>
      </c>
      <c r="AQ13" t="s">
        <v>96</v>
      </c>
      <c r="AR13" t="s">
        <v>95</v>
      </c>
      <c r="AS13" t="s">
        <v>95</v>
      </c>
      <c r="AT13" t="s">
        <v>95</v>
      </c>
      <c r="AU13" t="s">
        <v>96</v>
      </c>
      <c r="AV13" t="s">
        <v>96</v>
      </c>
      <c r="AW13" t="s">
        <v>107</v>
      </c>
      <c r="AX13" t="s">
        <v>109</v>
      </c>
      <c r="AY13" t="s">
        <v>119</v>
      </c>
      <c r="AZ13" t="s">
        <v>209</v>
      </c>
      <c r="BA13" t="s">
        <v>97</v>
      </c>
      <c r="BB13" t="s">
        <v>95</v>
      </c>
      <c r="BC13" t="s">
        <v>108</v>
      </c>
      <c r="BD13" t="s">
        <v>208</v>
      </c>
      <c r="BE13" t="s">
        <v>114</v>
      </c>
      <c r="BF13" t="s">
        <v>126</v>
      </c>
      <c r="BG13" t="s">
        <v>114</v>
      </c>
    </row>
    <row r="14" spans="1:60" x14ac:dyDescent="0.3">
      <c r="A14" s="206"/>
      <c r="B14" t="s">
        <v>205</v>
      </c>
      <c r="D14" t="s">
        <v>105</v>
      </c>
      <c r="E14" t="s">
        <v>126</v>
      </c>
      <c r="F14" t="s">
        <v>101</v>
      </c>
      <c r="G14" t="s">
        <v>95</v>
      </c>
      <c r="H14" t="s">
        <v>96</v>
      </c>
      <c r="I14" t="s">
        <v>95</v>
      </c>
      <c r="J14" t="s">
        <v>97</v>
      </c>
      <c r="K14" t="s">
        <v>116</v>
      </c>
      <c r="L14" t="s">
        <v>101</v>
      </c>
      <c r="M14" t="s">
        <v>95</v>
      </c>
      <c r="N14" t="s">
        <v>97</v>
      </c>
      <c r="O14" t="s">
        <v>97</v>
      </c>
      <c r="P14" t="s">
        <v>97</v>
      </c>
      <c r="Q14" t="s">
        <v>123</v>
      </c>
      <c r="R14" t="s">
        <v>101</v>
      </c>
      <c r="S14" t="s">
        <v>95</v>
      </c>
      <c r="T14" t="s">
        <v>109</v>
      </c>
      <c r="U14" t="s">
        <v>97</v>
      </c>
      <c r="V14" t="s">
        <v>96</v>
      </c>
      <c r="W14" t="s">
        <v>101</v>
      </c>
      <c r="X14" t="s">
        <v>101</v>
      </c>
      <c r="Y14" t="s">
        <v>95</v>
      </c>
      <c r="Z14" t="s">
        <v>103</v>
      </c>
      <c r="AA14" s="36" t="s">
        <v>123</v>
      </c>
      <c r="AB14" t="s">
        <v>101</v>
      </c>
      <c r="AC14" t="s">
        <v>101</v>
      </c>
      <c r="AD14" t="s">
        <v>97</v>
      </c>
      <c r="AE14" t="s">
        <v>103</v>
      </c>
      <c r="AF14" t="s">
        <v>101</v>
      </c>
      <c r="AG14" t="s">
        <v>97</v>
      </c>
      <c r="AH14" t="s">
        <v>95</v>
      </c>
      <c r="AI14" t="s">
        <v>96</v>
      </c>
      <c r="AJ14" t="s">
        <v>103</v>
      </c>
      <c r="AK14" t="s">
        <v>97</v>
      </c>
      <c r="AL14" s="36" t="s">
        <v>104</v>
      </c>
      <c r="AM14" t="s">
        <v>95</v>
      </c>
      <c r="AN14" t="s">
        <v>97</v>
      </c>
      <c r="AO14" t="s">
        <v>97</v>
      </c>
      <c r="AP14" t="s">
        <v>97</v>
      </c>
      <c r="AQ14" t="s">
        <v>96</v>
      </c>
      <c r="AR14" t="s">
        <v>98</v>
      </c>
      <c r="AS14" t="s">
        <v>95</v>
      </c>
      <c r="AT14" t="s">
        <v>95</v>
      </c>
      <c r="AU14" t="s">
        <v>96</v>
      </c>
      <c r="AV14" t="s">
        <v>96</v>
      </c>
      <c r="AW14" t="s">
        <v>101</v>
      </c>
      <c r="AX14" t="s">
        <v>108</v>
      </c>
      <c r="AY14" t="s">
        <v>108</v>
      </c>
      <c r="AZ14" t="s">
        <v>109</v>
      </c>
      <c r="BA14" t="s">
        <v>97</v>
      </c>
      <c r="BB14" t="s">
        <v>95</v>
      </c>
      <c r="BC14" t="s">
        <v>101</v>
      </c>
      <c r="BD14" t="s">
        <v>109</v>
      </c>
      <c r="BE14" t="s">
        <v>96</v>
      </c>
      <c r="BF14" t="s">
        <v>95</v>
      </c>
      <c r="BG14" t="s">
        <v>208</v>
      </c>
    </row>
    <row r="15" spans="1:60" x14ac:dyDescent="0.3">
      <c r="A15" s="206"/>
      <c r="B15" t="s">
        <v>239</v>
      </c>
      <c r="D15" t="s">
        <v>105</v>
      </c>
      <c r="E15" t="s">
        <v>101</v>
      </c>
      <c r="F15" t="s">
        <v>101</v>
      </c>
      <c r="G15" t="s">
        <v>95</v>
      </c>
      <c r="H15" t="s">
        <v>107</v>
      </c>
      <c r="I15" t="s">
        <v>99</v>
      </c>
      <c r="J15" t="s">
        <v>99</v>
      </c>
      <c r="K15" t="s">
        <v>97</v>
      </c>
      <c r="L15" t="s">
        <v>95</v>
      </c>
      <c r="M15" t="s">
        <v>95</v>
      </c>
      <c r="N15" t="s">
        <v>101</v>
      </c>
      <c r="O15" t="s">
        <v>95</v>
      </c>
      <c r="P15" t="s">
        <v>114</v>
      </c>
      <c r="Q15" t="s">
        <v>208</v>
      </c>
      <c r="R15" t="s">
        <v>105</v>
      </c>
      <c r="S15" t="s">
        <v>126</v>
      </c>
      <c r="T15" t="s">
        <v>116</v>
      </c>
      <c r="U15" t="s">
        <v>116</v>
      </c>
      <c r="V15" t="s">
        <v>114</v>
      </c>
      <c r="W15" t="s">
        <v>116</v>
      </c>
      <c r="X15" t="s">
        <v>114</v>
      </c>
      <c r="Y15" t="s">
        <v>116</v>
      </c>
      <c r="Z15" t="s">
        <v>116</v>
      </c>
      <c r="AA15" s="36" t="s">
        <v>114</v>
      </c>
      <c r="AB15" t="s">
        <v>105</v>
      </c>
      <c r="AC15" t="s">
        <v>105</v>
      </c>
      <c r="AD15" t="s">
        <v>116</v>
      </c>
      <c r="AE15" t="s">
        <v>114</v>
      </c>
      <c r="AF15" t="s">
        <v>284</v>
      </c>
      <c r="AG15" t="s">
        <v>284</v>
      </c>
      <c r="AH15" t="s">
        <v>284</v>
      </c>
      <c r="AI15" t="s">
        <v>284</v>
      </c>
      <c r="AJ15" t="s">
        <v>284</v>
      </c>
      <c r="AK15" t="s">
        <v>284</v>
      </c>
      <c r="AL15" s="36" t="s">
        <v>284</v>
      </c>
      <c r="AM15" t="s">
        <v>284</v>
      </c>
      <c r="AN15" t="s">
        <v>284</v>
      </c>
      <c r="AO15" t="s">
        <v>284</v>
      </c>
      <c r="AP15" t="s">
        <v>284</v>
      </c>
      <c r="AQ15" t="s">
        <v>284</v>
      </c>
      <c r="AR15" t="s">
        <v>284</v>
      </c>
      <c r="AS15" t="s">
        <v>284</v>
      </c>
      <c r="AT15" t="s">
        <v>284</v>
      </c>
      <c r="AU15" t="s">
        <v>284</v>
      </c>
      <c r="AV15" t="s">
        <v>284</v>
      </c>
      <c r="AW15" t="s">
        <v>284</v>
      </c>
      <c r="AX15" t="s">
        <v>284</v>
      </c>
      <c r="AY15" t="s">
        <v>284</v>
      </c>
      <c r="AZ15" t="s">
        <v>284</v>
      </c>
      <c r="BA15" t="s">
        <v>208</v>
      </c>
      <c r="BB15" t="s">
        <v>208</v>
      </c>
      <c r="BC15" t="s">
        <v>208</v>
      </c>
      <c r="BD15" t="s">
        <v>284</v>
      </c>
      <c r="BE15" t="s">
        <v>284</v>
      </c>
      <c r="BF15" t="s">
        <v>284</v>
      </c>
      <c r="BG15" t="s">
        <v>284</v>
      </c>
    </row>
    <row r="16" spans="1:60" x14ac:dyDescent="0.3">
      <c r="A16" s="206"/>
      <c r="B16" t="s">
        <v>221</v>
      </c>
      <c r="D16" t="s">
        <v>101</v>
      </c>
      <c r="E16" t="s">
        <v>100</v>
      </c>
      <c r="F16" t="s">
        <v>101</v>
      </c>
      <c r="G16" t="s">
        <v>95</v>
      </c>
      <c r="H16" t="s">
        <v>96</v>
      </c>
      <c r="I16" t="s">
        <v>95</v>
      </c>
      <c r="J16" t="s">
        <v>108</v>
      </c>
      <c r="K16" t="s">
        <v>119</v>
      </c>
      <c r="L16" t="s">
        <v>108</v>
      </c>
      <c r="M16" t="s">
        <v>123</v>
      </c>
      <c r="N16" t="s">
        <v>97</v>
      </c>
      <c r="O16" t="s">
        <v>97</v>
      </c>
      <c r="P16" t="s">
        <v>97</v>
      </c>
      <c r="Q16" t="s">
        <v>95</v>
      </c>
      <c r="R16" t="s">
        <v>101</v>
      </c>
      <c r="S16" t="s">
        <v>95</v>
      </c>
      <c r="T16" t="s">
        <v>109</v>
      </c>
      <c r="U16" t="s">
        <v>97</v>
      </c>
      <c r="V16" t="s">
        <v>96</v>
      </c>
      <c r="W16" t="s">
        <v>101</v>
      </c>
      <c r="X16" t="s">
        <v>101</v>
      </c>
      <c r="Y16" t="s">
        <v>95</v>
      </c>
      <c r="Z16" t="s">
        <v>103</v>
      </c>
      <c r="AA16" s="36" t="s">
        <v>123</v>
      </c>
      <c r="AB16" t="s">
        <v>101</v>
      </c>
      <c r="AC16" t="s">
        <v>101</v>
      </c>
      <c r="AD16" t="s">
        <v>97</v>
      </c>
      <c r="AE16" t="s">
        <v>103</v>
      </c>
      <c r="AF16" t="s">
        <v>101</v>
      </c>
      <c r="AG16" t="s">
        <v>97</v>
      </c>
      <c r="AH16" t="s">
        <v>95</v>
      </c>
      <c r="AI16" t="s">
        <v>96</v>
      </c>
      <c r="AJ16" t="s">
        <v>103</v>
      </c>
      <c r="AK16" t="s">
        <v>97</v>
      </c>
      <c r="AL16" s="36" t="s">
        <v>104</v>
      </c>
      <c r="AM16" t="s">
        <v>95</v>
      </c>
      <c r="AN16" t="s">
        <v>97</v>
      </c>
      <c r="AO16" t="s">
        <v>97</v>
      </c>
      <c r="AP16" t="s">
        <v>97</v>
      </c>
      <c r="AQ16" t="s">
        <v>96</v>
      </c>
      <c r="AR16" t="s">
        <v>98</v>
      </c>
      <c r="AS16" t="s">
        <v>95</v>
      </c>
      <c r="AT16" t="s">
        <v>95</v>
      </c>
      <c r="AU16" t="s">
        <v>96</v>
      </c>
      <c r="AV16" t="s">
        <v>96</v>
      </c>
      <c r="AW16" t="s">
        <v>101</v>
      </c>
      <c r="AX16" t="s">
        <v>108</v>
      </c>
      <c r="AY16" t="s">
        <v>101</v>
      </c>
      <c r="AZ16" t="s">
        <v>97</v>
      </c>
      <c r="BA16" t="s">
        <v>97</v>
      </c>
      <c r="BB16" t="s">
        <v>95</v>
      </c>
      <c r="BC16" t="s">
        <v>101</v>
      </c>
      <c r="BD16" t="s">
        <v>97</v>
      </c>
      <c r="BE16" t="s">
        <v>114</v>
      </c>
      <c r="BF16" t="s">
        <v>126</v>
      </c>
      <c r="BG16" t="s">
        <v>114</v>
      </c>
    </row>
    <row r="17" spans="1:59" x14ac:dyDescent="0.3">
      <c r="A17" s="206"/>
      <c r="B17" t="s">
        <v>222</v>
      </c>
      <c r="D17" t="s">
        <v>114</v>
      </c>
      <c r="E17" t="s">
        <v>116</v>
      </c>
      <c r="F17" t="s">
        <v>101</v>
      </c>
      <c r="G17" t="s">
        <v>95</v>
      </c>
      <c r="H17" t="s">
        <v>96</v>
      </c>
      <c r="I17" t="s">
        <v>95</v>
      </c>
      <c r="J17" t="s">
        <v>95</v>
      </c>
      <c r="K17" t="s">
        <v>97</v>
      </c>
      <c r="L17" t="s">
        <v>108</v>
      </c>
      <c r="M17" t="s">
        <v>123</v>
      </c>
      <c r="N17" t="s">
        <v>103</v>
      </c>
      <c r="O17" t="s">
        <v>97</v>
      </c>
      <c r="P17" t="s">
        <v>97</v>
      </c>
      <c r="Q17" t="s">
        <v>95</v>
      </c>
      <c r="R17" t="s">
        <v>101</v>
      </c>
      <c r="S17" t="s">
        <v>95</v>
      </c>
      <c r="T17" t="s">
        <v>109</v>
      </c>
      <c r="U17" t="s">
        <v>97</v>
      </c>
      <c r="V17" t="s">
        <v>96</v>
      </c>
      <c r="W17" t="s">
        <v>101</v>
      </c>
      <c r="X17" t="s">
        <v>101</v>
      </c>
      <c r="Y17" t="s">
        <v>95</v>
      </c>
      <c r="Z17" t="s">
        <v>103</v>
      </c>
      <c r="AA17" s="36" t="s">
        <v>123</v>
      </c>
      <c r="AB17" t="s">
        <v>101</v>
      </c>
      <c r="AC17" t="s">
        <v>101</v>
      </c>
      <c r="AD17" t="s">
        <v>97</v>
      </c>
      <c r="AE17" t="s">
        <v>103</v>
      </c>
      <c r="AF17" t="s">
        <v>101</v>
      </c>
      <c r="AG17" t="s">
        <v>97</v>
      </c>
      <c r="AH17" t="s">
        <v>95</v>
      </c>
      <c r="AI17" t="s">
        <v>96</v>
      </c>
      <c r="AJ17" t="s">
        <v>103</v>
      </c>
      <c r="AK17" t="s">
        <v>97</v>
      </c>
      <c r="AL17" s="36" t="s">
        <v>104</v>
      </c>
      <c r="AM17" t="s">
        <v>95</v>
      </c>
      <c r="AN17" t="s">
        <v>97</v>
      </c>
      <c r="AO17" t="s">
        <v>97</v>
      </c>
      <c r="AP17" t="s">
        <v>97</v>
      </c>
      <c r="AQ17" t="s">
        <v>96</v>
      </c>
      <c r="AR17" t="s">
        <v>98</v>
      </c>
      <c r="AS17" t="s">
        <v>95</v>
      </c>
      <c r="AT17" t="s">
        <v>108</v>
      </c>
      <c r="AU17" t="s">
        <v>96</v>
      </c>
      <c r="AV17" t="s">
        <v>96</v>
      </c>
      <c r="AW17" t="s">
        <v>101</v>
      </c>
      <c r="AX17" t="s">
        <v>108</v>
      </c>
      <c r="AY17" t="s">
        <v>101</v>
      </c>
      <c r="AZ17" t="s">
        <v>97</v>
      </c>
      <c r="BA17" t="s">
        <v>208</v>
      </c>
      <c r="BB17" t="s">
        <v>95</v>
      </c>
      <c r="BC17" t="s">
        <v>101</v>
      </c>
      <c r="BD17" t="s">
        <v>109</v>
      </c>
      <c r="BE17" t="s">
        <v>96</v>
      </c>
      <c r="BF17" t="s">
        <v>95</v>
      </c>
      <c r="BG17" t="s">
        <v>96</v>
      </c>
    </row>
    <row r="18" spans="1:59" x14ac:dyDescent="0.3">
      <c r="A18" s="206"/>
      <c r="B18" s="165" t="s">
        <v>223</v>
      </c>
      <c r="C18" s="165"/>
      <c r="D18" s="165" t="s">
        <v>105</v>
      </c>
      <c r="E18" s="165" t="s">
        <v>126</v>
      </c>
      <c r="F18" s="165" t="s">
        <v>105</v>
      </c>
      <c r="G18" s="165" t="s">
        <v>95</v>
      </c>
      <c r="H18" s="165" t="s">
        <v>96</v>
      </c>
      <c r="I18" s="165" t="s">
        <v>95</v>
      </c>
      <c r="J18" s="165" t="s">
        <v>95</v>
      </c>
      <c r="K18" s="165" t="s">
        <v>114</v>
      </c>
      <c r="L18" s="165" t="s">
        <v>101</v>
      </c>
      <c r="M18" s="165" t="s">
        <v>95</v>
      </c>
      <c r="N18" s="165" t="s">
        <v>97</v>
      </c>
      <c r="O18" s="165" t="s">
        <v>97</v>
      </c>
      <c r="P18" s="165" t="s">
        <v>97</v>
      </c>
      <c r="Q18" s="165" t="s">
        <v>100</v>
      </c>
      <c r="R18" s="165" t="s">
        <v>101</v>
      </c>
      <c r="S18" s="165" t="s">
        <v>95</v>
      </c>
      <c r="T18" s="165" t="s">
        <v>109</v>
      </c>
      <c r="U18" s="165" t="s">
        <v>97</v>
      </c>
      <c r="V18" s="165" t="s">
        <v>96</v>
      </c>
      <c r="W18" s="165" t="s">
        <v>101</v>
      </c>
      <c r="X18" s="165" t="s">
        <v>101</v>
      </c>
      <c r="Y18" s="165" t="s">
        <v>95</v>
      </c>
      <c r="Z18" s="165" t="s">
        <v>103</v>
      </c>
      <c r="AA18" s="166" t="s">
        <v>123</v>
      </c>
      <c r="AB18" s="165" t="s">
        <v>101</v>
      </c>
      <c r="AC18" s="165" t="s">
        <v>101</v>
      </c>
      <c r="AD18" s="165" t="s">
        <v>97</v>
      </c>
      <c r="AE18" s="165" t="s">
        <v>103</v>
      </c>
      <c r="AF18" s="165" t="s">
        <v>101</v>
      </c>
      <c r="AG18" s="165" t="s">
        <v>97</v>
      </c>
      <c r="AH18" s="165" t="s">
        <v>95</v>
      </c>
      <c r="AI18" s="165" t="s">
        <v>96</v>
      </c>
      <c r="AJ18" s="165" t="s">
        <v>103</v>
      </c>
      <c r="AK18" s="165" t="s">
        <v>97</v>
      </c>
      <c r="AL18" s="166" t="s">
        <v>104</v>
      </c>
      <c r="AM18" s="165" t="s">
        <v>95</v>
      </c>
      <c r="AN18" s="165" t="s">
        <v>97</v>
      </c>
      <c r="AO18" s="165" t="s">
        <v>97</v>
      </c>
      <c r="AP18" s="165" t="s">
        <v>97</v>
      </c>
      <c r="AQ18" s="165" t="s">
        <v>96</v>
      </c>
      <c r="AR18" s="165" t="s">
        <v>98</v>
      </c>
      <c r="AS18" s="165" t="s">
        <v>95</v>
      </c>
      <c r="AT18" s="165" t="s">
        <v>95</v>
      </c>
      <c r="AU18" s="165" t="s">
        <v>96</v>
      </c>
      <c r="AV18" s="165" t="s">
        <v>96</v>
      </c>
      <c r="AW18" s="165" t="s">
        <v>101</v>
      </c>
      <c r="AX18" s="165" t="s">
        <v>108</v>
      </c>
      <c r="AY18" s="165" t="s">
        <v>95</v>
      </c>
      <c r="AZ18" s="165" t="s">
        <v>97</v>
      </c>
      <c r="BA18" s="165" t="s">
        <v>97</v>
      </c>
      <c r="BB18" s="165" t="s">
        <v>95</v>
      </c>
      <c r="BC18" s="165" t="s">
        <v>101</v>
      </c>
      <c r="BD18" s="165" t="s">
        <v>97</v>
      </c>
      <c r="BE18" s="165" t="s">
        <v>114</v>
      </c>
      <c r="BF18" s="165" t="s">
        <v>126</v>
      </c>
      <c r="BG18" s="165" t="s">
        <v>114</v>
      </c>
    </row>
    <row r="19" spans="1:59" x14ac:dyDescent="0.3">
      <c r="A19" s="206"/>
      <c r="B19" t="s">
        <v>227</v>
      </c>
      <c r="D19" t="s">
        <v>208</v>
      </c>
      <c r="E19" t="s">
        <v>114</v>
      </c>
      <c r="F19" t="s">
        <v>101</v>
      </c>
      <c r="G19" t="s">
        <v>95</v>
      </c>
      <c r="H19" t="s">
        <v>96</v>
      </c>
      <c r="I19" t="s">
        <v>95</v>
      </c>
      <c r="J19" t="s">
        <v>101</v>
      </c>
      <c r="K19" t="s">
        <v>97</v>
      </c>
      <c r="L19" t="s">
        <v>247</v>
      </c>
      <c r="M19" t="s">
        <v>248</v>
      </c>
      <c r="N19" t="s">
        <v>97</v>
      </c>
      <c r="O19" t="s">
        <v>97</v>
      </c>
      <c r="P19" t="s">
        <v>108</v>
      </c>
      <c r="Q19" t="s">
        <v>95</v>
      </c>
      <c r="R19" t="s">
        <v>101</v>
      </c>
      <c r="S19" t="s">
        <v>95</v>
      </c>
      <c r="T19" t="s">
        <v>108</v>
      </c>
      <c r="U19" t="s">
        <v>102</v>
      </c>
      <c r="V19" t="s">
        <v>96</v>
      </c>
      <c r="W19" t="s">
        <v>101</v>
      </c>
      <c r="X19" t="s">
        <v>101</v>
      </c>
      <c r="Y19" t="s">
        <v>95</v>
      </c>
      <c r="Z19" t="s">
        <v>103</v>
      </c>
      <c r="AA19" s="36" t="s">
        <v>123</v>
      </c>
      <c r="AB19" t="s">
        <v>101</v>
      </c>
      <c r="AC19" t="s">
        <v>101</v>
      </c>
      <c r="AD19" t="s">
        <v>97</v>
      </c>
      <c r="AE19" t="s">
        <v>103</v>
      </c>
      <c r="AF19" t="s">
        <v>101</v>
      </c>
      <c r="AG19" t="s">
        <v>97</v>
      </c>
      <c r="AH19" t="s">
        <v>95</v>
      </c>
      <c r="AI19" t="s">
        <v>96</v>
      </c>
      <c r="AJ19" t="s">
        <v>103</v>
      </c>
      <c r="AK19" t="s">
        <v>97</v>
      </c>
      <c r="AL19" s="36" t="s">
        <v>104</v>
      </c>
      <c r="AM19" t="s">
        <v>95</v>
      </c>
      <c r="AN19" t="s">
        <v>97</v>
      </c>
      <c r="AO19" t="s">
        <v>97</v>
      </c>
      <c r="AP19" t="s">
        <v>97</v>
      </c>
      <c r="AQ19" t="s">
        <v>96</v>
      </c>
      <c r="AR19" t="s">
        <v>98</v>
      </c>
      <c r="AS19" t="s">
        <v>95</v>
      </c>
      <c r="AT19" t="s">
        <v>95</v>
      </c>
      <c r="AU19" t="s">
        <v>107</v>
      </c>
      <c r="AV19" t="s">
        <v>103</v>
      </c>
      <c r="AW19" t="s">
        <v>101</v>
      </c>
      <c r="AX19" t="s">
        <v>101</v>
      </c>
      <c r="AY19" t="s">
        <v>108</v>
      </c>
      <c r="AZ19" t="s">
        <v>108</v>
      </c>
      <c r="BA19" t="s">
        <v>108</v>
      </c>
      <c r="BB19" t="s">
        <v>97</v>
      </c>
      <c r="BC19" t="s">
        <v>95</v>
      </c>
      <c r="BD19" t="s">
        <v>208</v>
      </c>
      <c r="BE19" t="s">
        <v>208</v>
      </c>
      <c r="BF19" t="s">
        <v>208</v>
      </c>
      <c r="BG19" t="s">
        <v>208</v>
      </c>
    </row>
    <row r="20" spans="1:59" x14ac:dyDescent="0.3">
      <c r="A20" s="206"/>
      <c r="B20" t="s">
        <v>235</v>
      </c>
      <c r="D20" t="s">
        <v>101</v>
      </c>
      <c r="E20" t="s">
        <v>101</v>
      </c>
      <c r="F20" t="s">
        <v>108</v>
      </c>
      <c r="G20" t="s">
        <v>208</v>
      </c>
      <c r="H20" t="s">
        <v>96</v>
      </c>
      <c r="I20" t="s">
        <v>95</v>
      </c>
      <c r="J20" t="s">
        <v>101</v>
      </c>
      <c r="K20" t="s">
        <v>96</v>
      </c>
      <c r="L20" t="s">
        <v>247</v>
      </c>
      <c r="M20" t="s">
        <v>207</v>
      </c>
      <c r="N20" t="s">
        <v>107</v>
      </c>
      <c r="O20" t="s">
        <v>96</v>
      </c>
      <c r="P20" t="s">
        <v>108</v>
      </c>
      <c r="Q20" t="s">
        <v>95</v>
      </c>
      <c r="R20" t="s">
        <v>101</v>
      </c>
      <c r="S20" t="s">
        <v>95</v>
      </c>
      <c r="T20" t="s">
        <v>108</v>
      </c>
      <c r="U20" t="s">
        <v>97</v>
      </c>
      <c r="V20" t="s">
        <v>96</v>
      </c>
      <c r="W20" t="s">
        <v>101</v>
      </c>
      <c r="X20" t="s">
        <v>101</v>
      </c>
      <c r="Y20" t="s">
        <v>95</v>
      </c>
      <c r="Z20" t="s">
        <v>103</v>
      </c>
      <c r="AA20" s="36" t="s">
        <v>123</v>
      </c>
      <c r="AB20" t="s">
        <v>101</v>
      </c>
      <c r="AC20" t="s">
        <v>101</v>
      </c>
      <c r="AD20" t="s">
        <v>97</v>
      </c>
      <c r="AE20" t="s">
        <v>103</v>
      </c>
      <c r="AF20" t="s">
        <v>101</v>
      </c>
      <c r="AG20" t="s">
        <v>97</v>
      </c>
      <c r="AH20" t="s">
        <v>95</v>
      </c>
      <c r="AI20" t="s">
        <v>96</v>
      </c>
      <c r="AJ20" t="s">
        <v>103</v>
      </c>
      <c r="AK20" t="s">
        <v>97</v>
      </c>
      <c r="AL20" s="36" t="s">
        <v>104</v>
      </c>
      <c r="AM20" t="s">
        <v>95</v>
      </c>
      <c r="AN20" t="s">
        <v>97</v>
      </c>
      <c r="AO20" t="s">
        <v>97</v>
      </c>
      <c r="AP20" t="s">
        <v>97</v>
      </c>
      <c r="AQ20" t="s">
        <v>96</v>
      </c>
      <c r="AR20" t="s">
        <v>98</v>
      </c>
      <c r="AS20" t="s">
        <v>101</v>
      </c>
      <c r="AT20" t="s">
        <v>99</v>
      </c>
      <c r="AU20" t="s">
        <v>107</v>
      </c>
      <c r="AV20" t="s">
        <v>96</v>
      </c>
      <c r="AW20" t="s">
        <v>101</v>
      </c>
      <c r="AX20" t="s">
        <v>209</v>
      </c>
      <c r="AY20" t="s">
        <v>207</v>
      </c>
      <c r="AZ20" t="s">
        <v>209</v>
      </c>
      <c r="BA20" t="s">
        <v>97</v>
      </c>
      <c r="BB20" t="s">
        <v>95</v>
      </c>
      <c r="BC20" t="s">
        <v>101</v>
      </c>
      <c r="BD20" t="s">
        <v>101</v>
      </c>
      <c r="BE20" t="s">
        <v>96</v>
      </c>
      <c r="BF20" t="s">
        <v>105</v>
      </c>
      <c r="BG20" t="s">
        <v>208</v>
      </c>
    </row>
    <row r="21" spans="1:59" x14ac:dyDescent="0.3">
      <c r="A21" s="206"/>
      <c r="B21" t="s">
        <v>212</v>
      </c>
      <c r="D21" t="s">
        <v>101</v>
      </c>
      <c r="E21" t="s">
        <v>95</v>
      </c>
      <c r="F21" t="s">
        <v>101</v>
      </c>
      <c r="G21" t="s">
        <v>95</v>
      </c>
      <c r="H21" t="s">
        <v>96</v>
      </c>
      <c r="I21" t="s">
        <v>95</v>
      </c>
      <c r="J21" t="s">
        <v>95</v>
      </c>
      <c r="K21" t="s">
        <v>116</v>
      </c>
      <c r="L21" t="s">
        <v>101</v>
      </c>
      <c r="M21" t="s">
        <v>95</v>
      </c>
      <c r="N21" t="s">
        <v>97</v>
      </c>
      <c r="O21" t="s">
        <v>97</v>
      </c>
      <c r="P21" t="s">
        <v>97</v>
      </c>
      <c r="Q21" t="s">
        <v>123</v>
      </c>
      <c r="R21" t="s">
        <v>101</v>
      </c>
      <c r="S21" t="s">
        <v>95</v>
      </c>
      <c r="T21" t="s">
        <v>109</v>
      </c>
      <c r="U21" t="s">
        <v>97</v>
      </c>
      <c r="V21" t="s">
        <v>96</v>
      </c>
      <c r="W21" t="s">
        <v>101</v>
      </c>
      <c r="X21" t="s">
        <v>101</v>
      </c>
      <c r="Y21" t="s">
        <v>95</v>
      </c>
      <c r="Z21" t="s">
        <v>103</v>
      </c>
      <c r="AA21" s="36" t="s">
        <v>123</v>
      </c>
      <c r="AB21" t="s">
        <v>101</v>
      </c>
      <c r="AC21" t="s">
        <v>101</v>
      </c>
      <c r="AD21" t="s">
        <v>97</v>
      </c>
      <c r="AE21" t="s">
        <v>103</v>
      </c>
      <c r="AF21" t="s">
        <v>101</v>
      </c>
      <c r="AG21" t="s">
        <v>97</v>
      </c>
      <c r="AH21" t="s">
        <v>95</v>
      </c>
      <c r="AI21" t="s">
        <v>96</v>
      </c>
      <c r="AJ21" t="s">
        <v>103</v>
      </c>
      <c r="AK21" t="s">
        <v>97</v>
      </c>
      <c r="AL21" s="36" t="s">
        <v>104</v>
      </c>
      <c r="AM21" t="s">
        <v>95</v>
      </c>
      <c r="AN21" t="s">
        <v>97</v>
      </c>
      <c r="AO21" t="s">
        <v>97</v>
      </c>
      <c r="AP21" t="s">
        <v>97</v>
      </c>
      <c r="AQ21" t="s">
        <v>96</v>
      </c>
      <c r="AR21" t="s">
        <v>98</v>
      </c>
      <c r="AS21" t="s">
        <v>95</v>
      </c>
      <c r="AT21" t="s">
        <v>95</v>
      </c>
      <c r="AU21" t="s">
        <v>96</v>
      </c>
      <c r="AV21" t="s">
        <v>96</v>
      </c>
      <c r="AW21" t="s">
        <v>101</v>
      </c>
      <c r="AX21" t="s">
        <v>108</v>
      </c>
      <c r="AY21" t="s">
        <v>95</v>
      </c>
      <c r="AZ21" t="s">
        <v>97</v>
      </c>
      <c r="BA21" t="s">
        <v>97</v>
      </c>
      <c r="BB21" t="s">
        <v>95</v>
      </c>
      <c r="BC21" t="s">
        <v>101</v>
      </c>
      <c r="BD21" t="s">
        <v>97</v>
      </c>
      <c r="BE21" t="s">
        <v>114</v>
      </c>
      <c r="BF21" t="s">
        <v>126</v>
      </c>
      <c r="BG21" t="s">
        <v>114</v>
      </c>
    </row>
    <row r="22" spans="1:59" x14ac:dyDescent="0.3">
      <c r="A22" s="206"/>
      <c r="B22" t="s">
        <v>229</v>
      </c>
      <c r="D22" t="s">
        <v>114</v>
      </c>
      <c r="E22" t="s">
        <v>116</v>
      </c>
      <c r="F22" t="s">
        <v>101</v>
      </c>
      <c r="G22" t="s">
        <v>95</v>
      </c>
      <c r="H22" t="s">
        <v>96</v>
      </c>
      <c r="I22" t="s">
        <v>95</v>
      </c>
      <c r="J22" t="s">
        <v>95</v>
      </c>
      <c r="K22" t="s">
        <v>119</v>
      </c>
      <c r="L22" t="s">
        <v>126</v>
      </c>
      <c r="M22" t="s">
        <v>95</v>
      </c>
      <c r="N22" t="s">
        <v>97</v>
      </c>
      <c r="O22" t="s">
        <v>97</v>
      </c>
      <c r="P22" t="s">
        <v>97</v>
      </c>
      <c r="Q22" t="s">
        <v>95</v>
      </c>
      <c r="R22" t="s">
        <v>101</v>
      </c>
      <c r="S22" t="s">
        <v>95</v>
      </c>
      <c r="T22" t="s">
        <v>109</v>
      </c>
      <c r="U22" t="s">
        <v>97</v>
      </c>
      <c r="V22" t="s">
        <v>96</v>
      </c>
      <c r="W22" t="s">
        <v>101</v>
      </c>
      <c r="X22" t="s">
        <v>101</v>
      </c>
      <c r="Y22" t="s">
        <v>95</v>
      </c>
      <c r="Z22" t="s">
        <v>103</v>
      </c>
      <c r="AA22" s="36" t="s">
        <v>123</v>
      </c>
      <c r="AB22" t="s">
        <v>101</v>
      </c>
      <c r="AC22" t="s">
        <v>101</v>
      </c>
      <c r="AD22" t="s">
        <v>97</v>
      </c>
      <c r="AE22" t="s">
        <v>103</v>
      </c>
      <c r="AF22" t="s">
        <v>101</v>
      </c>
      <c r="AG22" t="s">
        <v>97</v>
      </c>
      <c r="AH22" t="s">
        <v>95</v>
      </c>
      <c r="AI22" t="s">
        <v>96</v>
      </c>
      <c r="AJ22" t="s">
        <v>103</v>
      </c>
      <c r="AK22" t="s">
        <v>97</v>
      </c>
      <c r="AL22" s="36" t="s">
        <v>104</v>
      </c>
      <c r="AM22" t="s">
        <v>95</v>
      </c>
      <c r="AN22" t="s">
        <v>97</v>
      </c>
      <c r="AO22" t="s">
        <v>97</v>
      </c>
      <c r="AP22" t="s">
        <v>97</v>
      </c>
      <c r="AQ22" t="s">
        <v>96</v>
      </c>
      <c r="AR22" t="s">
        <v>95</v>
      </c>
      <c r="AS22" t="s">
        <v>208</v>
      </c>
      <c r="AT22" t="s">
        <v>108</v>
      </c>
      <c r="AU22" t="s">
        <v>96</v>
      </c>
      <c r="AV22" t="s">
        <v>96</v>
      </c>
      <c r="AW22" t="s">
        <v>101</v>
      </c>
      <c r="AX22" t="s">
        <v>108</v>
      </c>
      <c r="AY22" t="s">
        <v>95</v>
      </c>
      <c r="AZ22" t="s">
        <v>97</v>
      </c>
      <c r="BA22" t="s">
        <v>208</v>
      </c>
      <c r="BB22" t="s">
        <v>95</v>
      </c>
      <c r="BC22" t="s">
        <v>101</v>
      </c>
      <c r="BD22" t="s">
        <v>109</v>
      </c>
      <c r="BE22" t="s">
        <v>96</v>
      </c>
      <c r="BF22" t="s">
        <v>95</v>
      </c>
      <c r="BG22" t="s">
        <v>96</v>
      </c>
    </row>
    <row r="23" spans="1:59" x14ac:dyDescent="0.3">
      <c r="A23" s="206"/>
      <c r="B23" t="s">
        <v>238</v>
      </c>
      <c r="D23" t="s">
        <v>208</v>
      </c>
      <c r="E23" t="s">
        <v>126</v>
      </c>
      <c r="F23" t="s">
        <v>101</v>
      </c>
      <c r="G23" t="s">
        <v>95</v>
      </c>
      <c r="H23" t="s">
        <v>96</v>
      </c>
      <c r="I23" t="s">
        <v>95</v>
      </c>
      <c r="J23" t="s">
        <v>108</v>
      </c>
      <c r="K23" t="s">
        <v>104</v>
      </c>
      <c r="L23" t="s">
        <v>248</v>
      </c>
      <c r="M23" t="s">
        <v>248</v>
      </c>
      <c r="N23" t="s">
        <v>97</v>
      </c>
      <c r="O23" t="s">
        <v>97</v>
      </c>
      <c r="P23" t="s">
        <v>108</v>
      </c>
      <c r="Q23" t="s">
        <v>95</v>
      </c>
      <c r="R23" t="s">
        <v>101</v>
      </c>
      <c r="S23" t="s">
        <v>95</v>
      </c>
      <c r="T23" t="s">
        <v>108</v>
      </c>
      <c r="U23" t="s">
        <v>102</v>
      </c>
      <c r="V23" t="s">
        <v>96</v>
      </c>
      <c r="W23" t="s">
        <v>101</v>
      </c>
      <c r="X23" t="s">
        <v>101</v>
      </c>
      <c r="Y23" t="s">
        <v>95</v>
      </c>
      <c r="Z23" t="s">
        <v>103</v>
      </c>
      <c r="AA23" s="36" t="s">
        <v>123</v>
      </c>
      <c r="AB23" t="s">
        <v>101</v>
      </c>
      <c r="AC23" t="s">
        <v>101</v>
      </c>
      <c r="AD23" t="s">
        <v>97</v>
      </c>
      <c r="AE23" t="s">
        <v>103</v>
      </c>
      <c r="AF23" t="s">
        <v>101</v>
      </c>
      <c r="AG23" t="s">
        <v>97</v>
      </c>
      <c r="AH23" t="s">
        <v>95</v>
      </c>
      <c r="AI23" t="s">
        <v>96</v>
      </c>
      <c r="AJ23" t="s">
        <v>103</v>
      </c>
      <c r="AK23" t="s">
        <v>97</v>
      </c>
      <c r="AL23" s="36" t="s">
        <v>104</v>
      </c>
      <c r="AM23" t="s">
        <v>95</v>
      </c>
      <c r="AN23" t="s">
        <v>97</v>
      </c>
      <c r="AO23" t="s">
        <v>97</v>
      </c>
      <c r="AP23" t="s">
        <v>97</v>
      </c>
      <c r="AQ23" t="s">
        <v>96</v>
      </c>
      <c r="AR23" t="s">
        <v>98</v>
      </c>
      <c r="AS23" t="s">
        <v>95</v>
      </c>
      <c r="AT23" t="s">
        <v>95</v>
      </c>
      <c r="AU23" t="s">
        <v>96</v>
      </c>
      <c r="AV23" t="s">
        <v>100</v>
      </c>
      <c r="AW23" t="s">
        <v>101</v>
      </c>
      <c r="AX23" t="s">
        <v>98</v>
      </c>
      <c r="AY23" t="s">
        <v>126</v>
      </c>
      <c r="AZ23" t="s">
        <v>114</v>
      </c>
      <c r="BA23" t="s">
        <v>108</v>
      </c>
      <c r="BB23" t="s">
        <v>95</v>
      </c>
      <c r="BC23" t="s">
        <v>95</v>
      </c>
      <c r="BD23" t="s">
        <v>208</v>
      </c>
      <c r="BE23" t="s">
        <v>208</v>
      </c>
      <c r="BF23" t="s">
        <v>208</v>
      </c>
      <c r="BG23" t="s">
        <v>208</v>
      </c>
    </row>
    <row r="24" spans="1:59" x14ac:dyDescent="0.3">
      <c r="A24" s="206"/>
      <c r="B24" t="s">
        <v>217</v>
      </c>
      <c r="D24" t="s">
        <v>105</v>
      </c>
      <c r="E24" t="s">
        <v>126</v>
      </c>
      <c r="F24" t="s">
        <v>101</v>
      </c>
      <c r="G24" t="s">
        <v>95</v>
      </c>
      <c r="H24" t="s">
        <v>96</v>
      </c>
      <c r="I24" t="s">
        <v>95</v>
      </c>
      <c r="J24" t="s">
        <v>97</v>
      </c>
      <c r="K24" t="s">
        <v>116</v>
      </c>
      <c r="L24" t="s">
        <v>101</v>
      </c>
      <c r="M24" t="s">
        <v>95</v>
      </c>
      <c r="N24" t="s">
        <v>97</v>
      </c>
      <c r="O24" t="s">
        <v>97</v>
      </c>
      <c r="P24" t="s">
        <v>97</v>
      </c>
      <c r="Q24" t="s">
        <v>95</v>
      </c>
      <c r="R24" t="s">
        <v>101</v>
      </c>
      <c r="S24" t="s">
        <v>95</v>
      </c>
      <c r="T24" t="s">
        <v>109</v>
      </c>
      <c r="U24" t="s">
        <v>97</v>
      </c>
      <c r="V24" t="s">
        <v>96</v>
      </c>
      <c r="W24" t="s">
        <v>101</v>
      </c>
      <c r="X24" t="s">
        <v>101</v>
      </c>
      <c r="Y24" t="s">
        <v>95</v>
      </c>
      <c r="Z24" t="s">
        <v>103</v>
      </c>
      <c r="AA24" s="36" t="s">
        <v>123</v>
      </c>
      <c r="AB24" t="s">
        <v>101</v>
      </c>
      <c r="AC24" t="s">
        <v>101</v>
      </c>
      <c r="AD24" t="s">
        <v>97</v>
      </c>
      <c r="AE24" t="s">
        <v>103</v>
      </c>
      <c r="AF24" t="s">
        <v>101</v>
      </c>
      <c r="AG24" t="s">
        <v>97</v>
      </c>
      <c r="AH24" t="s">
        <v>95</v>
      </c>
      <c r="AI24" t="s">
        <v>96</v>
      </c>
      <c r="AJ24" t="s">
        <v>103</v>
      </c>
      <c r="AK24" t="s">
        <v>97</v>
      </c>
      <c r="AL24" s="36" t="s">
        <v>104</v>
      </c>
      <c r="AM24" t="s">
        <v>95</v>
      </c>
      <c r="AN24" t="s">
        <v>97</v>
      </c>
      <c r="AO24" t="s">
        <v>97</v>
      </c>
      <c r="AP24" t="s">
        <v>97</v>
      </c>
      <c r="AQ24" t="s">
        <v>96</v>
      </c>
      <c r="AR24" t="s">
        <v>98</v>
      </c>
      <c r="AS24" t="s">
        <v>95</v>
      </c>
      <c r="AT24" t="s">
        <v>95</v>
      </c>
      <c r="AU24" t="s">
        <v>96</v>
      </c>
      <c r="AV24" t="s">
        <v>96</v>
      </c>
      <c r="AW24" t="s">
        <v>101</v>
      </c>
      <c r="AX24" t="s">
        <v>108</v>
      </c>
      <c r="AY24" t="s">
        <v>108</v>
      </c>
      <c r="AZ24" t="s">
        <v>109</v>
      </c>
      <c r="BA24" t="s">
        <v>97</v>
      </c>
      <c r="BB24" t="s">
        <v>95</v>
      </c>
      <c r="BC24" t="s">
        <v>101</v>
      </c>
      <c r="BD24" t="s">
        <v>109</v>
      </c>
      <c r="BE24" t="s">
        <v>96</v>
      </c>
      <c r="BF24" t="s">
        <v>95</v>
      </c>
      <c r="BG24" t="s">
        <v>208</v>
      </c>
    </row>
    <row r="25" spans="1:59" x14ac:dyDescent="0.3">
      <c r="A25" s="209"/>
      <c r="B25" s="2" t="s">
        <v>219</v>
      </c>
      <c r="C25" s="2"/>
      <c r="D25" s="2" t="s">
        <v>126</v>
      </c>
      <c r="E25" s="2" t="s">
        <v>126</v>
      </c>
      <c r="F25" s="2" t="s">
        <v>101</v>
      </c>
      <c r="G25" s="2" t="s">
        <v>95</v>
      </c>
      <c r="H25" s="2" t="s">
        <v>96</v>
      </c>
      <c r="I25" s="2" t="s">
        <v>95</v>
      </c>
      <c r="J25" s="2" t="s">
        <v>108</v>
      </c>
      <c r="K25" s="2" t="s">
        <v>97</v>
      </c>
      <c r="L25" s="2" t="s">
        <v>247</v>
      </c>
      <c r="M25" s="2" t="s">
        <v>248</v>
      </c>
      <c r="N25" s="2" t="s">
        <v>97</v>
      </c>
      <c r="O25" s="2" t="s">
        <v>97</v>
      </c>
      <c r="P25" s="2" t="s">
        <v>108</v>
      </c>
      <c r="Q25" s="2" t="s">
        <v>95</v>
      </c>
      <c r="R25" s="2" t="s">
        <v>101</v>
      </c>
      <c r="S25" s="2" t="s">
        <v>95</v>
      </c>
      <c r="T25" s="2" t="s">
        <v>108</v>
      </c>
      <c r="U25" s="2" t="s">
        <v>102</v>
      </c>
      <c r="V25" s="2" t="s">
        <v>96</v>
      </c>
      <c r="W25" s="2" t="s">
        <v>101</v>
      </c>
      <c r="X25" s="2" t="s">
        <v>101</v>
      </c>
      <c r="Y25" s="2" t="s">
        <v>95</v>
      </c>
      <c r="Z25" s="2" t="s">
        <v>103</v>
      </c>
      <c r="AA25" s="37" t="s">
        <v>123</v>
      </c>
      <c r="AB25" s="2" t="s">
        <v>101</v>
      </c>
      <c r="AC25" s="2" t="s">
        <v>101</v>
      </c>
      <c r="AD25" s="2" t="s">
        <v>97</v>
      </c>
      <c r="AE25" s="2" t="s">
        <v>103</v>
      </c>
      <c r="AF25" s="2" t="s">
        <v>101</v>
      </c>
      <c r="AG25" s="2" t="s">
        <v>97</v>
      </c>
      <c r="AH25" s="2" t="s">
        <v>95</v>
      </c>
      <c r="AI25" s="2" t="s">
        <v>96</v>
      </c>
      <c r="AJ25" s="2" t="s">
        <v>103</v>
      </c>
      <c r="AK25" s="2" t="s">
        <v>97</v>
      </c>
      <c r="AL25" s="37" t="s">
        <v>104</v>
      </c>
      <c r="AM25" s="2" t="s">
        <v>95</v>
      </c>
      <c r="AN25" s="2" t="s">
        <v>97</v>
      </c>
      <c r="AO25" s="2" t="s">
        <v>97</v>
      </c>
      <c r="AP25" s="2" t="s">
        <v>97</v>
      </c>
      <c r="AQ25" s="2" t="s">
        <v>96</v>
      </c>
      <c r="AR25" s="2" t="s">
        <v>98</v>
      </c>
      <c r="AS25" s="2" t="s">
        <v>95</v>
      </c>
      <c r="AT25" s="2" t="s">
        <v>95</v>
      </c>
      <c r="AU25" s="2" t="s">
        <v>103</v>
      </c>
      <c r="AV25" s="2" t="s">
        <v>103</v>
      </c>
      <c r="AW25" s="2" t="s">
        <v>101</v>
      </c>
      <c r="AX25" s="2" t="s">
        <v>105</v>
      </c>
      <c r="AY25" s="2" t="s">
        <v>105</v>
      </c>
      <c r="AZ25" s="2" t="s">
        <v>101</v>
      </c>
      <c r="BA25" s="2" t="s">
        <v>95</v>
      </c>
      <c r="BB25" s="2" t="s">
        <v>97</v>
      </c>
      <c r="BC25" s="2" t="s">
        <v>95</v>
      </c>
      <c r="BD25" s="2" t="s">
        <v>208</v>
      </c>
      <c r="BE25" s="2" t="s">
        <v>208</v>
      </c>
      <c r="BF25" s="2" t="s">
        <v>208</v>
      </c>
      <c r="BG25" s="2" t="s">
        <v>208</v>
      </c>
    </row>
    <row r="26" spans="1:59" x14ac:dyDescent="0.3">
      <c r="A26" s="206" t="s">
        <v>1697</v>
      </c>
      <c r="B26" t="s">
        <v>212</v>
      </c>
      <c r="D26" t="s">
        <v>114</v>
      </c>
      <c r="E26" t="s">
        <v>116</v>
      </c>
      <c r="F26" t="s">
        <v>101</v>
      </c>
      <c r="G26" t="s">
        <v>108</v>
      </c>
      <c r="H26" t="s">
        <v>96</v>
      </c>
      <c r="I26" t="s">
        <v>95</v>
      </c>
      <c r="J26" t="s">
        <v>95</v>
      </c>
      <c r="K26" t="s">
        <v>119</v>
      </c>
      <c r="L26" t="s">
        <v>116</v>
      </c>
      <c r="M26" t="s">
        <v>95</v>
      </c>
      <c r="N26" t="s">
        <v>97</v>
      </c>
      <c r="O26" t="s">
        <v>97</v>
      </c>
      <c r="P26" t="s">
        <v>107</v>
      </c>
      <c r="Q26" t="s">
        <v>95</v>
      </c>
      <c r="R26" t="s">
        <v>101</v>
      </c>
      <c r="S26" t="s">
        <v>95</v>
      </c>
      <c r="T26" t="s">
        <v>109</v>
      </c>
      <c r="U26" t="s">
        <v>97</v>
      </c>
      <c r="V26" t="s">
        <v>96</v>
      </c>
      <c r="W26" t="s">
        <v>101</v>
      </c>
      <c r="X26" t="s">
        <v>101</v>
      </c>
      <c r="Y26" t="s">
        <v>95</v>
      </c>
      <c r="Z26" t="s">
        <v>103</v>
      </c>
      <c r="AA26" s="36" t="s">
        <v>123</v>
      </c>
      <c r="AB26" t="s">
        <v>101</v>
      </c>
      <c r="AC26" t="s">
        <v>101</v>
      </c>
      <c r="AD26" t="s">
        <v>97</v>
      </c>
      <c r="AE26" t="s">
        <v>103</v>
      </c>
      <c r="AF26" t="s">
        <v>101</v>
      </c>
      <c r="AG26" t="s">
        <v>103</v>
      </c>
      <c r="AH26" t="s">
        <v>95</v>
      </c>
      <c r="AI26" t="s">
        <v>96</v>
      </c>
      <c r="AJ26" t="s">
        <v>103</v>
      </c>
      <c r="AK26" t="s">
        <v>97</v>
      </c>
      <c r="AL26" s="36" t="s">
        <v>107</v>
      </c>
      <c r="AM26" t="s">
        <v>95</v>
      </c>
      <c r="AN26" t="s">
        <v>97</v>
      </c>
      <c r="AO26" t="s">
        <v>97</v>
      </c>
      <c r="AP26" t="s">
        <v>97</v>
      </c>
      <c r="AQ26" t="s">
        <v>96</v>
      </c>
      <c r="AR26" t="s">
        <v>96</v>
      </c>
      <c r="AS26" t="s">
        <v>95</v>
      </c>
      <c r="AT26" t="s">
        <v>107</v>
      </c>
      <c r="AU26" t="s">
        <v>103</v>
      </c>
      <c r="AV26" t="s">
        <v>96</v>
      </c>
      <c r="AW26" t="s">
        <v>108</v>
      </c>
      <c r="AX26" t="s">
        <v>108</v>
      </c>
      <c r="AY26" t="s">
        <v>96</v>
      </c>
      <c r="AZ26" t="s">
        <v>103</v>
      </c>
      <c r="BA26" t="s">
        <v>95</v>
      </c>
      <c r="BB26" t="s">
        <v>108</v>
      </c>
      <c r="BC26" t="s">
        <v>97</v>
      </c>
      <c r="BD26" t="s">
        <v>96</v>
      </c>
      <c r="BE26" t="s">
        <v>95</v>
      </c>
      <c r="BF26" t="s">
        <v>96</v>
      </c>
      <c r="BG26" t="s">
        <v>96</v>
      </c>
    </row>
    <row r="27" spans="1:59" x14ac:dyDescent="0.3">
      <c r="A27" s="206"/>
      <c r="B27" t="s">
        <v>217</v>
      </c>
      <c r="D27" t="s">
        <v>114</v>
      </c>
      <c r="E27" t="s">
        <v>116</v>
      </c>
      <c r="F27" t="s">
        <v>101</v>
      </c>
      <c r="G27" t="s">
        <v>108</v>
      </c>
      <c r="H27" t="s">
        <v>96</v>
      </c>
      <c r="I27" t="s">
        <v>95</v>
      </c>
      <c r="J27" t="s">
        <v>95</v>
      </c>
      <c r="K27" t="s">
        <v>119</v>
      </c>
      <c r="L27" t="s">
        <v>116</v>
      </c>
      <c r="M27" t="s">
        <v>95</v>
      </c>
      <c r="N27" t="s">
        <v>97</v>
      </c>
      <c r="O27" t="s">
        <v>97</v>
      </c>
      <c r="P27" t="s">
        <v>107</v>
      </c>
      <c r="Q27" t="s">
        <v>108</v>
      </c>
      <c r="R27" t="s">
        <v>101</v>
      </c>
      <c r="S27" t="s">
        <v>95</v>
      </c>
      <c r="T27" t="s">
        <v>109</v>
      </c>
      <c r="U27" t="s">
        <v>97</v>
      </c>
      <c r="V27" t="s">
        <v>96</v>
      </c>
      <c r="W27" t="s">
        <v>101</v>
      </c>
      <c r="X27" t="s">
        <v>101</v>
      </c>
      <c r="Y27" t="s">
        <v>95</v>
      </c>
      <c r="Z27" t="s">
        <v>103</v>
      </c>
      <c r="AA27" s="36" t="s">
        <v>123</v>
      </c>
      <c r="AB27" t="s">
        <v>101</v>
      </c>
      <c r="AC27" t="s">
        <v>101</v>
      </c>
      <c r="AD27" t="s">
        <v>97</v>
      </c>
      <c r="AE27" t="s">
        <v>103</v>
      </c>
      <c r="AF27" t="s">
        <v>101</v>
      </c>
      <c r="AG27" t="s">
        <v>97</v>
      </c>
      <c r="AH27" t="s">
        <v>95</v>
      </c>
      <c r="AI27" t="s">
        <v>96</v>
      </c>
      <c r="AJ27" t="s">
        <v>103</v>
      </c>
      <c r="AK27" t="s">
        <v>97</v>
      </c>
      <c r="AL27" s="36" t="s">
        <v>104</v>
      </c>
      <c r="AM27" t="s">
        <v>95</v>
      </c>
      <c r="AN27" t="s">
        <v>103</v>
      </c>
      <c r="AO27" t="s">
        <v>97</v>
      </c>
      <c r="AP27" t="s">
        <v>97</v>
      </c>
      <c r="AQ27" t="s">
        <v>96</v>
      </c>
      <c r="AR27" t="s">
        <v>102</v>
      </c>
      <c r="AS27" t="s">
        <v>95</v>
      </c>
      <c r="AT27" t="s">
        <v>101</v>
      </c>
      <c r="AU27" t="s">
        <v>109</v>
      </c>
      <c r="AV27" t="s">
        <v>96</v>
      </c>
      <c r="AW27" t="s">
        <v>108</v>
      </c>
      <c r="AX27" t="s">
        <v>107</v>
      </c>
      <c r="AY27" t="s">
        <v>103</v>
      </c>
      <c r="AZ27" t="s">
        <v>97</v>
      </c>
      <c r="BA27" t="s">
        <v>95</v>
      </c>
      <c r="BB27" t="s">
        <v>108</v>
      </c>
      <c r="BC27" t="s">
        <v>103</v>
      </c>
      <c r="BD27" t="s">
        <v>96</v>
      </c>
      <c r="BE27" t="s">
        <v>95</v>
      </c>
      <c r="BF27" t="s">
        <v>108</v>
      </c>
      <c r="BG27" t="s">
        <v>126</v>
      </c>
    </row>
    <row r="28" spans="1:59" x14ac:dyDescent="0.3">
      <c r="A28" s="206"/>
      <c r="B28" t="s">
        <v>226</v>
      </c>
      <c r="D28" t="s">
        <v>105</v>
      </c>
      <c r="E28" t="s">
        <v>116</v>
      </c>
      <c r="F28" t="s">
        <v>105</v>
      </c>
      <c r="G28" t="s">
        <v>108</v>
      </c>
      <c r="H28" t="s">
        <v>96</v>
      </c>
      <c r="I28" t="s">
        <v>95</v>
      </c>
      <c r="J28" t="s">
        <v>95</v>
      </c>
      <c r="K28" t="s">
        <v>109</v>
      </c>
      <c r="L28" t="s">
        <v>116</v>
      </c>
      <c r="M28" t="s">
        <v>95</v>
      </c>
      <c r="N28" t="s">
        <v>97</v>
      </c>
      <c r="O28" t="s">
        <v>97</v>
      </c>
      <c r="P28" t="s">
        <v>101</v>
      </c>
      <c r="Q28" t="s">
        <v>95</v>
      </c>
      <c r="R28" t="s">
        <v>101</v>
      </c>
      <c r="S28" t="s">
        <v>111</v>
      </c>
      <c r="T28" t="s">
        <v>108</v>
      </c>
      <c r="U28" t="s">
        <v>102</v>
      </c>
      <c r="V28" t="s">
        <v>96</v>
      </c>
      <c r="W28" t="s">
        <v>101</v>
      </c>
      <c r="X28" t="s">
        <v>101</v>
      </c>
      <c r="Y28" t="s">
        <v>95</v>
      </c>
      <c r="Z28" t="s">
        <v>103</v>
      </c>
      <c r="AA28" s="36" t="s">
        <v>123</v>
      </c>
      <c r="AB28" t="s">
        <v>101</v>
      </c>
      <c r="AC28" t="s">
        <v>101</v>
      </c>
      <c r="AD28" t="s">
        <v>97</v>
      </c>
      <c r="AE28" t="s">
        <v>103</v>
      </c>
      <c r="AF28" t="s">
        <v>101</v>
      </c>
      <c r="AG28" t="s">
        <v>97</v>
      </c>
      <c r="AH28" t="s">
        <v>95</v>
      </c>
      <c r="AI28" t="s">
        <v>96</v>
      </c>
      <c r="AJ28" t="s">
        <v>103</v>
      </c>
      <c r="AK28" t="s">
        <v>97</v>
      </c>
      <c r="AL28" s="36" t="s">
        <v>104</v>
      </c>
      <c r="AM28" t="s">
        <v>95</v>
      </c>
      <c r="AN28" t="s">
        <v>97</v>
      </c>
      <c r="AO28" t="s">
        <v>97</v>
      </c>
      <c r="AP28" t="s">
        <v>97</v>
      </c>
      <c r="AQ28" t="s">
        <v>96</v>
      </c>
      <c r="AR28" t="s">
        <v>98</v>
      </c>
      <c r="AS28" t="s">
        <v>95</v>
      </c>
      <c r="AT28" t="s">
        <v>101</v>
      </c>
      <c r="AU28" t="s">
        <v>97</v>
      </c>
      <c r="AV28" t="s">
        <v>96</v>
      </c>
      <c r="AW28" t="s">
        <v>108</v>
      </c>
      <c r="AX28" t="s">
        <v>101</v>
      </c>
      <c r="AY28" t="s">
        <v>97</v>
      </c>
      <c r="AZ28" t="s">
        <v>97</v>
      </c>
      <c r="BA28" t="s">
        <v>95</v>
      </c>
      <c r="BB28" t="s">
        <v>108</v>
      </c>
      <c r="BC28" t="s">
        <v>101</v>
      </c>
      <c r="BD28" t="s">
        <v>105</v>
      </c>
      <c r="BE28" t="s">
        <v>208</v>
      </c>
      <c r="BF28" t="s">
        <v>105</v>
      </c>
      <c r="BG28" t="s">
        <v>114</v>
      </c>
    </row>
    <row r="29" spans="1:59" x14ac:dyDescent="0.3">
      <c r="A29" s="206"/>
      <c r="B29" t="s">
        <v>215</v>
      </c>
      <c r="D29" t="s">
        <v>96</v>
      </c>
      <c r="E29" t="s">
        <v>119</v>
      </c>
      <c r="F29" t="s">
        <v>101</v>
      </c>
      <c r="G29" t="s">
        <v>108</v>
      </c>
      <c r="H29" t="s">
        <v>96</v>
      </c>
      <c r="I29" t="s">
        <v>95</v>
      </c>
      <c r="J29" t="s">
        <v>95</v>
      </c>
      <c r="K29" t="s">
        <v>97</v>
      </c>
      <c r="L29" t="s">
        <v>116</v>
      </c>
      <c r="M29" t="s">
        <v>95</v>
      </c>
      <c r="N29" t="s">
        <v>97</v>
      </c>
      <c r="O29" t="s">
        <v>97</v>
      </c>
      <c r="P29" t="s">
        <v>101</v>
      </c>
      <c r="Q29" t="s">
        <v>95</v>
      </c>
      <c r="R29" t="s">
        <v>101</v>
      </c>
      <c r="S29" t="s">
        <v>95</v>
      </c>
      <c r="T29" t="s">
        <v>108</v>
      </c>
      <c r="U29" t="s">
        <v>102</v>
      </c>
      <c r="V29" t="s">
        <v>96</v>
      </c>
      <c r="W29" t="s">
        <v>101</v>
      </c>
      <c r="X29" t="s">
        <v>101</v>
      </c>
      <c r="Y29" t="s">
        <v>95</v>
      </c>
      <c r="Z29" t="s">
        <v>103</v>
      </c>
      <c r="AA29" s="36" t="s">
        <v>123</v>
      </c>
      <c r="AB29" t="s">
        <v>101</v>
      </c>
      <c r="AC29" t="s">
        <v>101</v>
      </c>
      <c r="AD29" t="s">
        <v>97</v>
      </c>
      <c r="AE29" t="s">
        <v>103</v>
      </c>
      <c r="AF29" t="s">
        <v>101</v>
      </c>
      <c r="AG29" t="s">
        <v>97</v>
      </c>
      <c r="AH29" t="s">
        <v>95</v>
      </c>
      <c r="AI29" t="s">
        <v>96</v>
      </c>
      <c r="AJ29" t="s">
        <v>103</v>
      </c>
      <c r="AK29" t="s">
        <v>97</v>
      </c>
      <c r="AL29" s="36" t="s">
        <v>104</v>
      </c>
      <c r="AM29" t="s">
        <v>95</v>
      </c>
      <c r="AN29" t="s">
        <v>97</v>
      </c>
      <c r="AO29" t="s">
        <v>97</v>
      </c>
      <c r="AP29" t="s">
        <v>97</v>
      </c>
      <c r="AQ29" t="s">
        <v>96</v>
      </c>
      <c r="AR29" t="s">
        <v>102</v>
      </c>
      <c r="AS29" t="s">
        <v>95</v>
      </c>
      <c r="AT29" t="s">
        <v>101</v>
      </c>
      <c r="AU29" t="s">
        <v>232</v>
      </c>
      <c r="AV29" t="s">
        <v>209</v>
      </c>
      <c r="AW29" t="s">
        <v>101</v>
      </c>
      <c r="AX29" t="s">
        <v>108</v>
      </c>
      <c r="AY29" t="s">
        <v>232</v>
      </c>
      <c r="AZ29" t="s">
        <v>97</v>
      </c>
      <c r="BA29" t="s">
        <v>95</v>
      </c>
      <c r="BB29" t="s">
        <v>108</v>
      </c>
      <c r="BC29" t="s">
        <v>103</v>
      </c>
      <c r="BD29" t="s">
        <v>101</v>
      </c>
      <c r="BE29" t="s">
        <v>108</v>
      </c>
      <c r="BF29" t="s">
        <v>208</v>
      </c>
      <c r="BG29" t="s">
        <v>126</v>
      </c>
    </row>
    <row r="30" spans="1:59" x14ac:dyDescent="0.3">
      <c r="A30" s="206"/>
      <c r="B30" s="165" t="s">
        <v>223</v>
      </c>
      <c r="C30" s="165"/>
      <c r="D30" s="165" t="s">
        <v>114</v>
      </c>
      <c r="E30" s="165" t="s">
        <v>116</v>
      </c>
      <c r="F30" s="165" t="s">
        <v>101</v>
      </c>
      <c r="G30" s="165" t="s">
        <v>108</v>
      </c>
      <c r="H30" s="165" t="s">
        <v>96</v>
      </c>
      <c r="I30" s="165" t="s">
        <v>95</v>
      </c>
      <c r="J30" s="165" t="s">
        <v>95</v>
      </c>
      <c r="K30" s="165" t="s">
        <v>119</v>
      </c>
      <c r="L30" s="165" t="s">
        <v>116</v>
      </c>
      <c r="M30" s="165" t="s">
        <v>95</v>
      </c>
      <c r="N30" s="165" t="s">
        <v>97</v>
      </c>
      <c r="O30" s="165" t="s">
        <v>97</v>
      </c>
      <c r="P30" s="165" t="s">
        <v>107</v>
      </c>
      <c r="Q30" s="165" t="s">
        <v>95</v>
      </c>
      <c r="R30" s="165" t="s">
        <v>101</v>
      </c>
      <c r="S30" s="165" t="s">
        <v>95</v>
      </c>
      <c r="T30" s="165" t="s">
        <v>109</v>
      </c>
      <c r="U30" s="165" t="s">
        <v>97</v>
      </c>
      <c r="V30" s="165" t="s">
        <v>96</v>
      </c>
      <c r="W30" s="165" t="s">
        <v>101</v>
      </c>
      <c r="X30" s="165" t="s">
        <v>101</v>
      </c>
      <c r="Y30" s="165" t="s">
        <v>95</v>
      </c>
      <c r="Z30" s="165" t="s">
        <v>103</v>
      </c>
      <c r="AA30" s="166" t="s">
        <v>123</v>
      </c>
      <c r="AB30" s="165" t="s">
        <v>101</v>
      </c>
      <c r="AC30" s="165" t="s">
        <v>101</v>
      </c>
      <c r="AD30" s="165" t="s">
        <v>97</v>
      </c>
      <c r="AE30" s="165" t="s">
        <v>103</v>
      </c>
      <c r="AF30" s="165" t="s">
        <v>101</v>
      </c>
      <c r="AG30" s="165" t="s">
        <v>103</v>
      </c>
      <c r="AH30" s="165" t="s">
        <v>95</v>
      </c>
      <c r="AI30" s="165" t="s">
        <v>96</v>
      </c>
      <c r="AJ30" s="165" t="s">
        <v>103</v>
      </c>
      <c r="AK30" s="165" t="s">
        <v>97</v>
      </c>
      <c r="AL30" s="166" t="s">
        <v>107</v>
      </c>
      <c r="AM30" s="165" t="s">
        <v>95</v>
      </c>
      <c r="AN30" s="165" t="s">
        <v>97</v>
      </c>
      <c r="AO30" s="165" t="s">
        <v>97</v>
      </c>
      <c r="AP30" s="165" t="s">
        <v>97</v>
      </c>
      <c r="AQ30" s="165" t="s">
        <v>96</v>
      </c>
      <c r="AR30" s="165" t="s">
        <v>114</v>
      </c>
      <c r="AS30" s="165" t="s">
        <v>126</v>
      </c>
      <c r="AT30" s="165" t="s">
        <v>105</v>
      </c>
      <c r="AU30" s="165" t="s">
        <v>116</v>
      </c>
      <c r="AV30" s="165" t="s">
        <v>114</v>
      </c>
      <c r="AW30" s="165" t="s">
        <v>105</v>
      </c>
      <c r="AX30" s="165" t="s">
        <v>105</v>
      </c>
      <c r="AY30" s="165" t="s">
        <v>116</v>
      </c>
      <c r="AZ30" s="165" t="s">
        <v>97</v>
      </c>
      <c r="BA30" s="165" t="s">
        <v>95</v>
      </c>
      <c r="BB30" s="165" t="s">
        <v>101</v>
      </c>
      <c r="BC30" s="165" t="s">
        <v>109</v>
      </c>
      <c r="BD30" s="165" t="s">
        <v>96</v>
      </c>
      <c r="BE30" s="165" t="s">
        <v>95</v>
      </c>
      <c r="BF30" s="165" t="s">
        <v>96</v>
      </c>
      <c r="BG30" s="165" t="s">
        <v>95</v>
      </c>
    </row>
    <row r="31" spans="1:59" x14ac:dyDescent="0.3">
      <c r="A31" s="206"/>
      <c r="B31" t="s">
        <v>240</v>
      </c>
      <c r="D31" t="s">
        <v>114</v>
      </c>
      <c r="E31" t="s">
        <v>116</v>
      </c>
      <c r="F31" t="s">
        <v>101</v>
      </c>
      <c r="G31" t="s">
        <v>108</v>
      </c>
      <c r="H31" t="s">
        <v>96</v>
      </c>
      <c r="I31" t="s">
        <v>95</v>
      </c>
      <c r="J31" t="s">
        <v>95</v>
      </c>
      <c r="K31" t="s">
        <v>97</v>
      </c>
      <c r="L31" t="s">
        <v>116</v>
      </c>
      <c r="M31" t="s">
        <v>95</v>
      </c>
      <c r="N31" t="s">
        <v>97</v>
      </c>
      <c r="O31" t="s">
        <v>97</v>
      </c>
      <c r="P31" t="s">
        <v>101</v>
      </c>
      <c r="Q31" t="s">
        <v>95</v>
      </c>
      <c r="R31" t="s">
        <v>101</v>
      </c>
      <c r="S31" t="s">
        <v>95</v>
      </c>
      <c r="T31" t="s">
        <v>108</v>
      </c>
      <c r="U31" t="s">
        <v>102</v>
      </c>
      <c r="V31" t="s">
        <v>96</v>
      </c>
      <c r="W31" t="s">
        <v>101</v>
      </c>
      <c r="X31" t="s">
        <v>101</v>
      </c>
      <c r="Y31" t="s">
        <v>95</v>
      </c>
      <c r="Z31" t="s">
        <v>103</v>
      </c>
      <c r="AA31" s="36" t="s">
        <v>123</v>
      </c>
      <c r="AB31" t="s">
        <v>101</v>
      </c>
      <c r="AC31" t="s">
        <v>101</v>
      </c>
      <c r="AD31" t="s">
        <v>97</v>
      </c>
      <c r="AE31" t="s">
        <v>103</v>
      </c>
      <c r="AF31" t="s">
        <v>101</v>
      </c>
      <c r="AG31" t="s">
        <v>97</v>
      </c>
      <c r="AH31" t="s">
        <v>95</v>
      </c>
      <c r="AI31" t="s">
        <v>96</v>
      </c>
      <c r="AJ31" t="s">
        <v>103</v>
      </c>
      <c r="AK31" t="s">
        <v>97</v>
      </c>
      <c r="AL31" s="36" t="s">
        <v>104</v>
      </c>
      <c r="AM31" t="s">
        <v>95</v>
      </c>
      <c r="AN31" t="s">
        <v>97</v>
      </c>
      <c r="AO31" t="s">
        <v>97</v>
      </c>
      <c r="AP31" t="s">
        <v>97</v>
      </c>
      <c r="AQ31" t="s">
        <v>96</v>
      </c>
      <c r="AR31" t="s">
        <v>114</v>
      </c>
      <c r="AS31" t="s">
        <v>126</v>
      </c>
      <c r="AT31" t="s">
        <v>105</v>
      </c>
      <c r="AU31" t="s">
        <v>116</v>
      </c>
      <c r="AV31" t="s">
        <v>114</v>
      </c>
      <c r="AW31" t="s">
        <v>105</v>
      </c>
      <c r="AX31" t="s">
        <v>105</v>
      </c>
      <c r="AY31" t="s">
        <v>116</v>
      </c>
      <c r="AZ31" t="s">
        <v>116</v>
      </c>
      <c r="BA31" t="s">
        <v>126</v>
      </c>
      <c r="BB31" t="s">
        <v>105</v>
      </c>
      <c r="BC31" t="s">
        <v>97</v>
      </c>
      <c r="BD31" t="s">
        <v>95</v>
      </c>
      <c r="BE31" t="s">
        <v>108</v>
      </c>
      <c r="BF31" t="s">
        <v>101</v>
      </c>
      <c r="BG31" t="s">
        <v>95</v>
      </c>
    </row>
    <row r="32" spans="1:59" x14ac:dyDescent="0.3">
      <c r="A32" s="206"/>
      <c r="B32" t="s">
        <v>236</v>
      </c>
      <c r="D32" t="s">
        <v>116</v>
      </c>
      <c r="E32" t="s">
        <v>116</v>
      </c>
      <c r="F32" t="s">
        <v>101</v>
      </c>
      <c r="G32" t="s">
        <v>108</v>
      </c>
      <c r="H32" t="s">
        <v>96</v>
      </c>
      <c r="I32" t="s">
        <v>95</v>
      </c>
      <c r="J32" t="s">
        <v>95</v>
      </c>
      <c r="K32" t="s">
        <v>119</v>
      </c>
      <c r="L32" t="s">
        <v>116</v>
      </c>
      <c r="M32" t="s">
        <v>95</v>
      </c>
      <c r="N32" t="s">
        <v>97</v>
      </c>
      <c r="O32" t="s">
        <v>97</v>
      </c>
      <c r="P32" t="s">
        <v>108</v>
      </c>
      <c r="Q32" t="s">
        <v>95</v>
      </c>
      <c r="R32" t="s">
        <v>101</v>
      </c>
      <c r="S32" t="s">
        <v>95</v>
      </c>
      <c r="T32" t="s">
        <v>108</v>
      </c>
      <c r="U32" t="s">
        <v>97</v>
      </c>
      <c r="V32" t="s">
        <v>96</v>
      </c>
      <c r="W32" t="s">
        <v>101</v>
      </c>
      <c r="X32" t="s">
        <v>101</v>
      </c>
      <c r="Y32" t="s">
        <v>95</v>
      </c>
      <c r="Z32" t="s">
        <v>103</v>
      </c>
      <c r="AA32" s="36" t="s">
        <v>123</v>
      </c>
      <c r="AB32" t="s">
        <v>101</v>
      </c>
      <c r="AC32" t="s">
        <v>101</v>
      </c>
      <c r="AD32" t="s">
        <v>97</v>
      </c>
      <c r="AE32" t="s">
        <v>103</v>
      </c>
      <c r="AF32" t="s">
        <v>101</v>
      </c>
      <c r="AG32" t="s">
        <v>97</v>
      </c>
      <c r="AH32" t="s">
        <v>95</v>
      </c>
      <c r="AI32" t="s">
        <v>96</v>
      </c>
      <c r="AJ32" t="s">
        <v>103</v>
      </c>
      <c r="AK32" t="s">
        <v>97</v>
      </c>
      <c r="AL32" s="36" t="s">
        <v>104</v>
      </c>
      <c r="AM32" t="s">
        <v>95</v>
      </c>
      <c r="AN32" t="s">
        <v>97</v>
      </c>
      <c r="AO32" t="s">
        <v>97</v>
      </c>
      <c r="AP32" t="s">
        <v>97</v>
      </c>
      <c r="AQ32" t="s">
        <v>96</v>
      </c>
      <c r="AR32" t="s">
        <v>95</v>
      </c>
      <c r="AS32" t="s">
        <v>95</v>
      </c>
      <c r="AT32" t="s">
        <v>108</v>
      </c>
      <c r="AU32" t="s">
        <v>97</v>
      </c>
      <c r="AV32" t="s">
        <v>97</v>
      </c>
      <c r="AW32" t="s">
        <v>108</v>
      </c>
      <c r="AX32" t="s">
        <v>101</v>
      </c>
      <c r="AY32" t="s">
        <v>95</v>
      </c>
      <c r="AZ32" t="s">
        <v>95</v>
      </c>
      <c r="BA32" t="s">
        <v>95</v>
      </c>
      <c r="BB32" t="s">
        <v>95</v>
      </c>
      <c r="BC32" t="s">
        <v>116</v>
      </c>
      <c r="BD32" t="s">
        <v>126</v>
      </c>
      <c r="BE32" t="s">
        <v>95</v>
      </c>
      <c r="BF32" t="s">
        <v>208</v>
      </c>
      <c r="BG32" t="s">
        <v>97</v>
      </c>
    </row>
    <row r="33" spans="1:59" x14ac:dyDescent="0.3">
      <c r="A33" s="206"/>
      <c r="B33" t="s">
        <v>211</v>
      </c>
      <c r="D33" t="s">
        <v>114</v>
      </c>
      <c r="E33" t="s">
        <v>116</v>
      </c>
      <c r="F33" t="s">
        <v>101</v>
      </c>
      <c r="G33" t="s">
        <v>108</v>
      </c>
      <c r="H33" t="s">
        <v>96</v>
      </c>
      <c r="I33" t="s">
        <v>95</v>
      </c>
      <c r="J33" t="s">
        <v>95</v>
      </c>
      <c r="K33" t="s">
        <v>119</v>
      </c>
      <c r="L33" t="s">
        <v>116</v>
      </c>
      <c r="M33" t="s">
        <v>95</v>
      </c>
      <c r="N33" t="s">
        <v>97</v>
      </c>
      <c r="O33" t="s">
        <v>97</v>
      </c>
      <c r="P33" t="s">
        <v>101</v>
      </c>
      <c r="Q33" t="s">
        <v>95</v>
      </c>
      <c r="R33" t="s">
        <v>101</v>
      </c>
      <c r="S33" t="s">
        <v>95</v>
      </c>
      <c r="T33" t="s">
        <v>108</v>
      </c>
      <c r="U33" t="s">
        <v>102</v>
      </c>
      <c r="V33" t="s">
        <v>96</v>
      </c>
      <c r="W33" t="s">
        <v>101</v>
      </c>
      <c r="X33" t="s">
        <v>101</v>
      </c>
      <c r="Y33" t="s">
        <v>95</v>
      </c>
      <c r="Z33" t="s">
        <v>103</v>
      </c>
      <c r="AA33" s="36" t="s">
        <v>123</v>
      </c>
      <c r="AB33" t="s">
        <v>101</v>
      </c>
      <c r="AC33" t="s">
        <v>101</v>
      </c>
      <c r="AD33" t="s">
        <v>97</v>
      </c>
      <c r="AE33" t="s">
        <v>103</v>
      </c>
      <c r="AF33" t="s">
        <v>101</v>
      </c>
      <c r="AG33" t="s">
        <v>97</v>
      </c>
      <c r="AH33" t="s">
        <v>95</v>
      </c>
      <c r="AI33" t="s">
        <v>96</v>
      </c>
      <c r="AJ33" t="s">
        <v>103</v>
      </c>
      <c r="AK33" t="s">
        <v>97</v>
      </c>
      <c r="AL33" s="36" t="s">
        <v>104</v>
      </c>
      <c r="AM33" t="s">
        <v>95</v>
      </c>
      <c r="AN33" t="s">
        <v>97</v>
      </c>
      <c r="AO33" t="s">
        <v>97</v>
      </c>
      <c r="AP33" t="s">
        <v>97</v>
      </c>
      <c r="AQ33" t="s">
        <v>96</v>
      </c>
      <c r="AR33" t="s">
        <v>96</v>
      </c>
      <c r="AS33" t="s">
        <v>95</v>
      </c>
      <c r="AT33" t="s">
        <v>108</v>
      </c>
      <c r="AU33" t="s">
        <v>97</v>
      </c>
      <c r="AV33" t="s">
        <v>96</v>
      </c>
      <c r="AW33" t="s">
        <v>108</v>
      </c>
      <c r="AX33" t="s">
        <v>101</v>
      </c>
      <c r="AY33" t="s">
        <v>97</v>
      </c>
      <c r="AZ33" t="s">
        <v>116</v>
      </c>
      <c r="BA33" t="s">
        <v>95</v>
      </c>
      <c r="BB33" t="s">
        <v>108</v>
      </c>
      <c r="BC33" t="s">
        <v>96</v>
      </c>
      <c r="BD33" t="s">
        <v>109</v>
      </c>
      <c r="BE33" t="s">
        <v>108</v>
      </c>
      <c r="BF33" t="s">
        <v>101</v>
      </c>
      <c r="BG33" t="s">
        <v>208</v>
      </c>
    </row>
    <row r="34" spans="1:59" x14ac:dyDescent="0.3">
      <c r="A34" s="206"/>
      <c r="B34" t="s">
        <v>237</v>
      </c>
      <c r="D34" t="s">
        <v>208</v>
      </c>
      <c r="E34" t="s">
        <v>116</v>
      </c>
      <c r="F34" t="s">
        <v>101</v>
      </c>
      <c r="G34" t="s">
        <v>108</v>
      </c>
      <c r="H34" t="s">
        <v>103</v>
      </c>
      <c r="I34" t="s">
        <v>95</v>
      </c>
      <c r="J34" t="s">
        <v>208</v>
      </c>
      <c r="K34" t="s">
        <v>97</v>
      </c>
      <c r="L34" t="s">
        <v>97</v>
      </c>
      <c r="M34" t="s">
        <v>111</v>
      </c>
      <c r="N34" t="s">
        <v>97</v>
      </c>
      <c r="O34" t="s">
        <v>97</v>
      </c>
      <c r="P34" t="s">
        <v>101</v>
      </c>
      <c r="Q34" t="s">
        <v>104</v>
      </c>
      <c r="R34" t="s">
        <v>101</v>
      </c>
      <c r="S34" t="s">
        <v>95</v>
      </c>
      <c r="T34" t="s">
        <v>108</v>
      </c>
      <c r="U34" t="s">
        <v>97</v>
      </c>
      <c r="V34" t="s">
        <v>96</v>
      </c>
      <c r="W34" t="s">
        <v>101</v>
      </c>
      <c r="X34" t="s">
        <v>101</v>
      </c>
      <c r="Y34" t="s">
        <v>95</v>
      </c>
      <c r="Z34" t="s">
        <v>103</v>
      </c>
      <c r="AA34" s="36" t="s">
        <v>123</v>
      </c>
      <c r="AB34" t="s">
        <v>101</v>
      </c>
      <c r="AC34" t="s">
        <v>101</v>
      </c>
      <c r="AD34" t="s">
        <v>97</v>
      </c>
      <c r="AE34" t="s">
        <v>103</v>
      </c>
      <c r="AF34" t="s">
        <v>101</v>
      </c>
      <c r="AG34" t="s">
        <v>97</v>
      </c>
      <c r="AH34" t="s">
        <v>95</v>
      </c>
      <c r="AI34" t="s">
        <v>96</v>
      </c>
      <c r="AJ34" t="s">
        <v>103</v>
      </c>
      <c r="AK34" t="s">
        <v>103</v>
      </c>
      <c r="AL34" s="36" t="s">
        <v>104</v>
      </c>
      <c r="AM34" t="s">
        <v>95</v>
      </c>
      <c r="AN34" t="s">
        <v>97</v>
      </c>
      <c r="AO34" t="s">
        <v>97</v>
      </c>
      <c r="AP34" t="s">
        <v>97</v>
      </c>
      <c r="AQ34" t="s">
        <v>96</v>
      </c>
      <c r="AR34" t="s">
        <v>209</v>
      </c>
      <c r="AS34" t="s">
        <v>248</v>
      </c>
      <c r="AT34" t="s">
        <v>108</v>
      </c>
      <c r="AU34" t="s">
        <v>247</v>
      </c>
      <c r="AV34" t="s">
        <v>247</v>
      </c>
      <c r="AW34" t="s">
        <v>247</v>
      </c>
      <c r="AX34" t="s">
        <v>247</v>
      </c>
      <c r="AY34" t="s">
        <v>247</v>
      </c>
      <c r="AZ34" t="s">
        <v>95</v>
      </c>
      <c r="BA34" t="s">
        <v>97</v>
      </c>
      <c r="BB34" t="s">
        <v>101</v>
      </c>
      <c r="BC34" t="s">
        <v>97</v>
      </c>
      <c r="BD34" t="s">
        <v>96</v>
      </c>
      <c r="BE34" t="s">
        <v>95</v>
      </c>
      <c r="BF34" t="s">
        <v>208</v>
      </c>
      <c r="BG34" t="s">
        <v>208</v>
      </c>
    </row>
    <row r="35" spans="1:59" x14ac:dyDescent="0.3">
      <c r="A35" s="206"/>
      <c r="B35" t="s">
        <v>234</v>
      </c>
      <c r="D35" t="s">
        <v>101</v>
      </c>
      <c r="E35" t="s">
        <v>103</v>
      </c>
      <c r="F35" t="s">
        <v>101</v>
      </c>
      <c r="G35" t="s">
        <v>101</v>
      </c>
      <c r="H35" t="s">
        <v>208</v>
      </c>
      <c r="I35" t="s">
        <v>95</v>
      </c>
      <c r="J35" t="s">
        <v>108</v>
      </c>
      <c r="K35" t="s">
        <v>101</v>
      </c>
      <c r="L35" t="s">
        <v>97</v>
      </c>
      <c r="M35" t="s">
        <v>95</v>
      </c>
      <c r="N35" t="s">
        <v>103</v>
      </c>
      <c r="O35" t="s">
        <v>104</v>
      </c>
      <c r="P35" t="s">
        <v>101</v>
      </c>
      <c r="Q35" t="s">
        <v>95</v>
      </c>
      <c r="R35" t="s">
        <v>104</v>
      </c>
      <c r="S35" t="s">
        <v>95</v>
      </c>
      <c r="T35" t="s">
        <v>108</v>
      </c>
      <c r="U35" t="s">
        <v>97</v>
      </c>
      <c r="V35" t="s">
        <v>96</v>
      </c>
      <c r="W35" t="s">
        <v>101</v>
      </c>
      <c r="X35" t="s">
        <v>101</v>
      </c>
      <c r="Y35" t="s">
        <v>95</v>
      </c>
      <c r="Z35" t="s">
        <v>103</v>
      </c>
      <c r="AA35" s="36" t="s">
        <v>123</v>
      </c>
      <c r="AB35" t="s">
        <v>101</v>
      </c>
      <c r="AC35" t="s">
        <v>101</v>
      </c>
      <c r="AD35" t="s">
        <v>97</v>
      </c>
      <c r="AE35" t="s">
        <v>103</v>
      </c>
      <c r="AF35" t="s">
        <v>108</v>
      </c>
      <c r="AG35" t="s">
        <v>97</v>
      </c>
      <c r="AH35" t="s">
        <v>95</v>
      </c>
      <c r="AI35" t="s">
        <v>96</v>
      </c>
      <c r="AJ35" t="s">
        <v>103</v>
      </c>
      <c r="AK35" t="s">
        <v>97</v>
      </c>
      <c r="AL35" s="36" t="s">
        <v>104</v>
      </c>
      <c r="AM35" t="s">
        <v>95</v>
      </c>
      <c r="AN35" t="s">
        <v>103</v>
      </c>
      <c r="AO35" t="s">
        <v>97</v>
      </c>
      <c r="AP35" t="s">
        <v>97</v>
      </c>
      <c r="AQ35" t="s">
        <v>96</v>
      </c>
      <c r="AR35" t="s">
        <v>114</v>
      </c>
      <c r="AS35" t="s">
        <v>126</v>
      </c>
      <c r="AT35" t="s">
        <v>105</v>
      </c>
      <c r="AU35" t="s">
        <v>116</v>
      </c>
      <c r="AV35" t="s">
        <v>114</v>
      </c>
      <c r="AW35" t="s">
        <v>105</v>
      </c>
      <c r="AX35" t="s">
        <v>105</v>
      </c>
      <c r="AY35" t="s">
        <v>116</v>
      </c>
      <c r="AZ35" t="s">
        <v>126</v>
      </c>
      <c r="BA35" t="s">
        <v>116</v>
      </c>
      <c r="BB35" t="s">
        <v>105</v>
      </c>
      <c r="BC35" t="s">
        <v>101</v>
      </c>
      <c r="BD35" t="s">
        <v>101</v>
      </c>
      <c r="BE35" t="s">
        <v>95</v>
      </c>
      <c r="BF35" t="s">
        <v>101</v>
      </c>
      <c r="BG35" t="s">
        <v>95</v>
      </c>
    </row>
    <row r="36" spans="1:59" x14ac:dyDescent="0.3">
      <c r="A36" s="206"/>
      <c r="B36" t="s">
        <v>222</v>
      </c>
      <c r="D36" t="s">
        <v>114</v>
      </c>
      <c r="E36" t="s">
        <v>116</v>
      </c>
      <c r="F36" t="s">
        <v>101</v>
      </c>
      <c r="G36" t="s">
        <v>108</v>
      </c>
      <c r="H36" t="s">
        <v>96</v>
      </c>
      <c r="I36" t="s">
        <v>95</v>
      </c>
      <c r="J36" t="s">
        <v>95</v>
      </c>
      <c r="K36" t="s">
        <v>119</v>
      </c>
      <c r="L36" t="s">
        <v>116</v>
      </c>
      <c r="M36" t="s">
        <v>95</v>
      </c>
      <c r="N36" t="s">
        <v>97</v>
      </c>
      <c r="O36" t="s">
        <v>103</v>
      </c>
      <c r="P36" t="s">
        <v>104</v>
      </c>
      <c r="Q36" t="s">
        <v>95</v>
      </c>
      <c r="R36" t="s">
        <v>101</v>
      </c>
      <c r="S36" t="s">
        <v>95</v>
      </c>
      <c r="T36" t="s">
        <v>109</v>
      </c>
      <c r="U36" t="s">
        <v>97</v>
      </c>
      <c r="V36" t="s">
        <v>96</v>
      </c>
      <c r="W36" t="s">
        <v>101</v>
      </c>
      <c r="X36" t="s">
        <v>101</v>
      </c>
      <c r="Y36" t="s">
        <v>95</v>
      </c>
      <c r="Z36" t="s">
        <v>103</v>
      </c>
      <c r="AA36" s="36" t="s">
        <v>123</v>
      </c>
      <c r="AB36" t="s">
        <v>101</v>
      </c>
      <c r="AC36" t="s">
        <v>101</v>
      </c>
      <c r="AD36" t="s">
        <v>97</v>
      </c>
      <c r="AE36" t="s">
        <v>103</v>
      </c>
      <c r="AF36" t="s">
        <v>101</v>
      </c>
      <c r="AG36" t="s">
        <v>97</v>
      </c>
      <c r="AH36" t="s">
        <v>95</v>
      </c>
      <c r="AI36" t="s">
        <v>96</v>
      </c>
      <c r="AJ36" t="s">
        <v>103</v>
      </c>
      <c r="AK36" t="s">
        <v>97</v>
      </c>
      <c r="AL36" s="36" t="s">
        <v>104</v>
      </c>
      <c r="AM36" t="s">
        <v>95</v>
      </c>
      <c r="AN36" t="s">
        <v>97</v>
      </c>
      <c r="AO36" t="s">
        <v>97</v>
      </c>
      <c r="AP36" t="s">
        <v>97</v>
      </c>
      <c r="AQ36" t="s">
        <v>96</v>
      </c>
      <c r="AR36" t="s">
        <v>114</v>
      </c>
      <c r="AS36" t="s">
        <v>126</v>
      </c>
      <c r="AT36" t="s">
        <v>105</v>
      </c>
      <c r="AU36" t="s">
        <v>116</v>
      </c>
      <c r="AV36" t="s">
        <v>114</v>
      </c>
      <c r="AW36" t="s">
        <v>105</v>
      </c>
      <c r="AX36" t="s">
        <v>105</v>
      </c>
      <c r="AY36" t="s">
        <v>116</v>
      </c>
      <c r="AZ36" t="s">
        <v>97</v>
      </c>
      <c r="BA36" t="s">
        <v>95</v>
      </c>
      <c r="BB36" t="s">
        <v>101</v>
      </c>
      <c r="BC36" t="s">
        <v>109</v>
      </c>
      <c r="BD36" t="s">
        <v>96</v>
      </c>
      <c r="BE36" t="s">
        <v>95</v>
      </c>
      <c r="BF36" t="s">
        <v>96</v>
      </c>
      <c r="BG36" t="s">
        <v>126</v>
      </c>
    </row>
    <row r="37" spans="1:59" x14ac:dyDescent="0.3">
      <c r="A37" s="206"/>
      <c r="B37" t="s">
        <v>210</v>
      </c>
      <c r="D37" t="s">
        <v>114</v>
      </c>
      <c r="E37" t="s">
        <v>126</v>
      </c>
      <c r="F37" t="s">
        <v>101</v>
      </c>
      <c r="G37" t="s">
        <v>108</v>
      </c>
      <c r="H37" t="s">
        <v>96</v>
      </c>
      <c r="I37" t="s">
        <v>95</v>
      </c>
      <c r="J37" t="s">
        <v>95</v>
      </c>
      <c r="K37" t="s">
        <v>97</v>
      </c>
      <c r="L37" t="s">
        <v>116</v>
      </c>
      <c r="M37" t="s">
        <v>95</v>
      </c>
      <c r="N37" t="s">
        <v>97</v>
      </c>
      <c r="O37" t="s">
        <v>97</v>
      </c>
      <c r="P37" t="s">
        <v>108</v>
      </c>
      <c r="Q37" t="s">
        <v>95</v>
      </c>
      <c r="R37" t="s">
        <v>101</v>
      </c>
      <c r="S37" t="s">
        <v>95</v>
      </c>
      <c r="T37" t="s">
        <v>108</v>
      </c>
      <c r="U37" t="s">
        <v>97</v>
      </c>
      <c r="V37" t="s">
        <v>96</v>
      </c>
      <c r="W37" t="s">
        <v>101</v>
      </c>
      <c r="X37" t="s">
        <v>101</v>
      </c>
      <c r="Y37" t="s">
        <v>95</v>
      </c>
      <c r="Z37" t="s">
        <v>103</v>
      </c>
      <c r="AA37" s="36" t="s">
        <v>123</v>
      </c>
      <c r="AB37" t="s">
        <v>101</v>
      </c>
      <c r="AC37" t="s">
        <v>101</v>
      </c>
      <c r="AD37" t="s">
        <v>97</v>
      </c>
      <c r="AE37" t="s">
        <v>103</v>
      </c>
      <c r="AF37" t="s">
        <v>101</v>
      </c>
      <c r="AG37" t="s">
        <v>97</v>
      </c>
      <c r="AH37" t="s">
        <v>95</v>
      </c>
      <c r="AI37" t="s">
        <v>96</v>
      </c>
      <c r="AJ37" t="s">
        <v>103</v>
      </c>
      <c r="AK37" t="s">
        <v>97</v>
      </c>
      <c r="AL37" s="36" t="s">
        <v>104</v>
      </c>
      <c r="AM37" t="s">
        <v>95</v>
      </c>
      <c r="AN37" t="s">
        <v>97</v>
      </c>
      <c r="AO37" t="s">
        <v>97</v>
      </c>
      <c r="AP37" t="s">
        <v>97</v>
      </c>
      <c r="AQ37" t="s">
        <v>96</v>
      </c>
      <c r="AR37" t="s">
        <v>98</v>
      </c>
      <c r="AS37" t="s">
        <v>126</v>
      </c>
      <c r="AT37" t="s">
        <v>101</v>
      </c>
      <c r="AU37" t="s">
        <v>97</v>
      </c>
      <c r="AV37" t="s">
        <v>98</v>
      </c>
      <c r="AW37" t="s">
        <v>101</v>
      </c>
      <c r="AX37" t="s">
        <v>101</v>
      </c>
      <c r="AY37" t="s">
        <v>100</v>
      </c>
      <c r="AZ37" t="s">
        <v>103</v>
      </c>
      <c r="BA37" t="s">
        <v>103</v>
      </c>
      <c r="BB37" t="s">
        <v>95</v>
      </c>
      <c r="BC37" t="s">
        <v>109</v>
      </c>
      <c r="BD37" t="s">
        <v>96</v>
      </c>
      <c r="BE37" t="s">
        <v>208</v>
      </c>
      <c r="BF37" t="s">
        <v>97</v>
      </c>
      <c r="BG37" t="s">
        <v>114</v>
      </c>
    </row>
    <row r="38" spans="1:59" x14ac:dyDescent="0.3">
      <c r="A38" s="206"/>
      <c r="B38" t="s">
        <v>206</v>
      </c>
      <c r="D38" t="s">
        <v>96</v>
      </c>
      <c r="E38" t="s">
        <v>101</v>
      </c>
      <c r="F38" t="s">
        <v>101</v>
      </c>
      <c r="G38" t="s">
        <v>101</v>
      </c>
      <c r="H38" t="s">
        <v>108</v>
      </c>
      <c r="I38" t="s">
        <v>103</v>
      </c>
      <c r="J38" t="s">
        <v>95</v>
      </c>
      <c r="K38" t="s">
        <v>103</v>
      </c>
      <c r="L38" t="s">
        <v>97</v>
      </c>
      <c r="M38" t="s">
        <v>95</v>
      </c>
      <c r="N38" t="s">
        <v>123</v>
      </c>
      <c r="O38" t="s">
        <v>97</v>
      </c>
      <c r="P38" t="s">
        <v>111</v>
      </c>
      <c r="Q38" t="s">
        <v>95</v>
      </c>
      <c r="R38" t="s">
        <v>101</v>
      </c>
      <c r="S38" t="s">
        <v>95</v>
      </c>
      <c r="T38" t="s">
        <v>108</v>
      </c>
      <c r="U38" t="s">
        <v>107</v>
      </c>
      <c r="V38" t="s">
        <v>96</v>
      </c>
      <c r="W38" t="s">
        <v>101</v>
      </c>
      <c r="X38" t="s">
        <v>101</v>
      </c>
      <c r="Y38" t="s">
        <v>95</v>
      </c>
      <c r="Z38" t="s">
        <v>103</v>
      </c>
      <c r="AA38" s="36" t="s">
        <v>123</v>
      </c>
      <c r="AB38" t="s">
        <v>101</v>
      </c>
      <c r="AC38" t="s">
        <v>101</v>
      </c>
      <c r="AD38" t="s">
        <v>97</v>
      </c>
      <c r="AE38" t="s">
        <v>103</v>
      </c>
      <c r="AF38" t="s">
        <v>101</v>
      </c>
      <c r="AG38" t="s">
        <v>97</v>
      </c>
      <c r="AH38" t="s">
        <v>95</v>
      </c>
      <c r="AI38" t="s">
        <v>96</v>
      </c>
      <c r="AJ38" t="s">
        <v>103</v>
      </c>
      <c r="AK38" t="s">
        <v>97</v>
      </c>
      <c r="AL38" s="36" t="s">
        <v>104</v>
      </c>
      <c r="AM38" t="s">
        <v>95</v>
      </c>
      <c r="AN38" t="s">
        <v>103</v>
      </c>
      <c r="AO38" t="s">
        <v>97</v>
      </c>
      <c r="AP38" t="s">
        <v>97</v>
      </c>
      <c r="AQ38" t="s">
        <v>96</v>
      </c>
      <c r="AR38" t="s">
        <v>100</v>
      </c>
      <c r="AS38" t="s">
        <v>111</v>
      </c>
      <c r="AT38" t="s">
        <v>108</v>
      </c>
      <c r="AU38" t="s">
        <v>95</v>
      </c>
      <c r="AV38" t="s">
        <v>96</v>
      </c>
      <c r="AW38" t="s">
        <v>101</v>
      </c>
      <c r="AX38" t="s">
        <v>101</v>
      </c>
      <c r="AY38" t="s">
        <v>123</v>
      </c>
      <c r="AZ38" t="s">
        <v>103</v>
      </c>
      <c r="BA38" t="s">
        <v>208</v>
      </c>
      <c r="BB38" t="s">
        <v>95</v>
      </c>
      <c r="BC38" t="s">
        <v>103</v>
      </c>
      <c r="BD38" t="s">
        <v>97</v>
      </c>
      <c r="BE38" t="s">
        <v>95</v>
      </c>
      <c r="BF38" t="s">
        <v>97</v>
      </c>
      <c r="BG38" t="s">
        <v>95</v>
      </c>
    </row>
    <row r="39" spans="1:59" x14ac:dyDescent="0.3">
      <c r="A39" s="206"/>
      <c r="B39" t="s">
        <v>229</v>
      </c>
      <c r="D39" t="s">
        <v>116</v>
      </c>
      <c r="E39" t="s">
        <v>116</v>
      </c>
      <c r="F39" t="s">
        <v>101</v>
      </c>
      <c r="G39" t="s">
        <v>108</v>
      </c>
      <c r="H39" t="s">
        <v>96</v>
      </c>
      <c r="I39" t="s">
        <v>108</v>
      </c>
      <c r="J39" t="s">
        <v>95</v>
      </c>
      <c r="K39" t="s">
        <v>119</v>
      </c>
      <c r="L39" t="s">
        <v>116</v>
      </c>
      <c r="M39" t="s">
        <v>95</v>
      </c>
      <c r="N39" t="s">
        <v>97</v>
      </c>
      <c r="O39" t="s">
        <v>97</v>
      </c>
      <c r="P39" t="s">
        <v>104</v>
      </c>
      <c r="Q39" t="s">
        <v>95</v>
      </c>
      <c r="R39" t="s">
        <v>101</v>
      </c>
      <c r="S39" t="s">
        <v>95</v>
      </c>
      <c r="T39" t="s">
        <v>109</v>
      </c>
      <c r="U39" t="s">
        <v>97</v>
      </c>
      <c r="V39" t="s">
        <v>96</v>
      </c>
      <c r="W39" t="s">
        <v>101</v>
      </c>
      <c r="X39" t="s">
        <v>101</v>
      </c>
      <c r="Y39" t="s">
        <v>95</v>
      </c>
      <c r="Z39" t="s">
        <v>103</v>
      </c>
      <c r="AA39" s="36" t="s">
        <v>123</v>
      </c>
      <c r="AB39" t="s">
        <v>101</v>
      </c>
      <c r="AC39" t="s">
        <v>101</v>
      </c>
      <c r="AD39" t="s">
        <v>97</v>
      </c>
      <c r="AE39" t="s">
        <v>103</v>
      </c>
      <c r="AF39" t="s">
        <v>101</v>
      </c>
      <c r="AG39" t="s">
        <v>97</v>
      </c>
      <c r="AH39" t="s">
        <v>123</v>
      </c>
      <c r="AI39" t="s">
        <v>96</v>
      </c>
      <c r="AJ39" t="s">
        <v>97</v>
      </c>
      <c r="AK39" t="s">
        <v>97</v>
      </c>
      <c r="AL39" s="36" t="s">
        <v>105</v>
      </c>
      <c r="AM39" t="s">
        <v>95</v>
      </c>
      <c r="AN39" t="s">
        <v>103</v>
      </c>
      <c r="AO39" t="s">
        <v>97</v>
      </c>
      <c r="AP39" t="s">
        <v>97</v>
      </c>
      <c r="AQ39" t="s">
        <v>96</v>
      </c>
      <c r="AR39" t="s">
        <v>114</v>
      </c>
      <c r="AS39" t="s">
        <v>126</v>
      </c>
      <c r="AT39" t="s">
        <v>105</v>
      </c>
      <c r="AU39" t="s">
        <v>116</v>
      </c>
      <c r="AV39" t="s">
        <v>114</v>
      </c>
      <c r="AW39" t="s">
        <v>105</v>
      </c>
      <c r="AX39" t="s">
        <v>126</v>
      </c>
      <c r="AY39" t="s">
        <v>116</v>
      </c>
      <c r="AZ39" t="s">
        <v>97</v>
      </c>
      <c r="BA39" t="s">
        <v>95</v>
      </c>
      <c r="BB39" t="s">
        <v>101</v>
      </c>
      <c r="BC39" t="s">
        <v>109</v>
      </c>
      <c r="BD39" t="s">
        <v>96</v>
      </c>
      <c r="BE39" t="s">
        <v>95</v>
      </c>
      <c r="BF39" t="s">
        <v>96</v>
      </c>
      <c r="BG39" t="s">
        <v>126</v>
      </c>
    </row>
    <row r="40" spans="1:59" x14ac:dyDescent="0.3">
      <c r="A40" s="206"/>
      <c r="B40" t="s">
        <v>218</v>
      </c>
      <c r="D40" t="s">
        <v>114</v>
      </c>
      <c r="E40" t="s">
        <v>116</v>
      </c>
      <c r="F40" t="s">
        <v>101</v>
      </c>
      <c r="G40" t="s">
        <v>108</v>
      </c>
      <c r="H40" t="s">
        <v>96</v>
      </c>
      <c r="I40" t="s">
        <v>95</v>
      </c>
      <c r="J40" t="s">
        <v>95</v>
      </c>
      <c r="K40" t="s">
        <v>97</v>
      </c>
      <c r="L40" t="s">
        <v>116</v>
      </c>
      <c r="M40" t="s">
        <v>95</v>
      </c>
      <c r="N40" t="s">
        <v>109</v>
      </c>
      <c r="O40" t="s">
        <v>97</v>
      </c>
      <c r="P40" t="s">
        <v>101</v>
      </c>
      <c r="Q40" t="s">
        <v>95</v>
      </c>
      <c r="R40" t="s">
        <v>101</v>
      </c>
      <c r="S40" t="s">
        <v>95</v>
      </c>
      <c r="T40" t="s">
        <v>108</v>
      </c>
      <c r="U40" t="s">
        <v>97</v>
      </c>
      <c r="V40" t="s">
        <v>96</v>
      </c>
      <c r="W40" t="s">
        <v>101</v>
      </c>
      <c r="X40" t="s">
        <v>101</v>
      </c>
      <c r="Y40" t="s">
        <v>95</v>
      </c>
      <c r="Z40" t="s">
        <v>103</v>
      </c>
      <c r="AA40" s="36" t="s">
        <v>123</v>
      </c>
      <c r="AB40" t="s">
        <v>101</v>
      </c>
      <c r="AC40" t="s">
        <v>101</v>
      </c>
      <c r="AD40" t="s">
        <v>97</v>
      </c>
      <c r="AE40" t="s">
        <v>103</v>
      </c>
      <c r="AF40" t="s">
        <v>101</v>
      </c>
      <c r="AG40" t="s">
        <v>97</v>
      </c>
      <c r="AH40" t="s">
        <v>95</v>
      </c>
      <c r="AI40" t="s">
        <v>96</v>
      </c>
      <c r="AJ40" t="s">
        <v>103</v>
      </c>
      <c r="AK40" t="s">
        <v>97</v>
      </c>
      <c r="AL40" s="36" t="s">
        <v>104</v>
      </c>
      <c r="AM40" t="s">
        <v>95</v>
      </c>
      <c r="AN40" t="s">
        <v>97</v>
      </c>
      <c r="AO40" t="s">
        <v>97</v>
      </c>
      <c r="AP40" t="s">
        <v>97</v>
      </c>
      <c r="AQ40" t="s">
        <v>96</v>
      </c>
      <c r="AR40" t="s">
        <v>96</v>
      </c>
      <c r="AS40" t="s">
        <v>95</v>
      </c>
      <c r="AT40" t="s">
        <v>108</v>
      </c>
      <c r="AU40" t="s">
        <v>96</v>
      </c>
      <c r="AV40" t="s">
        <v>96</v>
      </c>
      <c r="AW40" t="s">
        <v>108</v>
      </c>
      <c r="AX40" t="s">
        <v>107</v>
      </c>
      <c r="AY40" t="s">
        <v>126</v>
      </c>
      <c r="AZ40" t="s">
        <v>103</v>
      </c>
      <c r="BA40" t="s">
        <v>97</v>
      </c>
      <c r="BB40" t="s">
        <v>95</v>
      </c>
      <c r="BC40" t="s">
        <v>97</v>
      </c>
      <c r="BD40" t="s">
        <v>97</v>
      </c>
      <c r="BE40" t="s">
        <v>95</v>
      </c>
      <c r="BF40" t="s">
        <v>109</v>
      </c>
      <c r="BG40" t="s">
        <v>96</v>
      </c>
    </row>
    <row r="41" spans="1:59" x14ac:dyDescent="0.3">
      <c r="A41" s="206"/>
      <c r="B41" t="s">
        <v>221</v>
      </c>
      <c r="D41" t="s">
        <v>114</v>
      </c>
      <c r="E41" t="s">
        <v>95</v>
      </c>
      <c r="F41" t="s">
        <v>101</v>
      </c>
      <c r="G41" t="s">
        <v>108</v>
      </c>
      <c r="H41" t="s">
        <v>96</v>
      </c>
      <c r="I41" t="s">
        <v>95</v>
      </c>
      <c r="J41" t="s">
        <v>95</v>
      </c>
      <c r="K41" t="s">
        <v>119</v>
      </c>
      <c r="L41" t="s">
        <v>116</v>
      </c>
      <c r="M41" t="s">
        <v>95</v>
      </c>
      <c r="N41" t="s">
        <v>97</v>
      </c>
      <c r="O41" t="s">
        <v>97</v>
      </c>
      <c r="P41" t="s">
        <v>107</v>
      </c>
      <c r="Q41" t="s">
        <v>95</v>
      </c>
      <c r="R41" t="s">
        <v>101</v>
      </c>
      <c r="S41" t="s">
        <v>95</v>
      </c>
      <c r="T41" t="s">
        <v>109</v>
      </c>
      <c r="U41" t="s">
        <v>97</v>
      </c>
      <c r="V41" t="s">
        <v>96</v>
      </c>
      <c r="W41" t="s">
        <v>101</v>
      </c>
      <c r="X41" t="s">
        <v>101</v>
      </c>
      <c r="Y41" t="s">
        <v>95</v>
      </c>
      <c r="Z41" t="s">
        <v>103</v>
      </c>
      <c r="AA41" s="36" t="s">
        <v>123</v>
      </c>
      <c r="AB41" t="s">
        <v>101</v>
      </c>
      <c r="AC41" t="s">
        <v>101</v>
      </c>
      <c r="AD41" t="s">
        <v>97</v>
      </c>
      <c r="AE41" t="s">
        <v>103</v>
      </c>
      <c r="AF41" t="s">
        <v>101</v>
      </c>
      <c r="AG41" t="s">
        <v>97</v>
      </c>
      <c r="AH41" t="s">
        <v>95</v>
      </c>
      <c r="AI41" t="s">
        <v>96</v>
      </c>
      <c r="AJ41" t="s">
        <v>103</v>
      </c>
      <c r="AK41" t="s">
        <v>97</v>
      </c>
      <c r="AL41" s="36" t="s">
        <v>104</v>
      </c>
      <c r="AM41" t="s">
        <v>95</v>
      </c>
      <c r="AN41" t="s">
        <v>97</v>
      </c>
      <c r="AO41" t="s">
        <v>97</v>
      </c>
      <c r="AP41" t="s">
        <v>97</v>
      </c>
      <c r="AQ41" t="s">
        <v>96</v>
      </c>
      <c r="AR41" t="s">
        <v>102</v>
      </c>
      <c r="AS41" t="s">
        <v>95</v>
      </c>
      <c r="AT41" t="s">
        <v>101</v>
      </c>
      <c r="AU41" t="s">
        <v>109</v>
      </c>
      <c r="AV41" t="s">
        <v>96</v>
      </c>
      <c r="AW41" t="s">
        <v>108</v>
      </c>
      <c r="AX41" t="s">
        <v>107</v>
      </c>
      <c r="AY41" t="s">
        <v>103</v>
      </c>
      <c r="AZ41" t="s">
        <v>103</v>
      </c>
      <c r="BA41" t="s">
        <v>95</v>
      </c>
      <c r="BB41" t="s">
        <v>108</v>
      </c>
      <c r="BC41" t="s">
        <v>103</v>
      </c>
      <c r="BD41" t="s">
        <v>96</v>
      </c>
      <c r="BE41" t="s">
        <v>95</v>
      </c>
      <c r="BF41" t="s">
        <v>96</v>
      </c>
      <c r="BG41" t="s">
        <v>126</v>
      </c>
    </row>
    <row r="42" spans="1:59" x14ac:dyDescent="0.3">
      <c r="A42" s="206"/>
      <c r="B42" t="s">
        <v>242</v>
      </c>
      <c r="D42" t="s">
        <v>114</v>
      </c>
      <c r="E42" t="s">
        <v>116</v>
      </c>
      <c r="F42" t="s">
        <v>101</v>
      </c>
      <c r="G42" t="s">
        <v>108</v>
      </c>
      <c r="H42" t="s">
        <v>96</v>
      </c>
      <c r="I42" t="s">
        <v>95</v>
      </c>
      <c r="J42" t="s">
        <v>108</v>
      </c>
      <c r="K42" t="s">
        <v>97</v>
      </c>
      <c r="L42" t="s">
        <v>116</v>
      </c>
      <c r="M42" t="s">
        <v>95</v>
      </c>
      <c r="N42" t="s">
        <v>97</v>
      </c>
      <c r="O42" t="s">
        <v>97</v>
      </c>
      <c r="P42" t="s">
        <v>101</v>
      </c>
      <c r="Q42" t="s">
        <v>95</v>
      </c>
      <c r="R42" t="s">
        <v>101</v>
      </c>
      <c r="S42" t="s">
        <v>95</v>
      </c>
      <c r="T42" t="s">
        <v>108</v>
      </c>
      <c r="U42" t="s">
        <v>102</v>
      </c>
      <c r="V42" t="s">
        <v>96</v>
      </c>
      <c r="W42" t="s">
        <v>101</v>
      </c>
      <c r="X42" t="s">
        <v>101</v>
      </c>
      <c r="Y42" t="s">
        <v>95</v>
      </c>
      <c r="Z42" t="s">
        <v>103</v>
      </c>
      <c r="AA42" s="36" t="s">
        <v>123</v>
      </c>
      <c r="AB42" t="s">
        <v>101</v>
      </c>
      <c r="AC42" t="s">
        <v>101</v>
      </c>
      <c r="AD42" t="s">
        <v>97</v>
      </c>
      <c r="AE42" t="s">
        <v>103</v>
      </c>
      <c r="AF42" t="s">
        <v>101</v>
      </c>
      <c r="AG42" t="s">
        <v>97</v>
      </c>
      <c r="AH42" t="s">
        <v>95</v>
      </c>
      <c r="AI42" t="s">
        <v>96</v>
      </c>
      <c r="AJ42" t="s">
        <v>103</v>
      </c>
      <c r="AK42" t="s">
        <v>97</v>
      </c>
      <c r="AL42" s="36" t="s">
        <v>104</v>
      </c>
      <c r="AM42" t="s">
        <v>95</v>
      </c>
      <c r="AN42" t="s">
        <v>97</v>
      </c>
      <c r="AO42" t="s">
        <v>97</v>
      </c>
      <c r="AP42" t="s">
        <v>97</v>
      </c>
      <c r="AQ42" t="s">
        <v>96</v>
      </c>
      <c r="AR42" t="s">
        <v>209</v>
      </c>
      <c r="AS42" t="s">
        <v>95</v>
      </c>
      <c r="AT42" t="s">
        <v>248</v>
      </c>
      <c r="AU42" t="s">
        <v>97</v>
      </c>
      <c r="AV42" t="s">
        <v>95</v>
      </c>
      <c r="AW42" t="s">
        <v>108</v>
      </c>
      <c r="AX42" t="s">
        <v>101</v>
      </c>
      <c r="AY42" t="s">
        <v>105</v>
      </c>
      <c r="AZ42" t="s">
        <v>97</v>
      </c>
      <c r="BA42" t="s">
        <v>95</v>
      </c>
      <c r="BB42" t="s">
        <v>95</v>
      </c>
      <c r="BC42" t="s">
        <v>225</v>
      </c>
      <c r="BD42" t="s">
        <v>208</v>
      </c>
      <c r="BE42" t="s">
        <v>95</v>
      </c>
      <c r="BF42" t="s">
        <v>108</v>
      </c>
      <c r="BG42" t="s">
        <v>114</v>
      </c>
    </row>
    <row r="43" spans="1:59" x14ac:dyDescent="0.3">
      <c r="A43" s="206"/>
      <c r="B43" t="s">
        <v>220</v>
      </c>
      <c r="D43" t="s">
        <v>108</v>
      </c>
      <c r="E43" t="s">
        <v>232</v>
      </c>
      <c r="F43" t="s">
        <v>101</v>
      </c>
      <c r="G43" t="s">
        <v>108</v>
      </c>
      <c r="H43" t="s">
        <v>96</v>
      </c>
      <c r="I43" t="s">
        <v>95</v>
      </c>
      <c r="J43" t="s">
        <v>95</v>
      </c>
      <c r="K43" t="s">
        <v>97</v>
      </c>
      <c r="L43" t="s">
        <v>116</v>
      </c>
      <c r="M43" t="s">
        <v>95</v>
      </c>
      <c r="N43" t="s">
        <v>97</v>
      </c>
      <c r="O43" t="s">
        <v>97</v>
      </c>
      <c r="P43" t="s">
        <v>101</v>
      </c>
      <c r="Q43" t="s">
        <v>95</v>
      </c>
      <c r="R43" t="s">
        <v>101</v>
      </c>
      <c r="S43" t="s">
        <v>95</v>
      </c>
      <c r="T43" t="s">
        <v>108</v>
      </c>
      <c r="U43" t="s">
        <v>102</v>
      </c>
      <c r="V43" t="s">
        <v>96</v>
      </c>
      <c r="W43" t="s">
        <v>101</v>
      </c>
      <c r="X43" t="s">
        <v>101</v>
      </c>
      <c r="Y43" t="s">
        <v>95</v>
      </c>
      <c r="Z43" t="s">
        <v>103</v>
      </c>
      <c r="AA43" s="36" t="s">
        <v>123</v>
      </c>
      <c r="AB43" t="s">
        <v>101</v>
      </c>
      <c r="AC43" t="s">
        <v>101</v>
      </c>
      <c r="AD43" t="s">
        <v>97</v>
      </c>
      <c r="AE43" t="s">
        <v>103</v>
      </c>
      <c r="AF43" t="s">
        <v>101</v>
      </c>
      <c r="AG43" t="s">
        <v>97</v>
      </c>
      <c r="AH43" t="s">
        <v>95</v>
      </c>
      <c r="AI43" t="s">
        <v>96</v>
      </c>
      <c r="AJ43" t="s">
        <v>103</v>
      </c>
      <c r="AK43" t="s">
        <v>97</v>
      </c>
      <c r="AL43" s="36" t="s">
        <v>104</v>
      </c>
      <c r="AM43" t="s">
        <v>95</v>
      </c>
      <c r="AN43" t="s">
        <v>97</v>
      </c>
      <c r="AO43" t="s">
        <v>97</v>
      </c>
      <c r="AP43" t="s">
        <v>97</v>
      </c>
      <c r="AQ43" t="s">
        <v>96</v>
      </c>
      <c r="AR43" t="s">
        <v>98</v>
      </c>
      <c r="AS43" t="s">
        <v>95</v>
      </c>
      <c r="AT43" t="s">
        <v>108</v>
      </c>
      <c r="AU43" t="s">
        <v>109</v>
      </c>
      <c r="AV43" t="s">
        <v>209</v>
      </c>
      <c r="AW43" t="s">
        <v>101</v>
      </c>
      <c r="AX43" t="s">
        <v>108</v>
      </c>
      <c r="AY43" t="s">
        <v>96</v>
      </c>
      <c r="AZ43" t="s">
        <v>103</v>
      </c>
      <c r="BA43" t="s">
        <v>95</v>
      </c>
      <c r="BB43" t="s">
        <v>101</v>
      </c>
      <c r="BC43" t="s">
        <v>105</v>
      </c>
      <c r="BD43" t="s">
        <v>126</v>
      </c>
      <c r="BE43" t="s">
        <v>97</v>
      </c>
      <c r="BF43" t="s">
        <v>208</v>
      </c>
      <c r="BG43" t="s">
        <v>95</v>
      </c>
    </row>
    <row r="44" spans="1:59" x14ac:dyDescent="0.3">
      <c r="A44" s="206"/>
      <c r="B44" t="s">
        <v>231</v>
      </c>
      <c r="D44" t="s">
        <v>96</v>
      </c>
      <c r="E44" t="s">
        <v>119</v>
      </c>
      <c r="F44" t="s">
        <v>101</v>
      </c>
      <c r="G44" t="s">
        <v>108</v>
      </c>
      <c r="H44" t="s">
        <v>96</v>
      </c>
      <c r="I44" t="s">
        <v>95</v>
      </c>
      <c r="J44" t="s">
        <v>108</v>
      </c>
      <c r="K44" t="s">
        <v>97</v>
      </c>
      <c r="L44" t="s">
        <v>116</v>
      </c>
      <c r="M44" t="s">
        <v>95</v>
      </c>
      <c r="N44" t="s">
        <v>97</v>
      </c>
      <c r="O44" t="s">
        <v>97</v>
      </c>
      <c r="P44" t="s">
        <v>101</v>
      </c>
      <c r="Q44" t="s">
        <v>95</v>
      </c>
      <c r="R44" t="s">
        <v>101</v>
      </c>
      <c r="S44" t="s">
        <v>95</v>
      </c>
      <c r="T44" t="s">
        <v>108</v>
      </c>
      <c r="U44" t="s">
        <v>102</v>
      </c>
      <c r="V44" t="s">
        <v>96</v>
      </c>
      <c r="W44" t="s">
        <v>101</v>
      </c>
      <c r="X44" t="s">
        <v>101</v>
      </c>
      <c r="Y44" t="s">
        <v>95</v>
      </c>
      <c r="Z44" t="s">
        <v>103</v>
      </c>
      <c r="AA44" s="36" t="s">
        <v>123</v>
      </c>
      <c r="AB44" t="s">
        <v>101</v>
      </c>
      <c r="AC44" t="s">
        <v>101</v>
      </c>
      <c r="AD44" t="s">
        <v>97</v>
      </c>
      <c r="AE44" t="s">
        <v>103</v>
      </c>
      <c r="AF44" t="s">
        <v>101</v>
      </c>
      <c r="AG44" t="s">
        <v>97</v>
      </c>
      <c r="AH44" t="s">
        <v>95</v>
      </c>
      <c r="AI44" t="s">
        <v>96</v>
      </c>
      <c r="AJ44" t="s">
        <v>103</v>
      </c>
      <c r="AK44" t="s">
        <v>97</v>
      </c>
      <c r="AL44" s="36" t="s">
        <v>104</v>
      </c>
      <c r="AM44" t="s">
        <v>95</v>
      </c>
      <c r="AN44" t="s">
        <v>97</v>
      </c>
      <c r="AO44" t="s">
        <v>97</v>
      </c>
      <c r="AP44" t="s">
        <v>97</v>
      </c>
      <c r="AQ44" t="s">
        <v>96</v>
      </c>
      <c r="AR44" t="s">
        <v>96</v>
      </c>
      <c r="AS44" t="s">
        <v>95</v>
      </c>
      <c r="AT44" t="s">
        <v>108</v>
      </c>
      <c r="AU44" t="s">
        <v>97</v>
      </c>
      <c r="AV44" t="s">
        <v>126</v>
      </c>
      <c r="AW44" t="s">
        <v>105</v>
      </c>
      <c r="AX44" t="s">
        <v>105</v>
      </c>
      <c r="AY44" t="s">
        <v>126</v>
      </c>
      <c r="AZ44" t="s">
        <v>116</v>
      </c>
      <c r="BA44" t="s">
        <v>116</v>
      </c>
      <c r="BB44" t="s">
        <v>105</v>
      </c>
      <c r="BC44" t="s">
        <v>208</v>
      </c>
      <c r="BD44" t="s">
        <v>208</v>
      </c>
      <c r="BE44" t="s">
        <v>105</v>
      </c>
      <c r="BF44" t="s">
        <v>208</v>
      </c>
      <c r="BG44" t="s">
        <v>208</v>
      </c>
    </row>
    <row r="45" spans="1:59" x14ac:dyDescent="0.3">
      <c r="A45" s="206"/>
      <c r="B45" t="s">
        <v>216</v>
      </c>
      <c r="D45" t="s">
        <v>114</v>
      </c>
      <c r="E45" t="s">
        <v>116</v>
      </c>
      <c r="F45" t="s">
        <v>101</v>
      </c>
      <c r="G45" t="s">
        <v>108</v>
      </c>
      <c r="H45" t="s">
        <v>96</v>
      </c>
      <c r="I45" t="s">
        <v>95</v>
      </c>
      <c r="J45" t="s">
        <v>95</v>
      </c>
      <c r="K45" t="s">
        <v>119</v>
      </c>
      <c r="L45" t="s">
        <v>116</v>
      </c>
      <c r="M45" t="s">
        <v>95</v>
      </c>
      <c r="N45" t="s">
        <v>97</v>
      </c>
      <c r="O45" t="s">
        <v>97</v>
      </c>
      <c r="P45" t="s">
        <v>101</v>
      </c>
      <c r="Q45" t="s">
        <v>95</v>
      </c>
      <c r="R45" t="s">
        <v>101</v>
      </c>
      <c r="S45" t="s">
        <v>95</v>
      </c>
      <c r="T45" t="s">
        <v>108</v>
      </c>
      <c r="U45" t="s">
        <v>102</v>
      </c>
      <c r="V45" t="s">
        <v>96</v>
      </c>
      <c r="W45" t="s">
        <v>101</v>
      </c>
      <c r="X45" t="s">
        <v>101</v>
      </c>
      <c r="Y45" t="s">
        <v>95</v>
      </c>
      <c r="Z45" t="s">
        <v>103</v>
      </c>
      <c r="AA45" s="36" t="s">
        <v>123</v>
      </c>
      <c r="AB45" t="s">
        <v>101</v>
      </c>
      <c r="AC45" t="s">
        <v>101</v>
      </c>
      <c r="AD45" t="s">
        <v>97</v>
      </c>
      <c r="AE45" t="s">
        <v>103</v>
      </c>
      <c r="AF45" t="s">
        <v>101</v>
      </c>
      <c r="AG45" t="s">
        <v>97</v>
      </c>
      <c r="AH45" t="s">
        <v>95</v>
      </c>
      <c r="AI45" t="s">
        <v>96</v>
      </c>
      <c r="AJ45" t="s">
        <v>103</v>
      </c>
      <c r="AK45" t="s">
        <v>97</v>
      </c>
      <c r="AL45" s="36" t="s">
        <v>104</v>
      </c>
      <c r="AM45" t="s">
        <v>95</v>
      </c>
      <c r="AN45" t="s">
        <v>97</v>
      </c>
      <c r="AO45" t="s">
        <v>97</v>
      </c>
      <c r="AP45" t="s">
        <v>97</v>
      </c>
      <c r="AQ45" t="s">
        <v>96</v>
      </c>
      <c r="AR45" t="s">
        <v>96</v>
      </c>
      <c r="AS45" t="s">
        <v>95</v>
      </c>
      <c r="AT45" t="s">
        <v>108</v>
      </c>
      <c r="AU45" t="s">
        <v>97</v>
      </c>
      <c r="AV45" t="s">
        <v>96</v>
      </c>
      <c r="AW45" t="s">
        <v>108</v>
      </c>
      <c r="AX45" t="s">
        <v>101</v>
      </c>
      <c r="AY45" t="s">
        <v>97</v>
      </c>
      <c r="AZ45" t="s">
        <v>116</v>
      </c>
      <c r="BA45" t="s">
        <v>95</v>
      </c>
      <c r="BB45" t="s">
        <v>108</v>
      </c>
      <c r="BC45" t="s">
        <v>96</v>
      </c>
      <c r="BD45" t="s">
        <v>109</v>
      </c>
      <c r="BE45" t="s">
        <v>108</v>
      </c>
      <c r="BF45" t="s">
        <v>101</v>
      </c>
      <c r="BG45" t="s">
        <v>108</v>
      </c>
    </row>
    <row r="46" spans="1:59" x14ac:dyDescent="0.3">
      <c r="A46" s="206"/>
      <c r="B46" t="s">
        <v>243</v>
      </c>
      <c r="D46" t="s">
        <v>114</v>
      </c>
      <c r="E46" t="s">
        <v>116</v>
      </c>
      <c r="F46" t="s">
        <v>101</v>
      </c>
      <c r="G46" t="s">
        <v>108</v>
      </c>
      <c r="H46" t="s">
        <v>96</v>
      </c>
      <c r="I46" t="s">
        <v>95</v>
      </c>
      <c r="J46" t="s">
        <v>108</v>
      </c>
      <c r="K46" t="s">
        <v>97</v>
      </c>
      <c r="L46" t="s">
        <v>116</v>
      </c>
      <c r="M46" t="s">
        <v>95</v>
      </c>
      <c r="N46" t="s">
        <v>97</v>
      </c>
      <c r="O46" t="s">
        <v>97</v>
      </c>
      <c r="P46" t="s">
        <v>101</v>
      </c>
      <c r="Q46" t="s">
        <v>95</v>
      </c>
      <c r="R46" t="s">
        <v>101</v>
      </c>
      <c r="S46" t="s">
        <v>95</v>
      </c>
      <c r="T46" t="s">
        <v>108</v>
      </c>
      <c r="U46" t="s">
        <v>102</v>
      </c>
      <c r="V46" t="s">
        <v>96</v>
      </c>
      <c r="W46" t="s">
        <v>101</v>
      </c>
      <c r="X46" t="s">
        <v>101</v>
      </c>
      <c r="Y46" t="s">
        <v>95</v>
      </c>
      <c r="Z46" t="s">
        <v>103</v>
      </c>
      <c r="AA46" s="36" t="s">
        <v>123</v>
      </c>
      <c r="AB46" t="s">
        <v>101</v>
      </c>
      <c r="AC46" t="s">
        <v>101</v>
      </c>
      <c r="AD46" t="s">
        <v>97</v>
      </c>
      <c r="AE46" t="s">
        <v>103</v>
      </c>
      <c r="AF46" t="s">
        <v>101</v>
      </c>
      <c r="AG46" t="s">
        <v>97</v>
      </c>
      <c r="AH46" t="s">
        <v>95</v>
      </c>
      <c r="AI46" t="s">
        <v>96</v>
      </c>
      <c r="AJ46" t="s">
        <v>103</v>
      </c>
      <c r="AK46" t="s">
        <v>97</v>
      </c>
      <c r="AL46" s="36" t="s">
        <v>104</v>
      </c>
      <c r="AM46" t="s">
        <v>95</v>
      </c>
      <c r="AN46" t="s">
        <v>97</v>
      </c>
      <c r="AO46" t="s">
        <v>97</v>
      </c>
      <c r="AP46" t="s">
        <v>97</v>
      </c>
      <c r="AQ46" t="s">
        <v>96</v>
      </c>
      <c r="AR46" t="s">
        <v>209</v>
      </c>
      <c r="AS46" t="s">
        <v>95</v>
      </c>
      <c r="AT46" t="s">
        <v>108</v>
      </c>
      <c r="AU46" t="s">
        <v>103</v>
      </c>
      <c r="AV46" t="s">
        <v>95</v>
      </c>
      <c r="AW46" t="s">
        <v>108</v>
      </c>
      <c r="AX46" t="s">
        <v>104</v>
      </c>
      <c r="AY46" t="s">
        <v>126</v>
      </c>
      <c r="AZ46" t="s">
        <v>103</v>
      </c>
      <c r="BA46" t="s">
        <v>95</v>
      </c>
      <c r="BB46" t="s">
        <v>109</v>
      </c>
      <c r="BC46" t="s">
        <v>101</v>
      </c>
      <c r="BD46" t="s">
        <v>105</v>
      </c>
      <c r="BE46" t="s">
        <v>105</v>
      </c>
      <c r="BF46" t="s">
        <v>208</v>
      </c>
      <c r="BG46" t="s">
        <v>114</v>
      </c>
    </row>
    <row r="47" spans="1:59" x14ac:dyDescent="0.3">
      <c r="A47" s="206"/>
      <c r="B47" t="s">
        <v>205</v>
      </c>
      <c r="D47" t="s">
        <v>114</v>
      </c>
      <c r="E47" t="s">
        <v>116</v>
      </c>
      <c r="F47" t="s">
        <v>101</v>
      </c>
      <c r="G47" t="s">
        <v>108</v>
      </c>
      <c r="H47" t="s">
        <v>96</v>
      </c>
      <c r="I47" t="s">
        <v>95</v>
      </c>
      <c r="J47" t="s">
        <v>95</v>
      </c>
      <c r="K47" t="s">
        <v>119</v>
      </c>
      <c r="L47" t="s">
        <v>116</v>
      </c>
      <c r="M47" t="s">
        <v>95</v>
      </c>
      <c r="N47" t="s">
        <v>97</v>
      </c>
      <c r="O47" t="s">
        <v>97</v>
      </c>
      <c r="P47" t="s">
        <v>107</v>
      </c>
      <c r="Q47" t="s">
        <v>108</v>
      </c>
      <c r="R47" t="s">
        <v>101</v>
      </c>
      <c r="S47" t="s">
        <v>95</v>
      </c>
      <c r="T47" t="s">
        <v>109</v>
      </c>
      <c r="U47" t="s">
        <v>97</v>
      </c>
      <c r="V47" t="s">
        <v>96</v>
      </c>
      <c r="W47" t="s">
        <v>101</v>
      </c>
      <c r="X47" t="s">
        <v>101</v>
      </c>
      <c r="Y47" t="s">
        <v>95</v>
      </c>
      <c r="Z47" t="s">
        <v>103</v>
      </c>
      <c r="AA47" s="36" t="s">
        <v>123</v>
      </c>
      <c r="AB47" t="s">
        <v>101</v>
      </c>
      <c r="AC47" t="s">
        <v>101</v>
      </c>
      <c r="AD47" t="s">
        <v>97</v>
      </c>
      <c r="AE47" t="s">
        <v>103</v>
      </c>
      <c r="AF47" t="s">
        <v>101</v>
      </c>
      <c r="AG47" t="s">
        <v>97</v>
      </c>
      <c r="AH47" t="s">
        <v>95</v>
      </c>
      <c r="AI47" t="s">
        <v>96</v>
      </c>
      <c r="AJ47" t="s">
        <v>103</v>
      </c>
      <c r="AK47" t="s">
        <v>97</v>
      </c>
      <c r="AL47" s="36" t="s">
        <v>104</v>
      </c>
      <c r="AM47" t="s">
        <v>95</v>
      </c>
      <c r="AN47" t="s">
        <v>103</v>
      </c>
      <c r="AO47" t="s">
        <v>97</v>
      </c>
      <c r="AP47" t="s">
        <v>97</v>
      </c>
      <c r="AQ47" t="s">
        <v>96</v>
      </c>
      <c r="AR47" t="s">
        <v>102</v>
      </c>
      <c r="AS47" t="s">
        <v>95</v>
      </c>
      <c r="AT47" t="s">
        <v>101</v>
      </c>
      <c r="AU47" t="s">
        <v>109</v>
      </c>
      <c r="AV47" t="s">
        <v>96</v>
      </c>
      <c r="AW47" t="s">
        <v>108</v>
      </c>
      <c r="AX47" t="s">
        <v>107</v>
      </c>
      <c r="AY47" t="s">
        <v>103</v>
      </c>
      <c r="AZ47" t="s">
        <v>97</v>
      </c>
      <c r="BA47" t="s">
        <v>95</v>
      </c>
      <c r="BB47" t="s">
        <v>108</v>
      </c>
      <c r="BC47" t="s">
        <v>103</v>
      </c>
      <c r="BD47" t="s">
        <v>96</v>
      </c>
      <c r="BE47" t="s">
        <v>95</v>
      </c>
      <c r="BF47" t="s">
        <v>108</v>
      </c>
      <c r="BG47" t="s">
        <v>126</v>
      </c>
    </row>
    <row r="48" spans="1:59" x14ac:dyDescent="0.3">
      <c r="A48" s="206"/>
      <c r="B48" t="s">
        <v>213</v>
      </c>
      <c r="D48" t="s">
        <v>116</v>
      </c>
      <c r="E48" t="s">
        <v>116</v>
      </c>
      <c r="F48" t="s">
        <v>101</v>
      </c>
      <c r="G48" t="s">
        <v>108</v>
      </c>
      <c r="H48" t="s">
        <v>96</v>
      </c>
      <c r="I48" t="s">
        <v>95</v>
      </c>
      <c r="J48" t="s">
        <v>95</v>
      </c>
      <c r="K48" t="s">
        <v>103</v>
      </c>
      <c r="L48" t="s">
        <v>116</v>
      </c>
      <c r="M48" t="s">
        <v>95</v>
      </c>
      <c r="N48" t="s">
        <v>97</v>
      </c>
      <c r="O48" t="s">
        <v>97</v>
      </c>
      <c r="P48" t="s">
        <v>101</v>
      </c>
      <c r="Q48" t="s">
        <v>111</v>
      </c>
      <c r="R48" t="s">
        <v>101</v>
      </c>
      <c r="S48" t="s">
        <v>95</v>
      </c>
      <c r="T48" t="s">
        <v>108</v>
      </c>
      <c r="U48" t="s">
        <v>102</v>
      </c>
      <c r="V48" t="s">
        <v>96</v>
      </c>
      <c r="W48" t="s">
        <v>101</v>
      </c>
      <c r="X48" t="s">
        <v>101</v>
      </c>
      <c r="Y48" t="s">
        <v>95</v>
      </c>
      <c r="Z48" t="s">
        <v>103</v>
      </c>
      <c r="AA48" s="36" t="s">
        <v>123</v>
      </c>
      <c r="AB48" t="s">
        <v>101</v>
      </c>
      <c r="AC48" t="s">
        <v>101</v>
      </c>
      <c r="AD48" t="s">
        <v>97</v>
      </c>
      <c r="AE48" t="s">
        <v>103</v>
      </c>
      <c r="AF48" t="s">
        <v>101</v>
      </c>
      <c r="AG48" t="s">
        <v>97</v>
      </c>
      <c r="AH48" t="s">
        <v>95</v>
      </c>
      <c r="AI48" t="s">
        <v>96</v>
      </c>
      <c r="AJ48" t="s">
        <v>103</v>
      </c>
      <c r="AK48" t="s">
        <v>97</v>
      </c>
      <c r="AL48" s="36" t="s">
        <v>104</v>
      </c>
      <c r="AM48" t="s">
        <v>95</v>
      </c>
      <c r="AN48" t="s">
        <v>97</v>
      </c>
      <c r="AO48" t="s">
        <v>97</v>
      </c>
      <c r="AP48" t="s">
        <v>97</v>
      </c>
      <c r="AQ48" t="s">
        <v>96</v>
      </c>
      <c r="AR48" t="s">
        <v>98</v>
      </c>
      <c r="AS48" t="s">
        <v>95</v>
      </c>
      <c r="AT48" t="s">
        <v>95</v>
      </c>
      <c r="AU48" t="s">
        <v>97</v>
      </c>
      <c r="AV48" t="s">
        <v>95</v>
      </c>
      <c r="AW48" t="s">
        <v>101</v>
      </c>
      <c r="AX48" t="s">
        <v>105</v>
      </c>
      <c r="AY48" t="s">
        <v>126</v>
      </c>
      <c r="AZ48" t="s">
        <v>116</v>
      </c>
      <c r="BA48" t="s">
        <v>126</v>
      </c>
      <c r="BB48" t="s">
        <v>105</v>
      </c>
      <c r="BC48" t="s">
        <v>126</v>
      </c>
      <c r="BD48" t="s">
        <v>114</v>
      </c>
      <c r="BE48" t="s">
        <v>116</v>
      </c>
      <c r="BF48" t="s">
        <v>208</v>
      </c>
      <c r="BG48" t="s">
        <v>126</v>
      </c>
    </row>
    <row r="49" spans="1:59" x14ac:dyDescent="0.3">
      <c r="A49" s="206"/>
      <c r="B49" t="s">
        <v>246</v>
      </c>
      <c r="D49" t="s">
        <v>101</v>
      </c>
      <c r="E49" t="s">
        <v>103</v>
      </c>
      <c r="F49" t="s">
        <v>101</v>
      </c>
      <c r="G49" t="s">
        <v>108</v>
      </c>
      <c r="H49" t="s">
        <v>103</v>
      </c>
      <c r="I49" t="s">
        <v>95</v>
      </c>
      <c r="J49" t="s">
        <v>233</v>
      </c>
      <c r="K49" t="s">
        <v>116</v>
      </c>
      <c r="L49" t="s">
        <v>97</v>
      </c>
      <c r="M49" t="s">
        <v>95</v>
      </c>
      <c r="N49" t="s">
        <v>103</v>
      </c>
      <c r="O49" t="s">
        <v>97</v>
      </c>
      <c r="P49" t="s">
        <v>111</v>
      </c>
      <c r="Q49" t="s">
        <v>95</v>
      </c>
      <c r="R49" t="s">
        <v>101</v>
      </c>
      <c r="S49" t="s">
        <v>95</v>
      </c>
      <c r="T49" t="s">
        <v>108</v>
      </c>
      <c r="U49" t="s">
        <v>111</v>
      </c>
      <c r="V49" t="s">
        <v>96</v>
      </c>
      <c r="W49" t="s">
        <v>101</v>
      </c>
      <c r="X49" t="s">
        <v>101</v>
      </c>
      <c r="Y49" t="s">
        <v>95</v>
      </c>
      <c r="Z49" t="s">
        <v>103</v>
      </c>
      <c r="AA49" s="37" t="s">
        <v>123</v>
      </c>
      <c r="AB49" t="s">
        <v>101</v>
      </c>
      <c r="AC49" t="s">
        <v>101</v>
      </c>
      <c r="AD49" t="s">
        <v>97</v>
      </c>
      <c r="AE49" t="s">
        <v>103</v>
      </c>
      <c r="AF49" t="s">
        <v>101</v>
      </c>
      <c r="AG49" t="s">
        <v>97</v>
      </c>
      <c r="AH49" t="s">
        <v>95</v>
      </c>
      <c r="AI49" t="s">
        <v>96</v>
      </c>
      <c r="AJ49" t="s">
        <v>103</v>
      </c>
      <c r="AK49" t="s">
        <v>97</v>
      </c>
      <c r="AL49" s="37" t="s">
        <v>104</v>
      </c>
      <c r="AM49" t="s">
        <v>95</v>
      </c>
      <c r="AN49" t="s">
        <v>97</v>
      </c>
      <c r="AO49" t="s">
        <v>97</v>
      </c>
      <c r="AP49" t="s">
        <v>97</v>
      </c>
      <c r="AQ49" t="s">
        <v>96</v>
      </c>
      <c r="AR49" t="s">
        <v>123</v>
      </c>
      <c r="AS49" t="s">
        <v>100</v>
      </c>
      <c r="AT49" t="s">
        <v>101</v>
      </c>
      <c r="AU49" t="s">
        <v>96</v>
      </c>
      <c r="AV49" t="s">
        <v>95</v>
      </c>
      <c r="AW49" t="s">
        <v>95</v>
      </c>
      <c r="AX49" t="s">
        <v>101</v>
      </c>
      <c r="AY49" t="s">
        <v>126</v>
      </c>
      <c r="AZ49" t="s">
        <v>97</v>
      </c>
      <c r="BA49" t="s">
        <v>208</v>
      </c>
      <c r="BB49" t="s">
        <v>95</v>
      </c>
      <c r="BC49" t="s">
        <v>232</v>
      </c>
      <c r="BD49" t="s">
        <v>97</v>
      </c>
      <c r="BE49" t="s">
        <v>126</v>
      </c>
      <c r="BF49" t="s">
        <v>114</v>
      </c>
      <c r="BG49" t="s">
        <v>114</v>
      </c>
    </row>
    <row r="51" spans="1:59" x14ac:dyDescent="0.3">
      <c r="A51" t="s">
        <v>1698</v>
      </c>
      <c r="B51">
        <f>COUNTA(B12:B49)</f>
        <v>38</v>
      </c>
      <c r="W51" s="238" t="s">
        <v>1693</v>
      </c>
      <c r="X51" s="239"/>
      <c r="Y51" s="239"/>
      <c r="Z51" s="3" t="s">
        <v>123</v>
      </c>
      <c r="AA51" s="5">
        <f>COUNTIF(AA12:AA49,"CC")</f>
        <v>37</v>
      </c>
      <c r="AH51" s="238" t="s">
        <v>1693</v>
      </c>
      <c r="AI51" s="239"/>
      <c r="AJ51" s="239"/>
      <c r="AK51" s="3" t="s">
        <v>104</v>
      </c>
      <c r="AL51" s="5">
        <f>COUNTIF(AL12:AL49,"UC")</f>
        <v>34</v>
      </c>
    </row>
    <row r="52" spans="1:59" x14ac:dyDescent="0.3">
      <c r="W52" s="249"/>
      <c r="X52" s="250"/>
      <c r="Y52" s="250"/>
      <c r="Z52" s="9" t="s">
        <v>1694</v>
      </c>
      <c r="AA52" s="7">
        <f>B51-AA51</f>
        <v>1</v>
      </c>
      <c r="AH52" s="249"/>
      <c r="AI52" s="250"/>
      <c r="AJ52" s="250"/>
      <c r="AK52" s="9" t="s">
        <v>1694</v>
      </c>
      <c r="AL52" s="7">
        <f>B51-AL51</f>
        <v>4</v>
      </c>
    </row>
    <row r="53" spans="1:59" x14ac:dyDescent="0.3">
      <c r="W53" s="6"/>
      <c r="X53" s="9"/>
      <c r="Y53" s="9"/>
      <c r="Z53" s="9"/>
      <c r="AA53" s="7"/>
      <c r="AH53" s="6"/>
      <c r="AI53" s="9"/>
      <c r="AJ53" s="9"/>
      <c r="AK53" s="9"/>
      <c r="AL53" s="7"/>
    </row>
    <row r="54" spans="1:59" x14ac:dyDescent="0.3">
      <c r="A54" t="s">
        <v>1699</v>
      </c>
      <c r="B54">
        <f>COUNTA(B12:B25)</f>
        <v>14</v>
      </c>
      <c r="W54" s="249" t="s">
        <v>1695</v>
      </c>
      <c r="X54" s="250"/>
      <c r="Y54" s="250"/>
      <c r="Z54" s="9" t="s">
        <v>123</v>
      </c>
      <c r="AA54" s="7">
        <f>COUNTIF(AA12:AA25,"CC")</f>
        <v>13</v>
      </c>
      <c r="AH54" s="249" t="s">
        <v>1695</v>
      </c>
      <c r="AI54" s="250"/>
      <c r="AJ54" s="250"/>
      <c r="AK54" s="9" t="s">
        <v>104</v>
      </c>
      <c r="AL54" s="7">
        <f>COUNTIF(AL12:AL25,"UC")</f>
        <v>13</v>
      </c>
    </row>
    <row r="55" spans="1:59" x14ac:dyDescent="0.3">
      <c r="A55" t="s">
        <v>1700</v>
      </c>
      <c r="B55">
        <f>COUNTA(B26:B49)</f>
        <v>24</v>
      </c>
      <c r="W55" s="249"/>
      <c r="X55" s="250"/>
      <c r="Y55" s="250"/>
      <c r="Z55" s="9" t="s">
        <v>1694</v>
      </c>
      <c r="AA55" s="7">
        <f>B54-AA54</f>
        <v>1</v>
      </c>
      <c r="AH55" s="249"/>
      <c r="AI55" s="250"/>
      <c r="AJ55" s="250"/>
      <c r="AK55" s="9" t="s">
        <v>1694</v>
      </c>
      <c r="AL55" s="7">
        <f>B54-AL54</f>
        <v>1</v>
      </c>
    </row>
    <row r="56" spans="1:59" x14ac:dyDescent="0.3">
      <c r="W56" s="6"/>
      <c r="X56" s="9"/>
      <c r="Y56" s="9"/>
      <c r="Z56" s="9"/>
      <c r="AA56" s="7"/>
      <c r="AH56" s="6"/>
      <c r="AI56" s="9"/>
      <c r="AJ56" s="9"/>
      <c r="AK56" s="9"/>
      <c r="AL56" s="7"/>
    </row>
    <row r="57" spans="1:59" x14ac:dyDescent="0.3">
      <c r="W57" s="249" t="s">
        <v>1682</v>
      </c>
      <c r="X57" s="250"/>
      <c r="Y57" s="250"/>
      <c r="Z57" s="9" t="s">
        <v>123</v>
      </c>
      <c r="AA57" s="7">
        <f>COUNTIF(AA26:AA49,"CC")</f>
        <v>24</v>
      </c>
      <c r="AH57" s="249" t="s">
        <v>1682</v>
      </c>
      <c r="AI57" s="250"/>
      <c r="AJ57" s="250"/>
      <c r="AK57" s="9" t="s">
        <v>104</v>
      </c>
      <c r="AL57" s="7">
        <f>COUNTIF(AL26:AL49,"UC")</f>
        <v>21</v>
      </c>
    </row>
    <row r="58" spans="1:59" x14ac:dyDescent="0.3">
      <c r="W58" s="251"/>
      <c r="X58" s="252"/>
      <c r="Y58" s="252"/>
      <c r="Z58" s="2" t="s">
        <v>1694</v>
      </c>
      <c r="AA58" s="30">
        <f>B55-AA57</f>
        <v>0</v>
      </c>
      <c r="AH58" s="251"/>
      <c r="AI58" s="252"/>
      <c r="AJ58" s="252"/>
      <c r="AK58" s="2" t="s">
        <v>1694</v>
      </c>
      <c r="AL58" s="30">
        <f>B55-AL57</f>
        <v>3</v>
      </c>
    </row>
  </sheetData>
  <mergeCells count="10">
    <mergeCell ref="W54:Y55"/>
    <mergeCell ref="AH54:AJ55"/>
    <mergeCell ref="W57:Y58"/>
    <mergeCell ref="AH57:AJ58"/>
    <mergeCell ref="D11:BH11"/>
    <mergeCell ref="A1:AJ7"/>
    <mergeCell ref="A12:A25"/>
    <mergeCell ref="A26:A49"/>
    <mergeCell ref="W51:Y52"/>
    <mergeCell ref="AH51:AJ5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06E1-1313-406E-AB2A-42CC160E278D}">
  <dimension ref="A2:E2791"/>
  <sheetViews>
    <sheetView zoomScale="70" zoomScaleNormal="70" workbookViewId="0">
      <selection activeCell="D17" sqref="D17"/>
    </sheetView>
  </sheetViews>
  <sheetFormatPr baseColWidth="10" defaultRowHeight="14.4" x14ac:dyDescent="0.3"/>
  <sheetData>
    <row r="2" spans="1:5" x14ac:dyDescent="0.3">
      <c r="A2" s="60" t="s">
        <v>1853</v>
      </c>
    </row>
    <row r="3" spans="1:5" ht="15" thickBot="1" x14ac:dyDescent="0.35"/>
    <row r="4" spans="1:5" x14ac:dyDescent="0.3">
      <c r="A4" s="213" t="s">
        <v>40</v>
      </c>
      <c r="B4" s="215" t="s">
        <v>41</v>
      </c>
      <c r="C4" s="215"/>
      <c r="D4" s="215"/>
      <c r="E4" s="216"/>
    </row>
    <row r="5" spans="1:5" ht="15" thickBot="1" x14ac:dyDescent="0.35">
      <c r="A5" s="253"/>
      <c r="B5" s="80" t="s">
        <v>44</v>
      </c>
      <c r="C5" s="80" t="s">
        <v>45</v>
      </c>
      <c r="D5" s="80" t="s">
        <v>1851</v>
      </c>
      <c r="E5" s="81" t="s">
        <v>1852</v>
      </c>
    </row>
    <row r="6" spans="1:5" ht="15" thickTop="1" x14ac:dyDescent="0.3">
      <c r="A6" s="107">
        <v>0</v>
      </c>
      <c r="B6" s="180">
        <v>1.2356679018593199E-4</v>
      </c>
      <c r="C6" s="181">
        <v>2.145898960782134E-4</v>
      </c>
      <c r="D6" s="181">
        <v>1.8733606529484627E-4</v>
      </c>
      <c r="E6" s="182">
        <v>2.4549092402051918E-4</v>
      </c>
    </row>
    <row r="7" spans="1:5" x14ac:dyDescent="0.3">
      <c r="A7" s="39">
        <v>0.01</v>
      </c>
      <c r="B7" s="6">
        <v>1.2417744810682628E-4</v>
      </c>
      <c r="C7" s="9">
        <v>2.2938339747626972E-4</v>
      </c>
      <c r="D7" s="9">
        <v>2.0096189038880624E-4</v>
      </c>
      <c r="E7" s="14">
        <v>2.6304856721066905E-4</v>
      </c>
    </row>
    <row r="8" spans="1:5" x14ac:dyDescent="0.3">
      <c r="A8" s="39">
        <v>0.02</v>
      </c>
      <c r="B8" s="6">
        <v>1.2613327230317074E-4</v>
      </c>
      <c r="C8" s="9">
        <v>2.4724619581667934E-4</v>
      </c>
      <c r="D8" s="9">
        <v>2.1742804408782883E-4</v>
      </c>
      <c r="E8" s="14">
        <v>2.8054624975362496E-4</v>
      </c>
    </row>
    <row r="9" spans="1:5" x14ac:dyDescent="0.3">
      <c r="A9" s="39">
        <v>0.03</v>
      </c>
      <c r="B9" s="6">
        <v>1.2795498626661531E-4</v>
      </c>
      <c r="C9" s="9">
        <v>2.6377127273381724E-4</v>
      </c>
      <c r="D9" s="9">
        <v>2.3312198760371276E-4</v>
      </c>
      <c r="E9" s="14">
        <v>2.9624449379576185E-4</v>
      </c>
    </row>
    <row r="10" spans="1:5" x14ac:dyDescent="0.3">
      <c r="A10" s="39">
        <v>0.04</v>
      </c>
      <c r="B10" s="6">
        <v>1.2994715280376795E-4</v>
      </c>
      <c r="C10" s="9">
        <v>2.77605225478306E-4</v>
      </c>
      <c r="D10" s="9">
        <v>2.5065785571189863E-4</v>
      </c>
      <c r="E10" s="14">
        <v>3.0808293915821696E-4</v>
      </c>
    </row>
    <row r="11" spans="1:5" x14ac:dyDescent="0.3">
      <c r="A11" s="39">
        <v>0.05</v>
      </c>
      <c r="B11" s="6">
        <v>1.3229423177917981E-4</v>
      </c>
      <c r="C11" s="9">
        <v>2.9041847770113285E-4</v>
      </c>
      <c r="D11" s="9">
        <v>2.6921472383055749E-4</v>
      </c>
      <c r="E11" s="14">
        <v>3.1561856257514509E-4</v>
      </c>
    </row>
    <row r="12" spans="1:5" x14ac:dyDescent="0.3">
      <c r="A12" s="39">
        <v>0.06</v>
      </c>
      <c r="B12" s="6">
        <v>1.3548954298771691E-4</v>
      </c>
      <c r="C12" s="9">
        <v>3.0137399663363745E-4</v>
      </c>
      <c r="D12" s="9">
        <v>2.871294768344072E-4</v>
      </c>
      <c r="E12" s="14">
        <v>3.1855162120911305E-4</v>
      </c>
    </row>
    <row r="13" spans="1:5" x14ac:dyDescent="0.3">
      <c r="A13" s="39">
        <v>7.0000000000000007E-2</v>
      </c>
      <c r="B13" s="6">
        <v>1.3992099344927966E-4</v>
      </c>
      <c r="C13" s="9">
        <v>3.0955102147960952E-4</v>
      </c>
      <c r="D13" s="9">
        <v>3.0488306161912776E-4</v>
      </c>
      <c r="E13" s="14">
        <v>3.188117275069129E-4</v>
      </c>
    </row>
    <row r="14" spans="1:5" x14ac:dyDescent="0.3">
      <c r="A14" s="39">
        <v>0.08</v>
      </c>
      <c r="B14" s="6">
        <v>1.4385672572134924E-4</v>
      </c>
      <c r="C14" s="9">
        <v>3.1190095747580501E-4</v>
      </c>
      <c r="D14" s="9">
        <v>3.1901470966834493E-4</v>
      </c>
      <c r="E14" s="14">
        <v>3.1632034827135108E-4</v>
      </c>
    </row>
    <row r="15" spans="1:5" x14ac:dyDescent="0.3">
      <c r="A15" s="39">
        <v>0.09</v>
      </c>
      <c r="B15" s="6">
        <v>1.4919883329841531E-4</v>
      </c>
      <c r="C15" s="9">
        <v>3.0914229929444799E-4</v>
      </c>
      <c r="D15" s="9">
        <v>3.2829635919953514E-4</v>
      </c>
      <c r="E15" s="14">
        <v>3.0997139000232696E-4</v>
      </c>
    </row>
    <row r="16" spans="1:5" x14ac:dyDescent="0.3">
      <c r="A16" s="39">
        <v>0.1</v>
      </c>
      <c r="B16" s="6">
        <v>1.5649583236280421E-4</v>
      </c>
      <c r="C16" s="9">
        <v>3.0238329416168246E-4</v>
      </c>
      <c r="D16" s="9">
        <v>3.3584932721104628E-4</v>
      </c>
      <c r="E16" s="14">
        <v>2.9875421908681112E-4</v>
      </c>
    </row>
    <row r="17" spans="1:5" x14ac:dyDescent="0.3">
      <c r="A17" s="39">
        <v>0.11</v>
      </c>
      <c r="B17" s="6">
        <v>1.6563168391891067E-4</v>
      </c>
      <c r="C17" s="9">
        <v>2.8960462217996358E-4</v>
      </c>
      <c r="D17" s="9">
        <v>3.402057946457928E-4</v>
      </c>
      <c r="E17" s="14">
        <v>2.8444870489976938E-4</v>
      </c>
    </row>
    <row r="18" spans="1:5" x14ac:dyDescent="0.3">
      <c r="A18" s="39">
        <v>0.12</v>
      </c>
      <c r="B18" s="6">
        <v>1.767549052229155E-4</v>
      </c>
      <c r="C18" s="9">
        <v>2.7376823304010704E-4</v>
      </c>
      <c r="D18" s="9">
        <v>3.3916554565149892E-4</v>
      </c>
      <c r="E18" s="14">
        <v>2.6802305108228065E-4</v>
      </c>
    </row>
    <row r="19" spans="1:5" x14ac:dyDescent="0.3">
      <c r="A19" s="39">
        <v>0.13</v>
      </c>
      <c r="B19" s="6">
        <v>1.8790031167722121E-4</v>
      </c>
      <c r="C19" s="9">
        <v>2.5798488107986402E-4</v>
      </c>
      <c r="D19" s="9">
        <v>3.3126122887607679E-4</v>
      </c>
      <c r="E19" s="14">
        <v>2.5312303409964055E-4</v>
      </c>
    </row>
    <row r="20" spans="1:5" x14ac:dyDescent="0.3">
      <c r="A20" s="39">
        <v>0.14000000000000001</v>
      </c>
      <c r="B20" s="6">
        <v>1.9848359439079538E-4</v>
      </c>
      <c r="C20" s="9">
        <v>2.4389781723519976E-4</v>
      </c>
      <c r="D20" s="9">
        <v>3.1835552332111142E-4</v>
      </c>
      <c r="E20" s="14">
        <v>2.3910524344125181E-4</v>
      </c>
    </row>
    <row r="21" spans="1:5" x14ac:dyDescent="0.3">
      <c r="A21" s="39">
        <v>0.15</v>
      </c>
      <c r="B21" s="6">
        <v>2.1018174752906134E-4</v>
      </c>
      <c r="C21" s="9">
        <v>2.2965019216878552E-4</v>
      </c>
      <c r="D21" s="9">
        <v>3.0168898726203985E-4</v>
      </c>
      <c r="E21" s="14">
        <v>2.261695680639398E-4</v>
      </c>
    </row>
    <row r="22" spans="1:5" x14ac:dyDescent="0.3">
      <c r="A22" s="39">
        <v>0.16</v>
      </c>
      <c r="B22" s="6">
        <v>2.2180068702255931E-4</v>
      </c>
      <c r="C22" s="9">
        <v>2.1518537985185397E-4</v>
      </c>
      <c r="D22" s="9">
        <v>2.8405741501865328E-4</v>
      </c>
      <c r="E22" s="14">
        <v>2.1480205009123175E-4</v>
      </c>
    </row>
    <row r="23" spans="1:5" x14ac:dyDescent="0.3">
      <c r="A23" s="39">
        <v>0.17</v>
      </c>
      <c r="B23" s="6">
        <v>2.3185509040981675E-4</v>
      </c>
      <c r="C23" s="9">
        <v>2.0309431722476438E-4</v>
      </c>
      <c r="D23" s="9">
        <v>2.6943090585006773E-4</v>
      </c>
      <c r="E23" s="14">
        <v>2.0420733139411859E-4</v>
      </c>
    </row>
    <row r="24" spans="1:5" x14ac:dyDescent="0.3">
      <c r="A24" s="39">
        <v>0.18</v>
      </c>
      <c r="B24" s="6">
        <v>2.3815149256018522E-4</v>
      </c>
      <c r="C24" s="9">
        <v>1.9325079347909643E-4</v>
      </c>
      <c r="D24" s="9">
        <v>2.5446959298187292E-4</v>
      </c>
      <c r="E24" s="14">
        <v>1.9677547266304211E-4</v>
      </c>
    </row>
    <row r="25" spans="1:5" x14ac:dyDescent="0.3">
      <c r="A25" s="39">
        <v>0.19</v>
      </c>
      <c r="B25" s="6">
        <v>2.4017187354524302E-4</v>
      </c>
      <c r="C25" s="9">
        <v>1.8528321245541804E-4</v>
      </c>
      <c r="D25" s="9">
        <v>2.3821121722817908E-4</v>
      </c>
      <c r="E25" s="14">
        <v>1.9354439254993356E-4</v>
      </c>
    </row>
    <row r="26" spans="1:5" x14ac:dyDescent="0.3">
      <c r="A26" s="39">
        <v>0.2</v>
      </c>
      <c r="B26" s="6">
        <v>2.3930730224872051E-4</v>
      </c>
      <c r="C26" s="9">
        <v>1.7947095633687331E-4</v>
      </c>
      <c r="D26" s="9">
        <v>2.2275742561294907E-4</v>
      </c>
      <c r="E26" s="14">
        <v>1.946333630649126E-4</v>
      </c>
    </row>
    <row r="27" spans="1:5" x14ac:dyDescent="0.3">
      <c r="A27" s="39">
        <v>0.21</v>
      </c>
      <c r="B27" s="6">
        <v>2.3463546269234361E-4</v>
      </c>
      <c r="C27" s="9">
        <v>1.7409745912621124E-4</v>
      </c>
      <c r="D27" s="9">
        <v>2.0949338495066625E-4</v>
      </c>
      <c r="E27" s="14">
        <v>1.9627461779841759E-4</v>
      </c>
    </row>
    <row r="28" spans="1:5" x14ac:dyDescent="0.3">
      <c r="A28" s="39">
        <v>0.22</v>
      </c>
      <c r="B28" s="6">
        <v>2.2734525907939823E-4</v>
      </c>
      <c r="C28" s="9">
        <v>1.6967735825628154E-4</v>
      </c>
      <c r="D28" s="9">
        <v>1.9737960626765833E-4</v>
      </c>
      <c r="E28" s="14">
        <v>1.9775786996021832E-4</v>
      </c>
    </row>
    <row r="29" spans="1:5" x14ac:dyDescent="0.3">
      <c r="A29" s="39">
        <v>0.23</v>
      </c>
      <c r="B29" s="6">
        <v>2.1893237360370467E-4</v>
      </c>
      <c r="C29" s="9">
        <v>1.7007075269653477E-4</v>
      </c>
      <c r="D29" s="9">
        <v>1.892103492266922E-4</v>
      </c>
      <c r="E29" s="14">
        <v>2.0220176778757183E-4</v>
      </c>
    </row>
    <row r="30" spans="1:5" x14ac:dyDescent="0.3">
      <c r="A30" s="39">
        <v>0.24</v>
      </c>
      <c r="B30" s="6">
        <v>2.0989172498988033E-4</v>
      </c>
      <c r="C30" s="9">
        <v>1.7441225246627725E-4</v>
      </c>
      <c r="D30" s="9">
        <v>1.8535173914645701E-4</v>
      </c>
      <c r="E30" s="14">
        <v>2.0896521101390506E-4</v>
      </c>
    </row>
    <row r="31" spans="1:5" x14ac:dyDescent="0.3">
      <c r="A31" s="39">
        <v>0.25</v>
      </c>
      <c r="B31" s="6">
        <v>2.0026015524428077E-4</v>
      </c>
      <c r="C31" s="9">
        <v>1.7908387332099407E-4</v>
      </c>
      <c r="D31" s="9">
        <v>1.8368979328366961E-4</v>
      </c>
      <c r="E31" s="14">
        <v>2.1692519454887381E-4</v>
      </c>
    </row>
    <row r="32" spans="1:5" x14ac:dyDescent="0.3">
      <c r="A32" s="39">
        <v>0.26</v>
      </c>
      <c r="B32" s="6">
        <v>1.9108642903968768E-4</v>
      </c>
      <c r="C32" s="9">
        <v>1.8248997403295302E-4</v>
      </c>
      <c r="D32" s="9">
        <v>1.8208537513562711E-4</v>
      </c>
      <c r="E32" s="14">
        <v>2.2579988372114205E-4</v>
      </c>
    </row>
    <row r="33" spans="1:5" x14ac:dyDescent="0.3">
      <c r="A33" s="39">
        <v>0.27</v>
      </c>
      <c r="B33" s="6">
        <v>1.817963307291245E-4</v>
      </c>
      <c r="C33" s="9">
        <v>1.860832606308279E-4</v>
      </c>
      <c r="D33" s="9">
        <v>1.8306302473910485E-4</v>
      </c>
      <c r="E33" s="14">
        <v>2.3602118846582337E-4</v>
      </c>
    </row>
    <row r="34" spans="1:5" x14ac:dyDescent="0.3">
      <c r="A34" s="39">
        <v>0.28000000000000003</v>
      </c>
      <c r="B34" s="6">
        <v>1.7202290593464165E-4</v>
      </c>
      <c r="C34" s="9">
        <v>1.9192659653662615E-4</v>
      </c>
      <c r="D34" s="9">
        <v>1.8757159860864571E-4</v>
      </c>
      <c r="E34" s="14">
        <v>2.4700349967183151E-4</v>
      </c>
    </row>
    <row r="35" spans="1:5" x14ac:dyDescent="0.3">
      <c r="A35" s="39">
        <v>0.28999999999999998</v>
      </c>
      <c r="B35" s="6">
        <v>1.6386611570746624E-4</v>
      </c>
      <c r="C35" s="9">
        <v>1.9911313437425616E-4</v>
      </c>
      <c r="D35" s="9">
        <v>1.9293673033454495E-4</v>
      </c>
      <c r="E35" s="14">
        <v>2.6066779279522705E-4</v>
      </c>
    </row>
    <row r="36" spans="1:5" x14ac:dyDescent="0.3">
      <c r="A36" s="39">
        <v>0.3</v>
      </c>
      <c r="B36" s="6">
        <v>1.5787239429014414E-4</v>
      </c>
      <c r="C36" s="9">
        <v>2.0687206713333503E-4</v>
      </c>
      <c r="D36" s="9">
        <v>1.9928771111716681E-4</v>
      </c>
      <c r="E36" s="14">
        <v>2.7499055076446363E-4</v>
      </c>
    </row>
    <row r="37" spans="1:5" x14ac:dyDescent="0.3">
      <c r="A37" s="39">
        <v>0.31</v>
      </c>
      <c r="B37" s="6">
        <v>1.5287395667652263E-4</v>
      </c>
      <c r="C37" s="9">
        <v>2.1630084013442535E-4</v>
      </c>
      <c r="D37" s="9">
        <v>2.0751781365520693E-4</v>
      </c>
      <c r="E37" s="14">
        <v>2.897048573467414E-4</v>
      </c>
    </row>
    <row r="38" spans="1:5" x14ac:dyDescent="0.3">
      <c r="A38" s="39">
        <v>0.32</v>
      </c>
      <c r="B38" s="6">
        <v>1.4838048106501965E-4</v>
      </c>
      <c r="C38" s="9">
        <v>2.2790046025521622E-4</v>
      </c>
      <c r="D38" s="9">
        <v>2.1593635746006774E-4</v>
      </c>
      <c r="E38" s="14">
        <v>3.0385863531024945E-4</v>
      </c>
    </row>
    <row r="39" spans="1:5" x14ac:dyDescent="0.3">
      <c r="A39" s="39">
        <v>0.33</v>
      </c>
      <c r="B39" s="6">
        <v>1.435044281994543E-4</v>
      </c>
      <c r="C39" s="9">
        <v>2.3966543262298213E-4</v>
      </c>
      <c r="D39" s="9">
        <v>2.2488039706166111E-4</v>
      </c>
      <c r="E39" s="14">
        <v>3.1954801586714263E-4</v>
      </c>
    </row>
    <row r="40" spans="1:5" x14ac:dyDescent="0.3">
      <c r="A40" s="39">
        <v>0.34</v>
      </c>
      <c r="B40" s="6">
        <v>1.3988171973726052E-4</v>
      </c>
      <c r="C40" s="9">
        <v>2.5009577740295379E-4</v>
      </c>
      <c r="D40" s="9">
        <v>2.3628425802094168E-4</v>
      </c>
      <c r="E40" s="14">
        <v>3.3310362182395492E-4</v>
      </c>
    </row>
    <row r="41" spans="1:5" x14ac:dyDescent="0.3">
      <c r="A41" s="39">
        <v>0.35</v>
      </c>
      <c r="B41" s="6">
        <v>1.3870838844353266E-4</v>
      </c>
      <c r="C41" s="9">
        <v>2.6193443609226269E-4</v>
      </c>
      <c r="D41" s="9">
        <v>2.4857113140052588E-4</v>
      </c>
      <c r="E41" s="14">
        <v>3.4659093213552461E-4</v>
      </c>
    </row>
    <row r="42" spans="1:5" x14ac:dyDescent="0.3">
      <c r="A42" s="39">
        <v>0.36</v>
      </c>
      <c r="B42" s="6">
        <v>1.3918718462648999E-4</v>
      </c>
      <c r="C42" s="9">
        <v>2.7406310207969827E-4</v>
      </c>
      <c r="D42" s="9">
        <v>2.6101638138503286E-4</v>
      </c>
      <c r="E42" s="14">
        <v>3.5987713041990305E-4</v>
      </c>
    </row>
    <row r="43" spans="1:5" x14ac:dyDescent="0.3">
      <c r="A43" s="39">
        <v>0.37</v>
      </c>
      <c r="B43" s="6">
        <v>1.4096879210200326E-4</v>
      </c>
      <c r="C43" s="9">
        <v>2.8314897203552742E-4</v>
      </c>
      <c r="D43" s="9">
        <v>2.7296025161176288E-4</v>
      </c>
      <c r="E43" s="14">
        <v>3.7135889222456009E-4</v>
      </c>
    </row>
    <row r="44" spans="1:5" x14ac:dyDescent="0.3">
      <c r="A44" s="39">
        <v>0.38</v>
      </c>
      <c r="B44" s="6">
        <v>1.433885557590315E-4</v>
      </c>
      <c r="C44" s="9">
        <v>2.8910734558390739E-4</v>
      </c>
      <c r="D44" s="9">
        <v>2.8710911705121623E-4</v>
      </c>
      <c r="E44" s="14">
        <v>3.7726757536115372E-4</v>
      </c>
    </row>
    <row r="45" spans="1:5" x14ac:dyDescent="0.3">
      <c r="A45" s="39">
        <v>0.39</v>
      </c>
      <c r="B45" s="6">
        <v>1.4706952522404242E-4</v>
      </c>
      <c r="C45" s="9">
        <v>2.9358285262747331E-4</v>
      </c>
      <c r="D45" s="9">
        <v>3.0130627303170547E-4</v>
      </c>
      <c r="E45" s="14">
        <v>3.7994748862866308E-4</v>
      </c>
    </row>
    <row r="46" spans="1:5" x14ac:dyDescent="0.3">
      <c r="A46" s="39">
        <v>0.4</v>
      </c>
      <c r="B46" s="6">
        <v>1.5065634104442058E-4</v>
      </c>
      <c r="C46" s="9">
        <v>2.983343121165683E-4</v>
      </c>
      <c r="D46" s="9">
        <v>3.1227604528978576E-4</v>
      </c>
      <c r="E46" s="14">
        <v>3.8051192805267663E-4</v>
      </c>
    </row>
    <row r="47" spans="1:5" x14ac:dyDescent="0.3">
      <c r="A47" s="39">
        <v>0.41</v>
      </c>
      <c r="B47" s="6">
        <v>1.5366844155227481E-4</v>
      </c>
      <c r="C47" s="9">
        <v>3.0286584410086601E-4</v>
      </c>
      <c r="D47" s="9">
        <v>3.2133864810835339E-4</v>
      </c>
      <c r="E47" s="14">
        <v>3.7998866533097938E-4</v>
      </c>
    </row>
    <row r="48" spans="1:5" x14ac:dyDescent="0.3">
      <c r="A48" s="39">
        <v>0.42</v>
      </c>
      <c r="B48" s="6">
        <v>1.5796896298492225E-4</v>
      </c>
      <c r="C48" s="9">
        <v>3.043135646346561E-4</v>
      </c>
      <c r="D48" s="9">
        <v>3.2966017235770689E-4</v>
      </c>
      <c r="E48" s="14">
        <v>3.7541276650192111E-4</v>
      </c>
    </row>
    <row r="49" spans="1:5" x14ac:dyDescent="0.3">
      <c r="A49" s="39">
        <v>0.43</v>
      </c>
      <c r="B49" s="6">
        <v>1.6543156786721021E-4</v>
      </c>
      <c r="C49" s="9">
        <v>3.0088129891408784E-4</v>
      </c>
      <c r="D49" s="9">
        <v>3.348935574320028E-4</v>
      </c>
      <c r="E49" s="14">
        <v>3.6646833211953229E-4</v>
      </c>
    </row>
    <row r="50" spans="1:5" x14ac:dyDescent="0.3">
      <c r="A50" s="39">
        <v>0.44</v>
      </c>
      <c r="B50" s="6">
        <v>1.7346096003533805E-4</v>
      </c>
      <c r="C50" s="9">
        <v>2.9658412054744238E-4</v>
      </c>
      <c r="D50" s="9">
        <v>3.3672327784701507E-4</v>
      </c>
      <c r="E50" s="14">
        <v>3.5481222993902488E-4</v>
      </c>
    </row>
    <row r="51" spans="1:5" x14ac:dyDescent="0.3">
      <c r="A51" s="39">
        <v>0.45</v>
      </c>
      <c r="B51" s="6">
        <v>1.8035339656158263E-4</v>
      </c>
      <c r="C51" s="9">
        <v>2.9161798423433177E-4</v>
      </c>
      <c r="D51" s="9">
        <v>3.3420402872302884E-4</v>
      </c>
      <c r="E51" s="14">
        <v>3.4304929784693424E-4</v>
      </c>
    </row>
    <row r="52" spans="1:5" x14ac:dyDescent="0.3">
      <c r="A52" s="39">
        <v>0.46</v>
      </c>
      <c r="B52" s="6">
        <v>1.8649250399765575E-4</v>
      </c>
      <c r="C52" s="9">
        <v>2.8309950602600791E-4</v>
      </c>
      <c r="D52" s="9">
        <v>3.294327361866841E-4</v>
      </c>
      <c r="E52" s="14">
        <v>3.3223530226275211E-4</v>
      </c>
    </row>
    <row r="53" spans="1:5" x14ac:dyDescent="0.3">
      <c r="A53" s="39">
        <v>0.47</v>
      </c>
      <c r="B53" s="6">
        <v>1.9280334648234167E-4</v>
      </c>
      <c r="C53" s="9">
        <v>2.7262153385874331E-4</v>
      </c>
      <c r="D53" s="9">
        <v>3.2206104770921289E-4</v>
      </c>
      <c r="E53" s="14">
        <v>3.1882564936959554E-4</v>
      </c>
    </row>
    <row r="54" spans="1:5" x14ac:dyDescent="0.3">
      <c r="A54" s="39">
        <v>0.48</v>
      </c>
      <c r="B54" s="6">
        <v>1.9908662408433395E-4</v>
      </c>
      <c r="C54" s="9">
        <v>2.6337448391406873E-4</v>
      </c>
      <c r="D54" s="9">
        <v>3.1355130142975645E-4</v>
      </c>
      <c r="E54" s="14">
        <v>3.0446215258743295E-4</v>
      </c>
    </row>
    <row r="55" spans="1:5" x14ac:dyDescent="0.3">
      <c r="A55" s="39">
        <v>0.49</v>
      </c>
      <c r="B55" s="6">
        <v>2.0436067721385547E-4</v>
      </c>
      <c r="C55" s="9">
        <v>2.5299533769148399E-4</v>
      </c>
      <c r="D55" s="9">
        <v>3.0569119739241955E-4</v>
      </c>
      <c r="E55" s="14">
        <v>2.8949538012223324E-4</v>
      </c>
    </row>
    <row r="56" spans="1:5" x14ac:dyDescent="0.3">
      <c r="A56" s="39">
        <v>0.5</v>
      </c>
      <c r="B56" s="6">
        <v>2.0883686439742129E-4</v>
      </c>
      <c r="C56" s="9">
        <v>2.4145787714520016E-4</v>
      </c>
      <c r="D56" s="9">
        <v>2.9655764957197897E-4</v>
      </c>
      <c r="E56" s="14">
        <v>2.7658828835235971E-4</v>
      </c>
    </row>
    <row r="57" spans="1:5" x14ac:dyDescent="0.3">
      <c r="A57" s="39">
        <v>0.51</v>
      </c>
      <c r="B57" s="6">
        <v>2.1293047432692481E-4</v>
      </c>
      <c r="C57" s="9">
        <v>2.2953803621296283E-4</v>
      </c>
      <c r="D57" s="9">
        <v>2.8645107073491517E-4</v>
      </c>
      <c r="E57" s="14">
        <v>2.6013643666962754E-4</v>
      </c>
    </row>
    <row r="58" spans="1:5" x14ac:dyDescent="0.3">
      <c r="A58" s="39">
        <v>0.52</v>
      </c>
      <c r="B58" s="6">
        <v>2.16039543261995E-4</v>
      </c>
      <c r="C58" s="9">
        <v>2.1735449442368714E-4</v>
      </c>
      <c r="D58" s="9">
        <v>2.7382723052010629E-4</v>
      </c>
      <c r="E58" s="14">
        <v>2.4388160501323305E-4</v>
      </c>
    </row>
    <row r="59" spans="1:5" x14ac:dyDescent="0.3">
      <c r="A59" s="39">
        <v>0.53</v>
      </c>
      <c r="B59" s="6">
        <v>2.1696717235058889E-4</v>
      </c>
      <c r="C59" s="9">
        <v>2.06290779644771E-4</v>
      </c>
      <c r="D59" s="9">
        <v>2.5996385513454335E-4</v>
      </c>
      <c r="E59" s="14">
        <v>2.2978479796935804E-4</v>
      </c>
    </row>
    <row r="60" spans="1:5" x14ac:dyDescent="0.3">
      <c r="A60" s="39">
        <v>0.54</v>
      </c>
      <c r="B60" s="6">
        <v>2.1621873998278109E-4</v>
      </c>
      <c r="C60" s="9">
        <v>1.9747013094512913E-4</v>
      </c>
      <c r="D60" s="9">
        <v>2.4539785530006451E-4</v>
      </c>
      <c r="E60" s="14">
        <v>2.1856826123847634E-4</v>
      </c>
    </row>
    <row r="61" spans="1:5" x14ac:dyDescent="0.3">
      <c r="A61" s="39">
        <v>0.55000000000000004</v>
      </c>
      <c r="B61" s="6">
        <v>2.1548401510648803E-4</v>
      </c>
      <c r="C61" s="9">
        <v>1.9000106405169795E-4</v>
      </c>
      <c r="D61" s="9">
        <v>2.3309684846007422E-4</v>
      </c>
      <c r="E61" s="14">
        <v>2.0751555553807932E-4</v>
      </c>
    </row>
    <row r="62" spans="1:5" x14ac:dyDescent="0.3">
      <c r="A62" s="39">
        <v>0.56000000000000005</v>
      </c>
      <c r="B62" s="6">
        <v>2.1515033845398977E-4</v>
      </c>
      <c r="C62" s="9">
        <v>1.8214380036161567E-4</v>
      </c>
      <c r="D62" s="9">
        <v>2.2283414384839016E-4</v>
      </c>
      <c r="E62" s="14">
        <v>1.9741805269376145E-4</v>
      </c>
    </row>
    <row r="63" spans="1:5" x14ac:dyDescent="0.3">
      <c r="A63" s="39">
        <v>0.56999999999999995</v>
      </c>
      <c r="B63" s="6">
        <v>2.1502603832133555E-4</v>
      </c>
      <c r="C63" s="9">
        <v>1.7264698065908122E-4</v>
      </c>
      <c r="D63" s="9">
        <v>2.1246800335325845E-4</v>
      </c>
      <c r="E63" s="14">
        <v>1.8687050525372054E-4</v>
      </c>
    </row>
    <row r="64" spans="1:5" x14ac:dyDescent="0.3">
      <c r="A64" s="39">
        <v>0.57999999999999996</v>
      </c>
      <c r="B64" s="6">
        <v>2.1310227599761062E-4</v>
      </c>
      <c r="C64" s="9">
        <v>1.6409781160282098E-4</v>
      </c>
      <c r="D64" s="9">
        <v>2.0258739910909896E-4</v>
      </c>
      <c r="E64" s="14">
        <v>1.7760715149853297E-4</v>
      </c>
    </row>
    <row r="65" spans="1:5" x14ac:dyDescent="0.3">
      <c r="A65" s="39">
        <v>0.59</v>
      </c>
      <c r="B65" s="6">
        <v>2.090598484756706E-4</v>
      </c>
      <c r="C65" s="9">
        <v>1.5743402588652155E-4</v>
      </c>
      <c r="D65" s="9">
        <v>1.9380310999585979E-4</v>
      </c>
      <c r="E65" s="14">
        <v>1.6886204738650616E-4</v>
      </c>
    </row>
    <row r="66" spans="1:5" x14ac:dyDescent="0.3">
      <c r="A66" s="39">
        <v>0.6</v>
      </c>
      <c r="B66" s="6">
        <v>2.0290901555475381E-4</v>
      </c>
      <c r="C66" s="9">
        <v>1.526242785370313E-4</v>
      </c>
      <c r="D66" s="9">
        <v>1.8331923938328133E-4</v>
      </c>
      <c r="E66" s="14">
        <v>1.6066445600861515E-4</v>
      </c>
    </row>
    <row r="67" spans="1:5" x14ac:dyDescent="0.3">
      <c r="A67" s="39">
        <v>0.61</v>
      </c>
      <c r="B67" s="6">
        <v>1.9474259843803345E-4</v>
      </c>
      <c r="C67" s="9">
        <v>1.4812281863357449E-4</v>
      </c>
      <c r="D67" s="9">
        <v>1.7305751402893666E-4</v>
      </c>
      <c r="E67" s="14">
        <v>1.5275751748840147E-4</v>
      </c>
    </row>
    <row r="68" spans="1:5" x14ac:dyDescent="0.3">
      <c r="A68" s="39">
        <v>0.62</v>
      </c>
      <c r="B68" s="6">
        <v>1.8676535469752727E-4</v>
      </c>
      <c r="C68" s="9">
        <v>1.4348218917081183E-4</v>
      </c>
      <c r="D68" s="9">
        <v>1.6402466894086207E-4</v>
      </c>
      <c r="E68" s="14">
        <v>1.474419630806989E-4</v>
      </c>
    </row>
    <row r="69" spans="1:5" x14ac:dyDescent="0.3">
      <c r="A69" s="39">
        <v>0.63</v>
      </c>
      <c r="B69" s="6">
        <v>1.8001538947434097E-4</v>
      </c>
      <c r="C69" s="9">
        <v>1.3861604562033256E-4</v>
      </c>
      <c r="D69" s="9">
        <v>1.5613337482647599E-4</v>
      </c>
      <c r="E69" s="14">
        <v>1.429560580711511E-4</v>
      </c>
    </row>
    <row r="70" spans="1:5" x14ac:dyDescent="0.3">
      <c r="A70" s="39">
        <v>0.64</v>
      </c>
      <c r="B70" s="6">
        <v>1.7503045948601527E-4</v>
      </c>
      <c r="C70" s="9">
        <v>1.3434080696698723E-4</v>
      </c>
      <c r="D70" s="9">
        <v>1.488260542493444E-4</v>
      </c>
      <c r="E70" s="14">
        <v>1.3923703328061292E-4</v>
      </c>
    </row>
    <row r="71" spans="1:5" x14ac:dyDescent="0.3">
      <c r="A71" s="39">
        <v>0.65</v>
      </c>
      <c r="B71" s="6">
        <v>1.6924514856847905E-4</v>
      </c>
      <c r="C71" s="9">
        <v>1.3064662597442759E-4</v>
      </c>
      <c r="D71" s="9">
        <v>1.4210622961273293E-4</v>
      </c>
      <c r="E71" s="14">
        <v>1.3640400972286256E-4</v>
      </c>
    </row>
    <row r="72" spans="1:5" x14ac:dyDescent="0.3">
      <c r="A72" s="39">
        <v>0.66</v>
      </c>
      <c r="B72" s="6">
        <v>1.617984830171505E-4</v>
      </c>
      <c r="C72" s="9">
        <v>1.2846197150896766E-4</v>
      </c>
      <c r="D72" s="9">
        <v>1.3666196804749703E-4</v>
      </c>
      <c r="E72" s="14">
        <v>1.3313715857646202E-4</v>
      </c>
    </row>
    <row r="73" spans="1:5" x14ac:dyDescent="0.3">
      <c r="A73" s="39">
        <v>0.67</v>
      </c>
      <c r="B73" s="6">
        <v>1.5433171425530156E-4</v>
      </c>
      <c r="C73" s="9">
        <v>1.2669406552185081E-4</v>
      </c>
      <c r="D73" s="9">
        <v>1.3243315484562203E-4</v>
      </c>
      <c r="E73" s="14">
        <v>1.2963716907884646E-4</v>
      </c>
    </row>
    <row r="74" spans="1:5" x14ac:dyDescent="0.3">
      <c r="A74" s="39">
        <v>0.68</v>
      </c>
      <c r="B74" s="6">
        <v>1.4679912288535275E-4</v>
      </c>
      <c r="C74" s="9">
        <v>1.2363576495473736E-4</v>
      </c>
      <c r="D74" s="9">
        <v>1.2785557987310585E-4</v>
      </c>
      <c r="E74" s="14">
        <v>1.2692794742145958E-4</v>
      </c>
    </row>
    <row r="75" spans="1:5" x14ac:dyDescent="0.3">
      <c r="A75" s="39">
        <v>0.69</v>
      </c>
      <c r="B75" s="6">
        <v>1.3898678543097941E-4</v>
      </c>
      <c r="C75" s="9">
        <v>1.2041635511501795E-4</v>
      </c>
      <c r="D75" s="9">
        <v>1.2393010259394838E-4</v>
      </c>
      <c r="E75" s="14">
        <v>1.2431764346736347E-4</v>
      </c>
    </row>
    <row r="76" spans="1:5" x14ac:dyDescent="0.3">
      <c r="A76" s="39">
        <v>0.7</v>
      </c>
      <c r="B76" s="6">
        <v>1.3410465330125504E-4</v>
      </c>
      <c r="C76" s="9">
        <v>1.1874851260677191E-4</v>
      </c>
      <c r="D76" s="9">
        <v>1.2080128769985237E-4</v>
      </c>
      <c r="E76" s="14">
        <v>1.216412484146101E-4</v>
      </c>
    </row>
    <row r="77" spans="1:5" x14ac:dyDescent="0.3">
      <c r="A77" s="39">
        <v>0.71</v>
      </c>
      <c r="B77" s="6">
        <v>1.3075206403394081E-4</v>
      </c>
      <c r="C77" s="9">
        <v>1.1912169988159241E-4</v>
      </c>
      <c r="D77" s="9">
        <v>1.1849478588679784E-4</v>
      </c>
      <c r="E77" s="14">
        <v>1.2001288876866583E-4</v>
      </c>
    </row>
    <row r="78" spans="1:5" x14ac:dyDescent="0.3">
      <c r="A78" s="39">
        <v>0.72</v>
      </c>
      <c r="B78" s="6">
        <v>1.2711821303004189E-4</v>
      </c>
      <c r="C78" s="9">
        <v>1.1894453802262342E-4</v>
      </c>
      <c r="D78" s="9">
        <v>1.1653437115642755E-4</v>
      </c>
      <c r="E78" s="14">
        <v>1.1839466097723356E-4</v>
      </c>
    </row>
    <row r="79" spans="1:5" x14ac:dyDescent="0.3">
      <c r="A79" s="39">
        <v>0.73</v>
      </c>
      <c r="B79" s="6">
        <v>1.2376985426436159E-4</v>
      </c>
      <c r="C79" s="9">
        <v>1.1643812466750824E-4</v>
      </c>
      <c r="D79" s="9">
        <v>1.1511446263006698E-4</v>
      </c>
      <c r="E79" s="14">
        <v>1.1548277203033838E-4</v>
      </c>
    </row>
    <row r="80" spans="1:5" x14ac:dyDescent="0.3">
      <c r="A80" s="39">
        <v>0.74</v>
      </c>
      <c r="B80" s="6">
        <v>1.2094434552739377E-4</v>
      </c>
      <c r="C80" s="9">
        <v>1.1442082018278881E-4</v>
      </c>
      <c r="D80" s="9">
        <v>1.1350555743720064E-4</v>
      </c>
      <c r="E80" s="14">
        <v>1.1310228450794517E-4</v>
      </c>
    </row>
    <row r="81" spans="1:5" x14ac:dyDescent="0.3">
      <c r="A81" s="39">
        <v>0.75</v>
      </c>
      <c r="B81" s="6">
        <v>1.1842311645322371E-4</v>
      </c>
      <c r="C81" s="9">
        <v>1.1413678840689861E-4</v>
      </c>
      <c r="D81" s="9">
        <v>1.1308677145890123E-4</v>
      </c>
      <c r="E81" s="14">
        <v>1.1357768138939944E-4</v>
      </c>
    </row>
    <row r="82" spans="1:5" x14ac:dyDescent="0.3">
      <c r="A82" s="39">
        <v>0.76</v>
      </c>
      <c r="B82" s="6">
        <v>1.1536619594577516E-4</v>
      </c>
      <c r="C82" s="9">
        <v>1.1440701283702943E-4</v>
      </c>
      <c r="D82" s="9">
        <v>1.1369627876588626E-4</v>
      </c>
      <c r="E82" s="14">
        <v>1.1562756242216487E-4</v>
      </c>
    </row>
    <row r="83" spans="1:5" x14ac:dyDescent="0.3">
      <c r="A83" s="39">
        <v>0.77</v>
      </c>
      <c r="B83" s="6">
        <v>1.1322138158391719E-4</v>
      </c>
      <c r="C83" s="9">
        <v>1.1385318092844533E-4</v>
      </c>
      <c r="D83" s="9">
        <v>1.1497762968661118E-4</v>
      </c>
      <c r="E83" s="14">
        <v>1.1682351384506867E-4</v>
      </c>
    </row>
    <row r="84" spans="1:5" x14ac:dyDescent="0.3">
      <c r="A84" s="39">
        <v>0.78</v>
      </c>
      <c r="B84" s="6">
        <v>1.114833282886117E-4</v>
      </c>
      <c r="C84" s="9">
        <v>1.1393710342565376E-4</v>
      </c>
      <c r="D84" s="9">
        <v>1.1577217278340078E-4</v>
      </c>
      <c r="E84" s="14">
        <v>1.1845975550003719E-4</v>
      </c>
    </row>
    <row r="85" spans="1:5" x14ac:dyDescent="0.3">
      <c r="A85" s="39">
        <v>0.79</v>
      </c>
      <c r="B85" s="6">
        <v>1.0850350617511415E-4</v>
      </c>
      <c r="C85" s="9">
        <v>1.1650592386211417E-4</v>
      </c>
      <c r="D85" s="9">
        <v>1.1426475957508445E-4</v>
      </c>
      <c r="E85" s="14">
        <v>1.2018775763171124E-4</v>
      </c>
    </row>
    <row r="86" spans="1:5" x14ac:dyDescent="0.3">
      <c r="A86" s="39">
        <v>0.8</v>
      </c>
      <c r="B86" s="6">
        <v>1.0710467581988214E-4</v>
      </c>
      <c r="C86" s="9">
        <v>1.2008688815525885E-4</v>
      </c>
      <c r="D86" s="9">
        <v>1.1169835994099476E-4</v>
      </c>
      <c r="E86" s="14">
        <v>1.2186478339850824E-4</v>
      </c>
    </row>
    <row r="87" spans="1:5" x14ac:dyDescent="0.3">
      <c r="A87" s="39">
        <v>0.81</v>
      </c>
      <c r="B87" s="6">
        <v>1.0743458832525726E-4</v>
      </c>
      <c r="C87" s="9">
        <v>1.222304918436979E-4</v>
      </c>
      <c r="D87" s="9">
        <v>1.1127849239488764E-4</v>
      </c>
      <c r="E87" s="14">
        <v>1.2303526173860767E-4</v>
      </c>
    </row>
    <row r="88" spans="1:5" x14ac:dyDescent="0.3">
      <c r="A88" s="39">
        <v>0.82</v>
      </c>
      <c r="B88" s="6">
        <v>1.0837104483852043E-4</v>
      </c>
      <c r="C88" s="9">
        <v>1.20701642104159E-4</v>
      </c>
      <c r="D88" s="9">
        <v>1.1334064757808809E-4</v>
      </c>
      <c r="E88" s="14">
        <v>1.2506564914369054E-4</v>
      </c>
    </row>
    <row r="89" spans="1:5" x14ac:dyDescent="0.3">
      <c r="A89" s="39">
        <v>0.83</v>
      </c>
      <c r="B89" s="6">
        <v>1.0930895038187082E-4</v>
      </c>
      <c r="C89" s="9">
        <v>1.1933248731243635E-4</v>
      </c>
      <c r="D89" s="9">
        <v>1.1555808082060004E-4</v>
      </c>
      <c r="E89" s="14">
        <v>1.2650014458683365E-4</v>
      </c>
    </row>
    <row r="90" spans="1:5" x14ac:dyDescent="0.3">
      <c r="A90" s="39">
        <v>0.84</v>
      </c>
      <c r="B90" s="6">
        <v>1.0880565393157671E-4</v>
      </c>
      <c r="C90" s="9">
        <v>1.2072786014994794E-4</v>
      </c>
      <c r="D90" s="9">
        <v>1.1714232919060694E-4</v>
      </c>
      <c r="E90" s="14">
        <v>1.2667499835024494E-4</v>
      </c>
    </row>
    <row r="91" spans="1:5" x14ac:dyDescent="0.3">
      <c r="A91" s="39">
        <v>0.85</v>
      </c>
      <c r="B91" s="6">
        <v>1.0628727295102634E-4</v>
      </c>
      <c r="C91" s="9">
        <v>1.2316532517156557E-4</v>
      </c>
      <c r="D91" s="9">
        <v>1.1807936153817103E-4</v>
      </c>
      <c r="E91" s="14">
        <v>1.2772409073144426E-4</v>
      </c>
    </row>
    <row r="92" spans="1:5" x14ac:dyDescent="0.3">
      <c r="A92" s="39">
        <v>0.86</v>
      </c>
      <c r="B92" s="6">
        <v>1.0384862193630954E-4</v>
      </c>
      <c r="C92" s="9">
        <v>1.2465906429820034E-4</v>
      </c>
      <c r="D92" s="9">
        <v>1.1972824089257886E-4</v>
      </c>
      <c r="E92" s="14">
        <v>1.2877784889959469E-4</v>
      </c>
    </row>
    <row r="93" spans="1:5" x14ac:dyDescent="0.3">
      <c r="A93" s="39">
        <v>0.87</v>
      </c>
      <c r="B93" s="6">
        <v>1.0371367892749747E-4</v>
      </c>
      <c r="C93" s="9">
        <v>1.2461447770920525E-4</v>
      </c>
      <c r="D93" s="9">
        <v>1.2126257636983834E-4</v>
      </c>
      <c r="E93" s="14">
        <v>1.2894405057264029E-4</v>
      </c>
    </row>
    <row r="94" spans="1:5" x14ac:dyDescent="0.3">
      <c r="A94" s="39">
        <v>0.88</v>
      </c>
      <c r="B94" s="6">
        <v>1.0503179664131957E-4</v>
      </c>
      <c r="C94" s="9">
        <v>1.2411196811142714E-4</v>
      </c>
      <c r="D94" s="9">
        <v>1.2061758194613565E-4</v>
      </c>
      <c r="E94" s="14">
        <v>1.2909960700361291E-4</v>
      </c>
    </row>
    <row r="95" spans="1:5" x14ac:dyDescent="0.3">
      <c r="A95" s="39">
        <v>0.89</v>
      </c>
      <c r="B95" s="6">
        <v>1.0587922940956909E-4</v>
      </c>
      <c r="C95" s="9">
        <v>1.2389036109594206E-4</v>
      </c>
      <c r="D95" s="9">
        <v>1.2107604977035287E-4</v>
      </c>
      <c r="E95" s="14">
        <v>1.303205785202967E-4</v>
      </c>
    </row>
    <row r="96" spans="1:5" x14ac:dyDescent="0.3">
      <c r="A96" s="39">
        <v>0.9</v>
      </c>
      <c r="B96" s="6">
        <v>1.0530129958202408E-4</v>
      </c>
      <c r="C96" s="9">
        <v>1.238256380577537E-4</v>
      </c>
      <c r="D96" s="9">
        <v>1.2191204322258368E-4</v>
      </c>
      <c r="E96" s="14">
        <v>1.3192864425794868E-4</v>
      </c>
    </row>
    <row r="97" spans="1:5" x14ac:dyDescent="0.3">
      <c r="A97" s="39">
        <v>0.91</v>
      </c>
      <c r="B97" s="6">
        <v>1.0590777696783913E-4</v>
      </c>
      <c r="C97" s="9">
        <v>1.2306939859270462E-4</v>
      </c>
      <c r="D97" s="9">
        <v>1.2099772379898141E-4</v>
      </c>
      <c r="E97" s="14">
        <v>1.3102995933247818E-4</v>
      </c>
    </row>
    <row r="98" spans="1:5" x14ac:dyDescent="0.3">
      <c r="A98" s="39">
        <v>0.92</v>
      </c>
      <c r="B98" s="6">
        <v>1.0752880859196299E-4</v>
      </c>
      <c r="C98" s="9">
        <v>1.2217467905168463E-4</v>
      </c>
      <c r="D98" s="9">
        <v>1.2005836754220887E-4</v>
      </c>
      <c r="E98" s="14">
        <v>1.2856236202069641E-4</v>
      </c>
    </row>
    <row r="99" spans="1:5" x14ac:dyDescent="0.3">
      <c r="A99" s="39">
        <v>0.93</v>
      </c>
      <c r="B99" s="6">
        <v>1.0864301279592504E-4</v>
      </c>
      <c r="C99" s="9">
        <v>1.2170455749159052E-4</v>
      </c>
      <c r="D99" s="9">
        <v>1.2033147802943545E-4</v>
      </c>
      <c r="E99" s="14">
        <v>1.2714698271438219E-4</v>
      </c>
    </row>
    <row r="100" spans="1:5" x14ac:dyDescent="0.3">
      <c r="A100" s="39">
        <v>0.94</v>
      </c>
      <c r="B100" s="6">
        <v>1.0945548563138062E-4</v>
      </c>
      <c r="C100" s="9">
        <v>1.2090984839226175E-4</v>
      </c>
      <c r="D100" s="9">
        <v>1.222235055196402E-4</v>
      </c>
      <c r="E100" s="14">
        <v>1.2577776298965243E-4</v>
      </c>
    </row>
    <row r="101" spans="1:5" x14ac:dyDescent="0.3">
      <c r="A101" s="39">
        <v>0.95</v>
      </c>
      <c r="B101" s="6">
        <v>1.1015824856816366E-4</v>
      </c>
      <c r="C101" s="9">
        <v>1.1998843347083631E-4</v>
      </c>
      <c r="D101" s="9">
        <v>1.2244430612600495E-4</v>
      </c>
      <c r="E101" s="14">
        <v>1.2318838712848277E-4</v>
      </c>
    </row>
    <row r="102" spans="1:5" x14ac:dyDescent="0.3">
      <c r="A102" s="39">
        <v>0.96</v>
      </c>
      <c r="B102" s="6">
        <v>1.1133945792202091E-4</v>
      </c>
      <c r="C102" s="9">
        <v>1.1866853253991474E-4</v>
      </c>
      <c r="D102" s="9">
        <v>1.1950754259668241E-4</v>
      </c>
      <c r="E102" s="14">
        <v>1.2148905920205205E-4</v>
      </c>
    </row>
    <row r="103" spans="1:5" x14ac:dyDescent="0.3">
      <c r="A103" s="39">
        <v>0.97</v>
      </c>
      <c r="B103" s="6">
        <v>1.1114498809100515E-4</v>
      </c>
      <c r="C103" s="9">
        <v>1.1625496960724294E-4</v>
      </c>
      <c r="D103" s="9">
        <v>1.1610038476569553E-4</v>
      </c>
      <c r="E103" s="14">
        <v>1.204475317375599E-4</v>
      </c>
    </row>
    <row r="104" spans="1:5" x14ac:dyDescent="0.3">
      <c r="A104" s="39">
        <v>0.98</v>
      </c>
      <c r="B104" s="6">
        <v>1.1015510067521556E-4</v>
      </c>
      <c r="C104" s="9">
        <v>1.1407653817085767E-4</v>
      </c>
      <c r="D104" s="9">
        <v>1.1490624621130268E-4</v>
      </c>
      <c r="E104" s="14">
        <v>1.1846463268186637E-4</v>
      </c>
    </row>
    <row r="105" spans="1:5" x14ac:dyDescent="0.3">
      <c r="A105" s="39">
        <v>0.99</v>
      </c>
      <c r="B105" s="6">
        <v>1.0868939841423429E-4</v>
      </c>
      <c r="C105" s="9">
        <v>1.1316916042296995E-4</v>
      </c>
      <c r="D105" s="9">
        <v>1.156646444812213E-4</v>
      </c>
      <c r="E105" s="14">
        <v>1.1889279790771177E-4</v>
      </c>
    </row>
    <row r="106" spans="1:5" x14ac:dyDescent="0.3">
      <c r="A106" s="183">
        <v>10000</v>
      </c>
      <c r="B106" s="6">
        <v>1.0765574029649975E-4</v>
      </c>
      <c r="C106" s="9">
        <v>1.1178211442265768E-4</v>
      </c>
      <c r="D106" s="9">
        <v>1.1591460357105051E-4</v>
      </c>
      <c r="E106" s="14">
        <v>1.2051377383255864E-4</v>
      </c>
    </row>
    <row r="107" spans="1:5" x14ac:dyDescent="0.3">
      <c r="A107" s="183">
        <v>10100</v>
      </c>
      <c r="B107" s="6">
        <v>1.0884034737607874E-4</v>
      </c>
      <c r="C107" s="9">
        <v>1.1131346022453286E-4</v>
      </c>
      <c r="D107" s="9">
        <v>1.1536595637692064E-4</v>
      </c>
      <c r="E107" s="14">
        <v>1.2173300889131566E-4</v>
      </c>
    </row>
    <row r="108" spans="1:5" x14ac:dyDescent="0.3">
      <c r="A108" s="183">
        <v>10200</v>
      </c>
      <c r="B108" s="6">
        <v>1.103672420110881E-4</v>
      </c>
      <c r="C108" s="9">
        <v>1.1322164955172745E-4</v>
      </c>
      <c r="D108" s="9">
        <v>1.153349855365892E-4</v>
      </c>
      <c r="E108" s="14">
        <v>1.2350916375628146E-4</v>
      </c>
    </row>
    <row r="109" spans="1:5" x14ac:dyDescent="0.3">
      <c r="A109" s="183">
        <v>10300</v>
      </c>
      <c r="B109" s="6">
        <v>1.1061552582154989E-4</v>
      </c>
      <c r="C109" s="9">
        <v>1.1526430580830213E-4</v>
      </c>
      <c r="D109" s="9">
        <v>1.1376862688275298E-4</v>
      </c>
      <c r="E109" s="14">
        <v>1.2507905761881223E-4</v>
      </c>
    </row>
    <row r="110" spans="1:5" x14ac:dyDescent="0.3">
      <c r="A110" s="183">
        <v>10400</v>
      </c>
      <c r="B110" s="6">
        <v>1.0928818095062067E-4</v>
      </c>
      <c r="C110" s="9">
        <v>1.1631797777662378E-4</v>
      </c>
      <c r="D110" s="9">
        <v>1.114919851106598E-4</v>
      </c>
      <c r="E110" s="14">
        <v>1.2650162435097996E-4</v>
      </c>
    </row>
    <row r="111" spans="1:5" x14ac:dyDescent="0.3">
      <c r="A111" s="183">
        <v>10500</v>
      </c>
      <c r="B111" s="6">
        <v>1.0677328097338329E-4</v>
      </c>
      <c r="C111" s="9">
        <v>1.1619807839257752E-4</v>
      </c>
      <c r="D111" s="9">
        <v>1.1011124687787555E-4</v>
      </c>
      <c r="E111" s="14">
        <v>1.2884979865630062E-4</v>
      </c>
    </row>
    <row r="112" spans="1:5" x14ac:dyDescent="0.3">
      <c r="A112" s="183">
        <v>10600</v>
      </c>
      <c r="B112" s="6">
        <v>1.0433443009244756E-4</v>
      </c>
      <c r="C112" s="9">
        <v>1.172498940596127E-4</v>
      </c>
      <c r="D112" s="9">
        <v>1.1049023408400768E-4</v>
      </c>
      <c r="E112" s="14">
        <v>1.3096246396784533E-4</v>
      </c>
    </row>
    <row r="113" spans="1:5" x14ac:dyDescent="0.3">
      <c r="A113" s="183">
        <v>10700</v>
      </c>
      <c r="B113" s="6">
        <v>1.0420558300331276E-4</v>
      </c>
      <c r="C113" s="9">
        <v>1.2036133788069888E-4</v>
      </c>
      <c r="D113" s="9">
        <v>1.123266192952404E-4</v>
      </c>
      <c r="E113" s="14">
        <v>1.3291223442622244E-4</v>
      </c>
    </row>
    <row r="114" spans="1:5" x14ac:dyDescent="0.3">
      <c r="A114" s="183">
        <v>10800</v>
      </c>
      <c r="B114" s="6">
        <v>1.0585534539640734E-4</v>
      </c>
      <c r="C114" s="9">
        <v>1.2354494762417917E-4</v>
      </c>
      <c r="D114" s="9">
        <v>1.1539055473665533E-4</v>
      </c>
      <c r="E114" s="14">
        <v>1.3591857158470118E-4</v>
      </c>
    </row>
    <row r="115" spans="1:5" x14ac:dyDescent="0.3">
      <c r="A115" s="183">
        <v>10900</v>
      </c>
      <c r="B115" s="6">
        <v>1.0683642204304592E-4</v>
      </c>
      <c r="C115" s="9">
        <v>1.2529927609331495E-4</v>
      </c>
      <c r="D115" s="9">
        <v>1.1842537554194935E-4</v>
      </c>
      <c r="E115" s="14">
        <v>1.3991298350279503E-4</v>
      </c>
    </row>
    <row r="116" spans="1:5" x14ac:dyDescent="0.3">
      <c r="A116" s="183">
        <v>11000</v>
      </c>
      <c r="B116" s="6">
        <v>1.0614655047738366E-4</v>
      </c>
      <c r="C116" s="9">
        <v>1.2666026315937714E-4</v>
      </c>
      <c r="D116" s="9">
        <v>1.2109145480372206E-4</v>
      </c>
      <c r="E116" s="14">
        <v>1.4397389420966808E-4</v>
      </c>
    </row>
    <row r="117" spans="1:5" x14ac:dyDescent="0.3">
      <c r="A117" s="183">
        <v>11100</v>
      </c>
      <c r="B117" s="6">
        <v>1.0444537249947016E-4</v>
      </c>
      <c r="C117" s="9">
        <v>1.2735430769179946E-4</v>
      </c>
      <c r="D117" s="9">
        <v>1.2174257323974135E-4</v>
      </c>
      <c r="E117" s="14">
        <v>1.4893708355493841E-4</v>
      </c>
    </row>
    <row r="118" spans="1:5" x14ac:dyDescent="0.3">
      <c r="A118" s="183">
        <v>11200</v>
      </c>
      <c r="B118" s="6">
        <v>1.0350345297622299E-4</v>
      </c>
      <c r="C118" s="9">
        <v>1.2946539958913546E-4</v>
      </c>
      <c r="D118" s="9">
        <v>1.2264943861493917E-4</v>
      </c>
      <c r="E118" s="14">
        <v>1.5391775827654989E-4</v>
      </c>
    </row>
    <row r="119" spans="1:5" x14ac:dyDescent="0.3">
      <c r="A119" s="183">
        <v>11300</v>
      </c>
      <c r="B119" s="6">
        <v>1.0373498133533142E-4</v>
      </c>
      <c r="C119" s="9">
        <v>1.3322304840663259E-4</v>
      </c>
      <c r="D119" s="9">
        <v>1.2605029704423524E-4</v>
      </c>
      <c r="E119" s="14">
        <v>1.5950202577351557E-4</v>
      </c>
    </row>
    <row r="120" spans="1:5" x14ac:dyDescent="0.3">
      <c r="A120" s="183">
        <v>11400</v>
      </c>
      <c r="B120" s="6">
        <v>1.0452077203056029E-4</v>
      </c>
      <c r="C120" s="9">
        <v>1.3694482641165112E-4</v>
      </c>
      <c r="D120" s="9">
        <v>1.3047069390588581E-4</v>
      </c>
      <c r="E120" s="14">
        <v>1.6577045769363883E-4</v>
      </c>
    </row>
    <row r="121" spans="1:5" x14ac:dyDescent="0.3">
      <c r="A121" s="183">
        <v>11500</v>
      </c>
      <c r="B121" s="6">
        <v>1.0454605510725452E-4</v>
      </c>
      <c r="C121" s="9">
        <v>1.4224916314009719E-4</v>
      </c>
      <c r="D121" s="9">
        <v>1.3477109520400592E-4</v>
      </c>
      <c r="E121" s="14">
        <v>1.7261528794801928E-4</v>
      </c>
    </row>
    <row r="122" spans="1:5" x14ac:dyDescent="0.3">
      <c r="A122" s="183">
        <v>11600</v>
      </c>
      <c r="B122" s="6">
        <v>1.0444807069342567E-4</v>
      </c>
      <c r="C122" s="9">
        <v>1.4657080932560434E-4</v>
      </c>
      <c r="D122" s="9">
        <v>1.3970332210698085E-4</v>
      </c>
      <c r="E122" s="14">
        <v>1.8004098602836417E-4</v>
      </c>
    </row>
    <row r="123" spans="1:5" x14ac:dyDescent="0.3">
      <c r="A123" s="183">
        <v>11700</v>
      </c>
      <c r="B123" s="6">
        <v>1.0623317582777017E-4</v>
      </c>
      <c r="C123" s="9">
        <v>1.5072876509576434E-4</v>
      </c>
      <c r="D123" s="9">
        <v>1.4402709403921608E-4</v>
      </c>
      <c r="E123" s="14">
        <v>1.8838434927430118E-4</v>
      </c>
    </row>
    <row r="124" spans="1:5" x14ac:dyDescent="0.3">
      <c r="A124" s="183">
        <v>11800</v>
      </c>
      <c r="B124" s="6">
        <v>1.0806804765062744E-4</v>
      </c>
      <c r="C124" s="9">
        <v>1.562205705750843E-4</v>
      </c>
      <c r="D124" s="9">
        <v>1.4773757317713932E-4</v>
      </c>
      <c r="E124" s="14">
        <v>1.9639284793378117E-4</v>
      </c>
    </row>
    <row r="125" spans="1:5" x14ac:dyDescent="0.3">
      <c r="A125" s="183">
        <v>11900</v>
      </c>
      <c r="B125" s="6">
        <v>1.0874339560438101E-4</v>
      </c>
      <c r="C125" s="9">
        <v>1.620192845337677E-4</v>
      </c>
      <c r="D125" s="9">
        <v>1.5247292550754968E-4</v>
      </c>
      <c r="E125" s="14">
        <v>2.0612352026615487E-4</v>
      </c>
    </row>
    <row r="126" spans="1:5" x14ac:dyDescent="0.3">
      <c r="A126" s="183">
        <v>12000</v>
      </c>
      <c r="B126" s="6">
        <v>1.0958601492785805E-4</v>
      </c>
      <c r="C126" s="9">
        <v>1.7096861911021182E-4</v>
      </c>
      <c r="D126" s="9">
        <v>1.5893223846031622E-4</v>
      </c>
      <c r="E126" s="14">
        <v>2.1617958971437598E-4</v>
      </c>
    </row>
    <row r="127" spans="1:5" x14ac:dyDescent="0.3">
      <c r="A127" s="183">
        <v>12100</v>
      </c>
      <c r="B127" s="6">
        <v>1.1032100629244304E-4</v>
      </c>
      <c r="C127" s="9">
        <v>1.8012890022903871E-4</v>
      </c>
      <c r="D127" s="9">
        <v>1.6700853913294449E-4</v>
      </c>
      <c r="E127" s="14">
        <v>2.2804343266146472E-4</v>
      </c>
    </row>
    <row r="128" spans="1:5" x14ac:dyDescent="0.3">
      <c r="A128" s="183">
        <v>12200</v>
      </c>
      <c r="B128" s="6">
        <v>1.1183825738238916E-4</v>
      </c>
      <c r="C128" s="9">
        <v>1.8476604691700674E-4</v>
      </c>
      <c r="D128" s="9">
        <v>1.7690789542436461E-4</v>
      </c>
      <c r="E128" s="14">
        <v>2.3973671014123967E-4</v>
      </c>
    </row>
    <row r="129" spans="1:5" x14ac:dyDescent="0.3">
      <c r="A129" s="183">
        <v>12300</v>
      </c>
      <c r="B129" s="6">
        <v>1.130992133575982E-4</v>
      </c>
      <c r="C129" s="9">
        <v>1.8975788858317002E-4</v>
      </c>
      <c r="D129" s="9">
        <v>1.8495264062541405E-4</v>
      </c>
      <c r="E129" s="14">
        <v>2.5127118476870057E-4</v>
      </c>
    </row>
    <row r="130" spans="1:5" x14ac:dyDescent="0.3">
      <c r="A130" s="183">
        <v>12400</v>
      </c>
      <c r="B130" s="6">
        <v>1.129337907503998E-4</v>
      </c>
      <c r="C130" s="9">
        <v>1.9689515488093912E-4</v>
      </c>
      <c r="D130" s="9">
        <v>1.9163262264251468E-4</v>
      </c>
      <c r="E130" s="14">
        <v>2.6073986334900618E-4</v>
      </c>
    </row>
    <row r="131" spans="1:5" x14ac:dyDescent="0.3">
      <c r="A131" s="183">
        <v>12500</v>
      </c>
      <c r="B131" s="6">
        <v>1.13114769611638E-4</v>
      </c>
      <c r="C131" s="9">
        <v>2.045312358529732E-4</v>
      </c>
      <c r="D131" s="9">
        <v>1.9999891502963844E-4</v>
      </c>
      <c r="E131" s="14">
        <v>2.7048649599467227E-4</v>
      </c>
    </row>
    <row r="132" spans="1:5" x14ac:dyDescent="0.3">
      <c r="A132" s="183">
        <v>12600</v>
      </c>
      <c r="B132" s="6">
        <v>1.1417127910040318E-4</v>
      </c>
      <c r="C132" s="9">
        <v>2.1117817342521542E-4</v>
      </c>
      <c r="D132" s="9">
        <v>2.0868956083282405E-4</v>
      </c>
      <c r="E132" s="14">
        <v>2.8013490552021824E-4</v>
      </c>
    </row>
    <row r="133" spans="1:5" x14ac:dyDescent="0.3">
      <c r="A133" s="183">
        <v>12700</v>
      </c>
      <c r="B133" s="6">
        <v>1.1534537654797028E-4</v>
      </c>
      <c r="C133" s="9">
        <v>2.1780718443074827E-4</v>
      </c>
      <c r="D133" s="9">
        <v>2.1714628105814061E-4</v>
      </c>
      <c r="E133" s="14">
        <v>2.8893836971821956E-4</v>
      </c>
    </row>
    <row r="134" spans="1:5" x14ac:dyDescent="0.3">
      <c r="A134" s="183">
        <v>12800</v>
      </c>
      <c r="B134" s="6">
        <v>1.1729698689819904E-4</v>
      </c>
      <c r="C134" s="9">
        <v>2.2362421389545822E-4</v>
      </c>
      <c r="D134" s="9">
        <v>2.2740112237954705E-4</v>
      </c>
      <c r="E134" s="14">
        <v>2.9613582172881276E-4</v>
      </c>
    </row>
    <row r="135" spans="1:5" x14ac:dyDescent="0.3">
      <c r="A135" s="183">
        <v>12900</v>
      </c>
      <c r="B135" s="6">
        <v>1.1996565061986408E-4</v>
      </c>
      <c r="C135" s="9">
        <v>2.2796125854211317E-4</v>
      </c>
      <c r="D135" s="9">
        <v>2.3582593635453633E-4</v>
      </c>
      <c r="E135" s="14">
        <v>3.0125248375554355E-4</v>
      </c>
    </row>
    <row r="136" spans="1:5" x14ac:dyDescent="0.3">
      <c r="A136" s="183">
        <v>13000</v>
      </c>
      <c r="B136" s="6">
        <v>1.2248224945996233E-4</v>
      </c>
      <c r="C136" s="9">
        <v>2.3122044626654271E-4</v>
      </c>
      <c r="D136" s="9">
        <v>2.4269890514640627E-4</v>
      </c>
      <c r="E136" s="14">
        <v>3.0451605828133436E-4</v>
      </c>
    </row>
    <row r="137" spans="1:5" x14ac:dyDescent="0.3">
      <c r="A137" s="183">
        <v>13100</v>
      </c>
      <c r="B137" s="6">
        <v>1.2576493551720691E-4</v>
      </c>
      <c r="C137" s="9">
        <v>2.3308008889533105E-4</v>
      </c>
      <c r="D137" s="9">
        <v>2.4802090570202802E-4</v>
      </c>
      <c r="E137" s="14">
        <v>3.0562290676314235E-4</v>
      </c>
    </row>
    <row r="138" spans="1:5" x14ac:dyDescent="0.3">
      <c r="A138" s="183">
        <v>13200</v>
      </c>
      <c r="B138" s="6">
        <v>1.2928979280971779E-4</v>
      </c>
      <c r="C138" s="9">
        <v>2.3433653968037502E-4</v>
      </c>
      <c r="D138" s="9">
        <v>2.5170105709399198E-4</v>
      </c>
      <c r="E138" s="14">
        <v>3.0457023576865042E-4</v>
      </c>
    </row>
    <row r="139" spans="1:5" x14ac:dyDescent="0.3">
      <c r="A139" s="183">
        <v>13300</v>
      </c>
      <c r="B139" s="6">
        <v>1.3283027297834144E-4</v>
      </c>
      <c r="C139" s="9">
        <v>2.3475595769675861E-4</v>
      </c>
      <c r="D139" s="9">
        <v>2.5523335524348648E-4</v>
      </c>
      <c r="E139" s="14">
        <v>3.0181055113394741E-4</v>
      </c>
    </row>
    <row r="140" spans="1:5" x14ac:dyDescent="0.3">
      <c r="A140" s="183">
        <v>13400</v>
      </c>
      <c r="B140" s="6">
        <v>1.3694521862671536E-4</v>
      </c>
      <c r="C140" s="9">
        <v>2.3428221192939091E-4</v>
      </c>
      <c r="D140" s="9">
        <v>2.590870105738999E-4</v>
      </c>
      <c r="E140" s="14">
        <v>2.9675010504514237E-4</v>
      </c>
    </row>
    <row r="141" spans="1:5" x14ac:dyDescent="0.3">
      <c r="A141" s="183">
        <v>13500</v>
      </c>
      <c r="B141" s="6">
        <v>1.4176973931883408E-4</v>
      </c>
      <c r="C141" s="9">
        <v>2.335823333072111E-4</v>
      </c>
      <c r="D141" s="9">
        <v>2.62587154004787E-4</v>
      </c>
      <c r="E141" s="14">
        <v>2.9056618577733457E-4</v>
      </c>
    </row>
    <row r="142" spans="1:5" x14ac:dyDescent="0.3">
      <c r="A142" s="183">
        <v>13600</v>
      </c>
      <c r="B142" s="6">
        <v>1.463110662342518E-4</v>
      </c>
      <c r="C142" s="9">
        <v>2.3228815540840206E-4</v>
      </c>
      <c r="D142" s="9">
        <v>2.6485841716940403E-4</v>
      </c>
      <c r="E142" s="14">
        <v>2.8635020182778153E-4</v>
      </c>
    </row>
    <row r="143" spans="1:5" x14ac:dyDescent="0.3">
      <c r="A143" s="183">
        <v>13700</v>
      </c>
      <c r="B143" s="6">
        <v>1.5051198766780072E-4</v>
      </c>
      <c r="C143" s="9">
        <v>2.3082220776388476E-4</v>
      </c>
      <c r="D143" s="9">
        <v>2.6446554497114598E-4</v>
      </c>
      <c r="E143" s="14">
        <v>2.8243086529066189E-4</v>
      </c>
    </row>
    <row r="144" spans="1:5" x14ac:dyDescent="0.3">
      <c r="A144" s="183">
        <v>13800</v>
      </c>
      <c r="B144" s="6">
        <v>1.5416659144743157E-4</v>
      </c>
      <c r="C144" s="9">
        <v>2.2804272364999951E-4</v>
      </c>
      <c r="D144" s="9">
        <v>2.6248624665148443E-4</v>
      </c>
      <c r="E144" s="14">
        <v>2.77802797225629E-4</v>
      </c>
    </row>
    <row r="145" spans="1:5" x14ac:dyDescent="0.3">
      <c r="A145" s="183">
        <v>13900</v>
      </c>
      <c r="B145" s="6">
        <v>1.5707299603651001E-4</v>
      </c>
      <c r="C145" s="9">
        <v>2.2494784510801262E-4</v>
      </c>
      <c r="D145" s="9">
        <v>2.5979868219136947E-4</v>
      </c>
      <c r="E145" s="14">
        <v>2.7049075409150145E-4</v>
      </c>
    </row>
    <row r="146" spans="1:5" x14ac:dyDescent="0.3">
      <c r="A146" s="183">
        <v>14000</v>
      </c>
      <c r="B146" s="6">
        <v>1.593574835743613E-4</v>
      </c>
      <c r="C146" s="9">
        <v>2.2138316322900929E-4</v>
      </c>
      <c r="D146" s="9">
        <v>2.5536887276663561E-4</v>
      </c>
      <c r="E146" s="14">
        <v>2.6284322728591688E-4</v>
      </c>
    </row>
    <row r="147" spans="1:5" x14ac:dyDescent="0.3">
      <c r="A147" s="183">
        <v>14100</v>
      </c>
      <c r="B147" s="6">
        <v>1.6189849940420511E-4</v>
      </c>
      <c r="C147" s="9">
        <v>2.1581943933413343E-4</v>
      </c>
      <c r="D147" s="9">
        <v>2.4989337727700695E-4</v>
      </c>
      <c r="E147" s="14">
        <v>2.5450887852156509E-4</v>
      </c>
    </row>
    <row r="148" spans="1:5" x14ac:dyDescent="0.3">
      <c r="A148" s="183">
        <v>14200</v>
      </c>
      <c r="B148" s="6">
        <v>1.6447474165513478E-4</v>
      </c>
      <c r="C148" s="9">
        <v>2.0911969441005603E-4</v>
      </c>
      <c r="D148" s="9">
        <v>2.4427900263455661E-4</v>
      </c>
      <c r="E148" s="14">
        <v>2.4716875006792588E-4</v>
      </c>
    </row>
    <row r="149" spans="1:5" x14ac:dyDescent="0.3">
      <c r="A149" s="183">
        <v>14300</v>
      </c>
      <c r="B149" s="6">
        <v>1.6631199521710091E-4</v>
      </c>
      <c r="C149" s="9">
        <v>2.0351525564029689E-4</v>
      </c>
      <c r="D149" s="9">
        <v>2.3870753992566595E-4</v>
      </c>
      <c r="E149" s="14">
        <v>2.3913432533661711E-4</v>
      </c>
    </row>
    <row r="150" spans="1:5" x14ac:dyDescent="0.3">
      <c r="A150" s="183">
        <v>14400</v>
      </c>
      <c r="B150" s="6">
        <v>1.6629870411354229E-4</v>
      </c>
      <c r="C150" s="9">
        <v>1.9903934197835392E-4</v>
      </c>
      <c r="D150" s="9">
        <v>2.3190491688864035E-4</v>
      </c>
      <c r="E150" s="14">
        <v>2.3091006800482418E-4</v>
      </c>
    </row>
    <row r="151" spans="1:5" x14ac:dyDescent="0.3">
      <c r="A151" s="183">
        <v>14500</v>
      </c>
      <c r="B151" s="6">
        <v>1.6548343315102171E-4</v>
      </c>
      <c r="C151" s="9">
        <v>1.9452782268983041E-4</v>
      </c>
      <c r="D151" s="9">
        <v>2.2432526046068499E-4</v>
      </c>
      <c r="E151" s="14">
        <v>2.2336117200948166E-4</v>
      </c>
    </row>
    <row r="152" spans="1:5" x14ac:dyDescent="0.3">
      <c r="A152" s="183">
        <v>14600</v>
      </c>
      <c r="B152" s="6">
        <v>1.6553544833449742E-4</v>
      </c>
      <c r="C152" s="9">
        <v>1.8877442016159679E-4</v>
      </c>
      <c r="D152" s="9">
        <v>2.1773102923179792E-4</v>
      </c>
      <c r="E152" s="14">
        <v>2.1573504138548208E-4</v>
      </c>
    </row>
    <row r="153" spans="1:5" x14ac:dyDescent="0.3">
      <c r="A153" s="183">
        <v>14700</v>
      </c>
      <c r="B153" s="6">
        <v>1.6758973995469981E-4</v>
      </c>
      <c r="C153" s="9">
        <v>1.8277614497508763E-4</v>
      </c>
      <c r="D153" s="9">
        <v>2.1190542731965909E-4</v>
      </c>
      <c r="E153" s="14">
        <v>2.0658994796492639E-4</v>
      </c>
    </row>
    <row r="154" spans="1:5" x14ac:dyDescent="0.3">
      <c r="A154" s="183">
        <v>14800</v>
      </c>
      <c r="B154" s="6">
        <v>1.6940482502188331E-4</v>
      </c>
      <c r="C154" s="9">
        <v>1.7805297198178648E-4</v>
      </c>
      <c r="D154" s="9">
        <v>2.0579256684410643E-4</v>
      </c>
      <c r="E154" s="14">
        <v>1.9748717881888208E-4</v>
      </c>
    </row>
    <row r="155" spans="1:5" x14ac:dyDescent="0.3">
      <c r="A155" s="183">
        <v>14900</v>
      </c>
      <c r="B155" s="6">
        <v>1.6977992394825414E-4</v>
      </c>
      <c r="C155" s="9">
        <v>1.7282877443173644E-4</v>
      </c>
      <c r="D155" s="9">
        <v>2.0038179003356582E-4</v>
      </c>
      <c r="E155" s="14">
        <v>1.9084903235669275E-4</v>
      </c>
    </row>
    <row r="156" spans="1:5" x14ac:dyDescent="0.3">
      <c r="A156" s="183">
        <v>15000</v>
      </c>
      <c r="B156" s="6">
        <v>1.6877586268643899E-4</v>
      </c>
      <c r="C156" s="9">
        <v>1.6685038818758233E-4</v>
      </c>
      <c r="D156" s="9">
        <v>1.9393716594089041E-4</v>
      </c>
      <c r="E156" s="14">
        <v>1.8677282572042976E-4</v>
      </c>
    </row>
    <row r="157" spans="1:5" x14ac:dyDescent="0.3">
      <c r="A157" s="183">
        <v>15100</v>
      </c>
      <c r="B157" s="6">
        <v>1.6703551092961584E-4</v>
      </c>
      <c r="C157" s="9">
        <v>1.6086105860536797E-4</v>
      </c>
      <c r="D157" s="9">
        <v>1.8815865607573027E-4</v>
      </c>
      <c r="E157" s="14">
        <v>1.82403444587587E-4</v>
      </c>
    </row>
    <row r="158" spans="1:5" x14ac:dyDescent="0.3">
      <c r="A158" s="183">
        <v>15200</v>
      </c>
      <c r="B158" s="6">
        <v>1.6476508064916241E-4</v>
      </c>
      <c r="C158" s="9">
        <v>1.5625012996318887E-4</v>
      </c>
      <c r="D158" s="9">
        <v>1.8213546341774877E-4</v>
      </c>
      <c r="E158" s="14">
        <v>1.7638687456501988E-4</v>
      </c>
    </row>
    <row r="159" spans="1:5" x14ac:dyDescent="0.3">
      <c r="A159" s="183">
        <v>15300</v>
      </c>
      <c r="B159" s="6">
        <v>1.6157901325325068E-4</v>
      </c>
      <c r="C159" s="9">
        <v>1.5188718549382266E-4</v>
      </c>
      <c r="D159" s="9">
        <v>1.7589543103010372E-4</v>
      </c>
      <c r="E159" s="14">
        <v>1.6877822931736142E-4</v>
      </c>
    </row>
    <row r="160" spans="1:5" x14ac:dyDescent="0.3">
      <c r="A160" s="183">
        <v>15400</v>
      </c>
      <c r="B160" s="6">
        <v>1.5934420912632093E-4</v>
      </c>
      <c r="C160" s="9">
        <v>1.4696420376585759E-4</v>
      </c>
      <c r="D160" s="9">
        <v>1.68631504707311E-4</v>
      </c>
      <c r="E160" s="14">
        <v>1.6029821438240269E-4</v>
      </c>
    </row>
    <row r="161" spans="1:5" x14ac:dyDescent="0.3">
      <c r="A161" s="183">
        <v>15500</v>
      </c>
      <c r="B161" s="6">
        <v>1.577018750943631E-4</v>
      </c>
      <c r="C161" s="9">
        <v>1.4394433747490405E-4</v>
      </c>
      <c r="D161" s="9">
        <v>1.6150522981172043E-4</v>
      </c>
      <c r="E161" s="14">
        <v>1.5272817889925571E-4</v>
      </c>
    </row>
    <row r="162" spans="1:5" x14ac:dyDescent="0.3">
      <c r="A162" s="183">
        <v>15600</v>
      </c>
      <c r="B162" s="6">
        <v>1.5590277932469373E-4</v>
      </c>
      <c r="C162" s="9">
        <v>1.4219870710322486E-4</v>
      </c>
      <c r="D162" s="9">
        <v>1.5620909918879648E-4</v>
      </c>
      <c r="E162" s="14">
        <v>1.4702669294241422E-4</v>
      </c>
    </row>
    <row r="163" spans="1:5" x14ac:dyDescent="0.3">
      <c r="A163" s="183">
        <v>15700</v>
      </c>
      <c r="B163" s="6">
        <v>1.540607456289916E-4</v>
      </c>
      <c r="C163" s="9">
        <v>1.3705905081747876E-4</v>
      </c>
      <c r="D163" s="9">
        <v>1.5177601582907718E-4</v>
      </c>
      <c r="E163" s="14">
        <v>1.423163167716512E-4</v>
      </c>
    </row>
    <row r="164" spans="1:5" x14ac:dyDescent="0.3">
      <c r="A164" s="183">
        <v>15800</v>
      </c>
      <c r="B164" s="6">
        <v>1.5236031714939907E-4</v>
      </c>
      <c r="C164" s="9">
        <v>1.3111354762468502E-4</v>
      </c>
      <c r="D164" s="9">
        <v>1.468720558469144E-4</v>
      </c>
      <c r="E164" s="14">
        <v>1.3818611384368193E-4</v>
      </c>
    </row>
    <row r="165" spans="1:5" x14ac:dyDescent="0.3">
      <c r="A165" s="183">
        <v>15900</v>
      </c>
      <c r="B165" s="6">
        <v>1.4957784627157346E-4</v>
      </c>
      <c r="C165" s="9">
        <v>1.283175512688801E-4</v>
      </c>
      <c r="D165" s="9">
        <v>1.4109066667286079E-4</v>
      </c>
      <c r="E165" s="14">
        <v>1.3265057286610552E-4</v>
      </c>
    </row>
    <row r="166" spans="1:5" x14ac:dyDescent="0.3">
      <c r="A166" s="183">
        <v>16000</v>
      </c>
      <c r="B166" s="6">
        <v>1.4682375639683547E-4</v>
      </c>
      <c r="C166" s="9">
        <v>1.2612018555937282E-4</v>
      </c>
      <c r="D166" s="9">
        <v>1.3490919972042483E-4</v>
      </c>
      <c r="E166" s="14">
        <v>1.2689117981231393E-4</v>
      </c>
    </row>
    <row r="167" spans="1:5" x14ac:dyDescent="0.3">
      <c r="A167" s="183">
        <v>16100</v>
      </c>
      <c r="B167" s="6">
        <v>1.4426563534975518E-4</v>
      </c>
      <c r="C167" s="9">
        <v>1.2248538852892041E-4</v>
      </c>
      <c r="D167" s="9">
        <v>1.298317504155938E-4</v>
      </c>
      <c r="E167" s="14">
        <v>1.2334457774408952E-4</v>
      </c>
    </row>
    <row r="168" spans="1:5" x14ac:dyDescent="0.3">
      <c r="A168" s="183">
        <v>16200</v>
      </c>
      <c r="B168" s="6">
        <v>1.4182265390029494E-4</v>
      </c>
      <c r="C168" s="9">
        <v>1.1887417536433617E-4</v>
      </c>
      <c r="D168" s="9">
        <v>1.2627640317917021E-4</v>
      </c>
      <c r="E168" s="14">
        <v>1.2193612916984833E-4</v>
      </c>
    </row>
    <row r="169" spans="1:5" x14ac:dyDescent="0.3">
      <c r="A169" s="183">
        <v>16300</v>
      </c>
      <c r="B169" s="6">
        <v>1.3750053026048516E-4</v>
      </c>
      <c r="C169" s="9">
        <v>1.1648283500992243E-4</v>
      </c>
      <c r="D169" s="9">
        <v>1.2399145964336384E-4</v>
      </c>
      <c r="E169" s="14">
        <v>1.2037811871939051E-4</v>
      </c>
    </row>
    <row r="170" spans="1:5" x14ac:dyDescent="0.3">
      <c r="A170" s="183">
        <v>16400</v>
      </c>
      <c r="B170" s="6">
        <v>1.3108272603763692E-4</v>
      </c>
      <c r="C170" s="9">
        <v>1.1533374915547609E-4</v>
      </c>
      <c r="D170" s="9">
        <v>1.2134683634837098E-4</v>
      </c>
      <c r="E170" s="14">
        <v>1.1894150932746693E-4</v>
      </c>
    </row>
    <row r="171" spans="1:5" x14ac:dyDescent="0.3">
      <c r="A171" s="183">
        <v>16500</v>
      </c>
      <c r="B171" s="6">
        <v>1.2613825230312566E-4</v>
      </c>
      <c r="C171" s="9">
        <v>1.1399311068732563E-4</v>
      </c>
      <c r="D171" s="9">
        <v>1.1854120560784202E-4</v>
      </c>
      <c r="E171" s="14">
        <v>1.1652099267495255E-4</v>
      </c>
    </row>
    <row r="172" spans="1:5" x14ac:dyDescent="0.3">
      <c r="A172" s="183">
        <v>16600</v>
      </c>
      <c r="B172" s="6">
        <v>1.2274637266827408E-4</v>
      </c>
      <c r="C172" s="9">
        <v>1.1341005529277448E-4</v>
      </c>
      <c r="D172" s="9">
        <v>1.1572293221658786E-4</v>
      </c>
      <c r="E172" s="14">
        <v>1.1515387179936911E-4</v>
      </c>
    </row>
    <row r="173" spans="1:5" x14ac:dyDescent="0.3">
      <c r="A173" s="183">
        <v>16700</v>
      </c>
      <c r="B173" s="6">
        <v>1.1969827958549479E-4</v>
      </c>
      <c r="C173" s="9">
        <v>1.1286225194360646E-4</v>
      </c>
      <c r="D173" s="9">
        <v>1.1341904662836547E-4</v>
      </c>
      <c r="E173" s="14">
        <v>1.1323218666050365E-4</v>
      </c>
    </row>
    <row r="174" spans="1:5" x14ac:dyDescent="0.3">
      <c r="A174" s="183">
        <v>16800</v>
      </c>
      <c r="B174" s="6">
        <v>1.1692906650019132E-4</v>
      </c>
      <c r="C174" s="9">
        <v>1.124324386400186E-4</v>
      </c>
      <c r="D174" s="9">
        <v>1.1144683696257873E-4</v>
      </c>
      <c r="E174" s="14">
        <v>1.0917899186667922E-4</v>
      </c>
    </row>
    <row r="175" spans="1:5" x14ac:dyDescent="0.3">
      <c r="A175" s="183">
        <v>16900</v>
      </c>
      <c r="B175" s="6">
        <v>1.1385702278217731E-4</v>
      </c>
      <c r="C175" s="9">
        <v>1.1277322019809526E-4</v>
      </c>
      <c r="D175" s="9">
        <v>1.0843725761139155E-4</v>
      </c>
      <c r="E175" s="14">
        <v>1.0662449616038692E-4</v>
      </c>
    </row>
    <row r="176" spans="1:5" x14ac:dyDescent="0.3">
      <c r="A176" s="183">
        <v>17000</v>
      </c>
      <c r="B176" s="6">
        <v>1.1064034254373328E-4</v>
      </c>
      <c r="C176" s="9">
        <v>1.1189457092249817E-4</v>
      </c>
      <c r="D176" s="9">
        <v>1.0606920874376615E-4</v>
      </c>
      <c r="E176" s="14">
        <v>1.0524133947334037E-4</v>
      </c>
    </row>
    <row r="177" spans="1:5" x14ac:dyDescent="0.3">
      <c r="A177" s="183">
        <v>17100</v>
      </c>
      <c r="B177" s="6">
        <v>1.0911661245719029E-4</v>
      </c>
      <c r="C177" s="9">
        <v>1.0963645996327356E-4</v>
      </c>
      <c r="D177" s="9">
        <v>1.0477384128888463E-4</v>
      </c>
      <c r="E177" s="14">
        <v>1.0511145242041604E-4</v>
      </c>
    </row>
    <row r="178" spans="1:5" x14ac:dyDescent="0.3">
      <c r="A178" s="183">
        <v>17200</v>
      </c>
      <c r="B178" s="6">
        <v>1.0885941794446801E-4</v>
      </c>
      <c r="C178" s="9">
        <v>1.0594040499036757E-4</v>
      </c>
      <c r="D178" s="9">
        <v>1.034691051182634E-4</v>
      </c>
      <c r="E178" s="14">
        <v>1.0604083490210547E-4</v>
      </c>
    </row>
    <row r="179" spans="1:5" x14ac:dyDescent="0.3">
      <c r="A179" s="183">
        <v>17300</v>
      </c>
      <c r="B179" s="6">
        <v>1.0854357935200897E-4</v>
      </c>
      <c r="C179" s="9">
        <v>1.041242528488623E-4</v>
      </c>
      <c r="D179" s="9">
        <v>1.0274292003007696E-4</v>
      </c>
      <c r="E179" s="14">
        <v>1.0507587768236794E-4</v>
      </c>
    </row>
    <row r="180" spans="1:5" x14ac:dyDescent="0.3">
      <c r="A180" s="183">
        <v>17400</v>
      </c>
      <c r="B180" s="6">
        <v>1.0861688028780037E-4</v>
      </c>
      <c r="C180" s="9">
        <v>1.0415101894550724E-4</v>
      </c>
      <c r="D180" s="9">
        <v>1.0236970605751299E-4</v>
      </c>
      <c r="E180" s="14">
        <v>1.0271891538997429E-4</v>
      </c>
    </row>
    <row r="181" spans="1:5" x14ac:dyDescent="0.3">
      <c r="A181" s="183">
        <v>17500</v>
      </c>
      <c r="B181" s="6">
        <v>1.0781621621477969E-4</v>
      </c>
      <c r="C181" s="9">
        <v>1.0417759057249361E-4</v>
      </c>
      <c r="D181" s="9">
        <v>1.0119472879225393E-4</v>
      </c>
      <c r="E181" s="14">
        <v>1.0333944995484039E-4</v>
      </c>
    </row>
    <row r="182" spans="1:5" x14ac:dyDescent="0.3">
      <c r="A182" s="183">
        <v>17600</v>
      </c>
      <c r="B182" s="6">
        <v>1.068980308050301E-4</v>
      </c>
      <c r="C182" s="9">
        <v>1.0484492204545061E-4</v>
      </c>
      <c r="D182" s="9">
        <v>9.9818389909606418E-5</v>
      </c>
      <c r="E182" s="14">
        <v>1.0655848055990039E-4</v>
      </c>
    </row>
    <row r="183" spans="1:5" x14ac:dyDescent="0.3">
      <c r="A183" s="183">
        <v>17700</v>
      </c>
      <c r="B183" s="6">
        <v>1.0631370525847942E-4</v>
      </c>
      <c r="C183" s="9">
        <v>1.0625093767700465E-4</v>
      </c>
      <c r="D183" s="9">
        <v>9.8802870817077851E-5</v>
      </c>
      <c r="E183" s="14">
        <v>1.0807152429987126E-4</v>
      </c>
    </row>
    <row r="184" spans="1:5" x14ac:dyDescent="0.3">
      <c r="A184" s="183">
        <v>17800</v>
      </c>
      <c r="B184" s="6">
        <v>1.0532368459854388E-4</v>
      </c>
      <c r="C184" s="9">
        <v>1.0739645236135702E-4</v>
      </c>
      <c r="D184" s="9">
        <v>9.8374511502102125E-5</v>
      </c>
      <c r="E184" s="14">
        <v>1.071243242498895E-4</v>
      </c>
    </row>
    <row r="185" spans="1:5" x14ac:dyDescent="0.3">
      <c r="A185" s="183">
        <v>17900</v>
      </c>
      <c r="B185" s="6">
        <v>1.0331809371368665E-4</v>
      </c>
      <c r="C185" s="9">
        <v>1.0811576027033526E-4</v>
      </c>
      <c r="D185" s="9">
        <v>9.8964813672609809E-5</v>
      </c>
      <c r="E185" s="14">
        <v>1.0528654777797365E-4</v>
      </c>
    </row>
    <row r="186" spans="1:5" x14ac:dyDescent="0.3">
      <c r="A186" s="183">
        <v>18000</v>
      </c>
      <c r="B186" s="6">
        <v>1.0154148289364655E-4</v>
      </c>
      <c r="C186" s="9">
        <v>1.0872273543289208E-4</v>
      </c>
      <c r="D186" s="9">
        <v>9.9593014563730708E-5</v>
      </c>
      <c r="E186" s="14">
        <v>1.04987695818955E-4</v>
      </c>
    </row>
    <row r="187" spans="1:5" x14ac:dyDescent="0.3">
      <c r="A187" s="183">
        <v>18100</v>
      </c>
      <c r="B187" s="6">
        <v>1.0123883547163667E-4</v>
      </c>
      <c r="C187" s="9">
        <v>1.0808943615018708E-4</v>
      </c>
      <c r="D187" s="9">
        <v>1.0000512113002848E-4</v>
      </c>
      <c r="E187" s="14">
        <v>1.0685684933062635E-4</v>
      </c>
    </row>
    <row r="188" spans="1:5" x14ac:dyDescent="0.3">
      <c r="A188" s="183">
        <v>18200</v>
      </c>
      <c r="B188" s="6">
        <v>1.0157059673953687E-4</v>
      </c>
      <c r="C188" s="9">
        <v>1.0764113054997398E-4</v>
      </c>
      <c r="D188" s="9">
        <v>1.0142403578326846E-4</v>
      </c>
      <c r="E188" s="14">
        <v>1.0901978132424325E-4</v>
      </c>
    </row>
    <row r="189" spans="1:5" x14ac:dyDescent="0.3">
      <c r="A189" s="183">
        <v>18300</v>
      </c>
      <c r="B189" s="6">
        <v>1.0106665072403126E-4</v>
      </c>
      <c r="C189" s="9">
        <v>1.1021875515825024E-4</v>
      </c>
      <c r="D189" s="9">
        <v>1.0294222082231828E-4</v>
      </c>
      <c r="E189" s="14">
        <v>1.1172124176967908E-4</v>
      </c>
    </row>
    <row r="190" spans="1:5" x14ac:dyDescent="0.3">
      <c r="A190" s="183">
        <v>18400</v>
      </c>
      <c r="B190" s="6">
        <v>1.0105607446994638E-4</v>
      </c>
      <c r="C190" s="9">
        <v>1.1345425294245241E-4</v>
      </c>
      <c r="D190" s="9">
        <v>1.0463868916026512E-4</v>
      </c>
      <c r="E190" s="14">
        <v>1.1457774525852653E-4</v>
      </c>
    </row>
    <row r="191" spans="1:5" x14ac:dyDescent="0.3">
      <c r="A191" s="183">
        <v>18500</v>
      </c>
      <c r="B191" s="6">
        <v>1.0113806958626109E-4</v>
      </c>
      <c r="C191" s="9">
        <v>1.1444719734011659E-4</v>
      </c>
      <c r="D191" s="9">
        <v>1.0611679772730514E-4</v>
      </c>
      <c r="E191" s="14">
        <v>1.1650312980775777E-4</v>
      </c>
    </row>
    <row r="192" spans="1:5" x14ac:dyDescent="0.3">
      <c r="A192" s="183">
        <v>18600</v>
      </c>
      <c r="B192" s="6">
        <v>9.9769518963196472E-5</v>
      </c>
      <c r="C192" s="9">
        <v>1.1502031710302013E-4</v>
      </c>
      <c r="D192" s="9">
        <v>1.0644512663584938E-4</v>
      </c>
      <c r="E192" s="14">
        <v>1.1698662009311432E-4</v>
      </c>
    </row>
    <row r="193" spans="1:5" x14ac:dyDescent="0.3">
      <c r="A193" s="183">
        <v>18700</v>
      </c>
      <c r="B193" s="6">
        <v>9.8274219846295805E-5</v>
      </c>
      <c r="C193" s="9">
        <v>1.1536687971367465E-4</v>
      </c>
      <c r="D193" s="9">
        <v>1.0773849172870852E-4</v>
      </c>
      <c r="E193" s="14">
        <v>1.1846984205564675E-4</v>
      </c>
    </row>
    <row r="194" spans="1:5" x14ac:dyDescent="0.3">
      <c r="A194" s="183">
        <v>18800</v>
      </c>
      <c r="B194" s="6">
        <v>9.750828252881366E-5</v>
      </c>
      <c r="C194" s="9">
        <v>1.1679087494911767E-4</v>
      </c>
      <c r="D194" s="9">
        <v>1.1102561014882139E-4</v>
      </c>
      <c r="E194" s="14">
        <v>1.207530879341394E-4</v>
      </c>
    </row>
    <row r="195" spans="1:5" x14ac:dyDescent="0.3">
      <c r="A195" s="183">
        <v>18900</v>
      </c>
      <c r="B195" s="6">
        <v>9.6587215714407859E-5</v>
      </c>
      <c r="C195" s="9">
        <v>1.1944704762040152E-4</v>
      </c>
      <c r="D195" s="9">
        <v>1.1396175981533416E-4</v>
      </c>
      <c r="E195" s="14">
        <v>1.2366234954469315E-4</v>
      </c>
    </row>
    <row r="196" spans="1:5" x14ac:dyDescent="0.3">
      <c r="A196" s="183">
        <v>19000</v>
      </c>
      <c r="B196" s="6">
        <v>9.5756704952694129E-5</v>
      </c>
      <c r="C196" s="9">
        <v>1.2182233538845224E-4</v>
      </c>
      <c r="D196" s="9">
        <v>1.1586013055457329E-4</v>
      </c>
      <c r="E196" s="14">
        <v>1.2832309321801809E-4</v>
      </c>
    </row>
    <row r="197" spans="1:5" x14ac:dyDescent="0.3">
      <c r="A197" s="183">
        <v>19100</v>
      </c>
      <c r="B197" s="6">
        <v>9.5924126222081789E-5</v>
      </c>
      <c r="C197" s="9">
        <v>1.231880427635E-4</v>
      </c>
      <c r="D197" s="9">
        <v>1.1798261968250622E-4</v>
      </c>
      <c r="E197" s="14">
        <v>1.3368359923657345E-4</v>
      </c>
    </row>
    <row r="198" spans="1:5" x14ac:dyDescent="0.3">
      <c r="A198" s="183">
        <v>19200</v>
      </c>
      <c r="B198" s="6">
        <v>9.7016078653669983E-5</v>
      </c>
      <c r="C198" s="9">
        <v>1.2661208772122819E-4</v>
      </c>
      <c r="D198" s="9">
        <v>1.2059809910981579E-4</v>
      </c>
      <c r="E198" s="14">
        <v>1.385763336889183E-4</v>
      </c>
    </row>
    <row r="199" spans="1:5" x14ac:dyDescent="0.3">
      <c r="A199" s="183">
        <v>19300</v>
      </c>
      <c r="B199" s="6">
        <v>9.9791787391088563E-5</v>
      </c>
      <c r="C199" s="9">
        <v>1.3032964043093752E-4</v>
      </c>
      <c r="D199" s="9">
        <v>1.2332138453914737E-4</v>
      </c>
      <c r="E199" s="14">
        <v>1.4353650310735945E-4</v>
      </c>
    </row>
    <row r="200" spans="1:5" x14ac:dyDescent="0.3">
      <c r="A200" s="183">
        <v>19400</v>
      </c>
      <c r="B200" s="6">
        <v>1.0225752027846996E-4</v>
      </c>
      <c r="C200" s="9">
        <v>1.3188193260386561E-4</v>
      </c>
      <c r="D200" s="9">
        <v>1.248436181495855E-4</v>
      </c>
      <c r="E200" s="14">
        <v>1.4899400917566904E-4</v>
      </c>
    </row>
    <row r="201" spans="1:5" x14ac:dyDescent="0.3">
      <c r="A201" s="183">
        <v>19500</v>
      </c>
      <c r="B201" s="6">
        <v>1.0300571946902234E-4</v>
      </c>
      <c r="C201" s="9">
        <v>1.3519484699124363E-4</v>
      </c>
      <c r="D201" s="9">
        <v>1.2572170505162968E-4</v>
      </c>
      <c r="E201" s="14">
        <v>1.5638574817881945E-4</v>
      </c>
    </row>
    <row r="202" spans="1:5" x14ac:dyDescent="0.3">
      <c r="A202" s="183">
        <v>19600</v>
      </c>
      <c r="B202" s="6">
        <v>1.0358728019954454E-4</v>
      </c>
      <c r="C202" s="9">
        <v>1.3928459694842067E-4</v>
      </c>
      <c r="D202" s="9">
        <v>1.2791598689674427E-4</v>
      </c>
      <c r="E202" s="14">
        <v>1.6340004162722105E-4</v>
      </c>
    </row>
    <row r="203" spans="1:5" x14ac:dyDescent="0.3">
      <c r="A203" s="183">
        <v>19700</v>
      </c>
      <c r="B203" s="6">
        <v>1.0411615952586127E-4</v>
      </c>
      <c r="C203" s="9">
        <v>1.4398765117158843E-4</v>
      </c>
      <c r="D203" s="9">
        <v>1.3208727238387435E-4</v>
      </c>
      <c r="E203" s="14">
        <v>1.6918973964674376E-4</v>
      </c>
    </row>
    <row r="204" spans="1:5" x14ac:dyDescent="0.3">
      <c r="A204" s="183">
        <v>19800</v>
      </c>
      <c r="B204" s="6">
        <v>1.0520727918153727E-4</v>
      </c>
      <c r="C204" s="9">
        <v>1.4852890663881522E-4</v>
      </c>
      <c r="D204" s="9">
        <v>1.3764638475766353E-4</v>
      </c>
      <c r="E204" s="14">
        <v>1.7621745666990119E-4</v>
      </c>
    </row>
    <row r="205" spans="1:5" x14ac:dyDescent="0.3">
      <c r="A205" s="183">
        <v>19900</v>
      </c>
      <c r="B205" s="6">
        <v>1.0702034893101328E-4</v>
      </c>
      <c r="C205" s="9">
        <v>1.5296191322245088E-4</v>
      </c>
      <c r="D205" s="9">
        <v>1.4299179979474394E-4</v>
      </c>
      <c r="E205" s="14">
        <v>1.8605372074385822E-4</v>
      </c>
    </row>
    <row r="206" spans="1:5" x14ac:dyDescent="0.3">
      <c r="A206" s="183">
        <v>20000</v>
      </c>
      <c r="B206" s="6">
        <v>1.096584997432555E-4</v>
      </c>
      <c r="C206" s="9">
        <v>1.5921181446810638E-4</v>
      </c>
      <c r="D206" s="9">
        <v>1.492801811865496E-4</v>
      </c>
      <c r="E206" s="14">
        <v>1.9694718570255099E-4</v>
      </c>
    </row>
    <row r="207" spans="1:5" x14ac:dyDescent="0.3">
      <c r="A207" s="183">
        <v>20100</v>
      </c>
      <c r="B207" s="6">
        <v>1.1308197489621577E-4</v>
      </c>
      <c r="C207" s="9">
        <v>1.6691058538644365E-4</v>
      </c>
      <c r="D207" s="9">
        <v>1.5639517269906521E-4</v>
      </c>
      <c r="E207" s="14">
        <v>2.0777392537795237E-4</v>
      </c>
    </row>
    <row r="208" spans="1:5" x14ac:dyDescent="0.3">
      <c r="A208" s="183">
        <v>20200</v>
      </c>
      <c r="B208" s="6">
        <v>1.1655966376105992E-4</v>
      </c>
      <c r="C208" s="9">
        <v>1.7564080569484449E-4</v>
      </c>
      <c r="D208" s="9">
        <v>1.6409440083289665E-4</v>
      </c>
      <c r="E208" s="14">
        <v>2.1709710388362661E-4</v>
      </c>
    </row>
    <row r="209" spans="1:5" x14ac:dyDescent="0.3">
      <c r="A209" s="183">
        <v>20300</v>
      </c>
      <c r="B209" s="6">
        <v>1.191498466807597E-4</v>
      </c>
      <c r="C209" s="9">
        <v>1.8493042681568886E-4</v>
      </c>
      <c r="D209" s="9">
        <v>1.7179476899766051E-4</v>
      </c>
      <c r="E209" s="14">
        <v>2.2649303242661651E-4</v>
      </c>
    </row>
    <row r="210" spans="1:5" x14ac:dyDescent="0.3">
      <c r="A210" s="183">
        <v>20400</v>
      </c>
      <c r="B210" s="6">
        <v>1.1898269189966395E-4</v>
      </c>
      <c r="C210" s="9">
        <v>1.9348445761341364E-4</v>
      </c>
      <c r="D210" s="9">
        <v>1.8018548435514472E-4</v>
      </c>
      <c r="E210" s="14">
        <v>2.3683789747751496E-4</v>
      </c>
    </row>
    <row r="211" spans="1:5" x14ac:dyDescent="0.3">
      <c r="A211" s="183">
        <v>20500</v>
      </c>
      <c r="B211" s="6">
        <v>1.1805786093813502E-4</v>
      </c>
      <c r="C211" s="9">
        <v>2.0244646807578539E-4</v>
      </c>
      <c r="D211" s="9">
        <v>1.8962682591156435E-4</v>
      </c>
      <c r="E211" s="14">
        <v>2.4940328452666339E-4</v>
      </c>
    </row>
    <row r="212" spans="1:5" x14ac:dyDescent="0.3">
      <c r="A212" s="183">
        <v>20600</v>
      </c>
      <c r="B212" s="6">
        <v>1.1976739998620696E-4</v>
      </c>
      <c r="C212" s="9">
        <v>2.1123789328946022E-4</v>
      </c>
      <c r="D212" s="9">
        <v>2.0049881859351569E-4</v>
      </c>
      <c r="E212" s="14">
        <v>2.6198280483337249E-4</v>
      </c>
    </row>
    <row r="213" spans="1:5" x14ac:dyDescent="0.3">
      <c r="A213" s="183">
        <v>20700</v>
      </c>
      <c r="B213" s="6">
        <v>1.2339925232791662E-4</v>
      </c>
      <c r="C213" s="9">
        <v>2.2120002584780383E-4</v>
      </c>
      <c r="D213" s="9">
        <v>2.1054459578084909E-4</v>
      </c>
      <c r="E213" s="14">
        <v>2.7274814939633603E-4</v>
      </c>
    </row>
    <row r="214" spans="1:5" x14ac:dyDescent="0.3">
      <c r="A214" s="183">
        <v>20800</v>
      </c>
      <c r="B214" s="6">
        <v>1.2661213510820103E-4</v>
      </c>
      <c r="C214" s="9">
        <v>2.3269998910810093E-4</v>
      </c>
      <c r="D214" s="9">
        <v>2.1966966644820226E-4</v>
      </c>
      <c r="E214" s="14">
        <v>2.8401090610733875E-4</v>
      </c>
    </row>
    <row r="215" spans="1:5" x14ac:dyDescent="0.3">
      <c r="A215" s="183">
        <v>20900</v>
      </c>
      <c r="B215" s="6">
        <v>1.3009064009343913E-4</v>
      </c>
      <c r="C215" s="9">
        <v>2.4196768819470505E-4</v>
      </c>
      <c r="D215" s="9">
        <v>2.2755235186747028E-4</v>
      </c>
      <c r="E215" s="14">
        <v>2.9698771288806463E-4</v>
      </c>
    </row>
    <row r="216" spans="1:5" x14ac:dyDescent="0.3">
      <c r="A216" s="183">
        <v>21000</v>
      </c>
      <c r="B216" s="6">
        <v>1.3415265450483397E-4</v>
      </c>
      <c r="C216" s="9">
        <v>2.4832562617523328E-4</v>
      </c>
      <c r="D216" s="9">
        <v>2.3788477375540773E-4</v>
      </c>
      <c r="E216" s="14">
        <v>3.0893999439234678E-4</v>
      </c>
    </row>
    <row r="217" spans="1:5" x14ac:dyDescent="0.3">
      <c r="A217" s="183">
        <v>21100</v>
      </c>
      <c r="B217" s="6">
        <v>1.3938553519325656E-4</v>
      </c>
      <c r="C217" s="9">
        <v>2.5436208813106419E-4</v>
      </c>
      <c r="D217" s="9">
        <v>2.4918421957390128E-4</v>
      </c>
      <c r="E217" s="14">
        <v>3.1756353134986378E-4</v>
      </c>
    </row>
    <row r="218" spans="1:5" x14ac:dyDescent="0.3">
      <c r="A218" s="183">
        <v>21200</v>
      </c>
      <c r="B218" s="6">
        <v>1.4456253661797089E-4</v>
      </c>
      <c r="C218" s="9">
        <v>2.587092098418457E-4</v>
      </c>
      <c r="D218" s="9">
        <v>2.5939997829641849E-4</v>
      </c>
      <c r="E218" s="14">
        <v>3.2244563565976981E-4</v>
      </c>
    </row>
    <row r="219" spans="1:5" x14ac:dyDescent="0.3">
      <c r="A219" s="183">
        <v>21300</v>
      </c>
      <c r="B219" s="6">
        <v>1.5005214546460495E-4</v>
      </c>
      <c r="C219" s="9">
        <v>2.6368535250284337E-4</v>
      </c>
      <c r="D219" s="9">
        <v>2.6893354543211674E-4</v>
      </c>
      <c r="E219" s="14">
        <v>3.2765987152235239E-4</v>
      </c>
    </row>
    <row r="220" spans="1:5" x14ac:dyDescent="0.3">
      <c r="A220" s="183">
        <v>21400</v>
      </c>
      <c r="B220" s="6">
        <v>1.5595382848811127E-4</v>
      </c>
      <c r="C220" s="9">
        <v>2.6735658607569021E-4</v>
      </c>
      <c r="D220" s="9">
        <v>2.7759981211228542E-4</v>
      </c>
      <c r="E220" s="14">
        <v>3.3286547039420341E-4</v>
      </c>
    </row>
    <row r="221" spans="1:5" x14ac:dyDescent="0.3">
      <c r="A221" s="183">
        <v>21500</v>
      </c>
      <c r="B221" s="6">
        <v>1.6235942421608676E-4</v>
      </c>
      <c r="C221" s="9">
        <v>2.7083810565705957E-4</v>
      </c>
      <c r="D221" s="9">
        <v>2.8520801316089545E-4</v>
      </c>
      <c r="E221" s="14">
        <v>3.341605056163736E-4</v>
      </c>
    </row>
    <row r="222" spans="1:5" x14ac:dyDescent="0.3">
      <c r="A222" s="183">
        <v>21600</v>
      </c>
      <c r="B222" s="6">
        <v>1.6976363485141161E-4</v>
      </c>
      <c r="C222" s="9">
        <v>2.7426416602761307E-4</v>
      </c>
      <c r="D222" s="9">
        <v>2.920472925771335E-4</v>
      </c>
      <c r="E222" s="14">
        <v>3.3396556933954809E-4</v>
      </c>
    </row>
    <row r="223" spans="1:5" x14ac:dyDescent="0.3">
      <c r="A223" s="183">
        <v>21700</v>
      </c>
      <c r="B223" s="6">
        <v>1.7732607291005349E-4</v>
      </c>
      <c r="C223" s="9">
        <v>2.7561871791588217E-4</v>
      </c>
      <c r="D223" s="9">
        <v>2.9716703995271451E-4</v>
      </c>
      <c r="E223" s="14">
        <v>3.3182327854580884E-4</v>
      </c>
    </row>
    <row r="224" spans="1:5" x14ac:dyDescent="0.3">
      <c r="A224" s="183">
        <v>21800</v>
      </c>
      <c r="B224" s="6">
        <v>1.838187603429263E-4</v>
      </c>
      <c r="C224" s="9">
        <v>2.7502818427900549E-4</v>
      </c>
      <c r="D224" s="9">
        <v>3.0077048772501858E-4</v>
      </c>
      <c r="E224" s="14">
        <v>3.2731653604113945E-4</v>
      </c>
    </row>
    <row r="225" spans="1:5" x14ac:dyDescent="0.3">
      <c r="A225" s="183">
        <v>21900</v>
      </c>
      <c r="B225" s="6">
        <v>1.9034445901295851E-4</v>
      </c>
      <c r="C225" s="9">
        <v>2.7348024115480575E-4</v>
      </c>
      <c r="D225" s="9">
        <v>3.0086801883286737E-4</v>
      </c>
      <c r="E225" s="14">
        <v>3.2140335321357032E-4</v>
      </c>
    </row>
    <row r="226" spans="1:5" x14ac:dyDescent="0.3">
      <c r="A226" s="183">
        <v>22000</v>
      </c>
      <c r="B226" s="6">
        <v>1.9672801949029731E-4</v>
      </c>
      <c r="C226" s="9">
        <v>2.7281336933740539E-4</v>
      </c>
      <c r="D226" s="9">
        <v>2.9985089200440843E-4</v>
      </c>
      <c r="E226" s="14">
        <v>3.1415974162139266E-4</v>
      </c>
    </row>
    <row r="227" spans="1:5" x14ac:dyDescent="0.3">
      <c r="A227" s="183">
        <v>22100</v>
      </c>
      <c r="B227" s="6">
        <v>2.0445539714610851E-4</v>
      </c>
      <c r="C227" s="9">
        <v>2.6912647211751268E-4</v>
      </c>
      <c r="D227" s="9">
        <v>2.9987015560401051E-4</v>
      </c>
      <c r="E227" s="14">
        <v>3.0747057349542385E-4</v>
      </c>
    </row>
    <row r="228" spans="1:5" x14ac:dyDescent="0.3">
      <c r="A228" s="183">
        <v>22200</v>
      </c>
      <c r="B228" s="6">
        <v>2.1145471213292422E-4</v>
      </c>
      <c r="C228" s="9">
        <v>2.6197285268936277E-4</v>
      </c>
      <c r="D228" s="9">
        <v>2.9871216187648864E-4</v>
      </c>
      <c r="E228" s="14">
        <v>3.012764770742016E-4</v>
      </c>
    </row>
    <row r="229" spans="1:5" x14ac:dyDescent="0.3">
      <c r="A229" s="183">
        <v>22300</v>
      </c>
      <c r="B229" s="6">
        <v>2.1645210044889636E-4</v>
      </c>
      <c r="C229" s="9">
        <v>2.5513653702778058E-4</v>
      </c>
      <c r="D229" s="9">
        <v>2.9307522046788831E-4</v>
      </c>
      <c r="E229" s="14">
        <v>2.9386951763983197E-4</v>
      </c>
    </row>
    <row r="230" spans="1:5" x14ac:dyDescent="0.3">
      <c r="A230" s="183">
        <v>22400</v>
      </c>
      <c r="B230" s="6">
        <v>2.2003848322580018E-4</v>
      </c>
      <c r="C230" s="9">
        <v>2.5034082685182805E-4</v>
      </c>
      <c r="D230" s="9">
        <v>2.8603317631926804E-4</v>
      </c>
      <c r="E230" s="14">
        <v>2.8563594383377092E-4</v>
      </c>
    </row>
    <row r="231" spans="1:5" x14ac:dyDescent="0.3">
      <c r="A231" s="183">
        <v>22500</v>
      </c>
      <c r="B231" s="6">
        <v>2.2304142319862027E-4</v>
      </c>
      <c r="C231" s="9">
        <v>2.4373159871429102E-4</v>
      </c>
      <c r="D231" s="9">
        <v>2.7964907617648052E-4</v>
      </c>
      <c r="E231" s="14">
        <v>2.7663145820638326E-4</v>
      </c>
    </row>
    <row r="232" spans="1:5" x14ac:dyDescent="0.3">
      <c r="A232" s="183">
        <v>22600</v>
      </c>
      <c r="B232" s="6">
        <v>2.2682170951891954E-4</v>
      </c>
      <c r="C232" s="9">
        <v>2.3609420949182645E-4</v>
      </c>
      <c r="D232" s="9">
        <v>2.7214755571474124E-4</v>
      </c>
      <c r="E232" s="14">
        <v>2.6824329434593493E-4</v>
      </c>
    </row>
    <row r="233" spans="1:5" x14ac:dyDescent="0.3">
      <c r="A233" s="183">
        <v>22700</v>
      </c>
      <c r="B233" s="6">
        <v>2.3003617457343712E-4</v>
      </c>
      <c r="C233" s="9">
        <v>2.2968450722399546E-4</v>
      </c>
      <c r="D233" s="9">
        <v>2.647122593575521E-4</v>
      </c>
      <c r="E233" s="14">
        <v>2.5922665351305968E-4</v>
      </c>
    </row>
    <row r="234" spans="1:5" x14ac:dyDescent="0.3">
      <c r="A234" s="183">
        <v>22800</v>
      </c>
      <c r="B234" s="6">
        <v>2.3060474399972907E-4</v>
      </c>
      <c r="C234" s="9">
        <v>2.2207112616483594E-4</v>
      </c>
      <c r="D234" s="9">
        <v>2.5730594609445315E-4</v>
      </c>
      <c r="E234" s="14">
        <v>2.4948426386458867E-4</v>
      </c>
    </row>
    <row r="235" spans="1:5" x14ac:dyDescent="0.3">
      <c r="A235" s="183">
        <v>22900</v>
      </c>
      <c r="B235" s="6">
        <v>2.2893724347970473E-4</v>
      </c>
      <c r="C235" s="9">
        <v>2.1442708961585982E-4</v>
      </c>
      <c r="D235" s="9">
        <v>2.4841958036541658E-4</v>
      </c>
      <c r="E235" s="14">
        <v>2.4054004087707787E-4</v>
      </c>
    </row>
    <row r="236" spans="1:5" x14ac:dyDescent="0.3">
      <c r="A236" s="183">
        <v>23000</v>
      </c>
      <c r="B236" s="6">
        <v>2.2752427258948364E-4</v>
      </c>
      <c r="C236" s="9">
        <v>2.0936771394098865E-4</v>
      </c>
      <c r="D236" s="9">
        <v>2.3985036247231757E-4</v>
      </c>
      <c r="E236" s="14">
        <v>2.327225525895454E-4</v>
      </c>
    </row>
    <row r="237" spans="1:5" x14ac:dyDescent="0.3">
      <c r="A237" s="183">
        <v>23100</v>
      </c>
      <c r="B237" s="6">
        <v>2.2508360625705931E-4</v>
      </c>
      <c r="C237" s="9">
        <v>2.0451778208841124E-4</v>
      </c>
      <c r="D237" s="9">
        <v>2.3230642701357884E-4</v>
      </c>
      <c r="E237" s="14">
        <v>2.2416660159446615E-4</v>
      </c>
    </row>
    <row r="238" spans="1:5" x14ac:dyDescent="0.3">
      <c r="A238" s="183">
        <v>23200</v>
      </c>
      <c r="B238" s="6">
        <v>2.2047777251948299E-4</v>
      </c>
      <c r="C238" s="9">
        <v>1.9937536786932521E-4</v>
      </c>
      <c r="D238" s="9">
        <v>2.2398808900452372E-4</v>
      </c>
      <c r="E238" s="14">
        <v>2.141589717725856E-4</v>
      </c>
    </row>
    <row r="239" spans="1:5" x14ac:dyDescent="0.3">
      <c r="A239" s="183">
        <v>23300</v>
      </c>
      <c r="B239" s="6">
        <v>2.1597025630610037E-4</v>
      </c>
      <c r="C239" s="9">
        <v>1.9298863070026686E-4</v>
      </c>
      <c r="D239" s="9">
        <v>2.1627515126794057E-4</v>
      </c>
      <c r="E239" s="14">
        <v>2.0464161197179315E-4</v>
      </c>
    </row>
    <row r="240" spans="1:5" x14ac:dyDescent="0.3">
      <c r="A240" s="183">
        <v>23400</v>
      </c>
      <c r="B240" s="6">
        <v>2.1372689124279326E-4</v>
      </c>
      <c r="C240" s="9">
        <v>1.8766923141281055E-4</v>
      </c>
      <c r="D240" s="9">
        <v>2.0847703275861013E-4</v>
      </c>
      <c r="E240" s="14">
        <v>1.9767758520546376E-4</v>
      </c>
    </row>
    <row r="241" spans="1:5" x14ac:dyDescent="0.3">
      <c r="A241" s="183">
        <v>23500</v>
      </c>
      <c r="B241" s="6">
        <v>2.1092828116778934E-4</v>
      </c>
      <c r="C241" s="9">
        <v>1.8314360423450987E-4</v>
      </c>
      <c r="D241" s="9">
        <v>2.0239429540808016E-4</v>
      </c>
      <c r="E241" s="14">
        <v>1.9076420261206025E-4</v>
      </c>
    </row>
    <row r="242" spans="1:5" x14ac:dyDescent="0.3">
      <c r="A242" s="183">
        <v>23600</v>
      </c>
      <c r="B242" s="6">
        <v>2.0704541351062588E-4</v>
      </c>
      <c r="C242" s="9">
        <v>1.7878104870446083E-4</v>
      </c>
      <c r="D242" s="9">
        <v>1.9674593907437418E-4</v>
      </c>
      <c r="E242" s="14">
        <v>1.8421638216133259E-4</v>
      </c>
    </row>
    <row r="243" spans="1:5" x14ac:dyDescent="0.3">
      <c r="A243" s="183">
        <v>23700</v>
      </c>
      <c r="B243" s="6">
        <v>2.0306997448306285E-4</v>
      </c>
      <c r="C243" s="9">
        <v>1.7166482048793844E-4</v>
      </c>
      <c r="D243" s="9">
        <v>1.9122076454449705E-4</v>
      </c>
      <c r="E243" s="14">
        <v>1.7739832355829308E-4</v>
      </c>
    </row>
    <row r="244" spans="1:5" x14ac:dyDescent="0.3">
      <c r="A244" s="183">
        <v>23800</v>
      </c>
      <c r="B244" s="6">
        <v>1.9855716181487867E-4</v>
      </c>
      <c r="C244" s="9">
        <v>1.647560560390042E-4</v>
      </c>
      <c r="D244" s="9">
        <v>1.8391158776315494E-4</v>
      </c>
      <c r="E244" s="14">
        <v>1.7230571524875696E-4</v>
      </c>
    </row>
    <row r="245" spans="1:5" x14ac:dyDescent="0.3">
      <c r="A245" s="183">
        <v>23900</v>
      </c>
      <c r="B245" s="6">
        <v>1.9353462366635826E-4</v>
      </c>
      <c r="C245" s="9">
        <v>1.6007304986973036E-4</v>
      </c>
      <c r="D245" s="9">
        <v>1.7717342032115606E-4</v>
      </c>
      <c r="E245" s="14">
        <v>1.6923594452723068E-4</v>
      </c>
    </row>
    <row r="246" spans="1:5" x14ac:dyDescent="0.3">
      <c r="A246" s="183">
        <v>24000</v>
      </c>
      <c r="B246" s="6">
        <v>1.9001802751089636E-4</v>
      </c>
      <c r="C246" s="9">
        <v>1.5809173995090864E-4</v>
      </c>
      <c r="D246" s="9">
        <v>1.7164133252677832E-4</v>
      </c>
      <c r="E246" s="14">
        <v>1.6472443053817116E-4</v>
      </c>
    </row>
    <row r="247" spans="1:5" x14ac:dyDescent="0.3">
      <c r="A247" s="183">
        <v>24100</v>
      </c>
      <c r="B247" s="6">
        <v>1.8601249196186661E-4</v>
      </c>
      <c r="C247" s="9">
        <v>1.5608230264783189E-4</v>
      </c>
      <c r="D247" s="9">
        <v>1.6603246803383476E-4</v>
      </c>
      <c r="E247" s="14">
        <v>1.5924389752778885E-4</v>
      </c>
    </row>
    <row r="248" spans="1:5" x14ac:dyDescent="0.3">
      <c r="A248" s="183">
        <v>24200</v>
      </c>
      <c r="B248" s="6">
        <v>1.8032788030763298E-4</v>
      </c>
      <c r="C248" s="9">
        <v>1.5091582722826118E-4</v>
      </c>
      <c r="D248" s="9">
        <v>1.5900033338485804E-4</v>
      </c>
      <c r="E248" s="14">
        <v>1.5431589033007879E-4</v>
      </c>
    </row>
    <row r="249" spans="1:5" x14ac:dyDescent="0.3">
      <c r="A249" s="183">
        <v>24300</v>
      </c>
      <c r="B249" s="6">
        <v>1.7509764784661116E-4</v>
      </c>
      <c r="C249" s="9">
        <v>1.4448503384200388E-4</v>
      </c>
      <c r="D249" s="9">
        <v>1.5322256892453834E-4</v>
      </c>
      <c r="E249" s="14">
        <v>1.5102401908989826E-4</v>
      </c>
    </row>
    <row r="250" spans="1:5" x14ac:dyDescent="0.3">
      <c r="A250" s="183">
        <v>24400</v>
      </c>
      <c r="B250" s="6">
        <v>1.7030182461242669E-4</v>
      </c>
      <c r="C250" s="9">
        <v>1.4080407678622786E-4</v>
      </c>
      <c r="D250" s="9">
        <v>1.5070514677320026E-4</v>
      </c>
      <c r="E250" s="14">
        <v>1.4826296038848797E-4</v>
      </c>
    </row>
    <row r="251" spans="1:5" x14ac:dyDescent="0.3">
      <c r="A251" s="183">
        <v>24500</v>
      </c>
      <c r="B251" s="6">
        <v>1.6383122239674528E-4</v>
      </c>
      <c r="C251" s="9">
        <v>1.3854349075862127E-4</v>
      </c>
      <c r="D251" s="9">
        <v>1.4861639086824276E-4</v>
      </c>
      <c r="E251" s="14">
        <v>1.437610950656478E-4</v>
      </c>
    </row>
    <row r="252" spans="1:5" x14ac:dyDescent="0.3">
      <c r="A252" s="183">
        <v>24600</v>
      </c>
      <c r="B252" s="6">
        <v>1.5818996505650055E-4</v>
      </c>
      <c r="C252" s="9">
        <v>1.3544679127346765E-4</v>
      </c>
      <c r="D252" s="9">
        <v>1.4487286544905979E-4</v>
      </c>
      <c r="E252" s="14">
        <v>1.4024404298144719E-4</v>
      </c>
    </row>
    <row r="253" spans="1:5" x14ac:dyDescent="0.3">
      <c r="A253" s="183">
        <v>24700</v>
      </c>
      <c r="B253" s="6">
        <v>1.542747357273892E-4</v>
      </c>
      <c r="C253" s="9">
        <v>1.3348376150255272E-4</v>
      </c>
      <c r="D253" s="9">
        <v>1.4065916496493026E-4</v>
      </c>
      <c r="E253" s="14">
        <v>1.3827672674819236E-4</v>
      </c>
    </row>
    <row r="254" spans="1:5" x14ac:dyDescent="0.3">
      <c r="A254" s="183">
        <v>24800</v>
      </c>
      <c r="B254" s="6">
        <v>1.5082307943756025E-4</v>
      </c>
      <c r="C254" s="9">
        <v>1.349027535640522E-4</v>
      </c>
      <c r="D254" s="9">
        <v>1.375439135157741E-4</v>
      </c>
      <c r="E254" s="14">
        <v>1.3632475174322993E-4</v>
      </c>
    </row>
    <row r="255" spans="1:5" x14ac:dyDescent="0.3">
      <c r="A255" s="183">
        <v>24900</v>
      </c>
      <c r="B255" s="6">
        <v>1.46583483890649E-4</v>
      </c>
      <c r="C255" s="9">
        <v>1.3371228103044744E-4</v>
      </c>
      <c r="D255" s="9">
        <v>1.3562437912537881E-4</v>
      </c>
      <c r="E255" s="14">
        <v>1.3341109613913967E-4</v>
      </c>
    </row>
    <row r="256" spans="1:5" x14ac:dyDescent="0.3">
      <c r="A256" s="183">
        <v>25000</v>
      </c>
      <c r="B256" s="6">
        <v>1.4323495856978627E-4</v>
      </c>
      <c r="C256" s="9">
        <v>1.3070595689935522E-4</v>
      </c>
      <c r="D256" s="9">
        <v>1.3305840334894349E-4</v>
      </c>
      <c r="E256" s="14">
        <v>1.2869271716227926E-4</v>
      </c>
    </row>
    <row r="257" spans="1:5" x14ac:dyDescent="0.3">
      <c r="A257" s="183">
        <v>25100</v>
      </c>
      <c r="B257" s="6">
        <v>1.4033723150571291E-4</v>
      </c>
      <c r="C257" s="9">
        <v>1.2938770012100166E-4</v>
      </c>
      <c r="D257" s="9">
        <v>1.2928932954424881E-4</v>
      </c>
      <c r="E257" s="14">
        <v>1.2513202713539657E-4</v>
      </c>
    </row>
    <row r="258" spans="1:5" x14ac:dyDescent="0.3">
      <c r="A258" s="183">
        <v>25200</v>
      </c>
      <c r="B258" s="6">
        <v>1.3610519756408437E-4</v>
      </c>
      <c r="C258" s="9">
        <v>1.2637700926212126E-4</v>
      </c>
      <c r="D258" s="9">
        <v>1.2604129372302514E-4</v>
      </c>
      <c r="E258" s="14">
        <v>1.2229663293508529E-4</v>
      </c>
    </row>
    <row r="259" spans="1:5" x14ac:dyDescent="0.3">
      <c r="A259" s="183">
        <v>25300</v>
      </c>
      <c r="B259" s="6">
        <v>1.3247569365044709E-4</v>
      </c>
      <c r="C259" s="9">
        <v>1.219925847350116E-4</v>
      </c>
      <c r="D259" s="9">
        <v>1.2384737727244019E-4</v>
      </c>
      <c r="E259" s="14">
        <v>1.1885222519076134E-4</v>
      </c>
    </row>
    <row r="260" spans="1:5" x14ac:dyDescent="0.3">
      <c r="A260" s="183">
        <v>25400</v>
      </c>
      <c r="B260" s="6">
        <v>1.3051232450433814E-4</v>
      </c>
      <c r="C260" s="9">
        <v>1.1710439539687297E-4</v>
      </c>
      <c r="D260" s="9">
        <v>1.2077506698840614E-4</v>
      </c>
      <c r="E260" s="14">
        <v>1.1763385081115065E-4</v>
      </c>
    </row>
    <row r="261" spans="1:5" x14ac:dyDescent="0.3">
      <c r="A261" s="183">
        <v>25500</v>
      </c>
      <c r="B261" s="6">
        <v>1.2782089268923368E-4</v>
      </c>
      <c r="C261" s="9">
        <v>1.1303955523505441E-4</v>
      </c>
      <c r="D261" s="9">
        <v>1.1709892032048692E-4</v>
      </c>
      <c r="E261" s="14">
        <v>1.1823369887723666E-4</v>
      </c>
    </row>
    <row r="262" spans="1:5" x14ac:dyDescent="0.3">
      <c r="A262" s="183">
        <v>25600</v>
      </c>
      <c r="B262" s="6">
        <v>1.2520472716107342E-4</v>
      </c>
      <c r="C262" s="9">
        <v>1.1316988526442466E-4</v>
      </c>
      <c r="D262" s="9">
        <v>1.1431044850706937E-4</v>
      </c>
      <c r="E262" s="14">
        <v>1.1802822305577719E-4</v>
      </c>
    </row>
    <row r="263" spans="1:5" x14ac:dyDescent="0.3">
      <c r="A263" s="183">
        <v>25700</v>
      </c>
      <c r="B263" s="6">
        <v>1.2241264604922108E-4</v>
      </c>
      <c r="C263" s="9">
        <v>1.1398402365055185E-4</v>
      </c>
      <c r="D263" s="9">
        <v>1.1161465536214715E-4</v>
      </c>
      <c r="E263" s="14">
        <v>1.1553726660997147E-4</v>
      </c>
    </row>
    <row r="264" spans="1:5" x14ac:dyDescent="0.3">
      <c r="A264" s="183">
        <v>25800</v>
      </c>
      <c r="B264" s="6">
        <v>1.1895029691667956E-4</v>
      </c>
      <c r="C264" s="9">
        <v>1.1240489466473932E-4</v>
      </c>
      <c r="D264" s="9">
        <v>1.0891126201100862E-4</v>
      </c>
      <c r="E264" s="14">
        <v>1.1340942616610999E-4</v>
      </c>
    </row>
    <row r="265" spans="1:5" x14ac:dyDescent="0.3">
      <c r="A265" s="183">
        <v>25900</v>
      </c>
      <c r="B265" s="6">
        <v>1.1509129661715961E-4</v>
      </c>
      <c r="C265" s="9">
        <v>1.1066759113025946E-4</v>
      </c>
      <c r="D265" s="9">
        <v>1.072523854622701E-4</v>
      </c>
      <c r="E265" s="14">
        <v>1.1293052616953385E-4</v>
      </c>
    </row>
    <row r="266" spans="1:5" x14ac:dyDescent="0.3">
      <c r="A266" s="183">
        <v>26000</v>
      </c>
      <c r="B266" s="6">
        <v>1.1312063235405985E-4</v>
      </c>
      <c r="C266" s="9">
        <v>1.1097296153141416E-4</v>
      </c>
      <c r="D266" s="9">
        <v>1.0628530306858927E-4</v>
      </c>
      <c r="E266" s="14">
        <v>1.113544716562715E-4</v>
      </c>
    </row>
    <row r="267" spans="1:5" x14ac:dyDescent="0.3">
      <c r="A267" s="183">
        <v>26100</v>
      </c>
      <c r="B267" s="6">
        <v>1.1260444453264497E-4</v>
      </c>
      <c r="C267" s="9">
        <v>1.1202445897537165E-4</v>
      </c>
      <c r="D267" s="9">
        <v>1.0665306535477115E-4</v>
      </c>
      <c r="E267" s="14">
        <v>1.1060270617104206E-4</v>
      </c>
    </row>
    <row r="268" spans="1:5" x14ac:dyDescent="0.3">
      <c r="A268" s="183">
        <v>26200</v>
      </c>
      <c r="B268" s="6">
        <v>1.1246547088841787E-4</v>
      </c>
      <c r="C268" s="9">
        <v>1.1185634879505671E-4</v>
      </c>
      <c r="D268" s="9">
        <v>1.0669191410116141E-4</v>
      </c>
      <c r="E268" s="14">
        <v>1.1129972038285792E-4</v>
      </c>
    </row>
    <row r="269" spans="1:5" x14ac:dyDescent="0.3">
      <c r="A269" s="183">
        <v>26300</v>
      </c>
      <c r="B269" s="6">
        <v>1.1192050233147753E-4</v>
      </c>
      <c r="C269" s="9">
        <v>1.1050982319996915E-4</v>
      </c>
      <c r="D269" s="9">
        <v>1.0508096269892915E-4</v>
      </c>
      <c r="E269" s="14">
        <v>1.1199824455808837E-4</v>
      </c>
    </row>
    <row r="270" spans="1:5" x14ac:dyDescent="0.3">
      <c r="A270" s="183">
        <v>26400</v>
      </c>
      <c r="B270" s="6">
        <v>1.103776017434358E-4</v>
      </c>
      <c r="C270" s="9">
        <v>1.106338418049654E-4</v>
      </c>
      <c r="D270" s="9">
        <v>1.0443658213803624E-4</v>
      </c>
      <c r="E270" s="14">
        <v>1.1238837380551989E-4</v>
      </c>
    </row>
    <row r="271" spans="1:5" x14ac:dyDescent="0.3">
      <c r="A271" s="183">
        <v>26500</v>
      </c>
      <c r="B271" s="6">
        <v>1.0919810790795767E-4</v>
      </c>
      <c r="C271" s="9">
        <v>1.12648105491387E-4</v>
      </c>
      <c r="D271" s="9">
        <v>1.0495330846605765E-4</v>
      </c>
      <c r="E271" s="14">
        <v>1.1194616591991865E-4</v>
      </c>
    </row>
    <row r="272" spans="1:5" x14ac:dyDescent="0.3">
      <c r="A272" s="183">
        <v>26600</v>
      </c>
      <c r="B272" s="6">
        <v>1.0935875038142006E-4</v>
      </c>
      <c r="C272" s="9">
        <v>1.1268905019404862E-4</v>
      </c>
      <c r="D272" s="9">
        <v>1.0493641262300757E-4</v>
      </c>
      <c r="E272" s="14">
        <v>1.1303033475123924E-4</v>
      </c>
    </row>
    <row r="273" spans="1:5" x14ac:dyDescent="0.3">
      <c r="A273" s="183">
        <v>26700</v>
      </c>
      <c r="B273" s="6">
        <v>1.095557518512089E-4</v>
      </c>
      <c r="C273" s="9">
        <v>1.1066918224564787E-4</v>
      </c>
      <c r="D273" s="9">
        <v>1.0398673762471829E-4</v>
      </c>
      <c r="E273" s="14">
        <v>1.1495301646595834E-4</v>
      </c>
    </row>
    <row r="274" spans="1:5" x14ac:dyDescent="0.3">
      <c r="A274" s="183">
        <v>26800</v>
      </c>
      <c r="B274" s="6">
        <v>1.0855870256257443E-4</v>
      </c>
      <c r="C274" s="9">
        <v>1.1076314644886312E-4</v>
      </c>
      <c r="D274" s="9">
        <v>1.043979233968014E-4</v>
      </c>
      <c r="E274" s="14">
        <v>1.1528800184948847E-4</v>
      </c>
    </row>
    <row r="275" spans="1:5" x14ac:dyDescent="0.3">
      <c r="A275" s="183">
        <v>26900</v>
      </c>
      <c r="B275" s="6">
        <v>1.0742730986378468E-4</v>
      </c>
      <c r="C275" s="9">
        <v>1.1154247476610398E-4</v>
      </c>
      <c r="D275" s="9">
        <v>1.0701072813615408E-4</v>
      </c>
      <c r="E275" s="14">
        <v>1.1590364413289126E-4</v>
      </c>
    </row>
    <row r="276" spans="1:5" x14ac:dyDescent="0.3">
      <c r="A276" s="183">
        <v>27000</v>
      </c>
      <c r="B276" s="6">
        <v>1.0745674016452166E-4</v>
      </c>
      <c r="C276" s="9">
        <v>1.1265494728755713E-4</v>
      </c>
      <c r="D276" s="9">
        <v>1.0938916882420214E-4</v>
      </c>
      <c r="E276" s="14">
        <v>1.1824487260650474E-4</v>
      </c>
    </row>
    <row r="277" spans="1:5" x14ac:dyDescent="0.3">
      <c r="A277" s="183">
        <v>27100</v>
      </c>
      <c r="B277" s="6">
        <v>1.0837898952072276E-4</v>
      </c>
      <c r="C277" s="9">
        <v>1.1454321231427691E-4</v>
      </c>
      <c r="D277" s="9">
        <v>1.110311349141094E-4</v>
      </c>
      <c r="E277" s="14">
        <v>1.2067378465560433E-4</v>
      </c>
    </row>
    <row r="278" spans="1:5" x14ac:dyDescent="0.3">
      <c r="A278" s="183">
        <v>27200</v>
      </c>
      <c r="B278" s="6">
        <v>1.0902627292623537E-4</v>
      </c>
      <c r="C278" s="9">
        <v>1.1514651023238054E-4</v>
      </c>
      <c r="D278" s="9">
        <v>1.1277546993543775E-4</v>
      </c>
      <c r="E278" s="14">
        <v>1.213736224990055E-4</v>
      </c>
    </row>
    <row r="279" spans="1:5" x14ac:dyDescent="0.3">
      <c r="A279" s="183">
        <v>27300</v>
      </c>
      <c r="B279" s="6">
        <v>1.0804061601207974E-4</v>
      </c>
      <c r="C279" s="9">
        <v>1.1807840552141513E-4</v>
      </c>
      <c r="D279" s="9">
        <v>1.1359994615209464E-4</v>
      </c>
      <c r="E279" s="14">
        <v>1.2273295196336959E-4</v>
      </c>
    </row>
    <row r="280" spans="1:5" x14ac:dyDescent="0.3">
      <c r="A280" s="183">
        <v>27400</v>
      </c>
      <c r="B280" s="6">
        <v>1.064307102741428E-4</v>
      </c>
      <c r="C280" s="9">
        <v>1.2373821510669079E-4</v>
      </c>
      <c r="D280" s="9">
        <v>1.1454260557541501E-4</v>
      </c>
      <c r="E280" s="14">
        <v>1.2558776429319267E-4</v>
      </c>
    </row>
    <row r="281" spans="1:5" x14ac:dyDescent="0.3">
      <c r="A281" s="183">
        <v>27500</v>
      </c>
      <c r="B281" s="6">
        <v>1.0636623676302067E-4</v>
      </c>
      <c r="C281" s="9">
        <v>1.2759198497270746E-4</v>
      </c>
      <c r="D281" s="9">
        <v>1.1526852757954012E-4</v>
      </c>
      <c r="E281" s="14">
        <v>1.2941550644958243E-4</v>
      </c>
    </row>
    <row r="282" spans="1:5" x14ac:dyDescent="0.3">
      <c r="A282" s="183">
        <v>27600</v>
      </c>
      <c r="B282" s="6">
        <v>1.0946447961123233E-4</v>
      </c>
      <c r="C282" s="9">
        <v>1.2819045650746627E-4</v>
      </c>
      <c r="D282" s="9">
        <v>1.1720460703423707E-4</v>
      </c>
      <c r="E282" s="14">
        <v>1.337887379891324E-4</v>
      </c>
    </row>
    <row r="283" spans="1:5" x14ac:dyDescent="0.3">
      <c r="A283" s="183">
        <v>27700</v>
      </c>
      <c r="B283" s="6">
        <v>1.1204678447080277E-4</v>
      </c>
      <c r="C283" s="9">
        <v>1.2827676567775731E-4</v>
      </c>
      <c r="D283" s="9">
        <v>1.1862746794839705E-4</v>
      </c>
      <c r="E283" s="14">
        <v>1.3763553588381447E-4</v>
      </c>
    </row>
    <row r="284" spans="1:5" x14ac:dyDescent="0.3">
      <c r="A284" s="183">
        <v>27800</v>
      </c>
      <c r="B284" s="6">
        <v>1.1121557417732279E-4</v>
      </c>
      <c r="C284" s="9">
        <v>1.3060515089996982E-4</v>
      </c>
      <c r="D284" s="9">
        <v>1.2062725759328025E-4</v>
      </c>
      <c r="E284" s="14">
        <v>1.4144147416849732E-4</v>
      </c>
    </row>
    <row r="285" spans="1:5" x14ac:dyDescent="0.3">
      <c r="A285" s="183">
        <v>27900</v>
      </c>
      <c r="B285" s="6">
        <v>1.0989194348696197E-4</v>
      </c>
      <c r="C285" s="9">
        <v>1.3426881783519182E-4</v>
      </c>
      <c r="D285" s="9">
        <v>1.2429539481310998E-4</v>
      </c>
      <c r="E285" s="14">
        <v>1.4692957209558682E-4</v>
      </c>
    </row>
    <row r="286" spans="1:5" x14ac:dyDescent="0.3">
      <c r="A286" s="183">
        <v>28000</v>
      </c>
      <c r="B286" s="6">
        <v>1.0865873560514729E-4</v>
      </c>
      <c r="C286" s="9">
        <v>1.3949202535788909E-4</v>
      </c>
      <c r="D286" s="9">
        <v>1.2869157332533667E-4</v>
      </c>
      <c r="E286" s="14">
        <v>1.5325216640339195E-4</v>
      </c>
    </row>
    <row r="287" spans="1:5" x14ac:dyDescent="0.3">
      <c r="A287" s="183">
        <v>28100</v>
      </c>
      <c r="B287" s="6">
        <v>1.0796105260142864E-4</v>
      </c>
      <c r="C287" s="9">
        <v>1.4432944043607773E-4</v>
      </c>
      <c r="D287" s="9">
        <v>1.3276624849883263E-4</v>
      </c>
      <c r="E287" s="14">
        <v>1.6001973182984706E-4</v>
      </c>
    </row>
    <row r="288" spans="1:5" x14ac:dyDescent="0.3">
      <c r="A288" s="183">
        <v>28200</v>
      </c>
      <c r="B288" s="6">
        <v>1.085221936665838E-4</v>
      </c>
      <c r="C288" s="9">
        <v>1.488553328002765E-4</v>
      </c>
      <c r="D288" s="9">
        <v>1.3666530044560726E-4</v>
      </c>
      <c r="E288" s="14">
        <v>1.6655162216655062E-4</v>
      </c>
    </row>
    <row r="289" spans="1:5" x14ac:dyDescent="0.3">
      <c r="A289" s="183">
        <v>28300</v>
      </c>
      <c r="B289" s="6">
        <v>1.1020370147745126E-4</v>
      </c>
      <c r="C289" s="9">
        <v>1.5636502617329161E-4</v>
      </c>
      <c r="D289" s="9">
        <v>1.4170274635733442E-4</v>
      </c>
      <c r="E289" s="14">
        <v>1.7395474629384718E-4</v>
      </c>
    </row>
    <row r="290" spans="1:5" x14ac:dyDescent="0.3">
      <c r="A290" s="183">
        <v>28400</v>
      </c>
      <c r="B290" s="6">
        <v>1.1270930767550855E-4</v>
      </c>
      <c r="C290" s="9">
        <v>1.6470934796282459E-4</v>
      </c>
      <c r="D290" s="9">
        <v>1.4906152910001909E-4</v>
      </c>
      <c r="E290" s="14">
        <v>1.8376248715890232E-4</v>
      </c>
    </row>
    <row r="291" spans="1:5" x14ac:dyDescent="0.3">
      <c r="A291" s="183">
        <v>28500</v>
      </c>
      <c r="B291" s="6">
        <v>1.1497662337405038E-4</v>
      </c>
      <c r="C291" s="9">
        <v>1.7205830332349102E-4</v>
      </c>
      <c r="D291" s="9">
        <v>1.5488806642215377E-4</v>
      </c>
      <c r="E291" s="14">
        <v>1.9494133520295547E-4</v>
      </c>
    </row>
    <row r="292" spans="1:5" x14ac:dyDescent="0.3">
      <c r="A292" s="183">
        <v>28600</v>
      </c>
      <c r="B292" s="6">
        <v>1.1740068415478554E-4</v>
      </c>
      <c r="C292" s="9">
        <v>1.7931492095445037E-4</v>
      </c>
      <c r="D292" s="9">
        <v>1.6056990751055501E-4</v>
      </c>
      <c r="E292" s="14">
        <v>2.0592905207798788E-4</v>
      </c>
    </row>
    <row r="293" spans="1:5" x14ac:dyDescent="0.3">
      <c r="A293" s="183">
        <v>28700</v>
      </c>
      <c r="B293" s="6">
        <v>1.2016493389565232E-4</v>
      </c>
      <c r="C293" s="9">
        <v>1.8947401591881867E-4</v>
      </c>
      <c r="D293" s="9">
        <v>1.6777078135331481E-4</v>
      </c>
      <c r="E293" s="14">
        <v>2.1795409871921986E-4</v>
      </c>
    </row>
    <row r="294" spans="1:5" x14ac:dyDescent="0.3">
      <c r="A294" s="183">
        <v>28800</v>
      </c>
      <c r="B294" s="6">
        <v>1.2120593709693243E-4</v>
      </c>
      <c r="C294" s="9">
        <v>2.0135370770608859E-4</v>
      </c>
      <c r="D294" s="9">
        <v>1.7669123108407528E-4</v>
      </c>
      <c r="E294" s="14">
        <v>2.3095568399957939E-4</v>
      </c>
    </row>
    <row r="295" spans="1:5" x14ac:dyDescent="0.3">
      <c r="A295" s="183">
        <v>28900</v>
      </c>
      <c r="B295" s="6">
        <v>1.2299324075968512E-4</v>
      </c>
      <c r="C295" s="9">
        <v>2.1320992170184959E-4</v>
      </c>
      <c r="D295" s="9">
        <v>1.8698451190999878E-4</v>
      </c>
      <c r="E295" s="14">
        <v>2.4511612090174589E-4</v>
      </c>
    </row>
    <row r="296" spans="1:5" x14ac:dyDescent="0.3">
      <c r="A296" s="183">
        <v>29000</v>
      </c>
      <c r="B296" s="6">
        <v>1.2718511824682762E-4</v>
      </c>
      <c r="C296" s="9">
        <v>2.2350351895371776E-4</v>
      </c>
      <c r="D296" s="9">
        <v>1.9959772645188601E-4</v>
      </c>
      <c r="E296" s="14">
        <v>2.5950874487817621E-4</v>
      </c>
    </row>
    <row r="297" spans="1:5" x14ac:dyDescent="0.3">
      <c r="A297" s="183">
        <v>29100</v>
      </c>
      <c r="B297" s="6">
        <v>1.3257512709436315E-4</v>
      </c>
      <c r="C297" s="9">
        <v>2.3397705367695466E-4</v>
      </c>
      <c r="D297" s="9">
        <v>2.1350861774208202E-4</v>
      </c>
      <c r="E297" s="14">
        <v>2.7340182765815273E-4</v>
      </c>
    </row>
    <row r="298" spans="1:5" x14ac:dyDescent="0.3">
      <c r="A298" s="183">
        <v>29200</v>
      </c>
      <c r="B298" s="6">
        <v>1.3739092029492207E-4</v>
      </c>
      <c r="C298" s="9">
        <v>2.4480558392240464E-4</v>
      </c>
      <c r="D298" s="9">
        <v>2.2660814317134427E-4</v>
      </c>
      <c r="E298" s="14">
        <v>2.8734108511934786E-4</v>
      </c>
    </row>
    <row r="299" spans="1:5" x14ac:dyDescent="0.3">
      <c r="A299" s="183">
        <v>29300</v>
      </c>
      <c r="B299" s="6">
        <v>1.4106975785359779E-4</v>
      </c>
      <c r="C299" s="9">
        <v>2.5614493292377218E-4</v>
      </c>
      <c r="D299" s="9">
        <v>2.3778977117770394E-4</v>
      </c>
      <c r="E299" s="14">
        <v>3.0320213341684748E-4</v>
      </c>
    </row>
    <row r="300" spans="1:5" x14ac:dyDescent="0.3">
      <c r="A300" s="183">
        <v>29400</v>
      </c>
      <c r="B300" s="6">
        <v>1.45346978216222E-4</v>
      </c>
      <c r="C300" s="9">
        <v>2.656350345835556E-4</v>
      </c>
      <c r="D300" s="9">
        <v>2.5022082923868011E-4</v>
      </c>
      <c r="E300" s="14">
        <v>3.1819842566680275E-4</v>
      </c>
    </row>
    <row r="301" spans="1:5" x14ac:dyDescent="0.3">
      <c r="A301" s="183">
        <v>29500</v>
      </c>
      <c r="B301" s="6">
        <v>1.5166496591823456E-4</v>
      </c>
      <c r="C301" s="9">
        <v>2.7764730164079937E-4</v>
      </c>
      <c r="D301" s="9">
        <v>2.6138719836948243E-4</v>
      </c>
      <c r="E301" s="14">
        <v>3.296984731284107E-4</v>
      </c>
    </row>
    <row r="302" spans="1:5" x14ac:dyDescent="0.3">
      <c r="A302" s="183">
        <v>29600</v>
      </c>
      <c r="B302" s="6">
        <v>1.5885010652209744E-4</v>
      </c>
      <c r="C302" s="9">
        <v>2.8951603241094917E-4</v>
      </c>
      <c r="D302" s="9">
        <v>2.7322804195463799E-4</v>
      </c>
      <c r="E302" s="14">
        <v>3.3909446206993718E-4</v>
      </c>
    </row>
    <row r="303" spans="1:5" x14ac:dyDescent="0.3">
      <c r="A303" s="183">
        <v>29700</v>
      </c>
      <c r="B303" s="6">
        <v>1.6648046578413795E-4</v>
      </c>
      <c r="C303" s="9">
        <v>2.9831258455198664E-4</v>
      </c>
      <c r="D303" s="9">
        <v>2.8489434388087999E-4</v>
      </c>
      <c r="E303" s="14">
        <v>3.4840778051451404E-4</v>
      </c>
    </row>
    <row r="304" spans="1:5" x14ac:dyDescent="0.3">
      <c r="A304" s="183">
        <v>29800</v>
      </c>
      <c r="B304" s="6">
        <v>1.7333051401645182E-4</v>
      </c>
      <c r="C304" s="9">
        <v>3.0509851489293597E-4</v>
      </c>
      <c r="D304" s="9">
        <v>2.9600770157332362E-4</v>
      </c>
      <c r="E304" s="14">
        <v>3.5705022221398184E-4</v>
      </c>
    </row>
    <row r="305" spans="1:5" x14ac:dyDescent="0.3">
      <c r="A305" s="183">
        <v>29900</v>
      </c>
      <c r="B305" s="6">
        <v>1.8061372231173477E-4</v>
      </c>
      <c r="C305" s="9">
        <v>3.1227665517712724E-4</v>
      </c>
      <c r="D305" s="9">
        <v>3.0580841595752485E-4</v>
      </c>
      <c r="E305" s="14">
        <v>3.6156788175413881E-4</v>
      </c>
    </row>
    <row r="306" spans="1:5" x14ac:dyDescent="0.3">
      <c r="A306" s="183">
        <v>30000</v>
      </c>
      <c r="B306" s="6">
        <v>1.9002205814631139E-4</v>
      </c>
      <c r="C306" s="9">
        <v>3.171486681754837E-4</v>
      </c>
      <c r="D306" s="9">
        <v>3.1520208083571838E-4</v>
      </c>
      <c r="E306" s="14">
        <v>3.6243562752924404E-4</v>
      </c>
    </row>
    <row r="307" spans="1:5" x14ac:dyDescent="0.3">
      <c r="A307" s="183">
        <v>30100</v>
      </c>
      <c r="B307" s="6">
        <v>2.0133063871285257E-4</v>
      </c>
      <c r="C307" s="9">
        <v>3.1818032971426576E-4</v>
      </c>
      <c r="D307" s="9">
        <v>3.2236315590631091E-4</v>
      </c>
      <c r="E307" s="14">
        <v>3.62648909861557E-4</v>
      </c>
    </row>
    <row r="308" spans="1:5" x14ac:dyDescent="0.3">
      <c r="A308" s="183">
        <v>30200</v>
      </c>
      <c r="B308" s="6">
        <v>2.1322427766874716E-4</v>
      </c>
      <c r="C308" s="9">
        <v>3.1726533229157355E-4</v>
      </c>
      <c r="D308" s="9">
        <v>3.2870903578129915E-4</v>
      </c>
      <c r="E308" s="14">
        <v>3.6322615377532637E-4</v>
      </c>
    </row>
    <row r="309" spans="1:5" x14ac:dyDescent="0.3">
      <c r="A309" s="183">
        <v>30300</v>
      </c>
      <c r="B309" s="6">
        <v>2.2451140592779021E-4</v>
      </c>
      <c r="C309" s="9">
        <v>3.143499138863389E-4</v>
      </c>
      <c r="D309" s="9">
        <v>3.3293005877180242E-4</v>
      </c>
      <c r="E309" s="14">
        <v>3.619006927903519E-4</v>
      </c>
    </row>
    <row r="310" spans="1:5" x14ac:dyDescent="0.3">
      <c r="A310" s="183">
        <v>30400</v>
      </c>
      <c r="B310" s="6">
        <v>2.3263421889774805E-4</v>
      </c>
      <c r="C310" s="9">
        <v>3.0867852451684765E-4</v>
      </c>
      <c r="D310" s="9">
        <v>3.3559321487733811E-4</v>
      </c>
      <c r="E310" s="14">
        <v>3.574270939826331E-4</v>
      </c>
    </row>
    <row r="311" spans="1:5" x14ac:dyDescent="0.3">
      <c r="A311" s="183">
        <v>30500</v>
      </c>
      <c r="B311" s="6">
        <v>2.4062680237055685E-4</v>
      </c>
      <c r="C311" s="9">
        <v>3.0507185487065025E-4</v>
      </c>
      <c r="D311" s="9">
        <v>3.3560556521243962E-4</v>
      </c>
      <c r="E311" s="14">
        <v>3.5097103400861103E-4</v>
      </c>
    </row>
    <row r="312" spans="1:5" x14ac:dyDescent="0.3">
      <c r="A312" s="183">
        <v>30600</v>
      </c>
      <c r="B312" s="6">
        <v>2.4986755038056336E-4</v>
      </c>
      <c r="C312" s="9">
        <v>3.0315288131693431E-4</v>
      </c>
      <c r="D312" s="9">
        <v>3.3255418472706279E-4</v>
      </c>
      <c r="E312" s="14">
        <v>3.4305109470339761E-4</v>
      </c>
    </row>
    <row r="313" spans="1:5" x14ac:dyDescent="0.3">
      <c r="A313" s="183">
        <v>30700</v>
      </c>
      <c r="B313" s="6">
        <v>2.5934255825467033E-4</v>
      </c>
      <c r="C313" s="9">
        <v>2.9781864929824607E-4</v>
      </c>
      <c r="D313" s="9">
        <v>3.3007486591727449E-4</v>
      </c>
      <c r="E313" s="14">
        <v>3.3278832636335121E-4</v>
      </c>
    </row>
    <row r="314" spans="1:5" x14ac:dyDescent="0.3">
      <c r="A314" s="183">
        <v>30800</v>
      </c>
      <c r="B314" s="6">
        <v>2.6674691878965937E-4</v>
      </c>
      <c r="C314" s="9">
        <v>2.9094602084768853E-4</v>
      </c>
      <c r="D314" s="9">
        <v>3.2450790486898885E-4</v>
      </c>
      <c r="E314" s="14">
        <v>3.2142245425076507E-4</v>
      </c>
    </row>
    <row r="315" spans="1:5" x14ac:dyDescent="0.3">
      <c r="A315" s="183">
        <v>30900</v>
      </c>
      <c r="B315" s="6">
        <v>2.7161987372883133E-4</v>
      </c>
      <c r="C315" s="9">
        <v>2.8305872043488513E-4</v>
      </c>
      <c r="D315" s="9">
        <v>3.1563842036722121E-4</v>
      </c>
      <c r="E315" s="14">
        <v>3.10626140338168E-4</v>
      </c>
    </row>
    <row r="316" spans="1:5" x14ac:dyDescent="0.3">
      <c r="A316" s="183">
        <v>31000</v>
      </c>
      <c r="B316" s="6">
        <v>2.745415680836577E-4</v>
      </c>
      <c r="C316" s="9">
        <v>2.7452449018421603E-4</v>
      </c>
      <c r="D316" s="9">
        <v>3.0550496310855781E-4</v>
      </c>
      <c r="E316" s="14">
        <v>3.0082930140896632E-4</v>
      </c>
    </row>
    <row r="317" spans="1:5" x14ac:dyDescent="0.3">
      <c r="A317" s="183">
        <v>31100</v>
      </c>
      <c r="B317" s="6">
        <v>2.7619599402186056E-4</v>
      </c>
      <c r="C317" s="9">
        <v>2.6456490341049388E-4</v>
      </c>
      <c r="D317" s="9">
        <v>2.9697680094480799E-4</v>
      </c>
      <c r="E317" s="14">
        <v>2.9016211956758625E-4</v>
      </c>
    </row>
    <row r="318" spans="1:5" x14ac:dyDescent="0.3">
      <c r="A318" s="183">
        <v>31200</v>
      </c>
      <c r="B318" s="6">
        <v>2.7721223046751198E-4</v>
      </c>
      <c r="C318" s="9">
        <v>2.5659210706415348E-4</v>
      </c>
      <c r="D318" s="9">
        <v>2.8804721635080683E-4</v>
      </c>
      <c r="E318" s="14">
        <v>2.7817159069001211E-4</v>
      </c>
    </row>
    <row r="319" spans="1:5" x14ac:dyDescent="0.3">
      <c r="A319" s="183">
        <v>31300</v>
      </c>
      <c r="B319" s="6">
        <v>2.7768626317225159E-4</v>
      </c>
      <c r="C319" s="9">
        <v>2.4624260862497272E-4</v>
      </c>
      <c r="D319" s="9">
        <v>2.7988034168217386E-4</v>
      </c>
      <c r="E319" s="14">
        <v>2.6577550073890926E-4</v>
      </c>
    </row>
    <row r="320" spans="1:5" x14ac:dyDescent="0.3">
      <c r="A320" s="183">
        <v>31400</v>
      </c>
      <c r="B320" s="6">
        <v>2.7589228064668305E-4</v>
      </c>
      <c r="C320" s="9">
        <v>2.3502262863585533E-4</v>
      </c>
      <c r="D320" s="9">
        <v>2.7185364697088812E-4</v>
      </c>
      <c r="E320" s="14">
        <v>2.5408213266132944E-4</v>
      </c>
    </row>
    <row r="321" spans="1:5" x14ac:dyDescent="0.3">
      <c r="A321" s="183">
        <v>31500</v>
      </c>
      <c r="B321" s="6">
        <v>2.7073290076027077E-4</v>
      </c>
      <c r="C321" s="9">
        <v>2.2633181495190731E-4</v>
      </c>
      <c r="D321" s="9">
        <v>2.631319280169028E-4</v>
      </c>
      <c r="E321" s="14">
        <v>2.4242613617826106E-4</v>
      </c>
    </row>
    <row r="322" spans="1:5" x14ac:dyDescent="0.3">
      <c r="A322" s="183">
        <v>31600</v>
      </c>
      <c r="B322" s="6">
        <v>2.6438556603511246E-4</v>
      </c>
      <c r="C322" s="9">
        <v>2.1839973348045024E-4</v>
      </c>
      <c r="D322" s="9">
        <v>2.5256235046345433E-4</v>
      </c>
      <c r="E322" s="14">
        <v>2.3185991049078151E-4</v>
      </c>
    </row>
    <row r="323" spans="1:5" x14ac:dyDescent="0.3">
      <c r="A323" s="183">
        <v>31700</v>
      </c>
      <c r="B323" s="6">
        <v>2.590891445445894E-4</v>
      </c>
      <c r="C323" s="9">
        <v>2.0921767175986205E-4</v>
      </c>
      <c r="D323" s="9">
        <v>2.4053037630773999E-4</v>
      </c>
      <c r="E323" s="14">
        <v>2.232952772060683E-4</v>
      </c>
    </row>
    <row r="324" spans="1:5" x14ac:dyDescent="0.3">
      <c r="A324" s="183">
        <v>31800</v>
      </c>
      <c r="B324" s="6">
        <v>2.5471513896544985E-4</v>
      </c>
      <c r="C324" s="9">
        <v>2.0143075304900713E-4</v>
      </c>
      <c r="D324" s="9">
        <v>2.2832149273655999E-4</v>
      </c>
      <c r="E324" s="14">
        <v>2.1423265798721833E-4</v>
      </c>
    </row>
    <row r="325" spans="1:5" x14ac:dyDescent="0.3">
      <c r="A325" s="183">
        <v>31900</v>
      </c>
      <c r="B325" s="6">
        <v>2.4986325325685642E-4</v>
      </c>
      <c r="C325" s="9">
        <v>1.9461641245884482E-4</v>
      </c>
      <c r="D325" s="9">
        <v>2.1985112137161647E-4</v>
      </c>
      <c r="E325" s="14">
        <v>2.0607797976957039E-4</v>
      </c>
    </row>
    <row r="326" spans="1:5" x14ac:dyDescent="0.3">
      <c r="A326" s="183">
        <v>32000</v>
      </c>
      <c r="B326" s="6">
        <v>2.4417287879331044E-4</v>
      </c>
      <c r="C326" s="9">
        <v>1.8756151290101554E-4</v>
      </c>
      <c r="D326" s="9">
        <v>2.124448665716423E-4</v>
      </c>
      <c r="E326" s="14">
        <v>2.0074995306406317E-4</v>
      </c>
    </row>
    <row r="327" spans="1:5" x14ac:dyDescent="0.3">
      <c r="A327" s="183">
        <v>32100</v>
      </c>
      <c r="B327" s="6">
        <v>2.3734286714944397E-4</v>
      </c>
      <c r="C327" s="9">
        <v>1.8149059445749573E-4</v>
      </c>
      <c r="D327" s="9">
        <v>2.0450102872389544E-4</v>
      </c>
      <c r="E327" s="14">
        <v>1.9468636278076524E-4</v>
      </c>
    </row>
    <row r="328" spans="1:5" x14ac:dyDescent="0.3">
      <c r="A328" s="183">
        <v>32200</v>
      </c>
      <c r="B328" s="6">
        <v>2.3014660065939416E-4</v>
      </c>
      <c r="C328" s="9">
        <v>1.7675495772698541E-4</v>
      </c>
      <c r="D328" s="9">
        <v>1.9596075007754311E-4</v>
      </c>
      <c r="E328" s="14">
        <v>1.8786792668687208E-4</v>
      </c>
    </row>
    <row r="329" spans="1:5" x14ac:dyDescent="0.3">
      <c r="A329" s="183">
        <v>32300</v>
      </c>
      <c r="B329" s="6">
        <v>2.2293066400229833E-4</v>
      </c>
      <c r="C329" s="9">
        <v>1.7215412382799277E-4</v>
      </c>
      <c r="D329" s="9">
        <v>1.8870405856643703E-4</v>
      </c>
      <c r="E329" s="14">
        <v>1.8219660979905441E-4</v>
      </c>
    </row>
    <row r="330" spans="1:5" x14ac:dyDescent="0.3">
      <c r="A330" s="183">
        <v>32400</v>
      </c>
      <c r="B330" s="6">
        <v>2.1574119296369204E-4</v>
      </c>
      <c r="C330" s="9">
        <v>1.6841341154985221E-4</v>
      </c>
      <c r="D330" s="9">
        <v>1.8292695181627069E-4</v>
      </c>
      <c r="E330" s="14">
        <v>1.763282879845332E-4</v>
      </c>
    </row>
    <row r="331" spans="1:5" x14ac:dyDescent="0.3">
      <c r="A331" s="183">
        <v>32500</v>
      </c>
      <c r="B331" s="6">
        <v>2.0747565885790225E-4</v>
      </c>
      <c r="C331" s="9">
        <v>1.6225519390868857E-4</v>
      </c>
      <c r="D331" s="9">
        <v>1.7786534601824439E-4</v>
      </c>
      <c r="E331" s="14">
        <v>1.6947029084917739E-4</v>
      </c>
    </row>
    <row r="332" spans="1:5" x14ac:dyDescent="0.3">
      <c r="A332" s="183">
        <v>32600</v>
      </c>
      <c r="B332" s="6">
        <v>1.9832738228518586E-4</v>
      </c>
      <c r="C332" s="9">
        <v>1.5754817957610968E-4</v>
      </c>
      <c r="D332" s="9">
        <v>1.7114135588399516E-4</v>
      </c>
      <c r="E332" s="14">
        <v>1.6387996839891913E-4</v>
      </c>
    </row>
    <row r="333" spans="1:5" x14ac:dyDescent="0.3">
      <c r="A333" s="183">
        <v>32700</v>
      </c>
      <c r="B333" s="6">
        <v>1.9130786415474032E-4</v>
      </c>
      <c r="C333" s="9">
        <v>1.5440715868785904E-4</v>
      </c>
      <c r="D333" s="9">
        <v>1.6541788905077848E-4</v>
      </c>
      <c r="E333" s="14">
        <v>1.5896820840755025E-4</v>
      </c>
    </row>
    <row r="334" spans="1:5" x14ac:dyDescent="0.3">
      <c r="A334" s="183">
        <v>32800</v>
      </c>
      <c r="B334" s="6">
        <v>1.8691342225471552E-4</v>
      </c>
      <c r="C334" s="9">
        <v>1.5097641336643967E-4</v>
      </c>
      <c r="D334" s="9">
        <v>1.6021128008761386E-4</v>
      </c>
      <c r="E334" s="14">
        <v>1.5420154080069077E-4</v>
      </c>
    </row>
    <row r="335" spans="1:5" x14ac:dyDescent="0.3">
      <c r="A335" s="183">
        <v>32900</v>
      </c>
      <c r="B335" s="6">
        <v>1.8060188023826337E-4</v>
      </c>
      <c r="C335" s="9">
        <v>1.478222922948245E-4</v>
      </c>
      <c r="D335" s="9">
        <v>1.5566103662591403E-4</v>
      </c>
      <c r="E335" s="14">
        <v>1.5050521076027408E-4</v>
      </c>
    </row>
    <row r="336" spans="1:5" x14ac:dyDescent="0.3">
      <c r="A336" s="183">
        <v>33000</v>
      </c>
      <c r="B336" s="6">
        <v>1.7253844419084502E-4</v>
      </c>
      <c r="C336" s="9">
        <v>1.4424253017775106E-4</v>
      </c>
      <c r="D336" s="9">
        <v>1.5085060302755533E-4</v>
      </c>
      <c r="E336" s="14">
        <v>1.4719008608350863E-4</v>
      </c>
    </row>
    <row r="337" spans="1:5" x14ac:dyDescent="0.3">
      <c r="A337" s="183">
        <v>33100</v>
      </c>
      <c r="B337" s="6">
        <v>1.6488133616650481E-4</v>
      </c>
      <c r="C337" s="9">
        <v>1.4044119640331225E-4</v>
      </c>
      <c r="D337" s="9">
        <v>1.4596554125046501E-4</v>
      </c>
      <c r="E337" s="14">
        <v>1.4452968154331594E-4</v>
      </c>
    </row>
    <row r="338" spans="1:5" x14ac:dyDescent="0.3">
      <c r="A338" s="183">
        <v>33200</v>
      </c>
      <c r="B338" s="6">
        <v>1.5866316498532794E-4</v>
      </c>
      <c r="C338" s="9">
        <v>1.3859573238054058E-4</v>
      </c>
      <c r="D338" s="9">
        <v>1.4238119630417001E-4</v>
      </c>
      <c r="E338" s="14">
        <v>1.4154049756922712E-4</v>
      </c>
    </row>
    <row r="339" spans="1:5" x14ac:dyDescent="0.3">
      <c r="A339" s="183">
        <v>33300</v>
      </c>
      <c r="B339" s="6">
        <v>1.5443286321759677E-4</v>
      </c>
      <c r="C339" s="9">
        <v>1.3617511550298019E-4</v>
      </c>
      <c r="D339" s="9">
        <v>1.4108503959710451E-4</v>
      </c>
      <c r="E339" s="14">
        <v>1.3851487817794389E-4</v>
      </c>
    </row>
    <row r="340" spans="1:5" x14ac:dyDescent="0.3">
      <c r="A340" s="183">
        <v>33400</v>
      </c>
      <c r="B340" s="6">
        <v>1.5151997963192142E-4</v>
      </c>
      <c r="C340" s="9">
        <v>1.3171537818081934E-4</v>
      </c>
      <c r="D340" s="9">
        <v>1.3869486243676471E-4</v>
      </c>
      <c r="E340" s="14">
        <v>1.3497626381618272E-4</v>
      </c>
    </row>
    <row r="341" spans="1:5" x14ac:dyDescent="0.3">
      <c r="A341" s="183">
        <v>33500</v>
      </c>
      <c r="B341" s="6">
        <v>1.4880874440562498E-4</v>
      </c>
      <c r="C341" s="9">
        <v>1.2799973480957609E-4</v>
      </c>
      <c r="D341" s="9">
        <v>1.3674846424055102E-4</v>
      </c>
      <c r="E341" s="14">
        <v>1.3134699125100867E-4</v>
      </c>
    </row>
    <row r="342" spans="1:5" x14ac:dyDescent="0.3">
      <c r="A342" s="183">
        <v>33600</v>
      </c>
      <c r="B342" s="6">
        <v>1.4587524128836373E-4</v>
      </c>
      <c r="C342" s="9">
        <v>1.2482386849431938E-4</v>
      </c>
      <c r="D342" s="9">
        <v>1.3431850292382514E-4</v>
      </c>
      <c r="E342" s="14">
        <v>1.2856299620533053E-4</v>
      </c>
    </row>
    <row r="343" spans="1:5" x14ac:dyDescent="0.3">
      <c r="A343" s="183">
        <v>33700</v>
      </c>
      <c r="B343" s="6">
        <v>1.4205884580451166E-4</v>
      </c>
      <c r="C343" s="9">
        <v>1.2154137976897963E-4</v>
      </c>
      <c r="D343" s="9">
        <v>1.3017083653909034E-4</v>
      </c>
      <c r="E343" s="14">
        <v>1.2610971334671921E-4</v>
      </c>
    </row>
    <row r="344" spans="1:5" x14ac:dyDescent="0.3">
      <c r="A344" s="183">
        <v>33800</v>
      </c>
      <c r="B344" s="6">
        <v>1.3820274356516615E-4</v>
      </c>
      <c r="C344" s="9">
        <v>1.2039082655256399E-4</v>
      </c>
      <c r="D344" s="9">
        <v>1.2584857003231716E-4</v>
      </c>
      <c r="E344" s="14">
        <v>1.2334649539762606E-4</v>
      </c>
    </row>
    <row r="345" spans="1:5" x14ac:dyDescent="0.3">
      <c r="A345" s="183">
        <v>33900</v>
      </c>
      <c r="B345" s="6">
        <v>1.3538492967762699E-4</v>
      </c>
      <c r="C345" s="9">
        <v>1.2058246756156744E-4</v>
      </c>
      <c r="D345" s="9">
        <v>1.2203111799189948E-4</v>
      </c>
      <c r="E345" s="14">
        <v>1.2045932455182796E-4</v>
      </c>
    </row>
    <row r="346" spans="1:5" x14ac:dyDescent="0.3">
      <c r="A346" s="183">
        <v>34000</v>
      </c>
      <c r="B346" s="6">
        <v>1.3243228936990348E-4</v>
      </c>
      <c r="C346" s="9">
        <v>1.1963158164733677E-4</v>
      </c>
      <c r="D346" s="9">
        <v>1.1811949647330557E-4</v>
      </c>
      <c r="E346" s="14">
        <v>1.1735437168274139E-4</v>
      </c>
    </row>
    <row r="347" spans="1:5" x14ac:dyDescent="0.3">
      <c r="A347" s="183">
        <v>34100</v>
      </c>
      <c r="B347" s="6">
        <v>1.2885604980361021E-4</v>
      </c>
      <c r="C347" s="9">
        <v>1.1728549968619322E-4</v>
      </c>
      <c r="D347" s="9">
        <v>1.146461876166745E-4</v>
      </c>
      <c r="E347" s="14">
        <v>1.1379025403890754E-4</v>
      </c>
    </row>
    <row r="348" spans="1:5" x14ac:dyDescent="0.3">
      <c r="A348" s="183">
        <v>34200</v>
      </c>
      <c r="B348" s="6">
        <v>1.2508031043979148E-4</v>
      </c>
      <c r="C348" s="9">
        <v>1.1480429667045432E-4</v>
      </c>
      <c r="D348" s="9">
        <v>1.119989334810683E-4</v>
      </c>
      <c r="E348" s="14">
        <v>1.1205920178113598E-4</v>
      </c>
    </row>
    <row r="349" spans="1:5" x14ac:dyDescent="0.3">
      <c r="A349" s="183">
        <v>34300</v>
      </c>
      <c r="B349" s="6">
        <v>1.2141807843280496E-4</v>
      </c>
      <c r="C349" s="9">
        <v>1.12145171596172E-4</v>
      </c>
      <c r="D349" s="9">
        <v>1.118175808681224E-4</v>
      </c>
      <c r="E349" s="14">
        <v>1.1219704634125528E-4</v>
      </c>
    </row>
    <row r="350" spans="1:5" x14ac:dyDescent="0.3">
      <c r="A350" s="183">
        <v>34400</v>
      </c>
      <c r="B350" s="6">
        <v>1.1926938333519616E-4</v>
      </c>
      <c r="C350" s="9">
        <v>1.1198752741930078E-4</v>
      </c>
      <c r="D350" s="9">
        <v>1.1125399634562126E-4</v>
      </c>
      <c r="E350" s="14">
        <v>1.120900956325988E-4</v>
      </c>
    </row>
    <row r="351" spans="1:5" x14ac:dyDescent="0.3">
      <c r="A351" s="183">
        <v>34500</v>
      </c>
      <c r="B351" s="6">
        <v>1.1816375672312973E-4</v>
      </c>
      <c r="C351" s="9">
        <v>1.1268906787310849E-4</v>
      </c>
      <c r="D351" s="9">
        <v>1.0813694715537932E-4</v>
      </c>
      <c r="E351" s="14">
        <v>1.1075266063774649E-4</v>
      </c>
    </row>
    <row r="352" spans="1:5" x14ac:dyDescent="0.3">
      <c r="A352" s="183">
        <v>34600</v>
      </c>
      <c r="B352" s="6">
        <v>1.1722435218313739E-4</v>
      </c>
      <c r="C352" s="9">
        <v>1.1258486749422782E-4</v>
      </c>
      <c r="D352" s="9">
        <v>1.0407526541135702E-4</v>
      </c>
      <c r="E352" s="14">
        <v>1.1019457815970846E-4</v>
      </c>
    </row>
    <row r="353" spans="1:5" x14ac:dyDescent="0.3">
      <c r="A353" s="183">
        <v>34700</v>
      </c>
      <c r="B353" s="6">
        <v>1.1544056283473416E-4</v>
      </c>
      <c r="C353" s="9">
        <v>1.1028455661909072E-4</v>
      </c>
      <c r="D353" s="9">
        <v>1.0343531343216323E-4</v>
      </c>
      <c r="E353" s="14">
        <v>1.1008856362836903E-4</v>
      </c>
    </row>
    <row r="354" spans="1:5" x14ac:dyDescent="0.3">
      <c r="A354" s="183">
        <v>34800</v>
      </c>
      <c r="B354" s="6">
        <v>1.1211199082472763E-4</v>
      </c>
      <c r="C354" s="9">
        <v>1.0812497106052813E-4</v>
      </c>
      <c r="D354" s="9">
        <v>1.0300505406563343E-4</v>
      </c>
      <c r="E354" s="14">
        <v>1.0810047029852924E-4</v>
      </c>
    </row>
    <row r="355" spans="1:5" x14ac:dyDescent="0.3">
      <c r="A355" s="183">
        <v>34900</v>
      </c>
      <c r="B355" s="6">
        <v>1.087998078446731E-4</v>
      </c>
      <c r="C355" s="9">
        <v>1.082240798701659E-4</v>
      </c>
      <c r="D355" s="9">
        <v>1.013452128753367E-4</v>
      </c>
      <c r="E355" s="14">
        <v>1.0532325498858269E-4</v>
      </c>
    </row>
    <row r="356" spans="1:5" x14ac:dyDescent="0.3">
      <c r="A356" s="183">
        <v>35000</v>
      </c>
      <c r="B356" s="6">
        <v>1.0833710089233937E-4</v>
      </c>
      <c r="C356" s="9">
        <v>1.0975627095202046E-4</v>
      </c>
      <c r="D356" s="9">
        <v>1.00165923954628E-4</v>
      </c>
      <c r="E356" s="14">
        <v>1.0383684700324545E-4</v>
      </c>
    </row>
    <row r="357" spans="1:5" x14ac:dyDescent="0.3">
      <c r="A357" s="183">
        <v>35100</v>
      </c>
      <c r="B357" s="6">
        <v>1.0981750997593E-4</v>
      </c>
      <c r="C357" s="9">
        <v>1.0989581177158361E-4</v>
      </c>
      <c r="D357" s="9">
        <v>1.0019411779653424E-4</v>
      </c>
      <c r="E357" s="14">
        <v>1.0263447823582957E-4</v>
      </c>
    </row>
    <row r="358" spans="1:5" x14ac:dyDescent="0.3">
      <c r="A358" s="183">
        <v>35200</v>
      </c>
      <c r="B358" s="6">
        <v>1.0984201024326678E-4</v>
      </c>
      <c r="C358" s="9">
        <v>1.0892981026116308E-4</v>
      </c>
      <c r="D358" s="9">
        <v>1.0078213990517704E-4</v>
      </c>
      <c r="E358" s="14">
        <v>1.0155793471975272E-4</v>
      </c>
    </row>
    <row r="359" spans="1:5" x14ac:dyDescent="0.3">
      <c r="A359" s="183">
        <v>35300</v>
      </c>
      <c r="B359" s="6">
        <v>1.0696423649004959E-4</v>
      </c>
      <c r="C359" s="9">
        <v>1.0837405133505302E-4</v>
      </c>
      <c r="D359" s="9">
        <v>1.0051090023794217E-4</v>
      </c>
      <c r="E359" s="14">
        <v>1.0174053459548092E-4</v>
      </c>
    </row>
    <row r="360" spans="1:5" x14ac:dyDescent="0.3">
      <c r="A360" s="183">
        <v>35400</v>
      </c>
      <c r="B360" s="6">
        <v>1.0393874494552727E-4</v>
      </c>
      <c r="C360" s="9">
        <v>1.0800988038076683E-4</v>
      </c>
      <c r="D360" s="9">
        <v>1.0020588350038833E-4</v>
      </c>
      <c r="E360" s="14">
        <v>1.0254463541266056E-4</v>
      </c>
    </row>
    <row r="361" spans="1:5" x14ac:dyDescent="0.3">
      <c r="A361" s="183">
        <v>35500</v>
      </c>
      <c r="B361" s="6">
        <v>1.0330958274386402E-4</v>
      </c>
      <c r="C361" s="9">
        <v>1.0927568338848262E-4</v>
      </c>
      <c r="D361" s="9">
        <v>9.9943047907334961E-5</v>
      </c>
      <c r="E361" s="14">
        <v>1.0323648554959847E-4</v>
      </c>
    </row>
    <row r="362" spans="1:5" x14ac:dyDescent="0.3">
      <c r="A362" s="183">
        <v>35600</v>
      </c>
      <c r="B362" s="6">
        <v>1.0334495906461407E-4</v>
      </c>
      <c r="C362" s="9">
        <v>1.095469685622057E-4</v>
      </c>
      <c r="D362" s="9">
        <v>9.9497778133527976E-5</v>
      </c>
      <c r="E362" s="14">
        <v>1.0384133159458683E-4</v>
      </c>
    </row>
    <row r="363" spans="1:5" x14ac:dyDescent="0.3">
      <c r="A363" s="183">
        <v>35700</v>
      </c>
      <c r="B363" s="6">
        <v>1.0285815157738141E-4</v>
      </c>
      <c r="C363" s="9">
        <v>1.0881797252841807E-4</v>
      </c>
      <c r="D363" s="9">
        <v>9.7959905637221684E-5</v>
      </c>
      <c r="E363" s="14">
        <v>1.0403937839604643E-4</v>
      </c>
    </row>
    <row r="364" spans="1:5" x14ac:dyDescent="0.3">
      <c r="A364" s="183">
        <v>35800</v>
      </c>
      <c r="B364" s="6">
        <v>1.020385002135627E-4</v>
      </c>
      <c r="C364" s="9">
        <v>1.082492194933027E-4</v>
      </c>
      <c r="D364" s="9">
        <v>9.7387946272101429E-5</v>
      </c>
      <c r="E364" s="14">
        <v>1.0219189285937466E-4</v>
      </c>
    </row>
    <row r="365" spans="1:5" x14ac:dyDescent="0.3">
      <c r="A365" s="183">
        <v>35900</v>
      </c>
      <c r="B365" s="6">
        <v>1.012476129297512E-4</v>
      </c>
      <c r="C365" s="9">
        <v>1.0778146692723133E-4</v>
      </c>
      <c r="D365" s="9">
        <v>9.8759856573049816E-5</v>
      </c>
      <c r="E365" s="14">
        <v>1.0164475761609252E-4</v>
      </c>
    </row>
    <row r="366" spans="1:5" x14ac:dyDescent="0.3">
      <c r="A366" s="183">
        <v>36000</v>
      </c>
      <c r="B366" s="6">
        <v>1.0083770397025063E-4</v>
      </c>
      <c r="C366" s="9">
        <v>1.0783871172309416E-4</v>
      </c>
      <c r="D366" s="9">
        <v>1.0004505144422644E-4</v>
      </c>
      <c r="E366" s="14">
        <v>1.0154017754999697E-4</v>
      </c>
    </row>
    <row r="367" spans="1:5" x14ac:dyDescent="0.3">
      <c r="A367" s="183">
        <v>36100</v>
      </c>
      <c r="B367" s="6">
        <v>1.0117044791372722E-4</v>
      </c>
      <c r="C367" s="9">
        <v>1.0807135047193888E-4</v>
      </c>
      <c r="D367" s="9">
        <v>9.9496199629159975E-5</v>
      </c>
      <c r="E367" s="14">
        <v>1.0032574417489839E-4</v>
      </c>
    </row>
    <row r="368" spans="1:5" x14ac:dyDescent="0.3">
      <c r="A368" s="183">
        <v>36200</v>
      </c>
      <c r="B368" s="6">
        <v>1.0239259653142798E-4</v>
      </c>
      <c r="C368" s="9">
        <v>1.0895832658473527E-4</v>
      </c>
      <c r="D368" s="9">
        <v>9.791604367788492E-5</v>
      </c>
      <c r="E368" s="14">
        <v>1.0041025682721383E-4</v>
      </c>
    </row>
    <row r="369" spans="1:5" x14ac:dyDescent="0.3">
      <c r="A369" s="183">
        <v>36300</v>
      </c>
      <c r="B369" s="6">
        <v>1.0262697298415611E-4</v>
      </c>
      <c r="C369" s="9">
        <v>1.0864197748740058E-4</v>
      </c>
      <c r="D369" s="9">
        <v>9.8996222986376799E-5</v>
      </c>
      <c r="E369" s="14">
        <v>1.0266825611741428E-4</v>
      </c>
    </row>
    <row r="370" spans="1:5" x14ac:dyDescent="0.3">
      <c r="A370" s="183">
        <v>36400</v>
      </c>
      <c r="B370" s="6">
        <v>1.0190518944553854E-4</v>
      </c>
      <c r="C370" s="9">
        <v>1.0897628850956438E-4</v>
      </c>
      <c r="D370" s="9">
        <v>1.0184668032780075E-4</v>
      </c>
      <c r="E370" s="14">
        <v>1.0491977766456607E-4</v>
      </c>
    </row>
    <row r="371" spans="1:5" x14ac:dyDescent="0.3">
      <c r="A371" s="183">
        <v>36500</v>
      </c>
      <c r="B371" s="6">
        <v>1.0214341332298101E-4</v>
      </c>
      <c r="C371" s="9">
        <v>1.1117036591393563E-4</v>
      </c>
      <c r="D371" s="9">
        <v>1.0317769567299297E-4</v>
      </c>
      <c r="E371" s="14">
        <v>1.0657024317490016E-4</v>
      </c>
    </row>
    <row r="372" spans="1:5" x14ac:dyDescent="0.3">
      <c r="A372" s="183">
        <v>36600</v>
      </c>
      <c r="B372" s="6">
        <v>1.0278841492249421E-4</v>
      </c>
      <c r="C372" s="9">
        <v>1.1300244688838483E-4</v>
      </c>
      <c r="D372" s="9">
        <v>1.0299565611833136E-4</v>
      </c>
      <c r="E372" s="14">
        <v>1.0763817989951374E-4</v>
      </c>
    </row>
    <row r="373" spans="1:5" x14ac:dyDescent="0.3">
      <c r="A373" s="183">
        <v>36700</v>
      </c>
      <c r="B373" s="6">
        <v>1.0326837699172862E-4</v>
      </c>
      <c r="C373" s="9">
        <v>1.1490073594205155E-4</v>
      </c>
      <c r="D373" s="9">
        <v>1.020550575201581E-4</v>
      </c>
      <c r="E373" s="14">
        <v>1.0862172476888506E-4</v>
      </c>
    </row>
    <row r="374" spans="1:5" x14ac:dyDescent="0.3">
      <c r="A374" s="183">
        <v>36800</v>
      </c>
      <c r="B374" s="6">
        <v>1.0407342146604742E-4</v>
      </c>
      <c r="C374" s="9">
        <v>1.1526513672411608E-4</v>
      </c>
      <c r="D374" s="9">
        <v>1.0134779986860648E-4</v>
      </c>
      <c r="E374" s="14">
        <v>1.1140271498736813E-4</v>
      </c>
    </row>
    <row r="375" spans="1:5" x14ac:dyDescent="0.3">
      <c r="A375" s="183">
        <v>36900</v>
      </c>
      <c r="B375" s="6">
        <v>1.0499755289581011E-4</v>
      </c>
      <c r="C375" s="9">
        <v>1.1596665949886392E-4</v>
      </c>
      <c r="D375" s="9">
        <v>1.0145773977468152E-4</v>
      </c>
      <c r="E375" s="14">
        <v>1.1566525110899341E-4</v>
      </c>
    </row>
    <row r="376" spans="1:5" x14ac:dyDescent="0.3">
      <c r="A376" s="183">
        <v>37000</v>
      </c>
      <c r="B376" s="6">
        <v>1.0540766172152961E-4</v>
      </c>
      <c r="C376" s="9">
        <v>1.1811526636124653E-4</v>
      </c>
      <c r="D376" s="9">
        <v>1.0258154719001121E-4</v>
      </c>
      <c r="E376" s="14">
        <v>1.1832789039503973E-4</v>
      </c>
    </row>
    <row r="377" spans="1:5" x14ac:dyDescent="0.3">
      <c r="A377" s="183">
        <v>37100</v>
      </c>
      <c r="B377" s="6">
        <v>1.0642443114376485E-4</v>
      </c>
      <c r="C377" s="9">
        <v>1.1900722796892658E-4</v>
      </c>
      <c r="D377" s="9">
        <v>1.053330556928114E-4</v>
      </c>
      <c r="E377" s="14">
        <v>1.1797244500724168E-4</v>
      </c>
    </row>
    <row r="378" spans="1:5" x14ac:dyDescent="0.3">
      <c r="A378" s="183">
        <v>37200</v>
      </c>
      <c r="B378" s="6">
        <v>1.0706830016803747E-4</v>
      </c>
      <c r="C378" s="9">
        <v>1.2056325042348749E-4</v>
      </c>
      <c r="D378" s="9">
        <v>1.0699922551636133E-4</v>
      </c>
      <c r="E378" s="14">
        <v>1.1856244811186448E-4</v>
      </c>
    </row>
    <row r="379" spans="1:5" x14ac:dyDescent="0.3">
      <c r="A379" s="183">
        <v>37300</v>
      </c>
      <c r="B379" s="6">
        <v>1.0659894766392441E-4</v>
      </c>
      <c r="C379" s="9">
        <v>1.2404033256082917E-4</v>
      </c>
      <c r="D379" s="9">
        <v>1.0814593586080822E-4</v>
      </c>
      <c r="E379" s="14">
        <v>1.2122452871144739E-4</v>
      </c>
    </row>
    <row r="380" spans="1:5" x14ac:dyDescent="0.3">
      <c r="A380" s="183">
        <v>37400</v>
      </c>
      <c r="B380" s="6">
        <v>1.0605502840463344E-4</v>
      </c>
      <c r="C380" s="9">
        <v>1.2614193080301433E-4</v>
      </c>
      <c r="D380" s="9">
        <v>1.1023169553062276E-4</v>
      </c>
      <c r="E380" s="14">
        <v>1.2544220382002476E-4</v>
      </c>
    </row>
    <row r="381" spans="1:5" x14ac:dyDescent="0.3">
      <c r="A381" s="183">
        <v>37500</v>
      </c>
      <c r="B381" s="6">
        <v>1.0668102605783035E-4</v>
      </c>
      <c r="C381" s="9">
        <v>1.266095772947265E-4</v>
      </c>
      <c r="D381" s="9">
        <v>1.1306625090211722E-4</v>
      </c>
      <c r="E381" s="14">
        <v>1.2952067540140968E-4</v>
      </c>
    </row>
    <row r="382" spans="1:5" x14ac:dyDescent="0.3">
      <c r="A382" s="183">
        <v>37600</v>
      </c>
      <c r="B382" s="6">
        <v>1.0872144363133556E-4</v>
      </c>
      <c r="C382" s="9">
        <v>1.2959737377107373E-4</v>
      </c>
      <c r="D382" s="9">
        <v>1.1550283316772E-4</v>
      </c>
      <c r="E382" s="14">
        <v>1.308876301810175E-4</v>
      </c>
    </row>
    <row r="383" spans="1:5" x14ac:dyDescent="0.3">
      <c r="A383" s="183">
        <v>37700</v>
      </c>
      <c r="B383" s="6">
        <v>1.1086414274237655E-4</v>
      </c>
      <c r="C383" s="9">
        <v>1.3509100019356039E-4</v>
      </c>
      <c r="D383" s="9">
        <v>1.1680365230898359E-4</v>
      </c>
      <c r="E383" s="14">
        <v>1.3355313839755157E-4</v>
      </c>
    </row>
    <row r="384" spans="1:5" x14ac:dyDescent="0.3">
      <c r="A384" s="183">
        <v>37800</v>
      </c>
      <c r="B384" s="6">
        <v>1.1110346588402312E-4</v>
      </c>
      <c r="C384" s="9">
        <v>1.3980052495264099E-4</v>
      </c>
      <c r="D384" s="9">
        <v>1.2016520890267267E-4</v>
      </c>
      <c r="E384" s="14">
        <v>1.3894274141110639E-4</v>
      </c>
    </row>
    <row r="385" spans="1:5" x14ac:dyDescent="0.3">
      <c r="A385" s="183">
        <v>37900</v>
      </c>
      <c r="B385" s="6">
        <v>1.1011712609361948E-4</v>
      </c>
      <c r="C385" s="9">
        <v>1.4377732339630113E-4</v>
      </c>
      <c r="D385" s="9">
        <v>1.244352824548335E-4</v>
      </c>
      <c r="E385" s="14">
        <v>1.4328325204346186E-4</v>
      </c>
    </row>
    <row r="386" spans="1:5" x14ac:dyDescent="0.3">
      <c r="A386" s="183">
        <v>38000</v>
      </c>
      <c r="B386" s="6">
        <v>1.1110936193748146E-4</v>
      </c>
      <c r="C386" s="9">
        <v>1.474334060148384E-4</v>
      </c>
      <c r="D386" s="9">
        <v>1.2843863261614567E-4</v>
      </c>
      <c r="E386" s="14">
        <v>1.4802953514422417E-4</v>
      </c>
    </row>
    <row r="387" spans="1:5" x14ac:dyDescent="0.3">
      <c r="A387" s="183">
        <v>38100</v>
      </c>
      <c r="B387" s="6">
        <v>1.1452505896342182E-4</v>
      </c>
      <c r="C387" s="9">
        <v>1.5236181521418395E-4</v>
      </c>
      <c r="D387" s="9">
        <v>1.3267938691124902E-4</v>
      </c>
      <c r="E387" s="14">
        <v>1.5491158599677466E-4</v>
      </c>
    </row>
    <row r="388" spans="1:5" x14ac:dyDescent="0.3">
      <c r="A388" s="183">
        <v>38200</v>
      </c>
      <c r="B388" s="6">
        <v>1.1791015980234814E-4</v>
      </c>
      <c r="C388" s="9">
        <v>1.5631342099752766E-4</v>
      </c>
      <c r="D388" s="9">
        <v>1.3693320771473189E-4</v>
      </c>
      <c r="E388" s="14">
        <v>1.6006178431094383E-4</v>
      </c>
    </row>
    <row r="389" spans="1:5" x14ac:dyDescent="0.3">
      <c r="A389" s="183">
        <v>38300</v>
      </c>
      <c r="B389" s="6">
        <v>1.201082052005136E-4</v>
      </c>
      <c r="C389" s="9">
        <v>1.5965601852642938E-4</v>
      </c>
      <c r="D389" s="9">
        <v>1.4073629244224455E-4</v>
      </c>
      <c r="E389" s="14">
        <v>1.6558279944047172E-4</v>
      </c>
    </row>
    <row r="390" spans="1:5" x14ac:dyDescent="0.3">
      <c r="A390" s="183">
        <v>38400</v>
      </c>
      <c r="B390" s="6">
        <v>1.2096329950715532E-4</v>
      </c>
      <c r="C390" s="9">
        <v>1.6426998796690629E-4</v>
      </c>
      <c r="D390" s="9">
        <v>1.4598661720693407E-4</v>
      </c>
      <c r="E390" s="14">
        <v>1.7251615884985048E-4</v>
      </c>
    </row>
    <row r="391" spans="1:5" x14ac:dyDescent="0.3">
      <c r="A391" s="183">
        <v>38500</v>
      </c>
      <c r="B391" s="6">
        <v>1.2220258665312904E-4</v>
      </c>
      <c r="C391" s="9">
        <v>1.7174061061760613E-4</v>
      </c>
      <c r="D391" s="9">
        <v>1.5221475234869437E-4</v>
      </c>
      <c r="E391" s="14">
        <v>1.8064907849469394E-4</v>
      </c>
    </row>
    <row r="392" spans="1:5" x14ac:dyDescent="0.3">
      <c r="A392" s="183">
        <v>38600</v>
      </c>
      <c r="B392" s="6">
        <v>1.2433266088134116E-4</v>
      </c>
      <c r="C392" s="9">
        <v>1.8010367221060256E-4</v>
      </c>
      <c r="D392" s="9">
        <v>1.592091636664321E-4</v>
      </c>
      <c r="E392" s="14">
        <v>1.8917309376355427E-4</v>
      </c>
    </row>
    <row r="393" spans="1:5" x14ac:dyDescent="0.3">
      <c r="A393" s="183">
        <v>38700</v>
      </c>
      <c r="B393" s="6">
        <v>1.2619115022906828E-4</v>
      </c>
      <c r="C393" s="9">
        <v>1.891246069795249E-4</v>
      </c>
      <c r="D393" s="9">
        <v>1.6594484642562952E-4</v>
      </c>
      <c r="E393" s="14">
        <v>1.9751977892900339E-4</v>
      </c>
    </row>
    <row r="394" spans="1:5" x14ac:dyDescent="0.3">
      <c r="A394" s="183">
        <v>38800</v>
      </c>
      <c r="B394" s="6">
        <v>1.2867995100921745E-4</v>
      </c>
      <c r="C394" s="9">
        <v>1.9632896530950505E-4</v>
      </c>
      <c r="D394" s="9">
        <v>1.7289049949733345E-4</v>
      </c>
      <c r="E394" s="14">
        <v>2.0772243562551434E-4</v>
      </c>
    </row>
    <row r="395" spans="1:5" x14ac:dyDescent="0.3">
      <c r="A395" s="183">
        <v>38900</v>
      </c>
      <c r="B395" s="6">
        <v>1.3167736134998056E-4</v>
      </c>
      <c r="C395" s="9">
        <v>2.0539666119178665E-4</v>
      </c>
      <c r="D395" s="9">
        <v>1.8127013609267929E-4</v>
      </c>
      <c r="E395" s="14">
        <v>2.2028335318295553E-4</v>
      </c>
    </row>
    <row r="396" spans="1:5" x14ac:dyDescent="0.3">
      <c r="A396" s="183">
        <v>39000</v>
      </c>
      <c r="B396" s="6">
        <v>1.3514990365968735E-4</v>
      </c>
      <c r="C396" s="9">
        <v>2.1686872689560702E-4</v>
      </c>
      <c r="D396" s="9">
        <v>1.9028178829803534E-4</v>
      </c>
      <c r="E396" s="14">
        <v>2.3364504963806421E-4</v>
      </c>
    </row>
    <row r="397" spans="1:5" x14ac:dyDescent="0.3">
      <c r="A397" s="183">
        <v>39100</v>
      </c>
      <c r="B397" s="6">
        <v>1.4036744461580733E-4</v>
      </c>
      <c r="C397" s="9">
        <v>2.286643193950698E-4</v>
      </c>
      <c r="D397" s="9">
        <v>1.9907578228998149E-4</v>
      </c>
      <c r="E397" s="14">
        <v>2.4813317880046829E-4</v>
      </c>
    </row>
    <row r="398" spans="1:5" x14ac:dyDescent="0.3">
      <c r="A398" s="183">
        <v>39200</v>
      </c>
      <c r="B398" s="6">
        <v>1.4612570697171545E-4</v>
      </c>
      <c r="C398" s="9">
        <v>2.3943277619507754E-4</v>
      </c>
      <c r="D398" s="9">
        <v>2.0910305589833442E-4</v>
      </c>
      <c r="E398" s="14">
        <v>2.615125720267962E-4</v>
      </c>
    </row>
    <row r="399" spans="1:5" x14ac:dyDescent="0.3">
      <c r="A399" s="183">
        <v>39300</v>
      </c>
      <c r="B399" s="6">
        <v>1.5237512390511789E-4</v>
      </c>
      <c r="C399" s="9">
        <v>2.5201971877249354E-4</v>
      </c>
      <c r="D399" s="9">
        <v>2.1908029968769043E-4</v>
      </c>
      <c r="E399" s="14">
        <v>2.7450166990971691E-4</v>
      </c>
    </row>
    <row r="400" spans="1:5" x14ac:dyDescent="0.3">
      <c r="A400" s="183">
        <v>39400</v>
      </c>
      <c r="B400" s="6">
        <v>1.5760420713538089E-4</v>
      </c>
      <c r="C400" s="9">
        <v>2.6787148869443804E-4</v>
      </c>
      <c r="D400" s="9">
        <v>2.307283318874509E-4</v>
      </c>
      <c r="E400" s="14">
        <v>2.883733716077426E-4</v>
      </c>
    </row>
    <row r="401" spans="1:5" x14ac:dyDescent="0.3">
      <c r="A401" s="183">
        <v>39500</v>
      </c>
      <c r="B401" s="6">
        <v>1.6238948742651699E-4</v>
      </c>
      <c r="C401" s="9">
        <v>2.8299486367063046E-4</v>
      </c>
      <c r="D401" s="9">
        <v>2.4279873093190115E-4</v>
      </c>
      <c r="E401" s="14">
        <v>3.0335864112477126E-4</v>
      </c>
    </row>
    <row r="402" spans="1:5" x14ac:dyDescent="0.3">
      <c r="A402" s="183">
        <v>39600</v>
      </c>
      <c r="B402" s="6">
        <v>1.6759302109179385E-4</v>
      </c>
      <c r="C402" s="9">
        <v>2.9416857756006502E-4</v>
      </c>
      <c r="D402" s="9">
        <v>2.557266963216116E-4</v>
      </c>
      <c r="E402" s="14">
        <v>3.1873971735167037E-4</v>
      </c>
    </row>
    <row r="403" spans="1:5" x14ac:dyDescent="0.3">
      <c r="A403" s="183">
        <v>39700</v>
      </c>
      <c r="B403" s="6">
        <v>1.7333186311342959E-4</v>
      </c>
      <c r="C403" s="9">
        <v>3.0698161763417341E-4</v>
      </c>
      <c r="D403" s="9">
        <v>2.6695757951056536E-4</v>
      </c>
      <c r="E403" s="14">
        <v>3.3125302576264906E-4</v>
      </c>
    </row>
    <row r="404" spans="1:5" x14ac:dyDescent="0.3">
      <c r="A404" s="183">
        <v>39800</v>
      </c>
      <c r="B404" s="6">
        <v>1.8089683281084454E-4</v>
      </c>
      <c r="C404" s="9">
        <v>3.197354682158331E-4</v>
      </c>
      <c r="D404" s="9">
        <v>2.8005992578559639E-4</v>
      </c>
      <c r="E404" s="14">
        <v>3.403939667838146E-4</v>
      </c>
    </row>
    <row r="405" spans="1:5" x14ac:dyDescent="0.3">
      <c r="A405" s="183">
        <v>39900</v>
      </c>
      <c r="B405" s="6">
        <v>1.9048934536616219E-4</v>
      </c>
      <c r="C405" s="9">
        <v>3.2979637368167695E-4</v>
      </c>
      <c r="D405" s="9">
        <v>2.9330923374044449E-4</v>
      </c>
      <c r="E405" s="14">
        <v>3.4935896686791036E-4</v>
      </c>
    </row>
    <row r="406" spans="1:5" x14ac:dyDescent="0.3">
      <c r="A406" s="183">
        <v>40000</v>
      </c>
      <c r="B406" s="6">
        <v>2.0132331028482526E-4</v>
      </c>
      <c r="C406" s="9">
        <v>3.3716452850136348E-4</v>
      </c>
      <c r="D406" s="9">
        <v>3.068380538946783E-4</v>
      </c>
      <c r="E406" s="14">
        <v>3.5856065371724544E-4</v>
      </c>
    </row>
    <row r="407" spans="1:5" x14ac:dyDescent="0.3">
      <c r="A407" s="183">
        <v>40100</v>
      </c>
      <c r="B407" s="6">
        <v>2.1282709352518493E-4</v>
      </c>
      <c r="C407" s="9">
        <v>3.4392045747771148E-4</v>
      </c>
      <c r="D407" s="9">
        <v>3.1718577850551666E-4</v>
      </c>
      <c r="E407" s="14">
        <v>3.6561428171259748E-4</v>
      </c>
    </row>
    <row r="408" spans="1:5" x14ac:dyDescent="0.3">
      <c r="A408" s="183">
        <v>40200</v>
      </c>
      <c r="B408" s="6">
        <v>2.246009793049059E-4</v>
      </c>
      <c r="C408" s="9">
        <v>3.4738396209707209E-4</v>
      </c>
      <c r="D408" s="9">
        <v>3.2607516970125858E-4</v>
      </c>
      <c r="E408" s="14">
        <v>3.7013878138702263E-4</v>
      </c>
    </row>
    <row r="409" spans="1:5" x14ac:dyDescent="0.3">
      <c r="A409" s="183">
        <v>40300</v>
      </c>
      <c r="B409" s="6">
        <v>2.3746438581055145E-4</v>
      </c>
      <c r="C409" s="9">
        <v>3.4838307648663128E-4</v>
      </c>
      <c r="D409" s="9">
        <v>3.3392589040707457E-4</v>
      </c>
      <c r="E409" s="14">
        <v>3.7279254208819106E-4</v>
      </c>
    </row>
    <row r="410" spans="1:5" x14ac:dyDescent="0.3">
      <c r="A410" s="183">
        <v>40400</v>
      </c>
      <c r="B410" s="6">
        <v>2.5074369726226539E-4</v>
      </c>
      <c r="C410" s="9">
        <v>3.4953859751887074E-4</v>
      </c>
      <c r="D410" s="9">
        <v>3.4166149722027596E-4</v>
      </c>
      <c r="E410" s="14">
        <v>3.7342701361537398E-4</v>
      </c>
    </row>
    <row r="411" spans="1:5" x14ac:dyDescent="0.3">
      <c r="A411" s="183">
        <v>40500</v>
      </c>
      <c r="B411" s="6">
        <v>2.6292772517874234E-4</v>
      </c>
      <c r="C411" s="9">
        <v>3.5178127465882787E-4</v>
      </c>
      <c r="D411" s="9">
        <v>3.4697547371202698E-4</v>
      </c>
      <c r="E411" s="14">
        <v>3.7347429056988526E-4</v>
      </c>
    </row>
    <row r="412" spans="1:5" x14ac:dyDescent="0.3">
      <c r="A412" s="183">
        <v>40600</v>
      </c>
      <c r="B412" s="6">
        <v>2.7373624046552874E-4</v>
      </c>
      <c r="C412" s="9">
        <v>3.5236938626450215E-4</v>
      </c>
      <c r="D412" s="9">
        <v>3.5068320508308741E-4</v>
      </c>
      <c r="E412" s="14">
        <v>3.7097123931712856E-4</v>
      </c>
    </row>
    <row r="413" spans="1:5" x14ac:dyDescent="0.3">
      <c r="A413" s="183">
        <v>40700</v>
      </c>
      <c r="B413" s="6">
        <v>2.838949740190659E-4</v>
      </c>
      <c r="C413" s="9">
        <v>3.4879846367736429E-4</v>
      </c>
      <c r="D413" s="9">
        <v>3.5230995614478089E-4</v>
      </c>
      <c r="E413" s="14">
        <v>3.6612797126624614E-4</v>
      </c>
    </row>
    <row r="414" spans="1:5" x14ac:dyDescent="0.3">
      <c r="A414" s="183">
        <v>40800</v>
      </c>
      <c r="B414" s="6">
        <v>2.9407041305740177E-4</v>
      </c>
      <c r="C414" s="9">
        <v>3.4359687764488943E-4</v>
      </c>
      <c r="D414" s="9">
        <v>3.5119689132862231E-4</v>
      </c>
      <c r="E414" s="14">
        <v>3.6045873812794063E-4</v>
      </c>
    </row>
    <row r="415" spans="1:5" x14ac:dyDescent="0.3">
      <c r="A415" s="183">
        <v>40900</v>
      </c>
      <c r="B415" s="6">
        <v>3.0458902239363487E-4</v>
      </c>
      <c r="C415" s="9">
        <v>3.3757015685104759E-4</v>
      </c>
      <c r="D415" s="9">
        <v>3.4926278500438537E-4</v>
      </c>
      <c r="E415" s="14">
        <v>3.5250237850516691E-4</v>
      </c>
    </row>
    <row r="416" spans="1:5" x14ac:dyDescent="0.3">
      <c r="A416" s="183">
        <v>41000</v>
      </c>
      <c r="B416" s="6">
        <v>3.1259609616731586E-4</v>
      </c>
      <c r="C416" s="9">
        <v>3.3075180311429453E-4</v>
      </c>
      <c r="D416" s="9">
        <v>3.4451993477822699E-4</v>
      </c>
      <c r="E416" s="14">
        <v>3.4164710052122951E-4</v>
      </c>
    </row>
    <row r="417" spans="1:5" x14ac:dyDescent="0.3">
      <c r="A417" s="183">
        <v>41100</v>
      </c>
      <c r="B417" s="6">
        <v>3.1766663551941517E-4</v>
      </c>
      <c r="C417" s="9">
        <v>3.2096402144440037E-4</v>
      </c>
      <c r="D417" s="9">
        <v>3.3771649325745507E-4</v>
      </c>
      <c r="E417" s="14">
        <v>3.2952562761634084E-4</v>
      </c>
    </row>
    <row r="418" spans="1:5" x14ac:dyDescent="0.3">
      <c r="A418" s="183">
        <v>41200</v>
      </c>
      <c r="B418" s="6">
        <v>3.2144873729120303E-4</v>
      </c>
      <c r="C418" s="9">
        <v>3.09601459837422E-4</v>
      </c>
      <c r="D418" s="9">
        <v>3.3173903337880206E-4</v>
      </c>
      <c r="E418" s="14">
        <v>3.1643077189586117E-4</v>
      </c>
    </row>
    <row r="419" spans="1:5" x14ac:dyDescent="0.3">
      <c r="A419" s="183">
        <v>41300</v>
      </c>
      <c r="B419" s="6">
        <v>3.2388918710189019E-4</v>
      </c>
      <c r="C419" s="9">
        <v>2.9951697050571003E-4</v>
      </c>
      <c r="D419" s="9">
        <v>3.2504706642112952E-4</v>
      </c>
      <c r="E419" s="14">
        <v>3.0329599274269933E-4</v>
      </c>
    </row>
    <row r="420" spans="1:5" x14ac:dyDescent="0.3">
      <c r="A420" s="183">
        <v>41400</v>
      </c>
      <c r="B420" s="6">
        <v>3.2519661197299971E-4</v>
      </c>
      <c r="C420" s="9">
        <v>2.8951035743273053E-4</v>
      </c>
      <c r="D420" s="9">
        <v>3.1521641891706103E-4</v>
      </c>
      <c r="E420" s="14">
        <v>2.917568976271897E-4</v>
      </c>
    </row>
    <row r="421" spans="1:5" x14ac:dyDescent="0.3">
      <c r="A421" s="183">
        <v>41500</v>
      </c>
      <c r="B421" s="6">
        <v>3.2507111264303191E-4</v>
      </c>
      <c r="C421" s="9">
        <v>2.7732989179987243E-4</v>
      </c>
      <c r="D421" s="9">
        <v>3.0436762147985065E-4</v>
      </c>
      <c r="E421" s="14">
        <v>2.795119550138888E-4</v>
      </c>
    </row>
    <row r="422" spans="1:5" x14ac:dyDescent="0.3">
      <c r="A422" s="183">
        <v>41600</v>
      </c>
      <c r="B422" s="6">
        <v>3.2455454174469745E-4</v>
      </c>
      <c r="C422" s="9">
        <v>2.6568221999435172E-4</v>
      </c>
      <c r="D422" s="9">
        <v>2.9170361709834484E-4</v>
      </c>
      <c r="E422" s="14">
        <v>2.6746006122314512E-4</v>
      </c>
    </row>
    <row r="423" spans="1:5" x14ac:dyDescent="0.3">
      <c r="A423" s="183">
        <v>41700</v>
      </c>
      <c r="B423" s="6">
        <v>3.2289783400049512E-4</v>
      </c>
      <c r="C423" s="9">
        <v>2.5361012699850387E-4</v>
      </c>
      <c r="D423" s="9">
        <v>2.8085340193035945E-4</v>
      </c>
      <c r="E423" s="14">
        <v>2.5626040588323871E-4</v>
      </c>
    </row>
    <row r="424" spans="1:5" x14ac:dyDescent="0.3">
      <c r="A424" s="183">
        <v>41800</v>
      </c>
      <c r="B424" s="6">
        <v>3.1860920460787386E-4</v>
      </c>
      <c r="C424" s="9">
        <v>2.4325817117000099E-4</v>
      </c>
      <c r="D424" s="9">
        <v>2.6946262209523962E-4</v>
      </c>
      <c r="E424" s="14">
        <v>2.4622606480855381E-4</v>
      </c>
    </row>
    <row r="425" spans="1:5" x14ac:dyDescent="0.3">
      <c r="A425" s="183">
        <v>41900</v>
      </c>
      <c r="B425" s="6">
        <v>3.1240772225597736E-4</v>
      </c>
      <c r="C425" s="9">
        <v>2.3324588311880287E-4</v>
      </c>
      <c r="D425" s="9">
        <v>2.5768002239810706E-4</v>
      </c>
      <c r="E425" s="14">
        <v>2.3476017271938421E-4</v>
      </c>
    </row>
    <row r="426" spans="1:5" x14ac:dyDescent="0.3">
      <c r="A426" s="183">
        <v>42000</v>
      </c>
      <c r="B426" s="6">
        <v>3.0673127180568324E-4</v>
      </c>
      <c r="C426" s="9">
        <v>2.2247641861238249E-4</v>
      </c>
      <c r="D426" s="9">
        <v>2.4668512561216944E-4</v>
      </c>
      <c r="E426" s="14">
        <v>2.2255154472620455E-4</v>
      </c>
    </row>
    <row r="427" spans="1:5" x14ac:dyDescent="0.3">
      <c r="A427" s="183">
        <v>42100</v>
      </c>
      <c r="B427" s="6">
        <v>2.9917491301120037E-4</v>
      </c>
      <c r="C427" s="9">
        <v>2.1144636476346103E-4</v>
      </c>
      <c r="D427" s="9">
        <v>2.3583270346122506E-4</v>
      </c>
      <c r="E427" s="14">
        <v>2.1170262368824263E-4</v>
      </c>
    </row>
    <row r="428" spans="1:5" x14ac:dyDescent="0.3">
      <c r="A428" s="183">
        <v>42200</v>
      </c>
      <c r="B428" s="6">
        <v>2.8921507965653181E-4</v>
      </c>
      <c r="C428" s="9">
        <v>2.0135399057104653E-4</v>
      </c>
      <c r="D428" s="9">
        <v>2.2457008941131822E-4</v>
      </c>
      <c r="E428" s="14">
        <v>2.0259222922695456E-4</v>
      </c>
    </row>
    <row r="429" spans="1:5" x14ac:dyDescent="0.3">
      <c r="A429" s="183">
        <v>42300</v>
      </c>
      <c r="B429" s="6">
        <v>2.7819542236496751E-4</v>
      </c>
      <c r="C429" s="9">
        <v>1.9145465403336531E-4</v>
      </c>
      <c r="D429" s="9">
        <v>2.141864830576702E-4</v>
      </c>
      <c r="E429" s="14">
        <v>1.9379691883139211E-4</v>
      </c>
    </row>
    <row r="430" spans="1:5" x14ac:dyDescent="0.3">
      <c r="A430" s="183">
        <v>42400</v>
      </c>
      <c r="B430" s="6">
        <v>2.6615972849397074E-4</v>
      </c>
      <c r="C430" s="9">
        <v>1.8417542488483073E-4</v>
      </c>
      <c r="D430" s="9">
        <v>2.025740402850957E-4</v>
      </c>
      <c r="E430" s="14">
        <v>1.8464207104717807E-4</v>
      </c>
    </row>
    <row r="431" spans="1:5" x14ac:dyDescent="0.3">
      <c r="A431" s="183">
        <v>42500</v>
      </c>
      <c r="B431" s="6">
        <v>2.5497056799323831E-4</v>
      </c>
      <c r="C431" s="9">
        <v>1.78743834283432E-4</v>
      </c>
      <c r="D431" s="9">
        <v>1.9225614648365631E-4</v>
      </c>
      <c r="E431" s="14">
        <v>1.7586281156271288E-4</v>
      </c>
    </row>
    <row r="432" spans="1:5" x14ac:dyDescent="0.3">
      <c r="A432" s="183">
        <v>42600</v>
      </c>
      <c r="B432" s="6">
        <v>2.4505302299939098E-4</v>
      </c>
      <c r="C432" s="9">
        <v>1.7321161447324658E-4</v>
      </c>
      <c r="D432" s="9">
        <v>1.8209662928713973E-4</v>
      </c>
      <c r="E432" s="14">
        <v>1.6789663717774425E-4</v>
      </c>
    </row>
    <row r="433" spans="1:5" x14ac:dyDescent="0.3">
      <c r="A433" s="183">
        <v>42700</v>
      </c>
      <c r="B433" s="6">
        <v>2.3463816088629911E-4</v>
      </c>
      <c r="C433" s="9">
        <v>1.6595082458415765E-4</v>
      </c>
      <c r="D433" s="9">
        <v>1.7412424681873817E-4</v>
      </c>
      <c r="E433" s="14">
        <v>1.6078187076373486E-4</v>
      </c>
    </row>
    <row r="434" spans="1:5" x14ac:dyDescent="0.3">
      <c r="A434" s="183">
        <v>42800</v>
      </c>
      <c r="B434" s="6">
        <v>2.2386323977981068E-4</v>
      </c>
      <c r="C434" s="9">
        <v>1.5877857142690353E-4</v>
      </c>
      <c r="D434" s="9">
        <v>1.6709874773441951E-4</v>
      </c>
      <c r="E434" s="14">
        <v>1.5540372837249689E-4</v>
      </c>
    </row>
    <row r="435" spans="1:5" x14ac:dyDescent="0.3">
      <c r="A435" s="183">
        <v>42900</v>
      </c>
      <c r="B435" s="6">
        <v>2.12597580483784E-4</v>
      </c>
      <c r="C435" s="9">
        <v>1.541882742475941E-4</v>
      </c>
      <c r="D435" s="9">
        <v>1.6101348185374451E-4</v>
      </c>
      <c r="E435" s="14">
        <v>1.5139119689342776E-4</v>
      </c>
    </row>
    <row r="436" spans="1:5" x14ac:dyDescent="0.3">
      <c r="A436" s="183">
        <v>43000</v>
      </c>
      <c r="B436" s="6">
        <v>2.0226258158067165E-4</v>
      </c>
      <c r="C436" s="9">
        <v>1.5237042491634119E-4</v>
      </c>
      <c r="D436" s="9">
        <v>1.5477741034280066E-4</v>
      </c>
      <c r="E436" s="14">
        <v>1.4723080979680054E-4</v>
      </c>
    </row>
    <row r="437" spans="1:5" x14ac:dyDescent="0.3">
      <c r="A437" s="183">
        <v>43100</v>
      </c>
      <c r="B437" s="6">
        <v>1.9247533270604634E-4</v>
      </c>
      <c r="C437" s="9">
        <v>1.5076088794755026E-4</v>
      </c>
      <c r="D437" s="9">
        <v>1.5045792083445266E-4</v>
      </c>
      <c r="E437" s="14">
        <v>1.4244399927799021E-4</v>
      </c>
    </row>
    <row r="438" spans="1:5" x14ac:dyDescent="0.3">
      <c r="A438" s="183">
        <v>43200</v>
      </c>
      <c r="B438" s="6">
        <v>1.8401536208027727E-4</v>
      </c>
      <c r="C438" s="9">
        <v>1.4666540997497495E-4</v>
      </c>
      <c r="D438" s="9">
        <v>1.4609915872206008E-4</v>
      </c>
      <c r="E438" s="14">
        <v>1.3845470613587187E-4</v>
      </c>
    </row>
    <row r="439" spans="1:5" x14ac:dyDescent="0.3">
      <c r="A439" s="183">
        <v>43300</v>
      </c>
      <c r="B439" s="6">
        <v>1.760104202129315E-4</v>
      </c>
      <c r="C439" s="9">
        <v>1.4309190624509592E-4</v>
      </c>
      <c r="D439" s="9">
        <v>1.4138657777873628E-4</v>
      </c>
      <c r="E439" s="14">
        <v>1.359631759039686E-4</v>
      </c>
    </row>
    <row r="440" spans="1:5" x14ac:dyDescent="0.3">
      <c r="A440" s="183">
        <v>43400</v>
      </c>
      <c r="B440" s="6">
        <v>1.6749625253079681E-4</v>
      </c>
      <c r="C440" s="9">
        <v>1.433329071892597E-4</v>
      </c>
      <c r="D440" s="9">
        <v>1.3678034125931595E-4</v>
      </c>
      <c r="E440" s="14">
        <v>1.3374236701266988E-4</v>
      </c>
    </row>
    <row r="441" spans="1:5" x14ac:dyDescent="0.3">
      <c r="A441" s="183">
        <v>43500</v>
      </c>
      <c r="B441" s="6">
        <v>1.5979705601185427E-4</v>
      </c>
      <c r="C441" s="9">
        <v>1.4281356712648425E-4</v>
      </c>
      <c r="D441" s="9">
        <v>1.3352827148248517E-4</v>
      </c>
      <c r="E441" s="14">
        <v>1.2973256856738122E-4</v>
      </c>
    </row>
    <row r="442" spans="1:5" x14ac:dyDescent="0.3">
      <c r="A442" s="183">
        <v>43600</v>
      </c>
      <c r="B442" s="6">
        <v>1.5452167044087322E-4</v>
      </c>
      <c r="C442" s="9">
        <v>1.4048472224871509E-4</v>
      </c>
      <c r="D442" s="9">
        <v>1.3144314029126159E-4</v>
      </c>
      <c r="E442" s="14">
        <v>1.2787552496229499E-4</v>
      </c>
    </row>
    <row r="443" spans="1:5" x14ac:dyDescent="0.3">
      <c r="A443" s="183">
        <v>43700</v>
      </c>
      <c r="B443" s="6">
        <v>1.5112256231110377E-4</v>
      </c>
      <c r="C443" s="9">
        <v>1.3881827638619886E-4</v>
      </c>
      <c r="D443" s="9">
        <v>1.2907836535862169E-4</v>
      </c>
      <c r="E443" s="14">
        <v>1.2790952933839191E-4</v>
      </c>
    </row>
    <row r="444" spans="1:5" x14ac:dyDescent="0.3">
      <c r="A444" s="183">
        <v>43800</v>
      </c>
      <c r="B444" s="6">
        <v>1.4868777537661957E-4</v>
      </c>
      <c r="C444" s="9">
        <v>1.3716722898483042E-4</v>
      </c>
      <c r="D444" s="9">
        <v>1.2665144412438232E-4</v>
      </c>
      <c r="E444" s="14">
        <v>1.2692581837304499E-4</v>
      </c>
    </row>
    <row r="445" spans="1:5" x14ac:dyDescent="0.3">
      <c r="A445" s="183">
        <v>43900</v>
      </c>
      <c r="B445" s="6">
        <v>1.4551391647558059E-4</v>
      </c>
      <c r="C445" s="9">
        <v>1.3512874498638534E-4</v>
      </c>
      <c r="D445" s="9">
        <v>1.2566702741421585E-4</v>
      </c>
      <c r="E445" s="14">
        <v>1.2593345531733237E-4</v>
      </c>
    </row>
    <row r="446" spans="1:5" x14ac:dyDescent="0.3">
      <c r="A446" s="183">
        <v>44000</v>
      </c>
      <c r="B446" s="6">
        <v>1.4281966987789293E-4</v>
      </c>
      <c r="C446" s="9">
        <v>1.3481838909034697E-4</v>
      </c>
      <c r="D446" s="9">
        <v>1.2454275229388824E-4</v>
      </c>
      <c r="E446" s="14">
        <v>1.2614584677123072E-4</v>
      </c>
    </row>
    <row r="447" spans="1:5" x14ac:dyDescent="0.3">
      <c r="A447" s="183">
        <v>44100</v>
      </c>
      <c r="B447" s="6">
        <v>1.4181392640873514E-4</v>
      </c>
      <c r="C447" s="9">
        <v>1.3577687700032224E-4</v>
      </c>
      <c r="D447" s="9">
        <v>1.2339867279005467E-4</v>
      </c>
      <c r="E447" s="14">
        <v>1.2650192634366288E-4</v>
      </c>
    </row>
    <row r="448" spans="1:5" x14ac:dyDescent="0.3">
      <c r="A448" s="183">
        <v>44200</v>
      </c>
      <c r="B448" s="6">
        <v>1.4022553960036933E-4</v>
      </c>
      <c r="C448" s="9">
        <v>1.369001337482968E-4</v>
      </c>
      <c r="D448" s="9">
        <v>1.2345685821495294E-4</v>
      </c>
      <c r="E448" s="14">
        <v>1.2628675655708166E-4</v>
      </c>
    </row>
    <row r="449" spans="1:5" x14ac:dyDescent="0.3">
      <c r="A449" s="183">
        <v>44300</v>
      </c>
      <c r="B449" s="6">
        <v>1.3681315702255948E-4</v>
      </c>
      <c r="C449" s="9">
        <v>1.3721589943665576E-4</v>
      </c>
      <c r="D449" s="9">
        <v>1.2427475733007648E-4</v>
      </c>
      <c r="E449" s="14">
        <v>1.265414420862231E-4</v>
      </c>
    </row>
    <row r="450" spans="1:5" x14ac:dyDescent="0.3">
      <c r="A450" s="183">
        <v>44400</v>
      </c>
      <c r="B450" s="6">
        <v>1.3281235164071099E-4</v>
      </c>
      <c r="C450" s="9">
        <v>1.3752867736389646E-4</v>
      </c>
      <c r="D450" s="9">
        <v>1.2422678833622666E-4</v>
      </c>
      <c r="E450" s="14">
        <v>1.2773035707961487E-4</v>
      </c>
    </row>
    <row r="451" spans="1:5" x14ac:dyDescent="0.3">
      <c r="A451" s="183">
        <v>44500</v>
      </c>
      <c r="B451" s="6">
        <v>1.3106898523508571E-4</v>
      </c>
      <c r="C451" s="9">
        <v>1.3912546773052028E-4</v>
      </c>
      <c r="D451" s="9">
        <v>1.2309998468575402E-4</v>
      </c>
      <c r="E451" s="14">
        <v>1.2913004786605132E-4</v>
      </c>
    </row>
    <row r="452" spans="1:5" x14ac:dyDescent="0.3">
      <c r="A452" s="183">
        <v>44600</v>
      </c>
      <c r="B452" s="6">
        <v>1.319106385385046E-4</v>
      </c>
      <c r="C452" s="9">
        <v>1.4030536818632208E-4</v>
      </c>
      <c r="D452" s="9">
        <v>1.2316296408688103E-4</v>
      </c>
      <c r="E452" s="14">
        <v>1.312218756824745E-4</v>
      </c>
    </row>
    <row r="453" spans="1:5" x14ac:dyDescent="0.3">
      <c r="A453" s="183">
        <v>44700</v>
      </c>
      <c r="B453" s="6">
        <v>1.3229784602663874E-4</v>
      </c>
      <c r="C453" s="9">
        <v>1.4371005457349133E-4</v>
      </c>
      <c r="D453" s="9">
        <v>1.247668999141444E-4</v>
      </c>
      <c r="E453" s="14">
        <v>1.3279851908146853E-4</v>
      </c>
    </row>
    <row r="454" spans="1:5" x14ac:dyDescent="0.3">
      <c r="A454" s="183">
        <v>44800</v>
      </c>
      <c r="B454" s="6">
        <v>1.3101692008505528E-4</v>
      </c>
      <c r="C454" s="9">
        <v>1.4766844911582558E-4</v>
      </c>
      <c r="D454" s="9">
        <v>1.2802947843764732E-4</v>
      </c>
      <c r="E454" s="14">
        <v>1.3421028957522185E-4</v>
      </c>
    </row>
    <row r="455" spans="1:5" x14ac:dyDescent="0.3">
      <c r="A455" s="183">
        <v>44900</v>
      </c>
      <c r="B455" s="6">
        <v>1.2900175227720782E-4</v>
      </c>
      <c r="C455" s="9">
        <v>1.4862799776939312E-4</v>
      </c>
      <c r="D455" s="9">
        <v>1.3103850238914948E-4</v>
      </c>
      <c r="E455" s="14">
        <v>1.3725710885284615E-4</v>
      </c>
    </row>
    <row r="456" spans="1:5" x14ac:dyDescent="0.3">
      <c r="A456" s="183">
        <v>45000</v>
      </c>
      <c r="B456" s="6">
        <v>1.2892960057217525E-4</v>
      </c>
      <c r="C456" s="9">
        <v>1.4919977392374647E-4</v>
      </c>
      <c r="D456" s="9">
        <v>1.3371310265135314E-4</v>
      </c>
      <c r="E456" s="14">
        <v>1.3933755154512317E-4</v>
      </c>
    </row>
    <row r="457" spans="1:5" x14ac:dyDescent="0.3">
      <c r="A457" s="183">
        <v>45100</v>
      </c>
      <c r="B457" s="6">
        <v>1.2910743154046536E-4</v>
      </c>
      <c r="C457" s="9">
        <v>1.518070286363668E-4</v>
      </c>
      <c r="D457" s="9">
        <v>1.3653194605807353E-4</v>
      </c>
      <c r="E457" s="14">
        <v>1.4087452820521555E-4</v>
      </c>
    </row>
    <row r="458" spans="1:5" x14ac:dyDescent="0.3">
      <c r="A458" s="183">
        <v>45200</v>
      </c>
      <c r="B458" s="6">
        <v>1.2876840846661082E-4</v>
      </c>
      <c r="C458" s="9">
        <v>1.5567350974643086E-4</v>
      </c>
      <c r="D458" s="9">
        <v>1.3882428517915962E-4</v>
      </c>
      <c r="E458" s="14">
        <v>1.4304437583127135E-4</v>
      </c>
    </row>
    <row r="459" spans="1:5" x14ac:dyDescent="0.3">
      <c r="A459" s="183">
        <v>45300</v>
      </c>
      <c r="B459" s="6">
        <v>1.2946321006567326E-4</v>
      </c>
      <c r="C459" s="9">
        <v>1.6039537448930152E-4</v>
      </c>
      <c r="D459" s="9">
        <v>1.4074785352516202E-4</v>
      </c>
      <c r="E459" s="14">
        <v>1.4683935178156415E-4</v>
      </c>
    </row>
    <row r="460" spans="1:5" x14ac:dyDescent="0.3">
      <c r="A460" s="183">
        <v>45400</v>
      </c>
      <c r="B460" s="6">
        <v>1.3070566176011332E-4</v>
      </c>
      <c r="C460" s="9">
        <v>1.6557063640162818E-4</v>
      </c>
      <c r="D460" s="9">
        <v>1.4180746842952635E-4</v>
      </c>
      <c r="E460" s="14">
        <v>1.5214231309438892E-4</v>
      </c>
    </row>
    <row r="461" spans="1:5" x14ac:dyDescent="0.3">
      <c r="A461" s="183">
        <v>45500</v>
      </c>
      <c r="B461" s="6">
        <v>1.3181983265303886E-4</v>
      </c>
      <c r="C461" s="9">
        <v>1.714157578924734E-4</v>
      </c>
      <c r="D461" s="9">
        <v>1.422328168935779E-4</v>
      </c>
      <c r="E461" s="14">
        <v>1.5819513733854074E-4</v>
      </c>
    </row>
    <row r="462" spans="1:5" x14ac:dyDescent="0.3">
      <c r="A462" s="183">
        <v>45600</v>
      </c>
      <c r="B462" s="6">
        <v>1.321500449577424E-4</v>
      </c>
      <c r="C462" s="9">
        <v>1.7763746103763441E-4</v>
      </c>
      <c r="D462" s="9">
        <v>1.4509401683417299E-4</v>
      </c>
      <c r="E462" s="14">
        <v>1.6472950401524424E-4</v>
      </c>
    </row>
    <row r="463" spans="1:5" x14ac:dyDescent="0.3">
      <c r="A463" s="183">
        <v>45700</v>
      </c>
      <c r="B463" s="6">
        <v>1.326449137158051E-4</v>
      </c>
      <c r="C463" s="9">
        <v>1.8416658535489515E-4</v>
      </c>
      <c r="D463" s="9">
        <v>1.5100222714157054E-4</v>
      </c>
      <c r="E463" s="14">
        <v>1.7294014147703742E-4</v>
      </c>
    </row>
    <row r="464" spans="1:5" x14ac:dyDescent="0.3">
      <c r="A464" s="183">
        <v>45800</v>
      </c>
      <c r="B464" s="6">
        <v>1.3386862795222078E-4</v>
      </c>
      <c r="C464" s="9">
        <v>1.9135938157971959E-4</v>
      </c>
      <c r="D464" s="9">
        <v>1.5694208061523405E-4</v>
      </c>
      <c r="E464" s="14">
        <v>1.8089751277529891E-4</v>
      </c>
    </row>
    <row r="465" spans="1:5" x14ac:dyDescent="0.3">
      <c r="A465" s="183">
        <v>45900</v>
      </c>
      <c r="B465" s="6">
        <v>1.3641850451777033E-4</v>
      </c>
      <c r="C465" s="9">
        <v>1.9896473634569759E-4</v>
      </c>
      <c r="D465" s="9">
        <v>1.6323626447217025E-4</v>
      </c>
      <c r="E465" s="14">
        <v>1.8748918256358669E-4</v>
      </c>
    </row>
    <row r="466" spans="1:5" x14ac:dyDescent="0.3">
      <c r="A466" s="183">
        <v>46000</v>
      </c>
      <c r="B466" s="6">
        <v>1.4096642701841265E-4</v>
      </c>
      <c r="C466" s="9">
        <v>2.0747423359160689E-4</v>
      </c>
      <c r="D466" s="9">
        <v>1.7082767198819848E-4</v>
      </c>
      <c r="E466" s="14">
        <v>1.9520455202538941E-4</v>
      </c>
    </row>
    <row r="467" spans="1:5" x14ac:dyDescent="0.3">
      <c r="A467" s="183">
        <v>46100</v>
      </c>
      <c r="B467" s="6">
        <v>1.4613255238971371E-4</v>
      </c>
      <c r="C467" s="9">
        <v>2.1716591189204138E-4</v>
      </c>
      <c r="D467" s="9">
        <v>1.7780458821585755E-4</v>
      </c>
      <c r="E467" s="14">
        <v>2.0581770737579491E-4</v>
      </c>
    </row>
    <row r="468" spans="1:5" x14ac:dyDescent="0.3">
      <c r="A468" s="183">
        <v>46200</v>
      </c>
      <c r="B468" s="6">
        <v>1.4975306232349928E-4</v>
      </c>
      <c r="C468" s="9">
        <v>2.2699481505519586E-4</v>
      </c>
      <c r="D468" s="9">
        <v>1.8371830867276192E-4</v>
      </c>
      <c r="E468" s="14">
        <v>2.1639078829717678E-4</v>
      </c>
    </row>
    <row r="469" spans="1:5" x14ac:dyDescent="0.3">
      <c r="A469" s="183">
        <v>46300</v>
      </c>
      <c r="B469" s="6">
        <v>1.5153007287597723E-4</v>
      </c>
      <c r="C469" s="9">
        <v>2.3816555886257206E-4</v>
      </c>
      <c r="D469" s="9">
        <v>1.9027272651370053E-4</v>
      </c>
      <c r="E469" s="14">
        <v>2.2749407777196309E-4</v>
      </c>
    </row>
    <row r="470" spans="1:5" x14ac:dyDescent="0.3">
      <c r="A470" s="183">
        <v>46400</v>
      </c>
      <c r="B470" s="6">
        <v>1.5444230689644104E-4</v>
      </c>
      <c r="C470" s="9">
        <v>2.5062918999738668E-4</v>
      </c>
      <c r="D470" s="9">
        <v>2.0137480082306919E-4</v>
      </c>
      <c r="E470" s="14">
        <v>2.4241688010252956E-4</v>
      </c>
    </row>
    <row r="471" spans="1:5" x14ac:dyDescent="0.3">
      <c r="A471" s="183">
        <v>46500</v>
      </c>
      <c r="B471" s="6">
        <v>1.5901970966437505E-4</v>
      </c>
      <c r="C471" s="9">
        <v>2.6474409836134806E-4</v>
      </c>
      <c r="D471" s="9">
        <v>2.1394250182234573E-4</v>
      </c>
      <c r="E471" s="14">
        <v>2.5970816574634307E-4</v>
      </c>
    </row>
    <row r="472" spans="1:5" x14ac:dyDescent="0.3">
      <c r="A472" s="183">
        <v>46600</v>
      </c>
      <c r="B472" s="6">
        <v>1.6557283997295497E-4</v>
      </c>
      <c r="C472" s="9">
        <v>2.8047747161933528E-4</v>
      </c>
      <c r="D472" s="9">
        <v>2.283526828136092E-4</v>
      </c>
      <c r="E472" s="14">
        <v>2.7582536423749633E-4</v>
      </c>
    </row>
    <row r="473" spans="1:5" x14ac:dyDescent="0.3">
      <c r="A473" s="183">
        <v>46700</v>
      </c>
      <c r="B473" s="6">
        <v>1.7384177180446652E-4</v>
      </c>
      <c r="C473" s="9">
        <v>2.9956024884427465E-4</v>
      </c>
      <c r="D473" s="9">
        <v>2.425393300474263E-4</v>
      </c>
      <c r="E473" s="14">
        <v>2.9193397103682042E-4</v>
      </c>
    </row>
    <row r="474" spans="1:5" x14ac:dyDescent="0.3">
      <c r="A474" s="183">
        <v>46800</v>
      </c>
      <c r="B474" s="6">
        <v>1.8225419092564925E-4</v>
      </c>
      <c r="C474" s="9">
        <v>3.2107310124380545E-4</v>
      </c>
      <c r="D474" s="9">
        <v>2.5670946144850412E-4</v>
      </c>
      <c r="E474" s="14">
        <v>3.0889569206576229E-4</v>
      </c>
    </row>
    <row r="475" spans="1:5" x14ac:dyDescent="0.3">
      <c r="A475" s="183">
        <v>46900</v>
      </c>
      <c r="B475" s="6">
        <v>1.897260063095261E-4</v>
      </c>
      <c r="C475" s="9">
        <v>3.4385439083097288E-4</v>
      </c>
      <c r="D475" s="9">
        <v>2.7295591072475084E-4</v>
      </c>
      <c r="E475" s="14">
        <v>3.2793267661246909E-4</v>
      </c>
    </row>
    <row r="476" spans="1:5" x14ac:dyDescent="0.3">
      <c r="A476" s="183">
        <v>47000</v>
      </c>
      <c r="B476" s="6">
        <v>1.9686179661283231E-4</v>
      </c>
      <c r="C476" s="9">
        <v>3.6426988630524043E-4</v>
      </c>
      <c r="D476" s="9">
        <v>2.9301523730190429E-4</v>
      </c>
      <c r="E476" s="14">
        <v>3.4906597356694036E-4</v>
      </c>
    </row>
    <row r="477" spans="1:5" x14ac:dyDescent="0.3">
      <c r="A477" s="183">
        <v>47100</v>
      </c>
      <c r="B477" s="6">
        <v>2.0458219560649931E-4</v>
      </c>
      <c r="C477" s="9">
        <v>3.8232227488370845E-4</v>
      </c>
      <c r="D477" s="9">
        <v>3.1248743333306726E-4</v>
      </c>
      <c r="E477" s="14">
        <v>3.725422203533178E-4</v>
      </c>
    </row>
    <row r="478" spans="1:5" x14ac:dyDescent="0.3">
      <c r="A478" s="183">
        <v>47200</v>
      </c>
      <c r="B478" s="6">
        <v>2.1413806602168039E-4</v>
      </c>
      <c r="C478" s="9">
        <v>3.9979661124156887E-4</v>
      </c>
      <c r="D478" s="9">
        <v>3.3185613501765781E-4</v>
      </c>
      <c r="E478" s="14">
        <v>3.9602760241835361E-4</v>
      </c>
    </row>
    <row r="479" spans="1:5" x14ac:dyDescent="0.3">
      <c r="A479" s="183">
        <v>47300</v>
      </c>
      <c r="B479" s="6">
        <v>2.2602735788731333E-4</v>
      </c>
      <c r="C479" s="9">
        <v>4.194940893782288E-4</v>
      </c>
      <c r="D479" s="9">
        <v>3.5237318401418801E-4</v>
      </c>
      <c r="E479" s="14">
        <v>4.1937815985009934E-4</v>
      </c>
    </row>
    <row r="480" spans="1:5" x14ac:dyDescent="0.3">
      <c r="A480" s="183">
        <v>47400</v>
      </c>
      <c r="B480" s="6">
        <v>2.3931924425530139E-4</v>
      </c>
      <c r="C480" s="9">
        <v>4.3988587723320908E-4</v>
      </c>
      <c r="D480" s="9">
        <v>3.7289331694054831E-4</v>
      </c>
      <c r="E480" s="14">
        <v>4.4194632973856742E-4</v>
      </c>
    </row>
    <row r="481" spans="1:5" x14ac:dyDescent="0.3">
      <c r="A481" s="183">
        <v>47500</v>
      </c>
      <c r="B481" s="6">
        <v>2.5233326661242651E-4</v>
      </c>
      <c r="C481" s="9">
        <v>4.5946050358282423E-4</v>
      </c>
      <c r="D481" s="9">
        <v>3.9258353657965083E-4</v>
      </c>
      <c r="E481" s="14">
        <v>4.6368655648753926E-4</v>
      </c>
    </row>
    <row r="482" spans="1:5" x14ac:dyDescent="0.3">
      <c r="A482" s="183">
        <v>47600</v>
      </c>
      <c r="B482" s="6">
        <v>2.6659198915895461E-4</v>
      </c>
      <c r="C482" s="9">
        <v>4.7788836003483613E-4</v>
      </c>
      <c r="D482" s="9">
        <v>4.1426376790602365E-4</v>
      </c>
      <c r="E482" s="14">
        <v>4.8128629745768835E-4</v>
      </c>
    </row>
    <row r="483" spans="1:5" x14ac:dyDescent="0.3">
      <c r="A483" s="183">
        <v>47700</v>
      </c>
      <c r="B483" s="6">
        <v>2.8399484050645635E-4</v>
      </c>
      <c r="C483" s="9">
        <v>4.957087109524951E-4</v>
      </c>
      <c r="D483" s="9">
        <v>4.3693038907302296E-4</v>
      </c>
      <c r="E483" s="14">
        <v>4.9754910172091188E-4</v>
      </c>
    </row>
    <row r="484" spans="1:5" x14ac:dyDescent="0.3">
      <c r="A484" s="183">
        <v>47800</v>
      </c>
      <c r="B484" s="6">
        <v>3.0378286199959372E-4</v>
      </c>
      <c r="C484" s="9">
        <v>5.0853094413773651E-4</v>
      </c>
      <c r="D484" s="9">
        <v>4.5867313209552488E-4</v>
      </c>
      <c r="E484" s="14">
        <v>5.1214013489002137E-4</v>
      </c>
    </row>
    <row r="485" spans="1:5" x14ac:dyDescent="0.3">
      <c r="A485" s="183">
        <v>47900</v>
      </c>
      <c r="B485" s="6">
        <v>3.246600711082908E-4</v>
      </c>
      <c r="C485" s="9">
        <v>5.1644407365701161E-4</v>
      </c>
      <c r="D485" s="9">
        <v>4.7585589754605757E-4</v>
      </c>
      <c r="E485" s="14">
        <v>5.2451633862295394E-4</v>
      </c>
    </row>
    <row r="486" spans="1:5" x14ac:dyDescent="0.3">
      <c r="A486" s="183">
        <v>48000</v>
      </c>
      <c r="B486" s="6">
        <v>3.4680158395136392E-4</v>
      </c>
      <c r="C486" s="9">
        <v>5.2111314872710704E-4</v>
      </c>
      <c r="D486" s="9">
        <v>4.9151444163991103E-4</v>
      </c>
      <c r="E486" s="14">
        <v>5.3025868418979459E-4</v>
      </c>
    </row>
    <row r="487" spans="1:5" x14ac:dyDescent="0.3">
      <c r="A487" s="183">
        <v>48100</v>
      </c>
      <c r="B487" s="6">
        <v>3.6824419793788661E-4</v>
      </c>
      <c r="C487" s="9">
        <v>5.2433906446085904E-4</v>
      </c>
      <c r="D487" s="9">
        <v>5.0437821451865608E-4</v>
      </c>
      <c r="E487" s="14">
        <v>5.3267681510011386E-4</v>
      </c>
    </row>
    <row r="488" spans="1:5" x14ac:dyDescent="0.3">
      <c r="A488" s="183">
        <v>48200</v>
      </c>
      <c r="B488" s="6">
        <v>3.9036397532965142E-4</v>
      </c>
      <c r="C488" s="9">
        <v>5.252596131083508E-4</v>
      </c>
      <c r="D488" s="9">
        <v>5.1385255850899185E-4</v>
      </c>
      <c r="E488" s="14">
        <v>5.3225544470963417E-4</v>
      </c>
    </row>
    <row r="489" spans="1:5" x14ac:dyDescent="0.3">
      <c r="A489" s="183">
        <v>48300</v>
      </c>
      <c r="B489" s="6">
        <v>4.1395969812611756E-4</v>
      </c>
      <c r="C489" s="9">
        <v>5.2264905241153456E-4</v>
      </c>
      <c r="D489" s="9">
        <v>5.1934500830479527E-4</v>
      </c>
      <c r="E489" s="14">
        <v>5.2880410623323717E-4</v>
      </c>
    </row>
    <row r="490" spans="1:5" x14ac:dyDescent="0.3">
      <c r="A490" s="183">
        <v>48400</v>
      </c>
      <c r="B490" s="6">
        <v>4.3703451958950574E-4</v>
      </c>
      <c r="C490" s="9">
        <v>5.1528119813586582E-4</v>
      </c>
      <c r="D490" s="9">
        <v>5.2354350837649228E-4</v>
      </c>
      <c r="E490" s="14">
        <v>5.2247453589445662E-4</v>
      </c>
    </row>
    <row r="491" spans="1:5" x14ac:dyDescent="0.3">
      <c r="A491" s="183">
        <v>48500</v>
      </c>
      <c r="B491" s="6">
        <v>4.5644414436365999E-4</v>
      </c>
      <c r="C491" s="9">
        <v>5.0473519694621701E-4</v>
      </c>
      <c r="D491" s="9">
        <v>5.247147147702055E-4</v>
      </c>
      <c r="E491" s="14">
        <v>5.1215669918867955E-4</v>
      </c>
    </row>
    <row r="492" spans="1:5" x14ac:dyDescent="0.3">
      <c r="A492" s="183">
        <v>48600</v>
      </c>
      <c r="B492" s="6">
        <v>4.7260056334786136E-4</v>
      </c>
      <c r="C492" s="9">
        <v>4.9417457517405465E-4</v>
      </c>
      <c r="D492" s="9">
        <v>5.204743697169754E-4</v>
      </c>
      <c r="E492" s="14">
        <v>4.9834909543760382E-4</v>
      </c>
    </row>
    <row r="493" spans="1:5" x14ac:dyDescent="0.3">
      <c r="A493" s="183">
        <v>48700</v>
      </c>
      <c r="B493" s="6">
        <v>4.8559589821351682E-4</v>
      </c>
      <c r="C493" s="9">
        <v>4.8217325145487111E-4</v>
      </c>
      <c r="D493" s="9">
        <v>5.1147537477812569E-4</v>
      </c>
      <c r="E493" s="14">
        <v>4.8553056302199688E-4</v>
      </c>
    </row>
    <row r="494" spans="1:5" x14ac:dyDescent="0.3">
      <c r="A494" s="183">
        <v>48800</v>
      </c>
      <c r="B494" s="6">
        <v>4.9577177029532698E-4</v>
      </c>
      <c r="C494" s="9">
        <v>4.6824475109819133E-4</v>
      </c>
      <c r="D494" s="9">
        <v>5.0047369626971818E-4</v>
      </c>
      <c r="E494" s="14">
        <v>4.7163583438189846E-4</v>
      </c>
    </row>
    <row r="495" spans="1:5" x14ac:dyDescent="0.3">
      <c r="A495" s="183">
        <v>48900</v>
      </c>
      <c r="B495" s="6">
        <v>5.0432792653895455E-4</v>
      </c>
      <c r="C495" s="9">
        <v>4.5136577476055238E-4</v>
      </c>
      <c r="D495" s="9">
        <v>4.8788836863833228E-4</v>
      </c>
      <c r="E495" s="14">
        <v>4.5194018869410679E-4</v>
      </c>
    </row>
    <row r="496" spans="1:5" x14ac:dyDescent="0.3">
      <c r="A496" s="183">
        <v>49000</v>
      </c>
      <c r="B496" s="6">
        <v>5.0907451606121013E-4</v>
      </c>
      <c r="C496" s="9">
        <v>4.3292681585894137E-4</v>
      </c>
      <c r="D496" s="9">
        <v>4.7303502254575244E-4</v>
      </c>
      <c r="E496" s="14">
        <v>4.3089151008938992E-4</v>
      </c>
    </row>
    <row r="497" spans="1:5" x14ac:dyDescent="0.3">
      <c r="A497" s="183">
        <v>49100</v>
      </c>
      <c r="B497" s="6">
        <v>5.0909926616132058E-4</v>
      </c>
      <c r="C497" s="9">
        <v>4.1439571369728185E-4</v>
      </c>
      <c r="D497" s="9">
        <v>4.5671512896905013E-4</v>
      </c>
      <c r="E497" s="14">
        <v>4.09816044733698E-4</v>
      </c>
    </row>
    <row r="498" spans="1:5" x14ac:dyDescent="0.3">
      <c r="A498" s="183">
        <v>49200</v>
      </c>
      <c r="B498" s="6">
        <v>5.0823442837650613E-4</v>
      </c>
      <c r="C498" s="9">
        <v>3.964741855199802E-4</v>
      </c>
      <c r="D498" s="9">
        <v>4.3818081300076001E-4</v>
      </c>
      <c r="E498" s="14">
        <v>3.8946087722567513E-4</v>
      </c>
    </row>
    <row r="499" spans="1:5" x14ac:dyDescent="0.3">
      <c r="A499" s="183">
        <v>49300</v>
      </c>
      <c r="B499" s="6">
        <v>5.0658656471249135E-4</v>
      </c>
      <c r="C499" s="9">
        <v>3.7718024960393959E-4</v>
      </c>
      <c r="D499" s="9">
        <v>4.192685329310207E-4</v>
      </c>
      <c r="E499" s="14">
        <v>3.6798457698194212E-4</v>
      </c>
    </row>
    <row r="500" spans="1:5" x14ac:dyDescent="0.3">
      <c r="A500" s="183">
        <v>49400</v>
      </c>
      <c r="B500" s="6">
        <v>4.9947176036217245E-4</v>
      </c>
      <c r="C500" s="9">
        <v>3.5826510522469866E-4</v>
      </c>
      <c r="D500" s="9">
        <v>4.0049098113224656E-4</v>
      </c>
      <c r="E500" s="14">
        <v>3.4831434397841824E-4</v>
      </c>
    </row>
    <row r="501" spans="1:5" x14ac:dyDescent="0.3">
      <c r="A501" s="183">
        <v>49500</v>
      </c>
      <c r="B501" s="6">
        <v>4.8697267666259392E-4</v>
      </c>
      <c r="C501" s="9">
        <v>3.407425403915097E-4</v>
      </c>
      <c r="D501" s="9">
        <v>3.8187867535555224E-4</v>
      </c>
      <c r="E501" s="14">
        <v>3.3003366990681885E-4</v>
      </c>
    </row>
    <row r="502" spans="1:5" x14ac:dyDescent="0.3">
      <c r="A502" s="183">
        <v>49600</v>
      </c>
      <c r="B502" s="6">
        <v>4.7335515825741939E-4</v>
      </c>
      <c r="C502" s="9">
        <v>3.2482313038649811E-4</v>
      </c>
      <c r="D502" s="9">
        <v>3.6158241234960557E-4</v>
      </c>
      <c r="E502" s="14">
        <v>3.1272557837020077E-4</v>
      </c>
    </row>
    <row r="503" spans="1:5" x14ac:dyDescent="0.3">
      <c r="A503" s="183">
        <v>49700</v>
      </c>
      <c r="B503" s="6">
        <v>4.5889502052876783E-4</v>
      </c>
      <c r="C503" s="9">
        <v>3.0850433273993703E-4</v>
      </c>
      <c r="D503" s="9">
        <v>3.4303217979560479E-4</v>
      </c>
      <c r="E503" s="14">
        <v>2.9609527921113058E-4</v>
      </c>
    </row>
    <row r="504" spans="1:5" x14ac:dyDescent="0.3">
      <c r="A504" s="183">
        <v>49800</v>
      </c>
      <c r="B504" s="6">
        <v>4.4179136891099949E-4</v>
      </c>
      <c r="C504" s="9">
        <v>2.933452637418647E-4</v>
      </c>
      <c r="D504" s="9">
        <v>3.238956790267034E-4</v>
      </c>
      <c r="E504" s="14">
        <v>2.8146426221080243E-4</v>
      </c>
    </row>
    <row r="505" spans="1:5" x14ac:dyDescent="0.3">
      <c r="A505" s="183">
        <v>49900</v>
      </c>
      <c r="B505" s="6">
        <v>4.2312026647129796E-4</v>
      </c>
      <c r="C505" s="9">
        <v>2.7853196179675264E-4</v>
      </c>
      <c r="D505" s="9">
        <v>3.0583567438943521E-4</v>
      </c>
      <c r="E505" s="14">
        <v>2.6742921267058472E-4</v>
      </c>
    </row>
    <row r="506" spans="1:5" x14ac:dyDescent="0.3">
      <c r="A506" s="183">
        <v>50000</v>
      </c>
      <c r="B506" s="6">
        <v>4.0601010254589625E-4</v>
      </c>
      <c r="C506" s="9">
        <v>2.6389509686915489E-4</v>
      </c>
      <c r="D506" s="9">
        <v>2.898713096900628E-4</v>
      </c>
      <c r="E506" s="14">
        <v>2.5639131971128497E-4</v>
      </c>
    </row>
    <row r="507" spans="1:5" x14ac:dyDescent="0.3">
      <c r="A507" s="183">
        <v>50100</v>
      </c>
      <c r="B507" s="6">
        <v>3.8994205774149702E-4</v>
      </c>
      <c r="C507" s="9">
        <v>2.4935879043410438E-4</v>
      </c>
      <c r="D507" s="9">
        <v>2.7560576646940802E-4</v>
      </c>
      <c r="E507" s="14">
        <v>2.4439914497358898E-4</v>
      </c>
    </row>
    <row r="508" spans="1:5" x14ac:dyDescent="0.3">
      <c r="A508" s="183">
        <v>50200</v>
      </c>
      <c r="B508" s="6">
        <v>3.7287371582240576E-4</v>
      </c>
      <c r="C508" s="9">
        <v>2.3700855278930343E-4</v>
      </c>
      <c r="D508" s="9">
        <v>2.6188045175292042E-4</v>
      </c>
      <c r="E508" s="14">
        <v>2.3124289414067144E-4</v>
      </c>
    </row>
    <row r="509" spans="1:5" x14ac:dyDescent="0.3">
      <c r="A509" s="183">
        <v>50300</v>
      </c>
      <c r="B509" s="6">
        <v>3.5504674835834142E-4</v>
      </c>
      <c r="C509" s="9">
        <v>2.2533699657389678E-4</v>
      </c>
      <c r="D509" s="9">
        <v>2.4966069404053865E-4</v>
      </c>
      <c r="E509" s="14">
        <v>2.1713180284289423E-4</v>
      </c>
    </row>
    <row r="510" spans="1:5" x14ac:dyDescent="0.3">
      <c r="A510" s="183">
        <v>50400</v>
      </c>
      <c r="B510" s="6">
        <v>3.370419166149505E-4</v>
      </c>
      <c r="C510" s="9">
        <v>2.1827748278144111E-4</v>
      </c>
      <c r="D510" s="9">
        <v>2.3754150751849221E-4</v>
      </c>
      <c r="E510" s="14">
        <v>2.0616258301969071E-4</v>
      </c>
    </row>
    <row r="511" spans="1:5" x14ac:dyDescent="0.3">
      <c r="A511" s="183">
        <v>50500</v>
      </c>
      <c r="B511" s="6">
        <v>3.1873860132911069E-4</v>
      </c>
      <c r="C511" s="9">
        <v>2.1334548473294173E-4</v>
      </c>
      <c r="D511" s="9">
        <v>2.2533201008450245E-4</v>
      </c>
      <c r="E511" s="14">
        <v>1.9802995026789601E-4</v>
      </c>
    </row>
    <row r="512" spans="1:5" x14ac:dyDescent="0.3">
      <c r="A512" s="183">
        <v>50600</v>
      </c>
      <c r="B512" s="6">
        <v>3.0075255701029888E-4</v>
      </c>
      <c r="C512" s="9">
        <v>2.0514897756299157E-4</v>
      </c>
      <c r="D512" s="9">
        <v>2.1366110418718717E-4</v>
      </c>
      <c r="E512" s="14">
        <v>1.9009444323987801E-4</v>
      </c>
    </row>
    <row r="513" spans="1:5" x14ac:dyDescent="0.3">
      <c r="A513" s="183">
        <v>50700</v>
      </c>
      <c r="B513" s="6">
        <v>2.8358914539307144E-4</v>
      </c>
      <c r="C513" s="9">
        <v>1.9681220473202358E-4</v>
      </c>
      <c r="D513" s="9">
        <v>2.0360765371473153E-4</v>
      </c>
      <c r="E513" s="14">
        <v>1.8289987525940671E-4</v>
      </c>
    </row>
    <row r="514" spans="1:5" x14ac:dyDescent="0.3">
      <c r="A514" s="183">
        <v>50800</v>
      </c>
      <c r="B514" s="6">
        <v>2.6901919783263787E-4</v>
      </c>
      <c r="C514" s="9">
        <v>1.9100102703613098E-4</v>
      </c>
      <c r="D514" s="9">
        <v>1.9382335285280129E-4</v>
      </c>
      <c r="E514" s="14">
        <v>1.7818034871035121E-4</v>
      </c>
    </row>
    <row r="515" spans="1:5" x14ac:dyDescent="0.3">
      <c r="A515" s="183">
        <v>50900</v>
      </c>
      <c r="B515" s="6">
        <v>2.5565977333817078E-4</v>
      </c>
      <c r="C515" s="9">
        <v>1.8653823123661241E-4</v>
      </c>
      <c r="D515" s="9">
        <v>1.8651829772175338E-4</v>
      </c>
      <c r="E515" s="14">
        <v>1.7374359300994878E-4</v>
      </c>
    </row>
    <row r="516" spans="1:5" x14ac:dyDescent="0.3">
      <c r="A516" s="183">
        <v>51000</v>
      </c>
      <c r="B516" s="6">
        <v>2.4265897546253134E-4</v>
      </c>
      <c r="C516" s="9">
        <v>1.8214883889367895E-4</v>
      </c>
      <c r="D516" s="9">
        <v>1.8172448226660227E-4</v>
      </c>
      <c r="E516" s="14">
        <v>1.680754470453018E-4</v>
      </c>
    </row>
    <row r="517" spans="1:5" x14ac:dyDescent="0.3">
      <c r="A517" s="183">
        <v>51100</v>
      </c>
      <c r="B517" s="6">
        <v>2.3143973509585041E-4</v>
      </c>
      <c r="C517" s="9">
        <v>1.7748425430479087E-4</v>
      </c>
      <c r="D517" s="9">
        <v>1.7751617500573008E-4</v>
      </c>
      <c r="E517" s="14">
        <v>1.643180238851302E-4</v>
      </c>
    </row>
    <row r="518" spans="1:5" x14ac:dyDescent="0.3">
      <c r="A518" s="183">
        <v>51200</v>
      </c>
      <c r="B518" s="6">
        <v>2.2082222529228504E-4</v>
      </c>
      <c r="C518" s="9">
        <v>1.7380255472850028E-4</v>
      </c>
      <c r="D518" s="9">
        <v>1.7200691706156362E-4</v>
      </c>
      <c r="E518" s="14">
        <v>1.6164797067871818E-4</v>
      </c>
    </row>
    <row r="519" spans="1:5" x14ac:dyDescent="0.3">
      <c r="A519" s="183">
        <v>51300</v>
      </c>
      <c r="B519" s="6">
        <v>2.1090797809105003E-4</v>
      </c>
      <c r="C519" s="9">
        <v>1.7119494643468252E-4</v>
      </c>
      <c r="D519" s="9">
        <v>1.674669338782558E-4</v>
      </c>
      <c r="E519" s="14">
        <v>1.5938680046534705E-4</v>
      </c>
    </row>
    <row r="520" spans="1:5" x14ac:dyDescent="0.3">
      <c r="A520" s="183">
        <v>51400</v>
      </c>
      <c r="B520" s="6">
        <v>2.0172893877613715E-4</v>
      </c>
      <c r="C520" s="9">
        <v>1.6902622080216653E-4</v>
      </c>
      <c r="D520" s="9">
        <v>1.6336939962298619E-4</v>
      </c>
      <c r="E520" s="14">
        <v>1.5864352097450771E-4</v>
      </c>
    </row>
    <row r="521" spans="1:5" x14ac:dyDescent="0.3">
      <c r="A521" s="183">
        <v>51500</v>
      </c>
      <c r="B521" s="6">
        <v>1.9389459938216362E-4</v>
      </c>
      <c r="C521" s="9">
        <v>1.6730420965447521E-4</v>
      </c>
      <c r="D521" s="9">
        <v>1.5947812327180209E-4</v>
      </c>
      <c r="E521" s="14">
        <v>1.5684562263637157E-4</v>
      </c>
    </row>
    <row r="522" spans="1:5" x14ac:dyDescent="0.3">
      <c r="A522" s="183">
        <v>51600</v>
      </c>
      <c r="B522" s="6">
        <v>1.8897627481129526E-4</v>
      </c>
      <c r="C522" s="9">
        <v>1.6725619332786512E-4</v>
      </c>
      <c r="D522" s="9">
        <v>1.5594968368854044E-4</v>
      </c>
      <c r="E522" s="14">
        <v>1.5504061237055266E-4</v>
      </c>
    </row>
    <row r="523" spans="1:5" x14ac:dyDescent="0.3">
      <c r="A523" s="183">
        <v>51700</v>
      </c>
      <c r="B523" s="6">
        <v>1.8582105343517124E-4</v>
      </c>
      <c r="C523" s="9">
        <v>1.6906269270268074E-4</v>
      </c>
      <c r="D523" s="9">
        <v>1.5419903464974007E-4</v>
      </c>
      <c r="E523" s="14">
        <v>1.5400465667106039E-4</v>
      </c>
    </row>
    <row r="524" spans="1:5" x14ac:dyDescent="0.3">
      <c r="A524" s="183">
        <v>51800</v>
      </c>
      <c r="B524" s="6">
        <v>1.8078862190881395E-4</v>
      </c>
      <c r="C524" s="9">
        <v>1.7115449674569728E-4</v>
      </c>
      <c r="D524" s="9">
        <v>1.5301891262950383E-4</v>
      </c>
      <c r="E524" s="14">
        <v>1.5330093822168371E-4</v>
      </c>
    </row>
    <row r="525" spans="1:5" x14ac:dyDescent="0.3">
      <c r="A525" s="183">
        <v>51900</v>
      </c>
      <c r="B525" s="6">
        <v>1.7512343058885272E-4</v>
      </c>
      <c r="C525" s="9">
        <v>1.7268186144420703E-4</v>
      </c>
      <c r="D525" s="9">
        <v>1.5020838560227782E-4</v>
      </c>
      <c r="E525" s="14">
        <v>1.5155620569537581E-4</v>
      </c>
    </row>
    <row r="526" spans="1:5" x14ac:dyDescent="0.3">
      <c r="A526" s="183">
        <v>52000</v>
      </c>
      <c r="B526" s="6">
        <v>1.7099534373658435E-4</v>
      </c>
      <c r="C526" s="9">
        <v>1.7290481206824233E-4</v>
      </c>
      <c r="D526" s="9">
        <v>1.4791546184994434E-4</v>
      </c>
      <c r="E526" s="14">
        <v>1.4984097785418932E-4</v>
      </c>
    </row>
    <row r="527" spans="1:5" x14ac:dyDescent="0.3">
      <c r="A527" s="183">
        <v>52100</v>
      </c>
      <c r="B527" s="6">
        <v>1.6776936971896024E-4</v>
      </c>
      <c r="C527" s="9">
        <v>1.7319985789843227E-4</v>
      </c>
      <c r="D527" s="9">
        <v>1.4890087243323141E-4</v>
      </c>
      <c r="E527" s="14">
        <v>1.503803518855204E-4</v>
      </c>
    </row>
    <row r="528" spans="1:5" x14ac:dyDescent="0.3">
      <c r="A528" s="183">
        <v>52200</v>
      </c>
      <c r="B528" s="6">
        <v>1.6477823850857509E-4</v>
      </c>
      <c r="C528" s="9">
        <v>1.7336952383601586E-4</v>
      </c>
      <c r="D528" s="9">
        <v>1.5182490561714164E-4</v>
      </c>
      <c r="E528" s="14">
        <v>1.5344044374155906E-4</v>
      </c>
    </row>
    <row r="529" spans="1:5" x14ac:dyDescent="0.3">
      <c r="A529" s="183">
        <v>52300</v>
      </c>
      <c r="B529" s="6">
        <v>1.6312955872416636E-4</v>
      </c>
      <c r="C529" s="9">
        <v>1.7337546400013259E-4</v>
      </c>
      <c r="D529" s="9">
        <v>1.5385288910393111E-4</v>
      </c>
      <c r="E529" s="14">
        <v>1.5799254554720317E-4</v>
      </c>
    </row>
    <row r="530" spans="1:5" x14ac:dyDescent="0.3">
      <c r="A530" s="183">
        <v>52400</v>
      </c>
      <c r="B530" s="6">
        <v>1.627907188610125E-4</v>
      </c>
      <c r="C530" s="9">
        <v>1.7503485591776019E-4</v>
      </c>
      <c r="D530" s="9">
        <v>1.5499094690591637E-4</v>
      </c>
      <c r="E530" s="14">
        <v>1.5910865010474264E-4</v>
      </c>
    </row>
    <row r="531" spans="1:5" x14ac:dyDescent="0.3">
      <c r="A531" s="183">
        <v>52500</v>
      </c>
      <c r="B531" s="6">
        <v>1.6098394489743266E-4</v>
      </c>
      <c r="C531" s="9">
        <v>1.7768964962237409E-4</v>
      </c>
      <c r="D531" s="9">
        <v>1.5555192981936652E-4</v>
      </c>
      <c r="E531" s="14">
        <v>1.5931842932193375E-4</v>
      </c>
    </row>
    <row r="532" spans="1:5" x14ac:dyDescent="0.3">
      <c r="A532" s="183">
        <v>52600</v>
      </c>
      <c r="B532" s="6">
        <v>1.5786394994239447E-4</v>
      </c>
      <c r="C532" s="9">
        <v>1.8162668786038399E-4</v>
      </c>
      <c r="D532" s="9">
        <v>1.5637126128104623E-4</v>
      </c>
      <c r="E532" s="14">
        <v>1.6224715436090177E-4</v>
      </c>
    </row>
    <row r="533" spans="1:5" x14ac:dyDescent="0.3">
      <c r="A533" s="183">
        <v>52700</v>
      </c>
      <c r="B533" s="6">
        <v>1.5647492968740812E-4</v>
      </c>
      <c r="C533" s="9">
        <v>1.8621555303584386E-4</v>
      </c>
      <c r="D533" s="9">
        <v>1.563424681921114E-4</v>
      </c>
      <c r="E533" s="14">
        <v>1.6546529408754715E-4</v>
      </c>
    </row>
    <row r="534" spans="1:5" x14ac:dyDescent="0.3">
      <c r="A534" s="183">
        <v>52800</v>
      </c>
      <c r="B534" s="6">
        <v>1.5748140599936862E-4</v>
      </c>
      <c r="C534" s="9">
        <v>1.9079131802793919E-4</v>
      </c>
      <c r="D534" s="9">
        <v>1.5729835489740438E-4</v>
      </c>
      <c r="E534" s="14">
        <v>1.6864739098748589E-4</v>
      </c>
    </row>
    <row r="535" spans="1:5" x14ac:dyDescent="0.3">
      <c r="A535" s="183">
        <v>52900</v>
      </c>
      <c r="B535" s="6">
        <v>1.5996565982303725E-4</v>
      </c>
      <c r="C535" s="9">
        <v>1.96670118127839E-4</v>
      </c>
      <c r="D535" s="9">
        <v>1.6017859920088376E-4</v>
      </c>
      <c r="E535" s="14">
        <v>1.7382224700421557E-4</v>
      </c>
    </row>
    <row r="536" spans="1:5" x14ac:dyDescent="0.3">
      <c r="A536" s="183">
        <v>53000</v>
      </c>
      <c r="B536" s="6">
        <v>1.631811408641677E-4</v>
      </c>
      <c r="C536" s="9">
        <v>2.0377639303365393E-4</v>
      </c>
      <c r="D536" s="9">
        <v>1.6401595793527569E-4</v>
      </c>
      <c r="E536" s="14">
        <v>1.7999890334799914E-4</v>
      </c>
    </row>
    <row r="537" spans="1:5" x14ac:dyDescent="0.3">
      <c r="A537" s="183">
        <v>53100</v>
      </c>
      <c r="B537" s="6">
        <v>1.652721245910614E-4</v>
      </c>
      <c r="C537" s="9">
        <v>2.1039654683019133E-4</v>
      </c>
      <c r="D537" s="9">
        <v>1.6972233892028688E-4</v>
      </c>
      <c r="E537" s="14">
        <v>1.8640232599738808E-4</v>
      </c>
    </row>
    <row r="538" spans="1:5" x14ac:dyDescent="0.3">
      <c r="A538" s="183">
        <v>53200</v>
      </c>
      <c r="B538" s="6">
        <v>1.6569425870095297E-4</v>
      </c>
      <c r="C538" s="9">
        <v>2.1591216600315771E-4</v>
      </c>
      <c r="D538" s="9">
        <v>1.7576784987613817E-4</v>
      </c>
      <c r="E538" s="14">
        <v>1.9391451478212155E-4</v>
      </c>
    </row>
    <row r="539" spans="1:5" x14ac:dyDescent="0.3">
      <c r="A539" s="183">
        <v>53300</v>
      </c>
      <c r="B539" s="6">
        <v>1.6734683587663079E-4</v>
      </c>
      <c r="C539" s="9">
        <v>2.2435739986643533E-4</v>
      </c>
      <c r="D539" s="9">
        <v>1.8183733071313316E-4</v>
      </c>
      <c r="E539" s="14">
        <v>2.0151038573929244E-4</v>
      </c>
    </row>
    <row r="540" spans="1:5" x14ac:dyDescent="0.3">
      <c r="A540" s="183">
        <v>53400</v>
      </c>
      <c r="B540" s="6">
        <v>1.7044647778837493E-4</v>
      </c>
      <c r="C540" s="9">
        <v>2.3578730101246297E-4</v>
      </c>
      <c r="D540" s="9">
        <v>1.8795736753724775E-4</v>
      </c>
      <c r="E540" s="14">
        <v>2.112401218943491E-4</v>
      </c>
    </row>
    <row r="541" spans="1:5" x14ac:dyDescent="0.3">
      <c r="A541" s="183">
        <v>53500</v>
      </c>
      <c r="B541" s="6">
        <v>1.7383147869419179E-4</v>
      </c>
      <c r="C541" s="9">
        <v>2.4813336639913433E-4</v>
      </c>
      <c r="D541" s="9">
        <v>1.9415403490211634E-4</v>
      </c>
      <c r="E541" s="14">
        <v>2.2303316265692699E-4</v>
      </c>
    </row>
    <row r="542" spans="1:5" x14ac:dyDescent="0.3">
      <c r="A542" s="183">
        <v>53600</v>
      </c>
      <c r="B542" s="6">
        <v>1.7737344120393914E-4</v>
      </c>
      <c r="C542" s="9">
        <v>2.6090222650262463E-4</v>
      </c>
      <c r="D542" s="9">
        <v>2.0234099165409775E-4</v>
      </c>
      <c r="E542" s="14">
        <v>2.3402356726683743E-4</v>
      </c>
    </row>
    <row r="543" spans="1:5" x14ac:dyDescent="0.3">
      <c r="A543" s="183">
        <v>53700</v>
      </c>
      <c r="B543" s="6">
        <v>1.7914532185679799E-4</v>
      </c>
      <c r="C543" s="9">
        <v>2.7499204828062884E-4</v>
      </c>
      <c r="D543" s="9">
        <v>2.1212314399619375E-4</v>
      </c>
      <c r="E543" s="14">
        <v>2.4499061274272391E-4</v>
      </c>
    </row>
    <row r="544" spans="1:5" x14ac:dyDescent="0.3">
      <c r="A544" s="183">
        <v>53800</v>
      </c>
      <c r="B544" s="6">
        <v>1.8018687469018016E-4</v>
      </c>
      <c r="C544" s="9">
        <v>2.9081266769908032E-4</v>
      </c>
      <c r="D544" s="9">
        <v>2.2312353631585703E-4</v>
      </c>
      <c r="E544" s="14">
        <v>2.5837361478161266E-4</v>
      </c>
    </row>
    <row r="545" spans="1:5" x14ac:dyDescent="0.3">
      <c r="A545" s="183">
        <v>53900</v>
      </c>
      <c r="B545" s="6">
        <v>1.8290050831110371E-4</v>
      </c>
      <c r="C545" s="9">
        <v>3.0950816743848181E-4</v>
      </c>
      <c r="D545" s="9">
        <v>2.3482816082036657E-4</v>
      </c>
      <c r="E545" s="14">
        <v>2.75661050018719E-4</v>
      </c>
    </row>
    <row r="546" spans="1:5" x14ac:dyDescent="0.3">
      <c r="A546" s="183">
        <v>54000</v>
      </c>
      <c r="B546" s="6">
        <v>1.8729649917432518E-4</v>
      </c>
      <c r="C546" s="9">
        <v>3.2902940302728602E-4</v>
      </c>
      <c r="D546" s="9">
        <v>2.4823488073857924E-4</v>
      </c>
      <c r="E546" s="14">
        <v>2.9488022675103204E-4</v>
      </c>
    </row>
    <row r="547" spans="1:5" x14ac:dyDescent="0.3">
      <c r="A547" s="183">
        <v>54100</v>
      </c>
      <c r="B547" s="6">
        <v>1.9356891737842244E-4</v>
      </c>
      <c r="C547" s="9">
        <v>3.486666662860247E-4</v>
      </c>
      <c r="D547" s="9">
        <v>2.6405912394372922E-4</v>
      </c>
      <c r="E547" s="14">
        <v>3.1611746958696473E-4</v>
      </c>
    </row>
    <row r="548" spans="1:5" x14ac:dyDescent="0.3">
      <c r="A548" s="183">
        <v>54200</v>
      </c>
      <c r="B548" s="6">
        <v>2.0174714325757773E-4</v>
      </c>
      <c r="C548" s="9">
        <v>3.7071904823470387E-4</v>
      </c>
      <c r="D548" s="9">
        <v>2.8179166200354312E-4</v>
      </c>
      <c r="E548" s="14">
        <v>3.381289914626387E-4</v>
      </c>
    </row>
    <row r="549" spans="1:5" x14ac:dyDescent="0.3">
      <c r="A549" s="183">
        <v>54300</v>
      </c>
      <c r="B549" s="6">
        <v>2.1154789975749884E-4</v>
      </c>
      <c r="C549" s="9">
        <v>3.9555063143231035E-4</v>
      </c>
      <c r="D549" s="9">
        <v>3.0050639517478328E-4</v>
      </c>
      <c r="E549" s="14">
        <v>3.601465380923369E-4</v>
      </c>
    </row>
    <row r="550" spans="1:5" x14ac:dyDescent="0.3">
      <c r="A550" s="183">
        <v>54400</v>
      </c>
      <c r="B550" s="6">
        <v>2.2189880468053412E-4</v>
      </c>
      <c r="C550" s="9">
        <v>4.2213990212042814E-4</v>
      </c>
      <c r="D550" s="9">
        <v>3.203834044974326E-4</v>
      </c>
      <c r="E550" s="14">
        <v>3.8253079443690608E-4</v>
      </c>
    </row>
    <row r="551" spans="1:5" x14ac:dyDescent="0.3">
      <c r="A551" s="183">
        <v>54500</v>
      </c>
      <c r="B551" s="6">
        <v>2.3236871328142207E-4</v>
      </c>
      <c r="C551" s="9">
        <v>4.4844003178435296E-4</v>
      </c>
      <c r="D551" s="9">
        <v>3.4122194221691235E-4</v>
      </c>
      <c r="E551" s="14">
        <v>4.0878676307249832E-4</v>
      </c>
    </row>
    <row r="552" spans="1:5" x14ac:dyDescent="0.3">
      <c r="A552" s="183">
        <v>54600</v>
      </c>
      <c r="B552" s="6">
        <v>2.4376864936553105E-4</v>
      </c>
      <c r="C552" s="9">
        <v>4.7315065485432087E-4</v>
      </c>
      <c r="D552" s="9">
        <v>3.6413808400030532E-4</v>
      </c>
      <c r="E552" s="14">
        <v>4.3531484221503655E-4</v>
      </c>
    </row>
    <row r="553" spans="1:5" x14ac:dyDescent="0.3">
      <c r="A553" s="183">
        <v>54700</v>
      </c>
      <c r="B553" s="6">
        <v>2.57378073188839E-4</v>
      </c>
      <c r="C553" s="9">
        <v>4.9667312134752718E-4</v>
      </c>
      <c r="D553" s="9">
        <v>3.8920154712386487E-4</v>
      </c>
      <c r="E553" s="14">
        <v>4.6113843282685659E-4</v>
      </c>
    </row>
    <row r="554" spans="1:5" x14ac:dyDescent="0.3">
      <c r="A554" s="183">
        <v>54800</v>
      </c>
      <c r="B554" s="6">
        <v>2.7417751176588256E-4</v>
      </c>
      <c r="C554" s="9">
        <v>5.1988908597974703E-4</v>
      </c>
      <c r="D554" s="9">
        <v>4.1687424873616791E-4</v>
      </c>
      <c r="E554" s="14">
        <v>4.8460821696981953E-4</v>
      </c>
    </row>
    <row r="555" spans="1:5" x14ac:dyDescent="0.3">
      <c r="A555" s="183">
        <v>54900</v>
      </c>
      <c r="B555" s="6">
        <v>2.9314388323301195E-4</v>
      </c>
      <c r="C555" s="9">
        <v>5.4247431479294316E-4</v>
      </c>
      <c r="D555" s="9">
        <v>4.4414478251337907E-4</v>
      </c>
      <c r="E555" s="14">
        <v>5.0759443532925517E-4</v>
      </c>
    </row>
    <row r="556" spans="1:5" x14ac:dyDescent="0.3">
      <c r="A556" s="183">
        <v>55000</v>
      </c>
      <c r="B556" s="6">
        <v>3.1342669020662081E-4</v>
      </c>
      <c r="C556" s="9">
        <v>5.6230587091966606E-4</v>
      </c>
      <c r="D556" s="9">
        <v>4.7227899203238584E-4</v>
      </c>
      <c r="E556" s="14">
        <v>5.2972011043907327E-4</v>
      </c>
    </row>
    <row r="557" spans="1:5" x14ac:dyDescent="0.3">
      <c r="A557" s="183">
        <v>55100</v>
      </c>
      <c r="B557" s="6">
        <v>3.3466369182042258E-4</v>
      </c>
      <c r="C557" s="9">
        <v>5.8260106039151023E-4</v>
      </c>
      <c r="D557" s="9">
        <v>4.9895919440752696E-4</v>
      </c>
      <c r="E557" s="14">
        <v>5.5339657837422736E-4</v>
      </c>
    </row>
    <row r="558" spans="1:5" x14ac:dyDescent="0.3">
      <c r="A558" s="183">
        <v>55200</v>
      </c>
      <c r="B558" s="6">
        <v>3.5846491040098189E-4</v>
      </c>
      <c r="C558" s="9">
        <v>6.005835636463076E-4</v>
      </c>
      <c r="D558" s="9">
        <v>5.2254472435342067E-4</v>
      </c>
      <c r="E558" s="14">
        <v>5.7205530198594138E-4</v>
      </c>
    </row>
    <row r="559" spans="1:5" x14ac:dyDescent="0.3">
      <c r="A559" s="183">
        <v>55300</v>
      </c>
      <c r="B559" s="6">
        <v>3.8352456997349543E-4</v>
      </c>
      <c r="C559" s="9">
        <v>6.1339230770886721E-4</v>
      </c>
      <c r="D559" s="9">
        <v>5.415054411220077E-4</v>
      </c>
      <c r="E559" s="14">
        <v>5.8500358555776532E-4</v>
      </c>
    </row>
    <row r="560" spans="1:5" x14ac:dyDescent="0.3">
      <c r="A560" s="183">
        <v>55400</v>
      </c>
      <c r="B560" s="6">
        <v>4.0980537883261503E-4</v>
      </c>
      <c r="C560" s="9">
        <v>6.2226899902830077E-4</v>
      </c>
      <c r="D560" s="9">
        <v>5.5786723814336807E-4</v>
      </c>
      <c r="E560" s="14">
        <v>5.9139180287556923E-4</v>
      </c>
    </row>
    <row r="561" spans="1:5" x14ac:dyDescent="0.3">
      <c r="A561" s="183">
        <v>55500</v>
      </c>
      <c r="B561" s="6">
        <v>4.3671468367266817E-4</v>
      </c>
      <c r="C561" s="9">
        <v>6.2685581343281552E-4</v>
      </c>
      <c r="D561" s="9">
        <v>5.7078473863374983E-4</v>
      </c>
      <c r="E561" s="14">
        <v>5.9663549812437073E-4</v>
      </c>
    </row>
    <row r="562" spans="1:5" x14ac:dyDescent="0.3">
      <c r="A562" s="183">
        <v>55600</v>
      </c>
      <c r="B562" s="6">
        <v>4.6436007914151038E-4</v>
      </c>
      <c r="C562" s="9">
        <v>6.2703626359692053E-4</v>
      </c>
      <c r="D562" s="9">
        <v>5.8380443266617854E-4</v>
      </c>
      <c r="E562" s="14">
        <v>6.002553485178377E-4</v>
      </c>
    </row>
    <row r="563" spans="1:5" x14ac:dyDescent="0.3">
      <c r="A563" s="183">
        <v>55700</v>
      </c>
      <c r="B563" s="6">
        <v>4.917362548134582E-4</v>
      </c>
      <c r="C563" s="9">
        <v>6.2328216827045753E-4</v>
      </c>
      <c r="D563" s="9">
        <v>5.9346140084242337E-4</v>
      </c>
      <c r="E563" s="14">
        <v>6.0082730755965598E-4</v>
      </c>
    </row>
    <row r="564" spans="1:5" x14ac:dyDescent="0.3">
      <c r="A564" s="183">
        <v>55800</v>
      </c>
      <c r="B564" s="6">
        <v>5.1897758740970345E-4</v>
      </c>
      <c r="C564" s="9">
        <v>6.1624526599557709E-4</v>
      </c>
      <c r="D564" s="9">
        <v>5.9883641283640379E-4</v>
      </c>
      <c r="E564" s="14">
        <v>5.960818247395034E-4</v>
      </c>
    </row>
    <row r="565" spans="1:5" x14ac:dyDescent="0.3">
      <c r="A565" s="183">
        <v>55900</v>
      </c>
      <c r="B565" s="6">
        <v>5.4474620577178679E-4</v>
      </c>
      <c r="C565" s="9">
        <v>6.042179894165026E-4</v>
      </c>
      <c r="D565" s="9">
        <v>5.9938057298570982E-4</v>
      </c>
      <c r="E565" s="14">
        <v>5.8739959550406073E-4</v>
      </c>
    </row>
    <row r="566" spans="1:5" x14ac:dyDescent="0.3">
      <c r="A566" s="183">
        <v>56000</v>
      </c>
      <c r="B566" s="6">
        <v>5.6817229211493872E-4</v>
      </c>
      <c r="C566" s="9">
        <v>5.8885364885426618E-4</v>
      </c>
      <c r="D566" s="9">
        <v>5.9538777541841335E-4</v>
      </c>
      <c r="E566" s="14">
        <v>5.7264891390312509E-4</v>
      </c>
    </row>
    <row r="567" spans="1:5" x14ac:dyDescent="0.3">
      <c r="A567" s="183">
        <v>56100</v>
      </c>
      <c r="B567" s="6">
        <v>5.8794149287246054E-4</v>
      </c>
      <c r="C567" s="9">
        <v>5.7214948306063336E-4</v>
      </c>
      <c r="D567" s="9">
        <v>5.878065843334336E-4</v>
      </c>
      <c r="E567" s="14">
        <v>5.5217003509254361E-4</v>
      </c>
    </row>
    <row r="568" spans="1:5" x14ac:dyDescent="0.3">
      <c r="A568" s="183">
        <v>56200</v>
      </c>
      <c r="B568" s="6">
        <v>6.0484599445858656E-4</v>
      </c>
      <c r="C568" s="9">
        <v>5.5430551291898653E-4</v>
      </c>
      <c r="D568" s="9">
        <v>5.7570785990504643E-4</v>
      </c>
      <c r="E568" s="14">
        <v>5.3035547284467079E-4</v>
      </c>
    </row>
    <row r="569" spans="1:5" x14ac:dyDescent="0.3">
      <c r="A569" s="183">
        <v>56300</v>
      </c>
      <c r="B569" s="6">
        <v>6.1664199876653543E-4</v>
      </c>
      <c r="C569" s="9">
        <v>5.3348910940402051E-4</v>
      </c>
      <c r="D569" s="9">
        <v>5.6145987023759503E-4</v>
      </c>
      <c r="E569" s="14">
        <v>5.0966519915604459E-4</v>
      </c>
    </row>
    <row r="570" spans="1:5" x14ac:dyDescent="0.3">
      <c r="A570" s="183">
        <v>56400</v>
      </c>
      <c r="B570" s="6">
        <v>6.2481114738824784E-4</v>
      </c>
      <c r="C570" s="9">
        <v>5.093651305777576E-4</v>
      </c>
      <c r="D570" s="9">
        <v>5.4584833049603325E-4</v>
      </c>
      <c r="E570" s="14">
        <v>4.9060218284007005E-4</v>
      </c>
    </row>
    <row r="571" spans="1:5" x14ac:dyDescent="0.3">
      <c r="A571" s="183">
        <v>56500</v>
      </c>
      <c r="B571" s="6">
        <v>6.274481822807677E-4</v>
      </c>
      <c r="C571" s="9">
        <v>4.829246468575155E-4</v>
      </c>
      <c r="D571" s="9">
        <v>5.2828923791154413E-4</v>
      </c>
      <c r="E571" s="14">
        <v>4.6816165015903851E-4</v>
      </c>
    </row>
    <row r="572" spans="1:5" x14ac:dyDescent="0.3">
      <c r="A572" s="183">
        <v>56600</v>
      </c>
      <c r="B572" s="6">
        <v>6.2431479628906144E-4</v>
      </c>
      <c r="C572" s="9">
        <v>4.5710462742251201E-4</v>
      </c>
      <c r="D572" s="9">
        <v>5.0633993005355182E-4</v>
      </c>
      <c r="E572" s="14">
        <v>4.440616072868194E-4</v>
      </c>
    </row>
    <row r="573" spans="1:5" x14ac:dyDescent="0.3">
      <c r="A573" s="183">
        <v>56700</v>
      </c>
      <c r="B573" s="6">
        <v>6.1725247347672906E-4</v>
      </c>
      <c r="C573" s="9">
        <v>4.3137203093857144E-4</v>
      </c>
      <c r="D573" s="9">
        <v>4.8320029836005599E-4</v>
      </c>
      <c r="E573" s="14">
        <v>4.2075272484531678E-4</v>
      </c>
    </row>
    <row r="574" spans="1:5" x14ac:dyDescent="0.3">
      <c r="A574" s="183">
        <v>56800</v>
      </c>
      <c r="B574" s="6">
        <v>6.0640581705316413E-4</v>
      </c>
      <c r="C574" s="9">
        <v>4.0846345212033159E-4</v>
      </c>
      <c r="D574" s="9">
        <v>4.5884872609068382E-4</v>
      </c>
      <c r="E574" s="14">
        <v>4.0039222716644035E-4</v>
      </c>
    </row>
    <row r="575" spans="1:5" x14ac:dyDescent="0.3">
      <c r="A575" s="183">
        <v>56900</v>
      </c>
      <c r="B575" s="6">
        <v>5.9169229892546815E-4</v>
      </c>
      <c r="C575" s="9">
        <v>3.8719260837137722E-4</v>
      </c>
      <c r="D575" s="9">
        <v>4.3538830723173532E-4</v>
      </c>
      <c r="E575" s="14">
        <v>3.7878771592917321E-4</v>
      </c>
    </row>
    <row r="576" spans="1:5" x14ac:dyDescent="0.3">
      <c r="A576" s="183">
        <v>57000</v>
      </c>
      <c r="B576" s="6">
        <v>5.7443978028563585E-4</v>
      </c>
      <c r="C576" s="9">
        <v>3.6646456479764728E-4</v>
      </c>
      <c r="D576" s="9">
        <v>4.1148257475163633E-4</v>
      </c>
      <c r="E576" s="14">
        <v>3.5696133066776404E-4</v>
      </c>
    </row>
    <row r="577" spans="1:5" x14ac:dyDescent="0.3">
      <c r="A577" s="183">
        <v>57100</v>
      </c>
      <c r="B577" s="6">
        <v>5.5427039739126794E-4</v>
      </c>
      <c r="C577" s="9">
        <v>3.4457023364421638E-4</v>
      </c>
      <c r="D577" s="9">
        <v>3.8813943292091788E-4</v>
      </c>
      <c r="E577" s="14">
        <v>3.340567258308878E-4</v>
      </c>
    </row>
    <row r="578" spans="1:5" x14ac:dyDescent="0.3">
      <c r="A578" s="183">
        <v>57200</v>
      </c>
      <c r="B578" s="6">
        <v>5.3117284114547684E-4</v>
      </c>
      <c r="C578" s="9">
        <v>3.2405357858936602E-4</v>
      </c>
      <c r="D578" s="9">
        <v>3.6445648879342482E-4</v>
      </c>
      <c r="E578" s="14">
        <v>3.1425736075614688E-4</v>
      </c>
    </row>
    <row r="579" spans="1:5" x14ac:dyDescent="0.3">
      <c r="A579" s="183">
        <v>57300</v>
      </c>
      <c r="B579" s="6">
        <v>5.0653148491365877E-4</v>
      </c>
      <c r="C579" s="9">
        <v>3.0811224655011423E-4</v>
      </c>
      <c r="D579" s="9">
        <v>3.4339658045211404E-4</v>
      </c>
      <c r="E579" s="14">
        <v>2.95806045719063E-4</v>
      </c>
    </row>
    <row r="580" spans="1:5" x14ac:dyDescent="0.3">
      <c r="A580" s="183">
        <v>57400</v>
      </c>
      <c r="B580" s="6">
        <v>4.8142945370273279E-4</v>
      </c>
      <c r="C580" s="9">
        <v>2.933257460597669E-4</v>
      </c>
      <c r="D580" s="9">
        <v>3.2428441495888603E-4</v>
      </c>
      <c r="E580" s="14">
        <v>2.7864144600573478E-4</v>
      </c>
    </row>
    <row r="581" spans="1:5" x14ac:dyDescent="0.3">
      <c r="A581" s="183">
        <v>57500</v>
      </c>
      <c r="B581" s="6">
        <v>4.5607197680850008E-4</v>
      </c>
      <c r="C581" s="9">
        <v>2.7803067205410569E-4</v>
      </c>
      <c r="D581" s="9">
        <v>3.0778197027518065E-4</v>
      </c>
      <c r="E581" s="14">
        <v>2.6179433119996148E-4</v>
      </c>
    </row>
    <row r="582" spans="1:5" x14ac:dyDescent="0.3">
      <c r="A582" s="183">
        <v>57600</v>
      </c>
      <c r="B582" s="6">
        <v>4.2967792708084021E-4</v>
      </c>
      <c r="C582" s="9">
        <v>2.6391830947476578E-4</v>
      </c>
      <c r="D582" s="9">
        <v>2.9185142649347073E-4</v>
      </c>
      <c r="E582" s="14">
        <v>2.4817523128156508E-4</v>
      </c>
    </row>
    <row r="583" spans="1:5" x14ac:dyDescent="0.3">
      <c r="A583" s="183">
        <v>57700</v>
      </c>
      <c r="B583" s="6">
        <v>4.0458085921435085E-4</v>
      </c>
      <c r="C583" s="9">
        <v>2.5074385637971106E-4</v>
      </c>
      <c r="D583" s="9">
        <v>2.7546770580033267E-4</v>
      </c>
      <c r="E583" s="14">
        <v>2.3590054238899642E-4</v>
      </c>
    </row>
    <row r="584" spans="1:5" x14ac:dyDescent="0.3">
      <c r="A584" s="183">
        <v>57800</v>
      </c>
      <c r="B584" s="6">
        <v>3.8062682625390379E-4</v>
      </c>
      <c r="C584" s="9">
        <v>2.39543729974829E-4</v>
      </c>
      <c r="D584" s="9">
        <v>2.5850255471586631E-4</v>
      </c>
      <c r="E584" s="14">
        <v>2.2534780067480929E-4</v>
      </c>
    </row>
    <row r="585" spans="1:5" x14ac:dyDescent="0.3">
      <c r="A585" s="183">
        <v>57900</v>
      </c>
      <c r="B585" s="6">
        <v>3.5843394779256645E-4</v>
      </c>
      <c r="C585" s="9">
        <v>2.2942943374817422E-4</v>
      </c>
      <c r="D585" s="9">
        <v>2.4476880669363488E-4</v>
      </c>
      <c r="E585" s="14">
        <v>2.1591502902450302E-4</v>
      </c>
    </row>
    <row r="586" spans="1:5" x14ac:dyDescent="0.3">
      <c r="A586" s="183">
        <v>58000</v>
      </c>
      <c r="B586" s="6">
        <v>3.3611555334574314E-4</v>
      </c>
      <c r="C586" s="9">
        <v>2.1831151497169309E-4</v>
      </c>
      <c r="D586" s="9">
        <v>2.3344379787384841E-4</v>
      </c>
      <c r="E586" s="14">
        <v>2.0886910184256545E-4</v>
      </c>
    </row>
    <row r="587" spans="1:5" x14ac:dyDescent="0.3">
      <c r="A587" s="183">
        <v>58100</v>
      </c>
      <c r="B587" s="6">
        <v>3.1509618938883437E-4</v>
      </c>
      <c r="C587" s="9">
        <v>2.0830675820000011E-4</v>
      </c>
      <c r="D587" s="9">
        <v>2.2307941127245893E-4</v>
      </c>
      <c r="E587" s="14">
        <v>2.0096081945491278E-4</v>
      </c>
    </row>
    <row r="588" spans="1:5" x14ac:dyDescent="0.3">
      <c r="A588" s="183">
        <v>58200</v>
      </c>
      <c r="B588" s="6">
        <v>2.9747998085262836E-4</v>
      </c>
      <c r="C588" s="9">
        <v>2.0274459006239292E-4</v>
      </c>
      <c r="D588" s="9">
        <v>2.1371946500145964E-4</v>
      </c>
      <c r="E588" s="14">
        <v>1.9314272718201446E-4</v>
      </c>
    </row>
    <row r="589" spans="1:5" x14ac:dyDescent="0.3">
      <c r="A589" s="183">
        <v>58300</v>
      </c>
      <c r="B589" s="6">
        <v>2.8260595349561591E-4</v>
      </c>
      <c r="C589" s="9">
        <v>1.9960701659081713E-4</v>
      </c>
      <c r="D589" s="9">
        <v>2.062517654573829E-4</v>
      </c>
      <c r="E589" s="14">
        <v>1.8642674210580225E-4</v>
      </c>
    </row>
    <row r="590" spans="1:5" x14ac:dyDescent="0.3">
      <c r="A590" s="183">
        <v>58400</v>
      </c>
      <c r="B590" s="6">
        <v>2.6901528378585056E-4</v>
      </c>
      <c r="C590" s="9">
        <v>1.9639513803060285E-4</v>
      </c>
      <c r="D590" s="9">
        <v>1.9833596067794925E-4</v>
      </c>
      <c r="E590" s="14">
        <v>1.7976031402885739E-4</v>
      </c>
    </row>
    <row r="591" spans="1:5" x14ac:dyDescent="0.3">
      <c r="A591" s="183">
        <v>58500</v>
      </c>
      <c r="B591" s="6">
        <v>2.573559046940564E-4</v>
      </c>
      <c r="C591" s="9">
        <v>1.9178341383072956E-4</v>
      </c>
      <c r="D591" s="9">
        <v>1.905278595900693E-4</v>
      </c>
      <c r="E591" s="14">
        <v>1.738232737793375E-4</v>
      </c>
    </row>
    <row r="592" spans="1:5" x14ac:dyDescent="0.3">
      <c r="A592" s="183">
        <v>58600</v>
      </c>
      <c r="B592" s="6">
        <v>2.4557031008500999E-4</v>
      </c>
      <c r="C592" s="9">
        <v>1.8578377735661031E-4</v>
      </c>
      <c r="D592" s="9">
        <v>1.8457853509019778E-4</v>
      </c>
      <c r="E592" s="14">
        <v>1.6861563645687676E-4</v>
      </c>
    </row>
    <row r="593" spans="1:5" x14ac:dyDescent="0.3">
      <c r="A593" s="183">
        <v>58700</v>
      </c>
      <c r="B593" s="6">
        <v>2.3345726798728851E-4</v>
      </c>
      <c r="C593" s="9">
        <v>1.7965204294713368E-4</v>
      </c>
      <c r="D593" s="9">
        <v>1.7952613723431818E-4</v>
      </c>
      <c r="E593" s="14">
        <v>1.6401082182842879E-4</v>
      </c>
    </row>
    <row r="594" spans="1:5" x14ac:dyDescent="0.3">
      <c r="A594" s="183">
        <v>58800</v>
      </c>
      <c r="B594" s="6">
        <v>2.2175235270861552E-4</v>
      </c>
      <c r="C594" s="9">
        <v>1.7504371312675564E-4</v>
      </c>
      <c r="D594" s="9">
        <v>1.7365471484816376E-4</v>
      </c>
      <c r="E594" s="14">
        <v>1.6215921409163517E-4</v>
      </c>
    </row>
    <row r="595" spans="1:5" x14ac:dyDescent="0.3">
      <c r="A595" s="183">
        <v>58900</v>
      </c>
      <c r="B595" s="6">
        <v>2.1168710657898133E-4</v>
      </c>
      <c r="C595" s="9">
        <v>1.7124112413906601E-4</v>
      </c>
      <c r="D595" s="9">
        <v>1.6874501086399521E-4</v>
      </c>
      <c r="E595" s="14">
        <v>1.5971612348607243E-4</v>
      </c>
    </row>
    <row r="596" spans="1:5" x14ac:dyDescent="0.3">
      <c r="A596" s="183">
        <v>59000</v>
      </c>
      <c r="B596" s="6">
        <v>2.0233148545964664E-4</v>
      </c>
      <c r="C596" s="9">
        <v>1.6714587599426904E-4</v>
      </c>
      <c r="D596" s="9">
        <v>1.6265692413755146E-4</v>
      </c>
      <c r="E596" s="14">
        <v>1.5623167151199315E-4</v>
      </c>
    </row>
    <row r="597" spans="1:5" x14ac:dyDescent="0.3">
      <c r="A597" s="183">
        <v>59100</v>
      </c>
      <c r="B597" s="6">
        <v>1.9472955716724847E-4</v>
      </c>
      <c r="C597" s="9">
        <v>1.6376825624776255E-4</v>
      </c>
      <c r="D597" s="9">
        <v>1.5719132353178518E-4</v>
      </c>
      <c r="E597" s="14">
        <v>1.5232288961914155E-4</v>
      </c>
    </row>
    <row r="598" spans="1:5" x14ac:dyDescent="0.3">
      <c r="A598" s="183">
        <v>59200</v>
      </c>
      <c r="B598" s="6">
        <v>1.9022858657253571E-4</v>
      </c>
      <c r="C598" s="9">
        <v>1.6101325763179887E-4</v>
      </c>
      <c r="D598" s="9">
        <v>1.5488764256449939E-4</v>
      </c>
      <c r="E598" s="14">
        <v>1.4912362443517872E-4</v>
      </c>
    </row>
    <row r="599" spans="1:5" x14ac:dyDescent="0.3">
      <c r="A599" s="183">
        <v>59300</v>
      </c>
      <c r="B599" s="6">
        <v>1.8559833584521384E-4</v>
      </c>
      <c r="C599" s="9">
        <v>1.584354562329239E-4</v>
      </c>
      <c r="D599" s="9">
        <v>1.5251963754421755E-4</v>
      </c>
      <c r="E599" s="14">
        <v>1.4675807045095598E-4</v>
      </c>
    </row>
    <row r="600" spans="1:5" x14ac:dyDescent="0.3">
      <c r="A600" s="183">
        <v>59400</v>
      </c>
      <c r="B600" s="6">
        <v>1.8003029616316926E-4</v>
      </c>
      <c r="C600" s="9">
        <v>1.5770349011707789E-4</v>
      </c>
      <c r="D600" s="9">
        <v>1.4929047069650399E-4</v>
      </c>
      <c r="E600" s="14">
        <v>1.453376629664711E-4</v>
      </c>
    </row>
    <row r="601" spans="1:5" x14ac:dyDescent="0.3">
      <c r="A601" s="183">
        <v>59500</v>
      </c>
      <c r="B601" s="6">
        <v>1.7603093981140798E-4</v>
      </c>
      <c r="C601" s="9">
        <v>1.5739122488257344E-4</v>
      </c>
      <c r="D601" s="9">
        <v>1.4709718272450998E-4</v>
      </c>
      <c r="E601" s="14">
        <v>1.4320923363687793E-4</v>
      </c>
    </row>
    <row r="602" spans="1:5" x14ac:dyDescent="0.3">
      <c r="A602" s="183">
        <v>59600</v>
      </c>
      <c r="B602" s="6">
        <v>1.7280902974023537E-4</v>
      </c>
      <c r="C602" s="9">
        <v>1.5570876179181396E-4</v>
      </c>
      <c r="D602" s="9">
        <v>1.4538000382462372E-4</v>
      </c>
      <c r="E602" s="14">
        <v>1.4071045558058457E-4</v>
      </c>
    </row>
    <row r="603" spans="1:5" x14ac:dyDescent="0.3">
      <c r="A603" s="183">
        <v>59700</v>
      </c>
      <c r="B603" s="6">
        <v>1.6970855505257904E-4</v>
      </c>
      <c r="C603" s="9">
        <v>1.5399615590397411E-4</v>
      </c>
      <c r="D603" s="9">
        <v>1.4259654522415268E-4</v>
      </c>
      <c r="E603" s="14">
        <v>1.3895143880037451E-4</v>
      </c>
    </row>
    <row r="604" spans="1:5" x14ac:dyDescent="0.3">
      <c r="A604" s="183">
        <v>59800</v>
      </c>
      <c r="B604" s="6">
        <v>1.6735726223105147E-4</v>
      </c>
      <c r="C604" s="9">
        <v>1.5387300357291156E-4</v>
      </c>
      <c r="D604" s="9">
        <v>1.3908690153549523E-4</v>
      </c>
      <c r="E604" s="14">
        <v>1.3800251739210008E-4</v>
      </c>
    </row>
    <row r="605" spans="1:5" x14ac:dyDescent="0.3">
      <c r="A605" s="183">
        <v>59900</v>
      </c>
      <c r="B605" s="6">
        <v>1.6508549950913852E-4</v>
      </c>
      <c r="C605" s="9">
        <v>1.5336732942341651E-4</v>
      </c>
      <c r="D605" s="9">
        <v>1.3829361539588754E-4</v>
      </c>
      <c r="E605" s="14">
        <v>1.3861586453111266E-4</v>
      </c>
    </row>
    <row r="606" spans="1:5" x14ac:dyDescent="0.3">
      <c r="A606" s="183">
        <v>60000</v>
      </c>
      <c r="B606" s="6">
        <v>1.6247981030195364E-4</v>
      </c>
      <c r="C606" s="9">
        <v>1.5125717451625371E-4</v>
      </c>
      <c r="D606" s="9">
        <v>1.3889691099586886E-4</v>
      </c>
      <c r="E606" s="14">
        <v>1.3981026069169943E-4</v>
      </c>
    </row>
    <row r="607" spans="1:5" x14ac:dyDescent="0.3">
      <c r="A607" s="183">
        <v>60100</v>
      </c>
      <c r="B607" s="6">
        <v>1.6026932323165999E-4</v>
      </c>
      <c r="C607" s="9">
        <v>1.4960239683325246E-4</v>
      </c>
      <c r="D607" s="9">
        <v>1.3990206749953715E-4</v>
      </c>
      <c r="E607" s="14">
        <v>1.3977489734852939E-4</v>
      </c>
    </row>
    <row r="608" spans="1:5" x14ac:dyDescent="0.3">
      <c r="A608" s="183">
        <v>60200</v>
      </c>
      <c r="B608" s="6">
        <v>1.5759276479434734E-4</v>
      </c>
      <c r="C608" s="9">
        <v>1.4806956930524254E-4</v>
      </c>
      <c r="D608" s="9">
        <v>1.3839640818496301E-4</v>
      </c>
      <c r="E608" s="14">
        <v>1.3846178786428636E-4</v>
      </c>
    </row>
    <row r="609" spans="1:5" x14ac:dyDescent="0.3">
      <c r="A609" s="183">
        <v>60300</v>
      </c>
      <c r="B609" s="6">
        <v>1.5444062468909843E-4</v>
      </c>
      <c r="C609" s="9">
        <v>1.4616825713233784E-4</v>
      </c>
      <c r="D609" s="9">
        <v>1.3561369498933245E-4</v>
      </c>
      <c r="E609" s="14">
        <v>1.3607365992701525E-4</v>
      </c>
    </row>
    <row r="610" spans="1:5" x14ac:dyDescent="0.3">
      <c r="A610" s="183">
        <v>60400</v>
      </c>
      <c r="B610" s="6">
        <v>1.521445615660676E-4</v>
      </c>
      <c r="C610" s="9">
        <v>1.452803263503084E-4</v>
      </c>
      <c r="D610" s="9">
        <v>1.3449928552130482E-4</v>
      </c>
      <c r="E610" s="14">
        <v>1.3386103503742368E-4</v>
      </c>
    </row>
    <row r="611" spans="1:5" x14ac:dyDescent="0.3">
      <c r="A611" s="183">
        <v>60500</v>
      </c>
      <c r="B611" s="6">
        <v>1.5026388706803964E-4</v>
      </c>
      <c r="C611" s="9">
        <v>1.4622198379528632E-4</v>
      </c>
      <c r="D611" s="9">
        <v>1.3361830469458598E-4</v>
      </c>
      <c r="E611" s="14">
        <v>1.3355697370462467E-4</v>
      </c>
    </row>
    <row r="612" spans="1:5" x14ac:dyDescent="0.3">
      <c r="A612" s="183">
        <v>60600</v>
      </c>
      <c r="B612" s="6">
        <v>1.4827321952752892E-4</v>
      </c>
      <c r="C612" s="9">
        <v>1.4671917199604318E-4</v>
      </c>
      <c r="D612" s="9">
        <v>1.3255068034213218E-4</v>
      </c>
      <c r="E612" s="14">
        <v>1.3513414559081382E-4</v>
      </c>
    </row>
    <row r="613" spans="1:5" x14ac:dyDescent="0.3">
      <c r="A613" s="183">
        <v>60700</v>
      </c>
      <c r="B613" s="6">
        <v>1.4651679519560044E-4</v>
      </c>
      <c r="C613" s="9">
        <v>1.4825482817363252E-4</v>
      </c>
      <c r="D613" s="9">
        <v>1.3322623636429312E-4</v>
      </c>
      <c r="E613" s="14">
        <v>1.3649199529103159E-4</v>
      </c>
    </row>
    <row r="614" spans="1:5" x14ac:dyDescent="0.3">
      <c r="A614" s="183">
        <v>60800</v>
      </c>
      <c r="B614" s="6">
        <v>1.4541245105843876E-4</v>
      </c>
      <c r="C614" s="9">
        <v>1.4869556713622073E-4</v>
      </c>
      <c r="D614" s="9">
        <v>1.3350951943522457E-4</v>
      </c>
      <c r="E614" s="14">
        <v>1.375060263217438E-4</v>
      </c>
    </row>
    <row r="615" spans="1:5" x14ac:dyDescent="0.3">
      <c r="A615" s="183">
        <v>60900</v>
      </c>
      <c r="B615" s="6">
        <v>1.4506296831912706E-4</v>
      </c>
      <c r="C615" s="9">
        <v>1.487091976913814E-4</v>
      </c>
      <c r="D615" s="9">
        <v>1.3211134457548639E-4</v>
      </c>
      <c r="E615" s="14">
        <v>1.4095771208972615E-4</v>
      </c>
    </row>
    <row r="616" spans="1:5" x14ac:dyDescent="0.3">
      <c r="A616" s="183">
        <v>61000</v>
      </c>
      <c r="B616" s="6">
        <v>1.4421994926321215E-4</v>
      </c>
      <c r="C616" s="9">
        <v>1.5019938332698208E-4</v>
      </c>
      <c r="D616" s="9">
        <v>1.3176398591983903E-4</v>
      </c>
      <c r="E616" s="14">
        <v>1.4299513592432107E-4</v>
      </c>
    </row>
    <row r="617" spans="1:5" x14ac:dyDescent="0.3">
      <c r="A617" s="183">
        <v>61100</v>
      </c>
      <c r="B617" s="6">
        <v>1.4357399829915905E-4</v>
      </c>
      <c r="C617" s="9">
        <v>1.5232309807306608E-4</v>
      </c>
      <c r="D617" s="9">
        <v>1.3331327334125095E-4</v>
      </c>
      <c r="E617" s="14">
        <v>1.4379987092613485E-4</v>
      </c>
    </row>
    <row r="618" spans="1:5" x14ac:dyDescent="0.3">
      <c r="A618" s="183">
        <v>61200</v>
      </c>
      <c r="B618" s="6">
        <v>1.4338885555835991E-4</v>
      </c>
      <c r="C618" s="9">
        <v>1.5554613212005907E-4</v>
      </c>
      <c r="D618" s="9">
        <v>1.3638928141792485E-4</v>
      </c>
      <c r="E618" s="14">
        <v>1.4488393406001643E-4</v>
      </c>
    </row>
    <row r="619" spans="1:5" x14ac:dyDescent="0.3">
      <c r="A619" s="183">
        <v>61300</v>
      </c>
      <c r="B619" s="6">
        <v>1.4297999589650868E-4</v>
      </c>
      <c r="C619" s="9">
        <v>1.5799432833101849E-4</v>
      </c>
      <c r="D619" s="9">
        <v>1.3828760830982042E-4</v>
      </c>
      <c r="E619" s="14">
        <v>1.4686411518156369E-4</v>
      </c>
    </row>
    <row r="620" spans="1:5" x14ac:dyDescent="0.3">
      <c r="A620" s="183">
        <v>61400</v>
      </c>
      <c r="B620" s="6">
        <v>1.4243116325933576E-4</v>
      </c>
      <c r="C620" s="9">
        <v>1.5791581562613064E-4</v>
      </c>
      <c r="D620" s="9">
        <v>1.4029814055387474E-4</v>
      </c>
      <c r="E620" s="14">
        <v>1.5026647044479087E-4</v>
      </c>
    </row>
    <row r="621" spans="1:5" x14ac:dyDescent="0.3">
      <c r="A621" s="183">
        <v>61500</v>
      </c>
      <c r="B621" s="6">
        <v>1.4190431590624478E-4</v>
      </c>
      <c r="C621" s="9">
        <v>1.6080156856890148E-4</v>
      </c>
      <c r="D621" s="9">
        <v>1.4364157357889417E-4</v>
      </c>
      <c r="E621" s="14">
        <v>1.5376134116643094E-4</v>
      </c>
    </row>
    <row r="622" spans="1:5" x14ac:dyDescent="0.3">
      <c r="A622" s="183">
        <v>61600</v>
      </c>
      <c r="B622" s="6">
        <v>1.4234693630357637E-4</v>
      </c>
      <c r="C622" s="9">
        <v>1.6626754494174963E-4</v>
      </c>
      <c r="D622" s="9">
        <v>1.4680021928238917E-4</v>
      </c>
      <c r="E622" s="14">
        <v>1.5544901217530088E-4</v>
      </c>
    </row>
    <row r="623" spans="1:5" x14ac:dyDescent="0.3">
      <c r="A623" s="183">
        <v>61700</v>
      </c>
      <c r="B623" s="6">
        <v>1.4312271703234065E-4</v>
      </c>
      <c r="C623" s="9">
        <v>1.6986864568408757E-4</v>
      </c>
      <c r="D623" s="9">
        <v>1.489065287405501E-4</v>
      </c>
      <c r="E623" s="14">
        <v>1.564832767157688E-4</v>
      </c>
    </row>
    <row r="624" spans="1:5" x14ac:dyDescent="0.3">
      <c r="A624" s="183">
        <v>61800</v>
      </c>
      <c r="B624" s="6">
        <v>1.4347148358436786E-4</v>
      </c>
      <c r="C624" s="9">
        <v>1.7219561658151039E-4</v>
      </c>
      <c r="D624" s="9">
        <v>1.51122222705101E-4</v>
      </c>
      <c r="E624" s="14">
        <v>1.6044234039032674E-4</v>
      </c>
    </row>
    <row r="625" spans="1:5" x14ac:dyDescent="0.3">
      <c r="A625" s="183">
        <v>61900</v>
      </c>
      <c r="B625" s="6">
        <v>1.4552299373302353E-4</v>
      </c>
      <c r="C625" s="9">
        <v>1.7437197956789074E-4</v>
      </c>
      <c r="D625" s="9">
        <v>1.5406698106673185E-4</v>
      </c>
      <c r="E625" s="14">
        <v>1.6604021265765803E-4</v>
      </c>
    </row>
    <row r="626" spans="1:5" x14ac:dyDescent="0.3">
      <c r="A626" s="183">
        <v>62000</v>
      </c>
      <c r="B626" s="6">
        <v>1.4771399384697181E-4</v>
      </c>
      <c r="C626" s="9">
        <v>1.7786739489031883E-4</v>
      </c>
      <c r="D626" s="9">
        <v>1.5726717943613636E-4</v>
      </c>
      <c r="E626" s="14">
        <v>1.7125893311158199E-4</v>
      </c>
    </row>
    <row r="627" spans="1:5" x14ac:dyDescent="0.3">
      <c r="A627" s="183">
        <v>62100</v>
      </c>
      <c r="B627" s="6">
        <v>1.4786026260818973E-4</v>
      </c>
      <c r="C627" s="9">
        <v>1.8273848857756203E-4</v>
      </c>
      <c r="D627" s="9">
        <v>1.6119826917526894E-4</v>
      </c>
      <c r="E627" s="14">
        <v>1.7666425484428282E-4</v>
      </c>
    </row>
    <row r="628" spans="1:5" x14ac:dyDescent="0.3">
      <c r="A628" s="183">
        <v>62200</v>
      </c>
      <c r="B628" s="6">
        <v>1.4703899565910136E-4</v>
      </c>
      <c r="C628" s="9">
        <v>1.8787798575176933E-4</v>
      </c>
      <c r="D628" s="9">
        <v>1.6629772984656487E-4</v>
      </c>
      <c r="E628" s="14">
        <v>1.828672751492854E-4</v>
      </c>
    </row>
    <row r="629" spans="1:5" x14ac:dyDescent="0.3">
      <c r="A629" s="183">
        <v>62300</v>
      </c>
      <c r="B629" s="6">
        <v>1.4734439124162147E-4</v>
      </c>
      <c r="C629" s="9">
        <v>1.953049234455275E-4</v>
      </c>
      <c r="D629" s="9">
        <v>1.7109356227951956E-4</v>
      </c>
      <c r="E629" s="14">
        <v>1.8947517704428018E-4</v>
      </c>
    </row>
    <row r="630" spans="1:5" x14ac:dyDescent="0.3">
      <c r="A630" s="183">
        <v>62400</v>
      </c>
      <c r="B630" s="6">
        <v>1.5031481964282946E-4</v>
      </c>
      <c r="C630" s="9">
        <v>2.0601102620136964E-4</v>
      </c>
      <c r="D630" s="9">
        <v>1.7624390048512117E-4</v>
      </c>
      <c r="E630" s="14">
        <v>1.9605457083000721E-4</v>
      </c>
    </row>
    <row r="631" spans="1:5" x14ac:dyDescent="0.3">
      <c r="A631" s="183">
        <v>62500</v>
      </c>
      <c r="B631" s="6">
        <v>1.5328666376308818E-4</v>
      </c>
      <c r="C631" s="9">
        <v>2.177748494302439E-4</v>
      </c>
      <c r="D631" s="9">
        <v>1.8259854982882051E-4</v>
      </c>
      <c r="E631" s="14">
        <v>2.0446150353569905E-4</v>
      </c>
    </row>
    <row r="632" spans="1:5" x14ac:dyDescent="0.3">
      <c r="A632" s="183">
        <v>62600</v>
      </c>
      <c r="B632" s="6">
        <v>1.5587569745202916E-4</v>
      </c>
      <c r="C632" s="9">
        <v>2.273873609005753E-4</v>
      </c>
      <c r="D632" s="9">
        <v>1.8829420283044177E-4</v>
      </c>
      <c r="E632" s="14">
        <v>2.1551043432755957E-4</v>
      </c>
    </row>
    <row r="633" spans="1:5" x14ac:dyDescent="0.3">
      <c r="A633" s="183">
        <v>62700</v>
      </c>
      <c r="B633" s="6">
        <v>1.6018284778093766E-4</v>
      </c>
      <c r="C633" s="9">
        <v>2.3828494555388206E-4</v>
      </c>
      <c r="D633" s="9">
        <v>1.9670182864675728E-4</v>
      </c>
      <c r="E633" s="14">
        <v>2.2698053921465589E-4</v>
      </c>
    </row>
    <row r="634" spans="1:5" x14ac:dyDescent="0.3">
      <c r="A634" s="183">
        <v>62800</v>
      </c>
      <c r="B634" s="6">
        <v>1.6451081750765105E-4</v>
      </c>
      <c r="C634" s="9">
        <v>2.5231685073174827E-4</v>
      </c>
      <c r="D634" s="9">
        <v>2.087834964585013E-4</v>
      </c>
      <c r="E634" s="14">
        <v>2.3882680618759865E-4</v>
      </c>
    </row>
    <row r="635" spans="1:5" x14ac:dyDescent="0.3">
      <c r="A635" s="183">
        <v>62900</v>
      </c>
      <c r="B635" s="6">
        <v>1.6745501346762491E-4</v>
      </c>
      <c r="C635" s="9">
        <v>2.6539044479023796E-4</v>
      </c>
      <c r="D635" s="9">
        <v>2.1947571503187473E-4</v>
      </c>
      <c r="E635" s="14">
        <v>2.5307962265147066E-4</v>
      </c>
    </row>
    <row r="636" spans="1:5" x14ac:dyDescent="0.3">
      <c r="A636" s="183">
        <v>63000</v>
      </c>
      <c r="B636" s="6">
        <v>1.7131291450294076E-4</v>
      </c>
      <c r="C636" s="9">
        <v>2.8022582788112904E-4</v>
      </c>
      <c r="D636" s="9">
        <v>2.2966953546683296E-4</v>
      </c>
      <c r="E636" s="14">
        <v>2.6784229336191827E-4</v>
      </c>
    </row>
    <row r="637" spans="1:5" x14ac:dyDescent="0.3">
      <c r="A637" s="183">
        <v>63100</v>
      </c>
      <c r="B637" s="6">
        <v>1.7765523591710766E-4</v>
      </c>
      <c r="C637" s="9">
        <v>2.9443717551668765E-4</v>
      </c>
      <c r="D637" s="9">
        <v>2.4252776896450883E-4</v>
      </c>
      <c r="E637" s="14">
        <v>2.8229394180822546E-4</v>
      </c>
    </row>
    <row r="638" spans="1:5" x14ac:dyDescent="0.3">
      <c r="A638" s="183">
        <v>63200</v>
      </c>
      <c r="B638" s="6">
        <v>1.8366857753492107E-4</v>
      </c>
      <c r="C638" s="9">
        <v>3.085837470768783E-4</v>
      </c>
      <c r="D638" s="9">
        <v>2.5801029520554889E-4</v>
      </c>
      <c r="E638" s="14">
        <v>2.9900635277778186E-4</v>
      </c>
    </row>
    <row r="639" spans="1:5" x14ac:dyDescent="0.3">
      <c r="A639" s="183">
        <v>63300</v>
      </c>
      <c r="B639" s="6">
        <v>1.8891489922656651E-4</v>
      </c>
      <c r="C639" s="9">
        <v>3.2431756231136231E-4</v>
      </c>
      <c r="D639" s="9">
        <v>2.7248272480888012E-4</v>
      </c>
      <c r="E639" s="14">
        <v>3.1757943126461952E-4</v>
      </c>
    </row>
    <row r="640" spans="1:5" x14ac:dyDescent="0.3">
      <c r="A640" s="183">
        <v>63400</v>
      </c>
      <c r="B640" s="6">
        <v>1.970016863105628E-4</v>
      </c>
      <c r="C640" s="9">
        <v>3.4053905441239251E-4</v>
      </c>
      <c r="D640" s="9">
        <v>2.8804422011566386E-4</v>
      </c>
      <c r="E640" s="14">
        <v>3.3716951541009618E-4</v>
      </c>
    </row>
    <row r="641" spans="1:5" x14ac:dyDescent="0.3">
      <c r="A641" s="183">
        <v>63500</v>
      </c>
      <c r="B641" s="6">
        <v>2.0666336923314734E-4</v>
      </c>
      <c r="C641" s="9">
        <v>3.5605561168011973E-4</v>
      </c>
      <c r="D641" s="9">
        <v>3.0534265485849621E-4</v>
      </c>
      <c r="E641" s="14">
        <v>3.5822938284371523E-4</v>
      </c>
    </row>
    <row r="642" spans="1:5" x14ac:dyDescent="0.3">
      <c r="A642" s="183">
        <v>63600</v>
      </c>
      <c r="B642" s="6">
        <v>2.1556084701214714E-4</v>
      </c>
      <c r="C642" s="9">
        <v>3.7298537995676857E-4</v>
      </c>
      <c r="D642" s="9">
        <v>3.2352188042289199E-4</v>
      </c>
      <c r="E642" s="14">
        <v>3.7875529701466166E-4</v>
      </c>
    </row>
    <row r="643" spans="1:5" x14ac:dyDescent="0.3">
      <c r="A643" s="183">
        <v>63700</v>
      </c>
      <c r="B643" s="6">
        <v>2.2466583589294764E-4</v>
      </c>
      <c r="C643" s="9">
        <v>3.8973784494196944E-4</v>
      </c>
      <c r="D643" s="9">
        <v>3.4172406737952975E-4</v>
      </c>
      <c r="E643" s="14">
        <v>3.9838208837074732E-4</v>
      </c>
    </row>
    <row r="644" spans="1:5" x14ac:dyDescent="0.3">
      <c r="A644" s="183">
        <v>63800</v>
      </c>
      <c r="B644" s="6">
        <v>2.3529935164954538E-4</v>
      </c>
      <c r="C644" s="9">
        <v>4.0924150754526175E-4</v>
      </c>
      <c r="D644" s="9">
        <v>3.5993781541908502E-4</v>
      </c>
      <c r="E644" s="14">
        <v>4.1572439567834037E-4</v>
      </c>
    </row>
    <row r="645" spans="1:5" x14ac:dyDescent="0.3">
      <c r="A645" s="183">
        <v>63900</v>
      </c>
      <c r="B645" s="6">
        <v>2.479815794277338E-4</v>
      </c>
      <c r="C645" s="9">
        <v>4.2435130500347311E-4</v>
      </c>
      <c r="D645" s="9">
        <v>3.7882552636065196E-4</v>
      </c>
      <c r="E645" s="14">
        <v>4.3181529060681118E-4</v>
      </c>
    </row>
    <row r="646" spans="1:5" x14ac:dyDescent="0.3">
      <c r="A646" s="183">
        <v>64000</v>
      </c>
      <c r="B646" s="6">
        <v>2.6309371407356102E-4</v>
      </c>
      <c r="C646" s="9">
        <v>4.3666270175373708E-4</v>
      </c>
      <c r="D646" s="9">
        <v>3.996813837808362E-4</v>
      </c>
      <c r="E646" s="14">
        <v>4.4535439266350183E-4</v>
      </c>
    </row>
    <row r="647" spans="1:5" x14ac:dyDescent="0.3">
      <c r="A647" s="183">
        <v>64100</v>
      </c>
      <c r="B647" s="6">
        <v>2.7875214971778808E-4</v>
      </c>
      <c r="C647" s="9">
        <v>4.4510003307725229E-4</v>
      </c>
      <c r="D647" s="9">
        <v>4.2023263370533976E-4</v>
      </c>
      <c r="E647" s="14">
        <v>4.5680230108840347E-4</v>
      </c>
    </row>
    <row r="648" spans="1:5" x14ac:dyDescent="0.3">
      <c r="A648" s="183">
        <v>64200</v>
      </c>
      <c r="B648" s="6">
        <v>2.9518561659245841E-4</v>
      </c>
      <c r="C648" s="9">
        <v>4.5261900795669978E-4</v>
      </c>
      <c r="D648" s="9">
        <v>4.3991015223059234E-4</v>
      </c>
      <c r="E648" s="14">
        <v>4.6704448862710878E-4</v>
      </c>
    </row>
    <row r="649" spans="1:5" x14ac:dyDescent="0.3">
      <c r="A649" s="183">
        <v>64300</v>
      </c>
      <c r="B649" s="6">
        <v>3.123916829919085E-4</v>
      </c>
      <c r="C649" s="9">
        <v>4.6006815054965613E-4</v>
      </c>
      <c r="D649" s="9">
        <v>4.5491770943045714E-4</v>
      </c>
      <c r="E649" s="14">
        <v>4.7550892073962877E-4</v>
      </c>
    </row>
    <row r="650" spans="1:5" x14ac:dyDescent="0.3">
      <c r="A650" s="183">
        <v>64400</v>
      </c>
      <c r="B650" s="6">
        <v>3.3101007071636811E-4</v>
      </c>
      <c r="C650" s="9">
        <v>4.6660722817762438E-4</v>
      </c>
      <c r="D650" s="9">
        <v>4.6606278336807266E-4</v>
      </c>
      <c r="E650" s="14">
        <v>4.7918583265053362E-4</v>
      </c>
    </row>
    <row r="651" spans="1:5" x14ac:dyDescent="0.3">
      <c r="A651" s="183">
        <v>64500</v>
      </c>
      <c r="B651" s="6">
        <v>3.501438467973669E-4</v>
      </c>
      <c r="C651" s="9">
        <v>4.7086722748136076E-4</v>
      </c>
      <c r="D651" s="9">
        <v>4.7616659982249249E-4</v>
      </c>
      <c r="E651" s="14">
        <v>4.8028043532904915E-4</v>
      </c>
    </row>
    <row r="652" spans="1:5" x14ac:dyDescent="0.3">
      <c r="A652" s="183">
        <v>64600</v>
      </c>
      <c r="B652" s="6">
        <v>3.6979251156935759E-4</v>
      </c>
      <c r="C652" s="9">
        <v>4.7092371207764911E-4</v>
      </c>
      <c r="D652" s="9">
        <v>4.8477748730775045E-4</v>
      </c>
      <c r="E652" s="14">
        <v>4.8146681358390435E-4</v>
      </c>
    </row>
    <row r="653" spans="1:5" x14ac:dyDescent="0.3">
      <c r="A653" s="183">
        <v>64700</v>
      </c>
      <c r="B653" s="6">
        <v>3.8755558846543831E-4</v>
      </c>
      <c r="C653" s="9">
        <v>4.6789993871446404E-4</v>
      </c>
      <c r="D653" s="9">
        <v>4.903784738946352E-4</v>
      </c>
      <c r="E653" s="14">
        <v>4.826606661576619E-4</v>
      </c>
    </row>
    <row r="654" spans="1:5" x14ac:dyDescent="0.3">
      <c r="A654" s="183">
        <v>64800</v>
      </c>
      <c r="B654" s="6">
        <v>4.0459376724098989E-4</v>
      </c>
      <c r="C654" s="9">
        <v>4.6307604811707687E-4</v>
      </c>
      <c r="D654" s="9">
        <v>4.9397474531837733E-4</v>
      </c>
      <c r="E654" s="14">
        <v>4.8026846131917134E-4</v>
      </c>
    </row>
    <row r="655" spans="1:5" x14ac:dyDescent="0.3">
      <c r="A655" s="183">
        <v>64900</v>
      </c>
      <c r="B655" s="6">
        <v>4.2059135920321746E-4</v>
      </c>
      <c r="C655" s="9">
        <v>4.5428322625767225E-4</v>
      </c>
      <c r="D655" s="9">
        <v>4.9491204075000279E-4</v>
      </c>
      <c r="E655" s="14">
        <v>4.7411320115697272E-4</v>
      </c>
    </row>
    <row r="656" spans="1:5" x14ac:dyDescent="0.3">
      <c r="A656" s="183">
        <v>65000</v>
      </c>
      <c r="B656" s="6">
        <v>4.3525006402037275E-4</v>
      </c>
      <c r="C656" s="9">
        <v>4.4168514587253739E-4</v>
      </c>
      <c r="D656" s="9">
        <v>4.919623422543313E-4</v>
      </c>
      <c r="E656" s="14">
        <v>4.647062196817879E-4</v>
      </c>
    </row>
    <row r="657" spans="1:5" x14ac:dyDescent="0.3">
      <c r="A657" s="183">
        <v>65100</v>
      </c>
      <c r="B657" s="6">
        <v>4.4807872711496153E-4</v>
      </c>
      <c r="C657" s="9">
        <v>4.2782782141089892E-4</v>
      </c>
      <c r="D657" s="9">
        <v>4.8466032720576995E-4</v>
      </c>
      <c r="E657" s="14">
        <v>4.5296578604457486E-4</v>
      </c>
    </row>
    <row r="658" spans="1:5" x14ac:dyDescent="0.3">
      <c r="A658" s="183">
        <v>65200</v>
      </c>
      <c r="B658" s="6">
        <v>4.5905672895539784E-4</v>
      </c>
      <c r="C658" s="9">
        <v>4.1111151010313457E-4</v>
      </c>
      <c r="D658" s="9">
        <v>4.7421045290022825E-4</v>
      </c>
      <c r="E658" s="14">
        <v>4.3844757841095185E-4</v>
      </c>
    </row>
    <row r="659" spans="1:5" x14ac:dyDescent="0.3">
      <c r="A659" s="183">
        <v>65300</v>
      </c>
      <c r="B659" s="6">
        <v>4.6661908373644853E-4</v>
      </c>
      <c r="C659" s="9">
        <v>3.9403661442400333E-4</v>
      </c>
      <c r="D659" s="9">
        <v>4.6196207748828587E-4</v>
      </c>
      <c r="E659" s="14">
        <v>4.212913589945747E-4</v>
      </c>
    </row>
    <row r="660" spans="1:5" x14ac:dyDescent="0.3">
      <c r="A660" s="183">
        <v>65400</v>
      </c>
      <c r="B660" s="6">
        <v>4.7088601098879804E-4</v>
      </c>
      <c r="C660" s="9">
        <v>3.7688730758187432E-4</v>
      </c>
      <c r="D660" s="9">
        <v>4.465115159606978E-4</v>
      </c>
      <c r="E660" s="14">
        <v>4.0458968386489615E-4</v>
      </c>
    </row>
    <row r="661" spans="1:5" x14ac:dyDescent="0.3">
      <c r="A661" s="183">
        <v>65500</v>
      </c>
      <c r="B661" s="6">
        <v>4.7124931780825218E-4</v>
      </c>
      <c r="C661" s="9">
        <v>3.5914858088364056E-4</v>
      </c>
      <c r="D661" s="9">
        <v>4.3091611204156444E-4</v>
      </c>
      <c r="E661" s="14">
        <v>3.868054102658482E-4</v>
      </c>
    </row>
    <row r="662" spans="1:5" x14ac:dyDescent="0.3">
      <c r="A662" s="183">
        <v>65600</v>
      </c>
      <c r="B662" s="6">
        <v>4.6852317589312741E-4</v>
      </c>
      <c r="C662" s="9">
        <v>3.4049441478621785E-4</v>
      </c>
      <c r="D662" s="9">
        <v>4.1283523606876383E-4</v>
      </c>
      <c r="E662" s="14">
        <v>3.6721926712488369E-4</v>
      </c>
    </row>
    <row r="663" spans="1:5" x14ac:dyDescent="0.3">
      <c r="A663" s="183">
        <v>65700</v>
      </c>
      <c r="B663" s="6">
        <v>4.633634129297955E-4</v>
      </c>
      <c r="C663" s="9">
        <v>3.2153388826028758E-4</v>
      </c>
      <c r="D663" s="9">
        <v>3.9425390113240091E-4</v>
      </c>
      <c r="E663" s="14">
        <v>3.479633076837909E-4</v>
      </c>
    </row>
    <row r="664" spans="1:5" x14ac:dyDescent="0.3">
      <c r="A664" s="183">
        <v>65800</v>
      </c>
      <c r="B664" s="6">
        <v>4.5375239609370891E-4</v>
      </c>
      <c r="C664" s="9">
        <v>3.0288315190047987E-4</v>
      </c>
      <c r="D664" s="9">
        <v>3.756562696000165E-4</v>
      </c>
      <c r="E664" s="14">
        <v>3.292753964792725E-4</v>
      </c>
    </row>
    <row r="665" spans="1:5" x14ac:dyDescent="0.3">
      <c r="A665" s="183">
        <v>65900</v>
      </c>
      <c r="B665" s="6">
        <v>4.4061330745009036E-4</v>
      </c>
      <c r="C665" s="9">
        <v>2.854070653156922E-4</v>
      </c>
      <c r="D665" s="9">
        <v>3.5639720089009611E-4</v>
      </c>
      <c r="E665" s="14">
        <v>3.106858895904839E-4</v>
      </c>
    </row>
    <row r="666" spans="1:5" x14ac:dyDescent="0.3">
      <c r="A666" s="183">
        <v>66000</v>
      </c>
      <c r="B666" s="6">
        <v>4.2568333420729665E-4</v>
      </c>
      <c r="C666" s="9">
        <v>2.6928913714738728E-4</v>
      </c>
      <c r="D666" s="9">
        <v>3.3531333728342282E-4</v>
      </c>
      <c r="E666" s="14">
        <v>2.9161867557621677E-4</v>
      </c>
    </row>
    <row r="667" spans="1:5" x14ac:dyDescent="0.3">
      <c r="A667" s="183">
        <v>66100</v>
      </c>
      <c r="B667" s="6">
        <v>4.0974745094016278E-4</v>
      </c>
      <c r="C667" s="9">
        <v>2.5540692056945022E-4</v>
      </c>
      <c r="D667" s="9">
        <v>3.1737860450669296E-4</v>
      </c>
      <c r="E667" s="14">
        <v>2.7396389643960533E-4</v>
      </c>
    </row>
    <row r="668" spans="1:5" x14ac:dyDescent="0.3">
      <c r="A668" s="183">
        <v>66200</v>
      </c>
      <c r="B668" s="6">
        <v>3.9297217952009113E-4</v>
      </c>
      <c r="C668" s="9">
        <v>2.4295711445945488E-4</v>
      </c>
      <c r="D668" s="9">
        <v>2.9925988827640389E-4</v>
      </c>
      <c r="E668" s="14">
        <v>2.5979908064353646E-4</v>
      </c>
    </row>
    <row r="669" spans="1:5" x14ac:dyDescent="0.3">
      <c r="A669" s="183">
        <v>66300</v>
      </c>
      <c r="B669" s="6">
        <v>3.7555357205233068E-4</v>
      </c>
      <c r="C669" s="9">
        <v>2.3122896757340062E-4</v>
      </c>
      <c r="D669" s="9">
        <v>2.8162995300051009E-4</v>
      </c>
      <c r="E669" s="14">
        <v>2.473834819651169E-4</v>
      </c>
    </row>
    <row r="670" spans="1:5" x14ac:dyDescent="0.3">
      <c r="A670" s="183">
        <v>66400</v>
      </c>
      <c r="B670" s="6">
        <v>3.5743370064442918E-4</v>
      </c>
      <c r="C670" s="9">
        <v>2.1982390550649196E-4</v>
      </c>
      <c r="D670" s="9">
        <v>2.6591572278034109E-4</v>
      </c>
      <c r="E670" s="14">
        <v>2.3489766998791817E-4</v>
      </c>
    </row>
    <row r="671" spans="1:5" x14ac:dyDescent="0.3">
      <c r="A671" s="183">
        <v>66500</v>
      </c>
      <c r="B671" s="6">
        <v>3.3919051177944983E-4</v>
      </c>
      <c r="C671" s="9">
        <v>2.1144586974978466E-4</v>
      </c>
      <c r="D671" s="9">
        <v>2.5113392093666282E-4</v>
      </c>
      <c r="E671" s="14">
        <v>2.2230098139718499E-4</v>
      </c>
    </row>
    <row r="672" spans="1:5" x14ac:dyDescent="0.3">
      <c r="A672" s="183">
        <v>66600</v>
      </c>
      <c r="B672" s="6">
        <v>3.1972314232354401E-4</v>
      </c>
      <c r="C672" s="9">
        <v>2.0523035427557856E-4</v>
      </c>
      <c r="D672" s="9">
        <v>2.3671153576810969E-4</v>
      </c>
      <c r="E672" s="14">
        <v>2.1133710684446917E-4</v>
      </c>
    </row>
    <row r="673" spans="1:5" x14ac:dyDescent="0.3">
      <c r="A673" s="183">
        <v>66700</v>
      </c>
      <c r="B673" s="6">
        <v>3.0134357807518362E-4</v>
      </c>
      <c r="C673" s="9">
        <v>1.9750750447769676E-4</v>
      </c>
      <c r="D673" s="9">
        <v>2.2607493024214595E-4</v>
      </c>
      <c r="E673" s="14">
        <v>2.0209842589147625E-4</v>
      </c>
    </row>
    <row r="674" spans="1:5" x14ac:dyDescent="0.3">
      <c r="A674" s="183">
        <v>66800</v>
      </c>
      <c r="B674" s="6">
        <v>2.8374750606053445E-4</v>
      </c>
      <c r="C674" s="9">
        <v>1.8990522586813635E-4</v>
      </c>
      <c r="D674" s="9">
        <v>2.164691319158305E-4</v>
      </c>
      <c r="E674" s="14">
        <v>1.9504324263380717E-4</v>
      </c>
    </row>
    <row r="675" spans="1:5" x14ac:dyDescent="0.3">
      <c r="A675" s="183">
        <v>66900</v>
      </c>
      <c r="B675" s="6">
        <v>2.6774784881404464E-4</v>
      </c>
      <c r="C675" s="9">
        <v>1.8462084879828484E-4</v>
      </c>
      <c r="D675" s="9">
        <v>2.0759945740890742E-4</v>
      </c>
      <c r="E675" s="14">
        <v>1.8923118205611413E-4</v>
      </c>
    </row>
    <row r="676" spans="1:5" x14ac:dyDescent="0.3">
      <c r="A676" s="183">
        <v>67000</v>
      </c>
      <c r="B676" s="6">
        <v>2.5317438693926161E-4</v>
      </c>
      <c r="C676" s="9">
        <v>1.7881071416692463E-4</v>
      </c>
      <c r="D676" s="9">
        <v>1.9863527726084087E-4</v>
      </c>
      <c r="E676" s="14">
        <v>1.8215087300722601E-4</v>
      </c>
    </row>
    <row r="677" spans="1:5" x14ac:dyDescent="0.3">
      <c r="A677" s="183">
        <v>67100</v>
      </c>
      <c r="B677" s="6">
        <v>2.402038521402713E-4</v>
      </c>
      <c r="C677" s="9">
        <v>1.7356926185444033E-4</v>
      </c>
      <c r="D677" s="9">
        <v>1.8962489662844792E-4</v>
      </c>
      <c r="E677" s="14">
        <v>1.7457239682859137E-4</v>
      </c>
    </row>
    <row r="678" spans="1:5" x14ac:dyDescent="0.3">
      <c r="A678" s="183">
        <v>67200</v>
      </c>
      <c r="B678" s="6">
        <v>2.2766691044772439E-4</v>
      </c>
      <c r="C678" s="9">
        <v>1.7000427943141919E-4</v>
      </c>
      <c r="D678" s="9">
        <v>1.8273367272587766E-4</v>
      </c>
      <c r="E678" s="14">
        <v>1.6803177890335142E-4</v>
      </c>
    </row>
    <row r="679" spans="1:5" x14ac:dyDescent="0.3">
      <c r="A679" s="183">
        <v>67300</v>
      </c>
      <c r="B679" s="6">
        <v>2.15381034037186E-4</v>
      </c>
      <c r="C679" s="9">
        <v>1.674057051371956E-4</v>
      </c>
      <c r="D679" s="9">
        <v>1.7805413806381358E-4</v>
      </c>
      <c r="E679" s="14">
        <v>1.6398060746050254E-4</v>
      </c>
    </row>
    <row r="680" spans="1:5" x14ac:dyDescent="0.3">
      <c r="A680" s="183">
        <v>67400</v>
      </c>
      <c r="B680" s="6">
        <v>2.0475121580563839E-4</v>
      </c>
      <c r="C680" s="9">
        <v>1.6298390707751828E-4</v>
      </c>
      <c r="D680" s="9">
        <v>1.7399859494788905E-4</v>
      </c>
      <c r="E680" s="14">
        <v>1.6163329383432821E-4</v>
      </c>
    </row>
    <row r="681" spans="1:5" x14ac:dyDescent="0.3">
      <c r="A681" s="183">
        <v>67500</v>
      </c>
      <c r="B681" s="6">
        <v>1.9662865266845421E-4</v>
      </c>
      <c r="C681" s="9">
        <v>1.5904715170446634E-4</v>
      </c>
      <c r="D681" s="9">
        <v>1.6866197861108213E-4</v>
      </c>
      <c r="E681" s="14">
        <v>1.5804722132244602E-4</v>
      </c>
    </row>
    <row r="682" spans="1:5" x14ac:dyDescent="0.3">
      <c r="A682" s="183">
        <v>67600</v>
      </c>
      <c r="B682" s="6">
        <v>1.9031404603664517E-4</v>
      </c>
      <c r="C682" s="9">
        <v>1.5770267688032383E-4</v>
      </c>
      <c r="D682" s="9">
        <v>1.6330092468813356E-4</v>
      </c>
      <c r="E682" s="14">
        <v>1.5334235651814633E-4</v>
      </c>
    </row>
    <row r="683" spans="1:5" x14ac:dyDescent="0.3">
      <c r="A683" s="183">
        <v>67700</v>
      </c>
      <c r="B683" s="6">
        <v>1.848278848822876E-4</v>
      </c>
      <c r="C683" s="9">
        <v>1.5649273970180092E-4</v>
      </c>
      <c r="D683" s="9">
        <v>1.5938493305096528E-4</v>
      </c>
      <c r="E683" s="14">
        <v>1.4874433672506409E-4</v>
      </c>
    </row>
    <row r="684" spans="1:5" x14ac:dyDescent="0.3">
      <c r="A684" s="183">
        <v>67800</v>
      </c>
      <c r="B684" s="6">
        <v>1.7958649322404236E-4</v>
      </c>
      <c r="C684" s="9">
        <v>1.5407891158323106E-4</v>
      </c>
      <c r="D684" s="9">
        <v>1.5616285485712652E-4</v>
      </c>
      <c r="E684" s="14">
        <v>1.455554147904913E-4</v>
      </c>
    </row>
    <row r="685" spans="1:5" x14ac:dyDescent="0.3">
      <c r="A685" s="183">
        <v>67900</v>
      </c>
      <c r="B685" s="6">
        <v>1.7450789260111297E-4</v>
      </c>
      <c r="C685" s="9">
        <v>1.4907989221876007E-4</v>
      </c>
      <c r="D685" s="9">
        <v>1.5325011967207245E-4</v>
      </c>
      <c r="E685" s="14">
        <v>1.4553427530268685E-4</v>
      </c>
    </row>
    <row r="686" spans="1:5" x14ac:dyDescent="0.3">
      <c r="A686" s="183">
        <v>68000</v>
      </c>
      <c r="B686" s="6">
        <v>1.7000582274219613E-4</v>
      </c>
      <c r="C686" s="9">
        <v>1.4397808680019812E-4</v>
      </c>
      <c r="D686" s="9">
        <v>1.4995835343354269E-4</v>
      </c>
      <c r="E686" s="14">
        <v>1.4666165928693342E-4</v>
      </c>
    </row>
    <row r="687" spans="1:5" x14ac:dyDescent="0.3">
      <c r="A687" s="183">
        <v>68100</v>
      </c>
      <c r="B687" s="6">
        <v>1.664766183594236E-4</v>
      </c>
      <c r="C687" s="9">
        <v>1.4184314585109593E-4</v>
      </c>
      <c r="D687" s="9">
        <v>1.4783979595074857E-4</v>
      </c>
      <c r="E687" s="14">
        <v>1.4568752148963511E-4</v>
      </c>
    </row>
    <row r="688" spans="1:5" x14ac:dyDescent="0.3">
      <c r="A688" s="183">
        <v>68200</v>
      </c>
      <c r="B688" s="6">
        <v>1.6311551812228675E-4</v>
      </c>
      <c r="C688" s="9">
        <v>1.4377647480142731E-4</v>
      </c>
      <c r="D688" s="9">
        <v>1.4692787351526068E-4</v>
      </c>
      <c r="E688" s="14">
        <v>1.4295276635090725E-4</v>
      </c>
    </row>
    <row r="689" spans="1:5" x14ac:dyDescent="0.3">
      <c r="A689" s="183">
        <v>68300</v>
      </c>
      <c r="B689" s="6">
        <v>1.5915260404444312E-4</v>
      </c>
      <c r="C689" s="9">
        <v>1.4622334508289641E-4</v>
      </c>
      <c r="D689" s="9">
        <v>1.4501697705154583E-4</v>
      </c>
      <c r="E689" s="14">
        <v>1.4013666948303462E-4</v>
      </c>
    </row>
    <row r="690" spans="1:5" x14ac:dyDescent="0.3">
      <c r="A690" s="183">
        <v>68400</v>
      </c>
      <c r="B690" s="6">
        <v>1.5525088234062757E-4</v>
      </c>
      <c r="C690" s="9">
        <v>1.4731492095558182E-4</v>
      </c>
      <c r="D690" s="9">
        <v>1.4243710166720339E-4</v>
      </c>
      <c r="E690" s="14">
        <v>1.379403521983208E-4</v>
      </c>
    </row>
    <row r="691" spans="1:5" x14ac:dyDescent="0.3">
      <c r="A691" s="183">
        <v>68500</v>
      </c>
      <c r="B691" s="6">
        <v>1.524460764128369E-4</v>
      </c>
      <c r="C691" s="9">
        <v>1.4602396064566936E-4</v>
      </c>
      <c r="D691" s="9">
        <v>1.4105054635350743E-4</v>
      </c>
      <c r="E691" s="14">
        <v>1.3710096353614182E-4</v>
      </c>
    </row>
    <row r="692" spans="1:5" x14ac:dyDescent="0.3">
      <c r="A692" s="183">
        <v>68600</v>
      </c>
      <c r="B692" s="6">
        <v>1.5016650225286755E-4</v>
      </c>
      <c r="C692" s="9">
        <v>1.4373169374277365E-4</v>
      </c>
      <c r="D692" s="9">
        <v>1.3999769855583185E-4</v>
      </c>
      <c r="E692" s="14">
        <v>1.3755570411808429E-4</v>
      </c>
    </row>
    <row r="693" spans="1:5" x14ac:dyDescent="0.3">
      <c r="A693" s="183">
        <v>68700</v>
      </c>
      <c r="B693" s="6">
        <v>1.4928249396655441E-4</v>
      </c>
      <c r="C693" s="9">
        <v>1.4240641837765124E-4</v>
      </c>
      <c r="D693" s="9">
        <v>1.3820008901208348E-4</v>
      </c>
      <c r="E693" s="14">
        <v>1.3717339648114044E-4</v>
      </c>
    </row>
    <row r="694" spans="1:5" x14ac:dyDescent="0.3">
      <c r="A694" s="183">
        <v>68800</v>
      </c>
      <c r="B694" s="6">
        <v>1.4915567885064539E-4</v>
      </c>
      <c r="C694" s="9">
        <v>1.425091513945626E-4</v>
      </c>
      <c r="D694" s="9">
        <v>1.3512991263210246E-4</v>
      </c>
      <c r="E694" s="14">
        <v>1.3596509355750516E-4</v>
      </c>
    </row>
    <row r="695" spans="1:5" x14ac:dyDescent="0.3">
      <c r="A695" s="183">
        <v>68900</v>
      </c>
      <c r="B695" s="6">
        <v>1.4723737953690444E-4</v>
      </c>
      <c r="C695" s="9">
        <v>1.4173650576195304E-4</v>
      </c>
      <c r="D695" s="9">
        <v>1.3312128043960222E-4</v>
      </c>
      <c r="E695" s="14">
        <v>1.3588325354043355E-4</v>
      </c>
    </row>
    <row r="696" spans="1:5" x14ac:dyDescent="0.3">
      <c r="A696" s="183">
        <v>69000</v>
      </c>
      <c r="B696" s="6">
        <v>1.4471771608144931E-4</v>
      </c>
      <c r="C696" s="9">
        <v>1.3972918994606081E-4</v>
      </c>
      <c r="D696" s="9">
        <v>1.3428987060848334E-4</v>
      </c>
      <c r="E696" s="14">
        <v>1.360769818465274E-4</v>
      </c>
    </row>
    <row r="697" spans="1:5" x14ac:dyDescent="0.3">
      <c r="A697" s="183">
        <v>69100</v>
      </c>
      <c r="B697" s="6">
        <v>1.4444078477960799E-4</v>
      </c>
      <c r="C697" s="9">
        <v>1.3970118631522488E-4</v>
      </c>
      <c r="D697" s="9">
        <v>1.3533038268683862E-4</v>
      </c>
      <c r="E697" s="14">
        <v>1.3541084638654021E-4</v>
      </c>
    </row>
    <row r="698" spans="1:5" x14ac:dyDescent="0.3">
      <c r="A698" s="183">
        <v>69200</v>
      </c>
      <c r="B698" s="6">
        <v>1.4429862993139633E-4</v>
      </c>
      <c r="C698" s="9">
        <v>1.403518287556635E-4</v>
      </c>
      <c r="D698" s="9">
        <v>1.339713342733332E-4</v>
      </c>
      <c r="E698" s="14">
        <v>1.3514151421227711E-4</v>
      </c>
    </row>
    <row r="699" spans="1:5" x14ac:dyDescent="0.3">
      <c r="A699" s="183">
        <v>69300</v>
      </c>
      <c r="B699" s="6">
        <v>1.428054294097944E-4</v>
      </c>
      <c r="C699" s="9">
        <v>1.4130863715495102E-4</v>
      </c>
      <c r="D699" s="9">
        <v>1.314242859335327E-4</v>
      </c>
      <c r="E699" s="14">
        <v>1.3568408936604715E-4</v>
      </c>
    </row>
    <row r="700" spans="1:5" x14ac:dyDescent="0.3">
      <c r="A700" s="183">
        <v>69400</v>
      </c>
      <c r="B700" s="6">
        <v>1.4046159826044008E-4</v>
      </c>
      <c r="C700" s="9">
        <v>1.4289073622282189E-4</v>
      </c>
      <c r="D700" s="9">
        <v>1.3092721783120539E-4</v>
      </c>
      <c r="E700" s="14">
        <v>1.3645010890591045E-4</v>
      </c>
    </row>
    <row r="701" spans="1:5" x14ac:dyDescent="0.3">
      <c r="A701" s="183">
        <v>69500</v>
      </c>
      <c r="B701" s="6">
        <v>1.3912026275418601E-4</v>
      </c>
      <c r="C701" s="9">
        <v>1.4351751193243442E-4</v>
      </c>
      <c r="D701" s="9">
        <v>1.329618368826529E-4</v>
      </c>
      <c r="E701" s="14">
        <v>1.3758321565149841E-4</v>
      </c>
    </row>
    <row r="702" spans="1:5" x14ac:dyDescent="0.3">
      <c r="A702" s="183">
        <v>69600</v>
      </c>
      <c r="B702" s="6">
        <v>1.3813030871632343E-4</v>
      </c>
      <c r="C702" s="9">
        <v>1.4303063062358245E-4</v>
      </c>
      <c r="D702" s="9">
        <v>1.3283228259822734E-4</v>
      </c>
      <c r="E702" s="14">
        <v>1.3906420286817722E-4</v>
      </c>
    </row>
    <row r="703" spans="1:5" x14ac:dyDescent="0.3">
      <c r="A703" s="183">
        <v>69700</v>
      </c>
      <c r="B703" s="6">
        <v>1.376235146071981E-4</v>
      </c>
      <c r="C703" s="9">
        <v>1.4346931881522562E-4</v>
      </c>
      <c r="D703" s="9">
        <v>1.3264629678264573E-4</v>
      </c>
      <c r="E703" s="14">
        <v>1.4028808861425121E-4</v>
      </c>
    </row>
    <row r="704" spans="1:5" x14ac:dyDescent="0.3">
      <c r="A704" s="183">
        <v>69800</v>
      </c>
      <c r="B704" s="6">
        <v>1.3861458456478301E-4</v>
      </c>
      <c r="C704" s="9">
        <v>1.4453840692375494E-4</v>
      </c>
      <c r="D704" s="9">
        <v>1.341448820591262E-4</v>
      </c>
      <c r="E704" s="14">
        <v>1.4148938530764274E-4</v>
      </c>
    </row>
    <row r="705" spans="1:5" x14ac:dyDescent="0.3">
      <c r="A705" s="183">
        <v>69900</v>
      </c>
      <c r="B705" s="6">
        <v>1.391778242252369E-4</v>
      </c>
      <c r="C705" s="9">
        <v>1.4795488524385825E-4</v>
      </c>
      <c r="D705" s="9">
        <v>1.3606250178218625E-4</v>
      </c>
      <c r="E705" s="14">
        <v>1.4277739919993501E-4</v>
      </c>
    </row>
    <row r="706" spans="1:5" x14ac:dyDescent="0.3">
      <c r="A706" s="183">
        <v>70000</v>
      </c>
      <c r="B706" s="6">
        <v>1.3870042710581207E-4</v>
      </c>
      <c r="C706" s="9">
        <v>1.5240477532967088E-4</v>
      </c>
      <c r="D706" s="9">
        <v>1.3683094109377908E-4</v>
      </c>
      <c r="E706" s="14">
        <v>1.4464856096294779E-4</v>
      </c>
    </row>
    <row r="707" spans="1:5" x14ac:dyDescent="0.3">
      <c r="A707" s="183">
        <v>70100</v>
      </c>
      <c r="B707" s="6">
        <v>1.3785279447134361E-4</v>
      </c>
      <c r="C707" s="9">
        <v>1.5524597704156637E-4</v>
      </c>
      <c r="D707" s="9">
        <v>1.3753935339204433E-4</v>
      </c>
      <c r="E707" s="14">
        <v>1.467443448835172E-4</v>
      </c>
    </row>
    <row r="708" spans="1:5" x14ac:dyDescent="0.3">
      <c r="A708" s="183">
        <v>70200</v>
      </c>
      <c r="B708" s="6">
        <v>1.3703072805737953E-4</v>
      </c>
      <c r="C708" s="9">
        <v>1.5639356017592366E-4</v>
      </c>
      <c r="D708" s="9">
        <v>1.3870674506686828E-4</v>
      </c>
      <c r="E708" s="14">
        <v>1.4973663938224011E-4</v>
      </c>
    </row>
    <row r="709" spans="1:5" x14ac:dyDescent="0.3">
      <c r="A709" s="183">
        <v>70300</v>
      </c>
      <c r="B709" s="6">
        <v>1.3675427976556732E-4</v>
      </c>
      <c r="C709" s="9">
        <v>1.5818029436180333E-4</v>
      </c>
      <c r="D709" s="9">
        <v>1.416059021912013E-4</v>
      </c>
      <c r="E709" s="14">
        <v>1.5304516551888374E-4</v>
      </c>
    </row>
    <row r="710" spans="1:5" x14ac:dyDescent="0.3">
      <c r="A710" s="183">
        <v>70400</v>
      </c>
      <c r="B710" s="6">
        <v>1.3665501287683367E-4</v>
      </c>
      <c r="C710" s="9">
        <v>1.6111553099315356E-4</v>
      </c>
      <c r="D710" s="9">
        <v>1.4424899082916972E-4</v>
      </c>
      <c r="E710" s="14">
        <v>1.5516005047664793E-4</v>
      </c>
    </row>
    <row r="711" spans="1:5" x14ac:dyDescent="0.3">
      <c r="A711" s="183">
        <v>70500</v>
      </c>
      <c r="B711" s="6">
        <v>1.3728802250321127E-4</v>
      </c>
      <c r="C711" s="9">
        <v>1.6493376594882921E-4</v>
      </c>
      <c r="D711" s="9">
        <v>1.4737122862173239E-4</v>
      </c>
      <c r="E711" s="14">
        <v>1.57696638016843E-4</v>
      </c>
    </row>
    <row r="712" spans="1:5" x14ac:dyDescent="0.3">
      <c r="A712" s="183">
        <v>70600</v>
      </c>
      <c r="B712" s="6">
        <v>1.3900996991237491E-4</v>
      </c>
      <c r="C712" s="9">
        <v>1.7069392187793361E-4</v>
      </c>
      <c r="D712" s="9">
        <v>1.5130779927880942E-4</v>
      </c>
      <c r="E712" s="14">
        <v>1.6261069315260209E-4</v>
      </c>
    </row>
    <row r="713" spans="1:5" x14ac:dyDescent="0.3">
      <c r="A713" s="183">
        <v>70700</v>
      </c>
      <c r="B713" s="6">
        <v>1.3940593820310534E-4</v>
      </c>
      <c r="C713" s="9">
        <v>1.787503401774646E-4</v>
      </c>
      <c r="D713" s="9">
        <v>1.5508837570329687E-4</v>
      </c>
      <c r="E713" s="14">
        <v>1.7039339188306205E-4</v>
      </c>
    </row>
    <row r="714" spans="1:5" x14ac:dyDescent="0.3">
      <c r="A714" s="183">
        <v>70800</v>
      </c>
      <c r="B714" s="6">
        <v>1.3906813098208261E-4</v>
      </c>
      <c r="C714" s="9">
        <v>1.8490668383828188E-4</v>
      </c>
      <c r="D714" s="9">
        <v>1.5996080944544316E-4</v>
      </c>
      <c r="E714" s="14">
        <v>1.7897238491984817E-4</v>
      </c>
    </row>
    <row r="715" spans="1:5" x14ac:dyDescent="0.3">
      <c r="A715" s="183">
        <v>70900</v>
      </c>
      <c r="B715" s="6">
        <v>1.4035768448211641E-4</v>
      </c>
      <c r="C715" s="9">
        <v>1.8928576928931048E-4</v>
      </c>
      <c r="D715" s="9">
        <v>1.6562796167375328E-4</v>
      </c>
      <c r="E715" s="14">
        <v>1.8551943528923436E-4</v>
      </c>
    </row>
    <row r="716" spans="1:5" x14ac:dyDescent="0.3">
      <c r="A716" s="183">
        <v>71000</v>
      </c>
      <c r="B716" s="6">
        <v>1.4259915081634372E-4</v>
      </c>
      <c r="C716" s="9">
        <v>1.9484837940341444E-4</v>
      </c>
      <c r="D716" s="9">
        <v>1.7156151574572597E-4</v>
      </c>
      <c r="E716" s="14">
        <v>1.9173539598070009E-4</v>
      </c>
    </row>
    <row r="717" spans="1:5" x14ac:dyDescent="0.3">
      <c r="A717" s="183">
        <v>71100</v>
      </c>
      <c r="B717" s="6">
        <v>1.445886025040226E-4</v>
      </c>
      <c r="C717" s="9">
        <v>2.0286493142293596E-4</v>
      </c>
      <c r="D717" s="9">
        <v>1.7719329778356793E-4</v>
      </c>
      <c r="E717" s="14">
        <v>1.9972008251713176E-4</v>
      </c>
    </row>
    <row r="718" spans="1:5" x14ac:dyDescent="0.3">
      <c r="A718" s="183">
        <v>71200</v>
      </c>
      <c r="B718" s="6">
        <v>1.4593221981627609E-4</v>
      </c>
      <c r="C718" s="9">
        <v>2.1239081549989861E-4</v>
      </c>
      <c r="D718" s="9">
        <v>1.8480676051340462E-4</v>
      </c>
      <c r="E718" s="14">
        <v>2.093000605007279E-4</v>
      </c>
    </row>
    <row r="719" spans="1:5" x14ac:dyDescent="0.3">
      <c r="A719" s="183">
        <v>71300</v>
      </c>
      <c r="B719" s="6">
        <v>1.4809202414455358E-4</v>
      </c>
      <c r="C719" s="9">
        <v>2.212162375457057E-4</v>
      </c>
      <c r="D719" s="9">
        <v>1.9354862001386315E-4</v>
      </c>
      <c r="E719" s="14">
        <v>2.1991220417564561E-4</v>
      </c>
    </row>
    <row r="720" spans="1:5" x14ac:dyDescent="0.3">
      <c r="A720" s="183">
        <v>71400</v>
      </c>
      <c r="B720" s="6">
        <v>1.5222788912384183E-4</v>
      </c>
      <c r="C720" s="9">
        <v>2.3163494950428212E-4</v>
      </c>
      <c r="D720" s="9">
        <v>2.0075753253627482E-4</v>
      </c>
      <c r="E720" s="14">
        <v>2.3254011880979281E-4</v>
      </c>
    </row>
    <row r="721" spans="1:5" x14ac:dyDescent="0.3">
      <c r="A721" s="183">
        <v>71500</v>
      </c>
      <c r="B721" s="6">
        <v>1.5742692579919285E-4</v>
      </c>
      <c r="C721" s="9">
        <v>2.4334276547148453E-4</v>
      </c>
      <c r="D721" s="9">
        <v>2.0810156795574364E-4</v>
      </c>
      <c r="E721" s="14">
        <v>2.4622884314123665E-4</v>
      </c>
    </row>
    <row r="722" spans="1:5" x14ac:dyDescent="0.3">
      <c r="A722" s="183">
        <v>71600</v>
      </c>
      <c r="B722" s="6">
        <v>1.6193845599247222E-4</v>
      </c>
      <c r="C722" s="9">
        <v>2.543343496861263E-4</v>
      </c>
      <c r="D722" s="9">
        <v>2.1717394873192419E-4</v>
      </c>
      <c r="E722" s="14">
        <v>2.5925839294403468E-4</v>
      </c>
    </row>
    <row r="723" spans="1:5" x14ac:dyDescent="0.3">
      <c r="A723" s="183">
        <v>71700</v>
      </c>
      <c r="B723" s="6">
        <v>1.6626252832791655E-4</v>
      </c>
      <c r="C723" s="9">
        <v>2.6457763233360111E-4</v>
      </c>
      <c r="D723" s="9">
        <v>2.2724904517631509E-4</v>
      </c>
      <c r="E723" s="14">
        <v>2.7079834873869064E-4</v>
      </c>
    </row>
    <row r="724" spans="1:5" x14ac:dyDescent="0.3">
      <c r="A724" s="183">
        <v>71800</v>
      </c>
      <c r="B724" s="6">
        <v>1.7225485068170617E-4</v>
      </c>
      <c r="C724" s="9">
        <v>2.7673331192451983E-4</v>
      </c>
      <c r="D724" s="9">
        <v>2.3866220177242947E-4</v>
      </c>
      <c r="E724" s="14">
        <v>2.83508782873446E-4</v>
      </c>
    </row>
    <row r="725" spans="1:5" x14ac:dyDescent="0.3">
      <c r="A725" s="183">
        <v>71900</v>
      </c>
      <c r="B725" s="6">
        <v>1.7769292735489361E-4</v>
      </c>
      <c r="C725" s="9">
        <v>2.9016817757147683E-4</v>
      </c>
      <c r="D725" s="9">
        <v>2.5219682439179381E-4</v>
      </c>
      <c r="E725" s="14">
        <v>2.9742872790256832E-4</v>
      </c>
    </row>
    <row r="726" spans="1:5" x14ac:dyDescent="0.3">
      <c r="A726" s="183">
        <v>72000</v>
      </c>
      <c r="B726" s="6">
        <v>1.8228120617624086E-4</v>
      </c>
      <c r="C726" s="9">
        <v>3.0372207632854643E-4</v>
      </c>
      <c r="D726" s="9">
        <v>2.6681830573165163E-4</v>
      </c>
      <c r="E726" s="14">
        <v>3.126591550795923E-4</v>
      </c>
    </row>
    <row r="727" spans="1:5" x14ac:dyDescent="0.3">
      <c r="A727" s="183">
        <v>72100</v>
      </c>
      <c r="B727" s="6">
        <v>1.8867296116855566E-4</v>
      </c>
      <c r="C727" s="9">
        <v>3.1601588241423858E-4</v>
      </c>
      <c r="D727" s="9">
        <v>2.8044778477090789E-4</v>
      </c>
      <c r="E727" s="14">
        <v>3.2804134867941818E-4</v>
      </c>
    </row>
    <row r="728" spans="1:5" x14ac:dyDescent="0.3">
      <c r="A728" s="183">
        <v>72200</v>
      </c>
      <c r="B728" s="6">
        <v>1.9775148443086659E-4</v>
      </c>
      <c r="C728" s="9">
        <v>3.2799369298379351E-4</v>
      </c>
      <c r="D728" s="9">
        <v>2.9490153540588448E-4</v>
      </c>
      <c r="E728" s="14">
        <v>3.4278688130511003E-4</v>
      </c>
    </row>
    <row r="729" spans="1:5" x14ac:dyDescent="0.3">
      <c r="A729" s="183">
        <v>72300</v>
      </c>
      <c r="B729" s="6">
        <v>2.0675597391458343E-4</v>
      </c>
      <c r="C729" s="9">
        <v>3.3986369664625401E-4</v>
      </c>
      <c r="D729" s="9">
        <v>3.1070736272674108E-4</v>
      </c>
      <c r="E729" s="14">
        <v>3.5674640247532912E-4</v>
      </c>
    </row>
    <row r="730" spans="1:5" x14ac:dyDescent="0.3">
      <c r="A730" s="183">
        <v>72400</v>
      </c>
      <c r="B730" s="6">
        <v>2.1484540922598049E-4</v>
      </c>
      <c r="C730" s="9">
        <v>3.5031905729594336E-4</v>
      </c>
      <c r="D730" s="9">
        <v>3.2572028391830086E-4</v>
      </c>
      <c r="E730" s="14">
        <v>3.7108814068468726E-4</v>
      </c>
    </row>
    <row r="731" spans="1:5" x14ac:dyDescent="0.3">
      <c r="A731" s="183">
        <v>72500</v>
      </c>
      <c r="B731" s="6">
        <v>2.2324626941750195E-4</v>
      </c>
      <c r="C731" s="9">
        <v>3.5882017466747372E-4</v>
      </c>
      <c r="D731" s="9">
        <v>3.3967098859644535E-4</v>
      </c>
      <c r="E731" s="14">
        <v>3.8510342480380777E-4</v>
      </c>
    </row>
    <row r="732" spans="1:5" x14ac:dyDescent="0.3">
      <c r="A732" s="183">
        <v>72600</v>
      </c>
      <c r="B732" s="6">
        <v>2.346469216888954E-4</v>
      </c>
      <c r="C732" s="9">
        <v>3.6630255389298789E-4</v>
      </c>
      <c r="D732" s="9">
        <v>3.5242322844896616E-4</v>
      </c>
      <c r="E732" s="14">
        <v>3.9742729320479009E-4</v>
      </c>
    </row>
    <row r="733" spans="1:5" x14ac:dyDescent="0.3">
      <c r="A733" s="183">
        <v>72700</v>
      </c>
      <c r="B733" s="6">
        <v>2.4776059401167375E-4</v>
      </c>
      <c r="C733" s="9">
        <v>3.7181073018174854E-4</v>
      </c>
      <c r="D733" s="9">
        <v>3.6445390180015505E-4</v>
      </c>
      <c r="E733" s="14">
        <v>4.0644829783193355E-4</v>
      </c>
    </row>
    <row r="734" spans="1:5" x14ac:dyDescent="0.3">
      <c r="A734" s="183">
        <v>72800</v>
      </c>
      <c r="B734" s="6">
        <v>2.6134823241711876E-4</v>
      </c>
      <c r="C734" s="9">
        <v>3.758422099575902E-4</v>
      </c>
      <c r="D734" s="9">
        <v>3.7630122017637567E-4</v>
      </c>
      <c r="E734" s="14">
        <v>4.1121606771208567E-4</v>
      </c>
    </row>
    <row r="735" spans="1:5" x14ac:dyDescent="0.3">
      <c r="A735" s="183">
        <v>72900</v>
      </c>
      <c r="B735" s="6">
        <v>2.7384778247120813E-4</v>
      </c>
      <c r="C735" s="9">
        <v>3.78702310584488E-4</v>
      </c>
      <c r="D735" s="9">
        <v>3.8699069098288623E-4</v>
      </c>
      <c r="E735" s="14">
        <v>4.1486139118835697E-4</v>
      </c>
    </row>
    <row r="736" spans="1:5" x14ac:dyDescent="0.3">
      <c r="A736" s="183">
        <v>73000</v>
      </c>
      <c r="B736" s="6">
        <v>2.8790543960149586E-4</v>
      </c>
      <c r="C736" s="9">
        <v>3.802059676637105E-4</v>
      </c>
      <c r="D736" s="9">
        <v>3.9708405715375864E-4</v>
      </c>
      <c r="E736" s="14">
        <v>4.1827929907475462E-4</v>
      </c>
    </row>
    <row r="737" spans="1:5" x14ac:dyDescent="0.3">
      <c r="A737" s="183">
        <v>73100</v>
      </c>
      <c r="B737" s="6">
        <v>3.0337333611701276E-4</v>
      </c>
      <c r="C737" s="9">
        <v>3.786722385036471E-4</v>
      </c>
      <c r="D737" s="9">
        <v>4.0710146510981155E-4</v>
      </c>
      <c r="E737" s="14">
        <v>4.1898381780474108E-4</v>
      </c>
    </row>
    <row r="738" spans="1:5" x14ac:dyDescent="0.3">
      <c r="A738" s="183">
        <v>73200</v>
      </c>
      <c r="B738" s="6">
        <v>3.17545616523855E-4</v>
      </c>
      <c r="C738" s="9">
        <v>3.7517576243762676E-4</v>
      </c>
      <c r="D738" s="9">
        <v>4.1382166975673383E-4</v>
      </c>
      <c r="E738" s="14">
        <v>4.1685150786917237E-4</v>
      </c>
    </row>
    <row r="739" spans="1:5" x14ac:dyDescent="0.3">
      <c r="A739" s="183">
        <v>73300</v>
      </c>
      <c r="B739" s="6">
        <v>3.2864791849694555E-4</v>
      </c>
      <c r="C739" s="9">
        <v>3.7112807096388324E-4</v>
      </c>
      <c r="D739" s="9">
        <v>4.1712184006944511E-4</v>
      </c>
      <c r="E739" s="14">
        <v>4.1370797543484263E-4</v>
      </c>
    </row>
    <row r="740" spans="1:5" x14ac:dyDescent="0.3">
      <c r="A740" s="183">
        <v>73400</v>
      </c>
      <c r="B740" s="6">
        <v>3.3825060757391019E-4</v>
      </c>
      <c r="C740" s="9">
        <v>3.6572283984075241E-4</v>
      </c>
      <c r="D740" s="9">
        <v>4.1831964718491542E-4</v>
      </c>
      <c r="E740" s="14">
        <v>4.0893425629883693E-4</v>
      </c>
    </row>
    <row r="741" spans="1:5" x14ac:dyDescent="0.3">
      <c r="A741" s="183">
        <v>73500</v>
      </c>
      <c r="B741" s="6">
        <v>3.4780589504595274E-4</v>
      </c>
      <c r="C741" s="9">
        <v>3.596568892130564E-4</v>
      </c>
      <c r="D741" s="9">
        <v>4.1615972704136725E-4</v>
      </c>
      <c r="E741" s="14">
        <v>4.0287194948444139E-4</v>
      </c>
    </row>
    <row r="742" spans="1:5" x14ac:dyDescent="0.3">
      <c r="A742" s="183">
        <v>73600</v>
      </c>
      <c r="B742" s="6">
        <v>3.5531568501142566E-4</v>
      </c>
      <c r="C742" s="9">
        <v>3.5476887666551648E-4</v>
      </c>
      <c r="D742" s="9">
        <v>4.1133675310275165E-4</v>
      </c>
      <c r="E742" s="14">
        <v>3.9470165824508644E-4</v>
      </c>
    </row>
    <row r="743" spans="1:5" x14ac:dyDescent="0.3">
      <c r="A743" s="183">
        <v>73700</v>
      </c>
      <c r="B743" s="6">
        <v>3.5940711306803921E-4</v>
      </c>
      <c r="C743" s="9">
        <v>3.4882774020051092E-4</v>
      </c>
      <c r="D743" s="9">
        <v>4.0605965222693084E-4</v>
      </c>
      <c r="E743" s="14">
        <v>3.8751107656802975E-4</v>
      </c>
    </row>
    <row r="744" spans="1:5" x14ac:dyDescent="0.3">
      <c r="A744" s="183">
        <v>73800</v>
      </c>
      <c r="B744" s="6">
        <v>3.6268063859024963E-4</v>
      </c>
      <c r="C744" s="9">
        <v>3.4194178173881052E-4</v>
      </c>
      <c r="D744" s="9">
        <v>4.0102894419033003E-4</v>
      </c>
      <c r="E744" s="14">
        <v>3.8308597778518807E-4</v>
      </c>
    </row>
    <row r="745" spans="1:5" x14ac:dyDescent="0.3">
      <c r="A745" s="183">
        <v>73900</v>
      </c>
      <c r="B745" s="6">
        <v>3.6494380706474875E-4</v>
      </c>
      <c r="C745" s="9">
        <v>3.3540867963307875E-4</v>
      </c>
      <c r="D745" s="9">
        <v>3.9620968266013552E-4</v>
      </c>
      <c r="E745" s="14">
        <v>3.8047123453865305E-4</v>
      </c>
    </row>
    <row r="746" spans="1:5" x14ac:dyDescent="0.3">
      <c r="A746" s="183">
        <v>74000</v>
      </c>
      <c r="B746" s="6">
        <v>3.6613877387667543E-4</v>
      </c>
      <c r="C746" s="9">
        <v>3.304762926452622E-4</v>
      </c>
      <c r="D746" s="9">
        <v>3.8942844251098384E-4</v>
      </c>
      <c r="E746" s="14">
        <v>3.7839042945515648E-4</v>
      </c>
    </row>
    <row r="747" spans="1:5" x14ac:dyDescent="0.3">
      <c r="A747" s="183">
        <v>74100</v>
      </c>
      <c r="B747" s="6">
        <v>3.6719321808117837E-4</v>
      </c>
      <c r="C747" s="9">
        <v>3.2871697868124277E-4</v>
      </c>
      <c r="D747" s="9">
        <v>3.8267840705466256E-4</v>
      </c>
      <c r="E747" s="14">
        <v>3.7675038269238318E-4</v>
      </c>
    </row>
    <row r="748" spans="1:5" x14ac:dyDescent="0.3">
      <c r="A748" s="183">
        <v>74200</v>
      </c>
      <c r="B748" s="6">
        <v>3.6603191207162261E-4</v>
      </c>
      <c r="C748" s="9">
        <v>3.2878269174678389E-4</v>
      </c>
      <c r="D748" s="9">
        <v>3.7712381095725967E-4</v>
      </c>
      <c r="E748" s="14">
        <v>3.7815282161223423E-4</v>
      </c>
    </row>
    <row r="749" spans="1:5" x14ac:dyDescent="0.3">
      <c r="A749" s="183">
        <v>74300</v>
      </c>
      <c r="B749" s="6">
        <v>3.6181819920006234E-4</v>
      </c>
      <c r="C749" s="9">
        <v>3.3040996081262557E-4</v>
      </c>
      <c r="D749" s="9">
        <v>3.7231618358888848E-4</v>
      </c>
      <c r="E749" s="14">
        <v>3.8156869104802213E-4</v>
      </c>
    </row>
    <row r="750" spans="1:5" x14ac:dyDescent="0.3">
      <c r="A750" s="183">
        <v>74400</v>
      </c>
      <c r="B750" s="6">
        <v>3.5463755558612532E-4</v>
      </c>
      <c r="C750" s="9">
        <v>3.3211712155002514E-4</v>
      </c>
      <c r="D750" s="9">
        <v>3.6710988155712879E-4</v>
      </c>
      <c r="E750" s="14">
        <v>3.8688805056352955E-4</v>
      </c>
    </row>
    <row r="751" spans="1:5" x14ac:dyDescent="0.3">
      <c r="A751" s="183">
        <v>74500</v>
      </c>
      <c r="B751" s="6">
        <v>3.4631932342061184E-4</v>
      </c>
      <c r="C751" s="9">
        <v>3.3528388314944818E-4</v>
      </c>
      <c r="D751" s="9">
        <v>3.6378819681451291E-4</v>
      </c>
      <c r="E751" s="14">
        <v>3.9283043608353711E-4</v>
      </c>
    </row>
    <row r="752" spans="1:5" x14ac:dyDescent="0.3">
      <c r="A752" s="183">
        <v>74600</v>
      </c>
      <c r="B752" s="6">
        <v>3.3786603165765857E-4</v>
      </c>
      <c r="C752" s="9">
        <v>3.404617438835759E-4</v>
      </c>
      <c r="D752" s="9">
        <v>3.6596685438954057E-4</v>
      </c>
      <c r="E752" s="14">
        <v>4.0095739137289288E-4</v>
      </c>
    </row>
    <row r="753" spans="1:5" x14ac:dyDescent="0.3">
      <c r="A753" s="183">
        <v>74700</v>
      </c>
      <c r="B753" s="6">
        <v>3.2925113140118477E-4</v>
      </c>
      <c r="C753" s="9">
        <v>3.4623029736611908E-4</v>
      </c>
      <c r="D753" s="9">
        <v>3.7157658121357405E-4</v>
      </c>
      <c r="E753" s="14">
        <v>4.0909206257529733E-4</v>
      </c>
    </row>
    <row r="754" spans="1:5" x14ac:dyDescent="0.3">
      <c r="A754" s="183">
        <v>74800</v>
      </c>
      <c r="B754" s="6">
        <v>3.2054947255017851E-4</v>
      </c>
      <c r="C754" s="9">
        <v>3.5209474206940355E-4</v>
      </c>
      <c r="D754" s="9">
        <v>3.7811422013771207E-4</v>
      </c>
      <c r="E754" s="14">
        <v>4.1836609177182613E-4</v>
      </c>
    </row>
    <row r="755" spans="1:5" x14ac:dyDescent="0.3">
      <c r="A755" s="183">
        <v>74900</v>
      </c>
      <c r="B755" s="6">
        <v>3.1351463134294855E-4</v>
      </c>
      <c r="C755" s="9">
        <v>3.5680348894984978E-4</v>
      </c>
      <c r="D755" s="9">
        <v>3.8760129447346016E-4</v>
      </c>
      <c r="E755" s="14">
        <v>4.287746017806502E-4</v>
      </c>
    </row>
    <row r="756" spans="1:5" x14ac:dyDescent="0.3">
      <c r="A756" s="183">
        <v>75000</v>
      </c>
      <c r="B756" s="6">
        <v>3.0784192838425933E-4</v>
      </c>
      <c r="C756" s="9">
        <v>3.6273926865971437E-4</v>
      </c>
      <c r="D756" s="9">
        <v>3.9728787422238618E-4</v>
      </c>
      <c r="E756" s="14">
        <v>4.3999492851970256E-4</v>
      </c>
    </row>
    <row r="757" spans="1:5" x14ac:dyDescent="0.3">
      <c r="A757" s="183">
        <v>75100</v>
      </c>
      <c r="B757" s="6">
        <v>3.063834379626777E-4</v>
      </c>
      <c r="C757" s="9">
        <v>3.6944583770090206E-4</v>
      </c>
      <c r="D757" s="9">
        <v>4.0842067090380614E-4</v>
      </c>
      <c r="E757" s="14">
        <v>4.5267854570421454E-4</v>
      </c>
    </row>
    <row r="758" spans="1:5" x14ac:dyDescent="0.3">
      <c r="A758" s="183">
        <v>75200</v>
      </c>
      <c r="B758" s="6">
        <v>3.0617491087426408E-4</v>
      </c>
      <c r="C758" s="9">
        <v>3.7746601392769718E-4</v>
      </c>
      <c r="D758" s="9">
        <v>4.1847162207767909E-4</v>
      </c>
      <c r="E758" s="14">
        <v>4.6405673911826384E-4</v>
      </c>
    </row>
    <row r="759" spans="1:5" x14ac:dyDescent="0.3">
      <c r="A759" s="183">
        <v>75300</v>
      </c>
      <c r="B759" s="6">
        <v>3.055996459296381E-4</v>
      </c>
      <c r="C759" s="9">
        <v>3.8378155752265432E-4</v>
      </c>
      <c r="D759" s="9">
        <v>4.2802803367936979E-4</v>
      </c>
      <c r="E759" s="14">
        <v>4.7201639046128138E-4</v>
      </c>
    </row>
    <row r="760" spans="1:5" x14ac:dyDescent="0.3">
      <c r="A760" s="183">
        <v>75400</v>
      </c>
      <c r="B760" s="6">
        <v>3.0720830250370677E-4</v>
      </c>
      <c r="C760" s="9">
        <v>3.8878545630764976E-4</v>
      </c>
      <c r="D760" s="9">
        <v>4.3929231392833177E-4</v>
      </c>
      <c r="E760" s="14">
        <v>4.7566080795950392E-4</v>
      </c>
    </row>
    <row r="761" spans="1:5" x14ac:dyDescent="0.3">
      <c r="A761" s="183">
        <v>75500</v>
      </c>
      <c r="B761" s="6">
        <v>3.1133972045962387E-4</v>
      </c>
      <c r="C761" s="9">
        <v>3.9195352615750326E-4</v>
      </c>
      <c r="D761" s="9">
        <v>4.4932888317351851E-4</v>
      </c>
      <c r="E761" s="14">
        <v>4.7802598445287304E-4</v>
      </c>
    </row>
    <row r="762" spans="1:5" x14ac:dyDescent="0.3">
      <c r="A762" s="183">
        <v>75600</v>
      </c>
      <c r="B762" s="6">
        <v>3.1730977438552141E-4</v>
      </c>
      <c r="C762" s="9">
        <v>3.9336756808223885E-4</v>
      </c>
      <c r="D762" s="9">
        <v>4.5801362420110531E-4</v>
      </c>
      <c r="E762" s="14">
        <v>4.795328222432099E-4</v>
      </c>
    </row>
    <row r="763" spans="1:5" x14ac:dyDescent="0.3">
      <c r="A763" s="183">
        <v>75700</v>
      </c>
      <c r="B763" s="6">
        <v>3.2309783346356786E-4</v>
      </c>
      <c r="C763" s="9">
        <v>3.9373182743182437E-4</v>
      </c>
      <c r="D763" s="9">
        <v>4.6320190497466367E-4</v>
      </c>
      <c r="E763" s="14">
        <v>4.7974560628759604E-4</v>
      </c>
    </row>
    <row r="764" spans="1:5" x14ac:dyDescent="0.3">
      <c r="A764" s="183">
        <v>75800</v>
      </c>
      <c r="B764" s="6">
        <v>3.2948850584719683E-4</v>
      </c>
      <c r="C764" s="9">
        <v>3.9410474952074684E-4</v>
      </c>
      <c r="D764" s="9">
        <v>4.6558397037644564E-4</v>
      </c>
      <c r="E764" s="14">
        <v>4.7887985366419807E-4</v>
      </c>
    </row>
    <row r="765" spans="1:5" x14ac:dyDescent="0.3">
      <c r="A765" s="183">
        <v>75900</v>
      </c>
      <c r="B765" s="6">
        <v>3.3655412645214149E-4</v>
      </c>
      <c r="C765" s="9">
        <v>3.9077254727904934E-4</v>
      </c>
      <c r="D765" s="9">
        <v>4.6840972704766663E-4</v>
      </c>
      <c r="E765" s="14">
        <v>4.7561254952877317E-4</v>
      </c>
    </row>
    <row r="766" spans="1:5" x14ac:dyDescent="0.3">
      <c r="A766" s="183">
        <v>76000</v>
      </c>
      <c r="B766" s="6">
        <v>3.4389246451281173E-4</v>
      </c>
      <c r="C766" s="9">
        <v>3.8589355105204373E-4</v>
      </c>
      <c r="D766" s="9">
        <v>4.7163721308054389E-4</v>
      </c>
      <c r="E766" s="14">
        <v>4.6940931782889255E-4</v>
      </c>
    </row>
    <row r="767" spans="1:5" x14ac:dyDescent="0.3">
      <c r="A767" s="183">
        <v>76100</v>
      </c>
      <c r="B767" s="6">
        <v>3.5151113160104499E-4</v>
      </c>
      <c r="C767" s="9">
        <v>3.8244468469425644E-4</v>
      </c>
      <c r="D767" s="9">
        <v>4.7243346622373217E-4</v>
      </c>
      <c r="E767" s="14">
        <v>4.61007277404664E-4</v>
      </c>
    </row>
    <row r="768" spans="1:5" x14ac:dyDescent="0.3">
      <c r="A768" s="183">
        <v>76200</v>
      </c>
      <c r="B768" s="6">
        <v>3.5978785821509472E-4</v>
      </c>
      <c r="C768" s="9">
        <v>3.7826917361764433E-4</v>
      </c>
      <c r="D768" s="9">
        <v>4.6809614546233829E-4</v>
      </c>
      <c r="E768" s="14">
        <v>4.5205243937434852E-4</v>
      </c>
    </row>
    <row r="769" spans="1:5" x14ac:dyDescent="0.3">
      <c r="A769" s="183">
        <v>76300</v>
      </c>
      <c r="B769" s="6">
        <v>3.6580368150512647E-4</v>
      </c>
      <c r="C769" s="9">
        <v>3.7319683919188765E-4</v>
      </c>
      <c r="D769" s="9">
        <v>4.6403857075282901E-4</v>
      </c>
      <c r="E769" s="14">
        <v>4.4225221812709811E-4</v>
      </c>
    </row>
    <row r="770" spans="1:5" x14ac:dyDescent="0.3">
      <c r="A770" s="183">
        <v>76400</v>
      </c>
      <c r="B770" s="6">
        <v>3.6937752267679263E-4</v>
      </c>
      <c r="C770" s="9">
        <v>3.6731155087701511E-4</v>
      </c>
      <c r="D770" s="9">
        <v>4.5902236157116392E-4</v>
      </c>
      <c r="E770" s="14">
        <v>4.3298460627508138E-4</v>
      </c>
    </row>
    <row r="771" spans="1:5" x14ac:dyDescent="0.3">
      <c r="A771" s="183">
        <v>76500</v>
      </c>
      <c r="B771" s="6">
        <v>3.7122976620517829E-4</v>
      </c>
      <c r="C771" s="9">
        <v>3.6158574536124038E-4</v>
      </c>
      <c r="D771" s="9">
        <v>4.5251015410628816E-4</v>
      </c>
      <c r="E771" s="14">
        <v>4.2403659327939992E-4</v>
      </c>
    </row>
    <row r="772" spans="1:5" x14ac:dyDescent="0.3">
      <c r="A772" s="183">
        <v>76600</v>
      </c>
      <c r="B772" s="6">
        <v>3.7330262872822264E-4</v>
      </c>
      <c r="C772" s="9">
        <v>3.5669909410131055E-4</v>
      </c>
      <c r="D772" s="9">
        <v>4.4435856754477491E-4</v>
      </c>
      <c r="E772" s="14">
        <v>4.1476368145579789E-4</v>
      </c>
    </row>
    <row r="773" spans="1:5" x14ac:dyDescent="0.3">
      <c r="A773" s="183">
        <v>76700</v>
      </c>
      <c r="B773" s="6">
        <v>3.7602996984066091E-4</v>
      </c>
      <c r="C773" s="9">
        <v>3.5118807148391064E-4</v>
      </c>
      <c r="D773" s="9">
        <v>4.3483261523107422E-4</v>
      </c>
      <c r="E773" s="14">
        <v>4.0674358627729374E-4</v>
      </c>
    </row>
    <row r="774" spans="1:5" x14ac:dyDescent="0.3">
      <c r="A774" s="183">
        <v>76800</v>
      </c>
      <c r="B774" s="6">
        <v>3.7749042561339535E-4</v>
      </c>
      <c r="C774" s="9">
        <v>3.4527189785144317E-4</v>
      </c>
      <c r="D774" s="9">
        <v>4.2385288962600682E-4</v>
      </c>
      <c r="E774" s="14">
        <v>3.9973497029133106E-4</v>
      </c>
    </row>
    <row r="775" spans="1:5" x14ac:dyDescent="0.3">
      <c r="A775" s="183">
        <v>76900</v>
      </c>
      <c r="B775" s="6">
        <v>3.7669021123936725E-4</v>
      </c>
      <c r="C775" s="9">
        <v>3.3884380936134619E-4</v>
      </c>
      <c r="D775" s="9">
        <v>4.1242248640809389E-4</v>
      </c>
      <c r="E775" s="14">
        <v>3.9399843808363659E-4</v>
      </c>
    </row>
    <row r="776" spans="1:5" x14ac:dyDescent="0.3">
      <c r="A776" s="183">
        <v>77000</v>
      </c>
      <c r="B776" s="6">
        <v>3.7417416203137108E-4</v>
      </c>
      <c r="C776" s="9">
        <v>3.3191688851792425E-4</v>
      </c>
      <c r="D776" s="9">
        <v>4.0274067140383423E-4</v>
      </c>
      <c r="E776" s="14">
        <v>3.8913102571775467E-4</v>
      </c>
    </row>
    <row r="777" spans="1:5" x14ac:dyDescent="0.3">
      <c r="A777" s="183">
        <v>77100</v>
      </c>
      <c r="B777" s="6">
        <v>3.6976509658632816E-4</v>
      </c>
      <c r="C777" s="9">
        <v>3.2647582194043456E-4</v>
      </c>
      <c r="D777" s="9">
        <v>3.9578972741934125E-4</v>
      </c>
      <c r="E777" s="14">
        <v>3.8469417941954735E-4</v>
      </c>
    </row>
    <row r="778" spans="1:5" x14ac:dyDescent="0.3">
      <c r="A778" s="183">
        <v>77200</v>
      </c>
      <c r="B778" s="6">
        <v>3.6444594031340215E-4</v>
      </c>
      <c r="C778" s="9">
        <v>3.2229709327492596E-4</v>
      </c>
      <c r="D778" s="9">
        <v>3.9310988009169212E-4</v>
      </c>
      <c r="E778" s="14">
        <v>3.8012110422207441E-4</v>
      </c>
    </row>
    <row r="779" spans="1:5" x14ac:dyDescent="0.3">
      <c r="A779" s="183">
        <v>77300</v>
      </c>
      <c r="B779" s="6">
        <v>3.5818797909914057E-4</v>
      </c>
      <c r="C779" s="9">
        <v>3.1846764979529202E-4</v>
      </c>
      <c r="D779" s="9">
        <v>3.9020325430317345E-4</v>
      </c>
      <c r="E779" s="14">
        <v>3.7472517446181242E-4</v>
      </c>
    </row>
    <row r="780" spans="1:5" x14ac:dyDescent="0.3">
      <c r="A780" s="183">
        <v>77400</v>
      </c>
      <c r="B780" s="6">
        <v>3.5186747641387321E-4</v>
      </c>
      <c r="C780" s="9">
        <v>3.1305847624180989E-4</v>
      </c>
      <c r="D780" s="9">
        <v>3.8496719454092065E-4</v>
      </c>
      <c r="E780" s="14">
        <v>3.6982621896019938E-4</v>
      </c>
    </row>
    <row r="781" spans="1:5" x14ac:dyDescent="0.3">
      <c r="A781" s="183">
        <v>77500</v>
      </c>
      <c r="B781" s="6">
        <v>3.4524234429992489E-4</v>
      </c>
      <c r="C781" s="9">
        <v>3.0749347945462335E-4</v>
      </c>
      <c r="D781" s="9">
        <v>3.7963715530564708E-4</v>
      </c>
      <c r="E781" s="14">
        <v>3.6525371754882397E-4</v>
      </c>
    </row>
    <row r="782" spans="1:5" x14ac:dyDescent="0.3">
      <c r="A782" s="183">
        <v>77600</v>
      </c>
      <c r="B782" s="6">
        <v>3.3741601621022668E-4</v>
      </c>
      <c r="C782" s="9">
        <v>3.0180545408979332E-4</v>
      </c>
      <c r="D782" s="9">
        <v>3.7315416478736051E-4</v>
      </c>
      <c r="E782" s="14">
        <v>3.5944366522247236E-4</v>
      </c>
    </row>
    <row r="783" spans="1:5" x14ac:dyDescent="0.3">
      <c r="A783" s="183">
        <v>77700</v>
      </c>
      <c r="B783" s="6">
        <v>3.2991503701390481E-4</v>
      </c>
      <c r="C783" s="9">
        <v>2.9703150683654215E-4</v>
      </c>
      <c r="D783" s="9">
        <v>3.6669273254632211E-4</v>
      </c>
      <c r="E783" s="14">
        <v>3.5066458693361693E-4</v>
      </c>
    </row>
    <row r="784" spans="1:5" x14ac:dyDescent="0.3">
      <c r="A784" s="183">
        <v>77800</v>
      </c>
      <c r="B784" s="6">
        <v>3.2405440984286966E-4</v>
      </c>
      <c r="C784" s="9">
        <v>2.9222867199946156E-4</v>
      </c>
      <c r="D784" s="9">
        <v>3.5989491810130644E-4</v>
      </c>
      <c r="E784" s="14">
        <v>3.4068144871832125E-4</v>
      </c>
    </row>
    <row r="785" spans="1:5" x14ac:dyDescent="0.3">
      <c r="A785" s="183">
        <v>77900</v>
      </c>
      <c r="B785" s="6">
        <v>3.1961113396335378E-4</v>
      </c>
      <c r="C785" s="9">
        <v>2.8756808287810432E-4</v>
      </c>
      <c r="D785" s="9">
        <v>3.5358971394535663E-4</v>
      </c>
      <c r="E785" s="14">
        <v>3.3186137492275931E-4</v>
      </c>
    </row>
    <row r="786" spans="1:5" x14ac:dyDescent="0.3">
      <c r="A786" s="183">
        <v>78000</v>
      </c>
      <c r="B786" s="6">
        <v>3.1466561093119316E-4</v>
      </c>
      <c r="C786" s="9">
        <v>2.8210619036808643E-4</v>
      </c>
      <c r="D786" s="9">
        <v>3.4807402505746866E-4</v>
      </c>
      <c r="E786" s="14">
        <v>3.2465575401009311E-4</v>
      </c>
    </row>
    <row r="787" spans="1:5" x14ac:dyDescent="0.3">
      <c r="A787" s="183">
        <v>78100</v>
      </c>
      <c r="B787" s="6">
        <v>3.1114037056176265E-4</v>
      </c>
      <c r="C787" s="9">
        <v>2.7567859689166577E-4</v>
      </c>
      <c r="D787" s="9">
        <v>3.4201144286919306E-4</v>
      </c>
      <c r="E787" s="14">
        <v>3.1623829685940147E-4</v>
      </c>
    </row>
    <row r="788" spans="1:5" x14ac:dyDescent="0.3">
      <c r="A788" s="183">
        <v>78200</v>
      </c>
      <c r="B788" s="6">
        <v>3.0894928717022313E-4</v>
      </c>
      <c r="C788" s="9">
        <v>2.6790216186331451E-4</v>
      </c>
      <c r="D788" s="9">
        <v>3.3474669806265398E-4</v>
      </c>
      <c r="E788" s="14">
        <v>3.0563463917887383E-4</v>
      </c>
    </row>
    <row r="789" spans="1:5" x14ac:dyDescent="0.3">
      <c r="A789" s="183">
        <v>78300</v>
      </c>
      <c r="B789" s="6">
        <v>3.0641211876509367E-4</v>
      </c>
      <c r="C789" s="9">
        <v>2.6164446415225581E-4</v>
      </c>
      <c r="D789" s="9">
        <v>3.2606680947442067E-4</v>
      </c>
      <c r="E789" s="14">
        <v>2.9593991907540188E-4</v>
      </c>
    </row>
    <row r="790" spans="1:5" x14ac:dyDescent="0.3">
      <c r="A790" s="183">
        <v>78400</v>
      </c>
      <c r="B790" s="6">
        <v>3.027384777281101E-4</v>
      </c>
      <c r="C790" s="9">
        <v>2.5573838526297477E-4</v>
      </c>
      <c r="D790" s="9">
        <v>3.1640710814709419E-4</v>
      </c>
      <c r="E790" s="14">
        <v>2.8530301200048463E-4</v>
      </c>
    </row>
    <row r="791" spans="1:5" x14ac:dyDescent="0.3">
      <c r="A791" s="183">
        <v>78500</v>
      </c>
      <c r="B791" s="6">
        <v>3.0014752865457103E-4</v>
      </c>
      <c r="C791" s="9">
        <v>2.4958670887396348E-4</v>
      </c>
      <c r="D791" s="9">
        <v>3.0679635507095698E-4</v>
      </c>
      <c r="E791" s="14">
        <v>2.753249623618962E-4</v>
      </c>
    </row>
    <row r="792" spans="1:5" x14ac:dyDescent="0.3">
      <c r="A792" s="183">
        <v>78600</v>
      </c>
      <c r="B792" s="6">
        <v>2.9632180608050242E-4</v>
      </c>
      <c r="C792" s="9">
        <v>2.4153423300478374E-4</v>
      </c>
      <c r="D792" s="9">
        <v>2.9760012016501305E-4</v>
      </c>
      <c r="E792" s="14">
        <v>2.6767292076570201E-4</v>
      </c>
    </row>
    <row r="793" spans="1:5" x14ac:dyDescent="0.3">
      <c r="A793" s="183">
        <v>78700</v>
      </c>
      <c r="B793" s="6">
        <v>2.9099248994144766E-4</v>
      </c>
      <c r="C793" s="9">
        <v>2.3395850834314981E-4</v>
      </c>
      <c r="D793" s="9">
        <v>2.8803799379287898E-4</v>
      </c>
      <c r="E793" s="14">
        <v>2.5966501099195367E-4</v>
      </c>
    </row>
    <row r="794" spans="1:5" x14ac:dyDescent="0.3">
      <c r="A794" s="183">
        <v>78800</v>
      </c>
      <c r="B794" s="6">
        <v>2.8466687401207939E-4</v>
      </c>
      <c r="C794" s="9">
        <v>2.2724555716134866E-4</v>
      </c>
      <c r="D794" s="9">
        <v>2.7767515646429509E-4</v>
      </c>
      <c r="E794" s="14">
        <v>2.5202171208393007E-4</v>
      </c>
    </row>
    <row r="795" spans="1:5" x14ac:dyDescent="0.3">
      <c r="A795" s="183">
        <v>78900</v>
      </c>
      <c r="B795" s="6">
        <v>2.7761284564783246E-4</v>
      </c>
      <c r="C795" s="9">
        <v>2.2286376681415979E-4</v>
      </c>
      <c r="D795" s="9">
        <v>2.6834122628380551E-4</v>
      </c>
      <c r="E795" s="14">
        <v>2.4652422218440171E-4</v>
      </c>
    </row>
    <row r="796" spans="1:5" x14ac:dyDescent="0.3">
      <c r="A796" s="183">
        <v>79000</v>
      </c>
      <c r="B796" s="6">
        <v>2.7009612698677005E-4</v>
      </c>
      <c r="C796" s="9">
        <v>2.2087717085643658E-4</v>
      </c>
      <c r="D796" s="9">
        <v>2.6050300207090284E-4</v>
      </c>
      <c r="E796" s="14">
        <v>2.4242642307130985E-4</v>
      </c>
    </row>
    <row r="797" spans="1:5" x14ac:dyDescent="0.3">
      <c r="A797" s="183">
        <v>79100</v>
      </c>
      <c r="B797" s="6">
        <v>2.6482845292073596E-4</v>
      </c>
      <c r="C797" s="9">
        <v>2.1918427712035307E-4</v>
      </c>
      <c r="D797" s="9">
        <v>2.5354692794721386E-4</v>
      </c>
      <c r="E797" s="14">
        <v>2.3958020243331586E-4</v>
      </c>
    </row>
    <row r="798" spans="1:5" x14ac:dyDescent="0.3">
      <c r="A798" s="183">
        <v>79200</v>
      </c>
      <c r="B798" s="6">
        <v>2.602428223267895E-4</v>
      </c>
      <c r="C798" s="9">
        <v>2.1544177925716552E-4</v>
      </c>
      <c r="D798" s="9">
        <v>2.4860164915164058E-4</v>
      </c>
      <c r="E798" s="14">
        <v>2.3583250343753431E-4</v>
      </c>
    </row>
    <row r="799" spans="1:5" x14ac:dyDescent="0.3">
      <c r="A799" s="183">
        <v>79300</v>
      </c>
      <c r="B799" s="6">
        <v>2.5376689034527005E-4</v>
      </c>
      <c r="C799" s="9">
        <v>2.1279096334102265E-4</v>
      </c>
      <c r="D799" s="9">
        <v>2.4424060697738307E-4</v>
      </c>
      <c r="E799" s="14">
        <v>2.3117761842225804E-4</v>
      </c>
    </row>
    <row r="800" spans="1:5" x14ac:dyDescent="0.3">
      <c r="A800" s="183">
        <v>79400</v>
      </c>
      <c r="B800" s="6">
        <v>2.4538601677564126E-4</v>
      </c>
      <c r="C800" s="9">
        <v>2.1086007410095348E-4</v>
      </c>
      <c r="D800" s="9">
        <v>2.3929699438086487E-4</v>
      </c>
      <c r="E800" s="14">
        <v>2.2861015213023429E-4</v>
      </c>
    </row>
    <row r="801" spans="1:5" x14ac:dyDescent="0.3">
      <c r="A801" s="183">
        <v>79500</v>
      </c>
      <c r="B801" s="6">
        <v>2.3731991584530386E-4</v>
      </c>
      <c r="C801" s="9">
        <v>2.0940112736414517E-4</v>
      </c>
      <c r="D801" s="9">
        <v>2.3380632771036598E-4</v>
      </c>
      <c r="E801" s="14">
        <v>2.279861446495146E-4</v>
      </c>
    </row>
    <row r="802" spans="1:5" x14ac:dyDescent="0.3">
      <c r="A802" s="183">
        <v>79600</v>
      </c>
      <c r="B802" s="6">
        <v>2.2962659872430142E-4</v>
      </c>
      <c r="C802" s="9">
        <v>2.0877716262505215E-4</v>
      </c>
      <c r="D802" s="9">
        <v>2.2819876402194791E-4</v>
      </c>
      <c r="E802" s="14">
        <v>2.2836686682487311E-4</v>
      </c>
    </row>
    <row r="803" spans="1:5" x14ac:dyDescent="0.3">
      <c r="A803" s="183">
        <v>79700</v>
      </c>
      <c r="B803" s="6">
        <v>2.2272035477343265E-4</v>
      </c>
      <c r="C803" s="9">
        <v>2.0808451473835964E-4</v>
      </c>
      <c r="D803" s="9">
        <v>2.2687422346782076E-4</v>
      </c>
      <c r="E803" s="14">
        <v>2.2833376842682499E-4</v>
      </c>
    </row>
    <row r="804" spans="1:5" x14ac:dyDescent="0.3">
      <c r="A804" s="183">
        <v>79800</v>
      </c>
      <c r="B804" s="6">
        <v>2.1717811448914787E-4</v>
      </c>
      <c r="C804" s="9">
        <v>2.0946791885233845E-4</v>
      </c>
      <c r="D804" s="9">
        <v>2.2839001151875619E-4</v>
      </c>
      <c r="E804" s="14">
        <v>2.2908486952815199E-4</v>
      </c>
    </row>
    <row r="805" spans="1:5" x14ac:dyDescent="0.3">
      <c r="A805" s="183">
        <v>79900</v>
      </c>
      <c r="B805" s="6">
        <v>2.136535236849289E-4</v>
      </c>
      <c r="C805" s="9">
        <v>2.1229474748855868E-4</v>
      </c>
      <c r="D805" s="9">
        <v>2.2938686625871129E-4</v>
      </c>
      <c r="E805" s="14">
        <v>2.3006373351093802E-4</v>
      </c>
    </row>
    <row r="806" spans="1:5" x14ac:dyDescent="0.3">
      <c r="A806" s="183">
        <v>80000</v>
      </c>
      <c r="B806" s="6">
        <v>2.1064000745802395E-4</v>
      </c>
      <c r="C806" s="9">
        <v>2.1440981717436568E-4</v>
      </c>
      <c r="D806" s="9">
        <v>2.2957862530786105E-4</v>
      </c>
      <c r="E806" s="14">
        <v>2.326449404700347E-4</v>
      </c>
    </row>
    <row r="807" spans="1:5" x14ac:dyDescent="0.3">
      <c r="A807" s="183">
        <v>80100</v>
      </c>
      <c r="B807" s="6">
        <v>2.076645490903063E-4</v>
      </c>
      <c r="C807" s="9">
        <v>2.1618765879313014E-4</v>
      </c>
      <c r="D807" s="9">
        <v>2.2981431939525352E-4</v>
      </c>
      <c r="E807" s="14">
        <v>2.3706489027763256E-4</v>
      </c>
    </row>
    <row r="808" spans="1:5" x14ac:dyDescent="0.3">
      <c r="A808" s="183">
        <v>80200</v>
      </c>
      <c r="B808" s="6">
        <v>2.0417235326907171E-4</v>
      </c>
      <c r="C808" s="9">
        <v>2.1905686413586155E-4</v>
      </c>
      <c r="D808" s="9">
        <v>2.3096493215327686E-4</v>
      </c>
      <c r="E808" s="14">
        <v>2.4112329444523736E-4</v>
      </c>
    </row>
    <row r="809" spans="1:5" x14ac:dyDescent="0.3">
      <c r="A809" s="183">
        <v>80300</v>
      </c>
      <c r="B809" s="6">
        <v>2.0106561610655567E-4</v>
      </c>
      <c r="C809" s="9">
        <v>2.2289016165054744E-4</v>
      </c>
      <c r="D809" s="9">
        <v>2.3388142359409553E-4</v>
      </c>
      <c r="E809" s="14">
        <v>2.4603345387538676E-4</v>
      </c>
    </row>
    <row r="810" spans="1:5" x14ac:dyDescent="0.3">
      <c r="A810" s="183">
        <v>80400</v>
      </c>
      <c r="B810" s="6">
        <v>1.9987318093340204E-4</v>
      </c>
      <c r="C810" s="9">
        <v>2.2863152473900878E-4</v>
      </c>
      <c r="D810" s="9">
        <v>2.3817128691398112E-4</v>
      </c>
      <c r="E810" s="14">
        <v>2.51812763346617E-4</v>
      </c>
    </row>
    <row r="811" spans="1:5" x14ac:dyDescent="0.3">
      <c r="A811" s="183">
        <v>80500</v>
      </c>
      <c r="B811" s="6">
        <v>2.0010987250316606E-4</v>
      </c>
      <c r="C811" s="9">
        <v>2.3588223756397116E-4</v>
      </c>
      <c r="D811" s="9">
        <v>2.4468336283682622E-4</v>
      </c>
      <c r="E811" s="14">
        <v>2.5875850445599552E-4</v>
      </c>
    </row>
    <row r="812" spans="1:5" x14ac:dyDescent="0.3">
      <c r="A812" s="183">
        <v>80600</v>
      </c>
      <c r="B812" s="6">
        <v>2.0044764641315231E-4</v>
      </c>
      <c r="C812" s="9">
        <v>2.4497212066639104E-4</v>
      </c>
      <c r="D812" s="9">
        <v>2.5128352807287448E-4</v>
      </c>
      <c r="E812" s="14">
        <v>2.6790095544057568E-4</v>
      </c>
    </row>
    <row r="813" spans="1:5" x14ac:dyDescent="0.3">
      <c r="A813" s="183">
        <v>80700</v>
      </c>
      <c r="B813" s="6">
        <v>2.005552410610079E-4</v>
      </c>
      <c r="C813" s="9">
        <v>2.5309863643831123E-4</v>
      </c>
      <c r="D813" s="9">
        <v>2.5826912607455752E-4</v>
      </c>
      <c r="E813" s="14">
        <v>2.7803507489769768E-4</v>
      </c>
    </row>
    <row r="814" spans="1:5" x14ac:dyDescent="0.3">
      <c r="A814" s="183">
        <v>80800</v>
      </c>
      <c r="B814" s="6">
        <v>1.9993955317360395E-4</v>
      </c>
      <c r="C814" s="9">
        <v>2.6027787282421449E-4</v>
      </c>
      <c r="D814" s="9">
        <v>2.6529032811920775E-4</v>
      </c>
      <c r="E814" s="14">
        <v>2.8794217135543387E-4</v>
      </c>
    </row>
    <row r="815" spans="1:5" x14ac:dyDescent="0.3">
      <c r="A815" s="183">
        <v>80900</v>
      </c>
      <c r="B815" s="6">
        <v>1.9982821103414351E-4</v>
      </c>
      <c r="C815" s="9">
        <v>2.6698856108635209E-4</v>
      </c>
      <c r="D815" s="9">
        <v>2.718203083740047E-4</v>
      </c>
      <c r="E815" s="14">
        <v>3.0018515101629578E-4</v>
      </c>
    </row>
    <row r="816" spans="1:5" x14ac:dyDescent="0.3">
      <c r="A816" s="183">
        <v>81000</v>
      </c>
      <c r="B816" s="6">
        <v>2.0173421857542048E-4</v>
      </c>
      <c r="C816" s="9">
        <v>2.7377534002217527E-4</v>
      </c>
      <c r="D816" s="9">
        <v>2.7787828659120694E-4</v>
      </c>
      <c r="E816" s="14">
        <v>3.1344469844640641E-4</v>
      </c>
    </row>
    <row r="817" spans="1:5" x14ac:dyDescent="0.3">
      <c r="A817" s="183">
        <v>81100</v>
      </c>
      <c r="B817" s="6">
        <v>2.057215329874914E-4</v>
      </c>
      <c r="C817" s="9">
        <v>2.8065693175608749E-4</v>
      </c>
      <c r="D817" s="9">
        <v>2.8526117075706602E-4</v>
      </c>
      <c r="E817" s="14">
        <v>3.2561977505251357E-4</v>
      </c>
    </row>
    <row r="818" spans="1:5" x14ac:dyDescent="0.3">
      <c r="A818" s="183">
        <v>81200</v>
      </c>
      <c r="B818" s="6">
        <v>2.0990791415361341E-4</v>
      </c>
      <c r="C818" s="9">
        <v>2.888023287639501E-4</v>
      </c>
      <c r="D818" s="9">
        <v>2.9614887540379143E-4</v>
      </c>
      <c r="E818" s="14">
        <v>3.3940429146297996E-4</v>
      </c>
    </row>
    <row r="819" spans="1:5" x14ac:dyDescent="0.3">
      <c r="A819" s="183">
        <v>81300</v>
      </c>
      <c r="B819" s="6">
        <v>2.1369887666110703E-4</v>
      </c>
      <c r="C819" s="9">
        <v>2.9770880929926648E-4</v>
      </c>
      <c r="D819" s="9">
        <v>3.103200445253334E-4</v>
      </c>
      <c r="E819" s="14">
        <v>3.5486030717414596E-4</v>
      </c>
    </row>
    <row r="820" spans="1:5" x14ac:dyDescent="0.3">
      <c r="A820" s="183">
        <v>81400</v>
      </c>
      <c r="B820" s="6">
        <v>2.1942389460260034E-4</v>
      </c>
      <c r="C820" s="9">
        <v>3.0836005393232842E-4</v>
      </c>
      <c r="D820" s="9">
        <v>3.2401468071711323E-4</v>
      </c>
      <c r="E820" s="14">
        <v>3.6882647218338933E-4</v>
      </c>
    </row>
    <row r="821" spans="1:5" x14ac:dyDescent="0.3">
      <c r="A821" s="183">
        <v>81500</v>
      </c>
      <c r="B821" s="6">
        <v>2.2558242237294583E-4</v>
      </c>
      <c r="C821" s="9">
        <v>3.1927393867883639E-4</v>
      </c>
      <c r="D821" s="9">
        <v>3.3739455144528871E-4</v>
      </c>
      <c r="E821" s="14">
        <v>3.8176747773155492E-4</v>
      </c>
    </row>
    <row r="822" spans="1:5" x14ac:dyDescent="0.3">
      <c r="A822" s="183">
        <v>81600</v>
      </c>
      <c r="B822" s="6">
        <v>2.3188881783426063E-4</v>
      </c>
      <c r="C822" s="9">
        <v>3.2797452888289313E-4</v>
      </c>
      <c r="D822" s="9">
        <v>3.50920565369535E-4</v>
      </c>
      <c r="E822" s="14">
        <v>3.9493087069142352E-4</v>
      </c>
    </row>
    <row r="823" spans="1:5" x14ac:dyDescent="0.3">
      <c r="A823" s="183">
        <v>81700</v>
      </c>
      <c r="B823" s="6">
        <v>2.3846050239016426E-4</v>
      </c>
      <c r="C823" s="9">
        <v>3.3530426710547963E-4</v>
      </c>
      <c r="D823" s="9">
        <v>3.6423257502566763E-4</v>
      </c>
      <c r="E823" s="14">
        <v>4.0679673698948784E-4</v>
      </c>
    </row>
    <row r="824" spans="1:5" x14ac:dyDescent="0.3">
      <c r="A824" s="183">
        <v>81800</v>
      </c>
      <c r="B824" s="6">
        <v>2.4584983964769731E-4</v>
      </c>
      <c r="C824" s="9">
        <v>3.4331187352070635E-4</v>
      </c>
      <c r="D824" s="9">
        <v>3.7703542932843279E-4</v>
      </c>
      <c r="E824" s="14">
        <v>4.1918382755863967E-4</v>
      </c>
    </row>
    <row r="825" spans="1:5" x14ac:dyDescent="0.3">
      <c r="A825" s="183">
        <v>81900</v>
      </c>
      <c r="B825" s="6">
        <v>2.5276129677577643E-4</v>
      </c>
      <c r="C825" s="9">
        <v>3.5050251290022645E-4</v>
      </c>
      <c r="D825" s="9">
        <v>3.8977859278083757E-4</v>
      </c>
      <c r="E825" s="14">
        <v>4.3340585586848789E-4</v>
      </c>
    </row>
    <row r="826" spans="1:5" x14ac:dyDescent="0.3">
      <c r="A826" s="183">
        <v>82000</v>
      </c>
      <c r="B826" s="6">
        <v>2.5991988848355854E-4</v>
      </c>
      <c r="C826" s="9">
        <v>3.5785546372842379E-4</v>
      </c>
      <c r="D826" s="9">
        <v>4.0308686079698679E-4</v>
      </c>
      <c r="E826" s="14">
        <v>4.4828038466868944E-4</v>
      </c>
    </row>
    <row r="827" spans="1:5" x14ac:dyDescent="0.3">
      <c r="A827" s="183">
        <v>82100</v>
      </c>
      <c r="B827" s="6">
        <v>2.6942349388249027E-4</v>
      </c>
      <c r="C827" s="9">
        <v>3.6598498494052207E-4</v>
      </c>
      <c r="D827" s="9">
        <v>4.1650172170531964E-4</v>
      </c>
      <c r="E827" s="14">
        <v>4.5945190939018175E-4</v>
      </c>
    </row>
    <row r="828" spans="1:5" x14ac:dyDescent="0.3">
      <c r="A828" s="183">
        <v>82200</v>
      </c>
      <c r="B828" s="6">
        <v>2.8089216729039181E-4</v>
      </c>
      <c r="C828" s="9">
        <v>3.7303783372740634E-4</v>
      </c>
      <c r="D828" s="9">
        <v>4.283152337796589E-4</v>
      </c>
      <c r="E828" s="14">
        <v>4.6499161786678242E-4</v>
      </c>
    </row>
    <row r="829" spans="1:5" x14ac:dyDescent="0.3">
      <c r="A829" s="183">
        <v>82300</v>
      </c>
      <c r="B829" s="6">
        <v>2.9093201375470407E-4</v>
      </c>
      <c r="C829" s="9">
        <v>3.7596295793651026E-4</v>
      </c>
      <c r="D829" s="9">
        <v>4.4028684475907841E-4</v>
      </c>
      <c r="E829" s="14">
        <v>4.6719047189003278E-4</v>
      </c>
    </row>
    <row r="830" spans="1:5" x14ac:dyDescent="0.3">
      <c r="A830" s="183">
        <v>82400</v>
      </c>
      <c r="B830" s="6">
        <v>3.0137535680399297E-4</v>
      </c>
      <c r="C830" s="9">
        <v>3.7744184665285325E-4</v>
      </c>
      <c r="D830" s="9">
        <v>4.5100961031512888E-4</v>
      </c>
      <c r="E830" s="14">
        <v>4.6731430398966458E-4</v>
      </c>
    </row>
    <row r="831" spans="1:5" x14ac:dyDescent="0.3">
      <c r="A831" s="183">
        <v>82500</v>
      </c>
      <c r="B831" s="6">
        <v>3.1128863798516985E-4</v>
      </c>
      <c r="C831" s="9">
        <v>3.7896194525775595E-4</v>
      </c>
      <c r="D831" s="9">
        <v>4.6043583915380301E-4</v>
      </c>
      <c r="E831" s="14">
        <v>4.6441647280215934E-4</v>
      </c>
    </row>
    <row r="832" spans="1:5" x14ac:dyDescent="0.3">
      <c r="A832" s="183">
        <v>82600</v>
      </c>
      <c r="B832" s="6">
        <v>3.1983981422884248E-4</v>
      </c>
      <c r="C832" s="9">
        <v>3.7965077446751631E-4</v>
      </c>
      <c r="D832" s="9">
        <v>4.6682922031764313E-4</v>
      </c>
      <c r="E832" s="14">
        <v>4.6051108832699061E-4</v>
      </c>
    </row>
    <row r="833" spans="1:5" x14ac:dyDescent="0.3">
      <c r="A833" s="183">
        <v>82700</v>
      </c>
      <c r="B833" s="6">
        <v>3.2762615241923709E-4</v>
      </c>
      <c r="C833" s="9">
        <v>3.7771870073043578E-4</v>
      </c>
      <c r="D833" s="9">
        <v>4.6990075596527436E-4</v>
      </c>
      <c r="E833" s="14">
        <v>4.5681309732681786E-4</v>
      </c>
    </row>
    <row r="834" spans="1:5" x14ac:dyDescent="0.3">
      <c r="A834" s="183">
        <v>82800</v>
      </c>
      <c r="B834" s="6">
        <v>3.3687792638232108E-4</v>
      </c>
      <c r="C834" s="9">
        <v>3.7498428054016215E-4</v>
      </c>
      <c r="D834" s="9">
        <v>4.7085195100480691E-4</v>
      </c>
      <c r="E834" s="14">
        <v>4.5301507125042757E-4</v>
      </c>
    </row>
    <row r="835" spans="1:5" x14ac:dyDescent="0.3">
      <c r="A835" s="183">
        <v>82900</v>
      </c>
      <c r="B835" s="6">
        <v>3.4693694334813209E-4</v>
      </c>
      <c r="C835" s="9">
        <v>3.7118356553281884E-4</v>
      </c>
      <c r="D835" s="9">
        <v>4.702787200667235E-4</v>
      </c>
      <c r="E835" s="14">
        <v>4.4488479404155965E-4</v>
      </c>
    </row>
    <row r="836" spans="1:5" x14ac:dyDescent="0.3">
      <c r="A836" s="183">
        <v>83000</v>
      </c>
      <c r="B836" s="6">
        <v>3.558941977821092E-4</v>
      </c>
      <c r="C836" s="9">
        <v>3.6274996449093644E-4</v>
      </c>
      <c r="D836" s="9">
        <v>4.7062504100190675E-4</v>
      </c>
      <c r="E836" s="14">
        <v>4.3347670335190116E-4</v>
      </c>
    </row>
    <row r="837" spans="1:5" x14ac:dyDescent="0.3">
      <c r="A837" s="183">
        <v>83100</v>
      </c>
      <c r="B837" s="6">
        <v>3.6250865370886313E-4</v>
      </c>
      <c r="C837" s="9">
        <v>3.5162396638409418E-4</v>
      </c>
      <c r="D837" s="9">
        <v>4.6962209148119745E-4</v>
      </c>
      <c r="E837" s="14">
        <v>4.212021956549423E-4</v>
      </c>
    </row>
    <row r="838" spans="1:5" x14ac:dyDescent="0.3">
      <c r="A838" s="183">
        <v>83200</v>
      </c>
      <c r="B838" s="6">
        <v>3.6784206710540593E-4</v>
      </c>
      <c r="C838" s="9">
        <v>3.3974791648315775E-4</v>
      </c>
      <c r="D838" s="9">
        <v>4.6666036419761058E-4</v>
      </c>
      <c r="E838" s="14">
        <v>4.1005259560223002E-4</v>
      </c>
    </row>
    <row r="839" spans="1:5" x14ac:dyDescent="0.3">
      <c r="A839" s="183">
        <v>83300</v>
      </c>
      <c r="B839" s="6">
        <v>3.7049773952284071E-4</v>
      </c>
      <c r="C839" s="9">
        <v>3.2994001604313018E-4</v>
      </c>
      <c r="D839" s="9">
        <v>4.5733887204690951E-4</v>
      </c>
      <c r="E839" s="14">
        <v>3.9812332594038645E-4</v>
      </c>
    </row>
    <row r="840" spans="1:5" x14ac:dyDescent="0.3">
      <c r="A840" s="183">
        <v>83400</v>
      </c>
      <c r="B840" s="6">
        <v>3.7262916284803061E-4</v>
      </c>
      <c r="C840" s="9">
        <v>3.2273963550162105E-4</v>
      </c>
      <c r="D840" s="9">
        <v>4.420631444938588E-4</v>
      </c>
      <c r="E840" s="14">
        <v>3.8343379785774236E-4</v>
      </c>
    </row>
    <row r="841" spans="1:5" x14ac:dyDescent="0.3">
      <c r="A841" s="183">
        <v>83500</v>
      </c>
      <c r="B841" s="6">
        <v>3.7405372597894943E-4</v>
      </c>
      <c r="C841" s="9">
        <v>3.1312394180051285E-4</v>
      </c>
      <c r="D841" s="9">
        <v>4.2625949492439873E-4</v>
      </c>
      <c r="E841" s="14">
        <v>3.6961462778691077E-4</v>
      </c>
    </row>
    <row r="842" spans="1:5" x14ac:dyDescent="0.3">
      <c r="A842" s="183">
        <v>83600</v>
      </c>
      <c r="B842" s="6">
        <v>3.7205233228468967E-4</v>
      </c>
      <c r="C842" s="9">
        <v>3.0060828119249735E-4</v>
      </c>
      <c r="D842" s="9">
        <v>4.1028327682648513E-4</v>
      </c>
      <c r="E842" s="14">
        <v>3.5605512612448882E-4</v>
      </c>
    </row>
    <row r="843" spans="1:5" x14ac:dyDescent="0.3">
      <c r="A843" s="183">
        <v>83700</v>
      </c>
      <c r="B843" s="6">
        <v>3.6910267331473183E-4</v>
      </c>
      <c r="C843" s="9">
        <v>2.8875696429632068E-4</v>
      </c>
      <c r="D843" s="9">
        <v>3.9607605057275923E-4</v>
      </c>
      <c r="E843" s="14">
        <v>3.4210223369365975E-4</v>
      </c>
    </row>
    <row r="844" spans="1:5" x14ac:dyDescent="0.3">
      <c r="A844" s="183">
        <v>83800</v>
      </c>
      <c r="B844" s="6">
        <v>3.6689458463906528E-4</v>
      </c>
      <c r="C844" s="9">
        <v>2.778825038533254E-4</v>
      </c>
      <c r="D844" s="9">
        <v>3.8148425388448854E-4</v>
      </c>
      <c r="E844" s="14">
        <v>3.2746508624186828E-4</v>
      </c>
    </row>
    <row r="845" spans="1:5" x14ac:dyDescent="0.3">
      <c r="A845" s="183">
        <v>83900</v>
      </c>
      <c r="B845" s="6">
        <v>3.6329624320006234E-4</v>
      </c>
      <c r="C845" s="9">
        <v>2.6691270024044496E-4</v>
      </c>
      <c r="D845" s="9">
        <v>3.6509131063342258E-4</v>
      </c>
      <c r="E845" s="14">
        <v>3.1257598629471582E-4</v>
      </c>
    </row>
    <row r="846" spans="1:5" x14ac:dyDescent="0.3">
      <c r="A846" s="183">
        <v>84000</v>
      </c>
      <c r="B846" s="6">
        <v>3.5703526733699863E-4</v>
      </c>
      <c r="C846" s="9">
        <v>2.5611040571984377E-4</v>
      </c>
      <c r="D846" s="9">
        <v>3.491690393838635E-4</v>
      </c>
      <c r="E846" s="14">
        <v>2.9805003254877591E-4</v>
      </c>
    </row>
    <row r="847" spans="1:5" x14ac:dyDescent="0.3">
      <c r="A847" s="183">
        <v>84100</v>
      </c>
      <c r="B847" s="6">
        <v>3.4841606995681795E-4</v>
      </c>
      <c r="C847" s="9">
        <v>2.4670846953163785E-4</v>
      </c>
      <c r="D847" s="9">
        <v>3.3376203288420733E-4</v>
      </c>
      <c r="E847" s="14">
        <v>2.8731819407398242E-4</v>
      </c>
    </row>
    <row r="848" spans="1:5" x14ac:dyDescent="0.3">
      <c r="A848" s="183">
        <v>84200</v>
      </c>
      <c r="B848" s="6">
        <v>3.3720410805160956E-4</v>
      </c>
      <c r="C848" s="9">
        <v>2.4077069208800785E-4</v>
      </c>
      <c r="D848" s="9">
        <v>3.1999985716757066E-4</v>
      </c>
      <c r="E848" s="14">
        <v>2.7806978895659947E-4</v>
      </c>
    </row>
    <row r="849" spans="1:5" x14ac:dyDescent="0.3">
      <c r="A849" s="183">
        <v>84300</v>
      </c>
      <c r="B849" s="6">
        <v>3.2574589430916525E-4</v>
      </c>
      <c r="C849" s="9">
        <v>2.3648127482864582E-4</v>
      </c>
      <c r="D849" s="9">
        <v>3.0681187703057565E-4</v>
      </c>
      <c r="E849" s="14">
        <v>2.6860538357275721E-4</v>
      </c>
    </row>
    <row r="850" spans="1:5" x14ac:dyDescent="0.3">
      <c r="A850" s="183">
        <v>84400</v>
      </c>
      <c r="B850" s="6">
        <v>3.1492718584521357E-4</v>
      </c>
      <c r="C850" s="9">
        <v>2.3009794971814261E-4</v>
      </c>
      <c r="D850" s="9">
        <v>2.9548290733408798E-4</v>
      </c>
      <c r="E850" s="14">
        <v>2.5917537515549971E-4</v>
      </c>
    </row>
    <row r="851" spans="1:5" x14ac:dyDescent="0.3">
      <c r="A851" s="183">
        <v>84500</v>
      </c>
      <c r="B851" s="6">
        <v>3.0418665838389874E-4</v>
      </c>
      <c r="C851" s="9">
        <v>2.2297751388537088E-4</v>
      </c>
      <c r="D851" s="9">
        <v>2.8339825790298215E-4</v>
      </c>
      <c r="E851" s="14">
        <v>2.5188554358320094E-4</v>
      </c>
    </row>
    <row r="852" spans="1:5" x14ac:dyDescent="0.3">
      <c r="A852" s="183">
        <v>84600</v>
      </c>
      <c r="B852" s="6">
        <v>2.9032523656956062E-4</v>
      </c>
      <c r="C852" s="9">
        <v>2.1704427996012773E-4</v>
      </c>
      <c r="D852" s="9">
        <v>2.7118563269181876E-4</v>
      </c>
      <c r="E852" s="14">
        <v>2.4515772039381825E-4</v>
      </c>
    </row>
    <row r="853" spans="1:5" x14ac:dyDescent="0.3">
      <c r="A853" s="183">
        <v>84700</v>
      </c>
      <c r="B853" s="6">
        <v>2.7746059755556502E-4</v>
      </c>
      <c r="C853" s="9">
        <v>2.1302717325996133E-4</v>
      </c>
      <c r="D853" s="9">
        <v>2.611750503055793E-4</v>
      </c>
      <c r="E853" s="14">
        <v>2.3964040467465615E-4</v>
      </c>
    </row>
    <row r="854" spans="1:5" x14ac:dyDescent="0.3">
      <c r="A854" s="183">
        <v>84800</v>
      </c>
      <c r="B854" s="6">
        <v>2.6666693899105216E-4</v>
      </c>
      <c r="C854" s="9">
        <v>2.1013945794154479E-4</v>
      </c>
      <c r="D854" s="9">
        <v>2.5404756230015037E-4</v>
      </c>
      <c r="E854" s="14">
        <v>2.3579822726802277E-4</v>
      </c>
    </row>
    <row r="855" spans="1:5" x14ac:dyDescent="0.3">
      <c r="A855" s="183">
        <v>84900</v>
      </c>
      <c r="B855" s="6">
        <v>2.5676703219102516E-4</v>
      </c>
      <c r="C855" s="9">
        <v>2.0666044878667712E-4</v>
      </c>
      <c r="D855" s="9">
        <v>2.4758705085332666E-4</v>
      </c>
      <c r="E855" s="14">
        <v>2.3399045376915515E-4</v>
      </c>
    </row>
    <row r="856" spans="1:5" x14ac:dyDescent="0.3">
      <c r="A856" s="183">
        <v>85000</v>
      </c>
      <c r="B856" s="6">
        <v>2.4656219616298882E-4</v>
      </c>
      <c r="C856" s="9">
        <v>2.0518143631691505E-4</v>
      </c>
      <c r="D856" s="9">
        <v>2.4156863755579272E-4</v>
      </c>
      <c r="E856" s="14">
        <v>2.3309268992136752E-4</v>
      </c>
    </row>
    <row r="857" spans="1:5" x14ac:dyDescent="0.3">
      <c r="A857" s="183">
        <v>85100</v>
      </c>
      <c r="B857" s="6">
        <v>2.3561773853629574E-4</v>
      </c>
      <c r="C857" s="9">
        <v>2.0602889973089938E-4</v>
      </c>
      <c r="D857" s="9">
        <v>2.3650263240762969E-4</v>
      </c>
      <c r="E857" s="14">
        <v>2.3124148987469585E-4</v>
      </c>
    </row>
    <row r="858" spans="1:5" x14ac:dyDescent="0.3">
      <c r="A858" s="183">
        <v>85200</v>
      </c>
      <c r="B858" s="6">
        <v>2.2598640196795156E-4</v>
      </c>
      <c r="C858" s="9">
        <v>2.071371646361032E-4</v>
      </c>
      <c r="D858" s="9">
        <v>2.3391080131427778E-4</v>
      </c>
      <c r="E858" s="14">
        <v>2.3128819304310959E-4</v>
      </c>
    </row>
    <row r="859" spans="1:5" x14ac:dyDescent="0.3">
      <c r="A859" s="183">
        <v>85300</v>
      </c>
      <c r="B859" s="6">
        <v>2.2006416603493226E-4</v>
      </c>
      <c r="C859" s="9">
        <v>2.0921238572096059E-4</v>
      </c>
      <c r="D859" s="9">
        <v>2.3385903221731982E-4</v>
      </c>
      <c r="E859" s="14">
        <v>2.3402676838927639E-4</v>
      </c>
    </row>
    <row r="860" spans="1:5" x14ac:dyDescent="0.3">
      <c r="A860" s="183">
        <v>85400</v>
      </c>
      <c r="B860" s="6">
        <v>2.1471497986261254E-4</v>
      </c>
      <c r="C860" s="9">
        <v>2.1145511589809729E-4</v>
      </c>
      <c r="D860" s="9">
        <v>2.3606167428927234E-4</v>
      </c>
      <c r="E860" s="14">
        <v>2.377324904021319E-4</v>
      </c>
    </row>
    <row r="861" spans="1:5" x14ac:dyDescent="0.3">
      <c r="A861" s="183">
        <v>85500</v>
      </c>
      <c r="B861" s="6">
        <v>2.0881949269189293E-4</v>
      </c>
      <c r="C861" s="9">
        <v>2.1379775044256594E-4</v>
      </c>
      <c r="D861" s="9">
        <v>2.3851452391933424E-4</v>
      </c>
      <c r="E861" s="14">
        <v>2.4343908003531475E-4</v>
      </c>
    </row>
    <row r="862" spans="1:5" x14ac:dyDescent="0.3">
      <c r="A862" s="183">
        <v>85600</v>
      </c>
      <c r="B862" s="6">
        <v>2.0306714304496137E-4</v>
      </c>
      <c r="C862" s="9">
        <v>2.1640670234493391E-4</v>
      </c>
      <c r="D862" s="9">
        <v>2.3947004523009759E-4</v>
      </c>
      <c r="E862" s="14">
        <v>2.5015399303750257E-4</v>
      </c>
    </row>
    <row r="863" spans="1:5" x14ac:dyDescent="0.3">
      <c r="A863" s="183">
        <v>85700</v>
      </c>
      <c r="B863" s="6">
        <v>1.984603099762904E-4</v>
      </c>
      <c r="C863" s="9">
        <v>2.1998932846970648E-4</v>
      </c>
      <c r="D863" s="9">
        <v>2.4071658136003938E-4</v>
      </c>
      <c r="E863" s="14">
        <v>2.5599839703153646E-4</v>
      </c>
    </row>
    <row r="864" spans="1:5" x14ac:dyDescent="0.3">
      <c r="A864" s="183">
        <v>85800</v>
      </c>
      <c r="B864" s="6">
        <v>1.9665446872173226E-4</v>
      </c>
      <c r="C864" s="9">
        <v>2.2500468328549842E-4</v>
      </c>
      <c r="D864" s="9">
        <v>2.4441827641347034E-4</v>
      </c>
      <c r="E864" s="14">
        <v>2.6284472214969739E-4</v>
      </c>
    </row>
    <row r="865" spans="1:5" x14ac:dyDescent="0.3">
      <c r="A865" s="183">
        <v>85900</v>
      </c>
      <c r="B865" s="6">
        <v>1.9540358933506079E-4</v>
      </c>
      <c r="C865" s="9">
        <v>2.3062710165914655E-4</v>
      </c>
      <c r="D865" s="9">
        <v>2.5064891085381329E-4</v>
      </c>
      <c r="E865" s="14">
        <v>2.728274979737735E-4</v>
      </c>
    </row>
    <row r="866" spans="1:5" x14ac:dyDescent="0.3">
      <c r="A866" s="183">
        <v>86000</v>
      </c>
      <c r="B866" s="6">
        <v>1.9439289917698457E-4</v>
      </c>
      <c r="C866" s="9">
        <v>2.3830936033556415E-4</v>
      </c>
      <c r="D866" s="9">
        <v>2.5875165147460559E-4</v>
      </c>
      <c r="E866" s="14">
        <v>2.8423675133526125E-4</v>
      </c>
    </row>
    <row r="867" spans="1:5" x14ac:dyDescent="0.3">
      <c r="A867" s="183">
        <v>86100</v>
      </c>
      <c r="B867" s="6">
        <v>1.9480885408960767E-4</v>
      </c>
      <c r="C867" s="9">
        <v>2.4766778835742711E-4</v>
      </c>
      <c r="D867" s="9">
        <v>2.6825470085918915E-4</v>
      </c>
      <c r="E867" s="14">
        <v>2.9654082411587811E-4</v>
      </c>
    </row>
    <row r="868" spans="1:5" x14ac:dyDescent="0.3">
      <c r="A868" s="183">
        <v>86200</v>
      </c>
      <c r="B868" s="6">
        <v>1.9517927281535196E-4</v>
      </c>
      <c r="C868" s="9">
        <v>2.5699983922196227E-4</v>
      </c>
      <c r="D868" s="9">
        <v>2.7826591172401956E-4</v>
      </c>
      <c r="E868" s="14">
        <v>3.1146808083851765E-4</v>
      </c>
    </row>
    <row r="869" spans="1:5" x14ac:dyDescent="0.3">
      <c r="A869" s="183">
        <v>86300</v>
      </c>
      <c r="B869" s="6">
        <v>1.9466611629825748E-4</v>
      </c>
      <c r="C869" s="9">
        <v>2.6759152310231821E-4</v>
      </c>
      <c r="D869" s="9">
        <v>2.8990450212913434E-4</v>
      </c>
      <c r="E869" s="14">
        <v>3.2834051773075388E-4</v>
      </c>
    </row>
    <row r="870" spans="1:5" x14ac:dyDescent="0.3">
      <c r="A870" s="183">
        <v>86400</v>
      </c>
      <c r="B870" s="6">
        <v>1.9440898840760817E-4</v>
      </c>
      <c r="C870" s="9">
        <v>2.7935889982222655E-4</v>
      </c>
      <c r="D870" s="9">
        <v>3.0157258718068093E-4</v>
      </c>
      <c r="E870" s="14">
        <v>3.4729597935270615E-4</v>
      </c>
    </row>
    <row r="871" spans="1:5" x14ac:dyDescent="0.3">
      <c r="A871" s="183">
        <v>86500</v>
      </c>
      <c r="B871" s="6">
        <v>1.9559304585508512E-4</v>
      </c>
      <c r="C871" s="9">
        <v>2.9212074133894806E-4</v>
      </c>
      <c r="D871" s="9">
        <v>3.1626324501288829E-4</v>
      </c>
      <c r="E871" s="14">
        <v>3.6742549792805046E-4</v>
      </c>
    </row>
    <row r="872" spans="1:5" x14ac:dyDescent="0.3">
      <c r="A872" s="183">
        <v>86600</v>
      </c>
      <c r="B872" s="6">
        <v>1.9842396763548222E-4</v>
      </c>
      <c r="C872" s="9">
        <v>3.0477698583105908E-4</v>
      </c>
      <c r="D872" s="9">
        <v>3.3297001831756278E-4</v>
      </c>
      <c r="E872" s="14">
        <v>3.8874618134227424E-4</v>
      </c>
    </row>
    <row r="873" spans="1:5" x14ac:dyDescent="0.3">
      <c r="A873" s="183">
        <v>86700</v>
      </c>
      <c r="B873" s="6">
        <v>2.0249316057524016E-4</v>
      </c>
      <c r="C873" s="9">
        <v>3.1744712606422877E-4</v>
      </c>
      <c r="D873" s="9">
        <v>3.5119376355144865E-4</v>
      </c>
      <c r="E873" s="14">
        <v>4.0978318792979623E-4</v>
      </c>
    </row>
    <row r="874" spans="1:5" x14ac:dyDescent="0.3">
      <c r="A874" s="183">
        <v>86800</v>
      </c>
      <c r="B874" s="6">
        <v>2.0756549872330985E-4</v>
      </c>
      <c r="C874" s="9">
        <v>3.2901658570887946E-4</v>
      </c>
      <c r="D874" s="9">
        <v>3.6857565440484851E-4</v>
      </c>
      <c r="E874" s="14">
        <v>4.3272490766740342E-4</v>
      </c>
    </row>
    <row r="875" spans="1:5" x14ac:dyDescent="0.3">
      <c r="A875" s="183">
        <v>86900</v>
      </c>
      <c r="B875" s="6">
        <v>2.16021788479547E-4</v>
      </c>
      <c r="C875" s="9">
        <v>3.4125747836837722E-4</v>
      </c>
      <c r="D875" s="9">
        <v>3.8744651335070895E-4</v>
      </c>
      <c r="E875" s="14">
        <v>4.5691325320010865E-4</v>
      </c>
    </row>
    <row r="876" spans="1:5" x14ac:dyDescent="0.3">
      <c r="A876" s="183">
        <v>87000</v>
      </c>
      <c r="B876" s="6">
        <v>2.2715880055265778E-4</v>
      </c>
      <c r="C876" s="9">
        <v>3.5280787998648674E-4</v>
      </c>
      <c r="D876" s="9">
        <v>4.0958993339862182E-4</v>
      </c>
      <c r="E876" s="14">
        <v>4.8203842533413728E-4</v>
      </c>
    </row>
    <row r="877" spans="1:5" x14ac:dyDescent="0.3">
      <c r="A877" s="183">
        <v>87100</v>
      </c>
      <c r="B877" s="6">
        <v>2.3635654401455856E-4</v>
      </c>
      <c r="C877" s="9">
        <v>3.6551790417872581E-4</v>
      </c>
      <c r="D877" s="9">
        <v>4.3289634577122187E-4</v>
      </c>
      <c r="E877" s="14">
        <v>5.0592486878172629E-4</v>
      </c>
    </row>
    <row r="878" spans="1:5" x14ac:dyDescent="0.3">
      <c r="A878" s="183">
        <v>87200</v>
      </c>
      <c r="B878" s="6">
        <v>2.4350950615717421E-4</v>
      </c>
      <c r="C878" s="9">
        <v>3.7962632432771447E-4</v>
      </c>
      <c r="D878" s="9">
        <v>4.5596564632565447E-4</v>
      </c>
      <c r="E878" s="14">
        <v>5.2989282005443583E-4</v>
      </c>
    </row>
    <row r="879" spans="1:5" x14ac:dyDescent="0.3">
      <c r="A879" s="183">
        <v>87300</v>
      </c>
      <c r="B879" s="6">
        <v>2.5127399230763286E-4</v>
      </c>
      <c r="C879" s="9">
        <v>3.9238514272519801E-4</v>
      </c>
      <c r="D879" s="9">
        <v>4.8098909144032897E-4</v>
      </c>
      <c r="E879" s="14">
        <v>5.5139009368999762E-4</v>
      </c>
    </row>
    <row r="880" spans="1:5" x14ac:dyDescent="0.3">
      <c r="A880" s="183">
        <v>87400</v>
      </c>
      <c r="B880" s="6">
        <v>2.6204346705965554E-4</v>
      </c>
      <c r="C880" s="9">
        <v>4.0315368792050507E-4</v>
      </c>
      <c r="D880" s="9">
        <v>5.0608466543515236E-4</v>
      </c>
      <c r="E880" s="14">
        <v>5.7122800813071346E-4</v>
      </c>
    </row>
    <row r="881" spans="1:5" x14ac:dyDescent="0.3">
      <c r="A881" s="183">
        <v>87500</v>
      </c>
      <c r="B881" s="6">
        <v>2.7324825043650077E-4</v>
      </c>
      <c r="C881" s="9">
        <v>4.1453783565958616E-4</v>
      </c>
      <c r="D881" s="9">
        <v>5.324195699797933E-4</v>
      </c>
      <c r="E881" s="14">
        <v>5.9126309359410834E-4</v>
      </c>
    </row>
    <row r="882" spans="1:5" x14ac:dyDescent="0.3">
      <c r="A882" s="183">
        <v>87600</v>
      </c>
      <c r="B882" s="6">
        <v>2.8426779113943732E-4</v>
      </c>
      <c r="C882" s="9">
        <v>4.250868776475328E-4</v>
      </c>
      <c r="D882" s="9">
        <v>5.582922358286711E-4</v>
      </c>
      <c r="E882" s="14">
        <v>6.1232395760358097E-4</v>
      </c>
    </row>
    <row r="883" spans="1:5" x14ac:dyDescent="0.3">
      <c r="A883" s="183">
        <v>87700</v>
      </c>
      <c r="B883" s="6">
        <v>2.9478226990714595E-4</v>
      </c>
      <c r="C883" s="9">
        <v>4.3293394052006947E-4</v>
      </c>
      <c r="D883" s="9">
        <v>5.848063444664237E-4</v>
      </c>
      <c r="E883" s="14">
        <v>6.3068028084225212E-4</v>
      </c>
    </row>
    <row r="884" spans="1:5" x14ac:dyDescent="0.3">
      <c r="A884" s="183">
        <v>87800</v>
      </c>
      <c r="B884" s="6">
        <v>3.0579801315192294E-4</v>
      </c>
      <c r="C884" s="9">
        <v>4.3834718025732194E-4</v>
      </c>
      <c r="D884" s="9">
        <v>6.0780879243771521E-4</v>
      </c>
      <c r="E884" s="14">
        <v>6.4581784526927788E-4</v>
      </c>
    </row>
    <row r="885" spans="1:5" x14ac:dyDescent="0.3">
      <c r="A885" s="183">
        <v>87900</v>
      </c>
      <c r="B885" s="6">
        <v>3.1972117697239119E-4</v>
      </c>
      <c r="C885" s="9">
        <v>4.4331496072300055E-4</v>
      </c>
      <c r="D885" s="9">
        <v>6.2949336465110007E-4</v>
      </c>
      <c r="E885" s="14">
        <v>6.5755214845502762E-4</v>
      </c>
    </row>
    <row r="886" spans="1:5" x14ac:dyDescent="0.3">
      <c r="A886" s="183">
        <v>88000</v>
      </c>
      <c r="B886" s="6">
        <v>3.3537138479060579E-4</v>
      </c>
      <c r="C886" s="9">
        <v>4.4646252286340352E-4</v>
      </c>
      <c r="D886" s="9">
        <v>6.4908301309986728E-4</v>
      </c>
      <c r="E886" s="14">
        <v>6.646421363694033E-4</v>
      </c>
    </row>
    <row r="887" spans="1:5" x14ac:dyDescent="0.3">
      <c r="A887" s="183">
        <v>88100</v>
      </c>
      <c r="B887" s="6">
        <v>3.4964096673502891E-4</v>
      </c>
      <c r="C887" s="9">
        <v>4.4590370545993574E-4</v>
      </c>
      <c r="D887" s="9">
        <v>6.6567060932475768E-4</v>
      </c>
      <c r="E887" s="14">
        <v>6.6753560376264039E-4</v>
      </c>
    </row>
    <row r="888" spans="1:5" x14ac:dyDescent="0.3">
      <c r="A888" s="183">
        <v>88200</v>
      </c>
      <c r="B888" s="6">
        <v>3.6438136686917056E-4</v>
      </c>
      <c r="C888" s="9">
        <v>4.427130064134471E-4</v>
      </c>
      <c r="D888" s="9">
        <v>6.7771703848806418E-4</v>
      </c>
      <c r="E888" s="14">
        <v>6.6659682930851204E-4</v>
      </c>
    </row>
    <row r="889" spans="1:5" x14ac:dyDescent="0.3">
      <c r="A889" s="183">
        <v>88300</v>
      </c>
      <c r="B889" s="6">
        <v>3.7995762418638221E-4</v>
      </c>
      <c r="C889" s="9">
        <v>4.3878777778743119E-4</v>
      </c>
      <c r="D889" s="9">
        <v>6.8692806456456751E-4</v>
      </c>
      <c r="E889" s="14">
        <v>6.6155312871397497E-4</v>
      </c>
    </row>
    <row r="890" spans="1:5" x14ac:dyDescent="0.3">
      <c r="A890" s="183">
        <v>88400</v>
      </c>
      <c r="B890" s="6">
        <v>3.9460397060900055E-4</v>
      </c>
      <c r="C890" s="9">
        <v>4.3421487680303495E-4</v>
      </c>
      <c r="D890" s="9">
        <v>6.9100861528209991E-4</v>
      </c>
      <c r="E890" s="14">
        <v>6.5403894677753421E-4</v>
      </c>
    </row>
    <row r="891" spans="1:5" x14ac:dyDescent="0.3">
      <c r="A891" s="183">
        <v>88500</v>
      </c>
      <c r="B891" s="6">
        <v>4.0627450889801816E-4</v>
      </c>
      <c r="C891" s="9">
        <v>4.2823302546314611E-4</v>
      </c>
      <c r="D891" s="9">
        <v>6.9206431315710652E-4</v>
      </c>
      <c r="E891" s="14">
        <v>6.4081213535425226E-4</v>
      </c>
    </row>
    <row r="892" spans="1:5" x14ac:dyDescent="0.3">
      <c r="A892" s="183">
        <v>88600</v>
      </c>
      <c r="B892" s="6">
        <v>4.1633314278690948E-4</v>
      </c>
      <c r="C892" s="9">
        <v>4.1999679344566546E-4</v>
      </c>
      <c r="D892" s="9">
        <v>6.8729158827420564E-4</v>
      </c>
      <c r="E892" s="14">
        <v>6.2476033337858551E-4</v>
      </c>
    </row>
    <row r="893" spans="1:5" x14ac:dyDescent="0.3">
      <c r="A893" s="183">
        <v>88700</v>
      </c>
      <c r="B893" s="6">
        <v>4.2557880417479796E-4</v>
      </c>
      <c r="C893" s="9">
        <v>4.0782442482222833E-4</v>
      </c>
      <c r="D893" s="9">
        <v>6.7591872738681892E-4</v>
      </c>
      <c r="E893" s="14">
        <v>6.0475975057921441E-4</v>
      </c>
    </row>
    <row r="894" spans="1:5" x14ac:dyDescent="0.3">
      <c r="A894" s="183">
        <v>88800</v>
      </c>
      <c r="B894" s="6">
        <v>4.3273657976218609E-4</v>
      </c>
      <c r="C894" s="9">
        <v>3.9474105424362993E-4</v>
      </c>
      <c r="D894" s="9">
        <v>6.6186423604647833E-4</v>
      </c>
      <c r="E894" s="14">
        <v>5.8274495208293078E-4</v>
      </c>
    </row>
    <row r="895" spans="1:5" x14ac:dyDescent="0.3">
      <c r="A895" s="183">
        <v>88900</v>
      </c>
      <c r="B895" s="6">
        <v>4.3868175034382728E-4</v>
      </c>
      <c r="C895" s="9">
        <v>3.8012971787848614E-4</v>
      </c>
      <c r="D895" s="9">
        <v>6.4449880256269303E-4</v>
      </c>
      <c r="E895" s="14">
        <v>5.5844752679315446E-4</v>
      </c>
    </row>
    <row r="896" spans="1:5" x14ac:dyDescent="0.3">
      <c r="A896" s="183">
        <v>89000</v>
      </c>
      <c r="B896" s="6">
        <v>4.4353814969786483E-4</v>
      </c>
      <c r="C896" s="9">
        <v>3.6633570213024633E-4</v>
      </c>
      <c r="D896" s="9">
        <v>6.2451252565990322E-4</v>
      </c>
      <c r="E896" s="14">
        <v>5.3273337832962498E-4</v>
      </c>
    </row>
    <row r="897" spans="1:5" x14ac:dyDescent="0.3">
      <c r="A897" s="183">
        <v>89100</v>
      </c>
      <c r="B897" s="6">
        <v>4.4329231424858486E-4</v>
      </c>
      <c r="C897" s="9">
        <v>3.5242208754197808E-4</v>
      </c>
      <c r="D897" s="9">
        <v>6.005309957385778E-4</v>
      </c>
      <c r="E897" s="14">
        <v>5.0522762807539824E-4</v>
      </c>
    </row>
    <row r="898" spans="1:5" x14ac:dyDescent="0.3">
      <c r="A898" s="183">
        <v>89200</v>
      </c>
      <c r="B898" s="6">
        <v>4.400648412343188E-4</v>
      </c>
      <c r="C898" s="9">
        <v>3.389228347589703E-4</v>
      </c>
      <c r="D898" s="9">
        <v>5.7463387768777702E-4</v>
      </c>
      <c r="E898" s="14">
        <v>4.76019771562058E-4</v>
      </c>
    </row>
    <row r="899" spans="1:5" x14ac:dyDescent="0.3">
      <c r="A899" s="183">
        <v>89300</v>
      </c>
      <c r="B899" s="6">
        <v>4.3545757512217351E-4</v>
      </c>
      <c r="C899" s="9">
        <v>3.2411407633224518E-4</v>
      </c>
      <c r="D899" s="9">
        <v>5.458625516511264E-4</v>
      </c>
      <c r="E899" s="14">
        <v>4.4765599969711609E-4</v>
      </c>
    </row>
    <row r="900" spans="1:5" x14ac:dyDescent="0.3">
      <c r="A900" s="183">
        <v>89400</v>
      </c>
      <c r="B900" s="6">
        <v>4.2993810293132811E-4</v>
      </c>
      <c r="C900" s="9">
        <v>3.0850912376516207E-4</v>
      </c>
      <c r="D900" s="9">
        <v>5.1775880142010964E-4</v>
      </c>
      <c r="E900" s="14">
        <v>4.2098364355031232E-4</v>
      </c>
    </row>
    <row r="901" spans="1:5" x14ac:dyDescent="0.3">
      <c r="A901" s="183">
        <v>89500</v>
      </c>
      <c r="B901" s="6">
        <v>4.2174990039674476E-4</v>
      </c>
      <c r="C901" s="9">
        <v>2.9319122609320719E-4</v>
      </c>
      <c r="D901" s="9">
        <v>4.9000439759098134E-4</v>
      </c>
      <c r="E901" s="14">
        <v>3.9645395568810153E-4</v>
      </c>
    </row>
    <row r="902" spans="1:5" x14ac:dyDescent="0.3">
      <c r="A902" s="183">
        <v>89600</v>
      </c>
      <c r="B902" s="6">
        <v>4.1045920785679748E-4</v>
      </c>
      <c r="C902" s="9">
        <v>2.8057725223324813E-4</v>
      </c>
      <c r="D902" s="9">
        <v>4.6288065010421307E-4</v>
      </c>
      <c r="E902" s="14">
        <v>3.7314027156294048E-4</v>
      </c>
    </row>
    <row r="903" spans="1:5" x14ac:dyDescent="0.3">
      <c r="A903" s="183">
        <v>89700</v>
      </c>
      <c r="B903" s="6">
        <v>3.9751540516458865E-4</v>
      </c>
      <c r="C903" s="9">
        <v>2.690655500771966E-4</v>
      </c>
      <c r="D903" s="9">
        <v>4.3450804257829458E-4</v>
      </c>
      <c r="E903" s="14">
        <v>3.5257376957540943E-4</v>
      </c>
    </row>
    <row r="904" spans="1:5" x14ac:dyDescent="0.3">
      <c r="A904" s="183">
        <v>89800</v>
      </c>
      <c r="B904" s="6">
        <v>3.8425351538495784E-4</v>
      </c>
      <c r="C904" s="9">
        <v>2.5798240601148205E-4</v>
      </c>
      <c r="D904" s="9">
        <v>4.0795214742213353E-4</v>
      </c>
      <c r="E904" s="14">
        <v>3.3357264665979952E-4</v>
      </c>
    </row>
    <row r="905" spans="1:5" x14ac:dyDescent="0.3">
      <c r="A905" s="183">
        <v>89900</v>
      </c>
      <c r="B905" s="6">
        <v>3.6936075056992105E-4</v>
      </c>
      <c r="C905" s="9">
        <v>2.4648916079393602E-4</v>
      </c>
      <c r="D905" s="9">
        <v>3.8374727374851711E-4</v>
      </c>
      <c r="E905" s="14">
        <v>3.169540648168267E-4</v>
      </c>
    </row>
    <row r="906" spans="1:5" x14ac:dyDescent="0.3">
      <c r="A906" s="183">
        <v>90000</v>
      </c>
      <c r="B906" s="6">
        <v>3.5394170468941352E-4</v>
      </c>
      <c r="C906" s="9">
        <v>2.3678084649816276E-4</v>
      </c>
      <c r="D906" s="9">
        <v>3.6217123832621353E-4</v>
      </c>
      <c r="E906" s="14">
        <v>3.0127637137676257E-4</v>
      </c>
    </row>
    <row r="907" spans="1:5" x14ac:dyDescent="0.3">
      <c r="A907" s="183">
        <v>90100</v>
      </c>
      <c r="B907" s="6">
        <v>3.3782787386536182E-4</v>
      </c>
      <c r="C907" s="9">
        <v>2.2916589200267472E-4</v>
      </c>
      <c r="D907" s="9">
        <v>3.4100729485442657E-4</v>
      </c>
      <c r="E907" s="14">
        <v>2.880015431168961E-4</v>
      </c>
    </row>
    <row r="908" spans="1:5" x14ac:dyDescent="0.3">
      <c r="A908" s="183">
        <v>90200</v>
      </c>
      <c r="B908" s="6">
        <v>3.2110863160866263E-4</v>
      </c>
      <c r="C908" s="9">
        <v>2.2225028575757037E-4</v>
      </c>
      <c r="D908" s="9">
        <v>3.2192902335776704E-4</v>
      </c>
      <c r="E908" s="14">
        <v>2.7725146428405424E-4</v>
      </c>
    </row>
    <row r="909" spans="1:5" x14ac:dyDescent="0.3">
      <c r="A909" s="183">
        <v>90300</v>
      </c>
      <c r="B909" s="6">
        <v>3.0547927649928944E-4</v>
      </c>
      <c r="C909" s="9">
        <v>2.162371601607694E-4</v>
      </c>
      <c r="D909" s="9">
        <v>3.0557612734714851E-4</v>
      </c>
      <c r="E909" s="14">
        <v>2.6892825904970225E-4</v>
      </c>
    </row>
    <row r="910" spans="1:5" x14ac:dyDescent="0.3">
      <c r="A910" s="183">
        <v>90400</v>
      </c>
      <c r="B910" s="6">
        <v>2.9163437695904924E-4</v>
      </c>
      <c r="C910" s="9">
        <v>2.1207480230470146E-4</v>
      </c>
      <c r="D910" s="9">
        <v>2.9207965191667754E-4</v>
      </c>
      <c r="E910" s="14">
        <v>2.6085505845790637E-4</v>
      </c>
    </row>
    <row r="911" spans="1:5" x14ac:dyDescent="0.3">
      <c r="A911" s="183">
        <v>90500</v>
      </c>
      <c r="B911" s="6">
        <v>2.7906190904608807E-4</v>
      </c>
      <c r="C911" s="9">
        <v>2.0731319503524041E-4</v>
      </c>
      <c r="D911" s="9">
        <v>2.797071739066917E-4</v>
      </c>
      <c r="E911" s="14">
        <v>2.5164215258040079E-4</v>
      </c>
    </row>
    <row r="912" spans="1:5" x14ac:dyDescent="0.3">
      <c r="A912" s="183">
        <v>90600</v>
      </c>
      <c r="B912" s="6">
        <v>2.6560225164282922E-4</v>
      </c>
      <c r="C912" s="9">
        <v>2.0153954998345432E-4</v>
      </c>
      <c r="D912" s="9">
        <v>2.6962482803483291E-4</v>
      </c>
      <c r="E912" s="14">
        <v>2.4314764199666181E-4</v>
      </c>
    </row>
    <row r="913" spans="1:5" x14ac:dyDescent="0.3">
      <c r="A913" s="183">
        <v>90700</v>
      </c>
      <c r="B913" s="6">
        <v>2.5140522113587649E-4</v>
      </c>
      <c r="C913" s="9">
        <v>1.9602408992202677E-4</v>
      </c>
      <c r="D913" s="9">
        <v>2.6177004414184744E-4</v>
      </c>
      <c r="E913" s="14">
        <v>2.3627465092459897E-4</v>
      </c>
    </row>
    <row r="914" spans="1:5" x14ac:dyDescent="0.3">
      <c r="A914" s="183">
        <v>90800</v>
      </c>
      <c r="B914" s="6">
        <v>2.3951001656126699E-4</v>
      </c>
      <c r="C914" s="9">
        <v>1.9266476800248693E-4</v>
      </c>
      <c r="D914" s="9">
        <v>2.5405019314076371E-4</v>
      </c>
      <c r="E914" s="14">
        <v>2.2999756691411002E-4</v>
      </c>
    </row>
    <row r="915" spans="1:5" x14ac:dyDescent="0.3">
      <c r="A915" s="183">
        <v>90900</v>
      </c>
      <c r="B915" s="6">
        <v>2.3055524379950821E-4</v>
      </c>
      <c r="C915" s="9">
        <v>1.8979515604137845E-4</v>
      </c>
      <c r="D915" s="9">
        <v>2.4506579936731804E-4</v>
      </c>
      <c r="E915" s="14">
        <v>2.2516174298286163E-4</v>
      </c>
    </row>
    <row r="916" spans="1:5" x14ac:dyDescent="0.3">
      <c r="A916" s="183">
        <v>91000</v>
      </c>
      <c r="B916" s="6">
        <v>2.2386408921124112E-4</v>
      </c>
      <c r="C916" s="9">
        <v>1.8716613840605672E-4</v>
      </c>
      <c r="D916" s="9">
        <v>2.386362879923881E-4</v>
      </c>
      <c r="E916" s="14">
        <v>2.2090530711343137E-4</v>
      </c>
    </row>
    <row r="917" spans="1:5" x14ac:dyDescent="0.3">
      <c r="A917" s="183">
        <v>91100</v>
      </c>
      <c r="B917" s="6">
        <v>2.1757563174307497E-4</v>
      </c>
      <c r="C917" s="9">
        <v>1.8509075820966051E-4</v>
      </c>
      <c r="D917" s="9">
        <v>2.3250952790892832E-4</v>
      </c>
      <c r="E917" s="14">
        <v>2.1718388148106395E-4</v>
      </c>
    </row>
    <row r="918" spans="1:5" x14ac:dyDescent="0.3">
      <c r="A918" s="183">
        <v>91200</v>
      </c>
      <c r="B918" s="6">
        <v>2.1145441233359584E-4</v>
      </c>
      <c r="C918" s="9">
        <v>1.8468099295996656E-4</v>
      </c>
      <c r="D918" s="9">
        <v>2.263026441130113E-4</v>
      </c>
      <c r="E918" s="14">
        <v>2.1438045320623986E-4</v>
      </c>
    </row>
    <row r="919" spans="1:5" x14ac:dyDescent="0.3">
      <c r="A919" s="183">
        <v>91300</v>
      </c>
      <c r="B919" s="6">
        <v>2.0743793410907981E-4</v>
      </c>
      <c r="C919" s="9">
        <v>1.8414809305826991E-4</v>
      </c>
      <c r="D919" s="9">
        <v>2.2207039620255776E-4</v>
      </c>
      <c r="E919" s="14">
        <v>2.11704420544706E-4</v>
      </c>
    </row>
    <row r="920" spans="1:5" x14ac:dyDescent="0.3">
      <c r="A920" s="183">
        <v>91400</v>
      </c>
      <c r="B920" s="6">
        <v>2.031822992980997E-4</v>
      </c>
      <c r="C920" s="9">
        <v>1.8381761839209815E-4</v>
      </c>
      <c r="D920" s="9">
        <v>2.1729385660076753E-4</v>
      </c>
      <c r="E920" s="14">
        <v>2.0902269532109907E-4</v>
      </c>
    </row>
    <row r="921" spans="1:5" x14ac:dyDescent="0.3">
      <c r="A921" s="183">
        <v>91500</v>
      </c>
      <c r="B921" s="6">
        <v>1.9708204918608962E-4</v>
      </c>
      <c r="C921" s="9">
        <v>1.8375657259836302E-4</v>
      </c>
      <c r="D921" s="9">
        <v>2.1398386448309982E-4</v>
      </c>
      <c r="E921" s="14">
        <v>2.072620326807671E-4</v>
      </c>
    </row>
    <row r="922" spans="1:5" x14ac:dyDescent="0.3">
      <c r="A922" s="183">
        <v>91600</v>
      </c>
      <c r="B922" s="6">
        <v>1.9186750622325353E-4</v>
      </c>
      <c r="C922" s="9">
        <v>1.8321357795347994E-4</v>
      </c>
      <c r="D922" s="9">
        <v>2.1347660918128643E-4</v>
      </c>
      <c r="E922" s="14">
        <v>2.0668333920211972E-4</v>
      </c>
    </row>
    <row r="923" spans="1:5" x14ac:dyDescent="0.3">
      <c r="A923" s="183">
        <v>91700</v>
      </c>
      <c r="B923" s="6">
        <v>1.895817861770522E-4</v>
      </c>
      <c r="C923" s="9">
        <v>1.8312088664257541E-4</v>
      </c>
      <c r="D923" s="9">
        <v>2.1166284919932839E-4</v>
      </c>
      <c r="E923" s="14">
        <v>2.0579218899408809E-4</v>
      </c>
    </row>
    <row r="924" spans="1:5" x14ac:dyDescent="0.3">
      <c r="A924" s="183">
        <v>91800</v>
      </c>
      <c r="B924" s="6">
        <v>1.8854649581852973E-4</v>
      </c>
      <c r="C924" s="9">
        <v>1.8287771117404749E-4</v>
      </c>
      <c r="D924" s="9">
        <v>2.0779261957305098E-4</v>
      </c>
      <c r="E924" s="14">
        <v>2.0498514374824996E-4</v>
      </c>
    </row>
    <row r="925" spans="1:5" x14ac:dyDescent="0.3">
      <c r="A925" s="183">
        <v>91900</v>
      </c>
      <c r="B925" s="6">
        <v>1.8726005690040753E-4</v>
      </c>
      <c r="C925" s="9">
        <v>1.8338570128038564E-4</v>
      </c>
      <c r="D925" s="9">
        <v>2.0602978097274214E-4</v>
      </c>
      <c r="E925" s="14">
        <v>2.0516433110666113E-4</v>
      </c>
    </row>
    <row r="926" spans="1:5" x14ac:dyDescent="0.3">
      <c r="A926" s="183">
        <v>92000</v>
      </c>
      <c r="B926" s="6">
        <v>1.859612762432666E-4</v>
      </c>
      <c r="C926" s="9">
        <v>1.8337580100685779E-4</v>
      </c>
      <c r="D926" s="9">
        <v>2.0753142094749033E-4</v>
      </c>
      <c r="E926" s="14">
        <v>2.0545037857592393E-4</v>
      </c>
    </row>
    <row r="927" spans="1:5" x14ac:dyDescent="0.3">
      <c r="A927" s="183">
        <v>92100</v>
      </c>
      <c r="B927" s="6">
        <v>1.8353391766991916E-4</v>
      </c>
      <c r="C927" s="9">
        <v>1.7975862999909697E-4</v>
      </c>
      <c r="D927" s="9">
        <v>2.0691124412024011E-4</v>
      </c>
      <c r="E927" s="14">
        <v>2.0576599112884469E-4</v>
      </c>
    </row>
    <row r="928" spans="1:5" x14ac:dyDescent="0.3">
      <c r="A928" s="183">
        <v>92200</v>
      </c>
      <c r="B928" s="6">
        <v>1.8107534665538265E-4</v>
      </c>
      <c r="C928" s="9">
        <v>1.7753598323397391E-4</v>
      </c>
      <c r="D928" s="9">
        <v>2.0495322637798419E-4</v>
      </c>
      <c r="E928" s="14">
        <v>2.0672703754333839E-4</v>
      </c>
    </row>
    <row r="929" spans="1:5" x14ac:dyDescent="0.3">
      <c r="A929" s="183">
        <v>92300</v>
      </c>
      <c r="B929" s="6">
        <v>1.7761704481377439E-4</v>
      </c>
      <c r="C929" s="9">
        <v>1.8006613956649608E-4</v>
      </c>
      <c r="D929" s="9">
        <v>2.0553968459804017E-4</v>
      </c>
      <c r="E929" s="14">
        <v>2.0825395784708947E-4</v>
      </c>
    </row>
    <row r="930" spans="1:5" x14ac:dyDescent="0.3">
      <c r="A930" s="183">
        <v>92400</v>
      </c>
      <c r="B930" s="6">
        <v>1.7348159622244223E-4</v>
      </c>
      <c r="C930" s="9">
        <v>1.8618609972209849E-4</v>
      </c>
      <c r="D930" s="9">
        <v>2.0646148730160926E-4</v>
      </c>
      <c r="E930" s="14">
        <v>2.0997875885632458E-4</v>
      </c>
    </row>
    <row r="931" spans="1:5" x14ac:dyDescent="0.3">
      <c r="A931" s="183">
        <v>92500</v>
      </c>
      <c r="B931" s="6">
        <v>1.7197798600193784E-4</v>
      </c>
      <c r="C931" s="9">
        <v>1.9333293039125788E-4</v>
      </c>
      <c r="D931" s="9">
        <v>2.0739992276416712E-4</v>
      </c>
      <c r="E931" s="14">
        <v>2.1331153500540678E-4</v>
      </c>
    </row>
    <row r="932" spans="1:5" x14ac:dyDescent="0.3">
      <c r="A932" s="183">
        <v>92600</v>
      </c>
      <c r="B932" s="6">
        <v>1.7227263877519065E-4</v>
      </c>
      <c r="C932" s="9">
        <v>1.9757261645520229E-4</v>
      </c>
      <c r="D932" s="9">
        <v>2.0807302333508893E-4</v>
      </c>
      <c r="E932" s="14">
        <v>2.1870098702262013E-4</v>
      </c>
    </row>
    <row r="933" spans="1:5" x14ac:dyDescent="0.3">
      <c r="A933" s="183">
        <v>92700</v>
      </c>
      <c r="B933" s="6">
        <v>1.7133601570674503E-4</v>
      </c>
      <c r="C933" s="9">
        <v>1.9946744041313426E-4</v>
      </c>
      <c r="D933" s="9">
        <v>2.1060079345950616E-4</v>
      </c>
      <c r="E933" s="14">
        <v>2.2509243566213127E-4</v>
      </c>
    </row>
    <row r="934" spans="1:5" x14ac:dyDescent="0.3">
      <c r="A934" s="183">
        <v>92800</v>
      </c>
      <c r="B934" s="6">
        <v>1.7101709584341088E-4</v>
      </c>
      <c r="C934" s="9">
        <v>1.9993765036852774E-4</v>
      </c>
      <c r="D934" s="9">
        <v>2.1527611877658891E-4</v>
      </c>
      <c r="E934" s="14">
        <v>2.3220834964833578E-4</v>
      </c>
    </row>
    <row r="935" spans="1:5" x14ac:dyDescent="0.3">
      <c r="A935" s="183">
        <v>92900</v>
      </c>
      <c r="B935" s="6">
        <v>1.7181544479939563E-4</v>
      </c>
      <c r="C935" s="9">
        <v>2.0180431158408493E-4</v>
      </c>
      <c r="D935" s="9">
        <v>2.2061524902775969E-4</v>
      </c>
      <c r="E935" s="14">
        <v>2.3850954777455597E-4</v>
      </c>
    </row>
    <row r="936" spans="1:5" x14ac:dyDescent="0.3">
      <c r="A936" s="183">
        <v>93000</v>
      </c>
      <c r="B936" s="6">
        <v>1.7143768099010578E-4</v>
      </c>
      <c r="C936" s="9">
        <v>2.0567006785269428E-4</v>
      </c>
      <c r="D936" s="9">
        <v>2.2470429151416068E-4</v>
      </c>
      <c r="E936" s="14">
        <v>2.4662981392598504E-4</v>
      </c>
    </row>
    <row r="937" spans="1:5" x14ac:dyDescent="0.3">
      <c r="A937" s="183">
        <v>93100</v>
      </c>
      <c r="B937" s="6">
        <v>1.7176158085339488E-4</v>
      </c>
      <c r="C937" s="9">
        <v>2.1082409721411566E-4</v>
      </c>
      <c r="D937" s="9">
        <v>2.2916821417218075E-4</v>
      </c>
      <c r="E937" s="14">
        <v>2.5536594885532913E-4</v>
      </c>
    </row>
    <row r="938" spans="1:5" x14ac:dyDescent="0.3">
      <c r="A938" s="183">
        <v>93200</v>
      </c>
      <c r="B938" s="6">
        <v>1.750274281816949E-4</v>
      </c>
      <c r="C938" s="9">
        <v>2.1593659846389968E-4</v>
      </c>
      <c r="D938" s="9">
        <v>2.3534209553418162E-4</v>
      </c>
      <c r="E938" s="14">
        <v>2.6331066666017623E-4</v>
      </c>
    </row>
    <row r="939" spans="1:5" x14ac:dyDescent="0.3">
      <c r="A939" s="183">
        <v>93300</v>
      </c>
      <c r="B939" s="6">
        <v>1.7914085817790861E-4</v>
      </c>
      <c r="C939" s="9">
        <v>2.2209204049266352E-4</v>
      </c>
      <c r="D939" s="9">
        <v>2.4242423077059288E-4</v>
      </c>
      <c r="E939" s="14">
        <v>2.7094066279051714E-4</v>
      </c>
    </row>
    <row r="940" spans="1:5" x14ac:dyDescent="0.3">
      <c r="A940" s="183">
        <v>93400</v>
      </c>
      <c r="B940" s="6">
        <v>1.8278381975028697E-4</v>
      </c>
      <c r="C940" s="9">
        <v>2.2739363696682957E-4</v>
      </c>
      <c r="D940" s="9">
        <v>2.485516339484248E-4</v>
      </c>
      <c r="E940" s="14">
        <v>2.7873039795048917E-4</v>
      </c>
    </row>
    <row r="941" spans="1:5" x14ac:dyDescent="0.3">
      <c r="A941" s="183">
        <v>93500</v>
      </c>
      <c r="B941" s="6">
        <v>1.8571051076058648E-4</v>
      </c>
      <c r="C941" s="9">
        <v>2.3092384467908412E-4</v>
      </c>
      <c r="D941" s="9">
        <v>2.5343291023818815E-4</v>
      </c>
      <c r="E941" s="14">
        <v>2.8648152334594974E-4</v>
      </c>
    </row>
    <row r="942" spans="1:5" x14ac:dyDescent="0.3">
      <c r="A942" s="183">
        <v>93600</v>
      </c>
      <c r="B942" s="6">
        <v>1.8874627875986529E-4</v>
      </c>
      <c r="C942" s="9">
        <v>2.3283244062465572E-4</v>
      </c>
      <c r="D942" s="9">
        <v>2.5832297061244378E-4</v>
      </c>
      <c r="E942" s="14">
        <v>2.9429307747726283E-4</v>
      </c>
    </row>
    <row r="943" spans="1:5" x14ac:dyDescent="0.3">
      <c r="A943" s="183">
        <v>93700</v>
      </c>
      <c r="B943" s="6">
        <v>1.9206898802744997E-4</v>
      </c>
      <c r="C943" s="9">
        <v>2.3616743615781285E-4</v>
      </c>
      <c r="D943" s="9">
        <v>2.6359093662502387E-4</v>
      </c>
      <c r="E943" s="14">
        <v>3.0137707083688261E-4</v>
      </c>
    </row>
    <row r="944" spans="1:5" x14ac:dyDescent="0.3">
      <c r="A944" s="183">
        <v>93800</v>
      </c>
      <c r="B944" s="6">
        <v>1.9436541757188213E-4</v>
      </c>
      <c r="C944" s="9">
        <v>2.4204418548676759E-4</v>
      </c>
      <c r="D944" s="9">
        <v>2.7018164545064533E-4</v>
      </c>
      <c r="E944" s="14">
        <v>3.071858094950635E-4</v>
      </c>
    </row>
    <row r="945" spans="1:5" x14ac:dyDescent="0.3">
      <c r="A945" s="183">
        <v>93900</v>
      </c>
      <c r="B945" s="6">
        <v>1.9697195621049744E-4</v>
      </c>
      <c r="C945" s="9">
        <v>2.4715689888527004E-4</v>
      </c>
      <c r="D945" s="9">
        <v>2.7813682514459188E-4</v>
      </c>
      <c r="E945" s="14">
        <v>3.1236548229508575E-4</v>
      </c>
    </row>
    <row r="946" spans="1:5" x14ac:dyDescent="0.3">
      <c r="A946" s="183">
        <v>94000</v>
      </c>
      <c r="B946" s="6">
        <v>2.0032787658146045E-4</v>
      </c>
      <c r="C946" s="9">
        <v>2.4974095867133939E-4</v>
      </c>
      <c r="D946" s="9">
        <v>2.8581977129818302E-4</v>
      </c>
      <c r="E946" s="14">
        <v>3.1963174333848247E-4</v>
      </c>
    </row>
    <row r="947" spans="1:5" x14ac:dyDescent="0.3">
      <c r="A947" s="183">
        <v>94100</v>
      </c>
      <c r="B947" s="6">
        <v>2.0535779312456291E-4</v>
      </c>
      <c r="C947" s="9">
        <v>2.5304427332920737E-4</v>
      </c>
      <c r="D947" s="9">
        <v>2.9345271686433957E-4</v>
      </c>
      <c r="E947" s="14">
        <v>3.2661322528188468E-4</v>
      </c>
    </row>
    <row r="948" spans="1:5" x14ac:dyDescent="0.3">
      <c r="A948" s="183">
        <v>94200</v>
      </c>
      <c r="B948" s="6">
        <v>2.106322126754858E-4</v>
      </c>
      <c r="C948" s="9">
        <v>2.5575145008821954E-4</v>
      </c>
      <c r="D948" s="9">
        <v>3.0056189129594349E-4</v>
      </c>
      <c r="E948" s="14">
        <v>3.3100078637423929E-4</v>
      </c>
    </row>
    <row r="949" spans="1:5" x14ac:dyDescent="0.3">
      <c r="A949" s="183">
        <v>94300</v>
      </c>
      <c r="B949" s="6">
        <v>2.157760029968218E-4</v>
      </c>
      <c r="C949" s="9">
        <v>2.580041512551236E-4</v>
      </c>
      <c r="D949" s="9">
        <v>3.0832541425120856E-4</v>
      </c>
      <c r="E949" s="14">
        <v>3.3359763655431125E-4</v>
      </c>
    </row>
    <row r="950" spans="1:5" x14ac:dyDescent="0.3">
      <c r="A950" s="183">
        <v>94400</v>
      </c>
      <c r="B950" s="6">
        <v>2.19911384966081E-4</v>
      </c>
      <c r="C950" s="9">
        <v>2.5951210434589482E-4</v>
      </c>
      <c r="D950" s="9">
        <v>3.1495466489181537E-4</v>
      </c>
      <c r="E950" s="14">
        <v>3.3434219951405302E-4</v>
      </c>
    </row>
    <row r="951" spans="1:5" x14ac:dyDescent="0.3">
      <c r="A951" s="183">
        <v>94500</v>
      </c>
      <c r="B951" s="6">
        <v>2.2222173852376505E-4</v>
      </c>
      <c r="C951" s="9">
        <v>2.5914003085184619E-4</v>
      </c>
      <c r="D951" s="9">
        <v>3.2016884482963389E-4</v>
      </c>
      <c r="E951" s="14">
        <v>3.3334565385968198E-4</v>
      </c>
    </row>
    <row r="952" spans="1:5" x14ac:dyDescent="0.3">
      <c r="A952" s="183">
        <v>94600</v>
      </c>
      <c r="B952" s="6">
        <v>2.251142524106281E-4</v>
      </c>
      <c r="C952" s="9">
        <v>2.5761008501059527E-4</v>
      </c>
      <c r="D952" s="9">
        <v>3.2482822432944363E-4</v>
      </c>
      <c r="E952" s="14">
        <v>3.3056717018046714E-4</v>
      </c>
    </row>
    <row r="953" spans="1:5" x14ac:dyDescent="0.3">
      <c r="A953" s="183">
        <v>94700</v>
      </c>
      <c r="B953" s="6">
        <v>2.2926012735638093E-4</v>
      </c>
      <c r="C953" s="9">
        <v>2.5557075241727637E-4</v>
      </c>
      <c r="D953" s="9">
        <v>3.2808709044452548E-4</v>
      </c>
      <c r="E953" s="14">
        <v>3.245951893775333E-4</v>
      </c>
    </row>
    <row r="954" spans="1:5" x14ac:dyDescent="0.3">
      <c r="A954" s="183">
        <v>94800</v>
      </c>
      <c r="B954" s="6">
        <v>2.3363736410605978E-4</v>
      </c>
      <c r="C954" s="9">
        <v>2.541717907306109E-4</v>
      </c>
      <c r="D954" s="9">
        <v>3.2866527613243063E-4</v>
      </c>
      <c r="E954" s="14">
        <v>3.173425482041363E-4</v>
      </c>
    </row>
    <row r="955" spans="1:5" x14ac:dyDescent="0.3">
      <c r="A955" s="183">
        <v>94900</v>
      </c>
      <c r="B955" s="6">
        <v>2.3816178567045995E-4</v>
      </c>
      <c r="C955" s="9">
        <v>2.5263887480730165E-4</v>
      </c>
      <c r="D955" s="9">
        <v>3.2806468445196861E-4</v>
      </c>
      <c r="E955" s="14">
        <v>3.0910773622807528E-4</v>
      </c>
    </row>
    <row r="956" spans="1:5" x14ac:dyDescent="0.3">
      <c r="A956" s="183">
        <v>95000</v>
      </c>
      <c r="B956" s="6">
        <v>2.4176808844718348E-4</v>
      </c>
      <c r="C956" s="9">
        <v>2.4949170160621579E-4</v>
      </c>
      <c r="D956" s="9">
        <v>3.2610149272317311E-4</v>
      </c>
      <c r="E956" s="14">
        <v>3.0030019512885452E-4</v>
      </c>
    </row>
    <row r="957" spans="1:5" x14ac:dyDescent="0.3">
      <c r="A957" s="183">
        <v>95100</v>
      </c>
      <c r="B957" s="6">
        <v>2.4560933396425543E-4</v>
      </c>
      <c r="C957" s="9">
        <v>2.4455038669316431E-4</v>
      </c>
      <c r="D957" s="9">
        <v>3.2294805023778007E-4</v>
      </c>
      <c r="E957" s="14">
        <v>2.9258050717168602E-4</v>
      </c>
    </row>
    <row r="958" spans="1:5" x14ac:dyDescent="0.3">
      <c r="A958" s="183">
        <v>95200</v>
      </c>
      <c r="B958" s="6">
        <v>2.4946848416343957E-4</v>
      </c>
      <c r="C958" s="9">
        <v>2.3941951690017416E-4</v>
      </c>
      <c r="D958" s="9">
        <v>3.1876922300755838E-4</v>
      </c>
      <c r="E958" s="14">
        <v>2.847863780181775E-4</v>
      </c>
    </row>
    <row r="959" spans="1:5" x14ac:dyDescent="0.3">
      <c r="A959" s="183">
        <v>95300</v>
      </c>
      <c r="B959" s="6">
        <v>2.5099846006932405E-4</v>
      </c>
      <c r="C959" s="9">
        <v>2.3342014561195299E-4</v>
      </c>
      <c r="D959" s="9">
        <v>3.1235993987378878E-4</v>
      </c>
      <c r="E959" s="14">
        <v>2.7677591640625849E-4</v>
      </c>
    </row>
    <row r="960" spans="1:5" x14ac:dyDescent="0.3">
      <c r="A960" s="183">
        <v>95400</v>
      </c>
      <c r="B960" s="6">
        <v>2.5024814562795469E-4</v>
      </c>
      <c r="C960" s="9">
        <v>2.2634809736604865E-4</v>
      </c>
      <c r="D960" s="9">
        <v>3.0434572703963523E-4</v>
      </c>
      <c r="E960" s="14">
        <v>2.6788972131277101E-4</v>
      </c>
    </row>
    <row r="961" spans="1:5" x14ac:dyDescent="0.3">
      <c r="A961" s="183">
        <v>95500</v>
      </c>
      <c r="B961" s="6">
        <v>2.4848774062716586E-4</v>
      </c>
      <c r="C961" s="9">
        <v>2.1877292075527072E-4</v>
      </c>
      <c r="D961" s="9">
        <v>2.9556991507948346E-4</v>
      </c>
      <c r="E961" s="14">
        <v>2.5916389943354872E-4</v>
      </c>
    </row>
    <row r="962" spans="1:5" x14ac:dyDescent="0.3">
      <c r="A962" s="183">
        <v>95600</v>
      </c>
      <c r="B962" s="6">
        <v>2.4615002205300709E-4</v>
      </c>
      <c r="C962" s="9">
        <v>2.1275290032512001E-4</v>
      </c>
      <c r="D962" s="9">
        <v>2.876207278558228E-4</v>
      </c>
      <c r="E962" s="14">
        <v>2.502304877840865E-4</v>
      </c>
    </row>
    <row r="963" spans="1:5" x14ac:dyDescent="0.3">
      <c r="A963" s="183">
        <v>95700</v>
      </c>
      <c r="B963" s="6">
        <v>2.4365467565418803E-4</v>
      </c>
      <c r="C963" s="9">
        <v>2.0782850427236523E-4</v>
      </c>
      <c r="D963" s="9">
        <v>2.8027404697995948E-4</v>
      </c>
      <c r="E963" s="14">
        <v>2.4173507122229876E-4</v>
      </c>
    </row>
    <row r="964" spans="1:5" x14ac:dyDescent="0.3">
      <c r="A964" s="183">
        <v>95800</v>
      </c>
      <c r="B964" s="6">
        <v>2.4008842939884109E-4</v>
      </c>
      <c r="C964" s="9">
        <v>2.0319234761175E-4</v>
      </c>
      <c r="D964" s="9">
        <v>2.7136704376788944E-4</v>
      </c>
      <c r="E964" s="14">
        <v>2.3419899481634624E-4</v>
      </c>
    </row>
    <row r="965" spans="1:5" x14ac:dyDescent="0.3">
      <c r="A965" s="183">
        <v>95900</v>
      </c>
      <c r="B965" s="6">
        <v>2.3530531432507671E-4</v>
      </c>
      <c r="C965" s="9">
        <v>1.9769654666489917E-4</v>
      </c>
      <c r="D965" s="9">
        <v>2.6151868193702445E-4</v>
      </c>
      <c r="E965" s="14">
        <v>2.2716647610953038E-4</v>
      </c>
    </row>
    <row r="966" spans="1:5" x14ac:dyDescent="0.3">
      <c r="A966" s="183">
        <v>96000</v>
      </c>
      <c r="B966" s="6">
        <v>2.314617370354506E-4</v>
      </c>
      <c r="C966" s="9">
        <v>1.9224717092927005E-4</v>
      </c>
      <c r="D966" s="9">
        <v>2.5307518899368053E-4</v>
      </c>
      <c r="E966" s="14">
        <v>2.2116640998708488E-4</v>
      </c>
    </row>
    <row r="967" spans="1:5" x14ac:dyDescent="0.3">
      <c r="A967" s="183">
        <v>96100</v>
      </c>
      <c r="B967" s="6">
        <v>2.2719001299384686E-4</v>
      </c>
      <c r="C967" s="9">
        <v>1.8798558051014524E-4</v>
      </c>
      <c r="D967" s="9">
        <v>2.4515843418846983E-4</v>
      </c>
      <c r="E967" s="14">
        <v>2.1724574468216034E-4</v>
      </c>
    </row>
    <row r="968" spans="1:5" x14ac:dyDescent="0.3">
      <c r="A968" s="183">
        <v>96200</v>
      </c>
      <c r="B968" s="6">
        <v>2.2202243859245857E-4</v>
      </c>
      <c r="C968" s="9">
        <v>1.8459406502258001E-4</v>
      </c>
      <c r="D968" s="9">
        <v>2.3720392682045777E-4</v>
      </c>
      <c r="E968" s="14">
        <v>2.122496985329882E-4</v>
      </c>
    </row>
    <row r="969" spans="1:5" x14ac:dyDescent="0.3">
      <c r="A969" s="183">
        <v>96300</v>
      </c>
      <c r="B969" s="6">
        <v>2.146521385922783E-4</v>
      </c>
      <c r="C969" s="9">
        <v>1.8121485416068512E-4</v>
      </c>
      <c r="D969" s="9">
        <v>2.2937577288079171E-4</v>
      </c>
      <c r="E969" s="14">
        <v>2.0849102210318248E-4</v>
      </c>
    </row>
    <row r="970" spans="1:5" x14ac:dyDescent="0.3">
      <c r="A970" s="183">
        <v>96400</v>
      </c>
      <c r="B970" s="6">
        <v>2.0672372883126324E-4</v>
      </c>
      <c r="C970" s="9">
        <v>1.7769914327752493E-4</v>
      </c>
      <c r="D970" s="9">
        <v>2.2306478087549255E-4</v>
      </c>
      <c r="E970" s="14">
        <v>2.0632307703102908E-4</v>
      </c>
    </row>
    <row r="971" spans="1:5" x14ac:dyDescent="0.3">
      <c r="A971" s="183">
        <v>96500</v>
      </c>
      <c r="B971" s="6">
        <v>2.0014366654968295E-4</v>
      </c>
      <c r="C971" s="9">
        <v>1.7477253402739179E-4</v>
      </c>
      <c r="D971" s="9">
        <v>2.1759549709286761E-4</v>
      </c>
      <c r="E971" s="14">
        <v>2.0374988797766398E-4</v>
      </c>
    </row>
    <row r="972" spans="1:5" x14ac:dyDescent="0.3">
      <c r="A972" s="183">
        <v>96600</v>
      </c>
      <c r="B972" s="6">
        <v>1.9601901073417282E-4</v>
      </c>
      <c r="C972" s="9">
        <v>1.729483732717649E-4</v>
      </c>
      <c r="D972" s="9">
        <v>2.1393121843927076E-4</v>
      </c>
      <c r="E972" s="14">
        <v>2.0116236937149426E-4</v>
      </c>
    </row>
    <row r="973" spans="1:5" x14ac:dyDescent="0.3">
      <c r="A973" s="183">
        <v>96700</v>
      </c>
      <c r="B973" s="6">
        <v>1.9216524026738146E-4</v>
      </c>
      <c r="C973" s="9">
        <v>1.7103054885694052E-4</v>
      </c>
      <c r="D973" s="9">
        <v>2.1055025208816775E-4</v>
      </c>
      <c r="E973" s="14">
        <v>1.9821849939947775E-4</v>
      </c>
    </row>
    <row r="974" spans="1:5" x14ac:dyDescent="0.3">
      <c r="A974" s="183">
        <v>96800</v>
      </c>
      <c r="B974" s="6">
        <v>1.8749976311897371E-4</v>
      </c>
      <c r="C974" s="9">
        <v>1.6951271317170135E-4</v>
      </c>
      <c r="D974" s="9">
        <v>2.077288070723964E-4</v>
      </c>
      <c r="E974" s="14">
        <v>1.9526594713782726E-4</v>
      </c>
    </row>
    <row r="975" spans="1:5" x14ac:dyDescent="0.3">
      <c r="A975" s="183">
        <v>96900</v>
      </c>
      <c r="B975" s="6">
        <v>1.827288898511186E-4</v>
      </c>
      <c r="C975" s="9">
        <v>1.6781858190142686E-4</v>
      </c>
      <c r="D975" s="9">
        <v>2.046264321264644E-4</v>
      </c>
      <c r="E975" s="14">
        <v>1.9294306471970122E-4</v>
      </c>
    </row>
    <row r="976" spans="1:5" x14ac:dyDescent="0.3">
      <c r="A976" s="183">
        <v>97000</v>
      </c>
      <c r="B976" s="6">
        <v>1.7908845991751332E-4</v>
      </c>
      <c r="C976" s="9">
        <v>1.6569113687371005E-4</v>
      </c>
      <c r="D976" s="9">
        <v>2.0111722691124249E-4</v>
      </c>
      <c r="E976" s="14">
        <v>1.9159123977350773E-4</v>
      </c>
    </row>
    <row r="977" spans="1:5" x14ac:dyDescent="0.3">
      <c r="A977" s="183">
        <v>97100</v>
      </c>
      <c r="B977" s="6">
        <v>1.7743604929701797E-4</v>
      </c>
      <c r="C977" s="9">
        <v>1.6458981983903561E-4</v>
      </c>
      <c r="D977" s="9">
        <v>1.9824556207131882E-4</v>
      </c>
      <c r="E977" s="14">
        <v>1.9126582755802621E-4</v>
      </c>
    </row>
    <row r="978" spans="1:5" x14ac:dyDescent="0.3">
      <c r="A978" s="183">
        <v>97200</v>
      </c>
      <c r="B978" s="6">
        <v>1.7664917599310322E-4</v>
      </c>
      <c r="C978" s="9">
        <v>1.6370128796897057E-4</v>
      </c>
      <c r="D978" s="9">
        <v>1.9618923858481126E-4</v>
      </c>
      <c r="E978" s="14">
        <v>1.9151959200948472E-4</v>
      </c>
    </row>
    <row r="979" spans="1:5" x14ac:dyDescent="0.3">
      <c r="A979" s="183">
        <v>97300</v>
      </c>
      <c r="B979" s="6">
        <v>1.7502283125865958E-4</v>
      </c>
      <c r="C979" s="9">
        <v>1.6192044091002799E-4</v>
      </c>
      <c r="D979" s="9">
        <v>1.955091955178265E-4</v>
      </c>
      <c r="E979" s="14">
        <v>1.9049917383352877E-4</v>
      </c>
    </row>
    <row r="980" spans="1:5" x14ac:dyDescent="0.3">
      <c r="A980" s="183">
        <v>97400</v>
      </c>
      <c r="B980" s="6">
        <v>1.7211519416123107E-4</v>
      </c>
      <c r="C980" s="9">
        <v>1.6083570683351271E-4</v>
      </c>
      <c r="D980" s="9">
        <v>1.9493003057258193E-4</v>
      </c>
      <c r="E980" s="14">
        <v>1.8583112193727713E-4</v>
      </c>
    </row>
    <row r="981" spans="1:5" x14ac:dyDescent="0.3">
      <c r="A981" s="183">
        <v>97500</v>
      </c>
      <c r="B981" s="6">
        <v>1.6914461586035889E-4</v>
      </c>
      <c r="C981" s="9">
        <v>1.6061047561075401E-4</v>
      </c>
      <c r="D981" s="9">
        <v>1.9288196500244403E-4</v>
      </c>
      <c r="E981" s="14">
        <v>1.8181140303235449E-4</v>
      </c>
    </row>
    <row r="982" spans="1:5" x14ac:dyDescent="0.3">
      <c r="A982" s="183">
        <v>97600</v>
      </c>
      <c r="B982" s="6">
        <v>1.6718041393833774E-4</v>
      </c>
      <c r="C982" s="9">
        <v>1.5931861366878813E-4</v>
      </c>
      <c r="D982" s="9">
        <v>1.9091473931804142E-4</v>
      </c>
      <c r="E982" s="14">
        <v>1.8019581767689778E-4</v>
      </c>
    </row>
    <row r="983" spans="1:5" x14ac:dyDescent="0.3">
      <c r="A983" s="183">
        <v>97700</v>
      </c>
      <c r="B983" s="6">
        <v>1.6652888337567295E-4</v>
      </c>
      <c r="C983" s="9">
        <v>1.5726572123654802E-4</v>
      </c>
      <c r="D983" s="9">
        <v>1.8839036005485917E-4</v>
      </c>
      <c r="E983" s="14">
        <v>1.7880757241314402E-4</v>
      </c>
    </row>
    <row r="984" spans="1:5" x14ac:dyDescent="0.3">
      <c r="A984" s="183">
        <v>97800</v>
      </c>
      <c r="B984" s="6">
        <v>1.6707561741754714E-4</v>
      </c>
      <c r="C984" s="9">
        <v>1.5659352802212647E-4</v>
      </c>
      <c r="D984" s="9">
        <v>1.8543591143030256E-4</v>
      </c>
      <c r="E984" s="14">
        <v>1.7803347456901258E-4</v>
      </c>
    </row>
    <row r="985" spans="1:5" x14ac:dyDescent="0.3">
      <c r="A985" s="183">
        <v>97900</v>
      </c>
      <c r="B985" s="6">
        <v>1.6673626123332773E-4</v>
      </c>
      <c r="C985" s="9">
        <v>1.5626658916792895E-4</v>
      </c>
      <c r="D985" s="9">
        <v>1.8430804082780338E-4</v>
      </c>
      <c r="E985" s="14">
        <v>1.7645212008416495E-4</v>
      </c>
    </row>
    <row r="986" spans="1:5" x14ac:dyDescent="0.3">
      <c r="A986" s="183">
        <v>98000</v>
      </c>
      <c r="B986" s="6">
        <v>1.6506303121502749E-4</v>
      </c>
      <c r="C986" s="9">
        <v>1.5533829709221361E-4</v>
      </c>
      <c r="D986" s="9">
        <v>1.8339696610762422E-4</v>
      </c>
      <c r="E986" s="14">
        <v>1.7381726412494738E-4</v>
      </c>
    </row>
    <row r="987" spans="1:5" x14ac:dyDescent="0.3">
      <c r="A987" s="183">
        <v>98100</v>
      </c>
      <c r="B987" s="6">
        <v>1.6212231625836661E-4</v>
      </c>
      <c r="C987" s="9">
        <v>1.5354647133709106E-4</v>
      </c>
      <c r="D987" s="9">
        <v>1.8093376850448318E-4</v>
      </c>
      <c r="E987" s="14">
        <v>1.7193175770949587E-4</v>
      </c>
    </row>
    <row r="988" spans="1:5" x14ac:dyDescent="0.3">
      <c r="A988" s="183">
        <v>98200</v>
      </c>
      <c r="B988" s="6">
        <v>1.5867052672439172E-4</v>
      </c>
      <c r="C988" s="9">
        <v>1.5055432581201553E-4</v>
      </c>
      <c r="D988" s="9">
        <v>1.7976396522576368E-4</v>
      </c>
      <c r="E988" s="14">
        <v>1.7015700711050564E-4</v>
      </c>
    </row>
    <row r="989" spans="1:5" x14ac:dyDescent="0.3">
      <c r="A989" s="183">
        <v>98300</v>
      </c>
      <c r="B989" s="6">
        <v>1.555447856155594E-4</v>
      </c>
      <c r="C989" s="9">
        <v>1.4783714270511628E-4</v>
      </c>
      <c r="D989" s="9">
        <v>1.7860857310729279E-4</v>
      </c>
      <c r="E989" s="14">
        <v>1.6742721975141183E-4</v>
      </c>
    </row>
    <row r="990" spans="1:5" x14ac:dyDescent="0.3">
      <c r="A990" s="183">
        <v>98400</v>
      </c>
      <c r="B990" s="6">
        <v>1.5379287492907497E-4</v>
      </c>
      <c r="C990" s="9">
        <v>1.473915950382431E-4</v>
      </c>
      <c r="D990" s="9">
        <v>1.7686182648206887E-4</v>
      </c>
      <c r="E990" s="14">
        <v>1.6440608495146998E-4</v>
      </c>
    </row>
    <row r="991" spans="1:5" x14ac:dyDescent="0.3">
      <c r="A991" s="183">
        <v>98500</v>
      </c>
      <c r="B991" s="6">
        <v>1.540499028866148E-4</v>
      </c>
      <c r="C991" s="9">
        <v>1.4682259449628953E-4</v>
      </c>
      <c r="D991" s="9">
        <v>1.7444504859997204E-4</v>
      </c>
      <c r="E991" s="14">
        <v>1.6287152423284098E-4</v>
      </c>
    </row>
    <row r="992" spans="1:5" x14ac:dyDescent="0.3">
      <c r="A992" s="183">
        <v>98600</v>
      </c>
      <c r="B992" s="6">
        <v>1.5346466128656071E-4</v>
      </c>
      <c r="C992" s="9">
        <v>1.4468645137111609E-4</v>
      </c>
      <c r="D992" s="9">
        <v>1.7120223061263149E-4</v>
      </c>
      <c r="E992" s="14">
        <v>1.6235265550468023E-4</v>
      </c>
    </row>
    <row r="993" spans="1:5" x14ac:dyDescent="0.3">
      <c r="A993" s="183">
        <v>98700</v>
      </c>
      <c r="B993" s="6">
        <v>1.5165330705546384E-4</v>
      </c>
      <c r="C993" s="9">
        <v>1.4186584576397052E-4</v>
      </c>
      <c r="D993" s="9">
        <v>1.6769404850209253E-4</v>
      </c>
      <c r="E993" s="14">
        <v>1.6167610129713228E-4</v>
      </c>
    </row>
    <row r="994" spans="1:5" x14ac:dyDescent="0.3">
      <c r="A994" s="183">
        <v>98800</v>
      </c>
      <c r="B994" s="6">
        <v>1.5040444298649989E-4</v>
      </c>
      <c r="C994" s="9">
        <v>1.4066269734443814E-4</v>
      </c>
      <c r="D994" s="9">
        <v>1.6533074976335233E-4</v>
      </c>
      <c r="E994" s="14">
        <v>1.6011508601947939E-4</v>
      </c>
    </row>
    <row r="995" spans="1:5" x14ac:dyDescent="0.3">
      <c r="A995" s="183">
        <v>98900</v>
      </c>
      <c r="B995" s="6">
        <v>1.4962214995010225E-4</v>
      </c>
      <c r="C995" s="9">
        <v>1.4062728618751617E-4</v>
      </c>
      <c r="D995" s="9">
        <v>1.6296296397978828E-4</v>
      </c>
      <c r="E995" s="14">
        <v>1.5969400252204845E-4</v>
      </c>
    </row>
    <row r="996" spans="1:5" x14ac:dyDescent="0.3">
      <c r="A996" s="183">
        <v>99000</v>
      </c>
      <c r="B996" s="6">
        <v>1.4836863899154822E-4</v>
      </c>
      <c r="C996" s="9">
        <v>1.4155294408331069E-4</v>
      </c>
      <c r="D996" s="9">
        <v>1.6006667154856754E-4</v>
      </c>
      <c r="E996" s="14">
        <v>1.5833847816548919E-4</v>
      </c>
    </row>
    <row r="997" spans="1:5" x14ac:dyDescent="0.3">
      <c r="A997" s="183">
        <v>99100</v>
      </c>
      <c r="B997" s="6">
        <v>1.4645055619954444E-4</v>
      </c>
      <c r="C997" s="9">
        <v>1.4163184572751572E-4</v>
      </c>
      <c r="D997" s="9">
        <v>1.58003244792404E-4</v>
      </c>
      <c r="E997" s="14">
        <v>1.557101452482227E-4</v>
      </c>
    </row>
    <row r="998" spans="1:5" x14ac:dyDescent="0.3">
      <c r="A998" s="183">
        <v>99200</v>
      </c>
      <c r="B998" s="6">
        <v>1.4448385594978674E-4</v>
      </c>
      <c r="C998" s="9">
        <v>1.406998056911077E-4</v>
      </c>
      <c r="D998" s="9">
        <v>1.5770259817342452E-4</v>
      </c>
      <c r="E998" s="14">
        <v>1.5423140787703164E-4</v>
      </c>
    </row>
    <row r="999" spans="1:5" x14ac:dyDescent="0.3">
      <c r="A999" s="183">
        <v>99300</v>
      </c>
      <c r="B999" s="6">
        <v>1.4395937368028638E-4</v>
      </c>
      <c r="C999" s="9">
        <v>1.3901421340675103E-4</v>
      </c>
      <c r="D999" s="9">
        <v>1.5720636317062474E-4</v>
      </c>
      <c r="E999" s="14">
        <v>1.5293528548120293E-4</v>
      </c>
    </row>
    <row r="1000" spans="1:5" x14ac:dyDescent="0.3">
      <c r="A1000" s="183">
        <v>99400</v>
      </c>
      <c r="B1000" s="6">
        <v>1.4317048505866413E-4</v>
      </c>
      <c r="C1000" s="9">
        <v>1.377967979859026E-4</v>
      </c>
      <c r="D1000" s="9">
        <v>1.5564580698191905E-4</v>
      </c>
      <c r="E1000" s="14">
        <v>1.525418343142593E-4</v>
      </c>
    </row>
    <row r="1001" spans="1:5" x14ac:dyDescent="0.3">
      <c r="A1001" s="183">
        <v>99500</v>
      </c>
      <c r="B1001" s="6">
        <v>1.4153754473899589E-4</v>
      </c>
      <c r="C1001" s="9">
        <v>1.3870387518977252E-4</v>
      </c>
      <c r="D1001" s="9">
        <v>1.5404587587870041E-4</v>
      </c>
      <c r="E1001" s="14">
        <v>1.5212067531865763E-4</v>
      </c>
    </row>
    <row r="1002" spans="1:5" x14ac:dyDescent="0.3">
      <c r="A1002" s="183">
        <v>99600</v>
      </c>
      <c r="B1002" s="6">
        <v>1.4091795946032288E-4</v>
      </c>
      <c r="C1002" s="9">
        <v>1.3910483626765064E-4</v>
      </c>
      <c r="D1002" s="9">
        <v>1.5292902557521488E-4</v>
      </c>
      <c r="E1002" s="14">
        <v>1.5125587397221086E-4</v>
      </c>
    </row>
    <row r="1003" spans="1:5" x14ac:dyDescent="0.3">
      <c r="A1003" s="183">
        <v>99700</v>
      </c>
      <c r="B1003" s="6">
        <v>1.4087562113294691E-4</v>
      </c>
      <c r="C1003" s="9">
        <v>1.3924591516542256E-4</v>
      </c>
      <c r="D1003" s="9">
        <v>1.5318700872891478E-4</v>
      </c>
      <c r="E1003" s="14">
        <v>1.5148576590208449E-4</v>
      </c>
    </row>
    <row r="1004" spans="1:5" x14ac:dyDescent="0.3">
      <c r="A1004" s="183">
        <v>99800</v>
      </c>
      <c r="B1004" s="6">
        <v>1.3910457325600026E-4</v>
      </c>
      <c r="C1004" s="9">
        <v>1.4057658264380568E-4</v>
      </c>
      <c r="D1004" s="9">
        <v>1.524817826709479E-4</v>
      </c>
      <c r="E1004" s="14">
        <v>1.5230477005816629E-4</v>
      </c>
    </row>
    <row r="1005" spans="1:5" x14ac:dyDescent="0.3">
      <c r="A1005" s="183">
        <v>99900</v>
      </c>
      <c r="B1005" s="6">
        <v>1.3618855843289506E-4</v>
      </c>
      <c r="C1005" s="9">
        <v>1.4116594946273083E-4</v>
      </c>
      <c r="D1005" s="9">
        <v>1.5016927377182625E-4</v>
      </c>
      <c r="E1005" s="14">
        <v>1.5167872412683687E-4</v>
      </c>
    </row>
    <row r="1006" spans="1:5" x14ac:dyDescent="0.3">
      <c r="A1006" s="183">
        <v>100000</v>
      </c>
      <c r="B1006" s="6">
        <v>1.3483036754217818E-4</v>
      </c>
      <c r="C1006" s="9">
        <v>1.4026608531528834E-4</v>
      </c>
      <c r="D1006" s="9">
        <v>1.4763178415292088E-4</v>
      </c>
      <c r="E1006" s="14">
        <v>1.5158395882293625E-4</v>
      </c>
    </row>
    <row r="1007" spans="1:5" x14ac:dyDescent="0.3">
      <c r="A1007" s="183">
        <v>100100</v>
      </c>
      <c r="B1007" s="6">
        <v>1.3603587729715325E-4</v>
      </c>
      <c r="C1007" s="9">
        <v>1.3947989752281748E-4</v>
      </c>
      <c r="D1007" s="9">
        <v>1.4562562202744092E-4</v>
      </c>
      <c r="E1007" s="14">
        <v>1.5257694096364885E-4</v>
      </c>
    </row>
    <row r="1008" spans="1:5" x14ac:dyDescent="0.3">
      <c r="A1008" s="183">
        <v>100200</v>
      </c>
      <c r="B1008" s="6">
        <v>1.3772611259958053E-4</v>
      </c>
      <c r="C1008" s="9">
        <v>1.4045265243410878E-4</v>
      </c>
      <c r="D1008" s="9">
        <v>1.4432882222600326E-4</v>
      </c>
      <c r="E1008" s="14">
        <v>1.5398911914752411E-4</v>
      </c>
    </row>
    <row r="1009" spans="1:5" x14ac:dyDescent="0.3">
      <c r="A1009" s="183">
        <v>100300</v>
      </c>
      <c r="B1009" s="6">
        <v>1.366987336122239E-4</v>
      </c>
      <c r="C1009" s="9">
        <v>1.4162343049501706E-4</v>
      </c>
      <c r="D1009" s="9">
        <v>1.4458744847407529E-4</v>
      </c>
      <c r="E1009" s="14">
        <v>1.5457370148348848E-4</v>
      </c>
    </row>
    <row r="1010" spans="1:5" x14ac:dyDescent="0.3">
      <c r="A1010" s="183">
        <v>100400</v>
      </c>
      <c r="B1010" s="6">
        <v>1.348937751001327E-4</v>
      </c>
      <c r="C1010" s="9">
        <v>1.4232818853772132E-4</v>
      </c>
      <c r="D1010" s="9">
        <v>1.4568665752967029E-4</v>
      </c>
      <c r="E1010" s="14">
        <v>1.5526665389371905E-4</v>
      </c>
    </row>
    <row r="1011" spans="1:5" x14ac:dyDescent="0.3">
      <c r="A1011" s="183">
        <v>100500</v>
      </c>
      <c r="B1011" s="6">
        <v>1.3415736801649698E-4</v>
      </c>
      <c r="C1011" s="9">
        <v>1.43994157065621E-4</v>
      </c>
      <c r="D1011" s="9">
        <v>1.4672965429082704E-4</v>
      </c>
      <c r="E1011" s="14">
        <v>1.5703415666831917E-4</v>
      </c>
    </row>
    <row r="1012" spans="1:5" x14ac:dyDescent="0.3">
      <c r="A1012" s="183">
        <v>100600</v>
      </c>
      <c r="B1012" s="6">
        <v>1.3273748508620467E-4</v>
      </c>
      <c r="C1012" s="9">
        <v>1.4669781569171881E-4</v>
      </c>
      <c r="D1012" s="9">
        <v>1.4884810946315285E-4</v>
      </c>
      <c r="E1012" s="14">
        <v>1.5980971101850965E-4</v>
      </c>
    </row>
    <row r="1013" spans="1:5" x14ac:dyDescent="0.3">
      <c r="A1013" s="183">
        <v>100700</v>
      </c>
      <c r="B1013" s="6">
        <v>1.3200499204935628E-4</v>
      </c>
      <c r="C1013" s="9">
        <v>1.4956684424385154E-4</v>
      </c>
      <c r="D1013" s="9">
        <v>1.5066732113149298E-4</v>
      </c>
      <c r="E1013" s="14">
        <v>1.6288611047942606E-4</v>
      </c>
    </row>
    <row r="1014" spans="1:5" x14ac:dyDescent="0.3">
      <c r="A1014" s="183">
        <v>100800</v>
      </c>
      <c r="B1014" s="6">
        <v>1.3168167512920574E-4</v>
      </c>
      <c r="C1014" s="9">
        <v>1.5282115254775663E-4</v>
      </c>
      <c r="D1014" s="9">
        <v>1.5206235359827635E-4</v>
      </c>
      <c r="E1014" s="14">
        <v>1.6612478570851005E-4</v>
      </c>
    </row>
    <row r="1015" spans="1:5" x14ac:dyDescent="0.3">
      <c r="A1015" s="183">
        <v>100900</v>
      </c>
      <c r="B1015" s="6">
        <v>1.3075034851556169E-4</v>
      </c>
      <c r="C1015" s="9">
        <v>1.5641735619051025E-4</v>
      </c>
      <c r="D1015" s="9">
        <v>1.5382678531873433E-4</v>
      </c>
      <c r="E1015" s="14">
        <v>1.6956958604332181E-4</v>
      </c>
    </row>
    <row r="1016" spans="1:5" x14ac:dyDescent="0.3">
      <c r="A1016" s="183">
        <v>101000</v>
      </c>
      <c r="B1016" s="6">
        <v>1.3114886510058344E-4</v>
      </c>
      <c r="C1016" s="9">
        <v>1.5917663313896278E-4</v>
      </c>
      <c r="D1016" s="9">
        <v>1.5568645346939508E-4</v>
      </c>
      <c r="E1016" s="14">
        <v>1.7286002281825848E-4</v>
      </c>
    </row>
    <row r="1017" spans="1:5" x14ac:dyDescent="0.3">
      <c r="A1017" s="183">
        <v>101100</v>
      </c>
      <c r="B1017" s="6">
        <v>1.3441151456938062E-4</v>
      </c>
      <c r="C1017" s="9">
        <v>1.6170457958900104E-4</v>
      </c>
      <c r="D1017" s="9">
        <v>1.5743284931587056E-4</v>
      </c>
      <c r="E1017" s="14">
        <v>1.7708763348610394E-4</v>
      </c>
    </row>
    <row r="1018" spans="1:5" x14ac:dyDescent="0.3">
      <c r="A1018" s="183">
        <v>101200</v>
      </c>
      <c r="B1018" s="6">
        <v>1.3814473239512264E-4</v>
      </c>
      <c r="C1018" s="9">
        <v>1.6435719876925077E-4</v>
      </c>
      <c r="D1018" s="9">
        <v>1.5973144399130388E-4</v>
      </c>
      <c r="E1018" s="14">
        <v>1.8304979952684286E-4</v>
      </c>
    </row>
    <row r="1019" spans="1:5" x14ac:dyDescent="0.3">
      <c r="A1019" s="183">
        <v>101300</v>
      </c>
      <c r="B1019" s="6">
        <v>1.3925518910747983E-4</v>
      </c>
      <c r="C1019" s="9">
        <v>1.6670160121970656E-4</v>
      </c>
      <c r="D1019" s="9">
        <v>1.6344528475889972E-4</v>
      </c>
      <c r="E1019" s="14">
        <v>1.888862611133159E-4</v>
      </c>
    </row>
    <row r="1020" spans="1:5" x14ac:dyDescent="0.3">
      <c r="A1020" s="183">
        <v>101400</v>
      </c>
      <c r="B1020" s="6">
        <v>1.3868833519956701E-4</v>
      </c>
      <c r="C1020" s="9">
        <v>1.6813314541371457E-4</v>
      </c>
      <c r="D1020" s="9">
        <v>1.6775654558244044E-4</v>
      </c>
      <c r="E1020" s="14">
        <v>1.9493059936307762E-4</v>
      </c>
    </row>
    <row r="1021" spans="1:5" x14ac:dyDescent="0.3">
      <c r="A1021" s="183">
        <v>101500</v>
      </c>
      <c r="B1021" s="6">
        <v>1.3957337612801124E-4</v>
      </c>
      <c r="C1021" s="9">
        <v>1.6933008848323217E-4</v>
      </c>
      <c r="D1021" s="9">
        <v>1.7087144625284813E-4</v>
      </c>
      <c r="E1021" s="14">
        <v>2.0083011702174455E-4</v>
      </c>
    </row>
    <row r="1022" spans="1:5" x14ac:dyDescent="0.3">
      <c r="A1022" s="183">
        <v>101600</v>
      </c>
      <c r="B1022" s="6">
        <v>1.4221279275964001E-4</v>
      </c>
      <c r="C1022" s="9">
        <v>1.7145495236820779E-4</v>
      </c>
      <c r="D1022" s="9">
        <v>1.7256504989768268E-4</v>
      </c>
      <c r="E1022" s="14">
        <v>2.0563530379531062E-4</v>
      </c>
    </row>
    <row r="1023" spans="1:5" x14ac:dyDescent="0.3">
      <c r="A1023" s="183">
        <v>101700</v>
      </c>
      <c r="B1023" s="6">
        <v>1.4491118658137043E-4</v>
      </c>
      <c r="C1023" s="9">
        <v>1.7471551905930729E-4</v>
      </c>
      <c r="D1023" s="9">
        <v>1.7457167972816058E-4</v>
      </c>
      <c r="E1023" s="14">
        <v>2.0982059018864469E-4</v>
      </c>
    </row>
    <row r="1024" spans="1:5" x14ac:dyDescent="0.3">
      <c r="A1024" s="183">
        <v>101800</v>
      </c>
      <c r="B1024" s="6">
        <v>1.4578408563701485E-4</v>
      </c>
      <c r="C1024" s="9">
        <v>1.7921280670463451E-4</v>
      </c>
      <c r="D1024" s="9">
        <v>1.7766323899601552E-4</v>
      </c>
      <c r="E1024" s="14">
        <v>2.128876429760247E-4</v>
      </c>
    </row>
    <row r="1025" spans="1:5" x14ac:dyDescent="0.3">
      <c r="A1025" s="183">
        <v>101900</v>
      </c>
      <c r="B1025" s="6">
        <v>1.4601061734065011E-4</v>
      </c>
      <c r="C1025" s="9">
        <v>1.8236424055914928E-4</v>
      </c>
      <c r="D1025" s="9">
        <v>1.8083639817022742E-4</v>
      </c>
      <c r="E1025" s="14">
        <v>2.1451822226818844E-4</v>
      </c>
    </row>
    <row r="1026" spans="1:5" x14ac:dyDescent="0.3">
      <c r="A1026" s="183">
        <v>102000</v>
      </c>
      <c r="B1026" s="6">
        <v>1.4730010421861096E-4</v>
      </c>
      <c r="C1026" s="9">
        <v>1.8411844527486596E-4</v>
      </c>
      <c r="D1026" s="9">
        <v>1.8455729836013571E-4</v>
      </c>
      <c r="E1026" s="14">
        <v>2.1619000846193675E-4</v>
      </c>
    </row>
    <row r="1027" spans="1:5" x14ac:dyDescent="0.3">
      <c r="A1027" s="183">
        <v>102100</v>
      </c>
      <c r="B1027" s="6">
        <v>1.4950499503477467E-4</v>
      </c>
      <c r="C1027" s="9">
        <v>1.8539589878303686E-4</v>
      </c>
      <c r="D1027" s="9">
        <v>1.8725866011768948E-4</v>
      </c>
      <c r="E1027" s="14">
        <v>2.186616977745721E-4</v>
      </c>
    </row>
    <row r="1028" spans="1:5" x14ac:dyDescent="0.3">
      <c r="A1028" s="183">
        <v>102200</v>
      </c>
      <c r="B1028" s="6">
        <v>1.5224319554510798E-4</v>
      </c>
      <c r="C1028" s="9">
        <v>1.8541914674676744E-4</v>
      </c>
      <c r="D1028" s="9">
        <v>1.8926784770987478E-4</v>
      </c>
      <c r="E1028" s="14">
        <v>2.2139660390964143E-4</v>
      </c>
    </row>
    <row r="1029" spans="1:5" x14ac:dyDescent="0.3">
      <c r="A1029" s="183">
        <v>102300</v>
      </c>
      <c r="B1029" s="6">
        <v>1.5602191624669234E-4</v>
      </c>
      <c r="C1029" s="9">
        <v>1.8597195326987902E-4</v>
      </c>
      <c r="D1029" s="9">
        <v>1.9374146063082064E-4</v>
      </c>
      <c r="E1029" s="14">
        <v>2.2223223276291801E-4</v>
      </c>
    </row>
    <row r="1030" spans="1:5" x14ac:dyDescent="0.3">
      <c r="A1030" s="183">
        <v>102400</v>
      </c>
      <c r="B1030" s="6">
        <v>1.6067158730828662E-4</v>
      </c>
      <c r="C1030" s="9">
        <v>1.8814076729769437E-4</v>
      </c>
      <c r="D1030" s="9">
        <v>1.9838240963055581E-4</v>
      </c>
      <c r="E1030" s="14">
        <v>2.218861038493881E-4</v>
      </c>
    </row>
    <row r="1031" spans="1:5" x14ac:dyDescent="0.3">
      <c r="A1031" s="183">
        <v>102500</v>
      </c>
      <c r="B1031" s="6">
        <v>1.6378415390218802E-4</v>
      </c>
      <c r="C1031" s="9">
        <v>1.8981589357860735E-4</v>
      </c>
      <c r="D1031" s="9">
        <v>2.0186878499556645E-4</v>
      </c>
      <c r="E1031" s="14">
        <v>2.208005911506285E-4</v>
      </c>
    </row>
    <row r="1032" spans="1:5" x14ac:dyDescent="0.3">
      <c r="A1032" s="183">
        <v>102600</v>
      </c>
      <c r="B1032" s="6">
        <v>1.6646824063374692E-4</v>
      </c>
      <c r="C1032" s="9">
        <v>1.9023960760653963E-4</v>
      </c>
      <c r="D1032" s="9">
        <v>2.0314588272396647E-4</v>
      </c>
      <c r="E1032" s="14">
        <v>2.1918923369273268E-4</v>
      </c>
    </row>
    <row r="1033" spans="1:5" x14ac:dyDescent="0.3">
      <c r="A1033" s="183">
        <v>102700</v>
      </c>
      <c r="B1033" s="6">
        <v>1.7066614741849371E-4</v>
      </c>
      <c r="C1033" s="9">
        <v>1.9096204470911505E-4</v>
      </c>
      <c r="D1033" s="9">
        <v>2.0361820630874724E-4</v>
      </c>
      <c r="E1033" s="14">
        <v>2.1800459189580426E-4</v>
      </c>
    </row>
    <row r="1034" spans="1:5" x14ac:dyDescent="0.3">
      <c r="A1034" s="183">
        <v>102800</v>
      </c>
      <c r="B1034" s="6">
        <v>1.7405281387613495E-4</v>
      </c>
      <c r="C1034" s="9">
        <v>1.9242578247114848E-4</v>
      </c>
      <c r="D1034" s="9">
        <v>2.0606572117867655E-4</v>
      </c>
      <c r="E1034" s="14">
        <v>2.1777631562678427E-4</v>
      </c>
    </row>
    <row r="1035" spans="1:5" x14ac:dyDescent="0.3">
      <c r="A1035" s="183">
        <v>102900</v>
      </c>
      <c r="B1035" s="6">
        <v>1.7544834643875467E-4</v>
      </c>
      <c r="C1035" s="9">
        <v>1.9187651176001114E-4</v>
      </c>
      <c r="D1035" s="9">
        <v>2.0898294340855448E-4</v>
      </c>
      <c r="E1035" s="14">
        <v>2.1681590339692471E-4</v>
      </c>
    </row>
    <row r="1036" spans="1:5" x14ac:dyDescent="0.3">
      <c r="A1036" s="183">
        <v>103000</v>
      </c>
      <c r="B1036" s="6">
        <v>1.7643318723251637E-4</v>
      </c>
      <c r="C1036" s="9">
        <v>1.8933336131848365E-4</v>
      </c>
      <c r="D1036" s="9">
        <v>2.1079582644364142E-4</v>
      </c>
      <c r="E1036" s="14">
        <v>2.1554276264426628E-4</v>
      </c>
    </row>
    <row r="1037" spans="1:5" x14ac:dyDescent="0.3">
      <c r="A1037" s="183">
        <v>103100</v>
      </c>
      <c r="B1037" s="6">
        <v>1.7737768836109135E-4</v>
      </c>
      <c r="C1037" s="9">
        <v>1.876588361256063E-4</v>
      </c>
      <c r="D1037" s="9">
        <v>2.127247295497764E-4</v>
      </c>
      <c r="E1037" s="14">
        <v>2.1338793915418581E-4</v>
      </c>
    </row>
    <row r="1038" spans="1:5" x14ac:dyDescent="0.3">
      <c r="A1038" s="183">
        <v>103200</v>
      </c>
      <c r="B1038" s="6">
        <v>1.7970637964436194E-4</v>
      </c>
      <c r="C1038" s="9">
        <v>1.8675066282002438E-4</v>
      </c>
      <c r="D1038" s="9">
        <v>2.1229140086919773E-4</v>
      </c>
      <c r="E1038" s="14">
        <v>2.0972096280254905E-4</v>
      </c>
    </row>
    <row r="1039" spans="1:5" x14ac:dyDescent="0.3">
      <c r="A1039" s="183">
        <v>103300</v>
      </c>
      <c r="B1039" s="6">
        <v>1.8088782217547458E-4</v>
      </c>
      <c r="C1039" s="9">
        <v>1.8462901652394531E-4</v>
      </c>
      <c r="D1039" s="9">
        <v>2.1086291287928145E-4</v>
      </c>
      <c r="E1039" s="14">
        <v>2.0673011786870418E-4</v>
      </c>
    </row>
    <row r="1040" spans="1:5" x14ac:dyDescent="0.3">
      <c r="A1040" s="183">
        <v>103400</v>
      </c>
      <c r="B1040" s="6">
        <v>1.80352397230488E-4</v>
      </c>
      <c r="C1040" s="9">
        <v>1.8319142609146138E-4</v>
      </c>
      <c r="D1040" s="9">
        <v>2.1057017339792317E-4</v>
      </c>
      <c r="E1040" s="14">
        <v>2.0423943321631308E-4</v>
      </c>
    </row>
    <row r="1041" spans="1:5" x14ac:dyDescent="0.3">
      <c r="A1041" s="183">
        <v>103500</v>
      </c>
      <c r="B1041" s="6">
        <v>1.8053705696125809E-4</v>
      </c>
      <c r="C1041" s="9">
        <v>1.8288243148303307E-4</v>
      </c>
      <c r="D1041" s="9">
        <v>2.1103024895807076E-4</v>
      </c>
      <c r="E1041" s="14">
        <v>2.011911039752742E-4</v>
      </c>
    </row>
    <row r="1042" spans="1:5" x14ac:dyDescent="0.3">
      <c r="A1042" s="183">
        <v>103600</v>
      </c>
      <c r="B1042" s="6">
        <v>1.8045699388505968E-4</v>
      </c>
      <c r="C1042" s="9">
        <v>1.8259362636097767E-4</v>
      </c>
      <c r="D1042" s="9">
        <v>2.1163059217025267E-4</v>
      </c>
      <c r="E1042" s="14">
        <v>1.9892617395300073E-4</v>
      </c>
    </row>
    <row r="1043" spans="1:5" x14ac:dyDescent="0.3">
      <c r="A1043" s="183">
        <v>103700</v>
      </c>
      <c r="B1043" s="6">
        <v>1.8038539181212916E-4</v>
      </c>
      <c r="C1043" s="9">
        <v>1.8146877849761471E-4</v>
      </c>
      <c r="D1043" s="9">
        <v>2.1212796720398487E-4</v>
      </c>
      <c r="E1043" s="14">
        <v>1.9714111030388873E-4</v>
      </c>
    </row>
    <row r="1044" spans="1:5" x14ac:dyDescent="0.3">
      <c r="A1044" s="183">
        <v>103800</v>
      </c>
      <c r="B1044" s="6">
        <v>1.811614223736671E-4</v>
      </c>
      <c r="C1044" s="9">
        <v>1.7841314746854181E-4</v>
      </c>
      <c r="D1044" s="9">
        <v>2.1185675676831239E-4</v>
      </c>
      <c r="E1044" s="14">
        <v>1.9410649153065446E-4</v>
      </c>
    </row>
    <row r="1045" spans="1:5" x14ac:dyDescent="0.3">
      <c r="A1045" s="183">
        <v>103900</v>
      </c>
      <c r="B1045" s="6">
        <v>1.8152664457771929E-4</v>
      </c>
      <c r="C1045" s="9">
        <v>1.749917543697943E-4</v>
      </c>
      <c r="D1045" s="9">
        <v>2.0999936867951654E-4</v>
      </c>
      <c r="E1045" s="14">
        <v>1.9035075952950723E-4</v>
      </c>
    </row>
    <row r="1046" spans="1:5" x14ac:dyDescent="0.3">
      <c r="A1046" s="183">
        <v>104000</v>
      </c>
      <c r="B1046" s="6">
        <v>1.8130004625201108E-4</v>
      </c>
      <c r="C1046" s="9">
        <v>1.7298003646799414E-4</v>
      </c>
      <c r="D1046" s="9">
        <v>2.0712442990460737E-4</v>
      </c>
      <c r="E1046" s="14">
        <v>1.8660955337640849E-4</v>
      </c>
    </row>
    <row r="1047" spans="1:5" x14ac:dyDescent="0.3">
      <c r="A1047" s="183">
        <v>104100</v>
      </c>
      <c r="B1047" s="6">
        <v>1.8083592358062662E-4</v>
      </c>
      <c r="C1047" s="9">
        <v>1.7101230406715346E-4</v>
      </c>
      <c r="D1047" s="9">
        <v>2.0358027835657165E-4</v>
      </c>
      <c r="E1047" s="14">
        <v>1.8322145216781517E-4</v>
      </c>
    </row>
    <row r="1048" spans="1:5" x14ac:dyDescent="0.3">
      <c r="A1048" s="183">
        <v>104200</v>
      </c>
      <c r="B1048" s="6">
        <v>1.8000616231723384E-4</v>
      </c>
      <c r="C1048" s="9">
        <v>1.6884614189831881E-4</v>
      </c>
      <c r="D1048" s="9">
        <v>2.0146335784127029E-4</v>
      </c>
      <c r="E1048" s="14">
        <v>1.7851089480144241E-4</v>
      </c>
    </row>
    <row r="1049" spans="1:5" x14ac:dyDescent="0.3">
      <c r="A1049" s="183">
        <v>104300</v>
      </c>
      <c r="B1049" s="6">
        <v>1.7806742668260764E-4</v>
      </c>
      <c r="C1049" s="9">
        <v>1.6604655669336005E-4</v>
      </c>
      <c r="D1049" s="9">
        <v>1.9951580499834299E-4</v>
      </c>
      <c r="E1049" s="14">
        <v>1.7273021126350488E-4</v>
      </c>
    </row>
    <row r="1050" spans="1:5" x14ac:dyDescent="0.3">
      <c r="A1050" s="183">
        <v>104400</v>
      </c>
      <c r="B1050" s="6">
        <v>1.7553393914701007E-4</v>
      </c>
      <c r="C1050" s="9">
        <v>1.6275674883723363E-4</v>
      </c>
      <c r="D1050" s="9">
        <v>1.9557926357282831E-4</v>
      </c>
      <c r="E1050" s="14">
        <v>1.6797710312810857E-4</v>
      </c>
    </row>
    <row r="1051" spans="1:5" x14ac:dyDescent="0.3">
      <c r="A1051" s="183">
        <v>104500</v>
      </c>
      <c r="B1051" s="6">
        <v>1.743603080539538E-4</v>
      </c>
      <c r="C1051" s="9">
        <v>1.590447119942041E-4</v>
      </c>
      <c r="D1051" s="9">
        <v>1.9106488723815695E-4</v>
      </c>
      <c r="E1051" s="14">
        <v>1.6452600624585791E-4</v>
      </c>
    </row>
    <row r="1052" spans="1:5" x14ac:dyDescent="0.3">
      <c r="A1052" s="183">
        <v>104600</v>
      </c>
      <c r="B1052" s="6">
        <v>1.7237606954348525E-4</v>
      </c>
      <c r="C1052" s="9">
        <v>1.5465001593330927E-4</v>
      </c>
      <c r="D1052" s="9">
        <v>1.8630432268520214E-4</v>
      </c>
      <c r="E1052" s="14">
        <v>1.6236262126321661E-4</v>
      </c>
    </row>
    <row r="1053" spans="1:5" x14ac:dyDescent="0.3">
      <c r="A1053" s="183">
        <v>104700</v>
      </c>
      <c r="B1053" s="6">
        <v>1.6912862656284476E-4</v>
      </c>
      <c r="C1053" s="9">
        <v>1.5021619611291955E-4</v>
      </c>
      <c r="D1053" s="9">
        <v>1.8091907964439205E-4</v>
      </c>
      <c r="E1053" s="14">
        <v>1.6037393904764512E-4</v>
      </c>
    </row>
    <row r="1054" spans="1:5" x14ac:dyDescent="0.3">
      <c r="A1054" s="183">
        <v>104800</v>
      </c>
      <c r="B1054" s="6">
        <v>1.6642067247364236E-4</v>
      </c>
      <c r="C1054" s="9">
        <v>1.4762488791230302E-4</v>
      </c>
      <c r="D1054" s="9">
        <v>1.7618280651976706E-4</v>
      </c>
      <c r="E1054" s="14">
        <v>1.5750001058099312E-4</v>
      </c>
    </row>
    <row r="1055" spans="1:5" x14ac:dyDescent="0.3">
      <c r="A1055" s="183">
        <v>104900</v>
      </c>
      <c r="B1055" s="6">
        <v>1.6288780387685615E-4</v>
      </c>
      <c r="C1055" s="9">
        <v>1.4740754155024687E-4</v>
      </c>
      <c r="D1055" s="9">
        <v>1.7281345971470628E-4</v>
      </c>
      <c r="E1055" s="14">
        <v>1.5463739174031651E-4</v>
      </c>
    </row>
    <row r="1056" spans="1:5" x14ac:dyDescent="0.3">
      <c r="A1056" s="183">
        <v>105000</v>
      </c>
      <c r="B1056" s="6">
        <v>1.5896514618660805E-4</v>
      </c>
      <c r="C1056" s="9">
        <v>1.4735597173260267E-4</v>
      </c>
      <c r="D1056" s="9">
        <v>1.7044326232724664E-4</v>
      </c>
      <c r="E1056" s="14">
        <v>1.5214747716926687E-4</v>
      </c>
    </row>
    <row r="1057" spans="1:5" x14ac:dyDescent="0.3">
      <c r="A1057" s="183">
        <v>105100</v>
      </c>
      <c r="B1057" s="6">
        <v>1.5633429049135663E-4</v>
      </c>
      <c r="C1057" s="9">
        <v>1.455850779843676E-4</v>
      </c>
      <c r="D1057" s="9">
        <v>1.6738426701987233E-4</v>
      </c>
      <c r="E1057" s="14">
        <v>1.4903119957457075E-4</v>
      </c>
    </row>
    <row r="1058" spans="1:5" x14ac:dyDescent="0.3">
      <c r="A1058" s="183">
        <v>105200</v>
      </c>
      <c r="B1058" s="6">
        <v>1.5556773691969948E-4</v>
      </c>
      <c r="C1058" s="9">
        <v>1.4345084419766025E-4</v>
      </c>
      <c r="D1058" s="9">
        <v>1.63786402475981E-4</v>
      </c>
      <c r="E1058" s="14">
        <v>1.4508083328928093E-4</v>
      </c>
    </row>
    <row r="1059" spans="1:5" x14ac:dyDescent="0.3">
      <c r="A1059" s="183">
        <v>105300</v>
      </c>
      <c r="B1059" s="6">
        <v>1.5348766255725554E-4</v>
      </c>
      <c r="C1059" s="9">
        <v>1.4132288647720719E-4</v>
      </c>
      <c r="D1059" s="9">
        <v>1.5982182798215315E-4</v>
      </c>
      <c r="E1059" s="14">
        <v>1.4191303574287849E-4</v>
      </c>
    </row>
    <row r="1060" spans="1:5" x14ac:dyDescent="0.3">
      <c r="A1060" s="183">
        <v>105400</v>
      </c>
      <c r="B1060" s="6">
        <v>1.5036720124770653E-4</v>
      </c>
      <c r="C1060" s="9">
        <v>1.4097094943235183E-4</v>
      </c>
      <c r="D1060" s="9">
        <v>1.5612742620353361E-4</v>
      </c>
      <c r="E1060" s="14">
        <v>1.4054381601814875E-4</v>
      </c>
    </row>
    <row r="1061" spans="1:5" x14ac:dyDescent="0.3">
      <c r="A1061" s="183">
        <v>105500</v>
      </c>
      <c r="B1061" s="6">
        <v>1.4737175625809619E-4</v>
      </c>
      <c r="C1061" s="9">
        <v>1.4057439044038166E-4</v>
      </c>
      <c r="D1061" s="9">
        <v>1.5259863584152355E-4</v>
      </c>
      <c r="E1061" s="14">
        <v>1.4038025678107872E-4</v>
      </c>
    </row>
    <row r="1062" spans="1:5" x14ac:dyDescent="0.3">
      <c r="A1062" s="183">
        <v>105600</v>
      </c>
      <c r="B1062" s="6">
        <v>1.4401575260954196E-4</v>
      </c>
      <c r="C1062" s="9">
        <v>1.3749991353348607E-4</v>
      </c>
      <c r="D1062" s="9">
        <v>1.4952600401030341E-4</v>
      </c>
      <c r="E1062" s="14">
        <v>1.4094973948289703E-4</v>
      </c>
    </row>
    <row r="1063" spans="1:5" x14ac:dyDescent="0.3">
      <c r="A1063" s="183">
        <v>105700</v>
      </c>
      <c r="B1063" s="6">
        <v>1.4249905115169787E-4</v>
      </c>
      <c r="C1063" s="9">
        <v>1.3537911583228081E-4</v>
      </c>
      <c r="D1063" s="9">
        <v>1.4674045535312291E-4</v>
      </c>
      <c r="E1063" s="14">
        <v>1.3989835195730749E-4</v>
      </c>
    </row>
    <row r="1064" spans="1:5" x14ac:dyDescent="0.3">
      <c r="A1064" s="183">
        <v>105800</v>
      </c>
      <c r="B1064" s="6">
        <v>1.4057730414568045E-4</v>
      </c>
      <c r="C1064" s="9">
        <v>1.3552176816638127E-4</v>
      </c>
      <c r="D1064" s="9">
        <v>1.4514489436847865E-4</v>
      </c>
      <c r="E1064" s="14">
        <v>1.3838141251172695E-4</v>
      </c>
    </row>
    <row r="1065" spans="1:5" x14ac:dyDescent="0.3">
      <c r="A1065" s="183">
        <v>105900</v>
      </c>
      <c r="B1065" s="6">
        <v>1.3899872743756029E-4</v>
      </c>
      <c r="C1065" s="9">
        <v>1.3560894361060603E-4</v>
      </c>
      <c r="D1065" s="9">
        <v>1.4255287326997131E-4</v>
      </c>
      <c r="E1065" s="14">
        <v>1.377086030134472E-4</v>
      </c>
    </row>
    <row r="1066" spans="1:5" x14ac:dyDescent="0.3">
      <c r="A1066" s="183">
        <v>106000</v>
      </c>
      <c r="B1066" s="6">
        <v>1.3837716015221624E-4</v>
      </c>
      <c r="C1066" s="9">
        <v>1.3489918239395821E-4</v>
      </c>
      <c r="D1066" s="9">
        <v>1.4023823046679663E-4</v>
      </c>
      <c r="E1066" s="14">
        <v>1.3614071740225786E-4</v>
      </c>
    </row>
    <row r="1067" spans="1:5" x14ac:dyDescent="0.3">
      <c r="A1067" s="183">
        <v>106100</v>
      </c>
      <c r="B1067" s="6">
        <v>1.3719318598233053E-4</v>
      </c>
      <c r="C1067" s="9">
        <v>1.3439787497225136E-4</v>
      </c>
      <c r="D1067" s="9">
        <v>1.3966663649620599E-4</v>
      </c>
      <c r="E1067" s="14">
        <v>1.3528429635276216E-4</v>
      </c>
    </row>
    <row r="1068" spans="1:5" x14ac:dyDescent="0.3">
      <c r="A1068" s="183">
        <v>106200</v>
      </c>
      <c r="B1068" s="6">
        <v>1.3646200873142339E-4</v>
      </c>
      <c r="C1068" s="9">
        <v>1.3424899960907624E-4</v>
      </c>
      <c r="D1068" s="9">
        <v>1.3952854659556827E-4</v>
      </c>
      <c r="E1068" s="14">
        <v>1.3550222937239211E-4</v>
      </c>
    </row>
    <row r="1069" spans="1:5" x14ac:dyDescent="0.3">
      <c r="A1069" s="183">
        <v>106300</v>
      </c>
      <c r="B1069" s="6">
        <v>1.3610884512257979E-4</v>
      </c>
      <c r="C1069" s="9">
        <v>1.3415802316697921E-4</v>
      </c>
      <c r="D1069" s="9">
        <v>1.3701331681140796E-4</v>
      </c>
      <c r="E1069" s="14">
        <v>1.353594623315412E-4</v>
      </c>
    </row>
    <row r="1070" spans="1:5" x14ac:dyDescent="0.3">
      <c r="A1070" s="183">
        <v>106400</v>
      </c>
      <c r="B1070" s="6">
        <v>1.3797836042338436E-4</v>
      </c>
      <c r="C1070" s="9">
        <v>1.3467907809856217E-4</v>
      </c>
      <c r="D1070" s="9">
        <v>1.3549676873985086E-4</v>
      </c>
      <c r="E1070" s="14">
        <v>1.3422306386570943E-4</v>
      </c>
    </row>
    <row r="1071" spans="1:5" x14ac:dyDescent="0.3">
      <c r="A1071" s="183">
        <v>106500</v>
      </c>
      <c r="B1071" s="6">
        <v>1.3896156897635813E-4</v>
      </c>
      <c r="C1071" s="9">
        <v>1.3616461414141671E-4</v>
      </c>
      <c r="D1071" s="9">
        <v>1.3658073353566973E-4</v>
      </c>
      <c r="E1071" s="14">
        <v>1.3378875308876656E-4</v>
      </c>
    </row>
    <row r="1072" spans="1:5" x14ac:dyDescent="0.3">
      <c r="A1072" s="183">
        <v>106600</v>
      </c>
      <c r="B1072" s="6">
        <v>1.3711993501309386E-4</v>
      </c>
      <c r="C1072" s="9">
        <v>1.3725382102007942E-4</v>
      </c>
      <c r="D1072" s="9">
        <v>1.3624224665920179E-4</v>
      </c>
      <c r="E1072" s="14">
        <v>1.347769335458207E-4</v>
      </c>
    </row>
    <row r="1073" spans="1:5" x14ac:dyDescent="0.3">
      <c r="A1073" s="183">
        <v>106700</v>
      </c>
      <c r="B1073" s="6">
        <v>1.356741194408958E-4</v>
      </c>
      <c r="C1073" s="9">
        <v>1.379413950165889E-4</v>
      </c>
      <c r="D1073" s="9">
        <v>1.3537186227384219E-4</v>
      </c>
      <c r="E1073" s="14">
        <v>1.3486955470167259E-4</v>
      </c>
    </row>
    <row r="1074" spans="1:5" x14ac:dyDescent="0.3">
      <c r="A1074" s="183">
        <v>106800</v>
      </c>
      <c r="B1074" s="6">
        <v>1.3564560519366224E-4</v>
      </c>
      <c r="C1074" s="9">
        <v>1.3799048976585114E-4</v>
      </c>
      <c r="D1074" s="9">
        <v>1.3548310298444271E-4</v>
      </c>
      <c r="E1074" s="14">
        <v>1.349541579517929E-4</v>
      </c>
    </row>
    <row r="1075" spans="1:5" x14ac:dyDescent="0.3">
      <c r="A1075" s="183">
        <v>106900</v>
      </c>
      <c r="B1075" s="6">
        <v>1.3630151615762518E-4</v>
      </c>
      <c r="C1075" s="9">
        <v>1.3863278769003055E-4</v>
      </c>
      <c r="D1075" s="9">
        <v>1.3618596128585759E-4</v>
      </c>
      <c r="E1075" s="14">
        <v>1.3653228111493325E-4</v>
      </c>
    </row>
    <row r="1076" spans="1:5" x14ac:dyDescent="0.3">
      <c r="A1076" s="183">
        <v>107000</v>
      </c>
      <c r="B1076" s="6">
        <v>1.364771819085436E-4</v>
      </c>
      <c r="C1076" s="9">
        <v>1.4042935143319859E-4</v>
      </c>
      <c r="D1076" s="9">
        <v>1.3741370152119521E-4</v>
      </c>
      <c r="E1076" s="14">
        <v>1.3693193823151092E-4</v>
      </c>
    </row>
    <row r="1077" spans="1:5" x14ac:dyDescent="0.3">
      <c r="A1077" s="183">
        <v>107100</v>
      </c>
      <c r="B1077" s="6">
        <v>1.3550488272001955E-4</v>
      </c>
      <c r="C1077" s="9">
        <v>1.3982032549969669E-4</v>
      </c>
      <c r="D1077" s="9">
        <v>1.3727151920182561E-4</v>
      </c>
      <c r="E1077" s="14">
        <v>1.3681435738041565E-4</v>
      </c>
    </row>
    <row r="1078" spans="1:5" x14ac:dyDescent="0.3">
      <c r="A1078" s="183">
        <v>107200</v>
      </c>
      <c r="B1078" s="6">
        <v>1.3462961858078446E-4</v>
      </c>
      <c r="C1078" s="9">
        <v>1.3963153081933248E-4</v>
      </c>
      <c r="D1078" s="9">
        <v>1.359171332225183E-4</v>
      </c>
      <c r="E1078" s="14">
        <v>1.3652415751176268E-4</v>
      </c>
    </row>
    <row r="1079" spans="1:5" x14ac:dyDescent="0.3">
      <c r="A1079" s="183">
        <v>107300</v>
      </c>
      <c r="B1079" s="6">
        <v>1.3438691436893439E-4</v>
      </c>
      <c r="C1079" s="9">
        <v>1.4052573766761619E-4</v>
      </c>
      <c r="D1079" s="9">
        <v>1.3510695123986053E-4</v>
      </c>
      <c r="E1079" s="14">
        <v>1.360954788983563E-4</v>
      </c>
    </row>
    <row r="1080" spans="1:5" x14ac:dyDescent="0.3">
      <c r="A1080" s="183">
        <v>107400</v>
      </c>
      <c r="B1080" s="6">
        <v>1.3423834714619882E-4</v>
      </c>
      <c r="C1080" s="9">
        <v>1.3978408342696079E-4</v>
      </c>
      <c r="D1080" s="9">
        <v>1.3395359071497435E-4</v>
      </c>
      <c r="E1080" s="14">
        <v>1.3638595056042387E-4</v>
      </c>
    </row>
    <row r="1081" spans="1:5" x14ac:dyDescent="0.3">
      <c r="A1081" s="183">
        <v>107500</v>
      </c>
      <c r="B1081" s="6">
        <v>1.3434687450307605E-4</v>
      </c>
      <c r="C1081" s="9">
        <v>1.3972805848622906E-4</v>
      </c>
      <c r="D1081" s="9">
        <v>1.3376248937597794E-4</v>
      </c>
      <c r="E1081" s="14">
        <v>1.3921855132841815E-4</v>
      </c>
    </row>
    <row r="1082" spans="1:5" x14ac:dyDescent="0.3">
      <c r="A1082" s="183">
        <v>107600</v>
      </c>
      <c r="B1082" s="6">
        <v>1.347002379781386E-4</v>
      </c>
      <c r="C1082" s="9">
        <v>1.428376990432084E-4</v>
      </c>
      <c r="D1082" s="9">
        <v>1.3448521052402348E-4</v>
      </c>
      <c r="E1082" s="14">
        <v>1.4155555190447074E-4</v>
      </c>
    </row>
    <row r="1083" spans="1:5" x14ac:dyDescent="0.3">
      <c r="A1083" s="183">
        <v>107700</v>
      </c>
      <c r="B1083" s="6">
        <v>1.3513824479691663E-4</v>
      </c>
      <c r="C1083" s="9">
        <v>1.4626487319453378E-4</v>
      </c>
      <c r="D1083" s="9">
        <v>1.3584250504378666E-4</v>
      </c>
      <c r="E1083" s="14">
        <v>1.4329542234858359E-4</v>
      </c>
    </row>
    <row r="1084" spans="1:5" x14ac:dyDescent="0.3">
      <c r="A1084" s="183">
        <v>107800</v>
      </c>
      <c r="B1084" s="6">
        <v>1.3502630305879939E-4</v>
      </c>
      <c r="C1084" s="9">
        <v>1.4761042644132841E-4</v>
      </c>
      <c r="D1084" s="9">
        <v>1.3783963461649418E-4</v>
      </c>
      <c r="E1084" s="14">
        <v>1.4538392824549462E-4</v>
      </c>
    </row>
    <row r="1085" spans="1:5" x14ac:dyDescent="0.3">
      <c r="A1085" s="183">
        <v>107900</v>
      </c>
      <c r="B1085" s="6">
        <v>1.3452300660850527E-4</v>
      </c>
      <c r="C1085" s="9">
        <v>1.480018938640557E-4</v>
      </c>
      <c r="D1085" s="9">
        <v>1.3901557652331147E-4</v>
      </c>
      <c r="E1085" s="14">
        <v>1.4769193752398678E-4</v>
      </c>
    </row>
    <row r="1086" spans="1:5" x14ac:dyDescent="0.3">
      <c r="A1086" s="183">
        <v>108000</v>
      </c>
      <c r="B1086" s="6">
        <v>1.3652410050343664E-4</v>
      </c>
      <c r="C1086" s="9">
        <v>1.4795587527121105E-4</v>
      </c>
      <c r="D1086" s="9">
        <v>1.3889976107319996E-4</v>
      </c>
      <c r="E1086" s="14">
        <v>1.4966008423711964E-4</v>
      </c>
    </row>
    <row r="1087" spans="1:5" x14ac:dyDescent="0.3">
      <c r="A1087" s="183">
        <v>108100</v>
      </c>
      <c r="B1087" s="6">
        <v>1.3862704289242946E-4</v>
      </c>
      <c r="C1087" s="9">
        <v>1.4925164428540848E-4</v>
      </c>
      <c r="D1087" s="9">
        <v>1.3843636773072334E-4</v>
      </c>
      <c r="E1087" s="14">
        <v>1.5080045390673181E-4</v>
      </c>
    </row>
    <row r="1088" spans="1:5" x14ac:dyDescent="0.3">
      <c r="A1088" s="183">
        <v>108200</v>
      </c>
      <c r="B1088" s="6">
        <v>1.3760550999197645E-4</v>
      </c>
      <c r="C1088" s="9">
        <v>1.5155757710158459E-4</v>
      </c>
      <c r="D1088" s="9">
        <v>1.3967819757912349E-4</v>
      </c>
      <c r="E1088" s="14">
        <v>1.52281063632557E-4</v>
      </c>
    </row>
    <row r="1089" spans="1:5" x14ac:dyDescent="0.3">
      <c r="A1089" s="183">
        <v>108300</v>
      </c>
      <c r="B1089" s="6">
        <v>1.3559745409041913E-4</v>
      </c>
      <c r="C1089" s="9">
        <v>1.5413285039489799E-4</v>
      </c>
      <c r="D1089" s="9">
        <v>1.4101134682836873E-4</v>
      </c>
      <c r="E1089" s="14">
        <v>1.5393744819947633E-4</v>
      </c>
    </row>
    <row r="1090" spans="1:5" x14ac:dyDescent="0.3">
      <c r="A1090" s="183">
        <v>108400</v>
      </c>
      <c r="B1090" s="6">
        <v>1.3522696874260188E-4</v>
      </c>
      <c r="C1090" s="9">
        <v>1.5622918027724154E-4</v>
      </c>
      <c r="D1090" s="9">
        <v>1.4324529590361995E-4</v>
      </c>
      <c r="E1090" s="14">
        <v>1.5624480819370021E-4</v>
      </c>
    </row>
    <row r="1091" spans="1:5" x14ac:dyDescent="0.3">
      <c r="A1091" s="183">
        <v>108500</v>
      </c>
      <c r="B1091" s="6">
        <v>1.3618942451984375E-4</v>
      </c>
      <c r="C1091" s="9">
        <v>1.5818927532421786E-4</v>
      </c>
      <c r="D1091" s="9">
        <v>1.454832935502595E-4</v>
      </c>
      <c r="E1091" s="14">
        <v>1.606518478141032E-4</v>
      </c>
    </row>
    <row r="1092" spans="1:5" x14ac:dyDescent="0.3">
      <c r="A1092" s="183">
        <v>108600</v>
      </c>
      <c r="B1092" s="6">
        <v>1.36725099297604E-4</v>
      </c>
      <c r="C1092" s="9">
        <v>1.6088701146525883E-4</v>
      </c>
      <c r="D1092" s="9">
        <v>1.4577933619816562E-4</v>
      </c>
      <c r="E1092" s="14">
        <v>1.6574628317937102E-4</v>
      </c>
    </row>
    <row r="1093" spans="1:5" x14ac:dyDescent="0.3">
      <c r="A1093" s="183">
        <v>108700</v>
      </c>
      <c r="B1093" s="6">
        <v>1.3698440906114326E-4</v>
      </c>
      <c r="C1093" s="9">
        <v>1.6296152538772138E-4</v>
      </c>
      <c r="D1093" s="9">
        <v>1.4672980044863889E-4</v>
      </c>
      <c r="E1093" s="14">
        <v>1.6844982737431897E-4</v>
      </c>
    </row>
    <row r="1094" spans="1:5" x14ac:dyDescent="0.3">
      <c r="A1094" s="183">
        <v>108800</v>
      </c>
      <c r="B1094" s="6">
        <v>1.3787626209654926E-4</v>
      </c>
      <c r="C1094" s="9">
        <v>1.6397066380422756E-4</v>
      </c>
      <c r="D1094" s="9">
        <v>1.4784185677589568E-4</v>
      </c>
      <c r="E1094" s="14">
        <v>1.7021820592769956E-4</v>
      </c>
    </row>
    <row r="1095" spans="1:5" x14ac:dyDescent="0.3">
      <c r="A1095" s="183">
        <v>108900</v>
      </c>
      <c r="B1095" s="6">
        <v>1.3889358115088654E-4</v>
      </c>
      <c r="C1095" s="9">
        <v>1.6494317120868067E-4</v>
      </c>
      <c r="D1095" s="9">
        <v>1.5010012651103907E-4</v>
      </c>
      <c r="E1095" s="14">
        <v>1.7361675608312197E-4</v>
      </c>
    </row>
    <row r="1096" spans="1:5" x14ac:dyDescent="0.3">
      <c r="A1096" s="183">
        <v>109000</v>
      </c>
      <c r="B1096" s="6">
        <v>1.3924293064605231E-4</v>
      </c>
      <c r="C1096" s="9">
        <v>1.648804812623775E-4</v>
      </c>
      <c r="D1096" s="9">
        <v>1.5308332437718699E-4</v>
      </c>
      <c r="E1096" s="14">
        <v>1.7694133313086286E-4</v>
      </c>
    </row>
    <row r="1097" spans="1:5" x14ac:dyDescent="0.3">
      <c r="A1097" s="183">
        <v>109100</v>
      </c>
      <c r="B1097" s="6">
        <v>1.4080237016371024E-4</v>
      </c>
      <c r="C1097" s="9">
        <v>1.6458870605826374E-4</v>
      </c>
      <c r="D1097" s="9">
        <v>1.5595475536461171E-4</v>
      </c>
      <c r="E1097" s="14">
        <v>1.782991677314465E-4</v>
      </c>
    </row>
    <row r="1098" spans="1:5" x14ac:dyDescent="0.3">
      <c r="A1098" s="183">
        <v>109200</v>
      </c>
      <c r="B1098" s="6">
        <v>1.4391378752685283E-4</v>
      </c>
      <c r="C1098" s="9">
        <v>1.6589623164727548E-4</v>
      </c>
      <c r="D1098" s="9">
        <v>1.5897959359135625E-4</v>
      </c>
      <c r="E1098" s="14">
        <v>1.8078927859774003E-4</v>
      </c>
    </row>
    <row r="1099" spans="1:5" x14ac:dyDescent="0.3">
      <c r="A1099" s="183">
        <v>109300</v>
      </c>
      <c r="B1099" s="6">
        <v>1.4589692677311727E-4</v>
      </c>
      <c r="C1099" s="9">
        <v>1.6776011725043292E-4</v>
      </c>
      <c r="D1099" s="9">
        <v>1.615816557315378E-4</v>
      </c>
      <c r="E1099" s="14">
        <v>1.8512166562692495E-4</v>
      </c>
    </row>
    <row r="1100" spans="1:5" x14ac:dyDescent="0.3">
      <c r="A1100" s="183">
        <v>109400</v>
      </c>
      <c r="B1100" s="6">
        <v>1.4720580067431401E-4</v>
      </c>
      <c r="C1100" s="9">
        <v>1.6890962740231618E-4</v>
      </c>
      <c r="D1100" s="9">
        <v>1.6384413481166252E-4</v>
      </c>
      <c r="E1100" s="14">
        <v>1.8940950873537899E-4</v>
      </c>
    </row>
    <row r="1101" spans="1:5" x14ac:dyDescent="0.3">
      <c r="A1101" s="183">
        <v>109500</v>
      </c>
      <c r="B1101" s="6">
        <v>1.4813436247192955E-4</v>
      </c>
      <c r="C1101" s="9">
        <v>1.7056636746096311E-4</v>
      </c>
      <c r="D1101" s="9">
        <v>1.6607469302567881E-4</v>
      </c>
      <c r="E1101" s="14">
        <v>1.9104488971120119E-4</v>
      </c>
    </row>
    <row r="1102" spans="1:5" x14ac:dyDescent="0.3">
      <c r="A1102" s="183">
        <v>109600</v>
      </c>
      <c r="B1102" s="6">
        <v>1.4854380507691931E-4</v>
      </c>
      <c r="C1102" s="9">
        <v>1.715033929922548E-4</v>
      </c>
      <c r="D1102" s="9">
        <v>1.6695940087659987E-4</v>
      </c>
      <c r="E1102" s="14">
        <v>1.9141739768558427E-4</v>
      </c>
    </row>
    <row r="1103" spans="1:5" x14ac:dyDescent="0.3">
      <c r="A1103" s="183">
        <v>109700</v>
      </c>
      <c r="B1103" s="6">
        <v>1.5102337869996138E-4</v>
      </c>
      <c r="C1103" s="9">
        <v>1.7187313285040043E-4</v>
      </c>
      <c r="D1103" s="9">
        <v>1.6729236298777982E-4</v>
      </c>
      <c r="E1103" s="14">
        <v>1.9054041093438163E-4</v>
      </c>
    </row>
    <row r="1104" spans="1:5" x14ac:dyDescent="0.3">
      <c r="A1104" s="183">
        <v>109800</v>
      </c>
      <c r="B1104" s="6">
        <v>1.5486174281237713E-4</v>
      </c>
      <c r="C1104" s="9">
        <v>1.7332440687522463E-4</v>
      </c>
      <c r="D1104" s="9">
        <v>1.6889651805176094E-4</v>
      </c>
      <c r="E1104" s="14">
        <v>1.8926653029965003E-4</v>
      </c>
    </row>
    <row r="1105" spans="1:5" x14ac:dyDescent="0.3">
      <c r="A1105" s="183">
        <v>109900</v>
      </c>
      <c r="B1105" s="6">
        <v>1.5670535878231244E-4</v>
      </c>
      <c r="C1105" s="9">
        <v>1.759044181565835E-4</v>
      </c>
      <c r="D1105" s="9">
        <v>1.7076320177739058E-4</v>
      </c>
      <c r="E1105" s="14">
        <v>1.9008339030768311E-4</v>
      </c>
    </row>
    <row r="1106" spans="1:5" x14ac:dyDescent="0.3">
      <c r="A1106" s="183">
        <v>110000</v>
      </c>
      <c r="B1106" s="6">
        <v>1.5727073034910155E-4</v>
      </c>
      <c r="C1106" s="9">
        <v>1.7825384146004269E-4</v>
      </c>
      <c r="D1106" s="9">
        <v>1.7272018179918236E-4</v>
      </c>
      <c r="E1106" s="14">
        <v>1.915082068853386E-4</v>
      </c>
    </row>
    <row r="1107" spans="1:5" x14ac:dyDescent="0.3">
      <c r="A1107" s="183">
        <v>110100</v>
      </c>
      <c r="B1107" s="6">
        <v>1.5753363770458151E-4</v>
      </c>
      <c r="C1107" s="9">
        <v>1.7949759868009915E-4</v>
      </c>
      <c r="D1107" s="9">
        <v>1.7451004497890261E-4</v>
      </c>
      <c r="E1107" s="14">
        <v>1.9241329405568703E-4</v>
      </c>
    </row>
    <row r="1108" spans="1:5" x14ac:dyDescent="0.3">
      <c r="A1108" s="183">
        <v>110200</v>
      </c>
      <c r="B1108" s="6">
        <v>1.5906406330945855E-4</v>
      </c>
      <c r="C1108" s="9">
        <v>1.8044768903663561E-4</v>
      </c>
      <c r="D1108" s="9">
        <v>1.7497802767667137E-4</v>
      </c>
      <c r="E1108" s="14">
        <v>1.9295031254409133E-4</v>
      </c>
    </row>
    <row r="1109" spans="1:5" x14ac:dyDescent="0.3">
      <c r="A1109" s="183">
        <v>110300</v>
      </c>
      <c r="B1109" s="6">
        <v>1.6154733445755077E-4</v>
      </c>
      <c r="C1109" s="9">
        <v>1.8260186480287765E-4</v>
      </c>
      <c r="D1109" s="9">
        <v>1.7464090006785366E-4</v>
      </c>
      <c r="E1109" s="14">
        <v>1.9285148543860542E-4</v>
      </c>
    </row>
    <row r="1110" spans="1:5" x14ac:dyDescent="0.3">
      <c r="A1110" s="183">
        <v>110400</v>
      </c>
      <c r="B1110" s="6">
        <v>1.6352381149651766E-4</v>
      </c>
      <c r="C1110" s="9">
        <v>1.8512321696358396E-4</v>
      </c>
      <c r="D1110" s="9">
        <v>1.7486538385107708E-4</v>
      </c>
      <c r="E1110" s="14">
        <v>1.9332692761896215E-4</v>
      </c>
    </row>
    <row r="1111" spans="1:5" x14ac:dyDescent="0.3">
      <c r="A1111" s="183">
        <v>110500</v>
      </c>
      <c r="B1111" s="6">
        <v>1.6460372198841551E-4</v>
      </c>
      <c r="C1111" s="9">
        <v>1.870463274173098E-4</v>
      </c>
      <c r="D1111" s="9">
        <v>1.7750465777015615E-4</v>
      </c>
      <c r="E1111" s="14">
        <v>1.9521968185880377E-4</v>
      </c>
    </row>
    <row r="1112" spans="1:5" x14ac:dyDescent="0.3">
      <c r="A1112" s="183">
        <v>110600</v>
      </c>
      <c r="B1112" s="6">
        <v>1.662178249169499E-4</v>
      </c>
      <c r="C1112" s="9">
        <v>1.8823862089408129E-4</v>
      </c>
      <c r="D1112" s="9">
        <v>1.7987155199106791E-4</v>
      </c>
      <c r="E1112" s="14">
        <v>1.9640299488792734E-4</v>
      </c>
    </row>
    <row r="1113" spans="1:5" x14ac:dyDescent="0.3">
      <c r="A1113" s="183">
        <v>110700</v>
      </c>
      <c r="B1113" s="6">
        <v>1.6883282455883313E-4</v>
      </c>
      <c r="C1113" s="9">
        <v>1.8976975123234359E-4</v>
      </c>
      <c r="D1113" s="9">
        <v>1.8086921059898818E-4</v>
      </c>
      <c r="E1113" s="14">
        <v>1.9524577402660814E-4</v>
      </c>
    </row>
    <row r="1114" spans="1:5" x14ac:dyDescent="0.3">
      <c r="A1114" s="183">
        <v>110800</v>
      </c>
      <c r="B1114" s="6">
        <v>1.7143429991990229E-4</v>
      </c>
      <c r="C1114" s="9">
        <v>1.9167272523687616E-4</v>
      </c>
      <c r="D1114" s="9">
        <v>1.8286484936201478E-4</v>
      </c>
      <c r="E1114" s="14">
        <v>1.9544942279233591E-4</v>
      </c>
    </row>
    <row r="1115" spans="1:5" x14ac:dyDescent="0.3">
      <c r="A1115" s="183">
        <v>110900</v>
      </c>
      <c r="B1115" s="6">
        <v>1.7333879180901905E-4</v>
      </c>
      <c r="C1115" s="9">
        <v>1.9207352720321543E-4</v>
      </c>
      <c r="D1115" s="9">
        <v>1.8657081222355181E-4</v>
      </c>
      <c r="E1115" s="14">
        <v>1.9747407233644329E-4</v>
      </c>
    </row>
    <row r="1116" spans="1:5" x14ac:dyDescent="0.3">
      <c r="A1116" s="183">
        <v>111000</v>
      </c>
      <c r="B1116" s="6">
        <v>1.7499849754650524E-4</v>
      </c>
      <c r="C1116" s="9">
        <v>1.9237080059494914E-4</v>
      </c>
      <c r="D1116" s="9">
        <v>1.9022756374983827E-4</v>
      </c>
      <c r="E1116" s="14">
        <v>1.9964547522481613E-4</v>
      </c>
    </row>
    <row r="1117" spans="1:5" x14ac:dyDescent="0.3">
      <c r="A1117" s="183">
        <v>111100</v>
      </c>
      <c r="B1117" s="6">
        <v>1.7667315993937446E-4</v>
      </c>
      <c r="C1117" s="9">
        <v>1.936199499282663E-4</v>
      </c>
      <c r="D1117" s="9">
        <v>1.9238159373356883E-4</v>
      </c>
      <c r="E1117" s="14">
        <v>2.0040722156821611E-4</v>
      </c>
    </row>
    <row r="1118" spans="1:5" x14ac:dyDescent="0.3">
      <c r="A1118" s="183">
        <v>111200</v>
      </c>
      <c r="B1118" s="6">
        <v>1.7904237409853245E-4</v>
      </c>
      <c r="C1118" s="9">
        <v>1.9512731961006174E-4</v>
      </c>
      <c r="D1118" s="9">
        <v>1.9450406824572059E-4</v>
      </c>
      <c r="E1118" s="14">
        <v>2.0038319805028976E-4</v>
      </c>
    </row>
    <row r="1119" spans="1:5" x14ac:dyDescent="0.3">
      <c r="A1119" s="183">
        <v>111300</v>
      </c>
      <c r="B1119" s="6">
        <v>1.8100974056901994E-4</v>
      </c>
      <c r="C1119" s="9">
        <v>1.9769173796061422E-4</v>
      </c>
      <c r="D1119" s="9">
        <v>1.9743972097567306E-4</v>
      </c>
      <c r="E1119" s="14">
        <v>2.0029450279931583E-4</v>
      </c>
    </row>
    <row r="1120" spans="1:5" x14ac:dyDescent="0.3">
      <c r="A1120" s="183">
        <v>111400</v>
      </c>
      <c r="B1120" s="6">
        <v>1.8150206103279131E-4</v>
      </c>
      <c r="C1120" s="9">
        <v>1.994907237349846E-4</v>
      </c>
      <c r="D1120" s="9">
        <v>1.9954161646791604E-4</v>
      </c>
      <c r="E1120" s="14">
        <v>2.0033139120553465E-4</v>
      </c>
    </row>
    <row r="1121" spans="1:5" x14ac:dyDescent="0.3">
      <c r="A1121" s="183">
        <v>111500</v>
      </c>
      <c r="B1121" s="6">
        <v>1.8046010846697129E-4</v>
      </c>
      <c r="C1121" s="9">
        <v>1.9983983213026055E-4</v>
      </c>
      <c r="D1121" s="9">
        <v>2.0097482535515513E-4</v>
      </c>
      <c r="E1121" s="14">
        <v>2.0119789881063992E-4</v>
      </c>
    </row>
    <row r="1122" spans="1:5" x14ac:dyDescent="0.3">
      <c r="A1122" s="183">
        <v>111600</v>
      </c>
      <c r="B1122" s="6">
        <v>1.8069253622406489E-4</v>
      </c>
      <c r="C1122" s="9">
        <v>2.0149826937865514E-4</v>
      </c>
      <c r="D1122" s="9">
        <v>2.0279994179909407E-4</v>
      </c>
      <c r="E1122" s="14">
        <v>2.013478985762468E-4</v>
      </c>
    </row>
    <row r="1123" spans="1:5" x14ac:dyDescent="0.3">
      <c r="A1123" s="183">
        <v>111700</v>
      </c>
      <c r="B1123" s="6">
        <v>1.8328969780590889E-4</v>
      </c>
      <c r="C1123" s="9">
        <v>2.0400858980600185E-4</v>
      </c>
      <c r="D1123" s="9">
        <v>2.0445194893067554E-4</v>
      </c>
      <c r="E1123" s="14">
        <v>2.0021648298968321E-4</v>
      </c>
    </row>
    <row r="1124" spans="1:5" x14ac:dyDescent="0.3">
      <c r="A1124" s="183">
        <v>111800</v>
      </c>
      <c r="B1124" s="6">
        <v>1.8488654561754259E-4</v>
      </c>
      <c r="C1124" s="9">
        <v>2.062649682173591E-4</v>
      </c>
      <c r="D1124" s="9">
        <v>2.0567227896495227E-4</v>
      </c>
      <c r="E1124" s="14">
        <v>1.9927145728701847E-4</v>
      </c>
    </row>
    <row r="1125" spans="1:5" x14ac:dyDescent="0.3">
      <c r="A1125" s="183">
        <v>111900</v>
      </c>
      <c r="B1125" s="6">
        <v>1.860648902222619E-4</v>
      </c>
      <c r="C1125" s="9">
        <v>2.0516467656815719E-4</v>
      </c>
      <c r="D1125" s="9">
        <v>2.0599473232946005E-4</v>
      </c>
      <c r="E1125" s="14">
        <v>1.9960573298774374E-4</v>
      </c>
    </row>
    <row r="1126" spans="1:5" x14ac:dyDescent="0.3">
      <c r="A1126" s="183">
        <v>112000</v>
      </c>
      <c r="B1126" s="6">
        <v>1.8712198265416561E-4</v>
      </c>
      <c r="C1126" s="9">
        <v>2.0194728214126308E-4</v>
      </c>
      <c r="D1126" s="9">
        <v>2.0533018199053157E-4</v>
      </c>
      <c r="E1126" s="14">
        <v>2.000366010481013E-4</v>
      </c>
    </row>
    <row r="1127" spans="1:5" x14ac:dyDescent="0.3">
      <c r="A1127" s="183">
        <v>112100</v>
      </c>
      <c r="B1127" s="6">
        <v>1.8782939248053869E-4</v>
      </c>
      <c r="C1127" s="9">
        <v>1.9938882163388717E-4</v>
      </c>
      <c r="D1127" s="9">
        <v>2.0522993234738232E-4</v>
      </c>
      <c r="E1127" s="14">
        <v>1.9846782455849735E-4</v>
      </c>
    </row>
    <row r="1128" spans="1:5" x14ac:dyDescent="0.3">
      <c r="A1128" s="183">
        <v>112200</v>
      </c>
      <c r="B1128" s="6">
        <v>1.8825985434955223E-4</v>
      </c>
      <c r="C1128" s="9">
        <v>1.9870430611473541E-4</v>
      </c>
      <c r="D1128" s="9">
        <v>2.0657578271047751E-4</v>
      </c>
      <c r="E1128" s="14">
        <v>1.9697939322218454E-4</v>
      </c>
    </row>
    <row r="1129" spans="1:5" x14ac:dyDescent="0.3">
      <c r="A1129" s="183">
        <v>112300</v>
      </c>
      <c r="B1129" s="6">
        <v>1.8900938598156414E-4</v>
      </c>
      <c r="C1129" s="9">
        <v>1.9824620631535368E-4</v>
      </c>
      <c r="D1129" s="9">
        <v>2.0855573874029241E-4</v>
      </c>
      <c r="E1129" s="14">
        <v>1.9545895066148207E-4</v>
      </c>
    </row>
    <row r="1130" spans="1:5" x14ac:dyDescent="0.3">
      <c r="A1130" s="183">
        <v>112400</v>
      </c>
      <c r="B1130" s="6">
        <v>1.9032515526731385E-4</v>
      </c>
      <c r="C1130" s="9">
        <v>1.9608570144567778E-4</v>
      </c>
      <c r="D1130" s="9">
        <v>2.1000965818947093E-4</v>
      </c>
      <c r="E1130" s="14">
        <v>1.9345984969834981E-4</v>
      </c>
    </row>
    <row r="1131" spans="1:5" x14ac:dyDescent="0.3">
      <c r="A1131" s="183">
        <v>112500</v>
      </c>
      <c r="B1131" s="6">
        <v>1.9146694100948778E-4</v>
      </c>
      <c r="C1131" s="9">
        <v>1.9079419971469819E-4</v>
      </c>
      <c r="D1131" s="9">
        <v>2.1027157298830962E-4</v>
      </c>
      <c r="E1131" s="14">
        <v>1.9144980150046168E-4</v>
      </c>
    </row>
    <row r="1132" spans="1:5" x14ac:dyDescent="0.3">
      <c r="A1132" s="183">
        <v>112600</v>
      </c>
      <c r="B1132" s="6">
        <v>1.9280947571305543E-4</v>
      </c>
      <c r="C1132" s="9">
        <v>1.8575135396080658E-4</v>
      </c>
      <c r="D1132" s="9">
        <v>2.081634073259382E-4</v>
      </c>
      <c r="E1132" s="14">
        <v>1.8870064131075849E-4</v>
      </c>
    </row>
    <row r="1133" spans="1:5" x14ac:dyDescent="0.3">
      <c r="A1133" s="183">
        <v>112700</v>
      </c>
      <c r="B1133" s="6">
        <v>1.9244946668621357E-4</v>
      </c>
      <c r="C1133" s="9">
        <v>1.8296391426997929E-4</v>
      </c>
      <c r="D1133" s="9">
        <v>2.066977075571244E-4</v>
      </c>
      <c r="E1133" s="14">
        <v>1.8557707059276983E-4</v>
      </c>
    </row>
    <row r="1134" spans="1:5" x14ac:dyDescent="0.3">
      <c r="A1134" s="183">
        <v>112800</v>
      </c>
      <c r="B1134" s="6">
        <v>1.9037207386220689E-4</v>
      </c>
      <c r="C1134" s="9">
        <v>1.8124741898896781E-4</v>
      </c>
      <c r="D1134" s="9">
        <v>2.0576779309499751E-4</v>
      </c>
      <c r="E1134" s="14">
        <v>1.8356154122768666E-4</v>
      </c>
    </row>
    <row r="1135" spans="1:5" x14ac:dyDescent="0.3">
      <c r="A1135" s="183">
        <v>112900</v>
      </c>
      <c r="B1135" s="6">
        <v>1.8796838278028403E-4</v>
      </c>
      <c r="C1135" s="9">
        <v>1.7675142191501118E-4</v>
      </c>
      <c r="D1135" s="9">
        <v>2.0515686805723754E-4</v>
      </c>
      <c r="E1135" s="14">
        <v>1.8288977360416301E-4</v>
      </c>
    </row>
    <row r="1136" spans="1:5" x14ac:dyDescent="0.3">
      <c r="A1136" s="183">
        <v>113000</v>
      </c>
      <c r="B1136" s="6">
        <v>1.8663091135426253E-4</v>
      </c>
      <c r="C1136" s="9">
        <v>1.7065545224365393E-4</v>
      </c>
      <c r="D1136" s="9">
        <v>2.0339164708459552E-4</v>
      </c>
      <c r="E1136" s="14">
        <v>1.8181313949028129E-4</v>
      </c>
    </row>
    <row r="1137" spans="1:5" x14ac:dyDescent="0.3">
      <c r="A1137" s="183">
        <v>113100</v>
      </c>
      <c r="B1137" s="6">
        <v>1.8692160011417327E-4</v>
      </c>
      <c r="C1137" s="9">
        <v>1.6534367263100212E-4</v>
      </c>
      <c r="D1137" s="9">
        <v>2.0056558348196965E-4</v>
      </c>
      <c r="E1137" s="14">
        <v>1.8037352527116267E-4</v>
      </c>
    </row>
    <row r="1138" spans="1:5" x14ac:dyDescent="0.3">
      <c r="A1138" s="183">
        <v>113200</v>
      </c>
      <c r="B1138" s="6">
        <v>1.8709175288855295E-4</v>
      </c>
      <c r="C1138" s="9">
        <v>1.5964323656614252E-4</v>
      </c>
      <c r="D1138" s="9">
        <v>1.9845874785568609E-4</v>
      </c>
      <c r="E1138" s="14">
        <v>1.7947038595361907E-4</v>
      </c>
    </row>
    <row r="1139" spans="1:5" x14ac:dyDescent="0.3">
      <c r="A1139" s="183">
        <v>113300</v>
      </c>
      <c r="B1139" s="6">
        <v>1.8552378574555414E-4</v>
      </c>
      <c r="C1139" s="9">
        <v>1.5704784450269575E-4</v>
      </c>
      <c r="D1139" s="9">
        <v>1.971195038256866E-4</v>
      </c>
      <c r="E1139" s="14">
        <v>1.7862367396887925E-4</v>
      </c>
    </row>
    <row r="1140" spans="1:5" x14ac:dyDescent="0.3">
      <c r="A1140" s="183">
        <v>113400</v>
      </c>
      <c r="B1140" s="6">
        <v>1.8372937017651131E-4</v>
      </c>
      <c r="C1140" s="9">
        <v>1.5572149071492119E-4</v>
      </c>
      <c r="D1140" s="9">
        <v>1.9569769524777194E-4</v>
      </c>
      <c r="E1140" s="14">
        <v>1.7728426092195382E-4</v>
      </c>
    </row>
    <row r="1141" spans="1:5" x14ac:dyDescent="0.3">
      <c r="A1141" s="183">
        <v>113500</v>
      </c>
      <c r="B1141" s="6">
        <v>1.8040870953767063E-4</v>
      </c>
      <c r="C1141" s="9">
        <v>1.5399772934030265E-4</v>
      </c>
      <c r="D1141" s="9">
        <v>1.922922766947461E-4</v>
      </c>
      <c r="E1141" s="14">
        <v>1.7678089951806108E-4</v>
      </c>
    </row>
    <row r="1142" spans="1:5" x14ac:dyDescent="0.3">
      <c r="A1142" s="183">
        <v>113600</v>
      </c>
      <c r="B1142" s="6">
        <v>1.7603586984480819E-4</v>
      </c>
      <c r="C1142" s="9">
        <v>1.5242248974766179E-4</v>
      </c>
      <c r="D1142" s="9">
        <v>1.8948050732611936E-4</v>
      </c>
      <c r="E1142" s="14">
        <v>1.7641742112489733E-4</v>
      </c>
    </row>
    <row r="1143" spans="1:5" x14ac:dyDescent="0.3">
      <c r="A1143" s="183">
        <v>113700</v>
      </c>
      <c r="B1143" s="6">
        <v>1.7389835059994105E-4</v>
      </c>
      <c r="C1143" s="9">
        <v>1.5028256330367593E-4</v>
      </c>
      <c r="D1143" s="9">
        <v>1.8831660882299869E-4</v>
      </c>
      <c r="E1143" s="14">
        <v>1.7590191961515115E-4</v>
      </c>
    </row>
    <row r="1144" spans="1:5" x14ac:dyDescent="0.3">
      <c r="A1144" s="183">
        <v>113800</v>
      </c>
      <c r="B1144" s="6">
        <v>1.7329831889968637E-4</v>
      </c>
      <c r="C1144" s="9">
        <v>1.5036586703378888E-4</v>
      </c>
      <c r="D1144" s="9">
        <v>1.863833209825081E-4</v>
      </c>
      <c r="E1144" s="14">
        <v>1.7294288961045202E-4</v>
      </c>
    </row>
    <row r="1145" spans="1:5" x14ac:dyDescent="0.3">
      <c r="A1145" s="183">
        <v>113900</v>
      </c>
      <c r="B1145" s="6">
        <v>1.7168436587081617E-4</v>
      </c>
      <c r="C1145" s="9">
        <v>1.5093911055011152E-4</v>
      </c>
      <c r="D1145" s="9">
        <v>1.8251807533761484E-4</v>
      </c>
      <c r="E1145" s="14">
        <v>1.6950692256161571E-4</v>
      </c>
    </row>
    <row r="1146" spans="1:5" x14ac:dyDescent="0.3">
      <c r="A1146" s="183">
        <v>114000</v>
      </c>
      <c r="B1146" s="6">
        <v>1.6964742930062392E-4</v>
      </c>
      <c r="C1146" s="9">
        <v>1.5062536027457787E-4</v>
      </c>
      <c r="D1146" s="9">
        <v>1.7981745898490149E-4</v>
      </c>
      <c r="E1146" s="14">
        <v>1.651789295259673E-4</v>
      </c>
    </row>
    <row r="1147" spans="1:5" x14ac:dyDescent="0.3">
      <c r="A1147" s="183">
        <v>114100</v>
      </c>
      <c r="B1147" s="6">
        <v>1.6707273601289095E-4</v>
      </c>
      <c r="C1147" s="9">
        <v>1.512493250136709E-4</v>
      </c>
      <c r="D1147" s="9">
        <v>1.7772333908824904E-4</v>
      </c>
      <c r="E1147" s="14">
        <v>1.6196512339432183E-4</v>
      </c>
    </row>
    <row r="1148" spans="1:5" x14ac:dyDescent="0.3">
      <c r="A1148" s="183">
        <v>114200</v>
      </c>
      <c r="B1148" s="6">
        <v>1.6380677209596324E-4</v>
      </c>
      <c r="C1148" s="9">
        <v>1.511402452142658E-4</v>
      </c>
      <c r="D1148" s="9">
        <v>1.7535140242282837E-4</v>
      </c>
      <c r="E1148" s="14">
        <v>1.6090478178568371E-4</v>
      </c>
    </row>
    <row r="1149" spans="1:5" x14ac:dyDescent="0.3">
      <c r="A1149" s="183">
        <v>114300</v>
      </c>
      <c r="B1149" s="6">
        <v>1.6112106977913469E-4</v>
      </c>
      <c r="C1149" s="9">
        <v>1.515052647634258E-4</v>
      </c>
      <c r="D1149" s="9">
        <v>1.7448831131228022E-4</v>
      </c>
      <c r="E1149" s="14">
        <v>1.5963689570570809E-4</v>
      </c>
    </row>
    <row r="1150" spans="1:5" x14ac:dyDescent="0.3">
      <c r="A1150" s="183">
        <v>114400</v>
      </c>
      <c r="B1150" s="6">
        <v>1.5877837120502098E-4</v>
      </c>
      <c r="C1150" s="9">
        <v>1.5324472514320996E-4</v>
      </c>
      <c r="D1150" s="9">
        <v>1.7360106031543291E-4</v>
      </c>
      <c r="E1150" s="14">
        <v>1.5813535788695651E-4</v>
      </c>
    </row>
    <row r="1151" spans="1:5" x14ac:dyDescent="0.3">
      <c r="A1151" s="183">
        <v>114500</v>
      </c>
      <c r="B1151" s="6">
        <v>1.560659534369292E-4</v>
      </c>
      <c r="C1151" s="9">
        <v>1.5485772720773565E-4</v>
      </c>
      <c r="D1151" s="9">
        <v>1.7032371985293293E-4</v>
      </c>
      <c r="E1151" s="14">
        <v>1.5880788049218747E-4</v>
      </c>
    </row>
    <row r="1152" spans="1:5" x14ac:dyDescent="0.3">
      <c r="A1152" s="183">
        <v>114600</v>
      </c>
      <c r="B1152" s="6">
        <v>1.5474422147564819E-4</v>
      </c>
      <c r="C1152" s="9">
        <v>1.5538176990043681E-4</v>
      </c>
      <c r="D1152" s="9">
        <v>1.6463807866142353E-4</v>
      </c>
      <c r="E1152" s="14">
        <v>1.6070001564702911E-4</v>
      </c>
    </row>
    <row r="1153" spans="1:5" x14ac:dyDescent="0.3">
      <c r="A1153" s="183">
        <v>114700</v>
      </c>
      <c r="B1153" s="6">
        <v>1.539493535229764E-4</v>
      </c>
      <c r="C1153" s="9">
        <v>1.5669733946168995E-4</v>
      </c>
      <c r="D1153" s="9">
        <v>1.5988666358749066E-4</v>
      </c>
      <c r="E1153" s="14">
        <v>1.6217558209504949E-4</v>
      </c>
    </row>
    <row r="1154" spans="1:5" x14ac:dyDescent="0.3">
      <c r="A1154" s="183">
        <v>114800</v>
      </c>
      <c r="B1154" s="6">
        <v>1.5265931701291354E-4</v>
      </c>
      <c r="C1154" s="9">
        <v>1.5841204915765446E-4</v>
      </c>
      <c r="D1154" s="9">
        <v>1.5704804502882671E-4</v>
      </c>
      <c r="E1154" s="14">
        <v>1.6201825900688177E-4</v>
      </c>
    </row>
    <row r="1155" spans="1:5" x14ac:dyDescent="0.3">
      <c r="A1155" s="183">
        <v>114900</v>
      </c>
      <c r="B1155" s="6">
        <v>1.5252464049239335E-4</v>
      </c>
      <c r="C1155" s="9">
        <v>1.6119598839462726E-4</v>
      </c>
      <c r="D1155" s="9">
        <v>1.5629736389137389E-4</v>
      </c>
      <c r="E1155" s="14">
        <v>1.6325534183319942E-4</v>
      </c>
    </row>
    <row r="1156" spans="1:5" x14ac:dyDescent="0.3">
      <c r="A1156" s="183">
        <v>115000</v>
      </c>
      <c r="B1156" s="6">
        <v>1.5294829025444515E-4</v>
      </c>
      <c r="C1156" s="9">
        <v>1.6364749058978258E-4</v>
      </c>
      <c r="D1156" s="9">
        <v>1.5712178164490603E-4</v>
      </c>
      <c r="E1156" s="14">
        <v>1.6550201639779034E-4</v>
      </c>
    </row>
    <row r="1157" spans="1:5" x14ac:dyDescent="0.3">
      <c r="A1157" s="183">
        <v>115100</v>
      </c>
      <c r="B1157" s="6">
        <v>1.527295366778298E-4</v>
      </c>
      <c r="C1157" s="9">
        <v>1.6537957880160046E-4</v>
      </c>
      <c r="D1157" s="9">
        <v>1.5784638822872446E-4</v>
      </c>
      <c r="E1157" s="14">
        <v>1.6907421234589232E-4</v>
      </c>
    </row>
    <row r="1158" spans="1:5" x14ac:dyDescent="0.3">
      <c r="A1158" s="183">
        <v>115200</v>
      </c>
      <c r="B1158" s="6">
        <v>1.5220350544513278E-4</v>
      </c>
      <c r="C1158" s="9">
        <v>1.6716751516355135E-4</v>
      </c>
      <c r="D1158" s="9">
        <v>1.5922871958165791E-4</v>
      </c>
      <c r="E1158" s="14">
        <v>1.7476887326809979E-4</v>
      </c>
    </row>
    <row r="1159" spans="1:5" x14ac:dyDescent="0.3">
      <c r="A1159" s="183">
        <v>115300</v>
      </c>
      <c r="B1159" s="6">
        <v>1.520278896607691E-4</v>
      </c>
      <c r="C1159" s="9">
        <v>1.693018550246179E-4</v>
      </c>
      <c r="D1159" s="9">
        <v>1.6127126038650781E-4</v>
      </c>
      <c r="E1159" s="14">
        <v>1.7930288571203692E-4</v>
      </c>
    </row>
    <row r="1160" spans="1:5" x14ac:dyDescent="0.3">
      <c r="A1160" s="183">
        <v>115400</v>
      </c>
      <c r="B1160" s="6">
        <v>1.5204587762047251E-4</v>
      </c>
      <c r="C1160" s="9">
        <v>1.7146858292336846E-4</v>
      </c>
      <c r="D1160" s="9">
        <v>1.6346541068959174E-4</v>
      </c>
      <c r="E1160" s="14">
        <v>1.8305627726989153E-4</v>
      </c>
    </row>
    <row r="1161" spans="1:5" x14ac:dyDescent="0.3">
      <c r="A1161" s="183">
        <v>115500</v>
      </c>
      <c r="B1161" s="6">
        <v>1.525784211608029E-4</v>
      </c>
      <c r="C1161" s="9">
        <v>1.732339784839836E-4</v>
      </c>
      <c r="D1161" s="9">
        <v>1.6569009335957156E-4</v>
      </c>
      <c r="E1161" s="14">
        <v>1.8731455529468762E-4</v>
      </c>
    </row>
    <row r="1162" spans="1:5" x14ac:dyDescent="0.3">
      <c r="A1162" s="183">
        <v>115600</v>
      </c>
      <c r="B1162" s="6">
        <v>1.5254097955579062E-4</v>
      </c>
      <c r="C1162" s="9">
        <v>1.765552550666807E-4</v>
      </c>
      <c r="D1162" s="9">
        <v>1.6996890714888113E-4</v>
      </c>
      <c r="E1162" s="14">
        <v>1.9337634872152216E-4</v>
      </c>
    </row>
    <row r="1163" spans="1:5" x14ac:dyDescent="0.3">
      <c r="A1163" s="183">
        <v>115700</v>
      </c>
      <c r="B1163" s="6">
        <v>1.5189607788938689E-4</v>
      </c>
      <c r="C1163" s="9">
        <v>1.7821247245994418E-4</v>
      </c>
      <c r="D1163" s="9">
        <v>1.7495543167895907E-4</v>
      </c>
      <c r="E1163" s="14">
        <v>1.9994997444700539E-4</v>
      </c>
    </row>
    <row r="1164" spans="1:5" x14ac:dyDescent="0.3">
      <c r="A1164" s="183">
        <v>115800</v>
      </c>
      <c r="B1164" s="6">
        <v>1.5300660122381703E-4</v>
      </c>
      <c r="C1164" s="9">
        <v>1.7821096973985511E-4</v>
      </c>
      <c r="D1164" s="9">
        <v>1.7888960534792172E-4</v>
      </c>
      <c r="E1164" s="14">
        <v>2.0467022577849993E-4</v>
      </c>
    </row>
    <row r="1165" spans="1:5" x14ac:dyDescent="0.3">
      <c r="A1165" s="183">
        <v>115900</v>
      </c>
      <c r="B1165" s="6">
        <v>1.5575930869054079E-4</v>
      </c>
      <c r="C1165" s="9">
        <v>1.7923750435127454E-4</v>
      </c>
      <c r="D1165" s="9">
        <v>1.8181045229153359E-4</v>
      </c>
      <c r="E1165" s="14">
        <v>2.0759952460356549E-4</v>
      </c>
    </row>
    <row r="1166" spans="1:5" x14ac:dyDescent="0.3">
      <c r="A1166" s="183">
        <v>116000</v>
      </c>
      <c r="B1166" s="6">
        <v>1.5709528111992034E-4</v>
      </c>
      <c r="C1166" s="9">
        <v>1.7927922693257049E-4</v>
      </c>
      <c r="D1166" s="9">
        <v>1.8616782590471359E-4</v>
      </c>
      <c r="E1166" s="14">
        <v>2.1084908666886882E-4</v>
      </c>
    </row>
    <row r="1167" spans="1:5" x14ac:dyDescent="0.3">
      <c r="A1167" s="183">
        <v>116100</v>
      </c>
      <c r="B1167" s="6">
        <v>1.5853500077244112E-4</v>
      </c>
      <c r="C1167" s="9">
        <v>1.7805597742196459E-4</v>
      </c>
      <c r="D1167" s="9">
        <v>1.9132656818449668E-4</v>
      </c>
      <c r="E1167" s="14">
        <v>2.1299678313163234E-4</v>
      </c>
    </row>
    <row r="1168" spans="1:5" x14ac:dyDescent="0.3">
      <c r="A1168" s="183">
        <v>116200</v>
      </c>
      <c r="B1168" s="6">
        <v>1.6149625198309673E-4</v>
      </c>
      <c r="C1168" s="9">
        <v>1.7608278219162371E-4</v>
      </c>
      <c r="D1168" s="9">
        <v>1.9475462658257838E-4</v>
      </c>
      <c r="E1168" s="14">
        <v>2.13561131957841E-4</v>
      </c>
    </row>
    <row r="1169" spans="1:5" x14ac:dyDescent="0.3">
      <c r="A1169" s="183">
        <v>116300</v>
      </c>
      <c r="B1169" s="6">
        <v>1.6653801059967062E-4</v>
      </c>
      <c r="C1169" s="9">
        <v>1.7195311291725757E-4</v>
      </c>
      <c r="D1169" s="9">
        <v>1.9912743446068995E-4</v>
      </c>
      <c r="E1169" s="14">
        <v>2.1283936944565976E-4</v>
      </c>
    </row>
    <row r="1170" spans="1:5" x14ac:dyDescent="0.3">
      <c r="A1170" s="183">
        <v>116400</v>
      </c>
      <c r="B1170" s="6">
        <v>1.7085462126294166E-4</v>
      </c>
      <c r="C1170" s="9">
        <v>1.6827201442900261E-4</v>
      </c>
      <c r="D1170" s="9">
        <v>2.0276046457411287E-4</v>
      </c>
      <c r="E1170" s="14">
        <v>2.0991952299156963E-4</v>
      </c>
    </row>
    <row r="1171" spans="1:5" x14ac:dyDescent="0.3">
      <c r="A1171" s="183">
        <v>116500</v>
      </c>
      <c r="B1171" s="6">
        <v>1.7359876779328805E-4</v>
      </c>
      <c r="C1171" s="9">
        <v>1.6629001502684591E-4</v>
      </c>
      <c r="D1171" s="9">
        <v>2.0457805389074142E-4</v>
      </c>
      <c r="E1171" s="14">
        <v>2.0601416871566917E-4</v>
      </c>
    </row>
    <row r="1172" spans="1:5" x14ac:dyDescent="0.3">
      <c r="A1172" s="183">
        <v>116600</v>
      </c>
      <c r="B1172" s="6">
        <v>1.7630334081228694E-4</v>
      </c>
      <c r="C1172" s="9">
        <v>1.628956001734618E-4</v>
      </c>
      <c r="D1172" s="9">
        <v>2.0552775812059305E-4</v>
      </c>
      <c r="E1172" s="14">
        <v>2.0102882820710659E-4</v>
      </c>
    </row>
    <row r="1173" spans="1:5" x14ac:dyDescent="0.3">
      <c r="A1173" s="183">
        <v>116700</v>
      </c>
      <c r="B1173" s="6">
        <v>1.7751174862743648E-4</v>
      </c>
      <c r="C1173" s="9">
        <v>1.5779006447326702E-4</v>
      </c>
      <c r="D1173" s="9">
        <v>2.0469224698914135E-4</v>
      </c>
      <c r="E1173" s="14">
        <v>1.956411277474542E-4</v>
      </c>
    </row>
    <row r="1174" spans="1:5" x14ac:dyDescent="0.3">
      <c r="A1174" s="183">
        <v>116800</v>
      </c>
      <c r="B1174" s="6">
        <v>1.7767428982997868E-4</v>
      </c>
      <c r="C1174" s="9">
        <v>1.5262521552720446E-4</v>
      </c>
      <c r="D1174" s="9">
        <v>2.0249274731014362E-4</v>
      </c>
      <c r="E1174" s="14">
        <v>1.8936149189879454E-4</v>
      </c>
    </row>
    <row r="1175" spans="1:5" x14ac:dyDescent="0.3">
      <c r="A1175" s="183">
        <v>116900</v>
      </c>
      <c r="B1175" s="6">
        <v>1.7772608849171719E-4</v>
      </c>
      <c r="C1175" s="9">
        <v>1.477641635459681E-4</v>
      </c>
      <c r="D1175" s="9">
        <v>2.0061347939691354E-4</v>
      </c>
      <c r="E1175" s="14">
        <v>1.8109651085370973E-4</v>
      </c>
    </row>
    <row r="1176" spans="1:5" x14ac:dyDescent="0.3">
      <c r="A1176" s="183">
        <v>117000</v>
      </c>
      <c r="B1176" s="6">
        <v>1.7672985532347669E-4</v>
      </c>
      <c r="C1176" s="9">
        <v>1.4264651768976157E-4</v>
      </c>
      <c r="D1176" s="9">
        <v>1.9842200378178651E-4</v>
      </c>
      <c r="E1176" s="14">
        <v>1.7496548560431554E-4</v>
      </c>
    </row>
    <row r="1177" spans="1:5" x14ac:dyDescent="0.3">
      <c r="A1177" s="183">
        <v>117100</v>
      </c>
      <c r="B1177" s="6">
        <v>1.7505206169317762E-4</v>
      </c>
      <c r="C1177" s="9">
        <v>1.3780966834148881E-4</v>
      </c>
      <c r="D1177" s="9">
        <v>1.9382365978420617E-4</v>
      </c>
      <c r="E1177" s="14">
        <v>1.6912337675467187E-4</v>
      </c>
    </row>
    <row r="1178" spans="1:5" x14ac:dyDescent="0.3">
      <c r="A1178" s="183">
        <v>117200</v>
      </c>
      <c r="B1178" s="6">
        <v>1.7238418078087002E-4</v>
      </c>
      <c r="C1178" s="9">
        <v>1.333989727314106E-4</v>
      </c>
      <c r="D1178" s="9">
        <v>1.8646958332306314E-4</v>
      </c>
      <c r="E1178" s="14">
        <v>1.6120263716884871E-4</v>
      </c>
    </row>
    <row r="1179" spans="1:5" x14ac:dyDescent="0.3">
      <c r="A1179" s="183">
        <v>117300</v>
      </c>
      <c r="B1179" s="6">
        <v>1.6795291353000798E-4</v>
      </c>
      <c r="C1179" s="9">
        <v>1.3128225889303557E-4</v>
      </c>
      <c r="D1179" s="9">
        <v>1.7721218137285919E-4</v>
      </c>
      <c r="E1179" s="14">
        <v>1.5280719528474199E-4</v>
      </c>
    </row>
    <row r="1180" spans="1:5" x14ac:dyDescent="0.3">
      <c r="A1180" s="183">
        <v>117400</v>
      </c>
      <c r="B1180" s="6">
        <v>1.6336733290261624E-4</v>
      </c>
      <c r="C1180" s="9">
        <v>1.3087986581130791E-4</v>
      </c>
      <c r="D1180" s="9">
        <v>1.6821251410807498E-4</v>
      </c>
      <c r="E1180" s="14">
        <v>1.4471505975172699E-4</v>
      </c>
    </row>
    <row r="1181" spans="1:5" x14ac:dyDescent="0.3">
      <c r="A1181" s="183">
        <v>117500</v>
      </c>
      <c r="B1181" s="6">
        <v>1.5858106993590375E-4</v>
      </c>
      <c r="C1181" s="9">
        <v>1.3096133091919425E-4</v>
      </c>
      <c r="D1181" s="9">
        <v>1.6008939908831053E-4</v>
      </c>
      <c r="E1181" s="14">
        <v>1.4000336991279328E-4</v>
      </c>
    </row>
    <row r="1182" spans="1:5" x14ac:dyDescent="0.3">
      <c r="A1182" s="183">
        <v>117600</v>
      </c>
      <c r="B1182" s="6">
        <v>1.5579290287083875E-4</v>
      </c>
      <c r="C1182" s="9">
        <v>1.2992984617101093E-4</v>
      </c>
      <c r="D1182" s="9">
        <v>1.5312712787339902E-4</v>
      </c>
      <c r="E1182" s="14">
        <v>1.3693471656419382E-4</v>
      </c>
    </row>
    <row r="1183" spans="1:5" x14ac:dyDescent="0.3">
      <c r="A1183" s="183">
        <v>117700</v>
      </c>
      <c r="B1183" s="6">
        <v>1.535377290450967E-4</v>
      </c>
      <c r="C1183" s="9">
        <v>1.2865165014232545E-4</v>
      </c>
      <c r="D1183" s="9">
        <v>1.4788880266506255E-4</v>
      </c>
      <c r="E1183" s="14">
        <v>1.3420595598022194E-4</v>
      </c>
    </row>
    <row r="1184" spans="1:5" x14ac:dyDescent="0.3">
      <c r="A1184" s="183">
        <v>117800</v>
      </c>
      <c r="B1184" s="6">
        <v>1.5041435301985499E-4</v>
      </c>
      <c r="C1184" s="9">
        <v>1.2766623702416637E-4</v>
      </c>
      <c r="D1184" s="9">
        <v>1.4390350299351408E-4</v>
      </c>
      <c r="E1184" s="14">
        <v>1.3200171138758144E-4</v>
      </c>
    </row>
    <row r="1185" spans="1:5" x14ac:dyDescent="0.3">
      <c r="A1185" s="183">
        <v>117900</v>
      </c>
      <c r="B1185" s="6">
        <v>1.4545730436906959E-4</v>
      </c>
      <c r="C1185" s="9">
        <v>1.2592191490291764E-4</v>
      </c>
      <c r="D1185" s="9">
        <v>1.3974639481413362E-4</v>
      </c>
      <c r="E1185" s="14">
        <v>1.296929622270161E-4</v>
      </c>
    </row>
    <row r="1186" spans="1:5" x14ac:dyDescent="0.3">
      <c r="A1186" s="183">
        <v>118000</v>
      </c>
      <c r="B1186" s="6">
        <v>1.4041148180604421E-4</v>
      </c>
      <c r="C1186" s="9">
        <v>1.2523960926624978E-4</v>
      </c>
      <c r="D1186" s="9">
        <v>1.3458911411246905E-4</v>
      </c>
      <c r="E1186" s="14">
        <v>1.2685608826255851E-4</v>
      </c>
    </row>
    <row r="1187" spans="1:5" x14ac:dyDescent="0.3">
      <c r="A1187" s="183">
        <v>118100</v>
      </c>
      <c r="B1187" s="6">
        <v>1.3764798156349839E-4</v>
      </c>
      <c r="C1187" s="9">
        <v>1.2562934414110969E-4</v>
      </c>
      <c r="D1187" s="9">
        <v>1.2920105022589022E-4</v>
      </c>
      <c r="E1187" s="14">
        <v>1.2505959419039796E-4</v>
      </c>
    </row>
    <row r="1188" spans="1:5" x14ac:dyDescent="0.3">
      <c r="A1188" s="183">
        <v>118200</v>
      </c>
      <c r="B1188" s="6">
        <v>1.3569918599585286E-4</v>
      </c>
      <c r="C1188" s="9">
        <v>1.2650028534660294E-4</v>
      </c>
      <c r="D1188" s="9">
        <v>1.2763659162360808E-4</v>
      </c>
      <c r="E1188" s="14">
        <v>1.2457388425882196E-4</v>
      </c>
    </row>
    <row r="1189" spans="1:5" x14ac:dyDescent="0.3">
      <c r="A1189" s="183">
        <v>118300</v>
      </c>
      <c r="B1189" s="6">
        <v>1.3411293109382227E-4</v>
      </c>
      <c r="C1189" s="9">
        <v>1.283516364963117E-4</v>
      </c>
      <c r="D1189" s="9">
        <v>1.271468752592169E-4</v>
      </c>
      <c r="E1189" s="14">
        <v>1.2366781561225402E-4</v>
      </c>
    </row>
    <row r="1190" spans="1:5" x14ac:dyDescent="0.3">
      <c r="A1190" s="183">
        <v>118400</v>
      </c>
      <c r="B1190" s="6">
        <v>1.3250952100800044E-4</v>
      </c>
      <c r="C1190" s="9">
        <v>1.2990143592179796E-4</v>
      </c>
      <c r="D1190" s="9">
        <v>1.2567546071995972E-4</v>
      </c>
      <c r="E1190" s="14">
        <v>1.2366783071188816E-4</v>
      </c>
    </row>
    <row r="1191" spans="1:5" x14ac:dyDescent="0.3">
      <c r="A1191" s="183">
        <v>118500</v>
      </c>
      <c r="B1191" s="6">
        <v>1.3173575559694367E-4</v>
      </c>
      <c r="C1191" s="9">
        <v>1.3035516899339149E-4</v>
      </c>
      <c r="D1191" s="9">
        <v>1.2343015518272759E-4</v>
      </c>
      <c r="E1191" s="14">
        <v>1.2526278996710137E-4</v>
      </c>
    </row>
    <row r="1192" spans="1:5" x14ac:dyDescent="0.3">
      <c r="A1192" s="183">
        <v>118600</v>
      </c>
      <c r="B1192" s="6">
        <v>1.3141981707137518E-4</v>
      </c>
      <c r="C1192" s="9">
        <v>1.3035074922842371E-4</v>
      </c>
      <c r="D1192" s="9">
        <v>1.2235538371327422E-4</v>
      </c>
      <c r="E1192" s="14">
        <v>1.271348577081629E-4</v>
      </c>
    </row>
    <row r="1193" spans="1:5" x14ac:dyDescent="0.3">
      <c r="A1193" s="183">
        <v>118700</v>
      </c>
      <c r="B1193" s="6">
        <v>1.304065619634894E-4</v>
      </c>
      <c r="C1193" s="9">
        <v>1.3039218894476173E-4</v>
      </c>
      <c r="D1193" s="9">
        <v>1.2255005130287986E-4</v>
      </c>
      <c r="E1193" s="14">
        <v>1.2937537162202223E-4</v>
      </c>
    </row>
    <row r="1194" spans="1:5" x14ac:dyDescent="0.3">
      <c r="A1194" s="183">
        <v>118800</v>
      </c>
      <c r="B1194" s="6">
        <v>1.2894743863221448E-4</v>
      </c>
      <c r="C1194" s="9">
        <v>1.3023806290080487E-4</v>
      </c>
      <c r="D1194" s="9">
        <v>1.2222732023852955E-4</v>
      </c>
      <c r="E1194" s="14">
        <v>1.3105944891796543E-4</v>
      </c>
    </row>
    <row r="1195" spans="1:5" x14ac:dyDescent="0.3">
      <c r="A1195" s="183">
        <v>118900</v>
      </c>
      <c r="B1195" s="6">
        <v>1.2842826947303393E-4</v>
      </c>
      <c r="C1195" s="9">
        <v>1.2989590237605828E-4</v>
      </c>
      <c r="D1195" s="9">
        <v>1.2318469775350342E-4</v>
      </c>
      <c r="E1195" s="14">
        <v>1.2985049671006187E-4</v>
      </c>
    </row>
    <row r="1196" spans="1:5" x14ac:dyDescent="0.3">
      <c r="A1196" s="183">
        <v>119000</v>
      </c>
      <c r="B1196" s="6">
        <v>1.2865869856793825E-4</v>
      </c>
      <c r="C1196" s="9">
        <v>1.2975358594409538E-4</v>
      </c>
      <c r="D1196" s="9">
        <v>1.2479082594794456E-4</v>
      </c>
      <c r="E1196" s="14">
        <v>1.2719518074657637E-4</v>
      </c>
    </row>
    <row r="1197" spans="1:5" x14ac:dyDescent="0.3">
      <c r="A1197" s="183">
        <v>119100</v>
      </c>
      <c r="B1197" s="6">
        <v>1.2854552432147096E-4</v>
      </c>
      <c r="C1197" s="9">
        <v>1.3059862732687735E-4</v>
      </c>
      <c r="D1197" s="9">
        <v>1.2467088884753885E-4</v>
      </c>
      <c r="E1197" s="14">
        <v>1.2680020451658397E-4</v>
      </c>
    </row>
    <row r="1198" spans="1:5" x14ac:dyDescent="0.3">
      <c r="A1198" s="183">
        <v>119200</v>
      </c>
      <c r="B1198" s="6">
        <v>1.2898789488602889E-4</v>
      </c>
      <c r="C1198" s="9">
        <v>1.3194799925060418E-4</v>
      </c>
      <c r="D1198" s="9">
        <v>1.2332265611211048E-4</v>
      </c>
      <c r="E1198" s="14">
        <v>1.2813807740082652E-4</v>
      </c>
    </row>
    <row r="1199" spans="1:5" x14ac:dyDescent="0.3">
      <c r="A1199" s="183">
        <v>119300</v>
      </c>
      <c r="B1199" s="6">
        <v>1.2962831621802503E-4</v>
      </c>
      <c r="C1199" s="9">
        <v>1.3350685035474447E-4</v>
      </c>
      <c r="D1199" s="9">
        <v>1.2236828944806077E-4</v>
      </c>
      <c r="E1199" s="14">
        <v>1.3011285285334948E-4</v>
      </c>
    </row>
    <row r="1200" spans="1:5" x14ac:dyDescent="0.3">
      <c r="A1200" s="183">
        <v>119400</v>
      </c>
      <c r="B1200" s="6">
        <v>1.2962320297392414E-4</v>
      </c>
      <c r="C1200" s="9">
        <v>1.3322582401903237E-4</v>
      </c>
      <c r="D1200" s="9">
        <v>1.2320042433405868E-4</v>
      </c>
      <c r="E1200" s="14">
        <v>1.3241202884586623E-4</v>
      </c>
    </row>
    <row r="1201" spans="1:5" x14ac:dyDescent="0.3">
      <c r="A1201" s="183">
        <v>119500</v>
      </c>
      <c r="B1201" s="6">
        <v>1.3000902805404403E-4</v>
      </c>
      <c r="C1201" s="9">
        <v>1.3198929753446321E-4</v>
      </c>
      <c r="D1201" s="9">
        <v>1.2508365312398996E-4</v>
      </c>
      <c r="E1201" s="14">
        <v>1.3407403047668788E-4</v>
      </c>
    </row>
    <row r="1202" spans="1:5" x14ac:dyDescent="0.3">
      <c r="A1202" s="183">
        <v>119600</v>
      </c>
      <c r="B1202" s="6">
        <v>1.3034511975668767E-4</v>
      </c>
      <c r="C1202" s="9">
        <v>1.3264347578687607E-4</v>
      </c>
      <c r="D1202" s="9">
        <v>1.267772567688245E-4</v>
      </c>
      <c r="E1202" s="14">
        <v>1.3531676056617616E-4</v>
      </c>
    </row>
    <row r="1203" spans="1:5" x14ac:dyDescent="0.3">
      <c r="A1203" s="183">
        <v>119700</v>
      </c>
      <c r="B1203" s="6">
        <v>1.306190364097268E-4</v>
      </c>
      <c r="C1203" s="9">
        <v>1.3381667587898668E-4</v>
      </c>
      <c r="D1203" s="9">
        <v>1.2742225119252717E-4</v>
      </c>
      <c r="E1203" s="14">
        <v>1.3666237956273564E-4</v>
      </c>
    </row>
    <row r="1204" spans="1:5" x14ac:dyDescent="0.3">
      <c r="A1204" s="183">
        <v>119800</v>
      </c>
      <c r="B1204" s="6">
        <v>1.3081720376579271E-4</v>
      </c>
      <c r="C1204" s="9">
        <v>1.34612958414644E-4</v>
      </c>
      <c r="D1204" s="9">
        <v>1.2796551977918089E-4</v>
      </c>
      <c r="E1204" s="14">
        <v>1.3886431391135179E-4</v>
      </c>
    </row>
    <row r="1205" spans="1:5" x14ac:dyDescent="0.3">
      <c r="A1205" s="183">
        <v>119900</v>
      </c>
      <c r="B1205" s="6">
        <v>1.292139935461898E-4</v>
      </c>
      <c r="C1205" s="9">
        <v>1.3512151425089803E-4</v>
      </c>
      <c r="D1205" s="9">
        <v>1.2903026482274121E-4</v>
      </c>
      <c r="E1205" s="14">
        <v>1.430709511873684E-4</v>
      </c>
    </row>
    <row r="1206" spans="1:5" x14ac:dyDescent="0.3">
      <c r="A1206" s="183">
        <v>120000</v>
      </c>
      <c r="B1206" s="6">
        <v>1.2919925341254397E-4</v>
      </c>
      <c r="C1206" s="9">
        <v>1.3702082869003729E-4</v>
      </c>
      <c r="D1206" s="9">
        <v>1.3041128075536799E-4</v>
      </c>
      <c r="E1206" s="14">
        <v>1.462578195716973E-4</v>
      </c>
    </row>
    <row r="1207" spans="1:5" x14ac:dyDescent="0.3">
      <c r="A1207" s="183">
        <v>120100</v>
      </c>
      <c r="B1207" s="6">
        <v>1.3146048984692677E-4</v>
      </c>
      <c r="C1207" s="9">
        <v>1.4003901547030305E-4</v>
      </c>
      <c r="D1207" s="9">
        <v>1.3249715735143199E-4</v>
      </c>
      <c r="E1207" s="14">
        <v>1.4861256221787149E-4</v>
      </c>
    </row>
    <row r="1208" spans="1:5" x14ac:dyDescent="0.3">
      <c r="A1208" s="183">
        <v>120200</v>
      </c>
      <c r="B1208" s="6">
        <v>1.3277496000225345E-4</v>
      </c>
      <c r="C1208" s="9">
        <v>1.4198714179374661E-4</v>
      </c>
      <c r="D1208" s="9">
        <v>1.3449022373697E-4</v>
      </c>
      <c r="E1208" s="14">
        <v>1.5077611329648838E-4</v>
      </c>
    </row>
    <row r="1209" spans="1:5" x14ac:dyDescent="0.3">
      <c r="A1209" s="183">
        <v>120300</v>
      </c>
      <c r="B1209" s="6">
        <v>1.3271138588911649E-4</v>
      </c>
      <c r="C1209" s="9">
        <v>1.4358029027403696E-4</v>
      </c>
      <c r="D1209" s="9">
        <v>1.336146361335085E-4</v>
      </c>
      <c r="E1209" s="14">
        <v>1.5327261130802572E-4</v>
      </c>
    </row>
    <row r="1210" spans="1:5" x14ac:dyDescent="0.3">
      <c r="A1210" s="183">
        <v>120400</v>
      </c>
      <c r="B1210" s="6">
        <v>1.3205132770111082E-4</v>
      </c>
      <c r="C1210" s="9">
        <v>1.4633023267887748E-4</v>
      </c>
      <c r="D1210" s="9">
        <v>1.3292746056530535E-4</v>
      </c>
      <c r="E1210" s="14">
        <v>1.5654586469930417E-4</v>
      </c>
    </row>
    <row r="1211" spans="1:5" x14ac:dyDescent="0.3">
      <c r="A1211" s="183">
        <v>120500</v>
      </c>
      <c r="B1211" s="6">
        <v>1.3216278642919898E-4</v>
      </c>
      <c r="C1211" s="9">
        <v>1.4931924901035582E-4</v>
      </c>
      <c r="D1211" s="9">
        <v>1.3576748223896308E-4</v>
      </c>
      <c r="E1211" s="14">
        <v>1.6190206732212792E-4</v>
      </c>
    </row>
    <row r="1212" spans="1:5" x14ac:dyDescent="0.3">
      <c r="A1212" s="183">
        <v>120600</v>
      </c>
      <c r="B1212" s="6">
        <v>1.3282567605530613E-4</v>
      </c>
      <c r="C1212" s="9">
        <v>1.5189945476137327E-4</v>
      </c>
      <c r="D1212" s="9">
        <v>1.4032222736126796E-4</v>
      </c>
      <c r="E1212" s="14">
        <v>1.6801646787432731E-4</v>
      </c>
    </row>
    <row r="1213" spans="1:5" x14ac:dyDescent="0.3">
      <c r="A1213" s="183">
        <v>120700</v>
      </c>
      <c r="B1213" s="6">
        <v>1.32465034118771E-4</v>
      </c>
      <c r="C1213" s="9">
        <v>1.5479040534774623E-4</v>
      </c>
      <c r="D1213" s="9">
        <v>1.436855670802616E-4</v>
      </c>
      <c r="E1213" s="14">
        <v>1.7216790088790595E-4</v>
      </c>
    </row>
    <row r="1214" spans="1:5" x14ac:dyDescent="0.3">
      <c r="A1214" s="183">
        <v>120800</v>
      </c>
      <c r="B1214" s="6">
        <v>1.3189819686637642E-4</v>
      </c>
      <c r="C1214" s="9">
        <v>1.5840501289182573E-4</v>
      </c>
      <c r="D1214" s="9">
        <v>1.4610243265704556E-4</v>
      </c>
      <c r="E1214" s="14">
        <v>1.751550615110192E-4</v>
      </c>
    </row>
    <row r="1215" spans="1:5" x14ac:dyDescent="0.3">
      <c r="A1215" s="183">
        <v>120900</v>
      </c>
      <c r="B1215" s="6">
        <v>1.3334707705393135E-4</v>
      </c>
      <c r="C1215" s="9">
        <v>1.6185723827098858E-4</v>
      </c>
      <c r="D1215" s="9">
        <v>1.4938018236141873E-4</v>
      </c>
      <c r="E1215" s="14">
        <v>1.7796827434876994E-4</v>
      </c>
    </row>
    <row r="1216" spans="1:5" x14ac:dyDescent="0.3">
      <c r="A1216" s="183">
        <v>121000</v>
      </c>
      <c r="B1216" s="6">
        <v>1.360361937519999E-4</v>
      </c>
      <c r="C1216" s="9">
        <v>1.6370084599247377E-4</v>
      </c>
      <c r="D1216" s="9">
        <v>1.524834634857842E-4</v>
      </c>
      <c r="E1216" s="14">
        <v>1.8177365394698937E-4</v>
      </c>
    </row>
    <row r="1217" spans="1:5" x14ac:dyDescent="0.3">
      <c r="A1217" s="183">
        <v>121100</v>
      </c>
      <c r="B1217" s="6">
        <v>1.3856353540136546E-4</v>
      </c>
      <c r="C1217" s="9">
        <v>1.6510541194111837E-4</v>
      </c>
      <c r="D1217" s="9">
        <v>1.5674403678017464E-4</v>
      </c>
      <c r="E1217" s="14">
        <v>1.8505900214521882E-4</v>
      </c>
    </row>
    <row r="1218" spans="1:5" x14ac:dyDescent="0.3">
      <c r="A1218" s="183">
        <v>121200</v>
      </c>
      <c r="B1218" s="6">
        <v>1.4078399912708723E-4</v>
      </c>
      <c r="C1218" s="9">
        <v>1.6631681648161058E-4</v>
      </c>
      <c r="D1218" s="9">
        <v>1.6204431828495516E-4</v>
      </c>
      <c r="E1218" s="14">
        <v>1.8660617105835977E-4</v>
      </c>
    </row>
    <row r="1219" spans="1:5" x14ac:dyDescent="0.3">
      <c r="A1219" s="183">
        <v>121300</v>
      </c>
      <c r="B1219" s="6">
        <v>1.4325218037565047E-4</v>
      </c>
      <c r="C1219" s="9">
        <v>1.6752463217294895E-4</v>
      </c>
      <c r="D1219" s="9">
        <v>1.6647648085045983E-4</v>
      </c>
      <c r="E1219" s="14">
        <v>1.8705278803713167E-4</v>
      </c>
    </row>
    <row r="1220" spans="1:5" x14ac:dyDescent="0.3">
      <c r="A1220" s="183">
        <v>121400</v>
      </c>
      <c r="B1220" s="6">
        <v>1.4473498785386822E-4</v>
      </c>
      <c r="C1220" s="9">
        <v>1.674924032468038E-4</v>
      </c>
      <c r="D1220" s="9">
        <v>1.7065295493991065E-4</v>
      </c>
      <c r="E1220" s="14">
        <v>1.8800883647272302E-4</v>
      </c>
    </row>
    <row r="1221" spans="1:5" x14ac:dyDescent="0.3">
      <c r="A1221" s="183">
        <v>121500</v>
      </c>
      <c r="B1221" s="6">
        <v>1.4477309567961026E-4</v>
      </c>
      <c r="C1221" s="9">
        <v>1.6567222027964791E-4</v>
      </c>
      <c r="D1221" s="9">
        <v>1.7284232588254703E-4</v>
      </c>
      <c r="E1221" s="14">
        <v>1.8747566839102597E-4</v>
      </c>
    </row>
    <row r="1222" spans="1:5" x14ac:dyDescent="0.3">
      <c r="A1222" s="183">
        <v>121600</v>
      </c>
      <c r="B1222" s="6">
        <v>1.4485001086286058E-4</v>
      </c>
      <c r="C1222" s="9">
        <v>1.641875151526073E-4</v>
      </c>
      <c r="D1222" s="9">
        <v>1.7345333861499412E-4</v>
      </c>
      <c r="E1222" s="14">
        <v>1.8557409596484307E-4</v>
      </c>
    </row>
    <row r="1223" spans="1:5" x14ac:dyDescent="0.3">
      <c r="A1223" s="183">
        <v>121700</v>
      </c>
      <c r="B1223" s="6">
        <v>1.465155293762139E-4</v>
      </c>
      <c r="C1223" s="9">
        <v>1.6261968308605245E-4</v>
      </c>
      <c r="D1223" s="9">
        <v>1.7603023237997478E-4</v>
      </c>
      <c r="E1223" s="14">
        <v>1.8205749686966684E-4</v>
      </c>
    </row>
    <row r="1224" spans="1:5" x14ac:dyDescent="0.3">
      <c r="A1224" s="183">
        <v>121800</v>
      </c>
      <c r="B1224" s="6">
        <v>1.5016840098194736E-4</v>
      </c>
      <c r="C1224" s="9">
        <v>1.6123917833789253E-4</v>
      </c>
      <c r="D1224" s="9">
        <v>1.7823169057365132E-4</v>
      </c>
      <c r="E1224" s="14">
        <v>1.8023115082079955E-4</v>
      </c>
    </row>
    <row r="1225" spans="1:5" x14ac:dyDescent="0.3">
      <c r="A1225" s="183">
        <v>121900</v>
      </c>
      <c r="B1225" s="6">
        <v>1.5337090737436583E-4</v>
      </c>
      <c r="C1225" s="9">
        <v>1.604399610782966E-4</v>
      </c>
      <c r="D1225" s="9">
        <v>1.7940295543048936E-4</v>
      </c>
      <c r="E1225" s="14">
        <v>1.7965052458898144E-4</v>
      </c>
    </row>
    <row r="1226" spans="1:5" x14ac:dyDescent="0.3">
      <c r="A1226" s="183">
        <v>122000</v>
      </c>
      <c r="B1226" s="6">
        <v>1.549820789316893E-4</v>
      </c>
      <c r="C1226" s="9">
        <v>1.5965128053838391E-4</v>
      </c>
      <c r="D1226" s="9">
        <v>1.7935979502864947E-4</v>
      </c>
      <c r="E1226" s="14">
        <v>1.7770514812414084E-4</v>
      </c>
    </row>
    <row r="1227" spans="1:5" x14ac:dyDescent="0.3">
      <c r="A1227" s="183">
        <v>122100</v>
      </c>
      <c r="B1227" s="6">
        <v>1.5588947156561686E-4</v>
      </c>
      <c r="C1227" s="9">
        <v>1.5733371490081255E-4</v>
      </c>
      <c r="D1227" s="9">
        <v>1.7973296515386988E-4</v>
      </c>
      <c r="E1227" s="14">
        <v>1.7415430305872139E-4</v>
      </c>
    </row>
    <row r="1228" spans="1:5" x14ac:dyDescent="0.3">
      <c r="A1228" s="183">
        <v>122200</v>
      </c>
      <c r="B1228" s="6">
        <v>1.5703587088634435E-4</v>
      </c>
      <c r="C1228" s="9">
        <v>1.5522557540647504E-4</v>
      </c>
      <c r="D1228" s="9">
        <v>1.8080389267287155E-4</v>
      </c>
      <c r="E1228" s="14">
        <v>1.7023353205635781E-4</v>
      </c>
    </row>
    <row r="1229" spans="1:5" x14ac:dyDescent="0.3">
      <c r="A1229" s="183">
        <v>122300</v>
      </c>
      <c r="B1229" s="6">
        <v>1.5849824204367685E-4</v>
      </c>
      <c r="C1229" s="9">
        <v>1.5346933759887316E-4</v>
      </c>
      <c r="D1229" s="9">
        <v>1.7840645146928271E-4</v>
      </c>
      <c r="E1229" s="14">
        <v>1.6833081205797979E-4</v>
      </c>
    </row>
    <row r="1230" spans="1:5" x14ac:dyDescent="0.3">
      <c r="A1230" s="183">
        <v>122400</v>
      </c>
      <c r="B1230" s="6">
        <v>1.5969853862144161E-4</v>
      </c>
      <c r="C1230" s="9">
        <v>1.508927030179497E-4</v>
      </c>
      <c r="D1230" s="9">
        <v>1.7423032815858032E-4</v>
      </c>
      <c r="E1230" s="14">
        <v>1.671021397278815E-4</v>
      </c>
    </row>
    <row r="1231" spans="1:5" x14ac:dyDescent="0.3">
      <c r="A1231" s="183">
        <v>122500</v>
      </c>
      <c r="B1231" s="6">
        <v>1.5974155982506559E-4</v>
      </c>
      <c r="C1231" s="9">
        <v>1.4984808272828208E-4</v>
      </c>
      <c r="D1231" s="9">
        <v>1.7008975042772032E-4</v>
      </c>
      <c r="E1231" s="14">
        <v>1.6699219929166409E-4</v>
      </c>
    </row>
    <row r="1232" spans="1:5" x14ac:dyDescent="0.3">
      <c r="A1232" s="183">
        <v>122600</v>
      </c>
      <c r="B1232" s="6">
        <v>1.586580350857088E-4</v>
      </c>
      <c r="C1232" s="9">
        <v>1.5174798057639708E-4</v>
      </c>
      <c r="D1232" s="9">
        <v>1.665847984048233E-4</v>
      </c>
      <c r="E1232" s="14">
        <v>1.670451537086143E-4</v>
      </c>
    </row>
    <row r="1233" spans="1:5" x14ac:dyDescent="0.3">
      <c r="A1233" s="183">
        <v>122700</v>
      </c>
      <c r="B1233" s="6">
        <v>1.5792054539338725E-4</v>
      </c>
      <c r="C1233" s="9">
        <v>1.5475980289510923E-4</v>
      </c>
      <c r="D1233" s="9">
        <v>1.633560700305453E-4</v>
      </c>
      <c r="E1233" s="14">
        <v>1.6702428601422445E-4</v>
      </c>
    </row>
    <row r="1234" spans="1:5" x14ac:dyDescent="0.3">
      <c r="A1234" s="183">
        <v>122800</v>
      </c>
      <c r="B1234" s="6">
        <v>1.562874551740548E-4</v>
      </c>
      <c r="C1234" s="9">
        <v>1.571131155917401E-4</v>
      </c>
      <c r="D1234" s="9">
        <v>1.5829501963220404E-4</v>
      </c>
      <c r="E1234" s="14">
        <v>1.6800159473469347E-4</v>
      </c>
    </row>
    <row r="1235" spans="1:5" x14ac:dyDescent="0.3">
      <c r="A1235" s="183">
        <v>122900</v>
      </c>
      <c r="B1235" s="6">
        <v>1.5414842027702746E-4</v>
      </c>
      <c r="C1235" s="9">
        <v>1.5871628809897742E-4</v>
      </c>
      <c r="D1235" s="9">
        <v>1.5310799581582759E-4</v>
      </c>
      <c r="E1235" s="14">
        <v>1.7072217131695817E-4</v>
      </c>
    </row>
    <row r="1236" spans="1:5" x14ac:dyDescent="0.3">
      <c r="A1236" s="183">
        <v>123000</v>
      </c>
      <c r="B1236" s="6">
        <v>1.5324699031863122E-4</v>
      </c>
      <c r="C1236" s="9">
        <v>1.6012624616088271E-4</v>
      </c>
      <c r="D1236" s="9">
        <v>1.5241592396092742E-4</v>
      </c>
      <c r="E1236" s="14">
        <v>1.7276299256923597E-4</v>
      </c>
    </row>
    <row r="1237" spans="1:5" x14ac:dyDescent="0.3">
      <c r="A1237" s="183">
        <v>123100</v>
      </c>
      <c r="B1237" s="6">
        <v>1.5171176792449993E-4</v>
      </c>
      <c r="C1237" s="9">
        <v>1.6372586186219149E-4</v>
      </c>
      <c r="D1237" s="9">
        <v>1.5497652112988656E-4</v>
      </c>
      <c r="E1237" s="14">
        <v>1.7608924567636707E-4</v>
      </c>
    </row>
    <row r="1238" spans="1:5" x14ac:dyDescent="0.3">
      <c r="A1238" s="183">
        <v>123200</v>
      </c>
      <c r="B1238" s="6">
        <v>1.4925614493669257E-4</v>
      </c>
      <c r="C1238" s="9">
        <v>1.6823607290028452E-4</v>
      </c>
      <c r="D1238" s="9">
        <v>1.5679992752742683E-4</v>
      </c>
      <c r="E1238" s="14">
        <v>1.7989646742995233E-4</v>
      </c>
    </row>
    <row r="1239" spans="1:5" x14ac:dyDescent="0.3">
      <c r="A1239" s="183">
        <v>123300</v>
      </c>
      <c r="B1239" s="6">
        <v>1.4765073618868148E-4</v>
      </c>
      <c r="C1239" s="9">
        <v>1.7229757171978742E-4</v>
      </c>
      <c r="D1239" s="9">
        <v>1.5706483856140852E-4</v>
      </c>
      <c r="E1239" s="14">
        <v>1.8370272280695226E-4</v>
      </c>
    </row>
    <row r="1240" spans="1:5" x14ac:dyDescent="0.3">
      <c r="A1240" s="183">
        <v>123400</v>
      </c>
      <c r="B1240" s="6">
        <v>1.47303385355705E-4</v>
      </c>
      <c r="C1240" s="9">
        <v>1.7625186472023158E-4</v>
      </c>
      <c r="D1240" s="9">
        <v>1.5909628598833884E-4</v>
      </c>
      <c r="E1240" s="14">
        <v>1.8643752324458253E-4</v>
      </c>
    </row>
    <row r="1241" spans="1:5" x14ac:dyDescent="0.3">
      <c r="A1241" s="183">
        <v>123500</v>
      </c>
      <c r="B1241" s="6">
        <v>1.4658188496089757E-4</v>
      </c>
      <c r="C1241" s="9">
        <v>1.8025336081053174E-4</v>
      </c>
      <c r="D1241" s="9">
        <v>1.6337566979311464E-4</v>
      </c>
      <c r="E1241" s="14">
        <v>1.8818042871515876E-4</v>
      </c>
    </row>
    <row r="1242" spans="1:5" x14ac:dyDescent="0.3">
      <c r="A1242" s="183">
        <v>123600</v>
      </c>
      <c r="B1242" s="6">
        <v>1.4416332050118291E-4</v>
      </c>
      <c r="C1242" s="9">
        <v>1.8319282273719119E-4</v>
      </c>
      <c r="D1242" s="9">
        <v>1.6794754461096857E-4</v>
      </c>
      <c r="E1242" s="14">
        <v>1.9156196158289854E-4</v>
      </c>
    </row>
    <row r="1243" spans="1:5" x14ac:dyDescent="0.3">
      <c r="A1243" s="183">
        <v>123700</v>
      </c>
      <c r="B1243" s="6">
        <v>1.4339255308341004E-4</v>
      </c>
      <c r="C1243" s="9">
        <v>1.8558073335398994E-4</v>
      </c>
      <c r="D1243" s="9">
        <v>1.7172961184513691E-4</v>
      </c>
      <c r="E1243" s="14">
        <v>1.9555901593696796E-4</v>
      </c>
    </row>
    <row r="1244" spans="1:5" x14ac:dyDescent="0.3">
      <c r="A1244" s="183">
        <v>123800</v>
      </c>
      <c r="B1244" s="6">
        <v>1.465921780711723E-4</v>
      </c>
      <c r="C1244" s="9">
        <v>1.8798107234987811E-4</v>
      </c>
      <c r="D1244" s="9">
        <v>1.7545470676424535E-4</v>
      </c>
      <c r="E1244" s="14">
        <v>1.9888150923519669E-4</v>
      </c>
    </row>
    <row r="1245" spans="1:5" x14ac:dyDescent="0.3">
      <c r="A1245" s="183">
        <v>123900</v>
      </c>
      <c r="B1245" s="6">
        <v>1.5176046865984509E-4</v>
      </c>
      <c r="C1245" s="9">
        <v>1.9273564335351044E-4</v>
      </c>
      <c r="D1245" s="9">
        <v>1.792294514920399E-4</v>
      </c>
      <c r="E1245" s="14">
        <v>2.0113182281161681E-4</v>
      </c>
    </row>
    <row r="1246" spans="1:5" x14ac:dyDescent="0.3">
      <c r="A1246" s="183">
        <v>124000</v>
      </c>
      <c r="B1246" s="6">
        <v>1.5656105537224731E-4</v>
      </c>
      <c r="C1246" s="9">
        <v>1.9458817900023059E-4</v>
      </c>
      <c r="D1246" s="9">
        <v>1.8280676624758482E-4</v>
      </c>
      <c r="E1246" s="14">
        <v>2.0304929515255551E-4</v>
      </c>
    </row>
    <row r="1247" spans="1:5" x14ac:dyDescent="0.3">
      <c r="A1247" s="183">
        <v>124100</v>
      </c>
      <c r="B1247" s="6">
        <v>1.610863929901509E-4</v>
      </c>
      <c r="C1247" s="9">
        <v>1.9466409288331738E-4</v>
      </c>
      <c r="D1247" s="9">
        <v>1.8768311701908874E-4</v>
      </c>
      <c r="E1247" s="14">
        <v>2.0499467161739612E-4</v>
      </c>
    </row>
    <row r="1248" spans="1:5" x14ac:dyDescent="0.3">
      <c r="A1248" s="183">
        <v>124200</v>
      </c>
      <c r="B1248" s="6">
        <v>1.6404168152527518E-4</v>
      </c>
      <c r="C1248" s="9">
        <v>1.9562026483644954E-4</v>
      </c>
      <c r="D1248" s="9">
        <v>1.9198810767250102E-4</v>
      </c>
      <c r="E1248" s="14">
        <v>2.0762617545783327E-4</v>
      </c>
    </row>
    <row r="1249" spans="1:5" x14ac:dyDescent="0.3">
      <c r="A1249" s="183">
        <v>124300</v>
      </c>
      <c r="B1249" s="6">
        <v>1.6601028050411271E-4</v>
      </c>
      <c r="C1249" s="9">
        <v>1.9504845332397644E-4</v>
      </c>
      <c r="D1249" s="9">
        <v>1.9637712445194695E-4</v>
      </c>
      <c r="E1249" s="14">
        <v>2.0846778376623171E-4</v>
      </c>
    </row>
    <row r="1250" spans="1:5" x14ac:dyDescent="0.3">
      <c r="A1250" s="183">
        <v>124400</v>
      </c>
      <c r="B1250" s="6">
        <v>1.692742291033329E-4</v>
      </c>
      <c r="C1250" s="9">
        <v>1.9346927130098432E-4</v>
      </c>
      <c r="D1250" s="9">
        <v>2.0165454687495383E-4</v>
      </c>
      <c r="E1250" s="14">
        <v>2.0734178894832656E-4</v>
      </c>
    </row>
    <row r="1251" spans="1:5" x14ac:dyDescent="0.3">
      <c r="A1251" s="183">
        <v>124500</v>
      </c>
      <c r="B1251" s="6">
        <v>1.7302298652759648E-4</v>
      </c>
      <c r="C1251" s="9">
        <v>1.9249214966190483E-4</v>
      </c>
      <c r="D1251" s="9">
        <v>2.0610046289055376E-4</v>
      </c>
      <c r="E1251" s="14">
        <v>2.0577132129969824E-4</v>
      </c>
    </row>
    <row r="1252" spans="1:5" x14ac:dyDescent="0.3">
      <c r="A1252" s="183">
        <v>124600</v>
      </c>
      <c r="B1252" s="6">
        <v>1.7604751205206067E-4</v>
      </c>
      <c r="C1252" s="9">
        <v>1.9219275478298659E-4</v>
      </c>
      <c r="D1252" s="9">
        <v>2.097281143965005E-4</v>
      </c>
      <c r="E1252" s="14">
        <v>2.0461413063764734E-4</v>
      </c>
    </row>
    <row r="1253" spans="1:5" x14ac:dyDescent="0.3">
      <c r="A1253" s="183">
        <v>124700</v>
      </c>
      <c r="B1253" s="6">
        <v>1.8026037549219047E-4</v>
      </c>
      <c r="C1253" s="9">
        <v>1.915196599365116E-4</v>
      </c>
      <c r="D1253" s="9">
        <v>2.1148360125887317E-4</v>
      </c>
      <c r="E1253" s="14">
        <v>2.038165528624188E-4</v>
      </c>
    </row>
    <row r="1254" spans="1:5" x14ac:dyDescent="0.3">
      <c r="A1254" s="183">
        <v>124800</v>
      </c>
      <c r="B1254" s="6">
        <v>1.8456008080444395E-4</v>
      </c>
      <c r="C1254" s="9">
        <v>1.9061572960529875E-4</v>
      </c>
      <c r="D1254" s="9">
        <v>2.1093982111987795E-4</v>
      </c>
      <c r="E1254" s="14">
        <v>2.029153160987776E-4</v>
      </c>
    </row>
    <row r="1255" spans="1:5" x14ac:dyDescent="0.3">
      <c r="A1255" s="183">
        <v>124900</v>
      </c>
      <c r="B1255" s="6">
        <v>1.8799914552248051E-4</v>
      </c>
      <c r="C1255" s="9">
        <v>1.9001867239532965E-4</v>
      </c>
      <c r="D1255" s="9">
        <v>2.0992995833466805E-4</v>
      </c>
      <c r="E1255" s="14">
        <v>2.030592307118236E-4</v>
      </c>
    </row>
    <row r="1256" spans="1:5" x14ac:dyDescent="0.3">
      <c r="A1256" s="183">
        <v>125000</v>
      </c>
      <c r="B1256" s="6">
        <v>1.9118646208226054E-4</v>
      </c>
      <c r="C1256" s="9">
        <v>1.8999941989912995E-4</v>
      </c>
      <c r="D1256" s="9">
        <v>2.078132278245221E-4</v>
      </c>
      <c r="E1256" s="14">
        <v>2.0327911158425841E-4</v>
      </c>
    </row>
    <row r="1257" spans="1:5" x14ac:dyDescent="0.3">
      <c r="A1257" s="183">
        <v>125100</v>
      </c>
      <c r="B1257" s="6">
        <v>1.9396358653872984E-4</v>
      </c>
      <c r="C1257" s="9">
        <v>1.8898775337706218E-4</v>
      </c>
      <c r="D1257" s="9">
        <v>2.0692374061315346E-4</v>
      </c>
      <c r="E1257" s="14">
        <v>2.0223178586025416E-4</v>
      </c>
    </row>
    <row r="1258" spans="1:5" x14ac:dyDescent="0.3">
      <c r="A1258" s="183">
        <v>125200</v>
      </c>
      <c r="B1258" s="6">
        <v>1.9566821220891984E-4</v>
      </c>
      <c r="C1258" s="9">
        <v>1.8713820549146027E-4</v>
      </c>
      <c r="D1258" s="9">
        <v>2.0721576392123366E-4</v>
      </c>
      <c r="E1258" s="14">
        <v>2.0085106021430513E-4</v>
      </c>
    </row>
    <row r="1259" spans="1:5" x14ac:dyDescent="0.3">
      <c r="A1259" s="183">
        <v>125300</v>
      </c>
      <c r="B1259" s="6">
        <v>1.9647587159960295E-4</v>
      </c>
      <c r="C1259" s="9">
        <v>1.8338624933124164E-4</v>
      </c>
      <c r="D1259" s="9">
        <v>2.0570335211575198E-4</v>
      </c>
      <c r="E1259" s="14">
        <v>2.0119803470734725E-4</v>
      </c>
    </row>
    <row r="1260" spans="1:5" x14ac:dyDescent="0.3">
      <c r="A1260" s="183">
        <v>125400</v>
      </c>
      <c r="B1260" s="6">
        <v>1.9620615213716125E-4</v>
      </c>
      <c r="C1260" s="9">
        <v>1.8145311485056885E-4</v>
      </c>
      <c r="D1260" s="9">
        <v>2.0360207048631879E-4</v>
      </c>
      <c r="E1260" s="14">
        <v>2.0045359254467865E-4</v>
      </c>
    </row>
    <row r="1261" spans="1:5" x14ac:dyDescent="0.3">
      <c r="A1261" s="183">
        <v>125500</v>
      </c>
      <c r="B1261" s="6">
        <v>1.9442624352450884E-4</v>
      </c>
      <c r="C1261" s="9">
        <v>1.8251058781676281E-4</v>
      </c>
      <c r="D1261" s="9">
        <v>2.0085002119961474E-4</v>
      </c>
      <c r="E1261" s="14">
        <v>1.9986801363286065E-4</v>
      </c>
    </row>
    <row r="1262" spans="1:5" x14ac:dyDescent="0.3">
      <c r="A1262" s="183">
        <v>125600</v>
      </c>
      <c r="B1262" s="6">
        <v>1.9255747772202526E-4</v>
      </c>
      <c r="C1262" s="9">
        <v>1.8344421896855921E-4</v>
      </c>
      <c r="D1262" s="9">
        <v>1.9761980201565585E-4</v>
      </c>
      <c r="E1262" s="14">
        <v>2.0082419796515932E-4</v>
      </c>
    </row>
    <row r="1263" spans="1:5" x14ac:dyDescent="0.3">
      <c r="A1263" s="183">
        <v>125700</v>
      </c>
      <c r="B1263" s="6">
        <v>1.911918751256898E-4</v>
      </c>
      <c r="C1263" s="9">
        <v>1.8305223885309565E-4</v>
      </c>
      <c r="D1263" s="9">
        <v>1.9478882751055175E-4</v>
      </c>
      <c r="E1263" s="14">
        <v>2.0142138849563561E-4</v>
      </c>
    </row>
    <row r="1264" spans="1:5" x14ac:dyDescent="0.3">
      <c r="A1264" s="183">
        <v>125800</v>
      </c>
      <c r="B1264" s="6">
        <v>1.8954779226431639E-4</v>
      </c>
      <c r="C1264" s="9">
        <v>1.8174478398032338E-4</v>
      </c>
      <c r="D1264" s="9">
        <v>1.9255394302530467E-4</v>
      </c>
      <c r="E1264" s="14">
        <v>2.0140225725917256E-4</v>
      </c>
    </row>
    <row r="1265" spans="1:5" x14ac:dyDescent="0.3">
      <c r="A1265" s="183">
        <v>125900</v>
      </c>
      <c r="B1265" s="6">
        <v>1.8658335984967619E-4</v>
      </c>
      <c r="C1265" s="9">
        <v>1.8109529067877639E-4</v>
      </c>
      <c r="D1265" s="9">
        <v>1.9046993724923238E-4</v>
      </c>
      <c r="E1265" s="14">
        <v>2.0042396706248408E-4</v>
      </c>
    </row>
    <row r="1266" spans="1:5" x14ac:dyDescent="0.3">
      <c r="A1266" s="183">
        <v>126000</v>
      </c>
      <c r="B1266" s="6">
        <v>1.8321593051560665E-4</v>
      </c>
      <c r="C1266" s="9">
        <v>1.8271709691511793E-4</v>
      </c>
      <c r="D1266" s="9">
        <v>1.8969250923221064E-4</v>
      </c>
      <c r="E1266" s="14">
        <v>1.9979573168420349E-4</v>
      </c>
    </row>
    <row r="1267" spans="1:5" x14ac:dyDescent="0.3">
      <c r="A1267" s="183">
        <v>126100</v>
      </c>
      <c r="B1267" s="6">
        <v>1.8134798083351702E-4</v>
      </c>
      <c r="C1267" s="9">
        <v>1.8454309629297144E-4</v>
      </c>
      <c r="D1267" s="9">
        <v>1.9112906513334114E-4</v>
      </c>
      <c r="E1267" s="14">
        <v>2.0029296263663295E-4</v>
      </c>
    </row>
    <row r="1268" spans="1:5" x14ac:dyDescent="0.3">
      <c r="A1268" s="183">
        <v>126200</v>
      </c>
      <c r="B1268" s="6">
        <v>1.8107784498311923E-4</v>
      </c>
      <c r="C1268" s="9">
        <v>1.8306028282533704E-4</v>
      </c>
      <c r="D1268" s="9">
        <v>1.9390087495620755E-4</v>
      </c>
      <c r="E1268" s="14">
        <v>2.0119755151905457E-4</v>
      </c>
    </row>
    <row r="1269" spans="1:5" x14ac:dyDescent="0.3">
      <c r="A1269" s="183">
        <v>126300</v>
      </c>
      <c r="B1269" s="6">
        <v>1.8078877180847814E-4</v>
      </c>
      <c r="C1269" s="9">
        <v>1.8277766537423654E-4</v>
      </c>
      <c r="D1269" s="9">
        <v>1.9547680694672009E-4</v>
      </c>
      <c r="E1269" s="14">
        <v>2.0076666835906285E-4</v>
      </c>
    </row>
    <row r="1270" spans="1:5" x14ac:dyDescent="0.3">
      <c r="A1270" s="183">
        <v>126400</v>
      </c>
      <c r="B1270" s="6">
        <v>1.8056318946938277E-4</v>
      </c>
      <c r="C1270" s="9">
        <v>1.8397616420102282E-4</v>
      </c>
      <c r="D1270" s="9">
        <v>1.9564466919363207E-4</v>
      </c>
      <c r="E1270" s="14">
        <v>2.0126540927490691E-4</v>
      </c>
    </row>
    <row r="1271" spans="1:5" x14ac:dyDescent="0.3">
      <c r="A1271" s="183">
        <v>126500</v>
      </c>
      <c r="B1271" s="6">
        <v>1.8111235521692059E-4</v>
      </c>
      <c r="C1271" s="9">
        <v>1.821292504953417E-4</v>
      </c>
      <c r="D1271" s="9">
        <v>1.9727815813045191E-4</v>
      </c>
      <c r="E1271" s="14">
        <v>2.0064227757296768E-4</v>
      </c>
    </row>
    <row r="1272" spans="1:5" x14ac:dyDescent="0.3">
      <c r="A1272" s="183">
        <v>126600</v>
      </c>
      <c r="B1272" s="6">
        <v>1.8148535554799269E-4</v>
      </c>
      <c r="C1272" s="9">
        <v>1.798808806981061E-4</v>
      </c>
      <c r="D1272" s="9">
        <v>1.9946361204373065E-4</v>
      </c>
      <c r="E1272" s="14">
        <v>1.9803789267545683E-4</v>
      </c>
    </row>
    <row r="1273" spans="1:5" x14ac:dyDescent="0.3">
      <c r="A1273" s="183">
        <v>126700</v>
      </c>
      <c r="B1273" s="6">
        <v>1.8149599842415053E-4</v>
      </c>
      <c r="C1273" s="9">
        <v>1.7878896892328312E-4</v>
      </c>
      <c r="D1273" s="9">
        <v>2.0002532574624009E-4</v>
      </c>
      <c r="E1273" s="14">
        <v>1.9607012345317762E-4</v>
      </c>
    </row>
    <row r="1274" spans="1:5" x14ac:dyDescent="0.3">
      <c r="A1274" s="183">
        <v>126800</v>
      </c>
      <c r="B1274" s="6">
        <v>1.8130682504793633E-4</v>
      </c>
      <c r="C1274" s="9">
        <v>1.7895737964761585E-4</v>
      </c>
      <c r="D1274" s="9">
        <v>2.0058055004190331E-4</v>
      </c>
      <c r="E1274" s="14">
        <v>1.9442014113113621E-4</v>
      </c>
    </row>
    <row r="1275" spans="1:5" x14ac:dyDescent="0.3">
      <c r="A1275" s="183">
        <v>126900</v>
      </c>
      <c r="B1275" s="6">
        <v>1.816133032391423E-4</v>
      </c>
      <c r="C1275" s="9">
        <v>1.7740849953324292E-4</v>
      </c>
      <c r="D1275" s="9">
        <v>2.0111791385295821E-4</v>
      </c>
      <c r="E1275" s="14">
        <v>1.9225775272434858E-4</v>
      </c>
    </row>
    <row r="1276" spans="1:5" x14ac:dyDescent="0.3">
      <c r="A1276" s="183">
        <v>127000</v>
      </c>
      <c r="B1276" s="6">
        <v>1.8218522042460128E-4</v>
      </c>
      <c r="C1276" s="9">
        <v>1.7423293376200399E-4</v>
      </c>
      <c r="D1276" s="9">
        <v>2.002492248982161E-4</v>
      </c>
      <c r="E1276" s="14">
        <v>1.8861620415661377E-4</v>
      </c>
    </row>
    <row r="1277" spans="1:5" x14ac:dyDescent="0.3">
      <c r="A1277" s="183">
        <v>127100</v>
      </c>
      <c r="B1277" s="6">
        <v>1.8214173286646646E-4</v>
      </c>
      <c r="C1277" s="9">
        <v>1.7066271833726099E-4</v>
      </c>
      <c r="D1277" s="9">
        <v>1.971255401433161E-4</v>
      </c>
      <c r="E1277" s="14">
        <v>1.8290007155465061E-4</v>
      </c>
    </row>
    <row r="1278" spans="1:5" x14ac:dyDescent="0.3">
      <c r="A1278" s="183">
        <v>127200</v>
      </c>
      <c r="B1278" s="6">
        <v>1.8309882556683381E-4</v>
      </c>
      <c r="C1278" s="9">
        <v>1.6668894301283881E-4</v>
      </c>
      <c r="D1278" s="9">
        <v>1.9405814076176026E-4</v>
      </c>
      <c r="E1278" s="14">
        <v>1.7884263376363114E-4</v>
      </c>
    </row>
    <row r="1279" spans="1:5" x14ac:dyDescent="0.3">
      <c r="A1279" s="183">
        <v>127300</v>
      </c>
      <c r="B1279" s="6">
        <v>1.8300841941380592E-4</v>
      </c>
      <c r="C1279" s="9">
        <v>1.6309507300598817E-4</v>
      </c>
      <c r="D1279" s="9">
        <v>1.9116082522585657E-4</v>
      </c>
      <c r="E1279" s="14">
        <v>1.769297366118387E-4</v>
      </c>
    </row>
    <row r="1280" spans="1:5" x14ac:dyDescent="0.3">
      <c r="A1280" s="183">
        <v>127400</v>
      </c>
      <c r="B1280" s="6">
        <v>1.8146914972874136E-4</v>
      </c>
      <c r="C1280" s="9">
        <v>1.5927862363535953E-4</v>
      </c>
      <c r="D1280" s="9">
        <v>1.8767757763801956E-4</v>
      </c>
      <c r="E1280" s="14">
        <v>1.7413218209469741E-4</v>
      </c>
    </row>
    <row r="1281" spans="1:5" x14ac:dyDescent="0.3">
      <c r="A1281" s="183">
        <v>127500</v>
      </c>
      <c r="B1281" s="6">
        <v>1.8190525781843959E-4</v>
      </c>
      <c r="C1281" s="9">
        <v>1.557973338817685E-4</v>
      </c>
      <c r="D1281" s="9">
        <v>1.8232919559735855E-4</v>
      </c>
      <c r="E1281" s="14">
        <v>1.6981783912831705E-4</v>
      </c>
    </row>
    <row r="1282" spans="1:5" x14ac:dyDescent="0.3">
      <c r="A1282" s="183">
        <v>127600</v>
      </c>
      <c r="B1282" s="6">
        <v>1.8248085587343048E-4</v>
      </c>
      <c r="C1282" s="9">
        <v>1.5349023424764089E-4</v>
      </c>
      <c r="D1282" s="9">
        <v>1.7713028915087854E-4</v>
      </c>
      <c r="E1282" s="14">
        <v>1.638228464829446E-4</v>
      </c>
    </row>
    <row r="1283" spans="1:5" x14ac:dyDescent="0.3">
      <c r="A1283" s="183">
        <v>127700</v>
      </c>
      <c r="B1283" s="6">
        <v>1.8000226492596478E-4</v>
      </c>
      <c r="C1283" s="9">
        <v>1.5000897985216959E-4</v>
      </c>
      <c r="D1283" s="9">
        <v>1.7191464763494148E-4</v>
      </c>
      <c r="E1283" s="14">
        <v>1.587699200119443E-4</v>
      </c>
    </row>
    <row r="1284" spans="1:5" x14ac:dyDescent="0.3">
      <c r="A1284" s="183">
        <v>127800</v>
      </c>
      <c r="B1284" s="6">
        <v>1.7618230516120852E-4</v>
      </c>
      <c r="C1284" s="9">
        <v>1.468618596882634E-4</v>
      </c>
      <c r="D1284" s="9">
        <v>1.6656129622867751E-4</v>
      </c>
      <c r="E1284" s="14">
        <v>1.5566535973334552E-4</v>
      </c>
    </row>
    <row r="1285" spans="1:5" x14ac:dyDescent="0.3">
      <c r="A1285" s="183">
        <v>127900</v>
      </c>
      <c r="B1285" s="6">
        <v>1.7289715408726384E-4</v>
      </c>
      <c r="C1285" s="9">
        <v>1.4527067358361873E-4</v>
      </c>
      <c r="D1285" s="9">
        <v>1.6232782059260443E-4</v>
      </c>
      <c r="E1285" s="14">
        <v>1.5379067975557673E-4</v>
      </c>
    </row>
    <row r="1286" spans="1:5" x14ac:dyDescent="0.3">
      <c r="A1286" s="183">
        <v>128000</v>
      </c>
      <c r="B1286" s="6">
        <v>1.6918871967266873E-4</v>
      </c>
      <c r="C1286" s="9">
        <v>1.4439257235887766E-4</v>
      </c>
      <c r="D1286" s="9">
        <v>1.5914109797345266E-4</v>
      </c>
      <c r="E1286" s="14">
        <v>1.5014596026467124E-4</v>
      </c>
    </row>
    <row r="1287" spans="1:5" x14ac:dyDescent="0.3">
      <c r="A1287" s="183">
        <v>128100</v>
      </c>
      <c r="B1287" s="6">
        <v>1.6473396814108279E-4</v>
      </c>
      <c r="C1287" s="9">
        <v>1.4470050622371368E-4</v>
      </c>
      <c r="D1287" s="9">
        <v>1.5606242982460305E-4</v>
      </c>
      <c r="E1287" s="14">
        <v>1.4804066357458981E-4</v>
      </c>
    </row>
    <row r="1288" spans="1:5" x14ac:dyDescent="0.3">
      <c r="A1288" s="183">
        <v>128200</v>
      </c>
      <c r="B1288" s="6">
        <v>1.6166340676419249E-4</v>
      </c>
      <c r="C1288" s="9">
        <v>1.4587428972480005E-4</v>
      </c>
      <c r="D1288" s="9">
        <v>1.5314652301503178E-4</v>
      </c>
      <c r="E1288" s="14">
        <v>1.4673436402534666E-4</v>
      </c>
    </row>
    <row r="1289" spans="1:5" x14ac:dyDescent="0.3">
      <c r="A1289" s="183">
        <v>128300</v>
      </c>
      <c r="B1289" s="6">
        <v>1.5984530704820683E-4</v>
      </c>
      <c r="C1289" s="9">
        <v>1.4719682483564243E-4</v>
      </c>
      <c r="D1289" s="9">
        <v>1.505819065062467E-4</v>
      </c>
      <c r="E1289" s="14">
        <v>1.4442481458417161E-4</v>
      </c>
    </row>
    <row r="1290" spans="1:5" x14ac:dyDescent="0.3">
      <c r="A1290" s="183">
        <v>128400</v>
      </c>
      <c r="B1290" s="6">
        <v>1.582296385009575E-4</v>
      </c>
      <c r="C1290" s="9">
        <v>1.4737805287838178E-4</v>
      </c>
      <c r="D1290" s="9">
        <v>1.4840289815247062E-4</v>
      </c>
      <c r="E1290" s="14">
        <v>1.4242205950957599E-4</v>
      </c>
    </row>
    <row r="1291" spans="1:5" x14ac:dyDescent="0.3">
      <c r="A1291" s="183">
        <v>128500</v>
      </c>
      <c r="B1291" s="6">
        <v>1.5654489951955072E-4</v>
      </c>
      <c r="C1291" s="9">
        <v>1.4683578307495343E-4</v>
      </c>
      <c r="D1291" s="9">
        <v>1.4684368661563394E-4</v>
      </c>
      <c r="E1291" s="14">
        <v>1.4123395989642813E-4</v>
      </c>
    </row>
    <row r="1292" spans="1:5" x14ac:dyDescent="0.3">
      <c r="A1292" s="183">
        <v>128600</v>
      </c>
      <c r="B1292" s="6">
        <v>1.5446947204669686E-4</v>
      </c>
      <c r="C1292" s="9">
        <v>1.4632789904297448E-4</v>
      </c>
      <c r="D1292" s="9">
        <v>1.4542046030694434E-4</v>
      </c>
      <c r="E1292" s="14">
        <v>1.4142469847496105E-4</v>
      </c>
    </row>
    <row r="1293" spans="1:5" x14ac:dyDescent="0.3">
      <c r="A1293" s="183">
        <v>128700</v>
      </c>
      <c r="B1293" s="6">
        <v>1.5221313233467775E-4</v>
      </c>
      <c r="C1293" s="9">
        <v>1.4623124762265882E-4</v>
      </c>
      <c r="D1293" s="9">
        <v>1.4460412508040759E-4</v>
      </c>
      <c r="E1293" s="14">
        <v>1.4247774696030663E-4</v>
      </c>
    </row>
    <row r="1294" spans="1:5" x14ac:dyDescent="0.3">
      <c r="A1294" s="183">
        <v>128800</v>
      </c>
      <c r="B1294" s="6">
        <v>1.5066145428852147E-4</v>
      </c>
      <c r="C1294" s="9">
        <v>1.4608147062743026E-4</v>
      </c>
      <c r="D1294" s="9">
        <v>1.4398929762907118E-4</v>
      </c>
      <c r="E1294" s="14">
        <v>1.432867400589496E-4</v>
      </c>
    </row>
    <row r="1295" spans="1:5" x14ac:dyDescent="0.3">
      <c r="A1295" s="183">
        <v>128900</v>
      </c>
      <c r="B1295" s="6">
        <v>1.4919603517135036E-4</v>
      </c>
      <c r="C1295" s="9">
        <v>1.455154224884752E-4</v>
      </c>
      <c r="D1295" s="9">
        <v>1.4400867815492273E-4</v>
      </c>
      <c r="E1295" s="14">
        <v>1.4556752469707643E-4</v>
      </c>
    </row>
    <row r="1296" spans="1:5" x14ac:dyDescent="0.3">
      <c r="A1296" s="183">
        <v>129000</v>
      </c>
      <c r="B1296" s="6">
        <v>1.483824797272089E-4</v>
      </c>
      <c r="C1296" s="9">
        <v>1.4601734867727753E-4</v>
      </c>
      <c r="D1296" s="9">
        <v>1.4366459343426085E-4</v>
      </c>
      <c r="E1296" s="14">
        <v>1.4735722393387126E-4</v>
      </c>
    </row>
    <row r="1297" spans="1:5" x14ac:dyDescent="0.3">
      <c r="A1297" s="183">
        <v>129100</v>
      </c>
      <c r="B1297" s="6">
        <v>1.4899228821667275E-4</v>
      </c>
      <c r="C1297" s="9">
        <v>1.4772106199800218E-4</v>
      </c>
      <c r="D1297" s="9">
        <v>1.4372637434133069E-4</v>
      </c>
      <c r="E1297" s="14">
        <v>1.4851204395336125E-4</v>
      </c>
    </row>
    <row r="1298" spans="1:5" x14ac:dyDescent="0.3">
      <c r="A1298" s="183">
        <v>129200</v>
      </c>
      <c r="B1298" s="6">
        <v>1.5021736820558442E-4</v>
      </c>
      <c r="C1298" s="9">
        <v>1.506943439661952E-4</v>
      </c>
      <c r="D1298" s="9">
        <v>1.4442980265821177E-4</v>
      </c>
      <c r="E1298" s="14">
        <v>1.50292743808205E-4</v>
      </c>
    </row>
    <row r="1299" spans="1:5" x14ac:dyDescent="0.3">
      <c r="A1299" s="183">
        <v>129300</v>
      </c>
      <c r="B1299" s="6">
        <v>1.4982139991485399E-4</v>
      </c>
      <c r="C1299" s="9">
        <v>1.5603540010199367E-4</v>
      </c>
      <c r="D1299" s="9">
        <v>1.4539767430407662E-4</v>
      </c>
      <c r="E1299" s="14">
        <v>1.517226338629336E-4</v>
      </c>
    </row>
    <row r="1300" spans="1:5" x14ac:dyDescent="0.3">
      <c r="A1300" s="183">
        <v>129400</v>
      </c>
      <c r="B1300" s="6">
        <v>1.4786291083559051E-4</v>
      </c>
      <c r="C1300" s="9">
        <v>1.5923631764508782E-4</v>
      </c>
      <c r="D1300" s="9">
        <v>1.4609641095519727E-4</v>
      </c>
      <c r="E1300" s="14">
        <v>1.5391662580398893E-4</v>
      </c>
    </row>
    <row r="1301" spans="1:5" x14ac:dyDescent="0.3">
      <c r="A1301" s="183">
        <v>129500</v>
      </c>
      <c r="B1301" s="6">
        <v>1.4669915646485287E-4</v>
      </c>
      <c r="C1301" s="9">
        <v>1.6192906829124514E-4</v>
      </c>
      <c r="D1301" s="9">
        <v>1.4735984292818912E-4</v>
      </c>
      <c r="E1301" s="14">
        <v>1.5774012496318362E-4</v>
      </c>
    </row>
    <row r="1302" spans="1:5" x14ac:dyDescent="0.3">
      <c r="A1302" s="183">
        <v>129600</v>
      </c>
      <c r="B1302" s="6">
        <v>1.4633646589957375E-4</v>
      </c>
      <c r="C1302" s="9">
        <v>1.6559027783714505E-4</v>
      </c>
      <c r="D1302" s="9">
        <v>1.4891325199989526E-4</v>
      </c>
      <c r="E1302" s="14">
        <v>1.6217538579980559E-4</v>
      </c>
    </row>
    <row r="1303" spans="1:5" x14ac:dyDescent="0.3">
      <c r="A1303" s="183">
        <v>129700</v>
      </c>
      <c r="B1303" s="6">
        <v>1.4644785800558893E-4</v>
      </c>
      <c r="C1303" s="9">
        <v>1.6718340863837553E-4</v>
      </c>
      <c r="D1303" s="9">
        <v>1.5036942227937631E-4</v>
      </c>
      <c r="E1303" s="14">
        <v>1.6687206660239811E-4</v>
      </c>
    </row>
    <row r="1304" spans="1:5" x14ac:dyDescent="0.3">
      <c r="A1304" s="183">
        <v>129800</v>
      </c>
      <c r="B1304" s="6">
        <v>1.4623038690387836E-4</v>
      </c>
      <c r="C1304" s="9">
        <v>1.6828173791193175E-4</v>
      </c>
      <c r="D1304" s="9">
        <v>1.522374360410938E-4</v>
      </c>
      <c r="E1304" s="14">
        <v>1.7066219557013005E-4</v>
      </c>
    </row>
    <row r="1305" spans="1:5" x14ac:dyDescent="0.3">
      <c r="A1305" s="183">
        <v>129900</v>
      </c>
      <c r="B1305" s="6">
        <v>1.4716003131017976E-4</v>
      </c>
      <c r="C1305" s="9">
        <v>1.7027095037051588E-4</v>
      </c>
      <c r="D1305" s="9">
        <v>1.5621849713609858E-4</v>
      </c>
      <c r="E1305" s="14">
        <v>1.7388696403616556E-4</v>
      </c>
    </row>
    <row r="1306" spans="1:5" x14ac:dyDescent="0.3">
      <c r="A1306" s="183">
        <v>130000</v>
      </c>
      <c r="B1306" s="6">
        <v>1.4991049028194059E-4</v>
      </c>
      <c r="C1306" s="9">
        <v>1.7267434784376176E-4</v>
      </c>
      <c r="D1306" s="9">
        <v>1.6002070491674011E-4</v>
      </c>
      <c r="E1306" s="14">
        <v>1.7758980201889915E-4</v>
      </c>
    </row>
    <row r="1307" spans="1:5" x14ac:dyDescent="0.3">
      <c r="A1307" s="183">
        <v>130100</v>
      </c>
      <c r="B1307" s="6">
        <v>1.5256516336828078E-4</v>
      </c>
      <c r="C1307" s="9">
        <v>1.742291858013113E-4</v>
      </c>
      <c r="D1307" s="9">
        <v>1.6285222020574804E-4</v>
      </c>
      <c r="E1307" s="14">
        <v>1.8054505711506179E-4</v>
      </c>
    </row>
    <row r="1308" spans="1:5" x14ac:dyDescent="0.3">
      <c r="A1308" s="183">
        <v>130200</v>
      </c>
      <c r="B1308" s="6">
        <v>1.5400090235194127E-4</v>
      </c>
      <c r="C1308" s="9">
        <v>1.7618266887989582E-4</v>
      </c>
      <c r="D1308" s="9">
        <v>1.6652504909133822E-4</v>
      </c>
      <c r="E1308" s="14">
        <v>1.8319064891415723E-4</v>
      </c>
    </row>
    <row r="1309" spans="1:5" x14ac:dyDescent="0.3">
      <c r="A1309" s="183">
        <v>130300</v>
      </c>
      <c r="B1309" s="6">
        <v>1.5478541057226534E-4</v>
      </c>
      <c r="C1309" s="9">
        <v>1.8012762733672798E-4</v>
      </c>
      <c r="D1309" s="9">
        <v>1.7014182645608319E-4</v>
      </c>
      <c r="E1309" s="14">
        <v>1.8649016056921568E-4</v>
      </c>
    </row>
    <row r="1310" spans="1:5" x14ac:dyDescent="0.3">
      <c r="A1310" s="183">
        <v>130400</v>
      </c>
      <c r="B1310" s="6">
        <v>1.5602326534367008E-4</v>
      </c>
      <c r="C1310" s="9">
        <v>1.8335852856536365E-4</v>
      </c>
      <c r="D1310" s="9">
        <v>1.7428057721429502E-4</v>
      </c>
      <c r="E1310" s="14">
        <v>1.9044765388182244E-4</v>
      </c>
    </row>
    <row r="1311" spans="1:5" x14ac:dyDescent="0.3">
      <c r="A1311" s="183">
        <v>130500</v>
      </c>
      <c r="B1311" s="6">
        <v>1.5697586105411159E-4</v>
      </c>
      <c r="C1311" s="9">
        <v>1.8496803017603486E-4</v>
      </c>
      <c r="D1311" s="9">
        <v>1.771946132038746E-4</v>
      </c>
      <c r="E1311" s="14">
        <v>1.943439030783328E-4</v>
      </c>
    </row>
    <row r="1312" spans="1:5" x14ac:dyDescent="0.3">
      <c r="A1312" s="183">
        <v>130600</v>
      </c>
      <c r="B1312" s="6">
        <v>1.5837497455315375E-4</v>
      </c>
      <c r="C1312" s="9">
        <v>1.8474560992379568E-4</v>
      </c>
      <c r="D1312" s="9">
        <v>1.8060937124107776E-4</v>
      </c>
      <c r="E1312" s="14">
        <v>1.9660126818389913E-4</v>
      </c>
    </row>
    <row r="1313" spans="1:5" x14ac:dyDescent="0.3">
      <c r="A1313" s="183">
        <v>130700</v>
      </c>
      <c r="B1313" s="6">
        <v>1.6162578194847953E-4</v>
      </c>
      <c r="C1313" s="9">
        <v>1.8341686946293852E-4</v>
      </c>
      <c r="D1313" s="9">
        <v>1.8406135567295963E-4</v>
      </c>
      <c r="E1313" s="14">
        <v>1.9784771278338732E-4</v>
      </c>
    </row>
    <row r="1314" spans="1:5" x14ac:dyDescent="0.3">
      <c r="A1314" s="183">
        <v>130800</v>
      </c>
      <c r="B1314" s="6">
        <v>1.6546309676324593E-4</v>
      </c>
      <c r="C1314" s="9">
        <v>1.8213315756757323E-4</v>
      </c>
      <c r="D1314" s="9">
        <v>1.8750487756753528E-4</v>
      </c>
      <c r="E1314" s="14">
        <v>1.9887753803141629E-4</v>
      </c>
    </row>
    <row r="1315" spans="1:5" x14ac:dyDescent="0.3">
      <c r="A1315" s="183">
        <v>130900</v>
      </c>
      <c r="B1315" s="6">
        <v>1.686284613499805E-4</v>
      </c>
      <c r="C1315" s="9">
        <v>1.8111486139805379E-4</v>
      </c>
      <c r="D1315" s="9">
        <v>1.894720886361567E-4</v>
      </c>
      <c r="E1315" s="14">
        <v>1.9870315235666355E-4</v>
      </c>
    </row>
    <row r="1316" spans="1:5" x14ac:dyDescent="0.3">
      <c r="A1316" s="183">
        <v>131000</v>
      </c>
      <c r="B1316" s="6">
        <v>1.7123380079128224E-4</v>
      </c>
      <c r="C1316" s="9">
        <v>1.7993492558413226E-4</v>
      </c>
      <c r="D1316" s="9">
        <v>1.9150566996714008E-4</v>
      </c>
      <c r="E1316" s="14">
        <v>1.9840106907593766E-4</v>
      </c>
    </row>
    <row r="1317" spans="1:5" x14ac:dyDescent="0.3">
      <c r="A1317" s="183">
        <v>131100</v>
      </c>
      <c r="B1317" s="6">
        <v>1.7467045045917341E-4</v>
      </c>
      <c r="C1317" s="9">
        <v>1.7797493661151514E-4</v>
      </c>
      <c r="D1317" s="9">
        <v>1.9361765034840085E-4</v>
      </c>
      <c r="E1317" s="14">
        <v>1.9609091564939675E-4</v>
      </c>
    </row>
    <row r="1318" spans="1:5" x14ac:dyDescent="0.3">
      <c r="A1318" s="183">
        <v>131200</v>
      </c>
      <c r="B1318" s="6">
        <v>1.7805886574623027E-4</v>
      </c>
      <c r="C1318" s="9">
        <v>1.7582183926792528E-4</v>
      </c>
      <c r="D1318" s="9">
        <v>1.9493133137710742E-4</v>
      </c>
      <c r="E1318" s="14">
        <v>1.9190579535203827E-4</v>
      </c>
    </row>
    <row r="1319" spans="1:5" x14ac:dyDescent="0.3">
      <c r="A1319" s="183">
        <v>131300</v>
      </c>
      <c r="B1319" s="6">
        <v>1.7988597609758589E-4</v>
      </c>
      <c r="C1319" s="9">
        <v>1.7294724181193314E-4</v>
      </c>
      <c r="D1319" s="9">
        <v>1.9490874999517627E-4</v>
      </c>
      <c r="E1319" s="14">
        <v>1.8879629749307371E-4</v>
      </c>
    </row>
    <row r="1320" spans="1:5" x14ac:dyDescent="0.3">
      <c r="A1320" s="183">
        <v>131400</v>
      </c>
      <c r="B1320" s="6">
        <v>1.8093630638908259E-4</v>
      </c>
      <c r="C1320" s="9">
        <v>1.6974625355259949E-4</v>
      </c>
      <c r="D1320" s="9">
        <v>1.9316497037353297E-4</v>
      </c>
      <c r="E1320" s="14">
        <v>1.8652106952031264E-4</v>
      </c>
    </row>
    <row r="1321" spans="1:5" x14ac:dyDescent="0.3">
      <c r="A1321" s="183">
        <v>131500</v>
      </c>
      <c r="B1321" s="6">
        <v>1.8331408148461795E-4</v>
      </c>
      <c r="C1321" s="9">
        <v>1.6678654910238754E-4</v>
      </c>
      <c r="D1321" s="9">
        <v>1.9101278197823171E-4</v>
      </c>
      <c r="E1321" s="14">
        <v>1.8285644871160269E-4</v>
      </c>
    </row>
    <row r="1322" spans="1:5" x14ac:dyDescent="0.3">
      <c r="A1322" s="183">
        <v>131600</v>
      </c>
      <c r="B1322" s="6">
        <v>1.8530793022911323E-4</v>
      </c>
      <c r="C1322" s="9">
        <v>1.6563398047314657E-4</v>
      </c>
      <c r="D1322" s="9">
        <v>1.8853827176045336E-4</v>
      </c>
      <c r="E1322" s="14">
        <v>1.7833276441742144E-4</v>
      </c>
    </row>
    <row r="1323" spans="1:5" x14ac:dyDescent="0.3">
      <c r="A1323" s="183">
        <v>131700</v>
      </c>
      <c r="B1323" s="6">
        <v>1.8555571437402769E-4</v>
      </c>
      <c r="C1323" s="9">
        <v>1.6545913457102071E-4</v>
      </c>
      <c r="D1323" s="9">
        <v>1.8596813048638025E-4</v>
      </c>
      <c r="E1323" s="14">
        <v>1.7358044146300071E-4</v>
      </c>
    </row>
    <row r="1324" spans="1:5" x14ac:dyDescent="0.3">
      <c r="A1324" s="183">
        <v>131800</v>
      </c>
      <c r="B1324" s="6">
        <v>1.8513223116715835E-4</v>
      </c>
      <c r="C1324" s="9">
        <v>1.6493495044584056E-4</v>
      </c>
      <c r="D1324" s="9">
        <v>1.8371005075639227E-4</v>
      </c>
      <c r="E1324" s="14">
        <v>1.6649407746082003E-4</v>
      </c>
    </row>
    <row r="1325" spans="1:5" x14ac:dyDescent="0.3">
      <c r="A1325" s="183">
        <v>131900</v>
      </c>
      <c r="B1325" s="6">
        <v>1.8421642749651761E-4</v>
      </c>
      <c r="C1325" s="9">
        <v>1.6294738213982443E-4</v>
      </c>
      <c r="D1325" s="9">
        <v>1.8176822729968955E-4</v>
      </c>
      <c r="E1325" s="14">
        <v>1.6186948231164074E-4</v>
      </c>
    </row>
    <row r="1326" spans="1:5" x14ac:dyDescent="0.3">
      <c r="A1326" s="183">
        <v>132000</v>
      </c>
      <c r="B1326" s="6">
        <v>1.8284879292695643E-4</v>
      </c>
      <c r="C1326" s="9">
        <v>1.5939498720743156E-4</v>
      </c>
      <c r="D1326" s="9">
        <v>1.7918089786694266E-4</v>
      </c>
      <c r="E1326" s="14">
        <v>1.6143545842774667E-4</v>
      </c>
    </row>
    <row r="1327" spans="1:5" x14ac:dyDescent="0.3">
      <c r="A1327" s="183">
        <v>132100</v>
      </c>
      <c r="B1327" s="6">
        <v>1.8082278237673216E-4</v>
      </c>
      <c r="C1327" s="9">
        <v>1.5506816105738215E-4</v>
      </c>
      <c r="D1327" s="9">
        <v>1.7653443298352048E-4</v>
      </c>
      <c r="E1327" s="14">
        <v>1.6124742268372588E-4</v>
      </c>
    </row>
    <row r="1328" spans="1:5" x14ac:dyDescent="0.3">
      <c r="A1328" s="183">
        <v>132200</v>
      </c>
      <c r="B1328" s="6">
        <v>1.7833060052637947E-4</v>
      </c>
      <c r="C1328" s="9">
        <v>1.5371615495373455E-4</v>
      </c>
      <c r="D1328" s="9">
        <v>1.7279390379948048E-4</v>
      </c>
      <c r="E1328" s="14">
        <v>1.5812207020890798E-4</v>
      </c>
    </row>
    <row r="1329" spans="1:5" x14ac:dyDescent="0.3">
      <c r="A1329" s="183">
        <v>132300</v>
      </c>
      <c r="B1329" s="6">
        <v>1.762675814146173E-4</v>
      </c>
      <c r="C1329" s="9">
        <v>1.540728123075755E-4</v>
      </c>
      <c r="D1329" s="9">
        <v>1.6811799385115032E-4</v>
      </c>
      <c r="E1329" s="14">
        <v>1.5519286198164729E-4</v>
      </c>
    </row>
    <row r="1330" spans="1:5" x14ac:dyDescent="0.3">
      <c r="A1330" s="183">
        <v>132400</v>
      </c>
      <c r="B1330" s="6">
        <v>1.7402694785630219E-4</v>
      </c>
      <c r="C1330" s="9">
        <v>1.5320957917218608E-4</v>
      </c>
      <c r="D1330" s="9">
        <v>1.6454667156589134E-4</v>
      </c>
      <c r="E1330" s="14">
        <v>1.5319951397912469E-4</v>
      </c>
    </row>
    <row r="1331" spans="1:5" x14ac:dyDescent="0.3">
      <c r="A1331" s="183">
        <v>132500</v>
      </c>
      <c r="B1331" s="6">
        <v>1.7056216701809705E-4</v>
      </c>
      <c r="C1331" s="9">
        <v>1.5333502978103188E-4</v>
      </c>
      <c r="D1331" s="9">
        <v>1.607403129033932E-4</v>
      </c>
      <c r="E1331" s="14">
        <v>1.5179298305842005E-4</v>
      </c>
    </row>
    <row r="1332" spans="1:5" x14ac:dyDescent="0.3">
      <c r="A1332" s="183">
        <v>132600</v>
      </c>
      <c r="B1332" s="6">
        <v>1.6721114336949776E-4</v>
      </c>
      <c r="C1332" s="9">
        <v>1.5446359024696781E-4</v>
      </c>
      <c r="D1332" s="9">
        <v>1.5614750828688207E-4</v>
      </c>
      <c r="E1332" s="14">
        <v>1.5063852543014959E-4</v>
      </c>
    </row>
    <row r="1333" spans="1:5" x14ac:dyDescent="0.3">
      <c r="A1333" s="183">
        <v>132700</v>
      </c>
      <c r="B1333" s="6">
        <v>1.6494849121606421E-4</v>
      </c>
      <c r="C1333" s="9">
        <v>1.5533444305716171E-4</v>
      </c>
      <c r="D1333" s="9">
        <v>1.5227460397264776E-4</v>
      </c>
      <c r="E1333" s="14">
        <v>1.5001592221540547E-4</v>
      </c>
    </row>
    <row r="1334" spans="1:5" x14ac:dyDescent="0.3">
      <c r="A1334" s="183">
        <v>132800</v>
      </c>
      <c r="B1334" s="6">
        <v>1.631057579885958E-4</v>
      </c>
      <c r="C1334" s="9">
        <v>1.5728338261735932E-4</v>
      </c>
      <c r="D1334" s="9">
        <v>1.5102985096801056E-4</v>
      </c>
      <c r="E1334" s="14">
        <v>1.515106198998889E-4</v>
      </c>
    </row>
    <row r="1335" spans="1:5" x14ac:dyDescent="0.3">
      <c r="A1335" s="183">
        <v>132900</v>
      </c>
      <c r="B1335" s="6">
        <v>1.6228424120673379E-4</v>
      </c>
      <c r="C1335" s="9">
        <v>1.5899786248554552E-4</v>
      </c>
      <c r="D1335" s="9">
        <v>1.5244432242377025E-4</v>
      </c>
      <c r="E1335" s="14">
        <v>1.5367340089716435E-4</v>
      </c>
    </row>
    <row r="1336" spans="1:5" x14ac:dyDescent="0.3">
      <c r="A1336" s="183">
        <v>133000</v>
      </c>
      <c r="B1336" s="6">
        <v>1.6151548910666843E-4</v>
      </c>
      <c r="C1336" s="9">
        <v>1.6064137860740882E-4</v>
      </c>
      <c r="D1336" s="9">
        <v>1.5261502013223213E-4</v>
      </c>
      <c r="E1336" s="14">
        <v>1.5405726379642525E-4</v>
      </c>
    </row>
    <row r="1337" spans="1:5" x14ac:dyDescent="0.3">
      <c r="A1337" s="183">
        <v>133100</v>
      </c>
      <c r="B1337" s="6">
        <v>1.602287670447361E-4</v>
      </c>
      <c r="C1337" s="9">
        <v>1.6273500359359209E-4</v>
      </c>
      <c r="D1337" s="9">
        <v>1.5125323856764509E-4</v>
      </c>
      <c r="E1337" s="14">
        <v>1.5364360931899418E-4</v>
      </c>
    </row>
    <row r="1338" spans="1:5" x14ac:dyDescent="0.3">
      <c r="A1338" s="183">
        <v>133200</v>
      </c>
      <c r="B1338" s="6">
        <v>1.5811150091005354E-4</v>
      </c>
      <c r="C1338" s="9">
        <v>1.656511291612216E-4</v>
      </c>
      <c r="D1338" s="9">
        <v>1.4997871321673366E-4</v>
      </c>
      <c r="E1338" s="14">
        <v>1.5338918048363322E-4</v>
      </c>
    </row>
    <row r="1339" spans="1:5" x14ac:dyDescent="0.3">
      <c r="A1339" s="183">
        <v>133300</v>
      </c>
      <c r="B1339" s="6">
        <v>1.5507103605462996E-4</v>
      </c>
      <c r="C1339" s="9">
        <v>1.7109141786007695E-4</v>
      </c>
      <c r="D1339" s="9">
        <v>1.5057997722313024E-4</v>
      </c>
      <c r="E1339" s="14">
        <v>1.5331964666839067E-4</v>
      </c>
    </row>
    <row r="1340" spans="1:5" x14ac:dyDescent="0.3">
      <c r="A1340" s="183">
        <v>133400</v>
      </c>
      <c r="B1340" s="6">
        <v>1.5205232330603289E-4</v>
      </c>
      <c r="C1340" s="9">
        <v>1.7580062439607986E-4</v>
      </c>
      <c r="D1340" s="9">
        <v>1.5173842403986884E-4</v>
      </c>
      <c r="E1340" s="14">
        <v>1.5591186126077979E-4</v>
      </c>
    </row>
    <row r="1341" spans="1:5" x14ac:dyDescent="0.3">
      <c r="A1341" s="183">
        <v>133500</v>
      </c>
      <c r="B1341" s="6">
        <v>1.5138886739230546E-4</v>
      </c>
      <c r="C1341" s="9">
        <v>1.7885816476361885E-4</v>
      </c>
      <c r="D1341" s="9">
        <v>1.5247231164473989E-4</v>
      </c>
      <c r="E1341" s="14">
        <v>1.6043457917837569E-4</v>
      </c>
    </row>
    <row r="1342" spans="1:5" x14ac:dyDescent="0.3">
      <c r="A1342" s="183">
        <v>133600</v>
      </c>
      <c r="B1342" s="6">
        <v>1.5257395748191356E-4</v>
      </c>
      <c r="C1342" s="9">
        <v>1.8009820938110236E-4</v>
      </c>
      <c r="D1342" s="9">
        <v>1.54374467871306E-4</v>
      </c>
      <c r="E1342" s="14">
        <v>1.6457625782829598E-4</v>
      </c>
    </row>
    <row r="1343" spans="1:5" x14ac:dyDescent="0.3">
      <c r="A1343" s="183">
        <v>133700</v>
      </c>
      <c r="B1343" s="6">
        <v>1.5223646671573744E-4</v>
      </c>
      <c r="C1343" s="9">
        <v>1.8188777221656141E-4</v>
      </c>
      <c r="D1343" s="9">
        <v>1.5746868721133665E-4</v>
      </c>
      <c r="E1343" s="14">
        <v>1.7037500052867217E-4</v>
      </c>
    </row>
    <row r="1344" spans="1:5" x14ac:dyDescent="0.3">
      <c r="A1344" s="183">
        <v>133800</v>
      </c>
      <c r="B1344" s="6">
        <v>1.5110995408379316E-4</v>
      </c>
      <c r="C1344" s="9">
        <v>1.8502248168043804E-4</v>
      </c>
      <c r="D1344" s="9">
        <v>1.6172069565795257E-4</v>
      </c>
      <c r="E1344" s="14">
        <v>1.7742509520963403E-4</v>
      </c>
    </row>
    <row r="1345" spans="1:5" x14ac:dyDescent="0.3">
      <c r="A1345" s="183">
        <v>133900</v>
      </c>
      <c r="B1345" s="6">
        <v>1.5163741769105916E-4</v>
      </c>
      <c r="C1345" s="9">
        <v>1.8777254783869767E-4</v>
      </c>
      <c r="D1345" s="9">
        <v>1.6649508673990856E-4</v>
      </c>
      <c r="E1345" s="14">
        <v>1.8472372986863992E-4</v>
      </c>
    </row>
    <row r="1346" spans="1:5" x14ac:dyDescent="0.3">
      <c r="A1346" s="183">
        <v>134000</v>
      </c>
      <c r="B1346" s="6">
        <v>1.5288864684361375E-4</v>
      </c>
      <c r="C1346" s="9">
        <v>1.9100229992844171E-4</v>
      </c>
      <c r="D1346" s="9">
        <v>1.7121010851869033E-4</v>
      </c>
      <c r="E1346" s="14">
        <v>1.9185397340764902E-4</v>
      </c>
    </row>
    <row r="1347" spans="1:5" x14ac:dyDescent="0.3">
      <c r="A1347" s="183">
        <v>134100</v>
      </c>
      <c r="B1347" s="6">
        <v>1.5483827518717147E-4</v>
      </c>
      <c r="C1347" s="9">
        <v>1.9526493341209892E-4</v>
      </c>
      <c r="D1347" s="9">
        <v>1.7645338847684859E-4</v>
      </c>
      <c r="E1347" s="14">
        <v>1.9699718059120857E-4</v>
      </c>
    </row>
    <row r="1348" spans="1:5" x14ac:dyDescent="0.3">
      <c r="A1348" s="183">
        <v>134200</v>
      </c>
      <c r="B1348" s="6">
        <v>1.5908278411196468E-4</v>
      </c>
      <c r="C1348" s="9">
        <v>1.9929540548152793E-4</v>
      </c>
      <c r="D1348" s="9">
        <v>1.818502364479197E-4</v>
      </c>
      <c r="E1348" s="14">
        <v>2.0115155803344568E-4</v>
      </c>
    </row>
    <row r="1349" spans="1:5" x14ac:dyDescent="0.3">
      <c r="A1349" s="183">
        <v>134300</v>
      </c>
      <c r="B1349" s="6">
        <v>1.6409895985251594E-4</v>
      </c>
      <c r="C1349" s="9">
        <v>2.0255234796535382E-4</v>
      </c>
      <c r="D1349" s="9">
        <v>1.8655688338408232E-4</v>
      </c>
      <c r="E1349" s="14">
        <v>2.0304541454657998E-4</v>
      </c>
    </row>
    <row r="1350" spans="1:5" x14ac:dyDescent="0.3">
      <c r="A1350" s="183">
        <v>134400</v>
      </c>
      <c r="B1350" s="6">
        <v>1.6851840168542482E-4</v>
      </c>
      <c r="C1350" s="9">
        <v>2.0462924856089895E-4</v>
      </c>
      <c r="D1350" s="9">
        <v>1.9157801808400679E-4</v>
      </c>
      <c r="E1350" s="14">
        <v>2.0889549600305274E-4</v>
      </c>
    </row>
    <row r="1351" spans="1:5" x14ac:dyDescent="0.3">
      <c r="A1351" s="183">
        <v>134500</v>
      </c>
      <c r="B1351" s="6">
        <v>1.7233118292181795E-4</v>
      </c>
      <c r="C1351" s="9">
        <v>2.0584625736337034E-4</v>
      </c>
      <c r="D1351" s="9">
        <v>1.9590737324465477E-4</v>
      </c>
      <c r="E1351" s="14">
        <v>2.1619289249205864E-4</v>
      </c>
    </row>
    <row r="1352" spans="1:5" x14ac:dyDescent="0.3">
      <c r="A1352" s="183">
        <v>134600</v>
      </c>
      <c r="B1352" s="6">
        <v>1.7701982789610293E-4</v>
      </c>
      <c r="C1352" s="9">
        <v>2.0489220689742273E-4</v>
      </c>
      <c r="D1352" s="9">
        <v>1.9947103686057273E-4</v>
      </c>
      <c r="E1352" s="14">
        <v>2.1903573081200392E-4</v>
      </c>
    </row>
    <row r="1353" spans="1:5" x14ac:dyDescent="0.3">
      <c r="A1353" s="183">
        <v>134700</v>
      </c>
      <c r="B1353" s="6">
        <v>1.8270422302859939E-4</v>
      </c>
      <c r="C1353" s="9">
        <v>2.0403344656418071E-4</v>
      </c>
      <c r="D1353" s="9">
        <v>2.0280492578047822E-4</v>
      </c>
      <c r="E1353" s="14">
        <v>2.199179420366211E-4</v>
      </c>
    </row>
    <row r="1354" spans="1:5" x14ac:dyDescent="0.3">
      <c r="A1354" s="183">
        <v>134800</v>
      </c>
      <c r="B1354" s="6">
        <v>1.8716072338960092E-4</v>
      </c>
      <c r="C1354" s="9">
        <v>2.0459130929841545E-4</v>
      </c>
      <c r="D1354" s="9">
        <v>2.0707963253527474E-4</v>
      </c>
      <c r="E1354" s="14">
        <v>2.2038545690905112E-4</v>
      </c>
    </row>
    <row r="1355" spans="1:5" x14ac:dyDescent="0.3">
      <c r="A1355" s="183">
        <v>134900</v>
      </c>
      <c r="B1355" s="6">
        <v>1.8989927366581738E-4</v>
      </c>
      <c r="C1355" s="9">
        <v>2.03270701205099E-4</v>
      </c>
      <c r="D1355" s="9">
        <v>2.0993834779306836E-4</v>
      </c>
      <c r="E1355" s="14">
        <v>2.183041686372619E-4</v>
      </c>
    </row>
    <row r="1356" spans="1:5" x14ac:dyDescent="0.3">
      <c r="A1356" s="183">
        <v>135000</v>
      </c>
      <c r="B1356" s="6">
        <v>1.9262839691870775E-4</v>
      </c>
      <c r="C1356" s="9">
        <v>2.0006384349788813E-4</v>
      </c>
      <c r="D1356" s="9">
        <v>2.1257979946354402E-4</v>
      </c>
      <c r="E1356" s="14">
        <v>2.1576913635938387E-4</v>
      </c>
    </row>
    <row r="1357" spans="1:5" x14ac:dyDescent="0.3">
      <c r="A1357" s="183">
        <v>135100</v>
      </c>
      <c r="B1357" s="6">
        <v>1.9632214116621177E-4</v>
      </c>
      <c r="C1357" s="9">
        <v>1.9500655395208178E-4</v>
      </c>
      <c r="D1357" s="9">
        <v>2.138110182548037E-4</v>
      </c>
      <c r="E1357" s="14">
        <v>2.1420523705160908E-4</v>
      </c>
    </row>
    <row r="1358" spans="1:5" x14ac:dyDescent="0.3">
      <c r="A1358" s="183">
        <v>135200</v>
      </c>
      <c r="B1358" s="6">
        <v>2.0088833477036763E-4</v>
      </c>
      <c r="C1358" s="9">
        <v>1.9086028404049661E-4</v>
      </c>
      <c r="D1358" s="9">
        <v>2.1344090282785099E-4</v>
      </c>
      <c r="E1358" s="14">
        <v>2.1152339103092899E-4</v>
      </c>
    </row>
    <row r="1359" spans="1:5" x14ac:dyDescent="0.3">
      <c r="A1359" s="183">
        <v>135300</v>
      </c>
      <c r="B1359" s="6">
        <v>2.0493832389759036E-4</v>
      </c>
      <c r="C1359" s="9">
        <v>1.8933145198001756E-4</v>
      </c>
      <c r="D1359" s="9">
        <v>2.1189385162096041E-4</v>
      </c>
      <c r="E1359" s="14">
        <v>2.0736236974966762E-4</v>
      </c>
    </row>
    <row r="1360" spans="1:5" x14ac:dyDescent="0.3">
      <c r="A1360" s="183">
        <v>135400</v>
      </c>
      <c r="B1360" s="6">
        <v>2.0608025953942847E-4</v>
      </c>
      <c r="C1360" s="9">
        <v>1.873617041663516E-4</v>
      </c>
      <c r="D1360" s="9">
        <v>2.0980765347771034E-4</v>
      </c>
      <c r="E1360" s="14">
        <v>2.0104635888235016E-4</v>
      </c>
    </row>
    <row r="1361" spans="1:5" x14ac:dyDescent="0.3">
      <c r="A1361" s="183">
        <v>135500</v>
      </c>
      <c r="B1361" s="6">
        <v>2.0511267386256747E-4</v>
      </c>
      <c r="C1361" s="9">
        <v>1.8372793252137174E-4</v>
      </c>
      <c r="D1361" s="9">
        <v>2.0930465136822181E-4</v>
      </c>
      <c r="E1361" s="14">
        <v>1.9471079398881356E-4</v>
      </c>
    </row>
    <row r="1362" spans="1:5" x14ac:dyDescent="0.3">
      <c r="A1362" s="183">
        <v>135600</v>
      </c>
      <c r="B1362" s="6">
        <v>2.0404720370498708E-4</v>
      </c>
      <c r="C1362" s="9">
        <v>1.7991383446570595E-4</v>
      </c>
      <c r="D1362" s="9">
        <v>2.0778532629823956E-4</v>
      </c>
      <c r="E1362" s="14">
        <v>1.901292931954871E-4</v>
      </c>
    </row>
    <row r="1363" spans="1:5" x14ac:dyDescent="0.3">
      <c r="A1363" s="183">
        <v>135700</v>
      </c>
      <c r="B1363" s="6">
        <v>2.0353293126817022E-4</v>
      </c>
      <c r="C1363" s="9">
        <v>1.7500648102666697E-4</v>
      </c>
      <c r="D1363" s="9">
        <v>2.0315473988736469E-4</v>
      </c>
      <c r="E1363" s="14">
        <v>1.8595949902678685E-4</v>
      </c>
    </row>
    <row r="1364" spans="1:5" x14ac:dyDescent="0.3">
      <c r="A1364" s="183">
        <v>135800</v>
      </c>
      <c r="B1364" s="6">
        <v>2.0223796472470715E-4</v>
      </c>
      <c r="C1364" s="9">
        <v>1.7029960812656706E-4</v>
      </c>
      <c r="D1364" s="9">
        <v>1.9795168255902807E-4</v>
      </c>
      <c r="E1364" s="14">
        <v>1.804538402251855E-4</v>
      </c>
    </row>
    <row r="1365" spans="1:5" x14ac:dyDescent="0.3">
      <c r="A1365" s="183">
        <v>135900</v>
      </c>
      <c r="B1365" s="6">
        <v>2.0008612173415028E-4</v>
      </c>
      <c r="C1365" s="9">
        <v>1.6460396308693256E-4</v>
      </c>
      <c r="D1365" s="9">
        <v>1.9242890501726533E-4</v>
      </c>
      <c r="E1365" s="14">
        <v>1.7459919867920061E-4</v>
      </c>
    </row>
    <row r="1366" spans="1:5" x14ac:dyDescent="0.3">
      <c r="A1366" s="183">
        <v>136000</v>
      </c>
      <c r="B1366" s="6">
        <v>1.9728564624110301E-4</v>
      </c>
      <c r="C1366" s="9">
        <v>1.6083353230914857E-4</v>
      </c>
      <c r="D1366" s="9">
        <v>1.87851870828653E-4</v>
      </c>
      <c r="E1366" s="14">
        <v>1.6861030628602321E-4</v>
      </c>
    </row>
    <row r="1367" spans="1:5" x14ac:dyDescent="0.3">
      <c r="A1367" s="183">
        <v>136100</v>
      </c>
      <c r="B1367" s="6">
        <v>1.9341721891825701E-4</v>
      </c>
      <c r="C1367" s="9">
        <v>1.5888422148869363E-4</v>
      </c>
      <c r="D1367" s="9">
        <v>1.8323309396897579E-4</v>
      </c>
      <c r="E1367" s="14">
        <v>1.6638268745972461E-4</v>
      </c>
    </row>
    <row r="1368" spans="1:5" x14ac:dyDescent="0.3">
      <c r="A1368" s="183">
        <v>136200</v>
      </c>
      <c r="B1368" s="6">
        <v>1.8938999788447371E-4</v>
      </c>
      <c r="C1368" s="9">
        <v>1.5824894215128306E-4</v>
      </c>
      <c r="D1368" s="9">
        <v>1.7808415887836797E-4</v>
      </c>
      <c r="E1368" s="14">
        <v>1.6482158158426686E-4</v>
      </c>
    </row>
    <row r="1369" spans="1:5" x14ac:dyDescent="0.3">
      <c r="A1369" s="183">
        <v>136300</v>
      </c>
      <c r="B1369" s="6">
        <v>1.8643380995136423E-4</v>
      </c>
      <c r="C1369" s="9">
        <v>1.5894178450763416E-4</v>
      </c>
      <c r="D1369" s="9">
        <v>1.7335167124106992E-4</v>
      </c>
      <c r="E1369" s="14">
        <v>1.6139020482421095E-4</v>
      </c>
    </row>
    <row r="1370" spans="1:5" x14ac:dyDescent="0.3">
      <c r="A1370" s="183">
        <v>136400</v>
      </c>
      <c r="B1370" s="6">
        <v>1.8315378877703867E-4</v>
      </c>
      <c r="C1370" s="9">
        <v>1.5838197707681361E-4</v>
      </c>
      <c r="D1370" s="9">
        <v>1.6775088927512176E-4</v>
      </c>
      <c r="E1370" s="14">
        <v>1.5780017620818247E-4</v>
      </c>
    </row>
    <row r="1371" spans="1:5" x14ac:dyDescent="0.3">
      <c r="A1371" s="183">
        <v>136500</v>
      </c>
      <c r="B1371" s="6">
        <v>1.7873714507119477E-4</v>
      </c>
      <c r="C1371" s="9">
        <v>1.5670997998949786E-4</v>
      </c>
      <c r="D1371" s="9">
        <v>1.6228191242390172E-4</v>
      </c>
      <c r="E1371" s="14">
        <v>1.5361025422716557E-4</v>
      </c>
    </row>
    <row r="1372" spans="1:5" x14ac:dyDescent="0.3">
      <c r="A1372" s="183">
        <v>136600</v>
      </c>
      <c r="B1372" s="6">
        <v>1.7498967012183597E-4</v>
      </c>
      <c r="C1372" s="9">
        <v>1.5474459890362004E-4</v>
      </c>
      <c r="D1372" s="9">
        <v>1.5793314750583978E-4</v>
      </c>
      <c r="E1372" s="14">
        <v>1.5002137318333218E-4</v>
      </c>
    </row>
    <row r="1373" spans="1:5" x14ac:dyDescent="0.3">
      <c r="A1373" s="183">
        <v>136700</v>
      </c>
      <c r="B1373" s="6">
        <v>1.7071188347159144E-4</v>
      </c>
      <c r="C1373" s="9">
        <v>1.5326990012446651E-4</v>
      </c>
      <c r="D1373" s="9">
        <v>1.5413620140642493E-4</v>
      </c>
      <c r="E1373" s="14">
        <v>1.4821476235629379E-4</v>
      </c>
    </row>
    <row r="1374" spans="1:5" x14ac:dyDescent="0.3">
      <c r="A1374" s="183">
        <v>136800</v>
      </c>
      <c r="B1374" s="6">
        <v>1.6538902967361532E-4</v>
      </c>
      <c r="C1374" s="9">
        <v>1.5147142704283241E-4</v>
      </c>
      <c r="D1374" s="9">
        <v>1.5141506449692759E-4</v>
      </c>
      <c r="E1374" s="14">
        <v>1.4802437106934622E-4</v>
      </c>
    </row>
    <row r="1375" spans="1:5" x14ac:dyDescent="0.3">
      <c r="A1375" s="183">
        <v>136900</v>
      </c>
      <c r="B1375" s="6">
        <v>1.6209470140911823E-4</v>
      </c>
      <c r="C1375" s="9">
        <v>1.4922349922209357E-4</v>
      </c>
      <c r="D1375" s="9">
        <v>1.4903305755827032E-4</v>
      </c>
      <c r="E1375" s="14">
        <v>1.4813627445800262E-4</v>
      </c>
    </row>
    <row r="1376" spans="1:5" x14ac:dyDescent="0.3">
      <c r="A1376" s="183">
        <v>137000</v>
      </c>
      <c r="B1376" s="6">
        <v>1.5952062437556028E-4</v>
      </c>
      <c r="C1376" s="9">
        <v>1.4762994412342617E-4</v>
      </c>
      <c r="D1376" s="9">
        <v>1.4772984142889236E-4</v>
      </c>
      <c r="E1376" s="14">
        <v>1.4754559186984324E-4</v>
      </c>
    </row>
    <row r="1377" spans="1:5" x14ac:dyDescent="0.3">
      <c r="A1377" s="183">
        <v>137100</v>
      </c>
      <c r="B1377" s="6">
        <v>1.5618130955628645E-4</v>
      </c>
      <c r="C1377" s="9">
        <v>1.4803979776841948E-4</v>
      </c>
      <c r="D1377" s="9">
        <v>1.4737977885372574E-4</v>
      </c>
      <c r="E1377" s="14">
        <v>1.4652157998096052E-4</v>
      </c>
    </row>
    <row r="1378" spans="1:5" x14ac:dyDescent="0.3">
      <c r="A1378" s="183">
        <v>137200</v>
      </c>
      <c r="B1378" s="6">
        <v>1.5310801667440412E-4</v>
      </c>
      <c r="C1378" s="9">
        <v>1.5013209682511241E-4</v>
      </c>
      <c r="D1378" s="9">
        <v>1.475118178209528E-4</v>
      </c>
      <c r="E1378" s="14">
        <v>1.4459124275172937E-4</v>
      </c>
    </row>
    <row r="1379" spans="1:5" x14ac:dyDescent="0.3">
      <c r="A1379" s="183">
        <v>137300</v>
      </c>
      <c r="B1379" s="6">
        <v>1.525732579501473E-4</v>
      </c>
      <c r="C1379" s="9">
        <v>1.5093831499241731E-4</v>
      </c>
      <c r="D1379" s="9">
        <v>1.4699066291123228E-4</v>
      </c>
      <c r="E1379" s="14">
        <v>1.4311114641346519E-4</v>
      </c>
    </row>
    <row r="1380" spans="1:5" x14ac:dyDescent="0.3">
      <c r="A1380" s="183">
        <v>137400</v>
      </c>
      <c r="B1380" s="6">
        <v>1.5500006689139271E-4</v>
      </c>
      <c r="C1380" s="9">
        <v>1.4901626528228374E-4</v>
      </c>
      <c r="D1380" s="9">
        <v>1.4629544866337726E-4</v>
      </c>
      <c r="E1380" s="14">
        <v>1.42124823211411E-4</v>
      </c>
    </row>
    <row r="1381" spans="1:5" x14ac:dyDescent="0.3">
      <c r="A1381" s="183">
        <v>137500</v>
      </c>
      <c r="B1381" s="6">
        <v>1.5629508340141051E-4</v>
      </c>
      <c r="C1381" s="9">
        <v>1.4731173872480503E-4</v>
      </c>
      <c r="D1381" s="9">
        <v>1.4429557132380694E-4</v>
      </c>
      <c r="E1381" s="14">
        <v>1.4084916081985019E-4</v>
      </c>
    </row>
    <row r="1382" spans="1:5" x14ac:dyDescent="0.3">
      <c r="A1382" s="183">
        <v>137600</v>
      </c>
      <c r="B1382" s="6">
        <v>1.5538880668720527E-4</v>
      </c>
      <c r="C1382" s="9">
        <v>1.4809433766812204E-4</v>
      </c>
      <c r="D1382" s="9">
        <v>1.4223994939479629E-4</v>
      </c>
      <c r="E1382" s="14">
        <v>1.3967804829511662E-4</v>
      </c>
    </row>
    <row r="1383" spans="1:5" x14ac:dyDescent="0.3">
      <c r="A1383" s="183">
        <v>137700</v>
      </c>
      <c r="B1383" s="6">
        <v>1.5341444489905536E-4</v>
      </c>
      <c r="C1383" s="9">
        <v>1.5003984749070465E-4</v>
      </c>
      <c r="D1383" s="9">
        <v>1.4257446077878185E-4</v>
      </c>
      <c r="E1383" s="14">
        <v>1.4113386442167396E-4</v>
      </c>
    </row>
    <row r="1384" spans="1:5" x14ac:dyDescent="0.3">
      <c r="A1384" s="183">
        <v>137800</v>
      </c>
      <c r="B1384" s="6">
        <v>1.517789562850958E-4</v>
      </c>
      <c r="C1384" s="9">
        <v>1.5246087098664209E-4</v>
      </c>
      <c r="D1384" s="9">
        <v>1.4328310692954607E-4</v>
      </c>
      <c r="E1384" s="14">
        <v>1.4379062995003748E-4</v>
      </c>
    </row>
    <row r="1385" spans="1:5" x14ac:dyDescent="0.3">
      <c r="A1385" s="183">
        <v>137900</v>
      </c>
      <c r="B1385" s="6">
        <v>1.5044340024367235E-4</v>
      </c>
      <c r="C1385" s="9">
        <v>1.5502456449573986E-4</v>
      </c>
      <c r="D1385" s="9">
        <v>1.4299048437443727E-4</v>
      </c>
      <c r="E1385" s="14">
        <v>1.4638449040254851E-4</v>
      </c>
    </row>
    <row r="1386" spans="1:5" x14ac:dyDescent="0.3">
      <c r="A1386" s="183">
        <v>138000</v>
      </c>
      <c r="B1386" s="6">
        <v>1.4848877524464146E-4</v>
      </c>
      <c r="C1386" s="9">
        <v>1.5672997500621214E-4</v>
      </c>
      <c r="D1386" s="9">
        <v>1.435252611922224E-4</v>
      </c>
      <c r="E1386" s="14">
        <v>1.4961857534285213E-4</v>
      </c>
    </row>
    <row r="1387" spans="1:5" x14ac:dyDescent="0.3">
      <c r="A1387" s="183">
        <v>138100</v>
      </c>
      <c r="B1387" s="6">
        <v>1.4842836567997085E-4</v>
      </c>
      <c r="C1387" s="9">
        <v>1.5922137883949669E-4</v>
      </c>
      <c r="D1387" s="9">
        <v>1.4436596092599484E-4</v>
      </c>
      <c r="E1387" s="14">
        <v>1.5330729516765918E-4</v>
      </c>
    </row>
    <row r="1388" spans="1:5" x14ac:dyDescent="0.3">
      <c r="A1388" s="183">
        <v>138200</v>
      </c>
      <c r="B1388" s="6">
        <v>1.4926822018741941E-4</v>
      </c>
      <c r="C1388" s="9">
        <v>1.6128417154526466E-4</v>
      </c>
      <c r="D1388" s="9">
        <v>1.4466419594107876E-4</v>
      </c>
      <c r="E1388" s="14">
        <v>1.5541549098749667E-4</v>
      </c>
    </row>
    <row r="1389" spans="1:5" x14ac:dyDescent="0.3">
      <c r="A1389" s="183">
        <v>138300</v>
      </c>
      <c r="B1389" s="6">
        <v>1.4868920775118854E-4</v>
      </c>
      <c r="C1389" s="9">
        <v>1.6354337860620128E-4</v>
      </c>
      <c r="D1389" s="9">
        <v>1.4592784715078839E-4</v>
      </c>
      <c r="E1389" s="14">
        <v>1.5816478707390716E-4</v>
      </c>
    </row>
    <row r="1390" spans="1:5" x14ac:dyDescent="0.3">
      <c r="A1390" s="183">
        <v>138400</v>
      </c>
      <c r="B1390" s="6">
        <v>1.4850709631470974E-4</v>
      </c>
      <c r="C1390" s="9">
        <v>1.6603884862325619E-4</v>
      </c>
      <c r="D1390" s="9">
        <v>1.4750852927018613E-4</v>
      </c>
      <c r="E1390" s="14">
        <v>1.6129447314372497E-4</v>
      </c>
    </row>
    <row r="1391" spans="1:5" x14ac:dyDescent="0.3">
      <c r="A1391" s="183">
        <v>138500</v>
      </c>
      <c r="B1391" s="6">
        <v>1.4881037664641288E-4</v>
      </c>
      <c r="C1391" s="9">
        <v>1.687840353609914E-4</v>
      </c>
      <c r="D1391" s="9">
        <v>1.4969902562797377E-4</v>
      </c>
      <c r="E1391" s="14">
        <v>1.6561710580925153E-4</v>
      </c>
    </row>
    <row r="1392" spans="1:5" x14ac:dyDescent="0.3">
      <c r="A1392" s="183">
        <v>138600</v>
      </c>
      <c r="B1392" s="6">
        <v>1.4905542928633536E-4</v>
      </c>
      <c r="C1392" s="9">
        <v>1.7115322385338657E-4</v>
      </c>
      <c r="D1392" s="9">
        <v>1.5208948048815607E-4</v>
      </c>
      <c r="E1392" s="14">
        <v>1.710670922597564E-4</v>
      </c>
    </row>
    <row r="1393" spans="1:5" x14ac:dyDescent="0.3">
      <c r="A1393" s="183">
        <v>138700</v>
      </c>
      <c r="B1393" s="6">
        <v>1.4890766152847549E-4</v>
      </c>
      <c r="C1393" s="9">
        <v>1.7349983618632624E-4</v>
      </c>
      <c r="D1393" s="9">
        <v>1.5483379802661313E-4</v>
      </c>
      <c r="E1393" s="14">
        <v>1.7748147724353538E-4</v>
      </c>
    </row>
    <row r="1394" spans="1:5" x14ac:dyDescent="0.3">
      <c r="A1394" s="183">
        <v>138800</v>
      </c>
      <c r="B1394" s="6">
        <v>1.4877065323540118E-4</v>
      </c>
      <c r="C1394" s="9">
        <v>1.7476673529575405E-4</v>
      </c>
      <c r="D1394" s="9">
        <v>1.5851896263152361E-4</v>
      </c>
      <c r="E1394" s="14">
        <v>1.8407735982974992E-4</v>
      </c>
    </row>
    <row r="1395" spans="1:5" x14ac:dyDescent="0.3">
      <c r="A1395" s="183">
        <v>138900</v>
      </c>
      <c r="B1395" s="6">
        <v>1.5033085890689833E-4</v>
      </c>
      <c r="C1395" s="9">
        <v>1.7622493951204778E-4</v>
      </c>
      <c r="D1395" s="9">
        <v>1.6373298179574912E-4</v>
      </c>
      <c r="E1395" s="14">
        <v>1.8980608552659087E-4</v>
      </c>
    </row>
    <row r="1396" spans="1:5" x14ac:dyDescent="0.3">
      <c r="A1396" s="183">
        <v>139000</v>
      </c>
      <c r="B1396" s="6">
        <v>1.534388119222462E-4</v>
      </c>
      <c r="C1396" s="9">
        <v>1.7919899935887513E-4</v>
      </c>
      <c r="D1396" s="9">
        <v>1.6895999438944827E-4</v>
      </c>
      <c r="E1396" s="14">
        <v>1.9364340085102922E-4</v>
      </c>
    </row>
    <row r="1397" spans="1:5" x14ac:dyDescent="0.3">
      <c r="A1397" s="183">
        <v>139100</v>
      </c>
      <c r="B1397" s="6">
        <v>1.5576057450992733E-4</v>
      </c>
      <c r="C1397" s="9">
        <v>1.82240911437488E-4</v>
      </c>
      <c r="D1397" s="9">
        <v>1.7284185817754912E-4</v>
      </c>
      <c r="E1397" s="14">
        <v>1.95281635657705E-4</v>
      </c>
    </row>
    <row r="1398" spans="1:5" x14ac:dyDescent="0.3">
      <c r="A1398" s="183">
        <v>139200</v>
      </c>
      <c r="B1398" s="6">
        <v>1.5832204331617464E-4</v>
      </c>
      <c r="C1398" s="9">
        <v>1.83025295965852E-4</v>
      </c>
      <c r="D1398" s="9">
        <v>1.7575028170715355E-4</v>
      </c>
      <c r="E1398" s="14">
        <v>1.9783389661814368E-4</v>
      </c>
    </row>
    <row r="1399" spans="1:5" x14ac:dyDescent="0.3">
      <c r="A1399" s="183">
        <v>139300</v>
      </c>
      <c r="B1399" s="6">
        <v>1.617795456929072E-4</v>
      </c>
      <c r="C1399" s="9">
        <v>1.8256952980237327E-4</v>
      </c>
      <c r="D1399" s="9">
        <v>1.7824312011453816E-4</v>
      </c>
      <c r="E1399" s="14">
        <v>2.0047060983236124E-4</v>
      </c>
    </row>
    <row r="1400" spans="1:5" x14ac:dyDescent="0.3">
      <c r="A1400" s="183">
        <v>139400</v>
      </c>
      <c r="B1400" s="6">
        <v>1.6400677155903597E-4</v>
      </c>
      <c r="C1400" s="9">
        <v>1.8218987199163992E-4</v>
      </c>
      <c r="D1400" s="9">
        <v>1.8141047682361953E-4</v>
      </c>
      <c r="E1400" s="14">
        <v>2.0136322470490502E-4</v>
      </c>
    </row>
    <row r="1401" spans="1:5" x14ac:dyDescent="0.3">
      <c r="A1401" s="183">
        <v>139500</v>
      </c>
      <c r="B1401" s="6">
        <v>1.6589454130783586E-4</v>
      </c>
      <c r="C1401" s="9">
        <v>1.8144126988045516E-4</v>
      </c>
      <c r="D1401" s="9">
        <v>1.833911490267125E-4</v>
      </c>
      <c r="E1401" s="14">
        <v>1.9929536000787165E-4</v>
      </c>
    </row>
    <row r="1402" spans="1:5" x14ac:dyDescent="0.3">
      <c r="A1402" s="183">
        <v>139600</v>
      </c>
      <c r="B1402" s="6">
        <v>1.6985472388068748E-4</v>
      </c>
      <c r="C1402" s="9">
        <v>1.7868102058370974E-4</v>
      </c>
      <c r="D1402" s="9">
        <v>1.8554922758183136E-4</v>
      </c>
      <c r="E1402" s="14">
        <v>1.9587730112513257E-4</v>
      </c>
    </row>
    <row r="1403" spans="1:5" x14ac:dyDescent="0.3">
      <c r="A1403" s="183">
        <v>139700</v>
      </c>
      <c r="B1403" s="6">
        <v>1.7373855755790907E-4</v>
      </c>
      <c r="C1403" s="9">
        <v>1.7493551728034411E-4</v>
      </c>
      <c r="D1403" s="9">
        <v>1.881115347971892E-4</v>
      </c>
      <c r="E1403" s="14">
        <v>1.9333560990859611E-4</v>
      </c>
    </row>
    <row r="1404" spans="1:5" x14ac:dyDescent="0.3">
      <c r="A1404" s="183">
        <v>139800</v>
      </c>
      <c r="B1404" s="6">
        <v>1.754142026263547E-4</v>
      </c>
      <c r="C1404" s="9">
        <v>1.7347639375293707E-4</v>
      </c>
      <c r="D1404" s="9">
        <v>1.8969120842768516E-4</v>
      </c>
      <c r="E1404" s="14">
        <v>1.9038582087999435E-4</v>
      </c>
    </row>
    <row r="1405" spans="1:5" x14ac:dyDescent="0.3">
      <c r="A1405" s="183">
        <v>139900</v>
      </c>
      <c r="B1405" s="6">
        <v>1.7656386642865798E-4</v>
      </c>
      <c r="C1405" s="9">
        <v>1.7250850058311035E-4</v>
      </c>
      <c r="D1405" s="9">
        <v>1.9044133416545295E-4</v>
      </c>
      <c r="E1405" s="14">
        <v>1.8613747841446636E-4</v>
      </c>
    </row>
    <row r="1406" spans="1:5" x14ac:dyDescent="0.3">
      <c r="A1406" s="183">
        <v>140000</v>
      </c>
      <c r="B1406" s="6">
        <v>1.7923867603655505E-4</v>
      </c>
      <c r="C1406" s="9">
        <v>1.7080503476922391E-4</v>
      </c>
      <c r="D1406" s="9">
        <v>1.9023870097510139E-4</v>
      </c>
      <c r="E1406" s="14">
        <v>1.8195315839771763E-4</v>
      </c>
    </row>
    <row r="1407" spans="1:5" x14ac:dyDescent="0.3">
      <c r="A1407" s="183">
        <v>140100</v>
      </c>
      <c r="B1407" s="6">
        <v>1.8213740243172306E-4</v>
      </c>
      <c r="C1407" s="9">
        <v>1.6868729554537636E-4</v>
      </c>
      <c r="D1407" s="9">
        <v>1.8987736963264098E-4</v>
      </c>
      <c r="E1407" s="14">
        <v>1.7788866907755195E-4</v>
      </c>
    </row>
    <row r="1408" spans="1:5" x14ac:dyDescent="0.3">
      <c r="A1408" s="183">
        <v>140200</v>
      </c>
      <c r="B1408" s="6">
        <v>1.8262114530359882E-4</v>
      </c>
      <c r="C1408" s="9">
        <v>1.661808645112013E-4</v>
      </c>
      <c r="D1408" s="9">
        <v>1.8819347086651342E-4</v>
      </c>
      <c r="E1408" s="14">
        <v>1.7431088626481593E-4</v>
      </c>
    </row>
    <row r="1409" spans="1:5" x14ac:dyDescent="0.3">
      <c r="A1409" s="183">
        <v>140300</v>
      </c>
      <c r="B1409" s="6">
        <v>1.8131930003110103E-4</v>
      </c>
      <c r="C1409" s="9">
        <v>1.629225077025857E-4</v>
      </c>
      <c r="D1409" s="9">
        <v>1.8535675235940353E-4</v>
      </c>
      <c r="E1409" s="14">
        <v>1.6962738744283288E-4</v>
      </c>
    </row>
    <row r="1410" spans="1:5" x14ac:dyDescent="0.3">
      <c r="A1410" s="183">
        <v>140400</v>
      </c>
      <c r="B1410" s="6">
        <v>1.8026662131153193E-4</v>
      </c>
      <c r="C1410" s="9">
        <v>1.5875157550248025E-4</v>
      </c>
      <c r="D1410" s="9">
        <v>1.8159004631126084E-4</v>
      </c>
      <c r="E1410" s="14">
        <v>1.6230161874126656E-4</v>
      </c>
    </row>
    <row r="1411" spans="1:5" x14ac:dyDescent="0.3">
      <c r="A1411" s="183">
        <v>140500</v>
      </c>
      <c r="B1411" s="6">
        <v>1.7881416018755456E-4</v>
      </c>
      <c r="C1411" s="9">
        <v>1.5573494447948316E-4</v>
      </c>
      <c r="D1411" s="9">
        <v>1.7695975221600969E-4</v>
      </c>
      <c r="E1411" s="14">
        <v>1.5613065495955606E-4</v>
      </c>
    </row>
    <row r="1412" spans="1:5" x14ac:dyDescent="0.3">
      <c r="A1412" s="183">
        <v>140600</v>
      </c>
      <c r="B1412" s="6">
        <v>1.7694411191016617E-4</v>
      </c>
      <c r="C1412" s="9">
        <v>1.5399419352832842E-4</v>
      </c>
      <c r="D1412" s="9">
        <v>1.7293941851696028E-4</v>
      </c>
      <c r="E1412" s="14">
        <v>1.5297063372473883E-4</v>
      </c>
    </row>
    <row r="1413" spans="1:5" x14ac:dyDescent="0.3">
      <c r="A1413" s="183">
        <v>140700</v>
      </c>
      <c r="B1413" s="6">
        <v>1.7559095098595894E-4</v>
      </c>
      <c r="C1413" s="9">
        <v>1.5143817273121474E-4</v>
      </c>
      <c r="D1413" s="9">
        <v>1.6963616427441896E-4</v>
      </c>
      <c r="E1413" s="14">
        <v>1.5194450788707565E-4</v>
      </c>
    </row>
    <row r="1414" spans="1:5" x14ac:dyDescent="0.3">
      <c r="A1414" s="183">
        <v>140800</v>
      </c>
      <c r="B1414" s="6">
        <v>1.7471636972297185E-4</v>
      </c>
      <c r="C1414" s="9">
        <v>1.4916659032836828E-4</v>
      </c>
      <c r="D1414" s="9">
        <v>1.6538970982465343E-4</v>
      </c>
      <c r="E1414" s="14">
        <v>1.5048328609149403E-4</v>
      </c>
    </row>
    <row r="1415" spans="1:5" x14ac:dyDescent="0.3">
      <c r="A1415" s="183">
        <v>140900</v>
      </c>
      <c r="B1415" s="6">
        <v>1.7371960357814753E-4</v>
      </c>
      <c r="C1415" s="9">
        <v>1.4742140193318588E-4</v>
      </c>
      <c r="D1415" s="9">
        <v>1.6016980050061029E-4</v>
      </c>
      <c r="E1415" s="14">
        <v>1.4774810816301008E-4</v>
      </c>
    </row>
    <row r="1416" spans="1:5" x14ac:dyDescent="0.3">
      <c r="A1416" s="183">
        <v>141000</v>
      </c>
      <c r="B1416" s="6">
        <v>1.712823516269632E-4</v>
      </c>
      <c r="C1416" s="9">
        <v>1.4742210909558071E-4</v>
      </c>
      <c r="D1416" s="9">
        <v>1.5497501570442448E-4</v>
      </c>
      <c r="E1416" s="14">
        <v>1.457309631370733E-4</v>
      </c>
    </row>
    <row r="1417" spans="1:5" x14ac:dyDescent="0.3">
      <c r="A1417" s="183">
        <v>141100</v>
      </c>
      <c r="B1417" s="6">
        <v>1.6693745989371402E-4</v>
      </c>
      <c r="C1417" s="9">
        <v>1.4911360618593438E-4</v>
      </c>
      <c r="D1417" s="9">
        <v>1.5098623747695393E-4</v>
      </c>
      <c r="E1417" s="14">
        <v>1.4539833329646994E-4</v>
      </c>
    </row>
    <row r="1418" spans="1:5" x14ac:dyDescent="0.3">
      <c r="A1418" s="183">
        <v>141200</v>
      </c>
      <c r="B1418" s="6">
        <v>1.6339411497595243E-4</v>
      </c>
      <c r="C1418" s="9">
        <v>1.5063899082973855E-4</v>
      </c>
      <c r="D1418" s="9">
        <v>1.4928517978371494E-4</v>
      </c>
      <c r="E1418" s="14">
        <v>1.459690088693858E-4</v>
      </c>
    </row>
    <row r="1419" spans="1:5" x14ac:dyDescent="0.3">
      <c r="A1419" s="183">
        <v>141300</v>
      </c>
      <c r="B1419" s="6">
        <v>1.6115199907651361E-4</v>
      </c>
      <c r="C1419" s="9">
        <v>1.5116906208185581E-4</v>
      </c>
      <c r="D1419" s="9">
        <v>1.4888447352674161E-4</v>
      </c>
      <c r="E1419" s="14">
        <v>1.4563153204622155E-4</v>
      </c>
    </row>
    <row r="1420" spans="1:5" x14ac:dyDescent="0.3">
      <c r="A1420" s="183">
        <v>141400</v>
      </c>
      <c r="B1420" s="6">
        <v>1.5780915328737205E-4</v>
      </c>
      <c r="C1420" s="9">
        <v>1.5185433780058203E-4</v>
      </c>
      <c r="D1420" s="9">
        <v>1.4722189918536324E-4</v>
      </c>
      <c r="E1420" s="14">
        <v>1.4487636914330926E-4</v>
      </c>
    </row>
    <row r="1421" spans="1:5" x14ac:dyDescent="0.3">
      <c r="A1421" s="183">
        <v>141500</v>
      </c>
      <c r="B1421" s="6">
        <v>1.5432853305131697E-4</v>
      </c>
      <c r="C1421" s="9">
        <v>1.5372980318795507E-4</v>
      </c>
      <c r="D1421" s="9">
        <v>1.4443727132239741E-4</v>
      </c>
      <c r="E1421" s="14">
        <v>1.4461741041770448E-4</v>
      </c>
    </row>
    <row r="1422" spans="1:5" x14ac:dyDescent="0.3">
      <c r="A1422" s="183">
        <v>141600</v>
      </c>
      <c r="B1422" s="6">
        <v>1.5133462036938511E-4</v>
      </c>
      <c r="C1422" s="9">
        <v>1.554450609347756E-4</v>
      </c>
      <c r="D1422" s="9">
        <v>1.4268502916344787E-4</v>
      </c>
      <c r="E1422" s="14">
        <v>1.4430546707588121E-4</v>
      </c>
    </row>
    <row r="1423" spans="1:5" x14ac:dyDescent="0.3">
      <c r="A1423" s="183">
        <v>141700</v>
      </c>
      <c r="B1423" s="6">
        <v>1.5047662800256892E-4</v>
      </c>
      <c r="C1423" s="9">
        <v>1.566923539668063E-4</v>
      </c>
      <c r="D1423" s="9">
        <v>1.4157082431635683E-4</v>
      </c>
      <c r="E1423" s="14">
        <v>1.4454046268209622E-4</v>
      </c>
    </row>
    <row r="1424" spans="1:5" x14ac:dyDescent="0.3">
      <c r="A1424" s="183">
        <v>141800</v>
      </c>
      <c r="B1424" s="6">
        <v>1.5147027956548164E-4</v>
      </c>
      <c r="C1424" s="9">
        <v>1.5624134347043292E-4</v>
      </c>
      <c r="D1424" s="9">
        <v>1.4068491797137857E-4</v>
      </c>
      <c r="E1424" s="14">
        <v>1.4545977370781021E-4</v>
      </c>
    </row>
    <row r="1425" spans="1:5" x14ac:dyDescent="0.3">
      <c r="A1425" s="183">
        <v>141900</v>
      </c>
      <c r="B1425" s="6">
        <v>1.517855185592839E-4</v>
      </c>
      <c r="C1425" s="9">
        <v>1.5550739729988135E-4</v>
      </c>
      <c r="D1425" s="9">
        <v>1.411752774301419E-4</v>
      </c>
      <c r="E1425" s="14">
        <v>1.4690548817912385E-4</v>
      </c>
    </row>
    <row r="1426" spans="1:5" x14ac:dyDescent="0.3">
      <c r="A1426" s="183">
        <v>142000</v>
      </c>
      <c r="B1426" s="6">
        <v>1.5172164464681854E-4</v>
      </c>
      <c r="C1426" s="9">
        <v>1.5656725693915789E-4</v>
      </c>
      <c r="D1426" s="9">
        <v>1.4250686279080032E-4</v>
      </c>
      <c r="E1426" s="14">
        <v>1.4789709625312916E-4</v>
      </c>
    </row>
    <row r="1427" spans="1:5" x14ac:dyDescent="0.3">
      <c r="A1427" s="183">
        <v>142100</v>
      </c>
      <c r="B1427" s="6">
        <v>1.5190590464515079E-4</v>
      </c>
      <c r="C1427" s="9">
        <v>1.5922871564934323E-4</v>
      </c>
      <c r="D1427" s="9">
        <v>1.4367022051001716E-4</v>
      </c>
      <c r="E1427" s="14">
        <v>1.4880136804323372E-4</v>
      </c>
    </row>
    <row r="1428" spans="1:5" x14ac:dyDescent="0.3">
      <c r="A1428" s="183">
        <v>142200</v>
      </c>
      <c r="B1428" s="6">
        <v>1.5208899875720597E-4</v>
      </c>
      <c r="C1428" s="9">
        <v>1.6257949858296529E-4</v>
      </c>
      <c r="D1428" s="9">
        <v>1.4504892714921666E-4</v>
      </c>
      <c r="E1428" s="14">
        <v>1.5121249272330927E-4</v>
      </c>
    </row>
    <row r="1429" spans="1:5" x14ac:dyDescent="0.3">
      <c r="A1429" s="183">
        <v>142300</v>
      </c>
      <c r="B1429" s="6">
        <v>1.5149824418061314E-4</v>
      </c>
      <c r="C1429" s="9">
        <v>1.671005822428791E-4</v>
      </c>
      <c r="D1429" s="9">
        <v>1.458575598590688E-4</v>
      </c>
      <c r="E1429" s="14">
        <v>1.5377236389935755E-4</v>
      </c>
    </row>
    <row r="1430" spans="1:5" x14ac:dyDescent="0.3">
      <c r="A1430" s="183">
        <v>142400</v>
      </c>
      <c r="B1430" s="6">
        <v>1.5072089783313395E-4</v>
      </c>
      <c r="C1430" s="9">
        <v>1.7020159541864129E-4</v>
      </c>
      <c r="D1430" s="9">
        <v>1.4687478899799605E-4</v>
      </c>
      <c r="E1430" s="14">
        <v>1.5610504598004437E-4</v>
      </c>
    </row>
    <row r="1431" spans="1:5" x14ac:dyDescent="0.3">
      <c r="A1431" s="183">
        <v>142500</v>
      </c>
      <c r="B1431" s="6">
        <v>1.5143955013432165E-4</v>
      </c>
      <c r="C1431" s="9">
        <v>1.718452352939237E-4</v>
      </c>
      <c r="D1431" s="9">
        <v>1.4972007235288044E-4</v>
      </c>
      <c r="E1431" s="14">
        <v>1.5925149264376431E-4</v>
      </c>
    </row>
    <row r="1432" spans="1:5" x14ac:dyDescent="0.3">
      <c r="A1432" s="183">
        <v>142600</v>
      </c>
      <c r="B1432" s="6">
        <v>1.5289074543891248E-4</v>
      </c>
      <c r="C1432" s="9">
        <v>1.7494898872396595E-4</v>
      </c>
      <c r="D1432" s="9">
        <v>1.5020778635524925E-4</v>
      </c>
      <c r="E1432" s="14">
        <v>1.630728627545444E-4</v>
      </c>
    </row>
    <row r="1433" spans="1:5" x14ac:dyDescent="0.3">
      <c r="A1433" s="183">
        <v>142700</v>
      </c>
      <c r="B1433" s="6">
        <v>1.5360684944580889E-4</v>
      </c>
      <c r="C1433" s="9">
        <v>1.8055880192792591E-4</v>
      </c>
      <c r="D1433" s="9">
        <v>1.4997389000894254E-4</v>
      </c>
      <c r="E1433" s="14">
        <v>1.6831187711676066E-4</v>
      </c>
    </row>
    <row r="1434" spans="1:5" x14ac:dyDescent="0.3">
      <c r="A1434" s="183">
        <v>142800</v>
      </c>
      <c r="B1434" s="6">
        <v>1.5429428930580752E-4</v>
      </c>
      <c r="C1434" s="9">
        <v>1.8616903942932282E-4</v>
      </c>
      <c r="D1434" s="9">
        <v>1.5295590399681445E-4</v>
      </c>
      <c r="E1434" s="14">
        <v>1.7189325364242345E-4</v>
      </c>
    </row>
    <row r="1435" spans="1:5" x14ac:dyDescent="0.3">
      <c r="A1435" s="183">
        <v>142900</v>
      </c>
      <c r="B1435" s="6">
        <v>1.5614450086096743E-4</v>
      </c>
      <c r="C1435" s="9">
        <v>1.9065920241352196E-4</v>
      </c>
      <c r="D1435" s="9">
        <v>1.5752804189872973E-4</v>
      </c>
      <c r="E1435" s="14">
        <v>1.7600103361368585E-4</v>
      </c>
    </row>
    <row r="1436" spans="1:5" x14ac:dyDescent="0.3">
      <c r="A1436" s="183">
        <v>143000</v>
      </c>
      <c r="B1436" s="6">
        <v>1.5685574145653659E-4</v>
      </c>
      <c r="C1436" s="9">
        <v>1.9448696638246814E-4</v>
      </c>
      <c r="D1436" s="9">
        <v>1.6327732020151946E-4</v>
      </c>
      <c r="E1436" s="14">
        <v>1.8142735893748383E-4</v>
      </c>
    </row>
    <row r="1437" spans="1:5" x14ac:dyDescent="0.3">
      <c r="A1437" s="183">
        <v>143100</v>
      </c>
      <c r="B1437" s="6">
        <v>1.5694218359622243E-4</v>
      </c>
      <c r="C1437" s="9">
        <v>1.9641499161483815E-4</v>
      </c>
      <c r="D1437" s="9">
        <v>1.704632713316892E-4</v>
      </c>
      <c r="E1437" s="14">
        <v>1.8919403695611485E-4</v>
      </c>
    </row>
    <row r="1438" spans="1:5" x14ac:dyDescent="0.3">
      <c r="A1438" s="183">
        <v>143200</v>
      </c>
      <c r="B1438" s="6">
        <v>1.5979783882121172E-4</v>
      </c>
      <c r="C1438" s="9">
        <v>1.9666985294194094E-4</v>
      </c>
      <c r="D1438" s="9">
        <v>1.7696391771364746E-4</v>
      </c>
      <c r="E1438" s="14">
        <v>1.9683972160633356E-4</v>
      </c>
    </row>
    <row r="1439" spans="1:5" x14ac:dyDescent="0.3">
      <c r="A1439" s="183">
        <v>143300</v>
      </c>
      <c r="B1439" s="6">
        <v>1.6429654426544332E-4</v>
      </c>
      <c r="C1439" s="9">
        <v>1.9752507746320872E-4</v>
      </c>
      <c r="D1439" s="9">
        <v>1.8160081814199433E-4</v>
      </c>
      <c r="E1439" s="14">
        <v>2.0121926479295659E-4</v>
      </c>
    </row>
    <row r="1440" spans="1:5" x14ac:dyDescent="0.3">
      <c r="A1440" s="183">
        <v>143400</v>
      </c>
      <c r="B1440" s="6">
        <v>1.6785283052088041E-4</v>
      </c>
      <c r="C1440" s="9">
        <v>1.9875631790887638E-4</v>
      </c>
      <c r="D1440" s="9">
        <v>1.862811712878048E-4</v>
      </c>
      <c r="E1440" s="14">
        <v>2.0428770674667802E-4</v>
      </c>
    </row>
    <row r="1441" spans="1:5" x14ac:dyDescent="0.3">
      <c r="A1441" s="183">
        <v>143500</v>
      </c>
      <c r="B1441" s="6">
        <v>1.7127352420229393E-4</v>
      </c>
      <c r="C1441" s="9">
        <v>2.002072913896828E-4</v>
      </c>
      <c r="D1441" s="9">
        <v>1.9016243582887704E-4</v>
      </c>
      <c r="E1441" s="14">
        <v>2.0628925385054192E-4</v>
      </c>
    </row>
    <row r="1442" spans="1:5" x14ac:dyDescent="0.3">
      <c r="A1442" s="183">
        <v>143600</v>
      </c>
      <c r="B1442" s="6">
        <v>1.754469140641857E-4</v>
      </c>
      <c r="C1442" s="9">
        <v>2.0174955953566393E-4</v>
      </c>
      <c r="D1442" s="9">
        <v>1.9393507588418092E-4</v>
      </c>
      <c r="E1442" s="14">
        <v>2.0749249839673828E-4</v>
      </c>
    </row>
    <row r="1443" spans="1:5" x14ac:dyDescent="0.3">
      <c r="A1443" s="183">
        <v>143700</v>
      </c>
      <c r="B1443" s="6">
        <v>1.7900374995172486E-4</v>
      </c>
      <c r="C1443" s="9">
        <v>2.0205857182315208E-4</v>
      </c>
      <c r="D1443" s="9">
        <v>1.9718002777557449E-4</v>
      </c>
      <c r="E1443" s="14">
        <v>2.065250648370008E-4</v>
      </c>
    </row>
    <row r="1444" spans="1:5" x14ac:dyDescent="0.3">
      <c r="A1444" s="183">
        <v>143800</v>
      </c>
      <c r="B1444" s="6">
        <v>1.8189253300250125E-4</v>
      </c>
      <c r="C1444" s="9">
        <v>2.0048656749846764E-4</v>
      </c>
      <c r="D1444" s="9">
        <v>2.008105878219771E-4</v>
      </c>
      <c r="E1444" s="14">
        <v>2.0572892152701612E-4</v>
      </c>
    </row>
    <row r="1445" spans="1:5" x14ac:dyDescent="0.3">
      <c r="A1445" s="183">
        <v>143900</v>
      </c>
      <c r="B1445" s="6">
        <v>1.8557100413977559E-4</v>
      </c>
      <c r="C1445" s="9">
        <v>1.9736041469956865E-4</v>
      </c>
      <c r="D1445" s="9">
        <v>2.0524123034623847E-4</v>
      </c>
      <c r="E1445" s="14">
        <v>2.0401515835034181E-4</v>
      </c>
    </row>
    <row r="1446" spans="1:5" x14ac:dyDescent="0.3">
      <c r="A1446" s="183">
        <v>144000</v>
      </c>
      <c r="B1446" s="6">
        <v>1.9081730917590279E-4</v>
      </c>
      <c r="C1446" s="9">
        <v>1.9369674776434666E-4</v>
      </c>
      <c r="D1446" s="9">
        <v>2.0608672405623968E-4</v>
      </c>
      <c r="E1446" s="14">
        <v>2.0131386400088158E-4</v>
      </c>
    </row>
    <row r="1447" spans="1:5" x14ac:dyDescent="0.3">
      <c r="A1447" s="183">
        <v>144100</v>
      </c>
      <c r="B1447" s="6">
        <v>1.955846181628537E-4</v>
      </c>
      <c r="C1447" s="9">
        <v>1.8968932918898964E-4</v>
      </c>
      <c r="D1447" s="9">
        <v>2.0409890473614714E-4</v>
      </c>
      <c r="E1447" s="14">
        <v>1.9841965672557144E-4</v>
      </c>
    </row>
    <row r="1448" spans="1:5" x14ac:dyDescent="0.3">
      <c r="A1448" s="183">
        <v>144200</v>
      </c>
      <c r="B1448" s="6">
        <v>1.9865614555980216E-4</v>
      </c>
      <c r="C1448" s="9">
        <v>1.862672819650269E-4</v>
      </c>
      <c r="D1448" s="9">
        <v>2.0340759290186856E-4</v>
      </c>
      <c r="E1448" s="14">
        <v>1.9385697007639097E-4</v>
      </c>
    </row>
    <row r="1449" spans="1:5" x14ac:dyDescent="0.3">
      <c r="A1449" s="183">
        <v>144300</v>
      </c>
      <c r="B1449" s="6">
        <v>2.0106926366505109E-4</v>
      </c>
      <c r="C1449" s="9">
        <v>1.8175196167863109E-4</v>
      </c>
      <c r="D1449" s="9">
        <v>2.0132231555283317E-4</v>
      </c>
      <c r="E1449" s="14">
        <v>1.8859600084612636E-4</v>
      </c>
    </row>
    <row r="1450" spans="1:5" x14ac:dyDescent="0.3">
      <c r="A1450" s="183">
        <v>144400</v>
      </c>
      <c r="B1450" s="6">
        <v>2.0289082772883147E-4</v>
      </c>
      <c r="C1450" s="9">
        <v>1.7521737453187014E-4</v>
      </c>
      <c r="D1450" s="9">
        <v>1.9741870348232875E-4</v>
      </c>
      <c r="E1450" s="14">
        <v>1.8243290397380594E-4</v>
      </c>
    </row>
    <row r="1451" spans="1:5" x14ac:dyDescent="0.3">
      <c r="A1451" s="183">
        <v>144500</v>
      </c>
      <c r="B1451" s="6">
        <v>2.0490752784435738E-4</v>
      </c>
      <c r="C1451" s="9">
        <v>1.6957147836671311E-4</v>
      </c>
      <c r="D1451" s="9">
        <v>1.9307050857973303E-4</v>
      </c>
      <c r="E1451" s="14">
        <v>1.761892354536822E-4</v>
      </c>
    </row>
    <row r="1452" spans="1:5" x14ac:dyDescent="0.3">
      <c r="A1452" s="183">
        <v>144600</v>
      </c>
      <c r="B1452" s="6">
        <v>2.0583550669883439E-4</v>
      </c>
      <c r="C1452" s="9">
        <v>1.6730424501259497E-4</v>
      </c>
      <c r="D1452" s="9">
        <v>1.8912385303363822E-4</v>
      </c>
      <c r="E1452" s="14">
        <v>1.7119983314353433E-4</v>
      </c>
    </row>
    <row r="1453" spans="1:5" x14ac:dyDescent="0.3">
      <c r="A1453" s="183">
        <v>144700</v>
      </c>
      <c r="B1453" s="6">
        <v>2.0299462491852745E-4</v>
      </c>
      <c r="C1453" s="9">
        <v>1.6502354021485498E-4</v>
      </c>
      <c r="D1453" s="9">
        <v>1.8497552893875007E-4</v>
      </c>
      <c r="E1453" s="14">
        <v>1.6767456685835828E-4</v>
      </c>
    </row>
    <row r="1454" spans="1:5" x14ac:dyDescent="0.3">
      <c r="A1454" s="183">
        <v>144800</v>
      </c>
      <c r="B1454" s="6">
        <v>1.9857310114583808E-4</v>
      </c>
      <c r="C1454" s="9">
        <v>1.6156259905917569E-4</v>
      </c>
      <c r="D1454" s="9">
        <v>1.7957026227771627E-4</v>
      </c>
      <c r="E1454" s="14">
        <v>1.6390414291318694E-4</v>
      </c>
    </row>
    <row r="1455" spans="1:5" x14ac:dyDescent="0.3">
      <c r="A1455" s="183">
        <v>144900</v>
      </c>
      <c r="B1455" s="6">
        <v>1.9467935743526136E-4</v>
      </c>
      <c r="C1455" s="9">
        <v>1.5979356161222705E-4</v>
      </c>
      <c r="D1455" s="9">
        <v>1.727462855843791E-4</v>
      </c>
      <c r="E1455" s="14">
        <v>1.6049988509605735E-4</v>
      </c>
    </row>
    <row r="1456" spans="1:5" x14ac:dyDescent="0.3">
      <c r="A1456" s="183">
        <v>145000</v>
      </c>
      <c r="B1456" s="6">
        <v>1.9023947928146722E-4</v>
      </c>
      <c r="C1456" s="9">
        <v>1.5924717258784872E-4</v>
      </c>
      <c r="D1456" s="9">
        <v>1.6631114713369288E-4</v>
      </c>
      <c r="E1456" s="14">
        <v>1.5821390618378427E-4</v>
      </c>
    </row>
    <row r="1457" spans="1:5" x14ac:dyDescent="0.3">
      <c r="A1457" s="183">
        <v>145100</v>
      </c>
      <c r="B1457" s="6">
        <v>1.8661072486615094E-4</v>
      </c>
      <c r="C1457" s="9">
        <v>1.5969779414490493E-4</v>
      </c>
      <c r="D1457" s="9">
        <v>1.6158015030607573E-4</v>
      </c>
      <c r="E1457" s="14">
        <v>1.5391685229850112E-4</v>
      </c>
    </row>
    <row r="1458" spans="1:5" x14ac:dyDescent="0.3">
      <c r="A1458" s="183">
        <v>145200</v>
      </c>
      <c r="B1458" s="6">
        <v>1.839246894389575E-4</v>
      </c>
      <c r="C1458" s="9">
        <v>1.6231022882206753E-4</v>
      </c>
      <c r="D1458" s="9">
        <v>1.5760262623011777E-4</v>
      </c>
      <c r="E1458" s="14">
        <v>1.5142000699537844E-4</v>
      </c>
    </row>
    <row r="1459" spans="1:5" x14ac:dyDescent="0.3">
      <c r="A1459" s="183">
        <v>145300</v>
      </c>
      <c r="B1459" s="6">
        <v>1.8061074097396911E-4</v>
      </c>
      <c r="C1459" s="9">
        <v>1.6534123292073988E-4</v>
      </c>
      <c r="D1459" s="9">
        <v>1.5446667883480339E-4</v>
      </c>
      <c r="E1459" s="14">
        <v>1.5313223000936986E-4</v>
      </c>
    </row>
    <row r="1460" spans="1:5" x14ac:dyDescent="0.3">
      <c r="A1460" s="183">
        <v>145400</v>
      </c>
      <c r="B1460" s="6">
        <v>1.7747142561776798E-4</v>
      </c>
      <c r="C1460" s="9">
        <v>1.6554866133020832E-4</v>
      </c>
      <c r="D1460" s="9">
        <v>1.5152973991610662E-4</v>
      </c>
      <c r="E1460" s="14">
        <v>1.5469122193604719E-4</v>
      </c>
    </row>
    <row r="1461" spans="1:5" x14ac:dyDescent="0.3">
      <c r="A1461" s="183">
        <v>145500</v>
      </c>
      <c r="B1461" s="6">
        <v>1.7429217032881802E-4</v>
      </c>
      <c r="C1461" s="9">
        <v>1.665698745446065E-4</v>
      </c>
      <c r="D1461" s="9">
        <v>1.4954401065272357E-4</v>
      </c>
      <c r="E1461" s="14">
        <v>1.5581229427322075E-4</v>
      </c>
    </row>
    <row r="1462" spans="1:5" x14ac:dyDescent="0.3">
      <c r="A1462" s="183">
        <v>145600</v>
      </c>
      <c r="B1462" s="6">
        <v>1.7022835712145285E-4</v>
      </c>
      <c r="C1462" s="9">
        <v>1.713674410218455E-4</v>
      </c>
      <c r="D1462" s="9">
        <v>1.4952784559873274E-4</v>
      </c>
      <c r="E1462" s="14">
        <v>1.5745040828282335E-4</v>
      </c>
    </row>
    <row r="1463" spans="1:5" x14ac:dyDescent="0.3">
      <c r="A1463" s="183">
        <v>145700</v>
      </c>
      <c r="B1463" s="6">
        <v>1.6690837935886017E-4</v>
      </c>
      <c r="C1463" s="9">
        <v>1.7681025782626244E-4</v>
      </c>
      <c r="D1463" s="9">
        <v>1.5155499598599464E-4</v>
      </c>
      <c r="E1463" s="14">
        <v>1.6061308705325028E-4</v>
      </c>
    </row>
    <row r="1464" spans="1:5" x14ac:dyDescent="0.3">
      <c r="A1464" s="183">
        <v>145800</v>
      </c>
      <c r="B1464" s="6">
        <v>1.6493559984494342E-4</v>
      </c>
      <c r="C1464" s="9">
        <v>1.8096688766693211E-4</v>
      </c>
      <c r="D1464" s="9">
        <v>1.5414590628513191E-4</v>
      </c>
      <c r="E1464" s="14">
        <v>1.6495613442414232E-4</v>
      </c>
    </row>
    <row r="1465" spans="1:5" x14ac:dyDescent="0.3">
      <c r="A1465" s="183">
        <v>145900</v>
      </c>
      <c r="B1465" s="6">
        <v>1.6367732540817167E-4</v>
      </c>
      <c r="C1465" s="9">
        <v>1.8712142806364253E-4</v>
      </c>
      <c r="D1465" s="9">
        <v>1.5695409478736828E-4</v>
      </c>
      <c r="E1465" s="14">
        <v>1.6879877991943422E-4</v>
      </c>
    </row>
    <row r="1466" spans="1:5" x14ac:dyDescent="0.3">
      <c r="A1466" s="183">
        <v>146000</v>
      </c>
      <c r="B1466" s="6">
        <v>1.6316023818877161E-4</v>
      </c>
      <c r="C1466" s="9">
        <v>1.9398767437358661E-4</v>
      </c>
      <c r="D1466" s="9">
        <v>1.6034863919919232E-4</v>
      </c>
      <c r="E1466" s="14">
        <v>1.7249545725143623E-4</v>
      </c>
    </row>
    <row r="1467" spans="1:5" x14ac:dyDescent="0.3">
      <c r="A1467" s="183">
        <v>146100</v>
      </c>
      <c r="B1467" s="6">
        <v>1.6392734139253083E-4</v>
      </c>
      <c r="C1467" s="9">
        <v>1.9965708368837229E-4</v>
      </c>
      <c r="D1467" s="9">
        <v>1.6348689588793397E-4</v>
      </c>
      <c r="E1467" s="14">
        <v>1.7782422383901661E-4</v>
      </c>
    </row>
    <row r="1468" spans="1:5" x14ac:dyDescent="0.3">
      <c r="A1468" s="183">
        <v>146200</v>
      </c>
      <c r="B1468" s="6">
        <v>1.64434535234094E-4</v>
      </c>
      <c r="C1468" s="9">
        <v>2.0356567631904946E-4</v>
      </c>
      <c r="D1468" s="9">
        <v>1.6719731656273249E-4</v>
      </c>
      <c r="E1468" s="14">
        <v>1.8528163115106821E-4</v>
      </c>
    </row>
    <row r="1469" spans="1:5" x14ac:dyDescent="0.3">
      <c r="A1469" s="183">
        <v>146300</v>
      </c>
      <c r="B1469" s="6">
        <v>1.647899306823823E-4</v>
      </c>
      <c r="C1469" s="9">
        <v>2.0748719234249245E-4</v>
      </c>
      <c r="D1469" s="9">
        <v>1.7270121051520397E-4</v>
      </c>
      <c r="E1469" s="14">
        <v>1.9239669955776052E-4</v>
      </c>
    </row>
    <row r="1470" spans="1:5" x14ac:dyDescent="0.3">
      <c r="A1470" s="183">
        <v>146400</v>
      </c>
      <c r="B1470" s="6">
        <v>1.6592995093962239E-4</v>
      </c>
      <c r="C1470" s="9">
        <v>2.1077908632768366E-4</v>
      </c>
      <c r="D1470" s="9">
        <v>1.785795315500778E-4</v>
      </c>
      <c r="E1470" s="14">
        <v>1.9901778343336479E-4</v>
      </c>
    </row>
    <row r="1471" spans="1:5" x14ac:dyDescent="0.3">
      <c r="A1471" s="183">
        <v>146500</v>
      </c>
      <c r="B1471" s="6">
        <v>1.6842578034847051E-4</v>
      </c>
      <c r="C1471" s="9">
        <v>2.1318738090051387E-4</v>
      </c>
      <c r="D1471" s="9">
        <v>1.8422331314427279E-4</v>
      </c>
      <c r="E1471" s="14">
        <v>2.0656695122212194E-4</v>
      </c>
    </row>
    <row r="1472" spans="1:5" x14ac:dyDescent="0.3">
      <c r="A1472" s="183">
        <v>146600</v>
      </c>
      <c r="B1472" s="6">
        <v>1.7204412506488436E-4</v>
      </c>
      <c r="C1472" s="9">
        <v>2.1750543823686718E-4</v>
      </c>
      <c r="D1472" s="9">
        <v>1.8967887270836484E-4</v>
      </c>
      <c r="E1472" s="14">
        <v>2.1535946818536736E-4</v>
      </c>
    </row>
    <row r="1473" spans="1:5" x14ac:dyDescent="0.3">
      <c r="A1473" s="183">
        <v>146700</v>
      </c>
      <c r="B1473" s="6">
        <v>1.7627802442455622E-4</v>
      </c>
      <c r="C1473" s="9">
        <v>2.2320849080258769E-4</v>
      </c>
      <c r="D1473" s="9">
        <v>1.9599987652377588E-4</v>
      </c>
      <c r="E1473" s="14">
        <v>2.2168858553512361E-4</v>
      </c>
    </row>
    <row r="1474" spans="1:5" x14ac:dyDescent="0.3">
      <c r="A1474" s="183">
        <v>146800</v>
      </c>
      <c r="B1474" s="6">
        <v>1.814629372204364E-4</v>
      </c>
      <c r="C1474" s="9">
        <v>2.2716928969706443E-4</v>
      </c>
      <c r="D1474" s="9">
        <v>2.0354843056936912E-4</v>
      </c>
      <c r="E1474" s="14">
        <v>2.2651294884405514E-4</v>
      </c>
    </row>
    <row r="1475" spans="1:5" x14ac:dyDescent="0.3">
      <c r="A1475" s="183">
        <v>146900</v>
      </c>
      <c r="B1475" s="6">
        <v>1.8684818258975417E-4</v>
      </c>
      <c r="C1475" s="9">
        <v>2.2922803389812188E-4</v>
      </c>
      <c r="D1475" s="9">
        <v>2.0936115597828379E-4</v>
      </c>
      <c r="E1475" s="14">
        <v>2.3137352107566891E-4</v>
      </c>
    </row>
    <row r="1476" spans="1:5" x14ac:dyDescent="0.3">
      <c r="A1476" s="183">
        <v>147000</v>
      </c>
      <c r="B1476" s="6">
        <v>1.9139207445498146E-4</v>
      </c>
      <c r="C1476" s="9">
        <v>2.3142147485633776E-4</v>
      </c>
      <c r="D1476" s="9">
        <v>2.145054578662559E-4</v>
      </c>
      <c r="E1476" s="14">
        <v>2.3440359485902524E-4</v>
      </c>
    </row>
    <row r="1477" spans="1:5" x14ac:dyDescent="0.3">
      <c r="A1477" s="183">
        <v>147100</v>
      </c>
      <c r="B1477" s="6">
        <v>1.9721471038890224E-4</v>
      </c>
      <c r="C1477" s="9">
        <v>2.3411072504864056E-4</v>
      </c>
      <c r="D1477" s="9">
        <v>2.2060412641827776E-4</v>
      </c>
      <c r="E1477" s="14">
        <v>2.3636277238947532E-4</v>
      </c>
    </row>
    <row r="1478" spans="1:5" x14ac:dyDescent="0.3">
      <c r="A1478" s="183">
        <v>147200</v>
      </c>
      <c r="B1478" s="6">
        <v>2.0279915575641705E-4</v>
      </c>
      <c r="C1478" s="9">
        <v>2.3513787842715546E-4</v>
      </c>
      <c r="D1478" s="9">
        <v>2.2715168945784049E-4</v>
      </c>
      <c r="E1478" s="14">
        <v>2.3813349138614856E-4</v>
      </c>
    </row>
    <row r="1479" spans="1:5" x14ac:dyDescent="0.3">
      <c r="A1479" s="183">
        <v>147300</v>
      </c>
      <c r="B1479" s="6">
        <v>2.072400998633788E-4</v>
      </c>
      <c r="C1479" s="9">
        <v>2.32955769746317E-4</v>
      </c>
      <c r="D1479" s="9">
        <v>2.3120447019112103E-4</v>
      </c>
      <c r="E1479" s="14">
        <v>2.4070474768634299E-4</v>
      </c>
    </row>
    <row r="1480" spans="1:5" x14ac:dyDescent="0.3">
      <c r="A1480" s="183">
        <v>147400</v>
      </c>
      <c r="B1480" s="6">
        <v>2.1189466764733679E-4</v>
      </c>
      <c r="C1480" s="9">
        <v>2.2947714953076652E-4</v>
      </c>
      <c r="D1480" s="9">
        <v>2.3395533559954906E-4</v>
      </c>
      <c r="E1480" s="14">
        <v>2.3990425568172423E-4</v>
      </c>
    </row>
    <row r="1481" spans="1:5" x14ac:dyDescent="0.3">
      <c r="A1481" s="183">
        <v>147500</v>
      </c>
      <c r="B1481" s="6">
        <v>2.1582293824723312E-4</v>
      </c>
      <c r="C1481" s="9">
        <v>2.2561535337156834E-4</v>
      </c>
      <c r="D1481" s="9">
        <v>2.3618529456653672E-4</v>
      </c>
      <c r="E1481" s="14">
        <v>2.3640373769691356E-4</v>
      </c>
    </row>
    <row r="1482" spans="1:5" x14ac:dyDescent="0.3">
      <c r="A1482" s="183">
        <v>147600</v>
      </c>
      <c r="B1482" s="6">
        <v>2.2093156876955622E-4</v>
      </c>
      <c r="C1482" s="9">
        <v>2.2098179553275415E-4</v>
      </c>
      <c r="D1482" s="9">
        <v>2.3802813995305332E-4</v>
      </c>
      <c r="E1482" s="14">
        <v>2.3221007100662842E-4</v>
      </c>
    </row>
    <row r="1483" spans="1:5" x14ac:dyDescent="0.3">
      <c r="A1483" s="183">
        <v>147700</v>
      </c>
      <c r="B1483" s="6">
        <v>2.270422785470235E-4</v>
      </c>
      <c r="C1483" s="9">
        <v>2.1479327598297133E-4</v>
      </c>
      <c r="D1483" s="9">
        <v>2.3786654787626979E-4</v>
      </c>
      <c r="E1483" s="14">
        <v>2.270903135548977E-4</v>
      </c>
    </row>
    <row r="1484" spans="1:5" x14ac:dyDescent="0.3">
      <c r="A1484" s="183">
        <v>147800</v>
      </c>
      <c r="B1484" s="6">
        <v>2.3259516170746609E-4</v>
      </c>
      <c r="C1484" s="9">
        <v>2.079560763683956E-4</v>
      </c>
      <c r="D1484" s="9">
        <v>2.3401488029209754E-4</v>
      </c>
      <c r="E1484" s="14">
        <v>2.2026416154795588E-4</v>
      </c>
    </row>
    <row r="1485" spans="1:5" x14ac:dyDescent="0.3">
      <c r="A1485" s="183">
        <v>147900</v>
      </c>
      <c r="B1485" s="6">
        <v>2.3665103023262892E-4</v>
      </c>
      <c r="C1485" s="9">
        <v>2.0080959928043364E-4</v>
      </c>
      <c r="D1485" s="9">
        <v>2.2861917235195888E-4</v>
      </c>
      <c r="E1485" s="14">
        <v>2.1350731686174448E-4</v>
      </c>
    </row>
    <row r="1486" spans="1:5" x14ac:dyDescent="0.3">
      <c r="A1486" s="183">
        <v>148000</v>
      </c>
      <c r="B1486" s="6">
        <v>2.3920318860417791E-4</v>
      </c>
      <c r="C1486" s="9">
        <v>1.9480324476356335E-4</v>
      </c>
      <c r="D1486" s="9">
        <v>2.2399466610605707E-4</v>
      </c>
      <c r="E1486" s="14">
        <v>2.0707609578589264E-4</v>
      </c>
    </row>
    <row r="1487" spans="1:5" x14ac:dyDescent="0.3">
      <c r="A1487" s="183">
        <v>148100</v>
      </c>
      <c r="B1487" s="6">
        <v>2.4059387441098865E-4</v>
      </c>
      <c r="C1487" s="9">
        <v>1.8921698006735176E-4</v>
      </c>
      <c r="D1487" s="9">
        <v>2.1871592826274352E-4</v>
      </c>
      <c r="E1487" s="14">
        <v>1.994714519412829E-4</v>
      </c>
    </row>
    <row r="1488" spans="1:5" x14ac:dyDescent="0.3">
      <c r="A1488" s="183">
        <v>148200</v>
      </c>
      <c r="B1488" s="6">
        <v>2.3952435696247501E-4</v>
      </c>
      <c r="C1488" s="9">
        <v>1.829800375725818E-4</v>
      </c>
      <c r="D1488" s="9">
        <v>2.1142963979473741E-4</v>
      </c>
      <c r="E1488" s="14">
        <v>1.9084921355230251E-4</v>
      </c>
    </row>
    <row r="1489" spans="1:5" x14ac:dyDescent="0.3">
      <c r="A1489" s="183">
        <v>148300</v>
      </c>
      <c r="B1489" s="6">
        <v>2.3722334715052575E-4</v>
      </c>
      <c r="C1489" s="9">
        <v>1.7637132212778106E-4</v>
      </c>
      <c r="D1489" s="9">
        <v>2.0422267117122339E-4</v>
      </c>
      <c r="E1489" s="14">
        <v>1.8367299162731868E-4</v>
      </c>
    </row>
    <row r="1490" spans="1:5" x14ac:dyDescent="0.3">
      <c r="A1490" s="183">
        <v>148400</v>
      </c>
      <c r="B1490" s="6">
        <v>2.3329264484496582E-4</v>
      </c>
      <c r="C1490" s="9">
        <v>1.7270997114940219E-4</v>
      </c>
      <c r="D1490" s="9">
        <v>1.9768960698659635E-4</v>
      </c>
      <c r="E1490" s="14">
        <v>1.7667117047672173E-4</v>
      </c>
    </row>
    <row r="1491" spans="1:5" x14ac:dyDescent="0.3">
      <c r="A1491" s="183">
        <v>148500</v>
      </c>
      <c r="B1491" s="6">
        <v>2.2710042296121295E-4</v>
      </c>
      <c r="C1491" s="9">
        <v>1.7044176544699113E-4</v>
      </c>
      <c r="D1491" s="9">
        <v>1.911087491974937E-4</v>
      </c>
      <c r="E1491" s="14">
        <v>1.6911997933698899E-4</v>
      </c>
    </row>
    <row r="1492" spans="1:5" x14ac:dyDescent="0.3">
      <c r="A1492" s="183">
        <v>148600</v>
      </c>
      <c r="B1492" s="6">
        <v>2.2136619451813076E-4</v>
      </c>
      <c r="C1492" s="9">
        <v>1.6680150558703855E-4</v>
      </c>
      <c r="D1492" s="9">
        <v>1.8317889865234109E-4</v>
      </c>
      <c r="E1492" s="14">
        <v>1.6391392747611358E-4</v>
      </c>
    </row>
    <row r="1493" spans="1:5" x14ac:dyDescent="0.3">
      <c r="A1493" s="183">
        <v>148700</v>
      </c>
      <c r="B1493" s="6">
        <v>2.1450093979766019E-4</v>
      </c>
      <c r="C1493" s="9">
        <v>1.6299550454079375E-4</v>
      </c>
      <c r="D1493" s="9">
        <v>1.7534694460956689E-4</v>
      </c>
      <c r="E1493" s="14">
        <v>1.6172993149286293E-4</v>
      </c>
    </row>
    <row r="1494" spans="1:5" x14ac:dyDescent="0.3">
      <c r="A1494" s="183">
        <v>148800</v>
      </c>
      <c r="B1494" s="6">
        <v>2.0766075163214669E-4</v>
      </c>
      <c r="C1494" s="9">
        <v>1.6103516198697924E-4</v>
      </c>
      <c r="D1494" s="9">
        <v>1.6766756470658497E-4</v>
      </c>
      <c r="E1494" s="14">
        <v>1.5896485628876981E-4</v>
      </c>
    </row>
    <row r="1495" spans="1:5" x14ac:dyDescent="0.3">
      <c r="A1495" s="183">
        <v>148900</v>
      </c>
      <c r="B1495" s="6">
        <v>2.0039225015947311E-4</v>
      </c>
      <c r="C1495" s="9">
        <v>1.6050601004597529E-4</v>
      </c>
      <c r="D1495" s="9">
        <v>1.617790126248815E-4</v>
      </c>
      <c r="E1495" s="14">
        <v>1.5540741268322853E-4</v>
      </c>
    </row>
    <row r="1496" spans="1:5" x14ac:dyDescent="0.3">
      <c r="A1496" s="183">
        <v>149000</v>
      </c>
      <c r="B1496" s="6">
        <v>1.9274425270361233E-4</v>
      </c>
      <c r="C1496" s="9">
        <v>1.6152681664199643E-4</v>
      </c>
      <c r="D1496" s="9">
        <v>1.5907996016075498E-4</v>
      </c>
      <c r="E1496" s="14">
        <v>1.5351091373411868E-4</v>
      </c>
    </row>
    <row r="1497" spans="1:5" x14ac:dyDescent="0.3">
      <c r="A1497" s="183">
        <v>149100</v>
      </c>
      <c r="B1497" s="6">
        <v>1.8620104908390576E-4</v>
      </c>
      <c r="C1497" s="9">
        <v>1.6195952931140315E-4</v>
      </c>
      <c r="D1497" s="9">
        <v>1.5712724794706928E-4</v>
      </c>
      <c r="E1497" s="14">
        <v>1.525164971281622E-4</v>
      </c>
    </row>
    <row r="1498" spans="1:5" x14ac:dyDescent="0.3">
      <c r="A1498" s="183">
        <v>149200</v>
      </c>
      <c r="B1498" s="6">
        <v>1.8096990056938052E-4</v>
      </c>
      <c r="C1498" s="9">
        <v>1.6087541400198335E-4</v>
      </c>
      <c r="D1498" s="9">
        <v>1.5449500421874031E-4</v>
      </c>
      <c r="E1498" s="14">
        <v>1.5055487345698045E-4</v>
      </c>
    </row>
    <row r="1499" spans="1:5" x14ac:dyDescent="0.3">
      <c r="A1499" s="183">
        <v>149300</v>
      </c>
      <c r="B1499" s="6">
        <v>1.7581903165279087E-4</v>
      </c>
      <c r="C1499" s="9">
        <v>1.5955104026891439E-4</v>
      </c>
      <c r="D1499" s="9">
        <v>1.5244861946343868E-4</v>
      </c>
      <c r="E1499" s="14">
        <v>1.4818044088787981E-4</v>
      </c>
    </row>
    <row r="1500" spans="1:5" x14ac:dyDescent="0.3">
      <c r="A1500" s="183">
        <v>149400</v>
      </c>
      <c r="B1500" s="6">
        <v>1.712866320951519E-4</v>
      </c>
      <c r="C1500" s="9">
        <v>1.6100475400400083E-4</v>
      </c>
      <c r="D1500" s="9">
        <v>1.5154223640901997E-4</v>
      </c>
      <c r="E1500" s="14">
        <v>1.4802856876763883E-4</v>
      </c>
    </row>
    <row r="1501" spans="1:5" x14ac:dyDescent="0.3">
      <c r="A1501" s="183">
        <v>149500</v>
      </c>
      <c r="B1501" s="6">
        <v>1.6811350603691567E-4</v>
      </c>
      <c r="C1501" s="9">
        <v>1.6564593151761949E-4</v>
      </c>
      <c r="D1501" s="9">
        <v>1.5053832224675242E-4</v>
      </c>
      <c r="E1501" s="14">
        <v>1.4989930774089551E-4</v>
      </c>
    </row>
    <row r="1502" spans="1:5" x14ac:dyDescent="0.3">
      <c r="A1502" s="183">
        <v>149600</v>
      </c>
      <c r="B1502" s="6">
        <v>1.6574717328241383E-4</v>
      </c>
      <c r="C1502" s="9">
        <v>1.6949554680456645E-4</v>
      </c>
      <c r="D1502" s="9">
        <v>1.4940842005066853E-4</v>
      </c>
      <c r="E1502" s="14">
        <v>1.5180679922366367E-4</v>
      </c>
    </row>
    <row r="1503" spans="1:5" x14ac:dyDescent="0.3">
      <c r="A1503" s="183">
        <v>149700</v>
      </c>
      <c r="B1503" s="6">
        <v>1.6381250159423915E-4</v>
      </c>
      <c r="C1503" s="9">
        <v>1.7219673036228229E-4</v>
      </c>
      <c r="D1503" s="9">
        <v>1.5005771151403965E-4</v>
      </c>
      <c r="E1503" s="14">
        <v>1.5427554410764056E-4</v>
      </c>
    </row>
    <row r="1504" spans="1:5" x14ac:dyDescent="0.3">
      <c r="A1504" s="183">
        <v>149800</v>
      </c>
      <c r="B1504" s="6">
        <v>1.6287141484690418E-4</v>
      </c>
      <c r="C1504" s="9">
        <v>1.7562551330805595E-4</v>
      </c>
      <c r="D1504" s="9">
        <v>1.5285397353882889E-4</v>
      </c>
      <c r="E1504" s="14">
        <v>1.5657491639540117E-4</v>
      </c>
    </row>
    <row r="1505" spans="1:5" x14ac:dyDescent="0.3">
      <c r="A1505" s="183">
        <v>149900</v>
      </c>
      <c r="B1505" s="6">
        <v>1.6302467892578452E-4</v>
      </c>
      <c r="C1505" s="9">
        <v>1.7909264213469017E-4</v>
      </c>
      <c r="D1505" s="9">
        <v>1.5564491541926676E-4</v>
      </c>
      <c r="E1505" s="14">
        <v>1.5838655540061021E-4</v>
      </c>
    </row>
    <row r="1506" spans="1:5" x14ac:dyDescent="0.3">
      <c r="A1506" s="183">
        <v>150000</v>
      </c>
      <c r="B1506" s="6">
        <v>1.61677030978116E-4</v>
      </c>
      <c r="C1506" s="9">
        <v>1.8204863398232918E-4</v>
      </c>
      <c r="D1506" s="9">
        <v>1.5698274171849127E-4</v>
      </c>
      <c r="E1506" s="14">
        <v>1.6127263907274978E-4</v>
      </c>
    </row>
    <row r="1507" spans="1:5" x14ac:dyDescent="0.3">
      <c r="A1507" s="183">
        <v>150100</v>
      </c>
      <c r="B1507" s="6">
        <v>1.604928069754566E-4</v>
      </c>
      <c r="C1507" s="9">
        <v>1.8593086713473842E-4</v>
      </c>
      <c r="D1507" s="9">
        <v>1.585232158238485E-4</v>
      </c>
      <c r="E1507" s="14">
        <v>1.6559113443852033E-4</v>
      </c>
    </row>
    <row r="1508" spans="1:5" x14ac:dyDescent="0.3">
      <c r="A1508" s="183">
        <v>150200</v>
      </c>
      <c r="B1508" s="6">
        <v>1.6058324643952097E-4</v>
      </c>
      <c r="C1508" s="9">
        <v>1.8878654799666842E-4</v>
      </c>
      <c r="D1508" s="9">
        <v>1.6175795128419365E-4</v>
      </c>
      <c r="E1508" s="14">
        <v>1.71777107256572E-4</v>
      </c>
    </row>
    <row r="1509" spans="1:5" x14ac:dyDescent="0.3">
      <c r="A1509" s="183">
        <v>150300</v>
      </c>
      <c r="B1509" s="6">
        <v>1.6204819920218126E-4</v>
      </c>
      <c r="C1509" s="9">
        <v>1.9041947436166889E-4</v>
      </c>
      <c r="D1509" s="9">
        <v>1.6545492544030175E-4</v>
      </c>
      <c r="E1509" s="14">
        <v>1.7863767132973265E-4</v>
      </c>
    </row>
    <row r="1510" spans="1:5" x14ac:dyDescent="0.3">
      <c r="A1510" s="183">
        <v>150400</v>
      </c>
      <c r="B1510" s="6">
        <v>1.6559359274868687E-4</v>
      </c>
      <c r="C1510" s="9">
        <v>1.9196706390467124E-4</v>
      </c>
      <c r="D1510" s="9">
        <v>1.6985677487562831E-4</v>
      </c>
      <c r="E1510" s="14">
        <v>1.8528430378631205E-4</v>
      </c>
    </row>
    <row r="1511" spans="1:5" x14ac:dyDescent="0.3">
      <c r="A1511" s="183">
        <v>150500</v>
      </c>
      <c r="B1511" s="6">
        <v>1.6814754991620619E-4</v>
      </c>
      <c r="C1511" s="9">
        <v>1.9549606944085457E-4</v>
      </c>
      <c r="D1511" s="9">
        <v>1.7497272214810116E-4</v>
      </c>
      <c r="E1511" s="14">
        <v>1.9160633940765379E-4</v>
      </c>
    </row>
    <row r="1512" spans="1:5" x14ac:dyDescent="0.3">
      <c r="A1512" s="183">
        <v>150600</v>
      </c>
      <c r="B1512" s="6">
        <v>1.6861571987852392E-4</v>
      </c>
      <c r="C1512" s="9">
        <v>2.0046349632533576E-4</v>
      </c>
      <c r="D1512" s="9">
        <v>1.8005354769838597E-4</v>
      </c>
      <c r="E1512" s="14">
        <v>1.966807073591415E-4</v>
      </c>
    </row>
    <row r="1513" spans="1:5" x14ac:dyDescent="0.3">
      <c r="A1513" s="183">
        <v>150700</v>
      </c>
      <c r="B1513" s="6">
        <v>1.6965582368181885E-4</v>
      </c>
      <c r="C1513" s="9">
        <v>2.0420512791458962E-4</v>
      </c>
      <c r="D1513" s="9">
        <v>1.8455380518843243E-4</v>
      </c>
      <c r="E1513" s="14">
        <v>2.0197305362916159E-4</v>
      </c>
    </row>
    <row r="1514" spans="1:5" x14ac:dyDescent="0.3">
      <c r="A1514" s="183">
        <v>150800</v>
      </c>
      <c r="B1514" s="6">
        <v>1.7017251116878106E-4</v>
      </c>
      <c r="C1514" s="9">
        <v>2.064741822118745E-4</v>
      </c>
      <c r="D1514" s="9">
        <v>1.883913246964174E-4</v>
      </c>
      <c r="E1514" s="14">
        <v>2.0751265640832326E-4</v>
      </c>
    </row>
    <row r="1515" spans="1:5" x14ac:dyDescent="0.3">
      <c r="A1515" s="183">
        <v>150900</v>
      </c>
      <c r="B1515" s="6">
        <v>1.7240769837263041E-4</v>
      </c>
      <c r="C1515" s="9">
        <v>2.0824035565112397E-4</v>
      </c>
      <c r="D1515" s="9">
        <v>1.9265739352453348E-4</v>
      </c>
      <c r="E1515" s="14">
        <v>2.1297769719407175E-4</v>
      </c>
    </row>
    <row r="1516" spans="1:5" x14ac:dyDescent="0.3">
      <c r="A1516" s="183">
        <v>151000</v>
      </c>
      <c r="B1516" s="6">
        <v>1.7749794120281229E-4</v>
      </c>
      <c r="C1516" s="9">
        <v>2.1025622813199385E-4</v>
      </c>
      <c r="D1516" s="9">
        <v>1.9918535680152688E-4</v>
      </c>
      <c r="E1516" s="14">
        <v>2.1634748254644592E-4</v>
      </c>
    </row>
    <row r="1517" spans="1:5" x14ac:dyDescent="0.3">
      <c r="A1517" s="183">
        <v>151100</v>
      </c>
      <c r="B1517" s="6">
        <v>1.8322847212084431E-4</v>
      </c>
      <c r="C1517" s="9">
        <v>2.1253840029170312E-4</v>
      </c>
      <c r="D1517" s="9">
        <v>2.0491681846705187E-4</v>
      </c>
      <c r="E1517" s="14">
        <v>2.1868886201640084E-4</v>
      </c>
    </row>
    <row r="1518" spans="1:5" x14ac:dyDescent="0.3">
      <c r="A1518" s="183">
        <v>151200</v>
      </c>
      <c r="B1518" s="6">
        <v>1.8697809563205658E-4</v>
      </c>
      <c r="C1518" s="9">
        <v>2.1479166718852305E-4</v>
      </c>
      <c r="D1518" s="9">
        <v>2.0954747795683267E-4</v>
      </c>
      <c r="E1518" s="14">
        <v>2.2046177046002526E-4</v>
      </c>
    </row>
    <row r="1519" spans="1:5" x14ac:dyDescent="0.3">
      <c r="A1519" s="183">
        <v>151300</v>
      </c>
      <c r="B1519" s="6">
        <v>1.9191344214257021E-4</v>
      </c>
      <c r="C1519" s="9">
        <v>2.1476491877093798E-4</v>
      </c>
      <c r="D1519" s="9">
        <v>2.1363273495590668E-4</v>
      </c>
      <c r="E1519" s="14">
        <v>2.2058866778538867E-4</v>
      </c>
    </row>
    <row r="1520" spans="1:5" x14ac:dyDescent="0.3">
      <c r="A1520" s="183">
        <v>151400</v>
      </c>
      <c r="B1520" s="6">
        <v>1.9807521773897323E-4</v>
      </c>
      <c r="C1520" s="9">
        <v>2.1065552737824407E-4</v>
      </c>
      <c r="D1520" s="9">
        <v>2.1734626879209765E-4</v>
      </c>
      <c r="E1520" s="14">
        <v>2.1916531587224533E-4</v>
      </c>
    </row>
    <row r="1521" spans="1:5" x14ac:dyDescent="0.3">
      <c r="A1521" s="183">
        <v>151500</v>
      </c>
      <c r="B1521" s="6">
        <v>2.0165067449590907E-4</v>
      </c>
      <c r="C1521" s="9">
        <v>2.0611029412254624E-4</v>
      </c>
      <c r="D1521" s="9">
        <v>2.1947102336611427E-4</v>
      </c>
      <c r="E1521" s="14">
        <v>2.1718231111911277E-4</v>
      </c>
    </row>
    <row r="1522" spans="1:5" x14ac:dyDescent="0.3">
      <c r="A1522" s="183">
        <v>151600</v>
      </c>
      <c r="B1522" s="6">
        <v>2.0383301374037055E-4</v>
      </c>
      <c r="C1522" s="9">
        <v>2.0204365069662083E-4</v>
      </c>
      <c r="D1522" s="9">
        <v>2.1979300902562413E-4</v>
      </c>
      <c r="E1522" s="14">
        <v>2.1288031965346386E-4</v>
      </c>
    </row>
    <row r="1523" spans="1:5" x14ac:dyDescent="0.3">
      <c r="A1523" s="183">
        <v>151700</v>
      </c>
      <c r="B1523" s="6">
        <v>2.0775843624664715E-4</v>
      </c>
      <c r="C1523" s="9">
        <v>1.9609372773885929E-4</v>
      </c>
      <c r="D1523" s="9">
        <v>2.1820732830906108E-4</v>
      </c>
      <c r="E1523" s="14">
        <v>2.0750554448064048E-4</v>
      </c>
    </row>
    <row r="1524" spans="1:5" x14ac:dyDescent="0.3">
      <c r="A1524" s="183">
        <v>151800</v>
      </c>
      <c r="B1524" s="6">
        <v>2.1196265547280838E-4</v>
      </c>
      <c r="C1524" s="9">
        <v>1.9056352334149919E-4</v>
      </c>
      <c r="D1524" s="9">
        <v>2.1580814782751122E-4</v>
      </c>
      <c r="E1524" s="14">
        <v>2.0193006497074779E-4</v>
      </c>
    </row>
    <row r="1525" spans="1:5" x14ac:dyDescent="0.3">
      <c r="A1525" s="183">
        <v>151900</v>
      </c>
      <c r="B1525" s="6">
        <v>2.1470508648477565E-4</v>
      </c>
      <c r="C1525" s="9">
        <v>1.8562461278059017E-4</v>
      </c>
      <c r="D1525" s="9">
        <v>2.1198620874226967E-4</v>
      </c>
      <c r="E1525" s="14">
        <v>1.9563998017525907E-4</v>
      </c>
    </row>
    <row r="1526" spans="1:5" x14ac:dyDescent="0.3">
      <c r="A1526" s="183">
        <v>152000</v>
      </c>
      <c r="B1526" s="6">
        <v>2.1641231041581168E-4</v>
      </c>
      <c r="C1526" s="9">
        <v>1.8016703396118083E-4</v>
      </c>
      <c r="D1526" s="9">
        <v>2.0763729766639589E-4</v>
      </c>
      <c r="E1526" s="14">
        <v>1.8978076344012794E-4</v>
      </c>
    </row>
    <row r="1527" spans="1:5" x14ac:dyDescent="0.3">
      <c r="A1527" s="183">
        <v>152100</v>
      </c>
      <c r="B1527" s="6">
        <v>2.1671164338969102E-4</v>
      </c>
      <c r="C1527" s="9">
        <v>1.7514704723170263E-4</v>
      </c>
      <c r="D1527" s="9">
        <v>2.0224484904546151E-4</v>
      </c>
      <c r="E1527" s="14">
        <v>1.8221593733076135E-4</v>
      </c>
    </row>
    <row r="1528" spans="1:5" x14ac:dyDescent="0.3">
      <c r="A1528" s="183">
        <v>152200</v>
      </c>
      <c r="B1528" s="6">
        <v>2.1623566198931691E-4</v>
      </c>
      <c r="C1528" s="9">
        <v>1.7116780907778026E-4</v>
      </c>
      <c r="D1528" s="9">
        <v>1.9611984285574396E-4</v>
      </c>
      <c r="E1528" s="14">
        <v>1.7563698143442454E-4</v>
      </c>
    </row>
    <row r="1529" spans="1:5" x14ac:dyDescent="0.3">
      <c r="A1529" s="183">
        <v>152300</v>
      </c>
      <c r="B1529" s="6">
        <v>2.1604790433215343E-4</v>
      </c>
      <c r="C1529" s="9">
        <v>1.6755650751789668E-4</v>
      </c>
      <c r="D1529" s="9">
        <v>1.9040710400591721E-4</v>
      </c>
      <c r="E1529" s="14">
        <v>1.721271318757116E-4</v>
      </c>
    </row>
    <row r="1530" spans="1:5" x14ac:dyDescent="0.3">
      <c r="A1530" s="183">
        <v>152400</v>
      </c>
      <c r="B1530" s="6">
        <v>2.1488015263703726E-4</v>
      </c>
      <c r="C1530" s="9">
        <v>1.6503220295419185E-4</v>
      </c>
      <c r="D1530" s="9">
        <v>1.8440323341066255E-4</v>
      </c>
      <c r="E1530" s="14">
        <v>1.6886473512138416E-4</v>
      </c>
    </row>
    <row r="1531" spans="1:5" x14ac:dyDescent="0.3">
      <c r="A1531" s="183">
        <v>152500</v>
      </c>
      <c r="B1531" s="6">
        <v>2.1031102766167048E-4</v>
      </c>
      <c r="C1531" s="9">
        <v>1.6344465873588068E-4</v>
      </c>
      <c r="D1531" s="9">
        <v>1.785960035354735E-4</v>
      </c>
      <c r="E1531" s="14">
        <v>1.6499838320048295E-4</v>
      </c>
    </row>
    <row r="1532" spans="1:5" x14ac:dyDescent="0.3">
      <c r="A1532" s="183">
        <v>152600</v>
      </c>
      <c r="B1532" s="6">
        <v>2.0391269373964935E-4</v>
      </c>
      <c r="C1532" s="9">
        <v>1.6072629113197005E-4</v>
      </c>
      <c r="D1532" s="9">
        <v>1.7269887199021435E-4</v>
      </c>
      <c r="E1532" s="14">
        <v>1.6123763812079923E-4</v>
      </c>
    </row>
    <row r="1533" spans="1:5" x14ac:dyDescent="0.3">
      <c r="A1533" s="183">
        <v>152700</v>
      </c>
      <c r="B1533" s="6">
        <v>1.968128960112682E-4</v>
      </c>
      <c r="C1533" s="9">
        <v>1.5807572272266536E-4</v>
      </c>
      <c r="D1533" s="9">
        <v>1.6662991732134199E-4</v>
      </c>
      <c r="E1533" s="14">
        <v>1.5684927674783491E-4</v>
      </c>
    </row>
    <row r="1534" spans="1:5" x14ac:dyDescent="0.3">
      <c r="A1534" s="183">
        <v>152800</v>
      </c>
      <c r="B1534" s="6">
        <v>1.889613348114305E-4</v>
      </c>
      <c r="C1534" s="9">
        <v>1.5780307626133219E-4</v>
      </c>
      <c r="D1534" s="9">
        <v>1.6008055654069347E-4</v>
      </c>
      <c r="E1534" s="14">
        <v>1.5424617531922648E-4</v>
      </c>
    </row>
    <row r="1535" spans="1:5" x14ac:dyDescent="0.3">
      <c r="A1535" s="183">
        <v>152900</v>
      </c>
      <c r="B1535" s="6">
        <v>1.82215316946068E-4</v>
      </c>
      <c r="C1535" s="9">
        <v>1.5842493719230054E-4</v>
      </c>
      <c r="D1535" s="9">
        <v>1.5707892817447104E-4</v>
      </c>
      <c r="E1535" s="14">
        <v>1.5411245295922905E-4</v>
      </c>
    </row>
    <row r="1536" spans="1:5" x14ac:dyDescent="0.3">
      <c r="A1536" s="183">
        <v>153000</v>
      </c>
      <c r="B1536" s="6">
        <v>1.7871615911820748E-4</v>
      </c>
      <c r="C1536" s="9">
        <v>1.5836767471737783E-4</v>
      </c>
      <c r="D1536" s="9">
        <v>1.552097743818211E-4</v>
      </c>
      <c r="E1536" s="14">
        <v>1.5442882049385712E-4</v>
      </c>
    </row>
    <row r="1537" spans="1:5" x14ac:dyDescent="0.3">
      <c r="A1537" s="183">
        <v>153100</v>
      </c>
      <c r="B1537" s="6">
        <v>1.7514838055518206E-4</v>
      </c>
      <c r="C1537" s="9">
        <v>1.5816493125877528E-4</v>
      </c>
      <c r="D1537" s="9">
        <v>1.5340006297125136E-4</v>
      </c>
      <c r="E1537" s="14">
        <v>1.543845181672726E-4</v>
      </c>
    </row>
    <row r="1538" spans="1:5" x14ac:dyDescent="0.3">
      <c r="A1538" s="183">
        <v>153200</v>
      </c>
      <c r="B1538" s="6">
        <v>1.7044982554754196E-4</v>
      </c>
      <c r="C1538" s="9">
        <v>1.583872631157151E-4</v>
      </c>
      <c r="D1538" s="9">
        <v>1.509493618610237E-4</v>
      </c>
      <c r="E1538" s="14">
        <v>1.5306607851217602E-4</v>
      </c>
    </row>
    <row r="1539" spans="1:5" x14ac:dyDescent="0.3">
      <c r="A1539" s="183">
        <v>153300</v>
      </c>
      <c r="B1539" s="6">
        <v>1.6692268644903169E-4</v>
      </c>
      <c r="C1539" s="9">
        <v>1.6025242161118325E-4</v>
      </c>
      <c r="D1539" s="9">
        <v>1.4807671776376061E-4</v>
      </c>
      <c r="E1539" s="14">
        <v>1.5159001377622883E-4</v>
      </c>
    </row>
    <row r="1540" spans="1:5" x14ac:dyDescent="0.3">
      <c r="A1540" s="183">
        <v>153400</v>
      </c>
      <c r="B1540" s="6">
        <v>1.6434277998408838E-4</v>
      </c>
      <c r="C1540" s="9">
        <v>1.6344425211750363E-4</v>
      </c>
      <c r="D1540" s="9">
        <v>1.4644640045145796E-4</v>
      </c>
      <c r="E1540" s="14">
        <v>1.5253517537560087E-4</v>
      </c>
    </row>
    <row r="1541" spans="1:5" x14ac:dyDescent="0.3">
      <c r="A1541" s="183">
        <v>153500</v>
      </c>
      <c r="B1541" s="6">
        <v>1.6314784648319814E-4</v>
      </c>
      <c r="C1541" s="9">
        <v>1.66598762128436E-4</v>
      </c>
      <c r="D1541" s="9">
        <v>1.4726608269188609E-4</v>
      </c>
      <c r="E1541" s="14">
        <v>1.5495622051531037E-4</v>
      </c>
    </row>
    <row r="1542" spans="1:5" x14ac:dyDescent="0.3">
      <c r="A1542" s="183">
        <v>153600</v>
      </c>
      <c r="B1542" s="6">
        <v>1.6156653827008598E-4</v>
      </c>
      <c r="C1542" s="9">
        <v>1.6859944829687653E-4</v>
      </c>
      <c r="D1542" s="9">
        <v>1.4929625854585333E-4</v>
      </c>
      <c r="E1542" s="14">
        <v>1.5642120211979438E-4</v>
      </c>
    </row>
    <row r="1543" spans="1:5" x14ac:dyDescent="0.3">
      <c r="A1543" s="183">
        <v>153700</v>
      </c>
      <c r="B1543" s="6">
        <v>1.5903656504883787E-4</v>
      </c>
      <c r="C1543" s="9">
        <v>1.7174987444497862E-4</v>
      </c>
      <c r="D1543" s="9">
        <v>1.5075108417346534E-4</v>
      </c>
      <c r="E1543" s="14">
        <v>1.6038109627423036E-4</v>
      </c>
    </row>
    <row r="1544" spans="1:5" x14ac:dyDescent="0.3">
      <c r="A1544" s="183">
        <v>153800</v>
      </c>
      <c r="B1544" s="6">
        <v>1.5755460700205055E-4</v>
      </c>
      <c r="C1544" s="9">
        <v>1.761147459318708E-4</v>
      </c>
      <c r="D1544" s="9">
        <v>1.5314167057567829E-4</v>
      </c>
      <c r="E1544" s="14">
        <v>1.6404751393940371E-4</v>
      </c>
    </row>
    <row r="1545" spans="1:5" x14ac:dyDescent="0.3">
      <c r="A1545" s="183">
        <v>153900</v>
      </c>
      <c r="B1545" s="6">
        <v>1.567998122262736E-4</v>
      </c>
      <c r="C1545" s="9">
        <v>1.7900177176695235E-4</v>
      </c>
      <c r="D1545" s="9">
        <v>1.5626135060653357E-4</v>
      </c>
      <c r="E1545" s="14">
        <v>1.6614023263424147E-4</v>
      </c>
    </row>
    <row r="1546" spans="1:5" x14ac:dyDescent="0.3">
      <c r="A1546" s="183">
        <v>154000</v>
      </c>
      <c r="B1546" s="6">
        <v>1.5756350104879281E-4</v>
      </c>
      <c r="C1546" s="9">
        <v>1.8018181365523313E-4</v>
      </c>
      <c r="D1546" s="9">
        <v>1.597773375442254E-4</v>
      </c>
      <c r="E1546" s="14">
        <v>1.7030862253696613E-4</v>
      </c>
    </row>
    <row r="1547" spans="1:5" x14ac:dyDescent="0.3">
      <c r="A1547" s="183">
        <v>154100</v>
      </c>
      <c r="B1547" s="6">
        <v>1.6068832610412174E-4</v>
      </c>
      <c r="C1547" s="9">
        <v>1.8115932423362976E-4</v>
      </c>
      <c r="D1547" s="9">
        <v>1.6206929665500068E-4</v>
      </c>
      <c r="E1547" s="14">
        <v>1.7583770087112801E-4</v>
      </c>
    </row>
    <row r="1548" spans="1:5" x14ac:dyDescent="0.3">
      <c r="A1548" s="183">
        <v>154200</v>
      </c>
      <c r="B1548" s="6">
        <v>1.6337925825367887E-4</v>
      </c>
      <c r="C1548" s="9">
        <v>1.8294321209087018E-4</v>
      </c>
      <c r="D1548" s="9">
        <v>1.6342477881789691E-4</v>
      </c>
      <c r="E1548" s="14">
        <v>1.8112088166322143E-4</v>
      </c>
    </row>
    <row r="1549" spans="1:5" x14ac:dyDescent="0.3">
      <c r="A1549" s="183">
        <v>154300</v>
      </c>
      <c r="B1549" s="6">
        <v>1.6407792393297391E-4</v>
      </c>
      <c r="C1549" s="9">
        <v>1.8547619707297172E-4</v>
      </c>
      <c r="D1549" s="9">
        <v>1.6523992729906752E-4</v>
      </c>
      <c r="E1549" s="14">
        <v>1.8427265849779492E-4</v>
      </c>
    </row>
    <row r="1550" spans="1:5" x14ac:dyDescent="0.3">
      <c r="A1550" s="183">
        <v>154400</v>
      </c>
      <c r="B1550" s="6">
        <v>1.6427246038606264E-4</v>
      </c>
      <c r="C1550" s="9">
        <v>1.8803801660172313E-4</v>
      </c>
      <c r="D1550" s="9">
        <v>1.6935213579864707E-4</v>
      </c>
      <c r="E1550" s="14">
        <v>1.860476506909315E-4</v>
      </c>
    </row>
    <row r="1551" spans="1:5" x14ac:dyDescent="0.3">
      <c r="A1551" s="183">
        <v>154500</v>
      </c>
      <c r="B1551" s="6">
        <v>1.6603204926645749E-4</v>
      </c>
      <c r="C1551" s="9">
        <v>1.9092407008851179E-4</v>
      </c>
      <c r="D1551" s="9">
        <v>1.7442096179257882E-4</v>
      </c>
      <c r="E1551" s="14">
        <v>1.8926064144233307E-4</v>
      </c>
    </row>
    <row r="1552" spans="1:5" x14ac:dyDescent="0.3">
      <c r="A1552" s="183">
        <v>154600</v>
      </c>
      <c r="B1552" s="6">
        <v>1.684286284420902E-4</v>
      </c>
      <c r="C1552" s="9">
        <v>1.9254923534622884E-4</v>
      </c>
      <c r="D1552" s="9">
        <v>1.8058132355698337E-4</v>
      </c>
      <c r="E1552" s="14">
        <v>1.9474152174430077E-4</v>
      </c>
    </row>
    <row r="1553" spans="1:5" x14ac:dyDescent="0.3">
      <c r="A1553" s="183">
        <v>154700</v>
      </c>
      <c r="B1553" s="6">
        <v>1.7130663537256281E-4</v>
      </c>
      <c r="C1553" s="9">
        <v>1.9322188821620706E-4</v>
      </c>
      <c r="D1553" s="9">
        <v>1.8641038940926311E-4</v>
      </c>
      <c r="E1553" s="14">
        <v>2.0048262914114148E-4</v>
      </c>
    </row>
    <row r="1554" spans="1:5" x14ac:dyDescent="0.3">
      <c r="A1554" s="183">
        <v>154800</v>
      </c>
      <c r="B1554" s="6">
        <v>1.7555635747456636E-4</v>
      </c>
      <c r="C1554" s="9">
        <v>1.9285522451447903E-4</v>
      </c>
      <c r="D1554" s="9">
        <v>1.9045594994663813E-4</v>
      </c>
      <c r="E1554" s="14">
        <v>2.0286187849353473E-4</v>
      </c>
    </row>
    <row r="1555" spans="1:5" x14ac:dyDescent="0.3">
      <c r="A1555" s="183">
        <v>154900</v>
      </c>
      <c r="B1555" s="6">
        <v>1.7878183182664316E-4</v>
      </c>
      <c r="C1555" s="9">
        <v>1.9162877509403645E-4</v>
      </c>
      <c r="D1555" s="9">
        <v>1.9301875409855626E-4</v>
      </c>
      <c r="E1555" s="14">
        <v>2.0360591296608138E-4</v>
      </c>
    </row>
    <row r="1556" spans="1:5" x14ac:dyDescent="0.3">
      <c r="A1556" s="183">
        <v>155000</v>
      </c>
      <c r="B1556" s="6">
        <v>1.8109936391269034E-4</v>
      </c>
      <c r="C1556" s="9">
        <v>1.914888806932759E-4</v>
      </c>
      <c r="D1556" s="9">
        <v>1.9585855653549622E-4</v>
      </c>
      <c r="E1556" s="14">
        <v>2.03581164665716E-4</v>
      </c>
    </row>
    <row r="1557" spans="1:5" x14ac:dyDescent="0.3">
      <c r="A1557" s="183">
        <v>155100</v>
      </c>
      <c r="B1557" s="6">
        <v>1.8468756214108276E-4</v>
      </c>
      <c r="C1557" s="9">
        <v>1.915848956674362E-4</v>
      </c>
      <c r="D1557" s="9">
        <v>1.9909118732335069E-4</v>
      </c>
      <c r="E1557" s="14">
        <v>2.0209847119037868E-4</v>
      </c>
    </row>
    <row r="1558" spans="1:5" x14ac:dyDescent="0.3">
      <c r="A1558" s="183">
        <v>155200</v>
      </c>
      <c r="B1558" s="6">
        <v>1.8996358062175705E-4</v>
      </c>
      <c r="C1558" s="9">
        <v>1.9121660549220002E-4</v>
      </c>
      <c r="D1558" s="9">
        <v>2.0210972614840439E-4</v>
      </c>
      <c r="E1558" s="14">
        <v>2.0029525778102314E-4</v>
      </c>
    </row>
    <row r="1559" spans="1:5" x14ac:dyDescent="0.3">
      <c r="A1559" s="183">
        <v>155300</v>
      </c>
      <c r="B1559" s="6">
        <v>1.9383032573726041E-4</v>
      </c>
      <c r="C1559" s="9">
        <v>1.8843222427873045E-4</v>
      </c>
      <c r="D1559" s="9">
        <v>2.0335991622364246E-4</v>
      </c>
      <c r="E1559" s="14">
        <v>1.9801832354960356E-4</v>
      </c>
    </row>
    <row r="1560" spans="1:5" x14ac:dyDescent="0.3">
      <c r="A1560" s="183">
        <v>155400</v>
      </c>
      <c r="B1560" s="6">
        <v>1.9501861368637131E-4</v>
      </c>
      <c r="C1560" s="9">
        <v>1.8325766952879865E-4</v>
      </c>
      <c r="D1560" s="9">
        <v>2.0339230479474887E-4</v>
      </c>
      <c r="E1560" s="14">
        <v>1.936489726160291E-4</v>
      </c>
    </row>
    <row r="1561" spans="1:5" x14ac:dyDescent="0.3">
      <c r="A1561" s="183">
        <v>155500</v>
      </c>
      <c r="B1561" s="6">
        <v>1.9521471575817498E-4</v>
      </c>
      <c r="C1561" s="9">
        <v>1.7837039950177331E-4</v>
      </c>
      <c r="D1561" s="9">
        <v>2.0250959930585017E-4</v>
      </c>
      <c r="E1561" s="14">
        <v>1.8906205105404423E-4</v>
      </c>
    </row>
    <row r="1562" spans="1:5" x14ac:dyDescent="0.3">
      <c r="A1562" s="183">
        <v>155600</v>
      </c>
      <c r="B1562" s="6">
        <v>1.9562913836311966E-4</v>
      </c>
      <c r="C1562" s="9">
        <v>1.7376196360703608E-4</v>
      </c>
      <c r="D1562" s="9">
        <v>2.006106439353636E-4</v>
      </c>
      <c r="E1562" s="14">
        <v>1.8558409192264775E-4</v>
      </c>
    </row>
    <row r="1563" spans="1:5" x14ac:dyDescent="0.3">
      <c r="A1563" s="183">
        <v>155700</v>
      </c>
      <c r="B1563" s="6">
        <v>1.9723929393383025E-4</v>
      </c>
      <c r="C1563" s="9">
        <v>1.6849689207056387E-4</v>
      </c>
      <c r="D1563" s="9">
        <v>1.9628830434968454E-4</v>
      </c>
      <c r="E1563" s="14">
        <v>1.7943607958483923E-4</v>
      </c>
    </row>
    <row r="1564" spans="1:5" x14ac:dyDescent="0.3">
      <c r="A1564" s="183">
        <v>155800</v>
      </c>
      <c r="B1564" s="6">
        <v>1.990159214093886E-4</v>
      </c>
      <c r="C1564" s="9">
        <v>1.6346147152181814E-4</v>
      </c>
      <c r="D1564" s="9">
        <v>1.9105206919805753E-4</v>
      </c>
      <c r="E1564" s="14">
        <v>1.7044474573879278E-4</v>
      </c>
    </row>
    <row r="1565" spans="1:5" x14ac:dyDescent="0.3">
      <c r="A1565" s="183">
        <v>155900</v>
      </c>
      <c r="B1565" s="6">
        <v>1.9837235218444439E-4</v>
      </c>
      <c r="C1565" s="9">
        <v>1.5977010149977803E-4</v>
      </c>
      <c r="D1565" s="9">
        <v>1.8477581890463557E-4</v>
      </c>
      <c r="E1565" s="14">
        <v>1.6381310721892041E-4</v>
      </c>
    </row>
    <row r="1566" spans="1:5" x14ac:dyDescent="0.3">
      <c r="A1566" s="183">
        <v>156000</v>
      </c>
      <c r="B1566" s="6">
        <v>1.9680163688093533E-4</v>
      </c>
      <c r="C1566" s="9">
        <v>1.5668701489072521E-4</v>
      </c>
      <c r="D1566" s="9">
        <v>1.7834453902018223E-4</v>
      </c>
      <c r="E1566" s="14">
        <v>1.5963325669387892E-4</v>
      </c>
    </row>
    <row r="1567" spans="1:5" x14ac:dyDescent="0.3">
      <c r="A1567" s="183">
        <v>156100</v>
      </c>
      <c r="B1567" s="6">
        <v>1.953390991684204E-4</v>
      </c>
      <c r="C1567" s="9">
        <v>1.5434054399026447E-4</v>
      </c>
      <c r="D1567" s="9">
        <v>1.7302440928455222E-4</v>
      </c>
      <c r="E1567" s="14">
        <v>1.5484448322262959E-4</v>
      </c>
    </row>
    <row r="1568" spans="1:5" x14ac:dyDescent="0.3">
      <c r="A1568" s="183">
        <v>156200</v>
      </c>
      <c r="B1568" s="6">
        <v>1.9320894166261707E-4</v>
      </c>
      <c r="C1568" s="9">
        <v>1.5244427034942306E-4</v>
      </c>
      <c r="D1568" s="9">
        <v>1.6802090121673707E-4</v>
      </c>
      <c r="E1568" s="14">
        <v>1.5025236738649847E-4</v>
      </c>
    </row>
    <row r="1569" spans="1:5" x14ac:dyDescent="0.3">
      <c r="A1569" s="183">
        <v>156300</v>
      </c>
      <c r="B1569" s="6">
        <v>1.9200076702472296E-4</v>
      </c>
      <c r="C1569" s="9">
        <v>1.5136646646437727E-4</v>
      </c>
      <c r="D1569" s="9">
        <v>1.6250950936851758E-4</v>
      </c>
      <c r="E1569" s="14">
        <v>1.4689899533644105E-4</v>
      </c>
    </row>
    <row r="1570" spans="1:5" x14ac:dyDescent="0.3">
      <c r="A1570" s="183">
        <v>156400</v>
      </c>
      <c r="B1570" s="6">
        <v>1.8932662363755566E-4</v>
      </c>
      <c r="C1570" s="9">
        <v>1.5222063024205278E-4</v>
      </c>
      <c r="D1570" s="9">
        <v>1.5617871297971247E-4</v>
      </c>
      <c r="E1570" s="14">
        <v>1.4445166173368329E-4</v>
      </c>
    </row>
    <row r="1571" spans="1:5" x14ac:dyDescent="0.3">
      <c r="A1571" s="183">
        <v>156500</v>
      </c>
      <c r="B1571" s="6">
        <v>1.8339900797214359E-4</v>
      </c>
      <c r="C1571" s="9">
        <v>1.5251130934445454E-4</v>
      </c>
      <c r="D1571" s="9">
        <v>1.5232195910368779E-4</v>
      </c>
      <c r="E1571" s="14">
        <v>1.438115278436956E-4</v>
      </c>
    </row>
    <row r="1572" spans="1:5" x14ac:dyDescent="0.3">
      <c r="A1572" s="183">
        <v>156600</v>
      </c>
      <c r="B1572" s="6">
        <v>1.762813222171685E-4</v>
      </c>
      <c r="C1572" s="9">
        <v>1.50953589700146E-4</v>
      </c>
      <c r="D1572" s="9">
        <v>1.5032664188784723E-4</v>
      </c>
      <c r="E1572" s="14">
        <v>1.4445199392563451E-4</v>
      </c>
    </row>
    <row r="1573" spans="1:5" x14ac:dyDescent="0.3">
      <c r="A1573" s="183">
        <v>156700</v>
      </c>
      <c r="B1573" s="6">
        <v>1.6944401545631121E-4</v>
      </c>
      <c r="C1573" s="9">
        <v>1.5026203791516549E-4</v>
      </c>
      <c r="D1573" s="9">
        <v>1.4862901890318677E-4</v>
      </c>
      <c r="E1573" s="14">
        <v>1.4489947158355271E-4</v>
      </c>
    </row>
    <row r="1574" spans="1:5" x14ac:dyDescent="0.3">
      <c r="A1574" s="183">
        <v>156800</v>
      </c>
      <c r="B1574" s="6">
        <v>1.6442472513384835E-4</v>
      </c>
      <c r="C1574" s="9">
        <v>1.5030964762339857E-4</v>
      </c>
      <c r="D1574" s="9">
        <v>1.4561271629265441E-4</v>
      </c>
      <c r="E1574" s="14">
        <v>1.4564013883768481E-4</v>
      </c>
    </row>
    <row r="1575" spans="1:5" x14ac:dyDescent="0.3">
      <c r="A1575" s="183">
        <v>156900</v>
      </c>
      <c r="B1575" s="6">
        <v>1.6185151418723908E-4</v>
      </c>
      <c r="C1575" s="9">
        <v>1.5019522874791234E-4</v>
      </c>
      <c r="D1575" s="9">
        <v>1.4304007571999864E-4</v>
      </c>
      <c r="E1575" s="14">
        <v>1.4541178707049409E-4</v>
      </c>
    </row>
    <row r="1576" spans="1:5" x14ac:dyDescent="0.3">
      <c r="A1576" s="183">
        <v>157000</v>
      </c>
      <c r="B1576" s="6">
        <v>1.5995778176290787E-4</v>
      </c>
      <c r="C1576" s="9">
        <v>1.5071545276368136E-4</v>
      </c>
      <c r="D1576" s="9">
        <v>1.4148197498253204E-4</v>
      </c>
      <c r="E1576" s="14">
        <v>1.4395678632418062E-4</v>
      </c>
    </row>
    <row r="1577" spans="1:5" x14ac:dyDescent="0.3">
      <c r="A1577" s="183">
        <v>157100</v>
      </c>
      <c r="B1577" s="6">
        <v>1.59183599963895E-4</v>
      </c>
      <c r="C1577" s="9">
        <v>1.5141955668117039E-4</v>
      </c>
      <c r="D1577" s="9">
        <v>1.4164024927698651E-4</v>
      </c>
      <c r="E1577" s="14">
        <v>1.4456468249526649E-4</v>
      </c>
    </row>
    <row r="1578" spans="1:5" x14ac:dyDescent="0.3">
      <c r="A1578" s="183">
        <v>157200</v>
      </c>
      <c r="B1578" s="6">
        <v>1.5902057575132374E-4</v>
      </c>
      <c r="C1578" s="9">
        <v>1.5274951699715866E-4</v>
      </c>
      <c r="D1578" s="9">
        <v>1.4297490395169386E-4</v>
      </c>
      <c r="E1578" s="14">
        <v>1.4609284096901755E-4</v>
      </c>
    </row>
    <row r="1579" spans="1:5" x14ac:dyDescent="0.3">
      <c r="A1579" s="183">
        <v>157300</v>
      </c>
      <c r="B1579" s="6">
        <v>1.5722429476423757E-4</v>
      </c>
      <c r="C1579" s="9">
        <v>1.5356356698798649E-4</v>
      </c>
      <c r="D1579" s="9">
        <v>1.4414220793183068E-4</v>
      </c>
      <c r="E1579" s="14">
        <v>1.4743488135228439E-4</v>
      </c>
    </row>
    <row r="1580" spans="1:5" x14ac:dyDescent="0.3">
      <c r="A1580" s="183">
        <v>157400</v>
      </c>
      <c r="B1580" s="6">
        <v>1.5454627064131945E-4</v>
      </c>
      <c r="C1580" s="9">
        <v>1.532455030218443E-4</v>
      </c>
      <c r="D1580" s="9">
        <v>1.4371750256215126E-4</v>
      </c>
      <c r="E1580" s="14">
        <v>1.4961946622126676E-4</v>
      </c>
    </row>
    <row r="1581" spans="1:5" x14ac:dyDescent="0.3">
      <c r="A1581" s="183">
        <v>157500</v>
      </c>
      <c r="B1581" s="6">
        <v>1.5281959306497455E-4</v>
      </c>
      <c r="C1581" s="9">
        <v>1.5584041775067455E-4</v>
      </c>
      <c r="D1581" s="9">
        <v>1.4376284071538774E-4</v>
      </c>
      <c r="E1581" s="14">
        <v>1.5126849726635697E-4</v>
      </c>
    </row>
    <row r="1582" spans="1:5" x14ac:dyDescent="0.3">
      <c r="A1582" s="183">
        <v>157600</v>
      </c>
      <c r="B1582" s="6">
        <v>1.5222752270244047E-4</v>
      </c>
      <c r="C1582" s="9">
        <v>1.6068722040965476E-4</v>
      </c>
      <c r="D1582" s="9">
        <v>1.4610709509124364E-4</v>
      </c>
      <c r="E1582" s="14">
        <v>1.5132715934501438E-4</v>
      </c>
    </row>
    <row r="1583" spans="1:5" x14ac:dyDescent="0.3">
      <c r="A1583" s="183">
        <v>157700</v>
      </c>
      <c r="B1583" s="6">
        <v>1.5184497875941463E-4</v>
      </c>
      <c r="C1583" s="9">
        <v>1.6510878864155377E-4</v>
      </c>
      <c r="D1583" s="9">
        <v>1.4855384994055132E-4</v>
      </c>
      <c r="E1583" s="14">
        <v>1.5226699077353287E-4</v>
      </c>
    </row>
    <row r="1584" spans="1:5" x14ac:dyDescent="0.3">
      <c r="A1584" s="183">
        <v>157800</v>
      </c>
      <c r="B1584" s="6">
        <v>1.5232732256775791E-4</v>
      </c>
      <c r="C1584" s="9">
        <v>1.6814369981245765E-4</v>
      </c>
      <c r="D1584" s="9">
        <v>1.5097572873028179E-4</v>
      </c>
      <c r="E1584" s="14">
        <v>1.5425692625873846E-4</v>
      </c>
    </row>
    <row r="1585" spans="1:5" x14ac:dyDescent="0.3">
      <c r="A1585" s="183">
        <v>157900</v>
      </c>
      <c r="B1585" s="6">
        <v>1.5292935293020185E-4</v>
      </c>
      <c r="C1585" s="9">
        <v>1.685250194548189E-4</v>
      </c>
      <c r="D1585" s="9">
        <v>1.5231545508106038E-4</v>
      </c>
      <c r="E1585" s="14">
        <v>1.5593467680797448E-4</v>
      </c>
    </row>
    <row r="1586" spans="1:5" x14ac:dyDescent="0.3">
      <c r="A1586" s="183">
        <v>158000</v>
      </c>
      <c r="B1586" s="6">
        <v>1.5414365679880971E-4</v>
      </c>
      <c r="C1586" s="9">
        <v>1.673695337806992E-4</v>
      </c>
      <c r="D1586" s="9">
        <v>1.5303484383099569E-4</v>
      </c>
      <c r="E1586" s="14">
        <v>1.5836470623000089E-4</v>
      </c>
    </row>
    <row r="1587" spans="1:5" x14ac:dyDescent="0.3">
      <c r="A1587" s="183">
        <v>158100</v>
      </c>
      <c r="B1587" s="6">
        <v>1.5666503577264397E-4</v>
      </c>
      <c r="C1587" s="9">
        <v>1.6744901883387997E-4</v>
      </c>
      <c r="D1587" s="9">
        <v>1.5405689617771406E-4</v>
      </c>
      <c r="E1587" s="14">
        <v>1.62373206106753E-4</v>
      </c>
    </row>
    <row r="1588" spans="1:5" x14ac:dyDescent="0.3">
      <c r="A1588" s="183">
        <v>158200</v>
      </c>
      <c r="B1588" s="6">
        <v>1.5835437167708606E-4</v>
      </c>
      <c r="C1588" s="9">
        <v>1.7024087828967503E-4</v>
      </c>
      <c r="D1588" s="9">
        <v>1.5612195990137034E-4</v>
      </c>
      <c r="E1588" s="14">
        <v>1.662558203336295E-4</v>
      </c>
    </row>
    <row r="1589" spans="1:5" x14ac:dyDescent="0.3">
      <c r="A1589" s="183">
        <v>158300</v>
      </c>
      <c r="B1589" s="6">
        <v>1.6009808784859446E-4</v>
      </c>
      <c r="C1589" s="9">
        <v>1.7554222725700287E-4</v>
      </c>
      <c r="D1589" s="9">
        <v>1.5839569313300767E-4</v>
      </c>
      <c r="E1589" s="14">
        <v>1.6934568866820417E-4</v>
      </c>
    </row>
    <row r="1590" spans="1:5" x14ac:dyDescent="0.3">
      <c r="A1590" s="183">
        <v>158400</v>
      </c>
      <c r="B1590" s="6">
        <v>1.62371732644069E-4</v>
      </c>
      <c r="C1590" s="9">
        <v>1.8070750050050232E-4</v>
      </c>
      <c r="D1590" s="9">
        <v>1.6017110130513577E-4</v>
      </c>
      <c r="E1590" s="14">
        <v>1.7270887548045651E-4</v>
      </c>
    </row>
    <row r="1591" spans="1:5" x14ac:dyDescent="0.3">
      <c r="A1591" s="183">
        <v>158500</v>
      </c>
      <c r="B1591" s="6">
        <v>1.6367815818408386E-4</v>
      </c>
      <c r="C1591" s="9">
        <v>1.8468477627877898E-4</v>
      </c>
      <c r="D1591" s="9">
        <v>1.6221194667936819E-4</v>
      </c>
      <c r="E1591" s="14">
        <v>1.7641227214965354E-4</v>
      </c>
    </row>
    <row r="1592" spans="1:5" x14ac:dyDescent="0.3">
      <c r="A1592" s="183">
        <v>158600</v>
      </c>
      <c r="B1592" s="6">
        <v>1.6417057858096471E-4</v>
      </c>
      <c r="C1592" s="9">
        <v>1.8738518195786049E-4</v>
      </c>
      <c r="D1592" s="9">
        <v>1.643127313722411E-4</v>
      </c>
      <c r="E1592" s="14">
        <v>1.8197897877210737E-4</v>
      </c>
    </row>
    <row r="1593" spans="1:5" x14ac:dyDescent="0.3">
      <c r="A1593" s="183">
        <v>158700</v>
      </c>
      <c r="B1593" s="6">
        <v>1.6592958451822101E-4</v>
      </c>
      <c r="C1593" s="9">
        <v>1.9021948883640624E-4</v>
      </c>
      <c r="D1593" s="9">
        <v>1.6841834815450611E-4</v>
      </c>
      <c r="E1593" s="14">
        <v>1.8889023231709629E-4</v>
      </c>
    </row>
    <row r="1594" spans="1:5" x14ac:dyDescent="0.3">
      <c r="A1594" s="183">
        <v>158800</v>
      </c>
      <c r="B1594" s="6">
        <v>1.6672408604949144E-4</v>
      </c>
      <c r="C1594" s="9">
        <v>1.9390221379816936E-4</v>
      </c>
      <c r="D1594" s="9">
        <v>1.7456331950132264E-4</v>
      </c>
      <c r="E1594" s="14">
        <v>1.9457781151088928E-4</v>
      </c>
    </row>
    <row r="1595" spans="1:5" x14ac:dyDescent="0.3">
      <c r="A1595" s="183">
        <v>158900</v>
      </c>
      <c r="B1595" s="6">
        <v>1.6434231362957754E-4</v>
      </c>
      <c r="C1595" s="9">
        <v>1.9836147378571369E-4</v>
      </c>
      <c r="D1595" s="9">
        <v>1.8125877963069838E-4</v>
      </c>
      <c r="E1595" s="14">
        <v>1.9970619085371742E-4</v>
      </c>
    </row>
    <row r="1596" spans="1:5" x14ac:dyDescent="0.3">
      <c r="A1596" s="183">
        <v>159000</v>
      </c>
      <c r="B1596" s="6">
        <v>1.6403075550530717E-4</v>
      </c>
      <c r="C1596" s="9">
        <v>2.0163696160334444E-4</v>
      </c>
      <c r="D1596" s="9">
        <v>1.8847014760434917E-4</v>
      </c>
      <c r="E1596" s="14">
        <v>2.0374066210120074E-4</v>
      </c>
    </row>
    <row r="1597" spans="1:5" x14ac:dyDescent="0.3">
      <c r="A1597" s="183">
        <v>159100</v>
      </c>
      <c r="B1597" s="6">
        <v>1.6808069466597516E-4</v>
      </c>
      <c r="C1597" s="9">
        <v>2.028937306114661E-4</v>
      </c>
      <c r="D1597" s="9">
        <v>1.9363356693411152E-4</v>
      </c>
      <c r="E1597" s="14">
        <v>2.0564794218909087E-4</v>
      </c>
    </row>
    <row r="1598" spans="1:5" x14ac:dyDescent="0.3">
      <c r="A1598" s="183">
        <v>159200</v>
      </c>
      <c r="B1598" s="6">
        <v>1.7294347308350014E-4</v>
      </c>
      <c r="C1598" s="9">
        <v>2.0280392098732055E-4</v>
      </c>
      <c r="D1598" s="9">
        <v>1.9704265404821484E-4</v>
      </c>
      <c r="E1598" s="14">
        <v>2.0574750917664992E-4</v>
      </c>
    </row>
    <row r="1599" spans="1:5" x14ac:dyDescent="0.3">
      <c r="A1599" s="183">
        <v>159300</v>
      </c>
      <c r="B1599" s="6">
        <v>1.7800643417479849E-4</v>
      </c>
      <c r="C1599" s="9">
        <v>2.0147145024483056E-4</v>
      </c>
      <c r="D1599" s="9">
        <v>1.9930299922428653E-4</v>
      </c>
      <c r="E1599" s="14">
        <v>2.0330669861584323E-4</v>
      </c>
    </row>
    <row r="1600" spans="1:5" x14ac:dyDescent="0.3">
      <c r="A1600" s="183">
        <v>159400</v>
      </c>
      <c r="B1600" s="6">
        <v>1.8310362235608805E-4</v>
      </c>
      <c r="C1600" s="9">
        <v>1.9958566028649275E-4</v>
      </c>
      <c r="D1600" s="9">
        <v>2.0030590489765229E-4</v>
      </c>
      <c r="E1600" s="14">
        <v>2.0019345604761047E-4</v>
      </c>
    </row>
    <row r="1601" spans="1:5" x14ac:dyDescent="0.3">
      <c r="A1601" s="183">
        <v>159500</v>
      </c>
      <c r="B1601" s="6">
        <v>1.863220514239477E-4</v>
      </c>
      <c r="C1601" s="9">
        <v>1.9582889542198918E-4</v>
      </c>
      <c r="D1601" s="9">
        <v>2.0076530813186537E-4</v>
      </c>
      <c r="E1601" s="14">
        <v>1.971645147368151E-4</v>
      </c>
    </row>
    <row r="1602" spans="1:5" x14ac:dyDescent="0.3">
      <c r="A1602" s="183">
        <v>159600</v>
      </c>
      <c r="B1602" s="6">
        <v>1.9005177159085851E-4</v>
      </c>
      <c r="C1602" s="9">
        <v>1.8991176712028867E-4</v>
      </c>
      <c r="D1602" s="9">
        <v>2.0284109983891157E-4</v>
      </c>
      <c r="E1602" s="14">
        <v>1.940579764061432E-4</v>
      </c>
    </row>
    <row r="1603" spans="1:5" x14ac:dyDescent="0.3">
      <c r="A1603" s="183">
        <v>159700</v>
      </c>
      <c r="B1603" s="6">
        <v>1.9435330901011882E-4</v>
      </c>
      <c r="C1603" s="9">
        <v>1.8343796058136483E-4</v>
      </c>
      <c r="D1603" s="9">
        <v>2.0389814236578728E-4</v>
      </c>
      <c r="E1603" s="14">
        <v>1.906271281332824E-4</v>
      </c>
    </row>
    <row r="1604" spans="1:5" x14ac:dyDescent="0.3">
      <c r="A1604" s="183">
        <v>159800</v>
      </c>
      <c r="B1604" s="6">
        <v>1.9749897011877085E-4</v>
      </c>
      <c r="C1604" s="9">
        <v>1.7871095123207163E-4</v>
      </c>
      <c r="D1604" s="9">
        <v>2.0304744543768417E-4</v>
      </c>
      <c r="E1604" s="14">
        <v>1.8840094377222768E-4</v>
      </c>
    </row>
    <row r="1605" spans="1:5" x14ac:dyDescent="0.3">
      <c r="A1605" s="183">
        <v>159900</v>
      </c>
      <c r="B1605" s="6">
        <v>1.9954764882932504E-4</v>
      </c>
      <c r="C1605" s="9">
        <v>1.7399732493110094E-4</v>
      </c>
      <c r="D1605" s="9">
        <v>1.9926035037478814E-4</v>
      </c>
      <c r="E1605" s="14">
        <v>1.8391595984036278E-4</v>
      </c>
    </row>
    <row r="1606" spans="1:5" x14ac:dyDescent="0.3">
      <c r="A1606" s="183">
        <v>160000</v>
      </c>
      <c r="B1606" s="6">
        <v>2.0091953055603843E-4</v>
      </c>
      <c r="C1606" s="9">
        <v>1.7046858458081567E-4</v>
      </c>
      <c r="D1606" s="9">
        <v>1.9323452687619331E-4</v>
      </c>
      <c r="E1606" s="14">
        <v>1.7746147022829187E-4</v>
      </c>
    </row>
    <row r="1607" spans="1:5" x14ac:dyDescent="0.3">
      <c r="A1607" s="183">
        <v>160100</v>
      </c>
      <c r="B1607" s="6">
        <v>2.0218889756796064E-4</v>
      </c>
      <c r="C1607" s="9">
        <v>1.6739205690297505E-4</v>
      </c>
      <c r="D1607" s="9">
        <v>1.870907978707775E-4</v>
      </c>
      <c r="E1607" s="14">
        <v>1.7288677936996529E-4</v>
      </c>
    </row>
    <row r="1608" spans="1:5" x14ac:dyDescent="0.3">
      <c r="A1608" s="183">
        <v>160200</v>
      </c>
      <c r="B1608" s="6">
        <v>2.0233796445624352E-4</v>
      </c>
      <c r="C1608" s="9">
        <v>1.6448286152681503E-4</v>
      </c>
      <c r="D1608" s="9">
        <v>1.8049475428502348E-4</v>
      </c>
      <c r="E1608" s="14">
        <v>1.6880131665797076E-4</v>
      </c>
    </row>
    <row r="1609" spans="1:5" x14ac:dyDescent="0.3">
      <c r="A1609" s="183">
        <v>160300</v>
      </c>
      <c r="B1609" s="6">
        <v>2.001020277540732E-4</v>
      </c>
      <c r="C1609" s="9">
        <v>1.6321345199088553E-4</v>
      </c>
      <c r="D1609" s="9">
        <v>1.7452419305508986E-4</v>
      </c>
      <c r="E1609" s="14">
        <v>1.6406575429745213E-4</v>
      </c>
    </row>
    <row r="1610" spans="1:5" x14ac:dyDescent="0.3">
      <c r="A1610" s="183">
        <v>160400</v>
      </c>
      <c r="B1610" s="6">
        <v>1.9711854142656198E-4</v>
      </c>
      <c r="C1610" s="9">
        <v>1.6281719354293314E-4</v>
      </c>
      <c r="D1610" s="9">
        <v>1.6845914079979398E-4</v>
      </c>
      <c r="E1610" s="14">
        <v>1.6142559836664929E-4</v>
      </c>
    </row>
    <row r="1611" spans="1:5" x14ac:dyDescent="0.3">
      <c r="A1611" s="183">
        <v>160500</v>
      </c>
      <c r="B1611" s="6">
        <v>1.9434098392661834E-4</v>
      </c>
      <c r="C1611" s="9">
        <v>1.6046478247835571E-4</v>
      </c>
      <c r="D1611" s="9">
        <v>1.6445352519239807E-4</v>
      </c>
      <c r="E1611" s="14">
        <v>1.5868558855523861E-4</v>
      </c>
    </row>
    <row r="1612" spans="1:5" x14ac:dyDescent="0.3">
      <c r="A1612" s="183">
        <v>160600</v>
      </c>
      <c r="B1612" s="6">
        <v>1.9103178228432947E-4</v>
      </c>
      <c r="C1612" s="9">
        <v>1.573437389277595E-4</v>
      </c>
      <c r="D1612" s="9">
        <v>1.6244049364976109E-4</v>
      </c>
      <c r="E1612" s="14">
        <v>1.5606790088004509E-4</v>
      </c>
    </row>
    <row r="1613" spans="1:5" x14ac:dyDescent="0.3">
      <c r="A1613" s="183">
        <v>160700</v>
      </c>
      <c r="B1613" s="6">
        <v>1.8730491021103836E-4</v>
      </c>
      <c r="C1613" s="9">
        <v>1.5560129078685711E-4</v>
      </c>
      <c r="D1613" s="9">
        <v>1.6187848763162793E-4</v>
      </c>
      <c r="E1613" s="14">
        <v>1.5479971280738655E-4</v>
      </c>
    </row>
    <row r="1614" spans="1:5" x14ac:dyDescent="0.3">
      <c r="A1614" s="183">
        <v>160800</v>
      </c>
      <c r="B1614" s="6">
        <v>1.8346576328926513E-4</v>
      </c>
      <c r="C1614" s="9">
        <v>1.5685208427274229E-4</v>
      </c>
      <c r="D1614" s="9">
        <v>1.5984790253578752E-4</v>
      </c>
      <c r="E1614" s="14">
        <v>1.5344802375790039E-4</v>
      </c>
    </row>
    <row r="1615" spans="1:5" x14ac:dyDescent="0.3">
      <c r="A1615" s="183">
        <v>160900</v>
      </c>
      <c r="B1615" s="6">
        <v>1.7992311790326979E-4</v>
      </c>
      <c r="C1615" s="9">
        <v>1.6088656948876206E-4</v>
      </c>
      <c r="D1615" s="9">
        <v>1.5611414045843628E-4</v>
      </c>
      <c r="E1615" s="14">
        <v>1.5418532379361791E-4</v>
      </c>
    </row>
    <row r="1616" spans="1:5" x14ac:dyDescent="0.3">
      <c r="A1616" s="183">
        <v>161000</v>
      </c>
      <c r="B1616" s="6">
        <v>1.7607970716882612E-4</v>
      </c>
      <c r="C1616" s="9">
        <v>1.6489711725771626E-4</v>
      </c>
      <c r="D1616" s="9">
        <v>1.5294486908201964E-4</v>
      </c>
      <c r="E1616" s="14">
        <v>1.5598080619029067E-4</v>
      </c>
    </row>
    <row r="1617" spans="1:5" x14ac:dyDescent="0.3">
      <c r="A1617" s="183">
        <v>161100</v>
      </c>
      <c r="B1617" s="6">
        <v>1.7210621683689761E-4</v>
      </c>
      <c r="C1617" s="9">
        <v>1.6729464528308493E-4</v>
      </c>
      <c r="D1617" s="9">
        <v>1.5261998949783512E-4</v>
      </c>
      <c r="E1617" s="14">
        <v>1.5664648866125345E-4</v>
      </c>
    </row>
    <row r="1618" spans="1:5" x14ac:dyDescent="0.3">
      <c r="A1618" s="183">
        <v>161200</v>
      </c>
      <c r="B1618" s="6">
        <v>1.6977417779445999E-4</v>
      </c>
      <c r="C1618" s="9">
        <v>1.690508830906868E-4</v>
      </c>
      <c r="D1618" s="9">
        <v>1.5297652686406676E-4</v>
      </c>
      <c r="E1618" s="14">
        <v>1.5683003981393286E-4</v>
      </c>
    </row>
    <row r="1619" spans="1:5" x14ac:dyDescent="0.3">
      <c r="A1619" s="183">
        <v>161300</v>
      </c>
      <c r="B1619" s="6">
        <v>1.6869386757012428E-4</v>
      </c>
      <c r="C1619" s="9">
        <v>1.7252690448443624E-4</v>
      </c>
      <c r="D1619" s="9">
        <v>1.52752569248966E-4</v>
      </c>
      <c r="E1619" s="14">
        <v>1.5884839281060133E-4</v>
      </c>
    </row>
    <row r="1620" spans="1:5" x14ac:dyDescent="0.3">
      <c r="A1620" s="183">
        <v>161400</v>
      </c>
      <c r="B1620" s="6">
        <v>1.6772426657555575E-4</v>
      </c>
      <c r="C1620" s="9">
        <v>1.7696875059800747E-4</v>
      </c>
      <c r="D1620" s="9">
        <v>1.5389378405968726E-4</v>
      </c>
      <c r="E1620" s="14">
        <v>1.6360856757477801E-4</v>
      </c>
    </row>
    <row r="1621" spans="1:5" x14ac:dyDescent="0.3">
      <c r="A1621" s="183">
        <v>161500</v>
      </c>
      <c r="B1621" s="6">
        <v>1.6601337843050607E-4</v>
      </c>
      <c r="C1621" s="9">
        <v>1.8038469854631464E-4</v>
      </c>
      <c r="D1621" s="9">
        <v>1.5722014585228239E-4</v>
      </c>
      <c r="E1621" s="14">
        <v>1.702367029795285E-4</v>
      </c>
    </row>
    <row r="1622" spans="1:5" x14ac:dyDescent="0.3">
      <c r="A1622" s="183">
        <v>161600</v>
      </c>
      <c r="B1622" s="6">
        <v>1.6540721749953765E-4</v>
      </c>
      <c r="C1622" s="9">
        <v>1.8247800530942025E-4</v>
      </c>
      <c r="D1622" s="9">
        <v>1.6118679578703857E-4</v>
      </c>
      <c r="E1622" s="14">
        <v>1.7505939022906982E-4</v>
      </c>
    </row>
    <row r="1623" spans="1:5" x14ac:dyDescent="0.3">
      <c r="A1623" s="183">
        <v>161700</v>
      </c>
      <c r="B1623" s="6">
        <v>1.6652840036564389E-4</v>
      </c>
      <c r="C1623" s="9">
        <v>1.8544301347759353E-4</v>
      </c>
      <c r="D1623" s="9">
        <v>1.6356817424710487E-4</v>
      </c>
      <c r="E1623" s="14">
        <v>1.7950818033788662E-4</v>
      </c>
    </row>
    <row r="1624" spans="1:5" x14ac:dyDescent="0.3">
      <c r="A1624" s="183">
        <v>161800</v>
      </c>
      <c r="B1624" s="6">
        <v>1.6700256631452942E-4</v>
      </c>
      <c r="C1624" s="9">
        <v>1.9009016651344864E-4</v>
      </c>
      <c r="D1624" s="9">
        <v>1.6644249915920425E-4</v>
      </c>
      <c r="E1624" s="14">
        <v>1.8453484854510696E-4</v>
      </c>
    </row>
    <row r="1625" spans="1:5" x14ac:dyDescent="0.3">
      <c r="A1625" s="183">
        <v>161900</v>
      </c>
      <c r="B1625" s="6">
        <v>1.6767488296396261E-4</v>
      </c>
      <c r="C1625" s="9">
        <v>1.9461027782506955E-4</v>
      </c>
      <c r="D1625" s="9">
        <v>1.7108235197535053E-4</v>
      </c>
      <c r="E1625" s="14">
        <v>1.9042772236474965E-4</v>
      </c>
    </row>
    <row r="1626" spans="1:5" x14ac:dyDescent="0.3">
      <c r="A1626" s="183">
        <v>162000</v>
      </c>
      <c r="B1626" s="6">
        <v>1.6934949539027709E-4</v>
      </c>
      <c r="C1626" s="9">
        <v>1.9847458441076942E-4</v>
      </c>
      <c r="D1626" s="9">
        <v>1.7682556472894839E-4</v>
      </c>
      <c r="E1626" s="14">
        <v>1.9676978010096905E-4</v>
      </c>
    </row>
    <row r="1627" spans="1:5" x14ac:dyDescent="0.3">
      <c r="A1627" s="183">
        <v>162100</v>
      </c>
      <c r="B1627" s="6">
        <v>1.7030930294011819E-4</v>
      </c>
      <c r="C1627" s="9">
        <v>2.0258638015560582E-4</v>
      </c>
      <c r="D1627" s="9">
        <v>1.8190500178002063E-4</v>
      </c>
      <c r="E1627" s="14">
        <v>2.0366120782632421E-4</v>
      </c>
    </row>
    <row r="1628" spans="1:5" x14ac:dyDescent="0.3">
      <c r="A1628" s="183">
        <v>162200</v>
      </c>
      <c r="B1628" s="6">
        <v>1.7127505650997238E-4</v>
      </c>
      <c r="C1628" s="9">
        <v>2.0433835730977875E-4</v>
      </c>
      <c r="D1628" s="9">
        <v>1.8563250830302462E-4</v>
      </c>
      <c r="E1628" s="14">
        <v>2.080390598539229E-4</v>
      </c>
    </row>
    <row r="1629" spans="1:5" x14ac:dyDescent="0.3">
      <c r="A1629" s="183">
        <v>162300</v>
      </c>
      <c r="B1629" s="6">
        <v>1.7370098270875085E-4</v>
      </c>
      <c r="C1629" s="9">
        <v>2.0610566220886001E-4</v>
      </c>
      <c r="D1629" s="9">
        <v>1.8905840356549093E-4</v>
      </c>
      <c r="E1629" s="14">
        <v>2.1163322576970737E-4</v>
      </c>
    </row>
    <row r="1630" spans="1:5" x14ac:dyDescent="0.3">
      <c r="A1630" s="183">
        <v>162400</v>
      </c>
      <c r="B1630" s="6">
        <v>1.7694707659241359E-4</v>
      </c>
      <c r="C1630" s="9">
        <v>2.0935252762855933E-4</v>
      </c>
      <c r="D1630" s="9">
        <v>1.9507645146849521E-4</v>
      </c>
      <c r="E1630" s="14">
        <v>2.1572021354475068E-4</v>
      </c>
    </row>
    <row r="1631" spans="1:5" x14ac:dyDescent="0.3">
      <c r="A1631" s="183">
        <v>162500</v>
      </c>
      <c r="B1631" s="6">
        <v>1.8087732919898095E-4</v>
      </c>
      <c r="C1631" s="9">
        <v>2.1073087553141498E-4</v>
      </c>
      <c r="D1631" s="9">
        <v>2.0085447901287622E-4</v>
      </c>
      <c r="E1631" s="14">
        <v>2.1820556802628821E-4</v>
      </c>
    </row>
    <row r="1632" spans="1:5" x14ac:dyDescent="0.3">
      <c r="A1632" s="183">
        <v>162600</v>
      </c>
      <c r="B1632" s="6">
        <v>1.8601788834977763E-4</v>
      </c>
      <c r="C1632" s="9">
        <v>2.0939838710986515E-4</v>
      </c>
      <c r="D1632" s="9">
        <v>2.0521525810307238E-4</v>
      </c>
      <c r="E1632" s="14">
        <v>2.1922480843078077E-4</v>
      </c>
    </row>
    <row r="1633" spans="1:5" x14ac:dyDescent="0.3">
      <c r="A1633" s="183">
        <v>162700</v>
      </c>
      <c r="B1633" s="6">
        <v>1.9151375967127137E-4</v>
      </c>
      <c r="C1633" s="9">
        <v>2.0609040518019118E-4</v>
      </c>
      <c r="D1633" s="9">
        <v>2.09581123485121E-4</v>
      </c>
      <c r="E1633" s="14">
        <v>2.1869594374481535E-4</v>
      </c>
    </row>
    <row r="1634" spans="1:5" x14ac:dyDescent="0.3">
      <c r="A1634" s="183">
        <v>162800</v>
      </c>
      <c r="B1634" s="6">
        <v>1.968262870479363E-4</v>
      </c>
      <c r="C1634" s="9">
        <v>2.0329789159918087E-4</v>
      </c>
      <c r="D1634" s="9">
        <v>2.1383744358718655E-4</v>
      </c>
      <c r="E1634" s="14">
        <v>2.163445230181533E-4</v>
      </c>
    </row>
    <row r="1635" spans="1:5" x14ac:dyDescent="0.3">
      <c r="A1635" s="183">
        <v>162900</v>
      </c>
      <c r="B1635" s="6">
        <v>2.0105668874877695E-4</v>
      </c>
      <c r="C1635" s="9">
        <v>2.0195753599598835E-4</v>
      </c>
      <c r="D1635" s="9">
        <v>2.1630537670343157E-4</v>
      </c>
      <c r="E1635" s="14">
        <v>2.1262327858139564E-4</v>
      </c>
    </row>
    <row r="1636" spans="1:5" x14ac:dyDescent="0.3">
      <c r="A1636" s="183">
        <v>163000</v>
      </c>
      <c r="B1636" s="6">
        <v>2.0473499333086885E-4</v>
      </c>
      <c r="C1636" s="9">
        <v>1.9950872101793344E-4</v>
      </c>
      <c r="D1636" s="9">
        <v>2.174895619108373E-4</v>
      </c>
      <c r="E1636" s="14">
        <v>2.1001567746181167E-4</v>
      </c>
    </row>
    <row r="1637" spans="1:5" x14ac:dyDescent="0.3">
      <c r="A1637" s="183">
        <v>163100</v>
      </c>
      <c r="B1637" s="6">
        <v>2.0938293221856575E-4</v>
      </c>
      <c r="C1637" s="9">
        <v>1.9469884991502409E-4</v>
      </c>
      <c r="D1637" s="9">
        <v>2.1610250966058104E-4</v>
      </c>
      <c r="E1637" s="14">
        <v>2.0609276231139937E-4</v>
      </c>
    </row>
    <row r="1638" spans="1:5" x14ac:dyDescent="0.3">
      <c r="A1638" s="183">
        <v>163200</v>
      </c>
      <c r="B1638" s="6">
        <v>2.1370438963764577E-4</v>
      </c>
      <c r="C1638" s="9">
        <v>1.8989129476895786E-4</v>
      </c>
      <c r="D1638" s="9">
        <v>2.1169585163324458E-4</v>
      </c>
      <c r="E1638" s="14">
        <v>1.9836324449240179E-4</v>
      </c>
    </row>
    <row r="1639" spans="1:5" x14ac:dyDescent="0.3">
      <c r="A1639" s="183">
        <v>163300</v>
      </c>
      <c r="B1639" s="6">
        <v>2.1553328212945346E-4</v>
      </c>
      <c r="C1639" s="9">
        <v>1.8673266553707554E-4</v>
      </c>
      <c r="D1639" s="9">
        <v>2.065758704051646E-4</v>
      </c>
      <c r="E1639" s="14">
        <v>1.9153564292058198E-4</v>
      </c>
    </row>
    <row r="1640" spans="1:5" x14ac:dyDescent="0.3">
      <c r="A1640" s="183">
        <v>163400</v>
      </c>
      <c r="B1640" s="6">
        <v>2.1722365067602668E-4</v>
      </c>
      <c r="C1640" s="9">
        <v>1.8557689699799789E-4</v>
      </c>
      <c r="D1640" s="9">
        <v>2.0139236899205379E-4</v>
      </c>
      <c r="E1640" s="14">
        <v>1.8731698633578514E-4</v>
      </c>
    </row>
    <row r="1641" spans="1:5" x14ac:dyDescent="0.3">
      <c r="A1641" s="183">
        <v>163500</v>
      </c>
      <c r="B1641" s="6">
        <v>2.1943860142520971E-4</v>
      </c>
      <c r="C1641" s="9">
        <v>1.8432601511681336E-4</v>
      </c>
      <c r="D1641" s="9">
        <v>1.9603626981892701E-4</v>
      </c>
      <c r="E1641" s="14">
        <v>1.8276088312709233E-4</v>
      </c>
    </row>
    <row r="1642" spans="1:5" x14ac:dyDescent="0.3">
      <c r="A1642" s="183">
        <v>163600</v>
      </c>
      <c r="B1642" s="6">
        <v>2.1938846831529558E-4</v>
      </c>
      <c r="C1642" s="9">
        <v>1.8108089992404126E-4</v>
      </c>
      <c r="D1642" s="9">
        <v>1.9082130062892446E-4</v>
      </c>
      <c r="E1642" s="14">
        <v>1.7855438174778303E-4</v>
      </c>
    </row>
    <row r="1643" spans="1:5" x14ac:dyDescent="0.3">
      <c r="A1643" s="183">
        <v>163700</v>
      </c>
      <c r="B1643" s="6">
        <v>2.1739830044033219E-4</v>
      </c>
      <c r="C1643" s="9">
        <v>1.7739295963961616E-4</v>
      </c>
      <c r="D1643" s="9">
        <v>1.8575341004498856E-4</v>
      </c>
      <c r="E1643" s="14">
        <v>1.74302521067499E-4</v>
      </c>
    </row>
    <row r="1644" spans="1:5" x14ac:dyDescent="0.3">
      <c r="A1644" s="183">
        <v>163800</v>
      </c>
      <c r="B1644" s="6">
        <v>2.1391155097356338E-4</v>
      </c>
      <c r="C1644" s="9">
        <v>1.7573390362412607E-4</v>
      </c>
      <c r="D1644" s="9">
        <v>1.8072403204447563E-4</v>
      </c>
      <c r="E1644" s="14">
        <v>1.7194166306949569E-4</v>
      </c>
    </row>
    <row r="1645" spans="1:5" x14ac:dyDescent="0.3">
      <c r="A1645" s="183">
        <v>163900</v>
      </c>
      <c r="B1645" s="6">
        <v>2.0910333603380544E-4</v>
      </c>
      <c r="C1645" s="9">
        <v>1.7625844133050366E-4</v>
      </c>
      <c r="D1645" s="9">
        <v>1.7623206170236117E-4</v>
      </c>
      <c r="E1645" s="14">
        <v>1.7086211472622378E-4</v>
      </c>
    </row>
    <row r="1646" spans="1:5" x14ac:dyDescent="0.3">
      <c r="A1646" s="183">
        <v>164000</v>
      </c>
      <c r="B1646" s="6">
        <v>2.035364455825197E-4</v>
      </c>
      <c r="C1646" s="9">
        <v>1.7880102604211524E-4</v>
      </c>
      <c r="D1646" s="9">
        <v>1.7237383163243677E-4</v>
      </c>
      <c r="E1646" s="14">
        <v>1.7094191629268564E-4</v>
      </c>
    </row>
    <row r="1647" spans="1:5" x14ac:dyDescent="0.3">
      <c r="A1647" s="183">
        <v>164100</v>
      </c>
      <c r="B1647" s="6">
        <v>1.9973474026575876E-4</v>
      </c>
      <c r="C1647" s="9">
        <v>1.8202386561944967E-4</v>
      </c>
      <c r="D1647" s="9">
        <v>1.702436838351628E-4</v>
      </c>
      <c r="E1647" s="14">
        <v>1.7275991224387016E-4</v>
      </c>
    </row>
    <row r="1648" spans="1:5" x14ac:dyDescent="0.3">
      <c r="A1648" s="183">
        <v>164200</v>
      </c>
      <c r="B1648" s="6">
        <v>1.9692352196344417E-4</v>
      </c>
      <c r="C1648" s="9">
        <v>1.8530409142512589E-4</v>
      </c>
      <c r="D1648" s="9">
        <v>1.7005391253225422E-4</v>
      </c>
      <c r="E1648" s="14">
        <v>1.7480200186541624E-4</v>
      </c>
    </row>
    <row r="1649" spans="1:5" x14ac:dyDescent="0.3">
      <c r="A1649" s="183">
        <v>164300</v>
      </c>
      <c r="B1649" s="6">
        <v>1.9316242280016186E-4</v>
      </c>
      <c r="C1649" s="9">
        <v>1.9007397249460665E-4</v>
      </c>
      <c r="D1649" s="9">
        <v>1.7091086501470462E-4</v>
      </c>
      <c r="E1649" s="14">
        <v>1.7638234467477607E-4</v>
      </c>
    </row>
    <row r="1650" spans="1:5" x14ac:dyDescent="0.3">
      <c r="A1650" s="183">
        <v>164400</v>
      </c>
      <c r="B1650" s="6">
        <v>1.8804586425115466E-4</v>
      </c>
      <c r="C1650" s="9">
        <v>1.9570890764264356E-4</v>
      </c>
      <c r="D1650" s="9">
        <v>1.7109110682828044E-4</v>
      </c>
      <c r="E1650" s="14">
        <v>1.7870554418521916E-4</v>
      </c>
    </row>
    <row r="1651" spans="1:5" x14ac:dyDescent="0.3">
      <c r="A1651" s="183">
        <v>164500</v>
      </c>
      <c r="B1651" s="6">
        <v>1.8415193732987723E-4</v>
      </c>
      <c r="C1651" s="9">
        <v>2.0113858890557623E-4</v>
      </c>
      <c r="D1651" s="9">
        <v>1.7219966998383398E-4</v>
      </c>
      <c r="E1651" s="14">
        <v>1.8390889321158243E-4</v>
      </c>
    </row>
    <row r="1652" spans="1:5" x14ac:dyDescent="0.3">
      <c r="A1652" s="183">
        <v>164600</v>
      </c>
      <c r="B1652" s="6">
        <v>1.8341911118266397E-4</v>
      </c>
      <c r="C1652" s="9">
        <v>2.0854013946935938E-4</v>
      </c>
      <c r="D1652" s="9">
        <v>1.7459795890273155E-4</v>
      </c>
      <c r="E1652" s="14">
        <v>1.8897361249685081E-4</v>
      </c>
    </row>
    <row r="1653" spans="1:5" x14ac:dyDescent="0.3">
      <c r="A1653" s="183">
        <v>164700</v>
      </c>
      <c r="B1653" s="6">
        <v>1.8306130068423032E-4</v>
      </c>
      <c r="C1653" s="9">
        <v>2.1505588073829766E-4</v>
      </c>
      <c r="D1653" s="9">
        <v>1.790638985385552E-4</v>
      </c>
      <c r="E1653" s="14">
        <v>1.9506934990124567E-4</v>
      </c>
    </row>
    <row r="1654" spans="1:5" x14ac:dyDescent="0.3">
      <c r="A1654" s="183">
        <v>164800</v>
      </c>
      <c r="B1654" s="6">
        <v>1.8269368008555099E-4</v>
      </c>
      <c r="C1654" s="9">
        <v>2.1978313759442905E-4</v>
      </c>
      <c r="D1654" s="9">
        <v>1.8509938306851342E-4</v>
      </c>
      <c r="E1654" s="14">
        <v>2.0198318548367359E-4</v>
      </c>
    </row>
    <row r="1655" spans="1:5" x14ac:dyDescent="0.3">
      <c r="A1655" s="183">
        <v>164900</v>
      </c>
      <c r="B1655" s="6">
        <v>1.8476229545144314E-4</v>
      </c>
      <c r="C1655" s="9">
        <v>2.2589257870940811E-4</v>
      </c>
      <c r="D1655" s="9">
        <v>1.9169982600440421E-4</v>
      </c>
      <c r="E1655" s="14">
        <v>2.1021257669107617E-4</v>
      </c>
    </row>
    <row r="1656" spans="1:5" x14ac:dyDescent="0.3">
      <c r="A1656" s="183">
        <v>165000</v>
      </c>
      <c r="B1656" s="6">
        <v>1.8791460211187448E-4</v>
      </c>
      <c r="C1656" s="9">
        <v>2.3319652318364256E-4</v>
      </c>
      <c r="D1656" s="9">
        <v>2.0005457192439165E-4</v>
      </c>
      <c r="E1656" s="14">
        <v>2.1951226016601915E-4</v>
      </c>
    </row>
    <row r="1657" spans="1:5" x14ac:dyDescent="0.3">
      <c r="A1657" s="183">
        <v>165100</v>
      </c>
      <c r="B1657" s="6">
        <v>1.9182415190926465E-4</v>
      </c>
      <c r="C1657" s="9">
        <v>2.408804083335683E-4</v>
      </c>
      <c r="D1657" s="9">
        <v>2.0847080643582522E-4</v>
      </c>
      <c r="E1657" s="14">
        <v>2.2947969476180293E-4</v>
      </c>
    </row>
    <row r="1658" spans="1:5" x14ac:dyDescent="0.3">
      <c r="A1658" s="183">
        <v>165200</v>
      </c>
      <c r="B1658" s="6">
        <v>1.9533235368353162E-4</v>
      </c>
      <c r="C1658" s="9">
        <v>2.4692843239455494E-4</v>
      </c>
      <c r="D1658" s="9">
        <v>2.1675717973142835E-4</v>
      </c>
      <c r="E1658" s="14">
        <v>2.3809791664810046E-4</v>
      </c>
    </row>
    <row r="1659" spans="1:5" x14ac:dyDescent="0.3">
      <c r="A1659" s="183">
        <v>165300</v>
      </c>
      <c r="B1659" s="6">
        <v>1.9788179720560685E-4</v>
      </c>
      <c r="C1659" s="9">
        <v>2.5142008041978327E-4</v>
      </c>
      <c r="D1659" s="9">
        <v>2.2471149709428498E-4</v>
      </c>
      <c r="E1659" s="14">
        <v>2.4592792253234002E-4</v>
      </c>
    </row>
    <row r="1660" spans="1:5" x14ac:dyDescent="0.3">
      <c r="A1660" s="183">
        <v>165400</v>
      </c>
      <c r="B1660" s="6">
        <v>2.0256606177859371E-4</v>
      </c>
      <c r="C1660" s="9">
        <v>2.5407747294619822E-4</v>
      </c>
      <c r="D1660" s="9">
        <v>2.3255527530403799E-4</v>
      </c>
      <c r="E1660" s="14">
        <v>2.5412489482523105E-4</v>
      </c>
    </row>
    <row r="1661" spans="1:5" x14ac:dyDescent="0.3">
      <c r="A1661" s="183">
        <v>165500</v>
      </c>
      <c r="B1661" s="6">
        <v>2.0774023176520657E-4</v>
      </c>
      <c r="C1661" s="9">
        <v>2.5604831686157624E-4</v>
      </c>
      <c r="D1661" s="9">
        <v>2.3873992849677233E-4</v>
      </c>
      <c r="E1661" s="14">
        <v>2.6038218321535454E-4</v>
      </c>
    </row>
    <row r="1662" spans="1:5" x14ac:dyDescent="0.3">
      <c r="A1662" s="183">
        <v>165600</v>
      </c>
      <c r="B1662" s="6">
        <v>2.1491041571368642E-4</v>
      </c>
      <c r="C1662" s="9">
        <v>2.5947013425776065E-4</v>
      </c>
      <c r="D1662" s="9">
        <v>2.4369220825153337E-4</v>
      </c>
      <c r="E1662" s="14">
        <v>2.6201501235300603E-4</v>
      </c>
    </row>
    <row r="1663" spans="1:5" x14ac:dyDescent="0.3">
      <c r="A1663" s="183">
        <v>165700</v>
      </c>
      <c r="B1663" s="6">
        <v>2.2270536480701312E-4</v>
      </c>
      <c r="C1663" s="9">
        <v>2.6103809007773461E-4</v>
      </c>
      <c r="D1663" s="9">
        <v>2.4787777335688138E-4</v>
      </c>
      <c r="E1663" s="14">
        <v>2.6263891413628667E-4</v>
      </c>
    </row>
    <row r="1664" spans="1:5" x14ac:dyDescent="0.3">
      <c r="A1664" s="183">
        <v>165800</v>
      </c>
      <c r="B1664" s="6">
        <v>2.3002849637952669E-4</v>
      </c>
      <c r="C1664" s="9">
        <v>2.5886612917726216E-4</v>
      </c>
      <c r="D1664" s="9">
        <v>2.519628549665812E-4</v>
      </c>
      <c r="E1664" s="14">
        <v>2.6024497283986934E-4</v>
      </c>
    </row>
    <row r="1665" spans="1:5" x14ac:dyDescent="0.3">
      <c r="A1665" s="183">
        <v>165900</v>
      </c>
      <c r="B1665" s="6">
        <v>2.3579290462166682E-4</v>
      </c>
      <c r="C1665" s="9">
        <v>2.5393022405653128E-4</v>
      </c>
      <c r="D1665" s="9">
        <v>2.5571174437745913E-4</v>
      </c>
      <c r="E1665" s="14">
        <v>2.5671168864896176E-4</v>
      </c>
    </row>
    <row r="1666" spans="1:5" x14ac:dyDescent="0.3">
      <c r="A1666" s="183">
        <v>166000</v>
      </c>
      <c r="B1666" s="6">
        <v>2.4126828965572057E-4</v>
      </c>
      <c r="C1666" s="9">
        <v>2.4808725941099033E-4</v>
      </c>
      <c r="D1666" s="9">
        <v>2.5751053779948351E-4</v>
      </c>
      <c r="E1666" s="14">
        <v>2.5093586719321923E-4</v>
      </c>
    </row>
    <row r="1667" spans="1:5" x14ac:dyDescent="0.3">
      <c r="A1667" s="183">
        <v>166100</v>
      </c>
      <c r="B1667" s="6">
        <v>2.4522679002122956E-4</v>
      </c>
      <c r="C1667" s="9">
        <v>2.4170283819877506E-4</v>
      </c>
      <c r="D1667" s="9">
        <v>2.5667015961289714E-4</v>
      </c>
      <c r="E1667" s="14">
        <v>2.4220309948228975E-4</v>
      </c>
    </row>
    <row r="1668" spans="1:5" x14ac:dyDescent="0.3">
      <c r="A1668" s="183">
        <v>166200</v>
      </c>
      <c r="B1668" s="6">
        <v>2.5017522776908289E-4</v>
      </c>
      <c r="C1668" s="9">
        <v>2.3520385667859467E-4</v>
      </c>
      <c r="D1668" s="9">
        <v>2.5332716506131327E-4</v>
      </c>
      <c r="E1668" s="14">
        <v>2.3424243646378442E-4</v>
      </c>
    </row>
    <row r="1669" spans="1:5" x14ac:dyDescent="0.3">
      <c r="A1669" s="183">
        <v>166300</v>
      </c>
      <c r="B1669" s="6">
        <v>2.5502469842753094E-4</v>
      </c>
      <c r="C1669" s="9">
        <v>2.2885344997757156E-4</v>
      </c>
      <c r="D1669" s="9">
        <v>2.4711997433399138E-4</v>
      </c>
      <c r="E1669" s="14">
        <v>2.2562448637090151E-4</v>
      </c>
    </row>
    <row r="1670" spans="1:5" x14ac:dyDescent="0.3">
      <c r="A1670" s="183">
        <v>166400</v>
      </c>
      <c r="B1670" s="6">
        <v>2.5930869758608046E-4</v>
      </c>
      <c r="C1670" s="9">
        <v>2.2239695123826158E-4</v>
      </c>
      <c r="D1670" s="9">
        <v>2.3996360554494046E-4</v>
      </c>
      <c r="E1670" s="14">
        <v>2.1842235347372305E-4</v>
      </c>
    </row>
    <row r="1671" spans="1:5" x14ac:dyDescent="0.3">
      <c r="A1671" s="183">
        <v>166500</v>
      </c>
      <c r="B1671" s="6">
        <v>2.6231310324450601E-4</v>
      </c>
      <c r="C1671" s="9">
        <v>2.1603667962183035E-4</v>
      </c>
      <c r="D1671" s="9">
        <v>2.3302360878055522E-4</v>
      </c>
      <c r="E1671" s="14">
        <v>2.1288969652626856E-4</v>
      </c>
    </row>
    <row r="1672" spans="1:5" x14ac:dyDescent="0.3">
      <c r="A1672" s="183">
        <v>166600</v>
      </c>
      <c r="B1672" s="6">
        <v>2.6242944203943962E-4</v>
      </c>
      <c r="C1672" s="9">
        <v>2.1161389153480023E-4</v>
      </c>
      <c r="D1672" s="9">
        <v>2.2529631834684822E-4</v>
      </c>
      <c r="E1672" s="14">
        <v>2.0889021113110163E-4</v>
      </c>
    </row>
    <row r="1673" spans="1:5" x14ac:dyDescent="0.3">
      <c r="A1673" s="183">
        <v>166700</v>
      </c>
      <c r="B1673" s="6">
        <v>2.6101264038002242E-4</v>
      </c>
      <c r="C1673" s="9">
        <v>2.0976559886244918E-4</v>
      </c>
      <c r="D1673" s="9">
        <v>2.1846969619711653E-4</v>
      </c>
      <c r="E1673" s="14">
        <v>2.0419771292716756E-4</v>
      </c>
    </row>
    <row r="1674" spans="1:5" x14ac:dyDescent="0.3">
      <c r="A1674" s="183">
        <v>166800</v>
      </c>
      <c r="B1674" s="6">
        <v>2.5787499057564571E-4</v>
      </c>
      <c r="C1674" s="9">
        <v>2.1152855471280211E-4</v>
      </c>
      <c r="D1674" s="9">
        <v>2.131197502678687E-4</v>
      </c>
      <c r="E1674" s="14">
        <v>2.0119358031527414E-4</v>
      </c>
    </row>
    <row r="1675" spans="1:5" x14ac:dyDescent="0.3">
      <c r="A1675" s="183">
        <v>166900</v>
      </c>
      <c r="B1675" s="6">
        <v>2.5319227496585554E-4</v>
      </c>
      <c r="C1675" s="9">
        <v>2.1541943292548838E-4</v>
      </c>
      <c r="D1675" s="9">
        <v>2.0906945421738965E-4</v>
      </c>
      <c r="E1675" s="14">
        <v>1.9972083749883907E-4</v>
      </c>
    </row>
    <row r="1676" spans="1:5" x14ac:dyDescent="0.3">
      <c r="A1676" s="183">
        <v>167000</v>
      </c>
      <c r="B1676" s="6">
        <v>2.4730773047062219E-4</v>
      </c>
      <c r="C1676" s="9">
        <v>2.1765396001884485E-4</v>
      </c>
      <c r="D1676" s="9">
        <v>2.0540041081912644E-4</v>
      </c>
      <c r="E1676" s="14">
        <v>1.9936208529116307E-4</v>
      </c>
    </row>
    <row r="1677" spans="1:5" x14ac:dyDescent="0.3">
      <c r="A1677" s="183">
        <v>167100</v>
      </c>
      <c r="B1677" s="6">
        <v>2.4162280236154194E-4</v>
      </c>
      <c r="C1677" s="9">
        <v>2.2040966579720339E-4</v>
      </c>
      <c r="D1677" s="9">
        <v>2.0375324151111727E-4</v>
      </c>
      <c r="E1677" s="14">
        <v>1.9962658558249943E-4</v>
      </c>
    </row>
    <row r="1678" spans="1:5" x14ac:dyDescent="0.3">
      <c r="A1678" s="183">
        <v>167200</v>
      </c>
      <c r="B1678" s="6">
        <v>2.3692303150107003E-4</v>
      </c>
      <c r="C1678" s="9">
        <v>2.2517906953206762E-4</v>
      </c>
      <c r="D1678" s="9">
        <v>2.0376522645168912E-4</v>
      </c>
      <c r="E1678" s="14">
        <v>2.0207585193842789E-4</v>
      </c>
    </row>
    <row r="1679" spans="1:5" x14ac:dyDescent="0.3">
      <c r="A1679" s="183">
        <v>167300</v>
      </c>
      <c r="B1679" s="6">
        <v>2.334021382219012E-4</v>
      </c>
      <c r="C1679" s="9">
        <v>2.310301135079697E-4</v>
      </c>
      <c r="D1679" s="9">
        <v>2.0470005181629424E-4</v>
      </c>
      <c r="E1679" s="14">
        <v>2.0727284401881568E-4</v>
      </c>
    </row>
    <row r="1680" spans="1:5" x14ac:dyDescent="0.3">
      <c r="A1680" s="183">
        <v>167400</v>
      </c>
      <c r="B1680" s="6">
        <v>2.2821234535917557E-4</v>
      </c>
      <c r="C1680" s="9">
        <v>2.3763868752029149E-4</v>
      </c>
      <c r="D1680" s="9">
        <v>2.0640894356824848E-4</v>
      </c>
      <c r="E1680" s="14">
        <v>2.1417707623392672E-4</v>
      </c>
    </row>
    <row r="1681" spans="1:5" x14ac:dyDescent="0.3">
      <c r="A1681" s="183">
        <v>167500</v>
      </c>
      <c r="B1681" s="6">
        <v>2.233627248010633E-4</v>
      </c>
      <c r="C1681" s="9">
        <v>2.4582004373593203E-4</v>
      </c>
      <c r="D1681" s="9">
        <v>2.0938131114053819E-4</v>
      </c>
      <c r="E1681" s="14">
        <v>2.2298336406351331E-4</v>
      </c>
    </row>
    <row r="1682" spans="1:5" x14ac:dyDescent="0.3">
      <c r="A1682" s="183">
        <v>167600</v>
      </c>
      <c r="B1682" s="6">
        <v>2.2003375305861892E-4</v>
      </c>
      <c r="C1682" s="9">
        <v>2.556375615845295E-4</v>
      </c>
      <c r="D1682" s="9">
        <v>2.1375300821927968E-4</v>
      </c>
      <c r="E1682" s="14">
        <v>2.3116901163079481E-4</v>
      </c>
    </row>
    <row r="1683" spans="1:5" x14ac:dyDescent="0.3">
      <c r="A1683" s="183">
        <v>167700</v>
      </c>
      <c r="B1683" s="6">
        <v>2.1795331227477362E-4</v>
      </c>
      <c r="C1683" s="9">
        <v>2.6614327219673194E-4</v>
      </c>
      <c r="D1683" s="9">
        <v>2.1885372584775752E-4</v>
      </c>
      <c r="E1683" s="14">
        <v>2.4043579300293353E-4</v>
      </c>
    </row>
    <row r="1684" spans="1:5" x14ac:dyDescent="0.3">
      <c r="A1684" s="183">
        <v>167800</v>
      </c>
      <c r="B1684" s="6">
        <v>2.1812186611940186E-4</v>
      </c>
      <c r="C1684" s="9">
        <v>2.7570808556353092E-4</v>
      </c>
      <c r="D1684" s="9">
        <v>2.2522122246311868E-4</v>
      </c>
      <c r="E1684" s="14">
        <v>2.5220373817356069E-4</v>
      </c>
    </row>
    <row r="1685" spans="1:5" x14ac:dyDescent="0.3">
      <c r="A1685" s="183">
        <v>167900</v>
      </c>
      <c r="B1685" s="6">
        <v>2.1883338985878117E-4</v>
      </c>
      <c r="C1685" s="9">
        <v>2.8595320683323232E-4</v>
      </c>
      <c r="D1685" s="9">
        <v>2.3359664971348319E-4</v>
      </c>
      <c r="E1685" s="14">
        <v>2.6608138912743995E-4</v>
      </c>
    </row>
    <row r="1686" spans="1:5" x14ac:dyDescent="0.3">
      <c r="A1686" s="183">
        <v>168000</v>
      </c>
      <c r="B1686" s="6">
        <v>2.1983663500020238E-4</v>
      </c>
      <c r="C1686" s="9">
        <v>2.9613489563611598E-4</v>
      </c>
      <c r="D1686" s="9">
        <v>2.4419412879321414E-4</v>
      </c>
      <c r="E1686" s="14">
        <v>2.7855309804634623E-4</v>
      </c>
    </row>
    <row r="1687" spans="1:5" x14ac:dyDescent="0.3">
      <c r="A1687" s="183">
        <v>168100</v>
      </c>
      <c r="B1687" s="6">
        <v>2.2356202473236978E-4</v>
      </c>
      <c r="C1687" s="9">
        <v>3.0435258231979181E-4</v>
      </c>
      <c r="D1687" s="9">
        <v>2.5478292609892113E-4</v>
      </c>
      <c r="E1687" s="14">
        <v>2.904046800905084E-4</v>
      </c>
    </row>
    <row r="1688" spans="1:5" x14ac:dyDescent="0.3">
      <c r="A1688" s="183">
        <v>168200</v>
      </c>
      <c r="B1688" s="6">
        <v>2.2860446622519165E-4</v>
      </c>
      <c r="C1688" s="9">
        <v>3.1207826076725298E-4</v>
      </c>
      <c r="D1688" s="9">
        <v>2.6507112063299217E-4</v>
      </c>
      <c r="E1688" s="14">
        <v>3.0071499717848068E-4</v>
      </c>
    </row>
    <row r="1689" spans="1:5" x14ac:dyDescent="0.3">
      <c r="A1689" s="183">
        <v>168300</v>
      </c>
      <c r="B1689" s="6">
        <v>2.3403669681147548E-4</v>
      </c>
      <c r="C1689" s="9">
        <v>3.19306927804556E-4</v>
      </c>
      <c r="D1689" s="9">
        <v>2.7577872962395361E-4</v>
      </c>
      <c r="E1689" s="14">
        <v>3.0805781336699792E-4</v>
      </c>
    </row>
    <row r="1690" spans="1:5" x14ac:dyDescent="0.3">
      <c r="A1690" s="183">
        <v>168400</v>
      </c>
      <c r="B1690" s="6">
        <v>2.4235845994685667E-4</v>
      </c>
      <c r="C1690" s="9">
        <v>3.251466041449609E-4</v>
      </c>
      <c r="D1690" s="9">
        <v>2.8711043247152287E-4</v>
      </c>
      <c r="E1690" s="14">
        <v>3.1339470355774889E-4</v>
      </c>
    </row>
    <row r="1691" spans="1:5" x14ac:dyDescent="0.3">
      <c r="A1691" s="183">
        <v>168500</v>
      </c>
      <c r="B1691" s="6">
        <v>2.5222673791773856E-4</v>
      </c>
      <c r="C1691" s="9">
        <v>3.2807448628740474E-4</v>
      </c>
      <c r="D1691" s="9">
        <v>2.9707800061373431E-4</v>
      </c>
      <c r="E1691" s="14">
        <v>3.1552095854002504E-4</v>
      </c>
    </row>
    <row r="1692" spans="1:5" x14ac:dyDescent="0.3">
      <c r="A1692" s="183">
        <v>168600</v>
      </c>
      <c r="B1692" s="6">
        <v>2.6321093561096159E-4</v>
      </c>
      <c r="C1692" s="9">
        <v>3.2654111070853882E-4</v>
      </c>
      <c r="D1692" s="9">
        <v>3.0608165798678207E-4</v>
      </c>
      <c r="E1692" s="14">
        <v>3.1435898129394984E-4</v>
      </c>
    </row>
    <row r="1693" spans="1:5" x14ac:dyDescent="0.3">
      <c r="A1693" s="183">
        <v>168700</v>
      </c>
      <c r="B1693" s="6">
        <v>2.7246455833657059E-4</v>
      </c>
      <c r="C1693" s="9">
        <v>3.2183710181613799E-4</v>
      </c>
      <c r="D1693" s="9">
        <v>3.1154310771069177E-4</v>
      </c>
      <c r="E1693" s="14">
        <v>3.1145313220071305E-4</v>
      </c>
    </row>
    <row r="1694" spans="1:5" x14ac:dyDescent="0.3">
      <c r="A1694" s="183">
        <v>168800</v>
      </c>
      <c r="B1694" s="6">
        <v>2.813556237410465E-4</v>
      </c>
      <c r="C1694" s="9">
        <v>3.1600677769840494E-4</v>
      </c>
      <c r="D1694" s="9">
        <v>3.1338082295801232E-4</v>
      </c>
      <c r="E1694" s="14">
        <v>3.0524987030156416E-4</v>
      </c>
    </row>
    <row r="1695" spans="1:5" x14ac:dyDescent="0.3">
      <c r="A1695" s="183">
        <v>168900</v>
      </c>
      <c r="B1695" s="6">
        <v>2.8983509797867916E-4</v>
      </c>
      <c r="C1695" s="9">
        <v>3.0991572280569189E-4</v>
      </c>
      <c r="D1695" s="9">
        <v>3.1336768337072681E-4</v>
      </c>
      <c r="E1695" s="14">
        <v>2.9730386902781467E-4</v>
      </c>
    </row>
    <row r="1696" spans="1:5" x14ac:dyDescent="0.3">
      <c r="A1696" s="183">
        <v>169000</v>
      </c>
      <c r="B1696" s="6">
        <v>2.9994694624835977E-4</v>
      </c>
      <c r="C1696" s="9">
        <v>3.0333534689386461E-4</v>
      </c>
      <c r="D1696" s="9">
        <v>3.1264320832893904E-4</v>
      </c>
      <c r="E1696" s="14">
        <v>2.8994536431941969E-4</v>
      </c>
    </row>
    <row r="1697" spans="1:5" x14ac:dyDescent="0.3">
      <c r="A1697" s="183">
        <v>169100</v>
      </c>
      <c r="B1697" s="6">
        <v>3.1091408869090106E-4</v>
      </c>
      <c r="C1697" s="9">
        <v>2.9513312938757606E-4</v>
      </c>
      <c r="D1697" s="9">
        <v>3.0937487118764916E-4</v>
      </c>
      <c r="E1697" s="14">
        <v>2.8301324308004089E-4</v>
      </c>
    </row>
    <row r="1698" spans="1:5" x14ac:dyDescent="0.3">
      <c r="A1698" s="183">
        <v>169200</v>
      </c>
      <c r="B1698" s="6">
        <v>3.2032227462581352E-4</v>
      </c>
      <c r="C1698" s="9">
        <v>2.8538265053401011E-4</v>
      </c>
      <c r="D1698" s="9">
        <v>3.0302125956441396E-4</v>
      </c>
      <c r="E1698" s="14">
        <v>2.7534584515592016E-4</v>
      </c>
    </row>
    <row r="1699" spans="1:5" x14ac:dyDescent="0.3">
      <c r="A1699" s="183">
        <v>169300</v>
      </c>
      <c r="B1699" s="6">
        <v>3.2717875188816953E-4</v>
      </c>
      <c r="C1699" s="9">
        <v>2.7613296640941468E-4</v>
      </c>
      <c r="D1699" s="9">
        <v>2.9425775409202014E-4</v>
      </c>
      <c r="E1699" s="14">
        <v>2.6827720812422698E-4</v>
      </c>
    </row>
    <row r="1700" spans="1:5" x14ac:dyDescent="0.3">
      <c r="A1700" s="183">
        <v>169400</v>
      </c>
      <c r="B1700" s="6">
        <v>3.3050006209222173E-4</v>
      </c>
      <c r="C1700" s="9">
        <v>2.7110067505426621E-4</v>
      </c>
      <c r="D1700" s="9">
        <v>2.8482512354118688E-4</v>
      </c>
      <c r="E1700" s="14">
        <v>2.6321348541481223E-4</v>
      </c>
    </row>
    <row r="1701" spans="1:5" x14ac:dyDescent="0.3">
      <c r="A1701" s="183">
        <v>169500</v>
      </c>
      <c r="B1701" s="6">
        <v>3.3053110797822831E-4</v>
      </c>
      <c r="C1701" s="9">
        <v>2.6952278360264464E-4</v>
      </c>
      <c r="D1701" s="9">
        <v>2.7711255119913336E-4</v>
      </c>
      <c r="E1701" s="14">
        <v>2.5846365390002561E-4</v>
      </c>
    </row>
    <row r="1702" spans="1:5" x14ac:dyDescent="0.3">
      <c r="A1702" s="183">
        <v>169600</v>
      </c>
      <c r="B1702" s="6">
        <v>3.2781657495931961E-4</v>
      </c>
      <c r="C1702" s="9">
        <v>2.7080858162707472E-4</v>
      </c>
      <c r="D1702" s="9">
        <v>2.7043736315826149E-4</v>
      </c>
      <c r="E1702" s="14">
        <v>2.5572201332812712E-4</v>
      </c>
    </row>
    <row r="1703" spans="1:5" x14ac:dyDescent="0.3">
      <c r="A1703" s="183">
        <v>169700</v>
      </c>
      <c r="B1703" s="6">
        <v>3.2371886777232808E-4</v>
      </c>
      <c r="C1703" s="9">
        <v>2.7485111081533586E-4</v>
      </c>
      <c r="D1703" s="9">
        <v>2.6433919154279995E-4</v>
      </c>
      <c r="E1703" s="14">
        <v>2.5512911109374829E-4</v>
      </c>
    </row>
    <row r="1704" spans="1:5" x14ac:dyDescent="0.3">
      <c r="A1704" s="183">
        <v>169800</v>
      </c>
      <c r="B1704" s="6">
        <v>3.1800878983069959E-4</v>
      </c>
      <c r="C1704" s="9">
        <v>2.8307494981184687E-4</v>
      </c>
      <c r="D1704" s="9">
        <v>2.5885575968398776E-4</v>
      </c>
      <c r="E1704" s="14">
        <v>2.5773388858174693E-4</v>
      </c>
    </row>
    <row r="1705" spans="1:5" x14ac:dyDescent="0.3">
      <c r="A1705" s="183">
        <v>169900</v>
      </c>
      <c r="B1705" s="6">
        <v>3.1114791551152716E-4</v>
      </c>
      <c r="C1705" s="9">
        <v>2.9428663832188466E-4</v>
      </c>
      <c r="D1705" s="9">
        <v>2.5653179201241691E-4</v>
      </c>
      <c r="E1705" s="14">
        <v>2.6387808071211651E-4</v>
      </c>
    </row>
    <row r="1706" spans="1:5" x14ac:dyDescent="0.3">
      <c r="A1706" s="183">
        <v>170000</v>
      </c>
      <c r="B1706" s="6">
        <v>3.0346237651754463E-4</v>
      </c>
      <c r="C1706" s="9">
        <v>3.0569269041614612E-4</v>
      </c>
      <c r="D1706" s="9">
        <v>2.5791821578408216E-4</v>
      </c>
      <c r="E1706" s="14">
        <v>2.7244555272804916E-4</v>
      </c>
    </row>
    <row r="1707" spans="1:5" x14ac:dyDescent="0.3">
      <c r="A1707" s="183">
        <v>170100</v>
      </c>
      <c r="B1707" s="6">
        <v>2.9650528326947718E-4</v>
      </c>
      <c r="C1707" s="9">
        <v>3.1680237075072724E-4</v>
      </c>
      <c r="D1707" s="9">
        <v>2.6246876617718693E-4</v>
      </c>
      <c r="E1707" s="14">
        <v>2.8201097466432849E-4</v>
      </c>
    </row>
    <row r="1708" spans="1:5" x14ac:dyDescent="0.3">
      <c r="A1708" s="183">
        <v>170200</v>
      </c>
      <c r="B1708" s="6">
        <v>2.9022683576777566E-4</v>
      </c>
      <c r="C1708" s="9">
        <v>3.3037750205870215E-4</v>
      </c>
      <c r="D1708" s="9">
        <v>2.6837162710867071E-4</v>
      </c>
      <c r="E1708" s="14">
        <v>2.9358197530678873E-4</v>
      </c>
    </row>
    <row r="1709" spans="1:5" x14ac:dyDescent="0.3">
      <c r="A1709" s="183">
        <v>170300</v>
      </c>
      <c r="B1709" s="6">
        <v>2.8467939896179879E-4</v>
      </c>
      <c r="C1709" s="9">
        <v>3.4693749511908561E-4</v>
      </c>
      <c r="D1709" s="9">
        <v>2.755354791776884E-4</v>
      </c>
      <c r="E1709" s="14">
        <v>3.0765566481078617E-4</v>
      </c>
    </row>
    <row r="1710" spans="1:5" x14ac:dyDescent="0.3">
      <c r="A1710" s="183">
        <v>170400</v>
      </c>
      <c r="B1710" s="6">
        <v>2.8130444133348301E-4</v>
      </c>
      <c r="C1710" s="9">
        <v>3.6485718467416063E-4</v>
      </c>
      <c r="D1710" s="9">
        <v>2.8519582359938701E-4</v>
      </c>
      <c r="E1710" s="14">
        <v>3.2206257304111865E-4</v>
      </c>
    </row>
    <row r="1711" spans="1:5" x14ac:dyDescent="0.3">
      <c r="A1711" s="183">
        <v>170500</v>
      </c>
      <c r="B1711" s="6">
        <v>2.8094336635347351E-4</v>
      </c>
      <c r="C1711" s="9">
        <v>3.8248826357683885E-4</v>
      </c>
      <c r="D1711" s="9">
        <v>2.9623094301514631E-4</v>
      </c>
      <c r="E1711" s="14">
        <v>3.3831125914641564E-4</v>
      </c>
    </row>
    <row r="1712" spans="1:5" x14ac:dyDescent="0.3">
      <c r="A1712" s="183">
        <v>170600</v>
      </c>
      <c r="B1712" s="6">
        <v>2.803385212084464E-4</v>
      </c>
      <c r="C1712" s="9">
        <v>3.9838787303479468E-4</v>
      </c>
      <c r="D1712" s="9">
        <v>3.0911389179880632E-4</v>
      </c>
      <c r="E1712" s="14">
        <v>3.5489941522658423E-4</v>
      </c>
    </row>
    <row r="1713" spans="1:5" x14ac:dyDescent="0.3">
      <c r="A1713" s="183">
        <v>170700</v>
      </c>
      <c r="B1713" s="6">
        <v>2.8279844131996068E-4</v>
      </c>
      <c r="C1713" s="9">
        <v>4.1156833701020556E-4</v>
      </c>
      <c r="D1713" s="9">
        <v>3.2469728154580543E-4</v>
      </c>
      <c r="E1713" s="14">
        <v>3.7138211546187673E-4</v>
      </c>
    </row>
    <row r="1714" spans="1:5" x14ac:dyDescent="0.3">
      <c r="A1714" s="183">
        <v>170800</v>
      </c>
      <c r="B1714" s="6">
        <v>2.8875222280453391E-4</v>
      </c>
      <c r="C1714" s="9">
        <v>4.2238212291972302E-4</v>
      </c>
      <c r="D1714" s="9">
        <v>3.4271392116029715E-4</v>
      </c>
      <c r="E1714" s="14">
        <v>3.834615811845711E-4</v>
      </c>
    </row>
    <row r="1715" spans="1:5" x14ac:dyDescent="0.3">
      <c r="A1715" s="183">
        <v>170900</v>
      </c>
      <c r="B1715" s="6">
        <v>2.9464870930634814E-4</v>
      </c>
      <c r="C1715" s="9">
        <v>4.3111161838666915E-4</v>
      </c>
      <c r="D1715" s="9">
        <v>3.5931715627105567E-4</v>
      </c>
      <c r="E1715" s="14">
        <v>3.9240332783208189E-4</v>
      </c>
    </row>
    <row r="1716" spans="1:5" x14ac:dyDescent="0.3">
      <c r="A1716" s="183">
        <v>171000</v>
      </c>
      <c r="B1716" s="6">
        <v>3.0369333858903274E-4</v>
      </c>
      <c r="C1716" s="9">
        <v>4.3666590166357375E-4</v>
      </c>
      <c r="D1716" s="9">
        <v>3.7312630710842153E-4</v>
      </c>
      <c r="E1716" s="14">
        <v>3.9755278626417792E-4</v>
      </c>
    </row>
    <row r="1717" spans="1:5" x14ac:dyDescent="0.3">
      <c r="A1717" s="183">
        <v>171100</v>
      </c>
      <c r="B1717" s="6">
        <v>3.1709441853462782E-4</v>
      </c>
      <c r="C1717" s="9">
        <v>4.3802239824842869E-4</v>
      </c>
      <c r="D1717" s="9">
        <v>3.8495784044096211E-4</v>
      </c>
      <c r="E1717" s="14">
        <v>3.9900505397671098E-4</v>
      </c>
    </row>
    <row r="1718" spans="1:5" x14ac:dyDescent="0.3">
      <c r="A1718" s="183">
        <v>171200</v>
      </c>
      <c r="B1718" s="6">
        <v>3.3526803729990237E-4</v>
      </c>
      <c r="C1718" s="9">
        <v>4.3739229887556036E-4</v>
      </c>
      <c r="D1718" s="9">
        <v>3.9611716476523322E-4</v>
      </c>
      <c r="E1718" s="14">
        <v>3.9840375634574691E-4</v>
      </c>
    </row>
    <row r="1719" spans="1:5" x14ac:dyDescent="0.3">
      <c r="A1719" s="183">
        <v>171300</v>
      </c>
      <c r="B1719" s="6">
        <v>3.5100433749191969E-4</v>
      </c>
      <c r="C1719" s="9">
        <v>4.3318102306082889E-4</v>
      </c>
      <c r="D1719" s="9">
        <v>4.0461574458786417E-4</v>
      </c>
      <c r="E1719" s="14">
        <v>3.982293404717259E-4</v>
      </c>
    </row>
    <row r="1720" spans="1:5" x14ac:dyDescent="0.3">
      <c r="A1720" s="183">
        <v>171400</v>
      </c>
      <c r="B1720" s="6">
        <v>3.6782687727276748E-4</v>
      </c>
      <c r="C1720" s="9">
        <v>4.2499337309987421E-4</v>
      </c>
      <c r="D1720" s="9">
        <v>4.0999429360089143E-4</v>
      </c>
      <c r="E1720" s="14">
        <v>3.9278854969841594E-4</v>
      </c>
    </row>
    <row r="1721" spans="1:5" x14ac:dyDescent="0.3">
      <c r="A1721" s="183">
        <v>171500</v>
      </c>
      <c r="B1721" s="6">
        <v>3.8445116641995817E-4</v>
      </c>
      <c r="C1721" s="9">
        <v>4.1384958985880155E-4</v>
      </c>
      <c r="D1721" s="9">
        <v>4.1018099558975111E-4</v>
      </c>
      <c r="E1721" s="14">
        <v>3.8254257215154E-4</v>
      </c>
    </row>
    <row r="1722" spans="1:5" x14ac:dyDescent="0.3">
      <c r="A1722" s="183">
        <v>171600</v>
      </c>
      <c r="B1722" s="6">
        <v>4.0096191489928022E-4</v>
      </c>
      <c r="C1722" s="9">
        <v>4.013130679601381E-4</v>
      </c>
      <c r="D1722" s="9">
        <v>4.0652973959719028E-4</v>
      </c>
      <c r="E1722" s="14">
        <v>3.7364610930683316E-4</v>
      </c>
    </row>
    <row r="1723" spans="1:5" x14ac:dyDescent="0.3">
      <c r="A1723" s="183">
        <v>171700</v>
      </c>
      <c r="B1723" s="6">
        <v>4.1626004171733705E-4</v>
      </c>
      <c r="C1723" s="9">
        <v>3.8817245258567683E-4</v>
      </c>
      <c r="D1723" s="9">
        <v>4.0118789081071903E-4</v>
      </c>
      <c r="E1723" s="14">
        <v>3.64283445257867E-4</v>
      </c>
    </row>
    <row r="1724" spans="1:5" x14ac:dyDescent="0.3">
      <c r="A1724" s="183">
        <v>171800</v>
      </c>
      <c r="B1724" s="6">
        <v>4.2890516100087809E-4</v>
      </c>
      <c r="C1724" s="9">
        <v>3.7402572191394735E-4</v>
      </c>
      <c r="D1724" s="9">
        <v>3.9353829786979255E-4</v>
      </c>
      <c r="E1724" s="14">
        <v>3.5559158245583919E-4</v>
      </c>
    </row>
    <row r="1725" spans="1:5" x14ac:dyDescent="0.3">
      <c r="A1725" s="183">
        <v>171900</v>
      </c>
      <c r="B1725" s="6">
        <v>4.3640895497978319E-4</v>
      </c>
      <c r="C1725" s="9">
        <v>3.6135752637736344E-4</v>
      </c>
      <c r="D1725" s="9">
        <v>3.8328706664633884E-4</v>
      </c>
      <c r="E1725" s="14">
        <v>3.4704161091588177E-4</v>
      </c>
    </row>
    <row r="1726" spans="1:5" x14ac:dyDescent="0.3">
      <c r="A1726" s="183">
        <v>172000</v>
      </c>
      <c r="B1726" s="6">
        <v>4.3873006800225283E-4</v>
      </c>
      <c r="C1726" s="9">
        <v>3.5091390462342858E-4</v>
      </c>
      <c r="D1726" s="9">
        <v>3.7180936676051065E-4</v>
      </c>
      <c r="E1726" s="14">
        <v>3.3872097261933461E-4</v>
      </c>
    </row>
    <row r="1727" spans="1:5" x14ac:dyDescent="0.3">
      <c r="A1727" s="183">
        <v>172100</v>
      </c>
      <c r="B1727" s="6">
        <v>4.3773385148953057E-4</v>
      </c>
      <c r="C1727" s="9">
        <v>3.4216535112994133E-4</v>
      </c>
      <c r="D1727" s="9">
        <v>3.6026729897434284E-4</v>
      </c>
      <c r="E1727" s="14">
        <v>3.2935761398719774E-4</v>
      </c>
    </row>
    <row r="1728" spans="1:5" x14ac:dyDescent="0.3">
      <c r="A1728" s="183">
        <v>172200</v>
      </c>
      <c r="B1728" s="6">
        <v>4.3378777614063151E-4</v>
      </c>
      <c r="C1728" s="9">
        <v>3.3450241566596294E-4</v>
      </c>
      <c r="D1728" s="9">
        <v>3.4943886132032342E-4</v>
      </c>
      <c r="E1728" s="14">
        <v>3.2292420346439473E-4</v>
      </c>
    </row>
    <row r="1729" spans="1:5" x14ac:dyDescent="0.3">
      <c r="A1729" s="183">
        <v>172300</v>
      </c>
      <c r="B1729" s="6">
        <v>4.2833624180870297E-4</v>
      </c>
      <c r="C1729" s="9">
        <v>3.2999570508172437E-4</v>
      </c>
      <c r="D1729" s="9">
        <v>3.4065951234112487E-4</v>
      </c>
      <c r="E1729" s="14">
        <v>3.1737886282425757E-4</v>
      </c>
    </row>
    <row r="1730" spans="1:5" x14ac:dyDescent="0.3">
      <c r="A1730" s="183">
        <v>172400</v>
      </c>
      <c r="B1730" s="6">
        <v>4.1939674215717387E-4</v>
      </c>
      <c r="C1730" s="9">
        <v>3.2782618389151419E-4</v>
      </c>
      <c r="D1730" s="9">
        <v>3.3352515491853887E-4</v>
      </c>
      <c r="E1730" s="14">
        <v>3.1334937445604244E-4</v>
      </c>
    </row>
    <row r="1731" spans="1:5" x14ac:dyDescent="0.3">
      <c r="A1731" s="183">
        <v>172500</v>
      </c>
      <c r="B1731" s="6">
        <v>4.0822906727497603E-4</v>
      </c>
      <c r="C1731" s="9">
        <v>3.2703706137510467E-4</v>
      </c>
      <c r="D1731" s="9">
        <v>3.2829691459922015E-4</v>
      </c>
      <c r="E1731" s="14">
        <v>3.1262252336715395E-4</v>
      </c>
    </row>
    <row r="1732" spans="1:5" x14ac:dyDescent="0.3">
      <c r="A1732" s="183">
        <v>172600</v>
      </c>
      <c r="B1732" s="6">
        <v>3.960336136729838E-4</v>
      </c>
      <c r="C1732" s="9">
        <v>3.3009094217725034E-4</v>
      </c>
      <c r="D1732" s="9">
        <v>3.2426874684145549E-4</v>
      </c>
      <c r="E1732" s="14">
        <v>3.1467637560369979E-4</v>
      </c>
    </row>
    <row r="1733" spans="1:5" x14ac:dyDescent="0.3">
      <c r="A1733" s="183">
        <v>172700</v>
      </c>
      <c r="B1733" s="6">
        <v>3.8692492726713311E-4</v>
      </c>
      <c r="C1733" s="9">
        <v>3.3896319605265617E-4</v>
      </c>
      <c r="D1733" s="9">
        <v>3.2227207035796475E-4</v>
      </c>
      <c r="E1733" s="14">
        <v>3.1728424851669841E-4</v>
      </c>
    </row>
    <row r="1734" spans="1:5" x14ac:dyDescent="0.3">
      <c r="A1734" s="183">
        <v>172800</v>
      </c>
      <c r="B1734" s="6">
        <v>3.7709104294142491E-4</v>
      </c>
      <c r="C1734" s="9">
        <v>3.5109529177770676E-4</v>
      </c>
      <c r="D1734" s="9">
        <v>3.2229929955831279E-4</v>
      </c>
      <c r="E1734" s="14">
        <v>3.2135144067137623E-4</v>
      </c>
    </row>
    <row r="1735" spans="1:5" x14ac:dyDescent="0.3">
      <c r="A1735" s="183">
        <v>172900</v>
      </c>
      <c r="B1735" s="6">
        <v>3.6473606278569261E-4</v>
      </c>
      <c r="C1735" s="9">
        <v>3.6593422835963198E-4</v>
      </c>
      <c r="D1735" s="9">
        <v>3.2412247210335406E-4</v>
      </c>
      <c r="E1735" s="14">
        <v>3.2797457809722436E-4</v>
      </c>
    </row>
    <row r="1736" spans="1:5" x14ac:dyDescent="0.3">
      <c r="A1736" s="183">
        <v>173000</v>
      </c>
      <c r="B1736" s="6">
        <v>3.5407826328349523E-4</v>
      </c>
      <c r="C1736" s="9">
        <v>3.8302169385033162E-4</v>
      </c>
      <c r="D1736" s="9">
        <v>3.2682294229825553E-4</v>
      </c>
      <c r="E1736" s="14">
        <v>3.3744216950387141E-4</v>
      </c>
    </row>
    <row r="1737" spans="1:5" x14ac:dyDescent="0.3">
      <c r="A1737" s="183">
        <v>173100</v>
      </c>
      <c r="B1737" s="6">
        <v>3.4746875404565971E-4</v>
      </c>
      <c r="C1737" s="9">
        <v>3.9945248834117659E-4</v>
      </c>
      <c r="D1737" s="9">
        <v>3.3178996937623242E-4</v>
      </c>
      <c r="E1737" s="14">
        <v>3.509663078231233E-4</v>
      </c>
    </row>
    <row r="1738" spans="1:5" x14ac:dyDescent="0.3">
      <c r="A1738" s="183">
        <v>173200</v>
      </c>
      <c r="B1738" s="6">
        <v>3.441959113996973E-4</v>
      </c>
      <c r="C1738" s="9">
        <v>4.1654948284514679E-4</v>
      </c>
      <c r="D1738" s="9">
        <v>3.3987771420552874E-4</v>
      </c>
      <c r="E1738" s="14">
        <v>3.6623628094197577E-4</v>
      </c>
    </row>
    <row r="1739" spans="1:5" x14ac:dyDescent="0.3">
      <c r="A1739" s="183">
        <v>173300</v>
      </c>
      <c r="B1739" s="6">
        <v>3.4265322733339273E-4</v>
      </c>
      <c r="C1739" s="9">
        <v>4.352919204885063E-4</v>
      </c>
      <c r="D1739" s="9">
        <v>3.4942855719458788E-4</v>
      </c>
      <c r="E1739" s="14">
        <v>3.8442430365845501E-4</v>
      </c>
    </row>
    <row r="1740" spans="1:5" x14ac:dyDescent="0.3">
      <c r="A1740" s="183">
        <v>173400</v>
      </c>
      <c r="B1740" s="6">
        <v>3.4175181403051471E-4</v>
      </c>
      <c r="C1740" s="9">
        <v>4.5362105707019761E-4</v>
      </c>
      <c r="D1740" s="9">
        <v>3.6060872362282903E-4</v>
      </c>
      <c r="E1740" s="14">
        <v>4.0119241717837618E-4</v>
      </c>
    </row>
    <row r="1741" spans="1:5" x14ac:dyDescent="0.3">
      <c r="A1741" s="183">
        <v>173500</v>
      </c>
      <c r="B1741" s="6">
        <v>3.4282514559270624E-4</v>
      </c>
      <c r="C1741" s="9">
        <v>4.7048094002317574E-4</v>
      </c>
      <c r="D1741" s="9">
        <v>3.7341368259808484E-4</v>
      </c>
      <c r="E1741" s="14">
        <v>4.1673730933612576E-4</v>
      </c>
    </row>
    <row r="1742" spans="1:5" x14ac:dyDescent="0.3">
      <c r="A1742" s="183">
        <v>173600</v>
      </c>
      <c r="B1742" s="6">
        <v>3.4736618936431383E-4</v>
      </c>
      <c r="C1742" s="9">
        <v>4.8710153690079757E-4</v>
      </c>
      <c r="D1742" s="9">
        <v>3.8788847995796809E-4</v>
      </c>
      <c r="E1742" s="14">
        <v>4.3026330491037766E-4</v>
      </c>
    </row>
    <row r="1743" spans="1:5" x14ac:dyDescent="0.3">
      <c r="A1743" s="183">
        <v>173700</v>
      </c>
      <c r="B1743" s="6">
        <v>3.5468440755894544E-4</v>
      </c>
      <c r="C1743" s="9">
        <v>5.0168269511074125E-4</v>
      </c>
      <c r="D1743" s="9">
        <v>4.0351089384073167E-4</v>
      </c>
      <c r="E1743" s="14">
        <v>4.4496068480277768E-4</v>
      </c>
    </row>
    <row r="1744" spans="1:5" x14ac:dyDescent="0.3">
      <c r="A1744" s="183">
        <v>173800</v>
      </c>
      <c r="B1744" s="6">
        <v>3.6361592921723573E-4</v>
      </c>
      <c r="C1744" s="9">
        <v>5.1507560834862401E-4</v>
      </c>
      <c r="D1744" s="9">
        <v>4.198717700678773E-4</v>
      </c>
      <c r="E1744" s="14">
        <v>4.5730909010924736E-4</v>
      </c>
    </row>
    <row r="1745" spans="1:5" x14ac:dyDescent="0.3">
      <c r="A1745" s="183">
        <v>173900</v>
      </c>
      <c r="B1745" s="6">
        <v>3.7456533353284727E-4</v>
      </c>
      <c r="C1745" s="9">
        <v>5.269097765567256E-4</v>
      </c>
      <c r="D1745" s="9">
        <v>4.3547902738555184E-4</v>
      </c>
      <c r="E1745" s="14">
        <v>4.6787747504440979E-4</v>
      </c>
    </row>
    <row r="1746" spans="1:5" x14ac:dyDescent="0.3">
      <c r="A1746" s="183">
        <v>174000</v>
      </c>
      <c r="B1746" s="6">
        <v>3.8994520563444512E-4</v>
      </c>
      <c r="C1746" s="9">
        <v>5.3612618869064346E-4</v>
      </c>
      <c r="D1746" s="9">
        <v>4.5060327698239925E-4</v>
      </c>
      <c r="E1746" s="14">
        <v>4.7518068489256195E-4</v>
      </c>
    </row>
    <row r="1747" spans="1:5" x14ac:dyDescent="0.3">
      <c r="A1747" s="183">
        <v>174100</v>
      </c>
      <c r="B1747" s="6">
        <v>4.0533200643163241E-4</v>
      </c>
      <c r="C1747" s="9">
        <v>5.3965298434434286E-4</v>
      </c>
      <c r="D1747" s="9">
        <v>4.6393552949547336E-4</v>
      </c>
      <c r="E1747" s="14">
        <v>4.8166353161755912E-4</v>
      </c>
    </row>
    <row r="1748" spans="1:5" x14ac:dyDescent="0.3">
      <c r="A1748" s="183">
        <v>174200</v>
      </c>
      <c r="B1748" s="6">
        <v>4.2177096962732328E-4</v>
      </c>
      <c r="C1748" s="9">
        <v>5.3664137417434919E-4</v>
      </c>
      <c r="D1748" s="9">
        <v>4.7669978352012841E-4</v>
      </c>
      <c r="E1748" s="14">
        <v>4.8441056275884772E-4</v>
      </c>
    </row>
    <row r="1749" spans="1:5" x14ac:dyDescent="0.3">
      <c r="A1749" s="183">
        <v>174300</v>
      </c>
      <c r="B1749" s="6">
        <v>4.3762432480155865E-4</v>
      </c>
      <c r="C1749" s="9">
        <v>5.2696246015514171E-4</v>
      </c>
      <c r="D1749" s="9">
        <v>4.8606578072453834E-4</v>
      </c>
      <c r="E1749" s="14">
        <v>4.8294050767729062E-4</v>
      </c>
    </row>
    <row r="1750" spans="1:5" x14ac:dyDescent="0.3">
      <c r="A1750" s="183">
        <v>174400</v>
      </c>
      <c r="B1750" s="6">
        <v>4.534153883375619E-4</v>
      </c>
      <c r="C1750" s="9">
        <v>5.1455646275550709E-4</v>
      </c>
      <c r="D1750" s="9">
        <v>4.901786469342712E-4</v>
      </c>
      <c r="E1750" s="14">
        <v>4.7875822611115164E-4</v>
      </c>
    </row>
    <row r="1751" spans="1:5" x14ac:dyDescent="0.3">
      <c r="A1751" s="183">
        <v>174500</v>
      </c>
      <c r="B1751" s="6">
        <v>4.6850600405381798E-4</v>
      </c>
      <c r="C1751" s="9">
        <v>5.0221464034320485E-4</v>
      </c>
      <c r="D1751" s="9">
        <v>4.8963232364934977E-4</v>
      </c>
      <c r="E1751" s="14">
        <v>4.7271693798748741E-4</v>
      </c>
    </row>
    <row r="1752" spans="1:5" x14ac:dyDescent="0.3">
      <c r="A1752" s="183">
        <v>174600</v>
      </c>
      <c r="B1752" s="6">
        <v>4.8524285119330094E-4</v>
      </c>
      <c r="C1752" s="9">
        <v>4.9178717724999218E-4</v>
      </c>
      <c r="D1752" s="9">
        <v>4.8614349283310004E-4</v>
      </c>
      <c r="E1752" s="14">
        <v>4.6566782478274504E-4</v>
      </c>
    </row>
    <row r="1753" spans="1:5" x14ac:dyDescent="0.3">
      <c r="A1753" s="183">
        <v>174700</v>
      </c>
      <c r="B1753" s="6">
        <v>4.9901516598503421E-4</v>
      </c>
      <c r="C1753" s="9">
        <v>4.830348404376925E-4</v>
      </c>
      <c r="D1753" s="9">
        <v>4.8068004074716799E-4</v>
      </c>
      <c r="E1753" s="14">
        <v>4.5717307260485974E-4</v>
      </c>
    </row>
    <row r="1754" spans="1:5" x14ac:dyDescent="0.3">
      <c r="A1754" s="183">
        <v>174800</v>
      </c>
      <c r="B1754" s="6">
        <v>5.1004036956417377E-4</v>
      </c>
      <c r="C1754" s="9">
        <v>4.7505104771611225E-4</v>
      </c>
      <c r="D1754" s="9">
        <v>4.7424004985712826E-4</v>
      </c>
      <c r="E1754" s="14">
        <v>4.4852463635063593E-4</v>
      </c>
    </row>
    <row r="1755" spans="1:5" x14ac:dyDescent="0.3">
      <c r="A1755" s="183">
        <v>174900</v>
      </c>
      <c r="B1755" s="6">
        <v>5.1715345839611351E-4</v>
      </c>
      <c r="C1755" s="9">
        <v>4.6953256453544675E-4</v>
      </c>
      <c r="D1755" s="9">
        <v>4.6824548951448857E-4</v>
      </c>
      <c r="E1755" s="14">
        <v>4.4091436034248972E-4</v>
      </c>
    </row>
    <row r="1756" spans="1:5" x14ac:dyDescent="0.3">
      <c r="A1756" s="183">
        <v>175000</v>
      </c>
      <c r="B1756" s="6">
        <v>5.211998332758773E-4</v>
      </c>
      <c r="C1756" s="9">
        <v>4.6892279608143025E-4</v>
      </c>
      <c r="D1756" s="9">
        <v>4.6304313374364886E-4</v>
      </c>
      <c r="E1756" s="14">
        <v>4.3795771607998567E-4</v>
      </c>
    </row>
    <row r="1757" spans="1:5" x14ac:dyDescent="0.3">
      <c r="A1757" s="183">
        <v>175100</v>
      </c>
      <c r="B1757" s="6">
        <v>5.2250465988614076E-4</v>
      </c>
      <c r="C1757" s="9">
        <v>4.7361411140884354E-4</v>
      </c>
      <c r="D1757" s="9">
        <v>4.5766183696375882E-4</v>
      </c>
      <c r="E1757" s="14">
        <v>4.3832833660010048E-4</v>
      </c>
    </row>
    <row r="1758" spans="1:5" x14ac:dyDescent="0.3">
      <c r="A1758" s="183">
        <v>175200</v>
      </c>
      <c r="B1758" s="6">
        <v>5.1999520626336911E-4</v>
      </c>
      <c r="C1758" s="9">
        <v>4.8188142321357771E-4</v>
      </c>
      <c r="D1758" s="9">
        <v>4.5156740698828069E-4</v>
      </c>
      <c r="E1758" s="14">
        <v>4.4041808066701147E-4</v>
      </c>
    </row>
    <row r="1759" spans="1:5" x14ac:dyDescent="0.3">
      <c r="A1759" s="183">
        <v>175300</v>
      </c>
      <c r="B1759" s="6">
        <v>5.1512145185932145E-4</v>
      </c>
      <c r="C1759" s="9">
        <v>4.9396719980176584E-4</v>
      </c>
      <c r="D1759" s="9">
        <v>4.4818588523749261E-4</v>
      </c>
      <c r="E1759" s="14">
        <v>4.458221491300782E-4</v>
      </c>
    </row>
    <row r="1760" spans="1:5" x14ac:dyDescent="0.3">
      <c r="A1760" s="183">
        <v>175400</v>
      </c>
      <c r="B1760" s="6">
        <v>5.0787801694160493E-4</v>
      </c>
      <c r="C1760" s="9">
        <v>5.0955666551240179E-4</v>
      </c>
      <c r="D1760" s="9">
        <v>4.4885897119263326E-4</v>
      </c>
      <c r="E1760" s="14">
        <v>4.5584501448281211E-4</v>
      </c>
    </row>
    <row r="1761" spans="1:5" x14ac:dyDescent="0.3">
      <c r="A1761" s="183">
        <v>175500</v>
      </c>
      <c r="B1761" s="6">
        <v>4.9952544109747258E-4</v>
      </c>
      <c r="C1761" s="9">
        <v>5.2925928825548418E-4</v>
      </c>
      <c r="D1761" s="9">
        <v>4.5356740125410046E-4</v>
      </c>
      <c r="E1761" s="14">
        <v>4.6802259762818751E-4</v>
      </c>
    </row>
    <row r="1762" spans="1:5" x14ac:dyDescent="0.3">
      <c r="A1762" s="183">
        <v>175600</v>
      </c>
      <c r="B1762" s="6">
        <v>4.9134819789389361E-4</v>
      </c>
      <c r="C1762" s="9">
        <v>5.505755141511279E-4</v>
      </c>
      <c r="D1762" s="9">
        <v>4.6120921859943643E-4</v>
      </c>
      <c r="E1762" s="14">
        <v>4.7945107282394315E-4</v>
      </c>
    </row>
    <row r="1763" spans="1:5" x14ac:dyDescent="0.3">
      <c r="A1763" s="183">
        <v>175700</v>
      </c>
      <c r="B1763" s="6">
        <v>4.8399157207419159E-4</v>
      </c>
      <c r="C1763" s="9">
        <v>5.720374331791699E-4</v>
      </c>
      <c r="D1763" s="9">
        <v>4.710457562633226E-4</v>
      </c>
      <c r="E1763" s="14">
        <v>4.9371984960110756E-4</v>
      </c>
    </row>
    <row r="1764" spans="1:5" x14ac:dyDescent="0.3">
      <c r="A1764" s="183">
        <v>175800</v>
      </c>
      <c r="B1764" s="6">
        <v>4.7566357977498716E-4</v>
      </c>
      <c r="C1764" s="9">
        <v>5.9314440972217837E-4</v>
      </c>
      <c r="D1764" s="9">
        <v>4.8295422706802206E-4</v>
      </c>
      <c r="E1764" s="14">
        <v>5.1232839712855426E-4</v>
      </c>
    </row>
    <row r="1765" spans="1:5" x14ac:dyDescent="0.3">
      <c r="A1765" s="183">
        <v>175900</v>
      </c>
      <c r="B1765" s="6">
        <v>4.7109010770935876E-4</v>
      </c>
      <c r="C1765" s="9">
        <v>6.1181922496153073E-4</v>
      </c>
      <c r="D1765" s="9">
        <v>4.9740169291708901E-4</v>
      </c>
      <c r="E1765" s="14">
        <v>5.3262980993901729E-4</v>
      </c>
    </row>
    <row r="1766" spans="1:5" x14ac:dyDescent="0.3">
      <c r="A1766" s="183">
        <v>176000</v>
      </c>
      <c r="B1766" s="6">
        <v>4.7081487527037832E-4</v>
      </c>
      <c r="C1766" s="9">
        <v>6.3066869163335023E-4</v>
      </c>
      <c r="D1766" s="9">
        <v>5.139322583637947E-4</v>
      </c>
      <c r="E1766" s="14">
        <v>5.5058839371464722E-4</v>
      </c>
    </row>
    <row r="1767" spans="1:5" x14ac:dyDescent="0.3">
      <c r="A1767" s="183">
        <v>176100</v>
      </c>
      <c r="B1767" s="6">
        <v>4.7399073283360655E-4</v>
      </c>
      <c r="C1767" s="9">
        <v>6.4781966030710717E-4</v>
      </c>
      <c r="D1767" s="9">
        <v>5.3126714486490293E-4</v>
      </c>
      <c r="E1767" s="14">
        <v>5.6870931365698139E-4</v>
      </c>
    </row>
    <row r="1768" spans="1:5" x14ac:dyDescent="0.3">
      <c r="A1768" s="183">
        <v>176200</v>
      </c>
      <c r="B1768" s="6">
        <v>4.8222458814369646E-4</v>
      </c>
      <c r="C1768" s="9">
        <v>6.6030066995777508E-4</v>
      </c>
      <c r="D1768" s="9">
        <v>5.5005407999519798E-4</v>
      </c>
      <c r="E1768" s="14">
        <v>5.8572028969250769E-4</v>
      </c>
    </row>
    <row r="1769" spans="1:5" x14ac:dyDescent="0.3">
      <c r="A1769" s="183">
        <v>176300</v>
      </c>
      <c r="B1769" s="6">
        <v>4.9323395232498605E-4</v>
      </c>
      <c r="C1769" s="9">
        <v>6.6582509330255729E-4</v>
      </c>
      <c r="D1769" s="9">
        <v>5.7046421455235854E-4</v>
      </c>
      <c r="E1769" s="14">
        <v>6.0170189346902929E-4</v>
      </c>
    </row>
    <row r="1770" spans="1:5" x14ac:dyDescent="0.3">
      <c r="A1770" s="183">
        <v>176400</v>
      </c>
      <c r="B1770" s="6">
        <v>5.0755906376723431E-4</v>
      </c>
      <c r="C1770" s="9">
        <v>6.6939764236320328E-4</v>
      </c>
      <c r="D1770" s="9">
        <v>5.9221300850827109E-4</v>
      </c>
      <c r="E1770" s="14">
        <v>6.1401489013342646E-4</v>
      </c>
    </row>
    <row r="1771" spans="1:5" x14ac:dyDescent="0.3">
      <c r="A1771" s="183">
        <v>176500</v>
      </c>
      <c r="B1771" s="6">
        <v>5.2295239352757319E-4</v>
      </c>
      <c r="C1771" s="9">
        <v>6.7264293434657417E-4</v>
      </c>
      <c r="D1771" s="9">
        <v>6.1268566937734182E-4</v>
      </c>
      <c r="E1771" s="14">
        <v>6.2404482211494082E-4</v>
      </c>
    </row>
    <row r="1772" spans="1:5" x14ac:dyDescent="0.3">
      <c r="A1772" s="183">
        <v>176600</v>
      </c>
      <c r="B1772" s="6">
        <v>5.4078733898487634E-4</v>
      </c>
      <c r="C1772" s="9">
        <v>6.7602177394821179E-4</v>
      </c>
      <c r="D1772" s="9">
        <v>6.2962467282926785E-4</v>
      </c>
      <c r="E1772" s="14">
        <v>6.2826640802876197E-4</v>
      </c>
    </row>
    <row r="1773" spans="1:5" x14ac:dyDescent="0.3">
      <c r="A1773" s="183">
        <v>176700</v>
      </c>
      <c r="B1773" s="6">
        <v>5.6031804937666375E-4</v>
      </c>
      <c r="C1773" s="9">
        <v>6.739974508767234E-4</v>
      </c>
      <c r="D1773" s="9">
        <v>6.4077948087715273E-4</v>
      </c>
      <c r="E1773" s="14">
        <v>6.2928969513520569E-4</v>
      </c>
    </row>
    <row r="1774" spans="1:5" x14ac:dyDescent="0.3">
      <c r="A1774" s="183">
        <v>176800</v>
      </c>
      <c r="B1774" s="6">
        <v>5.8251251011223423E-4</v>
      </c>
      <c r="C1774" s="9">
        <v>6.6434088318919314E-4</v>
      </c>
      <c r="D1774" s="9">
        <v>6.4848348837143177E-4</v>
      </c>
      <c r="E1774" s="14">
        <v>6.2376476920043399E-4</v>
      </c>
    </row>
    <row r="1775" spans="1:5" x14ac:dyDescent="0.3">
      <c r="A1775" s="183">
        <v>176900</v>
      </c>
      <c r="B1775" s="6">
        <v>6.0221903615460424E-4</v>
      </c>
      <c r="C1775" s="9">
        <v>6.4992306181339918E-4</v>
      </c>
      <c r="D1775" s="9">
        <v>6.5154429603567307E-4</v>
      </c>
      <c r="E1775" s="14">
        <v>6.1588229208753688E-4</v>
      </c>
    </row>
    <row r="1776" spans="1:5" x14ac:dyDescent="0.3">
      <c r="A1776" s="183">
        <v>177000</v>
      </c>
      <c r="B1776" s="6">
        <v>6.2150592641481916E-4</v>
      </c>
      <c r="C1776" s="9">
        <v>6.3287277538560851E-4</v>
      </c>
      <c r="D1776" s="9">
        <v>6.4929608195798505E-4</v>
      </c>
      <c r="E1776" s="14">
        <v>6.0402252604166765E-4</v>
      </c>
    </row>
    <row r="1777" spans="1:5" x14ac:dyDescent="0.3">
      <c r="A1777" s="183">
        <v>177100</v>
      </c>
      <c r="B1777" s="6">
        <v>6.3853256291622777E-4</v>
      </c>
      <c r="C1777" s="9">
        <v>6.1325419889315372E-4</v>
      </c>
      <c r="D1777" s="9">
        <v>6.4073135110970984E-4</v>
      </c>
      <c r="E1777" s="14">
        <v>5.8875738480574193E-4</v>
      </c>
    </row>
    <row r="1778" spans="1:5" x14ac:dyDescent="0.3">
      <c r="A1778" s="183">
        <v>177200</v>
      </c>
      <c r="B1778" s="6">
        <v>6.5400077588659126E-4</v>
      </c>
      <c r="C1778" s="9">
        <v>5.8957787154188855E-4</v>
      </c>
      <c r="D1778" s="9">
        <v>6.2890524023198895E-4</v>
      </c>
      <c r="E1778" s="14">
        <v>5.745029828802845E-4</v>
      </c>
    </row>
    <row r="1779" spans="1:5" x14ac:dyDescent="0.3">
      <c r="A1779" s="183">
        <v>177300</v>
      </c>
      <c r="B1779" s="6">
        <v>6.6559549825656258E-4</v>
      </c>
      <c r="C1779" s="9">
        <v>5.6381370025701809E-4</v>
      </c>
      <c r="D1779" s="9">
        <v>6.16817024550274E-4</v>
      </c>
      <c r="E1779" s="14">
        <v>5.5721808438171478E-4</v>
      </c>
    </row>
    <row r="1780" spans="1:5" x14ac:dyDescent="0.3">
      <c r="A1780" s="183">
        <v>177400</v>
      </c>
      <c r="B1780" s="6">
        <v>6.7357953744851223E-4</v>
      </c>
      <c r="C1780" s="9">
        <v>5.3966076313068621E-4</v>
      </c>
      <c r="D1780" s="9">
        <v>6.0311547509399354E-4</v>
      </c>
      <c r="E1780" s="14">
        <v>5.4241088485017046E-4</v>
      </c>
    </row>
    <row r="1781" spans="1:5" x14ac:dyDescent="0.3">
      <c r="A1781" s="183">
        <v>177500</v>
      </c>
      <c r="B1781" s="6">
        <v>6.7712221614554412E-4</v>
      </c>
      <c r="C1781" s="9">
        <v>5.1954026044942904E-4</v>
      </c>
      <c r="D1781" s="9">
        <v>5.8848421579652281E-4</v>
      </c>
      <c r="E1781" s="14">
        <v>5.2919340500079068E-4</v>
      </c>
    </row>
    <row r="1782" spans="1:5" x14ac:dyDescent="0.3">
      <c r="A1782" s="183">
        <v>177600</v>
      </c>
      <c r="B1782" s="6">
        <v>6.7597663294521057E-4</v>
      </c>
      <c r="C1782" s="9">
        <v>5.0197020966142604E-4</v>
      </c>
      <c r="D1782" s="9">
        <v>5.7270802927990977E-4</v>
      </c>
      <c r="E1782" s="14">
        <v>5.1787551952552069E-4</v>
      </c>
    </row>
    <row r="1783" spans="1:5" x14ac:dyDescent="0.3">
      <c r="A1783" s="183">
        <v>177700</v>
      </c>
      <c r="B1783" s="6">
        <v>6.7054673413148092E-4</v>
      </c>
      <c r="C1783" s="9">
        <v>4.8819394368929695E-4</v>
      </c>
      <c r="D1783" s="9">
        <v>5.5775270888200085E-4</v>
      </c>
      <c r="E1783" s="14">
        <v>5.0725126594401791E-4</v>
      </c>
    </row>
    <row r="1784" spans="1:5" x14ac:dyDescent="0.3">
      <c r="A1784" s="183">
        <v>177800</v>
      </c>
      <c r="B1784" s="6">
        <v>6.5983828519830382E-4</v>
      </c>
      <c r="C1784" s="9">
        <v>4.7647635120198577E-4</v>
      </c>
      <c r="D1784" s="9">
        <v>5.4403870678015063E-4</v>
      </c>
      <c r="E1784" s="14">
        <v>4.9848097564223544E-4</v>
      </c>
    </row>
    <row r="1785" spans="1:5" x14ac:dyDescent="0.3">
      <c r="A1785" s="183">
        <v>177900</v>
      </c>
      <c r="B1785" s="6">
        <v>6.4653703842906265E-4</v>
      </c>
      <c r="C1785" s="9">
        <v>4.6967129211825581E-4</v>
      </c>
      <c r="D1785" s="9">
        <v>5.3190442215613983E-4</v>
      </c>
      <c r="E1785" s="14">
        <v>4.9024690354824757E-4</v>
      </c>
    </row>
    <row r="1786" spans="1:5" x14ac:dyDescent="0.3">
      <c r="A1786" s="183">
        <v>178000</v>
      </c>
      <c r="B1786" s="6">
        <v>6.305092833232954E-4</v>
      </c>
      <c r="C1786" s="9">
        <v>4.6699855416787266E-4</v>
      </c>
      <c r="D1786" s="9">
        <v>5.2123073639330931E-4</v>
      </c>
      <c r="E1786" s="14">
        <v>4.8435208187580004E-4</v>
      </c>
    </row>
    <row r="1787" spans="1:5" x14ac:dyDescent="0.3">
      <c r="A1787" s="183">
        <v>178100</v>
      </c>
      <c r="B1787" s="6">
        <v>6.1367075424493352E-4</v>
      </c>
      <c r="C1787" s="9">
        <v>4.656819061839674E-4</v>
      </c>
      <c r="D1787" s="9">
        <v>5.1253554508217509E-4</v>
      </c>
      <c r="E1787" s="14">
        <v>4.8023507602807443E-4</v>
      </c>
    </row>
    <row r="1788" spans="1:5" x14ac:dyDescent="0.3">
      <c r="A1788" s="183">
        <v>178200</v>
      </c>
      <c r="B1788" s="6">
        <v>5.9505326591845903E-4</v>
      </c>
      <c r="C1788" s="9">
        <v>4.6615282330175571E-4</v>
      </c>
      <c r="D1788" s="9">
        <v>5.0366934913117405E-4</v>
      </c>
      <c r="E1788" s="14">
        <v>4.7826869597213665E-4</v>
      </c>
    </row>
    <row r="1789" spans="1:5" x14ac:dyDescent="0.3">
      <c r="A1789" s="183">
        <v>178300</v>
      </c>
      <c r="B1789" s="6">
        <v>5.7945562291582221E-4</v>
      </c>
      <c r="C1789" s="9">
        <v>4.696777272960489E-4</v>
      </c>
      <c r="D1789" s="9">
        <v>4.9602696177037189E-4</v>
      </c>
      <c r="E1789" s="14">
        <v>4.7699661219386845E-4</v>
      </c>
    </row>
    <row r="1790" spans="1:5" x14ac:dyDescent="0.3">
      <c r="A1790" s="183">
        <v>178400</v>
      </c>
      <c r="B1790" s="6">
        <v>5.6357673483211886E-4</v>
      </c>
      <c r="C1790" s="9">
        <v>4.750762934136083E-4</v>
      </c>
      <c r="D1790" s="9">
        <v>4.9099644373892652E-4</v>
      </c>
      <c r="E1790" s="14">
        <v>4.7789813585055843E-4</v>
      </c>
    </row>
    <row r="1791" spans="1:5" x14ac:dyDescent="0.3">
      <c r="A1791" s="183">
        <v>178500</v>
      </c>
      <c r="B1791" s="6">
        <v>5.488737596474713E-4</v>
      </c>
      <c r="C1791" s="9">
        <v>4.8126523726082804E-4</v>
      </c>
      <c r="D1791" s="9">
        <v>4.8960874839429802E-4</v>
      </c>
      <c r="E1791" s="14">
        <v>4.7918909417150917E-4</v>
      </c>
    </row>
    <row r="1792" spans="1:5" x14ac:dyDescent="0.3">
      <c r="A1792" s="183">
        <v>178600</v>
      </c>
      <c r="B1792" s="6">
        <v>5.3722067634157339E-4</v>
      </c>
      <c r="C1792" s="9">
        <v>4.8828635213524348E-4</v>
      </c>
      <c r="D1792" s="9">
        <v>4.8989558310005756E-4</v>
      </c>
      <c r="E1792" s="14">
        <v>4.8018748198124607E-4</v>
      </c>
    </row>
    <row r="1793" spans="1:5" x14ac:dyDescent="0.3">
      <c r="A1793" s="183">
        <v>178700</v>
      </c>
      <c r="B1793" s="6">
        <v>5.2879140183592773E-4</v>
      </c>
      <c r="C1793" s="9">
        <v>4.9574231884531015E-4</v>
      </c>
      <c r="D1793" s="9">
        <v>4.8973160865094082E-4</v>
      </c>
      <c r="E1793" s="14">
        <v>4.8284507798948762E-4</v>
      </c>
    </row>
    <row r="1794" spans="1:5" x14ac:dyDescent="0.3">
      <c r="A1794" s="183">
        <v>178800</v>
      </c>
      <c r="B1794" s="6">
        <v>5.2252712818025174E-4</v>
      </c>
      <c r="C1794" s="9">
        <v>5.0171082249499631E-4</v>
      </c>
      <c r="D1794" s="9">
        <v>4.9042232123819079E-4</v>
      </c>
      <c r="E1794" s="14">
        <v>4.8888636611315185E-4</v>
      </c>
    </row>
    <row r="1795" spans="1:5" x14ac:dyDescent="0.3">
      <c r="A1795" s="183">
        <v>178900</v>
      </c>
      <c r="B1795" s="6">
        <v>5.1865447035577181E-4</v>
      </c>
      <c r="C1795" s="9">
        <v>5.0835836115527408E-4</v>
      </c>
      <c r="D1795" s="9">
        <v>4.9438907348341523E-4</v>
      </c>
      <c r="E1795" s="14">
        <v>4.9658002230105254E-4</v>
      </c>
    </row>
    <row r="1796" spans="1:5" x14ac:dyDescent="0.3">
      <c r="A1796" s="183">
        <v>179000</v>
      </c>
      <c r="B1796" s="6">
        <v>5.1261101556097346E-4</v>
      </c>
      <c r="C1796" s="9">
        <v>5.1653478491321062E-4</v>
      </c>
      <c r="D1796" s="9">
        <v>4.9989562750806242E-4</v>
      </c>
      <c r="E1796" s="14">
        <v>5.0336688505994633E-4</v>
      </c>
    </row>
    <row r="1797" spans="1:5" x14ac:dyDescent="0.3">
      <c r="A1797" s="183">
        <v>179100</v>
      </c>
      <c r="B1797" s="6">
        <v>5.0737308825052297E-4</v>
      </c>
      <c r="C1797" s="9">
        <v>5.2307883035700262E-4</v>
      </c>
      <c r="D1797" s="9">
        <v>5.0600388401254176E-4</v>
      </c>
      <c r="E1797" s="14">
        <v>5.1064397254102576E-4</v>
      </c>
    </row>
    <row r="1798" spans="1:5" x14ac:dyDescent="0.3">
      <c r="A1798" s="183">
        <v>179200</v>
      </c>
      <c r="B1798" s="6">
        <v>5.0503610251916692E-4</v>
      </c>
      <c r="C1798" s="9">
        <v>5.2862204654242787E-4</v>
      </c>
      <c r="D1798" s="9">
        <v>5.1138620389711486E-4</v>
      </c>
      <c r="E1798" s="14">
        <v>5.1743763013528525E-4</v>
      </c>
    </row>
    <row r="1799" spans="1:5" x14ac:dyDescent="0.3">
      <c r="A1799" s="183">
        <v>179300</v>
      </c>
      <c r="B1799" s="6">
        <v>5.0516395027720706E-4</v>
      </c>
      <c r="C1799" s="9">
        <v>5.3229619716015357E-4</v>
      </c>
      <c r="D1799" s="9">
        <v>5.1518391001715126E-4</v>
      </c>
      <c r="E1799" s="14">
        <v>5.2270610388372048E-4</v>
      </c>
    </row>
    <row r="1800" spans="1:5" x14ac:dyDescent="0.3">
      <c r="A1800" s="183">
        <v>179400</v>
      </c>
      <c r="B1800" s="6">
        <v>5.0825729640305501E-4</v>
      </c>
      <c r="C1800" s="9">
        <v>5.3424858413702605E-4</v>
      </c>
      <c r="D1800" s="9">
        <v>5.1919262417015851E-4</v>
      </c>
      <c r="E1800" s="14">
        <v>5.2551167630659329E-4</v>
      </c>
    </row>
    <row r="1801" spans="1:5" x14ac:dyDescent="0.3">
      <c r="A1801" s="183">
        <v>179500</v>
      </c>
      <c r="B1801" s="6">
        <v>5.113960454716358E-4</v>
      </c>
      <c r="C1801" s="9">
        <v>5.3382373864926198E-4</v>
      </c>
      <c r="D1801" s="9">
        <v>5.2380539394376857E-4</v>
      </c>
      <c r="E1801" s="14">
        <v>5.2565254079354183E-4</v>
      </c>
    </row>
    <row r="1802" spans="1:5" x14ac:dyDescent="0.3">
      <c r="A1802" s="183">
        <v>179600</v>
      </c>
      <c r="B1802" s="6">
        <v>5.1354847140533128E-4</v>
      </c>
      <c r="C1802" s="9">
        <v>5.3214825878715162E-4</v>
      </c>
      <c r="D1802" s="9">
        <v>5.2808164997137079E-4</v>
      </c>
      <c r="E1802" s="14">
        <v>5.2193525246093037E-4</v>
      </c>
    </row>
    <row r="1803" spans="1:5" x14ac:dyDescent="0.3">
      <c r="A1803" s="183">
        <v>179700</v>
      </c>
      <c r="B1803" s="6">
        <v>5.1823784922241901E-4</v>
      </c>
      <c r="C1803" s="9">
        <v>5.2695818182265286E-4</v>
      </c>
      <c r="D1803" s="9">
        <v>5.2991644206245431E-4</v>
      </c>
      <c r="E1803" s="14">
        <v>5.1672334194200636E-4</v>
      </c>
    </row>
    <row r="1804" spans="1:5" x14ac:dyDescent="0.3">
      <c r="A1804" s="183">
        <v>179800</v>
      </c>
      <c r="B1804" s="6">
        <v>5.2690411509715698E-4</v>
      </c>
      <c r="C1804" s="9">
        <v>5.191304421625554E-4</v>
      </c>
      <c r="D1804" s="9">
        <v>5.2917206032669227E-4</v>
      </c>
      <c r="E1804" s="14">
        <v>5.099437270075026E-4</v>
      </c>
    </row>
    <row r="1805" spans="1:5" x14ac:dyDescent="0.3">
      <c r="A1805" s="183">
        <v>179900</v>
      </c>
      <c r="B1805" s="6">
        <v>5.3517354659421586E-4</v>
      </c>
      <c r="C1805" s="9">
        <v>5.1059711354393977E-4</v>
      </c>
      <c r="D1805" s="9">
        <v>5.2661476632428095E-4</v>
      </c>
      <c r="E1805" s="14">
        <v>5.0209409159887326E-4</v>
      </c>
    </row>
    <row r="1806" spans="1:5" x14ac:dyDescent="0.3">
      <c r="A1806" s="183">
        <v>180000</v>
      </c>
      <c r="B1806" s="6">
        <v>5.4216383429014339E-4</v>
      </c>
      <c r="C1806" s="9">
        <v>4.9925712809641696E-4</v>
      </c>
      <c r="D1806" s="9">
        <v>5.2250121317283234E-4</v>
      </c>
      <c r="E1806" s="14">
        <v>4.9278426116978417E-4</v>
      </c>
    </row>
    <row r="1807" spans="1:5" x14ac:dyDescent="0.3">
      <c r="A1807" s="183">
        <v>180100</v>
      </c>
      <c r="B1807" s="6">
        <v>5.4727964334082963E-4</v>
      </c>
      <c r="C1807" s="9">
        <v>4.8477301024610608E-4</v>
      </c>
      <c r="D1807" s="9">
        <v>5.1583368380130154E-4</v>
      </c>
      <c r="E1807" s="14">
        <v>4.8150515155500121E-4</v>
      </c>
    </row>
    <row r="1808" spans="1:5" x14ac:dyDescent="0.3">
      <c r="A1808" s="183">
        <v>180200</v>
      </c>
      <c r="B1808" s="6">
        <v>5.5205111620734151E-4</v>
      </c>
      <c r="C1808" s="9">
        <v>4.7140891387581333E-4</v>
      </c>
      <c r="D1808" s="9">
        <v>5.0799813427635583E-4</v>
      </c>
      <c r="E1808" s="14">
        <v>4.6948496699596425E-4</v>
      </c>
    </row>
    <row r="1809" spans="1:5" x14ac:dyDescent="0.3">
      <c r="A1809" s="183">
        <v>180300</v>
      </c>
      <c r="B1809" s="6">
        <v>5.5665708318906383E-4</v>
      </c>
      <c r="C1809" s="9">
        <v>4.6171389423306324E-4</v>
      </c>
      <c r="D1809" s="9">
        <v>4.9948404710988741E-4</v>
      </c>
      <c r="E1809" s="14">
        <v>4.5831616020861824E-4</v>
      </c>
    </row>
    <row r="1810" spans="1:5" x14ac:dyDescent="0.3">
      <c r="A1810" s="183">
        <v>180400</v>
      </c>
      <c r="B1810" s="6">
        <v>5.5858482618164902E-4</v>
      </c>
      <c r="C1810" s="9">
        <v>4.5391573164013026E-4</v>
      </c>
      <c r="D1810" s="9">
        <v>4.9049003615242177E-4</v>
      </c>
      <c r="E1810" s="14">
        <v>4.525293160199491E-4</v>
      </c>
    </row>
    <row r="1811" spans="1:5" x14ac:dyDescent="0.3">
      <c r="A1811" s="183">
        <v>180500</v>
      </c>
      <c r="B1811" s="6">
        <v>5.5596348078731494E-4</v>
      </c>
      <c r="C1811" s="9">
        <v>4.4993076547080965E-4</v>
      </c>
      <c r="D1811" s="9">
        <v>4.8182527489771518E-4</v>
      </c>
      <c r="E1811" s="14">
        <v>4.4875908837002166E-4</v>
      </c>
    </row>
    <row r="1812" spans="1:5" x14ac:dyDescent="0.3">
      <c r="A1812" s="183">
        <v>180600</v>
      </c>
      <c r="B1812" s="6">
        <v>5.4955688572824474E-4</v>
      </c>
      <c r="C1812" s="9">
        <v>4.4852672989396117E-4</v>
      </c>
      <c r="D1812" s="9">
        <v>4.7220471463240267E-4</v>
      </c>
      <c r="E1812" s="14">
        <v>4.4474768936351349E-4</v>
      </c>
    </row>
    <row r="1813" spans="1:5" x14ac:dyDescent="0.3">
      <c r="A1813" s="183">
        <v>180700</v>
      </c>
      <c r="B1813" s="6">
        <v>5.4312532404732705E-4</v>
      </c>
      <c r="C1813" s="9">
        <v>4.4884901915541258E-4</v>
      </c>
      <c r="D1813" s="9">
        <v>4.6339345940287684E-4</v>
      </c>
      <c r="E1813" s="14">
        <v>4.4146534599247912E-4</v>
      </c>
    </row>
    <row r="1814" spans="1:5" x14ac:dyDescent="0.3">
      <c r="A1814" s="183">
        <v>180800</v>
      </c>
      <c r="B1814" s="6">
        <v>5.3355614587306918E-4</v>
      </c>
      <c r="C1814" s="9">
        <v>4.5212459536834266E-4</v>
      </c>
      <c r="D1814" s="9">
        <v>4.5701201933226503E-4</v>
      </c>
      <c r="E1814" s="14">
        <v>4.3998570264323932E-4</v>
      </c>
    </row>
    <row r="1815" spans="1:5" x14ac:dyDescent="0.3">
      <c r="A1815" s="183">
        <v>180900</v>
      </c>
      <c r="B1815" s="6">
        <v>5.2250824082256315E-4</v>
      </c>
      <c r="C1815" s="9">
        <v>4.5744252729382965E-4</v>
      </c>
      <c r="D1815" s="9">
        <v>4.5398414102303396E-4</v>
      </c>
      <c r="E1815" s="14">
        <v>4.4072787986078598E-4</v>
      </c>
    </row>
    <row r="1816" spans="1:5" x14ac:dyDescent="0.3">
      <c r="A1816" s="183">
        <v>181000</v>
      </c>
      <c r="B1816" s="6">
        <v>5.1193636713898615E-4</v>
      </c>
      <c r="C1816" s="9">
        <v>4.6529648499971603E-4</v>
      </c>
      <c r="D1816" s="9">
        <v>4.5365464285199489E-4</v>
      </c>
      <c r="E1816" s="14">
        <v>4.4411888019913539E-4</v>
      </c>
    </row>
    <row r="1817" spans="1:5" x14ac:dyDescent="0.3">
      <c r="A1817" s="183">
        <v>181100</v>
      </c>
      <c r="B1817" s="6">
        <v>5.0275889344278814E-4</v>
      </c>
      <c r="C1817" s="9">
        <v>4.7794305904607753E-4</v>
      </c>
      <c r="D1817" s="9">
        <v>4.5443904259664198E-4</v>
      </c>
      <c r="E1817" s="14">
        <v>4.4996820667390084E-4</v>
      </c>
    </row>
    <row r="1818" spans="1:5" x14ac:dyDescent="0.3">
      <c r="A1818" s="183">
        <v>181200</v>
      </c>
      <c r="B1818" s="6">
        <v>4.9276641527236159E-4</v>
      </c>
      <c r="C1818" s="9">
        <v>4.9229134867939813E-4</v>
      </c>
      <c r="D1818" s="9">
        <v>4.5545434245245278E-4</v>
      </c>
      <c r="E1818" s="14">
        <v>4.562579441778042E-4</v>
      </c>
    </row>
    <row r="1819" spans="1:5" x14ac:dyDescent="0.3">
      <c r="A1819" s="183">
        <v>181300</v>
      </c>
      <c r="B1819" s="6">
        <v>4.8420932631971234E-4</v>
      </c>
      <c r="C1819" s="9">
        <v>5.0616046507397073E-4</v>
      </c>
      <c r="D1819" s="9">
        <v>4.5905865255584674E-4</v>
      </c>
      <c r="E1819" s="14">
        <v>4.6458442603276591E-4</v>
      </c>
    </row>
    <row r="1820" spans="1:5" x14ac:dyDescent="0.3">
      <c r="A1820" s="183">
        <v>181400</v>
      </c>
      <c r="B1820" s="6">
        <v>4.770769837086826E-4</v>
      </c>
      <c r="C1820" s="9">
        <v>5.1915018967243153E-4</v>
      </c>
      <c r="D1820" s="9">
        <v>4.6465800217523878E-4</v>
      </c>
      <c r="E1820" s="14">
        <v>4.7451444373513576E-4</v>
      </c>
    </row>
    <row r="1821" spans="1:5" x14ac:dyDescent="0.3">
      <c r="A1821" s="183">
        <v>181500</v>
      </c>
      <c r="B1821" s="6">
        <v>4.7210752669680551E-4</v>
      </c>
      <c r="C1821" s="9">
        <v>5.2996673351528886E-4</v>
      </c>
      <c r="D1821" s="9">
        <v>4.7159034027028295E-4</v>
      </c>
      <c r="E1821" s="14">
        <v>4.8615793772113119E-4</v>
      </c>
    </row>
    <row r="1822" spans="1:5" x14ac:dyDescent="0.3">
      <c r="A1822" s="183">
        <v>181600</v>
      </c>
      <c r="B1822" s="6">
        <v>4.6765439075048922E-4</v>
      </c>
      <c r="C1822" s="9">
        <v>5.3853920357245923E-4</v>
      </c>
      <c r="D1822" s="9">
        <v>4.795146660501476E-4</v>
      </c>
      <c r="E1822" s="14">
        <v>4.9791427127310003E-4</v>
      </c>
    </row>
    <row r="1823" spans="1:5" x14ac:dyDescent="0.3">
      <c r="A1823" s="183">
        <v>181700</v>
      </c>
      <c r="B1823" s="6">
        <v>4.6588922227148267E-4</v>
      </c>
      <c r="C1823" s="9">
        <v>5.4505646524054643E-4</v>
      </c>
      <c r="D1823" s="9">
        <v>4.8872779679914164E-4</v>
      </c>
      <c r="E1823" s="14">
        <v>5.0933702370751436E-4</v>
      </c>
    </row>
    <row r="1824" spans="1:5" x14ac:dyDescent="0.3">
      <c r="A1824" s="183">
        <v>181800</v>
      </c>
      <c r="B1824" s="6">
        <v>4.6852788940479043E-4</v>
      </c>
      <c r="C1824" s="9">
        <v>5.52195322653704E-4</v>
      </c>
      <c r="D1824" s="9">
        <v>4.9957082100278384E-4</v>
      </c>
      <c r="E1824" s="14">
        <v>5.2024232677937762E-4</v>
      </c>
    </row>
    <row r="1825" spans="1:5" x14ac:dyDescent="0.3">
      <c r="A1825" s="183">
        <v>181900</v>
      </c>
      <c r="B1825" s="6">
        <v>4.7171219131576835E-4</v>
      </c>
      <c r="C1825" s="9">
        <v>5.5967736597708052E-4</v>
      </c>
      <c r="D1825" s="9">
        <v>5.0967050119112825E-4</v>
      </c>
      <c r="E1825" s="14">
        <v>5.3408055258850147E-4</v>
      </c>
    </row>
    <row r="1826" spans="1:5" x14ac:dyDescent="0.3">
      <c r="A1826" s="183">
        <v>182000</v>
      </c>
      <c r="B1826" s="6">
        <v>4.7724657019544199E-4</v>
      </c>
      <c r="C1826" s="9">
        <v>5.659514168185201E-4</v>
      </c>
      <c r="D1826" s="9">
        <v>5.2020219463974463E-4</v>
      </c>
      <c r="E1826" s="14">
        <v>5.4440963852171731E-4</v>
      </c>
    </row>
    <row r="1827" spans="1:5" x14ac:dyDescent="0.3">
      <c r="A1827" s="183">
        <v>182100</v>
      </c>
      <c r="B1827" s="6">
        <v>4.8491070684848113E-4</v>
      </c>
      <c r="C1827" s="9">
        <v>5.6884585017968772E-4</v>
      </c>
      <c r="D1827" s="9">
        <v>5.3176567454534874E-4</v>
      </c>
      <c r="E1827" s="14">
        <v>5.5021615753367877E-4</v>
      </c>
    </row>
    <row r="1828" spans="1:5" x14ac:dyDescent="0.3">
      <c r="A1828" s="183">
        <v>182200</v>
      </c>
      <c r="B1828" s="6">
        <v>4.9504302475008352E-4</v>
      </c>
      <c r="C1828" s="9">
        <v>5.6852292447208093E-4</v>
      </c>
      <c r="D1828" s="9">
        <v>5.4200991942539593E-4</v>
      </c>
      <c r="E1828" s="14">
        <v>5.5130757418938952E-4</v>
      </c>
    </row>
    <row r="1829" spans="1:5" x14ac:dyDescent="0.3">
      <c r="A1829" s="183">
        <v>182300</v>
      </c>
      <c r="B1829" s="6">
        <v>5.0555362278204127E-4</v>
      </c>
      <c r="C1829" s="9">
        <v>5.6266868058634217E-4</v>
      </c>
      <c r="D1829" s="9">
        <v>5.4862829592480095E-4</v>
      </c>
      <c r="E1829" s="14">
        <v>5.4839547384761623E-4</v>
      </c>
    </row>
    <row r="1830" spans="1:5" x14ac:dyDescent="0.3">
      <c r="A1830" s="183">
        <v>182400</v>
      </c>
      <c r="B1830" s="6">
        <v>5.1604546670045641E-4</v>
      </c>
      <c r="C1830" s="9">
        <v>5.5388476897311255E-4</v>
      </c>
      <c r="D1830" s="9">
        <v>5.5197530981621079E-4</v>
      </c>
      <c r="E1830" s="14">
        <v>5.4278447999821201E-4</v>
      </c>
    </row>
    <row r="1831" spans="1:5" x14ac:dyDescent="0.3">
      <c r="A1831" s="183">
        <v>182500</v>
      </c>
      <c r="B1831" s="6">
        <v>5.2606011336566567E-4</v>
      </c>
      <c r="C1831" s="9">
        <v>5.4541381207772236E-4</v>
      </c>
      <c r="D1831" s="9">
        <v>5.5260052908796993E-4</v>
      </c>
      <c r="E1831" s="14">
        <v>5.3441485848849512E-4</v>
      </c>
    </row>
    <row r="1832" spans="1:5" x14ac:dyDescent="0.3">
      <c r="A1832" s="183">
        <v>182600</v>
      </c>
      <c r="B1832" s="6">
        <v>5.3714667587401567E-4</v>
      </c>
      <c r="C1832" s="9">
        <v>5.3716617706662487E-4</v>
      </c>
      <c r="D1832" s="9">
        <v>5.5163749526567732E-4</v>
      </c>
      <c r="E1832" s="14">
        <v>5.2509791613172319E-4</v>
      </c>
    </row>
    <row r="1833" spans="1:5" x14ac:dyDescent="0.3">
      <c r="A1833" s="183">
        <v>182700</v>
      </c>
      <c r="B1833" s="6">
        <v>5.4711815143593679E-4</v>
      </c>
      <c r="C1833" s="9">
        <v>5.2949171485561046E-4</v>
      </c>
      <c r="D1833" s="9">
        <v>5.4886317152844707E-4</v>
      </c>
      <c r="E1833" s="14">
        <v>5.1555040236154104E-4</v>
      </c>
    </row>
    <row r="1834" spans="1:5" x14ac:dyDescent="0.3">
      <c r="A1834" s="183">
        <v>182800</v>
      </c>
      <c r="B1834" s="6">
        <v>5.5611071556859099E-4</v>
      </c>
      <c r="C1834" s="9">
        <v>5.2081297596955447E-4</v>
      </c>
      <c r="D1834" s="9">
        <v>5.4399760720345782E-4</v>
      </c>
      <c r="E1834" s="14">
        <v>5.064081023733024E-4</v>
      </c>
    </row>
    <row r="1835" spans="1:5" x14ac:dyDescent="0.3">
      <c r="A1835" s="183">
        <v>182900</v>
      </c>
      <c r="B1835" s="6">
        <v>5.6457899729796376E-4</v>
      </c>
      <c r="C1835" s="9">
        <v>5.1432888021778558E-4</v>
      </c>
      <c r="D1835" s="9">
        <v>5.3660693282622709E-4</v>
      </c>
      <c r="E1835" s="14">
        <v>4.9841980702430985E-4</v>
      </c>
    </row>
    <row r="1836" spans="1:5" x14ac:dyDescent="0.3">
      <c r="A1836" s="183">
        <v>183000</v>
      </c>
      <c r="B1836" s="6">
        <v>5.7179533368749739E-4</v>
      </c>
      <c r="C1836" s="9">
        <v>5.1326806590927597E-4</v>
      </c>
      <c r="D1836" s="9">
        <v>5.2683622464079905E-4</v>
      </c>
      <c r="E1836" s="14">
        <v>4.928997129724648E-4</v>
      </c>
    </row>
    <row r="1837" spans="1:5" x14ac:dyDescent="0.3">
      <c r="A1837" s="183">
        <v>183100</v>
      </c>
      <c r="B1837" s="6">
        <v>5.7516845920880632E-4</v>
      </c>
      <c r="C1837" s="9">
        <v>5.1639280438338527E-4</v>
      </c>
      <c r="D1837" s="9">
        <v>5.1731176313677915E-4</v>
      </c>
      <c r="E1837" s="14">
        <v>4.880267590408513E-4</v>
      </c>
    </row>
    <row r="1838" spans="1:5" x14ac:dyDescent="0.3">
      <c r="A1838" s="183">
        <v>183200</v>
      </c>
      <c r="B1838" s="6">
        <v>5.7356498250091161E-4</v>
      </c>
      <c r="C1838" s="9">
        <v>5.2267215894278608E-4</v>
      </c>
      <c r="D1838" s="9">
        <v>5.0981836904937894E-4</v>
      </c>
      <c r="E1838" s="14">
        <v>4.8793353389963356E-4</v>
      </c>
    </row>
    <row r="1839" spans="1:5" x14ac:dyDescent="0.3">
      <c r="A1839" s="183">
        <v>183300</v>
      </c>
      <c r="B1839" s="6">
        <v>5.6856707786387384E-4</v>
      </c>
      <c r="C1839" s="9">
        <v>5.3168094819757697E-4</v>
      </c>
      <c r="D1839" s="9">
        <v>5.0585299068758578E-4</v>
      </c>
      <c r="E1839" s="14">
        <v>4.9221604683723403E-4</v>
      </c>
    </row>
    <row r="1840" spans="1:5" x14ac:dyDescent="0.3">
      <c r="A1840" s="183">
        <v>183400</v>
      </c>
      <c r="B1840" s="6">
        <v>5.6181243244006105E-4</v>
      </c>
      <c r="C1840" s="9">
        <v>5.4193487363909422E-4</v>
      </c>
      <c r="D1840" s="9">
        <v>5.0558876659531984E-4</v>
      </c>
      <c r="E1840" s="14">
        <v>4.9813717207236401E-4</v>
      </c>
    </row>
    <row r="1841" spans="1:5" x14ac:dyDescent="0.3">
      <c r="A1841" s="183">
        <v>183500</v>
      </c>
      <c r="B1841" s="6">
        <v>5.5512808995875572E-4</v>
      </c>
      <c r="C1841" s="9">
        <v>5.5312688535549544E-4</v>
      </c>
      <c r="D1841" s="9">
        <v>5.0757947984008702E-4</v>
      </c>
      <c r="E1841" s="14">
        <v>5.0666787647915101E-4</v>
      </c>
    </row>
    <row r="1842" spans="1:5" x14ac:dyDescent="0.3">
      <c r="A1842" s="183">
        <v>183600</v>
      </c>
      <c r="B1842" s="6">
        <v>5.4874168138779715E-4</v>
      </c>
      <c r="C1842" s="9">
        <v>5.642147320511357E-4</v>
      </c>
      <c r="D1842" s="9">
        <v>5.1028271241763251E-4</v>
      </c>
      <c r="E1842" s="14">
        <v>5.1698539609261105E-4</v>
      </c>
    </row>
    <row r="1843" spans="1:5" x14ac:dyDescent="0.3">
      <c r="A1843" s="183">
        <v>183700</v>
      </c>
      <c r="B1843" s="6">
        <v>5.4176966479538324E-4</v>
      </c>
      <c r="C1843" s="9">
        <v>5.741148641465111E-4</v>
      </c>
      <c r="D1843" s="9">
        <v>5.1464621004312916E-4</v>
      </c>
      <c r="E1843" s="14">
        <v>5.2892078110628371E-4</v>
      </c>
    </row>
    <row r="1844" spans="1:5" x14ac:dyDescent="0.3">
      <c r="A1844" s="183">
        <v>183800</v>
      </c>
      <c r="B1844" s="6">
        <v>5.3464428419097948E-4</v>
      </c>
      <c r="C1844" s="9">
        <v>5.8521637675543181E-4</v>
      </c>
      <c r="D1844" s="9">
        <v>5.2174844197867007E-4</v>
      </c>
      <c r="E1844" s="14">
        <v>5.4209916800285944E-4</v>
      </c>
    </row>
    <row r="1845" spans="1:5" x14ac:dyDescent="0.3">
      <c r="A1845" s="183">
        <v>183900</v>
      </c>
      <c r="B1845" s="6">
        <v>5.2845675916337134E-4</v>
      </c>
      <c r="C1845" s="9">
        <v>5.9737992352799322E-4</v>
      </c>
      <c r="D1845" s="9">
        <v>5.3195265423405097E-4</v>
      </c>
      <c r="E1845" s="14">
        <v>5.5893448999436461E-4</v>
      </c>
    </row>
    <row r="1846" spans="1:5" x14ac:dyDescent="0.3">
      <c r="A1846" s="183">
        <v>184000</v>
      </c>
      <c r="B1846" s="6">
        <v>5.2310870556629223E-4</v>
      </c>
      <c r="C1846" s="9">
        <v>6.0965415889440799E-4</v>
      </c>
      <c r="D1846" s="9">
        <v>5.4352339818290415E-4</v>
      </c>
      <c r="E1846" s="14">
        <v>5.7630018663524997E-4</v>
      </c>
    </row>
    <row r="1847" spans="1:5" x14ac:dyDescent="0.3">
      <c r="A1847" s="183">
        <v>184100</v>
      </c>
      <c r="B1847" s="6">
        <v>5.2153079507890178E-4</v>
      </c>
      <c r="C1847" s="9">
        <v>6.2114079214356229E-4</v>
      </c>
      <c r="D1847" s="9">
        <v>5.5602336965216847E-4</v>
      </c>
      <c r="E1847" s="14">
        <v>5.9336082536748261E-4</v>
      </c>
    </row>
    <row r="1848" spans="1:5" x14ac:dyDescent="0.3">
      <c r="A1848" s="183">
        <v>184200</v>
      </c>
      <c r="B1848" s="6">
        <v>5.250664118361982E-4</v>
      </c>
      <c r="C1848" s="9">
        <v>6.3086109284192819E-4</v>
      </c>
      <c r="D1848" s="9">
        <v>5.6989596759565925E-4</v>
      </c>
      <c r="E1848" s="14">
        <v>6.0839074450268107E-4</v>
      </c>
    </row>
    <row r="1849" spans="1:5" x14ac:dyDescent="0.3">
      <c r="A1849" s="183">
        <v>184300</v>
      </c>
      <c r="B1849" s="6">
        <v>5.3120075579405355E-4</v>
      </c>
      <c r="C1849" s="9">
        <v>6.3658067532862818E-4</v>
      </c>
      <c r="D1849" s="9">
        <v>5.8469788075424841E-4</v>
      </c>
      <c r="E1849" s="14">
        <v>6.2025197521306259E-4</v>
      </c>
    </row>
    <row r="1850" spans="1:5" x14ac:dyDescent="0.3">
      <c r="A1850" s="183">
        <v>184400</v>
      </c>
      <c r="B1850" s="6">
        <v>5.3911260996993417E-4</v>
      </c>
      <c r="C1850" s="9">
        <v>6.3987126106338898E-4</v>
      </c>
      <c r="D1850" s="9">
        <v>5.9918461920735987E-4</v>
      </c>
      <c r="E1850" s="14">
        <v>6.2653602015489286E-4</v>
      </c>
    </row>
    <row r="1851" spans="1:5" x14ac:dyDescent="0.3">
      <c r="A1851" s="183">
        <v>184500</v>
      </c>
      <c r="B1851" s="6">
        <v>5.4844617918311394E-4</v>
      </c>
      <c r="C1851" s="9">
        <v>6.4009274432545499E-4</v>
      </c>
      <c r="D1851" s="9">
        <v>6.1238050648197619E-4</v>
      </c>
      <c r="E1851" s="14">
        <v>6.2995095341336366E-4</v>
      </c>
    </row>
    <row r="1852" spans="1:5" x14ac:dyDescent="0.3">
      <c r="A1852" s="183">
        <v>184600</v>
      </c>
      <c r="B1852" s="6">
        <v>5.6003080830902951E-4</v>
      </c>
      <c r="C1852" s="9">
        <v>6.3818153187902241E-4</v>
      </c>
      <c r="D1852" s="9">
        <v>6.2358652822713388E-4</v>
      </c>
      <c r="E1852" s="14">
        <v>6.2872364005033855E-4</v>
      </c>
    </row>
    <row r="1853" spans="1:5" x14ac:dyDescent="0.3">
      <c r="A1853" s="183">
        <v>184700</v>
      </c>
      <c r="B1853" s="6">
        <v>5.7319068303941648E-4</v>
      </c>
      <c r="C1853" s="9">
        <v>6.3145443744932431E-4</v>
      </c>
      <c r="D1853" s="9">
        <v>6.3126067568045161E-4</v>
      </c>
      <c r="E1853" s="14">
        <v>6.2343911539080611E-4</v>
      </c>
    </row>
    <row r="1854" spans="1:5" x14ac:dyDescent="0.3">
      <c r="A1854" s="183">
        <v>184800</v>
      </c>
      <c r="B1854" s="6">
        <v>5.8790641635103884E-4</v>
      </c>
      <c r="C1854" s="9">
        <v>6.2166750437430394E-4</v>
      </c>
      <c r="D1854" s="9">
        <v>6.3636751732124605E-4</v>
      </c>
      <c r="E1854" s="14">
        <v>6.1467726578451137E-4</v>
      </c>
    </row>
    <row r="1855" spans="1:5" x14ac:dyDescent="0.3">
      <c r="A1855" s="183">
        <v>184900</v>
      </c>
      <c r="B1855" s="6">
        <v>6.0154773549178392E-4</v>
      </c>
      <c r="C1855" s="9">
        <v>6.1013163494340859E-4</v>
      </c>
      <c r="D1855" s="9">
        <v>6.3757754322978717E-4</v>
      </c>
      <c r="E1855" s="14">
        <v>6.0356864613887143E-4</v>
      </c>
    </row>
    <row r="1856" spans="1:5" x14ac:dyDescent="0.3">
      <c r="A1856" s="183">
        <v>185000</v>
      </c>
      <c r="B1856" s="6">
        <v>6.1529413429712969E-4</v>
      </c>
      <c r="C1856" s="9">
        <v>5.9545697218580621E-4</v>
      </c>
      <c r="D1856" s="9">
        <v>6.3493065448871064E-4</v>
      </c>
      <c r="E1856" s="14">
        <v>5.9278805094542043E-4</v>
      </c>
    </row>
    <row r="1857" spans="1:5" x14ac:dyDescent="0.3">
      <c r="A1857" s="183">
        <v>185100</v>
      </c>
      <c r="B1857" s="6">
        <v>6.255013020977202E-4</v>
      </c>
      <c r="C1857" s="9">
        <v>5.795543219295526E-4</v>
      </c>
      <c r="D1857" s="9">
        <v>6.2925379738169353E-4</v>
      </c>
      <c r="E1857" s="14">
        <v>5.8012364049554223E-4</v>
      </c>
    </row>
    <row r="1858" spans="1:5" x14ac:dyDescent="0.3">
      <c r="A1858" s="183">
        <v>185200</v>
      </c>
      <c r="B1858" s="6">
        <v>6.3437687787022928E-4</v>
      </c>
      <c r="C1858" s="9">
        <v>5.6203702545620522E-4</v>
      </c>
      <c r="D1858" s="9">
        <v>6.2093130849078177E-4</v>
      </c>
      <c r="E1858" s="14">
        <v>5.6767446023078176E-4</v>
      </c>
    </row>
    <row r="1859" spans="1:5" x14ac:dyDescent="0.3">
      <c r="A1859" s="183">
        <v>185300</v>
      </c>
      <c r="B1859" s="6">
        <v>6.4120250911279761E-4</v>
      </c>
      <c r="C1859" s="9">
        <v>5.4658812595060496E-4</v>
      </c>
      <c r="D1859" s="9">
        <v>6.0900402717569703E-4</v>
      </c>
      <c r="E1859" s="14">
        <v>5.5442759649335387E-4</v>
      </c>
    </row>
    <row r="1860" spans="1:5" x14ac:dyDescent="0.3">
      <c r="A1860" s="183">
        <v>185400</v>
      </c>
      <c r="B1860" s="6">
        <v>6.4524706854107283E-4</v>
      </c>
      <c r="C1860" s="9">
        <v>5.3467708919018345E-4</v>
      </c>
      <c r="D1860" s="9">
        <v>5.9380899335056969E-4</v>
      </c>
      <c r="E1860" s="14">
        <v>5.4254548298894839E-4</v>
      </c>
    </row>
    <row r="1861" spans="1:5" x14ac:dyDescent="0.3">
      <c r="A1861" s="183">
        <v>185500</v>
      </c>
      <c r="B1861" s="6">
        <v>6.452566954306178E-4</v>
      </c>
      <c r="C1861" s="9">
        <v>5.266713744343629E-4</v>
      </c>
      <c r="D1861" s="9">
        <v>5.7925417458869752E-4</v>
      </c>
      <c r="E1861" s="14">
        <v>5.3228870920365794E-4</v>
      </c>
    </row>
    <row r="1862" spans="1:5" x14ac:dyDescent="0.3">
      <c r="A1862" s="183">
        <v>185600</v>
      </c>
      <c r="B1862" s="6">
        <v>6.42084218937593E-4</v>
      </c>
      <c r="C1862" s="9">
        <v>5.2131237405279515E-4</v>
      </c>
      <c r="D1862" s="9">
        <v>5.6702151114152919E-4</v>
      </c>
      <c r="E1862" s="14">
        <v>5.2530312015976806E-4</v>
      </c>
    </row>
    <row r="1863" spans="1:5" x14ac:dyDescent="0.3">
      <c r="A1863" s="183">
        <v>185700</v>
      </c>
      <c r="B1863" s="6">
        <v>6.3624561036167637E-4</v>
      </c>
      <c r="C1863" s="9">
        <v>5.1983014399413659E-4</v>
      </c>
      <c r="D1863" s="9">
        <v>5.5789161726638495E-4</v>
      </c>
      <c r="E1863" s="14">
        <v>5.1958354484121956E-4</v>
      </c>
    </row>
    <row r="1864" spans="1:5" x14ac:dyDescent="0.3">
      <c r="A1864" s="183">
        <v>185800</v>
      </c>
      <c r="B1864" s="6">
        <v>6.2625561386346813E-4</v>
      </c>
      <c r="C1864" s="9">
        <v>5.2008210595542049E-4</v>
      </c>
      <c r="D1864" s="9">
        <v>5.5053211835042219E-4</v>
      </c>
      <c r="E1864" s="14">
        <v>5.1697997532395255E-4</v>
      </c>
    </row>
    <row r="1865" spans="1:5" x14ac:dyDescent="0.3">
      <c r="A1865" s="183">
        <v>185900</v>
      </c>
      <c r="B1865" s="6">
        <v>6.1410015016077945E-4</v>
      </c>
      <c r="C1865" s="9">
        <v>5.2128728746683804E-4</v>
      </c>
      <c r="D1865" s="9">
        <v>5.4453524871435528E-4</v>
      </c>
      <c r="E1865" s="14">
        <v>5.1705835752480472E-4</v>
      </c>
    </row>
    <row r="1866" spans="1:5" x14ac:dyDescent="0.3">
      <c r="A1866" s="183">
        <v>186000</v>
      </c>
      <c r="B1866" s="6">
        <v>5.9872242662103504E-4</v>
      </c>
      <c r="C1866" s="9">
        <v>5.2497833926580051E-4</v>
      </c>
      <c r="D1866" s="9">
        <v>5.4063277667478328E-4</v>
      </c>
      <c r="E1866" s="14">
        <v>5.1883688303233145E-4</v>
      </c>
    </row>
    <row r="1867" spans="1:5" x14ac:dyDescent="0.3">
      <c r="A1867" s="183">
        <v>186100</v>
      </c>
      <c r="B1867" s="6">
        <v>5.8317924716305572E-4</v>
      </c>
      <c r="C1867" s="9">
        <v>5.3107478627177423E-4</v>
      </c>
      <c r="D1867" s="9">
        <v>5.3938780443342829E-4</v>
      </c>
      <c r="E1867" s="14">
        <v>5.2281574232725494E-4</v>
      </c>
    </row>
    <row r="1868" spans="1:5" x14ac:dyDescent="0.3">
      <c r="A1868" s="183">
        <v>186200</v>
      </c>
      <c r="B1868" s="6">
        <v>5.6870202087268599E-4</v>
      </c>
      <c r="C1868" s="9">
        <v>5.3881177931755292E-4</v>
      </c>
      <c r="D1868" s="9">
        <v>5.3994155253519181E-4</v>
      </c>
      <c r="E1868" s="14">
        <v>5.2988496824467985E-4</v>
      </c>
    </row>
    <row r="1869" spans="1:5" x14ac:dyDescent="0.3">
      <c r="A1869" s="183">
        <v>186300</v>
      </c>
      <c r="B1869" s="6">
        <v>5.5885243039327374E-4</v>
      </c>
      <c r="C1869" s="9">
        <v>5.4741589489189278E-4</v>
      </c>
      <c r="D1869" s="9">
        <v>5.419418683481977E-4</v>
      </c>
      <c r="E1869" s="14">
        <v>5.3931079406327887E-4</v>
      </c>
    </row>
    <row r="1870" spans="1:5" x14ac:dyDescent="0.3">
      <c r="A1870" s="183">
        <v>186400</v>
      </c>
      <c r="B1870" s="6">
        <v>5.4986729462175635E-4</v>
      </c>
      <c r="C1870" s="9">
        <v>5.5653963339396596E-4</v>
      </c>
      <c r="D1870" s="9">
        <v>5.4512524395345806E-4</v>
      </c>
      <c r="E1870" s="14">
        <v>5.4976375739502895E-4</v>
      </c>
    </row>
    <row r="1871" spans="1:5" x14ac:dyDescent="0.3">
      <c r="A1871" s="183">
        <v>186500</v>
      </c>
      <c r="B1871" s="6">
        <v>5.4370303735313489E-4</v>
      </c>
      <c r="C1871" s="9">
        <v>5.6146505483219329E-4</v>
      </c>
      <c r="D1871" s="9">
        <v>5.4953989681310277E-4</v>
      </c>
      <c r="E1871" s="14">
        <v>5.6108925308590853E-4</v>
      </c>
    </row>
    <row r="1872" spans="1:5" x14ac:dyDescent="0.3">
      <c r="A1872" s="183">
        <v>186600</v>
      </c>
      <c r="B1872" s="6">
        <v>5.3975496334204658E-4</v>
      </c>
      <c r="C1872" s="9">
        <v>5.6422447321312472E-4</v>
      </c>
      <c r="D1872" s="9">
        <v>5.5439742245844018E-4</v>
      </c>
      <c r="E1872" s="14">
        <v>5.7059883657511578E-4</v>
      </c>
    </row>
    <row r="1873" spans="1:5" x14ac:dyDescent="0.3">
      <c r="A1873" s="183">
        <v>186700</v>
      </c>
      <c r="B1873" s="6">
        <v>5.3753433306114246E-4</v>
      </c>
      <c r="C1873" s="9">
        <v>5.6792664514074612E-4</v>
      </c>
      <c r="D1873" s="9">
        <v>5.60035109271881E-4</v>
      </c>
      <c r="E1873" s="14">
        <v>5.7674751329682666E-4</v>
      </c>
    </row>
    <row r="1874" spans="1:5" x14ac:dyDescent="0.3">
      <c r="A1874" s="183">
        <v>186800</v>
      </c>
      <c r="B1874" s="6">
        <v>5.3812477118288856E-4</v>
      </c>
      <c r="C1874" s="9">
        <v>5.7291551672485107E-4</v>
      </c>
      <c r="D1874" s="9">
        <v>5.6749430243130795E-4</v>
      </c>
      <c r="E1874" s="14">
        <v>5.7951186371848085E-4</v>
      </c>
    </row>
    <row r="1875" spans="1:5" x14ac:dyDescent="0.3">
      <c r="A1875" s="183">
        <v>186900</v>
      </c>
      <c r="B1875" s="6">
        <v>5.4175335904302249E-4</v>
      </c>
      <c r="C1875" s="9">
        <v>5.7395554045895213E-4</v>
      </c>
      <c r="D1875" s="9">
        <v>5.7547479665826732E-4</v>
      </c>
      <c r="E1875" s="14">
        <v>5.8110022443357218E-4</v>
      </c>
    </row>
    <row r="1876" spans="1:5" x14ac:dyDescent="0.3">
      <c r="A1876" s="183">
        <v>187000</v>
      </c>
      <c r="B1876" s="6">
        <v>5.4816758232944824E-4</v>
      </c>
      <c r="C1876" s="9">
        <v>5.7134798520231409E-4</v>
      </c>
      <c r="D1876" s="9">
        <v>5.8148240889350535E-4</v>
      </c>
      <c r="E1876" s="14">
        <v>5.7950490278713942E-4</v>
      </c>
    </row>
    <row r="1877" spans="1:5" x14ac:dyDescent="0.3">
      <c r="A1877" s="183">
        <v>187100</v>
      </c>
      <c r="B1877" s="6">
        <v>5.5342839432196594E-4</v>
      </c>
      <c r="C1877" s="9">
        <v>5.6753991570606429E-4</v>
      </c>
      <c r="D1877" s="9">
        <v>5.8377942506457065E-4</v>
      </c>
      <c r="E1877" s="14">
        <v>5.7551335979953342E-4</v>
      </c>
    </row>
    <row r="1878" spans="1:5" x14ac:dyDescent="0.3">
      <c r="A1878" s="183">
        <v>187200</v>
      </c>
      <c r="B1878" s="6">
        <v>5.5708974358648555E-4</v>
      </c>
      <c r="C1878" s="9">
        <v>5.6085473832732078E-4</v>
      </c>
      <c r="D1878" s="9">
        <v>5.8460653212184094E-4</v>
      </c>
      <c r="E1878" s="14">
        <v>5.6801968316626294E-4</v>
      </c>
    </row>
    <row r="1879" spans="1:5" x14ac:dyDescent="0.3">
      <c r="A1879" s="183">
        <v>187300</v>
      </c>
      <c r="B1879" s="6">
        <v>5.6228951310463929E-4</v>
      </c>
      <c r="C1879" s="9">
        <v>5.4751205129853204E-4</v>
      </c>
      <c r="D1879" s="9">
        <v>5.8371746876812662E-4</v>
      </c>
      <c r="E1879" s="14">
        <v>5.5611881591624806E-4</v>
      </c>
    </row>
    <row r="1880" spans="1:5" x14ac:dyDescent="0.3">
      <c r="A1880" s="183">
        <v>187400</v>
      </c>
      <c r="B1880" s="6">
        <v>5.7057693256140152E-4</v>
      </c>
      <c r="C1880" s="9">
        <v>5.2776696345363907E-4</v>
      </c>
      <c r="D1880" s="9">
        <v>5.7981866528963215E-4</v>
      </c>
      <c r="E1880" s="14">
        <v>5.4177351419323156E-4</v>
      </c>
    </row>
    <row r="1881" spans="1:5" x14ac:dyDescent="0.3">
      <c r="A1881" s="183">
        <v>187500</v>
      </c>
      <c r="B1881" s="6">
        <v>5.7782474788041624E-4</v>
      </c>
      <c r="C1881" s="9">
        <v>5.0713260121816649E-4</v>
      </c>
      <c r="D1881" s="9">
        <v>5.7265035540735292E-4</v>
      </c>
      <c r="E1881" s="14">
        <v>5.2599238825926694E-4</v>
      </c>
    </row>
    <row r="1882" spans="1:5" x14ac:dyDescent="0.3">
      <c r="A1882" s="183">
        <v>187600</v>
      </c>
      <c r="B1882" s="6">
        <v>5.8450296113100777E-4</v>
      </c>
      <c r="C1882" s="9">
        <v>4.8785931444405542E-4</v>
      </c>
      <c r="D1882" s="9">
        <v>5.6258762391384477E-4</v>
      </c>
      <c r="E1882" s="14">
        <v>5.1180309595624731E-4</v>
      </c>
    </row>
    <row r="1883" spans="1:5" x14ac:dyDescent="0.3">
      <c r="A1883" s="183">
        <v>187700</v>
      </c>
      <c r="B1883" s="6">
        <v>5.901828925846148E-4</v>
      </c>
      <c r="C1883" s="9">
        <v>4.7181951004132125E-4</v>
      </c>
      <c r="D1883" s="9">
        <v>5.4973487133411333E-4</v>
      </c>
      <c r="E1883" s="14">
        <v>4.9714289136311483E-4</v>
      </c>
    </row>
    <row r="1884" spans="1:5" x14ac:dyDescent="0.3">
      <c r="A1884" s="183">
        <v>187800</v>
      </c>
      <c r="B1884" s="6">
        <v>5.9178168909188316E-4</v>
      </c>
      <c r="C1884" s="9">
        <v>4.5688049230146533E-4</v>
      </c>
      <c r="D1884" s="9">
        <v>5.3464144641978556E-4</v>
      </c>
      <c r="E1884" s="14">
        <v>4.8391941695897914E-4</v>
      </c>
    </row>
    <row r="1885" spans="1:5" x14ac:dyDescent="0.3">
      <c r="A1885" s="183">
        <v>187900</v>
      </c>
      <c r="B1885" s="6">
        <v>5.9016070743431398E-4</v>
      </c>
      <c r="C1885" s="9">
        <v>4.4334703053760681E-4</v>
      </c>
      <c r="D1885" s="9">
        <v>5.1916790888417426E-4</v>
      </c>
      <c r="E1885" s="14">
        <v>4.7081962365813369E-4</v>
      </c>
    </row>
    <row r="1886" spans="1:5" x14ac:dyDescent="0.3">
      <c r="A1886" s="183">
        <v>188000</v>
      </c>
      <c r="B1886" s="6">
        <v>5.8825559929102217E-4</v>
      </c>
      <c r="C1886" s="9">
        <v>4.3112275619438796E-4</v>
      </c>
      <c r="D1886" s="9">
        <v>5.0385005864974784E-4</v>
      </c>
      <c r="E1886" s="14">
        <v>4.5924068060811265E-4</v>
      </c>
    </row>
    <row r="1887" spans="1:5" x14ac:dyDescent="0.3">
      <c r="A1887" s="183">
        <v>188100</v>
      </c>
      <c r="B1887" s="6">
        <v>5.8501863263135711E-4</v>
      </c>
      <c r="C1887" s="9">
        <v>4.2197916410807945E-4</v>
      </c>
      <c r="D1887" s="9">
        <v>4.9149229873141542E-4</v>
      </c>
      <c r="E1887" s="14">
        <v>4.4982797637158647E-4</v>
      </c>
    </row>
    <row r="1888" spans="1:5" x14ac:dyDescent="0.3">
      <c r="A1888" s="183">
        <v>188200</v>
      </c>
      <c r="B1888" s="6">
        <v>5.7639270642180582E-4</v>
      </c>
      <c r="C1888" s="9">
        <v>4.1321611378549784E-4</v>
      </c>
      <c r="D1888" s="9">
        <v>4.8100011173934259E-4</v>
      </c>
      <c r="E1888" s="14">
        <v>4.4186631677722751E-4</v>
      </c>
    </row>
    <row r="1889" spans="1:5" x14ac:dyDescent="0.3">
      <c r="A1889" s="183">
        <v>188300</v>
      </c>
      <c r="B1889" s="6">
        <v>5.627988721635741E-4</v>
      </c>
      <c r="C1889" s="9">
        <v>4.0611721104764919E-4</v>
      </c>
      <c r="D1889" s="9">
        <v>4.7004115515933935E-4</v>
      </c>
      <c r="E1889" s="14">
        <v>4.3398133312506221E-4</v>
      </c>
    </row>
    <row r="1890" spans="1:5" x14ac:dyDescent="0.3">
      <c r="A1890" s="183">
        <v>188400</v>
      </c>
      <c r="B1890" s="6">
        <v>5.4730221156805002E-4</v>
      </c>
      <c r="C1890" s="9">
        <v>4.0192948374066616E-4</v>
      </c>
      <c r="D1890" s="9">
        <v>4.5935869992779768E-4</v>
      </c>
      <c r="E1890" s="14">
        <v>4.2635536859703821E-4</v>
      </c>
    </row>
    <row r="1891" spans="1:5" x14ac:dyDescent="0.3">
      <c r="A1891" s="183">
        <v>188500</v>
      </c>
      <c r="B1891" s="6">
        <v>5.3507036565869485E-4</v>
      </c>
      <c r="C1891" s="9">
        <v>4.011322465357758E-4</v>
      </c>
      <c r="D1891" s="9">
        <v>4.5037516848544189E-4</v>
      </c>
      <c r="E1891" s="14">
        <v>4.1736802105440631E-4</v>
      </c>
    </row>
    <row r="1892" spans="1:5" x14ac:dyDescent="0.3">
      <c r="A1892" s="183">
        <v>188600</v>
      </c>
      <c r="B1892" s="6">
        <v>5.2088157963327286E-4</v>
      </c>
      <c r="C1892" s="9">
        <v>4.0258330841188157E-4</v>
      </c>
      <c r="D1892" s="9">
        <v>4.4301523109604361E-4</v>
      </c>
      <c r="E1892" s="14">
        <v>4.1197847843938812E-4</v>
      </c>
    </row>
    <row r="1893" spans="1:5" x14ac:dyDescent="0.3">
      <c r="A1893" s="183">
        <v>188700</v>
      </c>
      <c r="B1893" s="6">
        <v>5.0726091333515029E-4</v>
      </c>
      <c r="C1893" s="9">
        <v>4.0683531678055619E-4</v>
      </c>
      <c r="D1893" s="9">
        <v>4.388744633600282E-4</v>
      </c>
      <c r="E1893" s="14">
        <v>4.0914454890358899E-4</v>
      </c>
    </row>
    <row r="1894" spans="1:5" x14ac:dyDescent="0.3">
      <c r="A1894" s="183">
        <v>188800</v>
      </c>
      <c r="B1894" s="6">
        <v>4.929017413580932E-4</v>
      </c>
      <c r="C1894" s="9">
        <v>4.1289697139670353E-4</v>
      </c>
      <c r="D1894" s="9">
        <v>4.3579554674289846E-4</v>
      </c>
      <c r="E1894" s="14">
        <v>4.081302007805597E-4</v>
      </c>
    </row>
    <row r="1895" spans="1:5" x14ac:dyDescent="0.3">
      <c r="A1895" s="183">
        <v>188900</v>
      </c>
      <c r="B1895" s="6">
        <v>4.8118614989222589E-4</v>
      </c>
      <c r="C1895" s="9">
        <v>4.2004007178423009E-4</v>
      </c>
      <c r="D1895" s="9">
        <v>4.3254610780668102E-4</v>
      </c>
      <c r="E1895" s="14">
        <v>4.0948302230260685E-4</v>
      </c>
    </row>
    <row r="1896" spans="1:5" x14ac:dyDescent="0.3">
      <c r="A1896" s="183">
        <v>189000</v>
      </c>
      <c r="B1896" s="6">
        <v>4.7131095988127284E-4</v>
      </c>
      <c r="C1896" s="9">
        <v>4.2683137655938027E-4</v>
      </c>
      <c r="D1896" s="9">
        <v>4.2979255309451487E-4</v>
      </c>
      <c r="E1896" s="14">
        <v>4.1277545222925078E-4</v>
      </c>
    </row>
    <row r="1897" spans="1:5" x14ac:dyDescent="0.3">
      <c r="A1897" s="183">
        <v>189100</v>
      </c>
      <c r="B1897" s="6">
        <v>4.6234639367478665E-4</v>
      </c>
      <c r="C1897" s="9">
        <v>4.3314615995476295E-4</v>
      </c>
      <c r="D1897" s="9">
        <v>4.287521725581903E-4</v>
      </c>
      <c r="E1897" s="14">
        <v>4.1667786207649277E-4</v>
      </c>
    </row>
    <row r="1898" spans="1:5" x14ac:dyDescent="0.3">
      <c r="A1898" s="183">
        <v>189200</v>
      </c>
      <c r="B1898" s="6">
        <v>4.5370184659583867E-4</v>
      </c>
      <c r="C1898" s="9">
        <v>4.4086282208168987E-4</v>
      </c>
      <c r="D1898" s="9">
        <v>4.2919735463731016E-4</v>
      </c>
      <c r="E1898" s="14">
        <v>4.2222773260687377E-4</v>
      </c>
    </row>
    <row r="1899" spans="1:5" x14ac:dyDescent="0.3">
      <c r="A1899" s="183">
        <v>189300</v>
      </c>
      <c r="B1899" s="6">
        <v>4.4727724692154695E-4</v>
      </c>
      <c r="C1899" s="9">
        <v>4.478760520954028E-4</v>
      </c>
      <c r="D1899" s="9">
        <v>4.3183697933513767E-4</v>
      </c>
      <c r="E1899" s="14">
        <v>4.2927749509588442E-4</v>
      </c>
    </row>
    <row r="1900" spans="1:5" x14ac:dyDescent="0.3">
      <c r="A1900" s="183">
        <v>189400</v>
      </c>
      <c r="B1900" s="6">
        <v>4.4067203480741837E-4</v>
      </c>
      <c r="C1900" s="9">
        <v>4.5454931378779317E-4</v>
      </c>
      <c r="D1900" s="9">
        <v>4.3666444031857714E-4</v>
      </c>
      <c r="E1900" s="14">
        <v>4.3507693237943132E-4</v>
      </c>
    </row>
    <row r="1901" spans="1:5" x14ac:dyDescent="0.3">
      <c r="A1901" s="183">
        <v>189500</v>
      </c>
      <c r="B1901" s="6">
        <v>4.3714056527416464E-4</v>
      </c>
      <c r="C1901" s="9">
        <v>4.6294495788813217E-4</v>
      </c>
      <c r="D1901" s="9">
        <v>4.4267082482819564E-4</v>
      </c>
      <c r="E1901" s="14">
        <v>4.4272213384135737E-4</v>
      </c>
    </row>
    <row r="1902" spans="1:5" x14ac:dyDescent="0.3">
      <c r="A1902" s="183">
        <v>189600</v>
      </c>
      <c r="B1902" s="6">
        <v>4.3735981851632732E-4</v>
      </c>
      <c r="C1902" s="9">
        <v>4.71952651041211E-4</v>
      </c>
      <c r="D1902" s="9">
        <v>4.4974471676401849E-4</v>
      </c>
      <c r="E1902" s="14">
        <v>4.5051964531291462E-4</v>
      </c>
    </row>
    <row r="1903" spans="1:5" x14ac:dyDescent="0.3">
      <c r="A1903" s="183">
        <v>189700</v>
      </c>
      <c r="B1903" s="6">
        <v>4.390405268623191E-4</v>
      </c>
      <c r="C1903" s="9">
        <v>4.7835095031542509E-4</v>
      </c>
      <c r="D1903" s="9">
        <v>4.5749510013199811E-4</v>
      </c>
      <c r="E1903" s="14">
        <v>4.5926000813981957E-4</v>
      </c>
    </row>
    <row r="1904" spans="1:5" x14ac:dyDescent="0.3">
      <c r="A1904" s="183">
        <v>189800</v>
      </c>
      <c r="B1904" s="6">
        <v>4.4211939934281309E-4</v>
      </c>
      <c r="C1904" s="9">
        <v>4.8236887025234561E-4</v>
      </c>
      <c r="D1904" s="9">
        <v>4.6568343076741088E-4</v>
      </c>
      <c r="E1904" s="14">
        <v>4.6715959313820411E-4</v>
      </c>
    </row>
    <row r="1905" spans="1:5" x14ac:dyDescent="0.3">
      <c r="A1905" s="183">
        <v>189900</v>
      </c>
      <c r="B1905" s="6">
        <v>4.4469374286466292E-4</v>
      </c>
      <c r="C1905" s="9">
        <v>4.8548208197941888E-4</v>
      </c>
      <c r="D1905" s="9">
        <v>4.7331026693703206E-4</v>
      </c>
      <c r="E1905" s="14">
        <v>4.748282292323248E-4</v>
      </c>
    </row>
    <row r="1906" spans="1:5" x14ac:dyDescent="0.3">
      <c r="A1906" s="183">
        <v>190000</v>
      </c>
      <c r="B1906" s="6">
        <v>4.4825867333406861E-4</v>
      </c>
      <c r="C1906" s="9">
        <v>4.8661964108682922E-4</v>
      </c>
      <c r="D1906" s="9">
        <v>4.7977734086960796E-4</v>
      </c>
      <c r="E1906" s="14">
        <v>4.787295670055424E-4</v>
      </c>
    </row>
    <row r="1907" spans="1:5" x14ac:dyDescent="0.3">
      <c r="A1907" s="183">
        <v>190100</v>
      </c>
      <c r="B1907" s="6">
        <v>4.5417841093935136E-4</v>
      </c>
      <c r="C1907" s="9">
        <v>4.8367045567724063E-4</v>
      </c>
      <c r="D1907" s="9">
        <v>4.8463366802088816E-4</v>
      </c>
      <c r="E1907" s="14">
        <v>4.7868084048615311E-4</v>
      </c>
    </row>
    <row r="1908" spans="1:5" x14ac:dyDescent="0.3">
      <c r="A1908" s="183">
        <v>190200</v>
      </c>
      <c r="B1908" s="6">
        <v>4.6110044432151533E-4</v>
      </c>
      <c r="C1908" s="9">
        <v>4.8151730529647115E-4</v>
      </c>
      <c r="D1908" s="9">
        <v>4.8740598939609603E-4</v>
      </c>
      <c r="E1908" s="14">
        <v>4.7635255239900282E-4</v>
      </c>
    </row>
    <row r="1909" spans="1:5" x14ac:dyDescent="0.3">
      <c r="A1909" s="183">
        <v>190300</v>
      </c>
      <c r="B1909" s="6">
        <v>4.675045910194036E-4</v>
      </c>
      <c r="C1909" s="9">
        <v>4.8011357026364051E-4</v>
      </c>
      <c r="D1909" s="9">
        <v>4.8748586464027313E-4</v>
      </c>
      <c r="E1909" s="14">
        <v>4.7144464281434115E-4</v>
      </c>
    </row>
    <row r="1910" spans="1:5" x14ac:dyDescent="0.3">
      <c r="A1910" s="183">
        <v>190400</v>
      </c>
      <c r="B1910" s="6">
        <v>4.7485965122039071E-4</v>
      </c>
      <c r="C1910" s="9">
        <v>4.7519309896217711E-4</v>
      </c>
      <c r="D1910" s="9">
        <v>4.8566579064084309E-4</v>
      </c>
      <c r="E1910" s="14">
        <v>4.6422571912399231E-4</v>
      </c>
    </row>
    <row r="1911" spans="1:5" x14ac:dyDescent="0.3">
      <c r="A1911" s="183">
        <v>190500</v>
      </c>
      <c r="B1911" s="6">
        <v>4.8171676139244002E-4</v>
      </c>
      <c r="C1911" s="9">
        <v>4.6990764346967347E-4</v>
      </c>
      <c r="D1911" s="9">
        <v>4.8182590337630612E-4</v>
      </c>
      <c r="E1911" s="14">
        <v>4.5548671526416046E-4</v>
      </c>
    </row>
    <row r="1912" spans="1:5" x14ac:dyDescent="0.3">
      <c r="A1912" s="183">
        <v>190600</v>
      </c>
      <c r="B1912" s="6">
        <v>4.8863321517599229E-4</v>
      </c>
      <c r="C1912" s="9">
        <v>4.6830141248507844E-4</v>
      </c>
      <c r="D1912" s="9">
        <v>4.748929952657957E-4</v>
      </c>
      <c r="E1912" s="14">
        <v>4.4846390562210055E-4</v>
      </c>
    </row>
    <row r="1913" spans="1:5" x14ac:dyDescent="0.3">
      <c r="A1913" s="183">
        <v>190700</v>
      </c>
      <c r="B1913" s="6">
        <v>4.9410581873849931E-4</v>
      </c>
      <c r="C1913" s="9">
        <v>4.7035704517159858E-4</v>
      </c>
      <c r="D1913" s="9">
        <v>4.6589997818145075E-4</v>
      </c>
      <c r="E1913" s="14">
        <v>4.436477716137786E-4</v>
      </c>
    </row>
    <row r="1914" spans="1:5" x14ac:dyDescent="0.3">
      <c r="A1914" s="183">
        <v>190800</v>
      </c>
      <c r="B1914" s="6">
        <v>4.9721315549967221E-4</v>
      </c>
      <c r="C1914" s="9">
        <v>4.7550052013427686E-4</v>
      </c>
      <c r="D1914" s="9">
        <v>4.5591970892538942E-4</v>
      </c>
      <c r="E1914" s="14">
        <v>4.4044462582384025E-4</v>
      </c>
    </row>
    <row r="1915" spans="1:5" x14ac:dyDescent="0.3">
      <c r="A1915" s="183">
        <v>190900</v>
      </c>
      <c r="B1915" s="6">
        <v>4.9849484759509485E-4</v>
      </c>
      <c r="C1915" s="9">
        <v>4.8351120270592117E-4</v>
      </c>
      <c r="D1915" s="9">
        <v>4.4813389690381687E-4</v>
      </c>
      <c r="E1915" s="14">
        <v>4.3923956932154635E-4</v>
      </c>
    </row>
    <row r="1916" spans="1:5" x14ac:dyDescent="0.3">
      <c r="A1916" s="183">
        <v>191000</v>
      </c>
      <c r="B1916" s="6">
        <v>4.9918178778954618E-4</v>
      </c>
      <c r="C1916" s="9">
        <v>4.9497147647680742E-4</v>
      </c>
      <c r="D1916" s="9">
        <v>4.450970737365005E-4</v>
      </c>
      <c r="E1916" s="14">
        <v>4.413171581829698E-4</v>
      </c>
    </row>
    <row r="1917" spans="1:5" x14ac:dyDescent="0.3">
      <c r="A1917" s="183">
        <v>191100</v>
      </c>
      <c r="B1917" s="6">
        <v>4.9957189333785473E-4</v>
      </c>
      <c r="C1917" s="9">
        <v>5.094845349481274E-4</v>
      </c>
      <c r="D1917" s="9">
        <v>4.464082408508432E-4</v>
      </c>
      <c r="E1917" s="14">
        <v>4.4684049865615619E-4</v>
      </c>
    </row>
    <row r="1918" spans="1:5" x14ac:dyDescent="0.3">
      <c r="A1918" s="183">
        <v>191200</v>
      </c>
      <c r="B1918" s="6">
        <v>4.9859706251055764E-4</v>
      </c>
      <c r="C1918" s="9">
        <v>5.2748471726279586E-4</v>
      </c>
      <c r="D1918" s="9">
        <v>4.515535658434983E-4</v>
      </c>
      <c r="E1918" s="14">
        <v>4.5686798449693879E-4</v>
      </c>
    </row>
    <row r="1919" spans="1:5" x14ac:dyDescent="0.3">
      <c r="A1919" s="183">
        <v>191300</v>
      </c>
      <c r="B1919" s="6">
        <v>4.9591200975894066E-4</v>
      </c>
      <c r="C1919" s="9">
        <v>5.4642420570747948E-4</v>
      </c>
      <c r="D1919" s="9">
        <v>4.586056510337928E-4</v>
      </c>
      <c r="E1919" s="14">
        <v>4.7099283156142301E-4</v>
      </c>
    </row>
    <row r="1920" spans="1:5" x14ac:dyDescent="0.3">
      <c r="A1920" s="183">
        <v>191400</v>
      </c>
      <c r="B1920" s="6">
        <v>4.8975031744012882E-4</v>
      </c>
      <c r="C1920" s="9">
        <v>5.6470000456553947E-4</v>
      </c>
      <c r="D1920" s="9">
        <v>4.6740851680491835E-4</v>
      </c>
      <c r="E1920" s="14">
        <v>4.8777701109207561E-4</v>
      </c>
    </row>
    <row r="1921" spans="1:5" x14ac:dyDescent="0.3">
      <c r="A1921" s="183">
        <v>191500</v>
      </c>
      <c r="B1921" s="6">
        <v>4.8242322185427318E-4</v>
      </c>
      <c r="C1921" s="9">
        <v>5.8137830589458073E-4</v>
      </c>
      <c r="D1921" s="9">
        <v>4.7955018239842761E-4</v>
      </c>
      <c r="E1921" s="14">
        <v>5.06084049124894E-4</v>
      </c>
    </row>
    <row r="1922" spans="1:5" x14ac:dyDescent="0.3">
      <c r="A1922" s="183">
        <v>191600</v>
      </c>
      <c r="B1922" s="6">
        <v>4.7522060961177246E-4</v>
      </c>
      <c r="C1922" s="9">
        <v>5.9680934954971113E-4</v>
      </c>
      <c r="D1922" s="9">
        <v>4.9411834536852186E-4</v>
      </c>
      <c r="E1922" s="14">
        <v>5.2367589298638474E-4</v>
      </c>
    </row>
    <row r="1923" spans="1:5" x14ac:dyDescent="0.3">
      <c r="A1923" s="183">
        <v>191700</v>
      </c>
      <c r="B1923" s="6">
        <v>4.7181946950877729E-4</v>
      </c>
      <c r="C1923" s="9">
        <v>6.1124962333154145E-4</v>
      </c>
      <c r="D1923" s="9">
        <v>5.0969134329509834E-4</v>
      </c>
      <c r="E1923" s="14">
        <v>5.4271971766735967E-4</v>
      </c>
    </row>
    <row r="1924" spans="1:5" x14ac:dyDescent="0.3">
      <c r="A1924" s="183">
        <v>191800</v>
      </c>
      <c r="B1924" s="6">
        <v>4.7398085611128791E-4</v>
      </c>
      <c r="C1924" s="9">
        <v>6.2600985273892024E-4</v>
      </c>
      <c r="D1924" s="9">
        <v>5.2613209476642107E-4</v>
      </c>
      <c r="E1924" s="14">
        <v>5.6214209017637609E-4</v>
      </c>
    </row>
    <row r="1925" spans="1:5" x14ac:dyDescent="0.3">
      <c r="A1925" s="183">
        <v>191900</v>
      </c>
      <c r="B1925" s="6">
        <v>4.7861109018309156E-4</v>
      </c>
      <c r="C1925" s="9">
        <v>6.3808042533561923E-4</v>
      </c>
      <c r="D1925" s="9">
        <v>5.4383426123293208E-4</v>
      </c>
      <c r="E1925" s="14">
        <v>5.8127344743649572E-4</v>
      </c>
    </row>
    <row r="1926" spans="1:5" x14ac:dyDescent="0.3">
      <c r="A1926" s="183">
        <v>192000</v>
      </c>
      <c r="B1926" s="6">
        <v>4.8667382669874366E-4</v>
      </c>
      <c r="C1926" s="9">
        <v>6.4694143532894699E-4</v>
      </c>
      <c r="D1926" s="9">
        <v>5.6290431866056552E-4</v>
      </c>
      <c r="E1926" s="14">
        <v>5.9760016845105952E-4</v>
      </c>
    </row>
    <row r="1927" spans="1:5" x14ac:dyDescent="0.3">
      <c r="A1927" s="183">
        <v>192100</v>
      </c>
      <c r="B1927" s="6">
        <v>4.9843642003709527E-4</v>
      </c>
      <c r="C1927" s="9">
        <v>6.5296495621295215E-4</v>
      </c>
      <c r="D1927" s="9">
        <v>5.8135222613048883E-4</v>
      </c>
      <c r="E1927" s="14">
        <v>6.1392646667586721E-4</v>
      </c>
    </row>
    <row r="1928" spans="1:5" x14ac:dyDescent="0.3">
      <c r="A1928" s="183">
        <v>192200</v>
      </c>
      <c r="B1928" s="6">
        <v>5.1506422349863548E-4</v>
      </c>
      <c r="C1928" s="9">
        <v>6.5869180479325926E-4</v>
      </c>
      <c r="D1928" s="9">
        <v>5.9784727522891451E-4</v>
      </c>
      <c r="E1928" s="14">
        <v>6.2513540829077345E-4</v>
      </c>
    </row>
    <row r="1929" spans="1:5" x14ac:dyDescent="0.3">
      <c r="A1929" s="183">
        <v>192300</v>
      </c>
      <c r="B1929" s="6">
        <v>5.323457893622851E-4</v>
      </c>
      <c r="C1929" s="9">
        <v>6.6092992073576962E-4</v>
      </c>
      <c r="D1929" s="9">
        <v>6.1196287515039038E-4</v>
      </c>
      <c r="E1929" s="14">
        <v>6.3310123538415678E-4</v>
      </c>
    </row>
    <row r="1930" spans="1:5" x14ac:dyDescent="0.3">
      <c r="A1930" s="183">
        <v>192400</v>
      </c>
      <c r="B1930" s="6">
        <v>5.5256457252376436E-4</v>
      </c>
      <c r="C1930" s="9">
        <v>6.5903557411245417E-4</v>
      </c>
      <c r="D1930" s="9">
        <v>6.239016298537056E-4</v>
      </c>
      <c r="E1930" s="14">
        <v>6.363938465064104E-4</v>
      </c>
    </row>
    <row r="1931" spans="1:5" x14ac:dyDescent="0.3">
      <c r="A1931" s="183">
        <v>192500</v>
      </c>
      <c r="B1931" s="6">
        <v>5.7373666758296963E-4</v>
      </c>
      <c r="C1931" s="9">
        <v>6.5371527319294442E-4</v>
      </c>
      <c r="D1931" s="9">
        <v>6.323283584960301E-4</v>
      </c>
      <c r="E1931" s="14">
        <v>6.3248651417843684E-4</v>
      </c>
    </row>
    <row r="1932" spans="1:5" x14ac:dyDescent="0.3">
      <c r="A1932" s="183">
        <v>192600</v>
      </c>
      <c r="B1932" s="6">
        <v>5.975282925850205E-4</v>
      </c>
      <c r="C1932" s="9">
        <v>6.4268824246326093E-4</v>
      </c>
      <c r="D1932" s="9">
        <v>6.363487360424231E-4</v>
      </c>
      <c r="E1932" s="14">
        <v>6.2298218536191246E-4</v>
      </c>
    </row>
    <row r="1933" spans="1:5" x14ac:dyDescent="0.3">
      <c r="A1933" s="183">
        <v>192700</v>
      </c>
      <c r="B1933" s="6">
        <v>6.2127971116603055E-4</v>
      </c>
      <c r="C1933" s="9">
        <v>6.2611619228404537E-4</v>
      </c>
      <c r="D1933" s="9">
        <v>6.3585842043100327E-4</v>
      </c>
      <c r="E1933" s="14">
        <v>6.0971827413753362E-4</v>
      </c>
    </row>
    <row r="1934" spans="1:5" x14ac:dyDescent="0.3">
      <c r="A1934" s="183">
        <v>192800</v>
      </c>
      <c r="B1934" s="6">
        <v>6.4489054051754388E-4</v>
      </c>
      <c r="C1934" s="9">
        <v>6.0951894944451333E-4</v>
      </c>
      <c r="D1934" s="9">
        <v>6.3035946661257241E-4</v>
      </c>
      <c r="E1934" s="14">
        <v>5.9552090353024584E-4</v>
      </c>
    </row>
    <row r="1935" spans="1:5" x14ac:dyDescent="0.3">
      <c r="A1935" s="183">
        <v>192900</v>
      </c>
      <c r="B1935" s="6">
        <v>6.6446623746410811E-4</v>
      </c>
      <c r="C1935" s="9">
        <v>5.950547735737371E-4</v>
      </c>
      <c r="D1935" s="9">
        <v>6.2007229518318437E-4</v>
      </c>
      <c r="E1935" s="14">
        <v>5.8090480496845402E-4</v>
      </c>
    </row>
    <row r="1936" spans="1:5" x14ac:dyDescent="0.3">
      <c r="A1936" s="183">
        <v>193000</v>
      </c>
      <c r="B1936" s="6">
        <v>6.7957527418354194E-4</v>
      </c>
      <c r="C1936" s="9">
        <v>5.8241293751542112E-4</v>
      </c>
      <c r="D1936" s="9">
        <v>6.0703026823710467E-4</v>
      </c>
      <c r="E1936" s="14">
        <v>5.6698229300152685E-4</v>
      </c>
    </row>
    <row r="1937" spans="1:5" x14ac:dyDescent="0.3">
      <c r="A1937" s="183">
        <v>193100</v>
      </c>
      <c r="B1937" s="6">
        <v>6.8892363349692227E-4</v>
      </c>
      <c r="C1937" s="9">
        <v>5.7478352154895847E-4</v>
      </c>
      <c r="D1937" s="9">
        <v>5.9352477486964241E-4</v>
      </c>
      <c r="E1937" s="14">
        <v>5.5477253253578623E-4</v>
      </c>
    </row>
    <row r="1938" spans="1:5" x14ac:dyDescent="0.3">
      <c r="A1938" s="183">
        <v>193200</v>
      </c>
      <c r="B1938" s="6">
        <v>6.9347305499420646E-4</v>
      </c>
      <c r="C1938" s="9">
        <v>5.7083944704511985E-4</v>
      </c>
      <c r="D1938" s="9">
        <v>5.7906577716922039E-4</v>
      </c>
      <c r="E1938" s="14">
        <v>5.4569452678974138E-4</v>
      </c>
    </row>
    <row r="1939" spans="1:5" x14ac:dyDescent="0.3">
      <c r="A1939" s="183">
        <v>193300</v>
      </c>
      <c r="B1939" s="6">
        <v>6.9419841946924648E-4</v>
      </c>
      <c r="C1939" s="9">
        <v>5.7066316913914443E-4</v>
      </c>
      <c r="D1939" s="9">
        <v>5.6541970921831889E-4</v>
      </c>
      <c r="E1939" s="14">
        <v>5.3947753932315375E-4</v>
      </c>
    </row>
    <row r="1940" spans="1:5" x14ac:dyDescent="0.3">
      <c r="A1940" s="183">
        <v>193400</v>
      </c>
      <c r="B1940" s="6">
        <v>6.9062003134109972E-4</v>
      </c>
      <c r="C1940" s="9">
        <v>5.7258193054414203E-4</v>
      </c>
      <c r="D1940" s="9">
        <v>5.5476560860227646E-4</v>
      </c>
      <c r="E1940" s="14">
        <v>5.3925134680364595E-4</v>
      </c>
    </row>
    <row r="1941" spans="1:5" x14ac:dyDescent="0.3">
      <c r="A1941" s="183">
        <v>193500</v>
      </c>
      <c r="B1941" s="6">
        <v>6.8177112105329918E-4</v>
      </c>
      <c r="C1941" s="9">
        <v>5.7729962302888302E-4</v>
      </c>
      <c r="D1941" s="9">
        <v>5.4921310256158303E-4</v>
      </c>
      <c r="E1941" s="14">
        <v>5.4357662190514808E-4</v>
      </c>
    </row>
    <row r="1942" spans="1:5" x14ac:dyDescent="0.3">
      <c r="A1942" s="183">
        <v>193600</v>
      </c>
      <c r="B1942" s="6">
        <v>6.6657719115737618E-4</v>
      </c>
      <c r="C1942" s="9">
        <v>5.8489864869142722E-4</v>
      </c>
      <c r="D1942" s="9">
        <v>5.4833586337484758E-4</v>
      </c>
      <c r="E1942" s="14">
        <v>5.5112225637951498E-4</v>
      </c>
    </row>
    <row r="1943" spans="1:5" x14ac:dyDescent="0.3">
      <c r="A1943" s="183">
        <v>193700</v>
      </c>
      <c r="B1943" s="6">
        <v>6.5026012969971239E-4</v>
      </c>
      <c r="C1943" s="9">
        <v>5.9400129607507411E-4</v>
      </c>
      <c r="D1943" s="9">
        <v>5.5204222086247662E-4</v>
      </c>
      <c r="E1943" s="14">
        <v>5.6065714685555104E-4</v>
      </c>
    </row>
    <row r="1944" spans="1:5" x14ac:dyDescent="0.3">
      <c r="A1944" s="183">
        <v>193800</v>
      </c>
      <c r="B1944" s="6">
        <v>6.3270546330341756E-4</v>
      </c>
      <c r="C1944" s="9">
        <v>6.0339577170001439E-4</v>
      </c>
      <c r="D1944" s="9">
        <v>5.5917820063677414E-4</v>
      </c>
      <c r="E1944" s="14">
        <v>5.7259010082812622E-4</v>
      </c>
    </row>
    <row r="1945" spans="1:5" x14ac:dyDescent="0.3">
      <c r="A1945" s="183">
        <v>193900</v>
      </c>
      <c r="B1945" s="6">
        <v>6.1738173695381987E-4</v>
      </c>
      <c r="C1945" s="9">
        <v>6.1270407958714259E-4</v>
      </c>
      <c r="D1945" s="9">
        <v>5.67616475746235E-4</v>
      </c>
      <c r="E1945" s="14">
        <v>5.8635790194359297E-4</v>
      </c>
    </row>
    <row r="1946" spans="1:5" x14ac:dyDescent="0.3">
      <c r="A1946" s="183">
        <v>194000</v>
      </c>
      <c r="B1946" s="6">
        <v>6.0294180236879821E-4</v>
      </c>
      <c r="C1946" s="9">
        <v>6.2300344021252866E-4</v>
      </c>
      <c r="D1946" s="9">
        <v>5.7682807183820448E-4</v>
      </c>
      <c r="E1946" s="14">
        <v>5.9937272960309857E-4</v>
      </c>
    </row>
    <row r="1947" spans="1:5" x14ac:dyDescent="0.3">
      <c r="A1947" s="183">
        <v>194100</v>
      </c>
      <c r="B1947" s="6">
        <v>5.934713081401353E-4</v>
      </c>
      <c r="C1947" s="9">
        <v>6.3285129532786506E-4</v>
      </c>
      <c r="D1947" s="9">
        <v>5.8824105304494472E-4</v>
      </c>
      <c r="E1947" s="14">
        <v>6.1135958926957521E-4</v>
      </c>
    </row>
    <row r="1948" spans="1:5" x14ac:dyDescent="0.3">
      <c r="A1948" s="183">
        <v>194200</v>
      </c>
      <c r="B1948" s="6">
        <v>5.8993689058015248E-4</v>
      </c>
      <c r="C1948" s="9">
        <v>6.430452710773592E-4</v>
      </c>
      <c r="D1948" s="9">
        <v>6.0083215390989875E-4</v>
      </c>
      <c r="E1948" s="14">
        <v>6.2119811828865415E-4</v>
      </c>
    </row>
    <row r="1949" spans="1:5" x14ac:dyDescent="0.3">
      <c r="A1949" s="183">
        <v>194300</v>
      </c>
      <c r="B1949" s="6">
        <v>5.888801812251684E-4</v>
      </c>
      <c r="C1949" s="9">
        <v>6.5126210916616114E-4</v>
      </c>
      <c r="D1949" s="9">
        <v>6.1349342514032291E-4</v>
      </c>
      <c r="E1949" s="14">
        <v>6.2866370960241286E-4</v>
      </c>
    </row>
    <row r="1950" spans="1:5" x14ac:dyDescent="0.3">
      <c r="A1950" s="183">
        <v>194400</v>
      </c>
      <c r="B1950" s="6">
        <v>5.9011477151499727E-4</v>
      </c>
      <c r="C1950" s="9">
        <v>6.5670048852655045E-4</v>
      </c>
      <c r="D1950" s="9">
        <v>6.2562908364776498E-4</v>
      </c>
      <c r="E1950" s="14">
        <v>6.3202173233978731E-4</v>
      </c>
    </row>
    <row r="1951" spans="1:5" x14ac:dyDescent="0.3">
      <c r="A1951" s="183">
        <v>194500</v>
      </c>
      <c r="B1951" s="6">
        <v>5.9545123287137874E-4</v>
      </c>
      <c r="C1951" s="9">
        <v>6.5839028842715652E-4</v>
      </c>
      <c r="D1951" s="9">
        <v>6.3634535979696931E-4</v>
      </c>
      <c r="E1951" s="14">
        <v>6.3393973316792104E-4</v>
      </c>
    </row>
    <row r="1952" spans="1:5" x14ac:dyDescent="0.3">
      <c r="A1952" s="183">
        <v>194600</v>
      </c>
      <c r="B1952" s="6">
        <v>6.0497429191561927E-4</v>
      </c>
      <c r="C1952" s="9">
        <v>6.5439916994500073E-4</v>
      </c>
      <c r="D1952" s="9">
        <v>6.4372947168844785E-4</v>
      </c>
      <c r="E1952" s="14">
        <v>6.3304950403757232E-4</v>
      </c>
    </row>
    <row r="1953" spans="1:5" x14ac:dyDescent="0.3">
      <c r="A1953" s="183">
        <v>194700</v>
      </c>
      <c r="B1953" s="6">
        <v>6.1533993697230043E-4</v>
      </c>
      <c r="C1953" s="9">
        <v>6.4500861907135188E-4</v>
      </c>
      <c r="D1953" s="9">
        <v>6.4671863279331938E-4</v>
      </c>
      <c r="E1953" s="14">
        <v>6.2876934664289868E-4</v>
      </c>
    </row>
    <row r="1954" spans="1:5" x14ac:dyDescent="0.3">
      <c r="A1954" s="183">
        <v>194800</v>
      </c>
      <c r="B1954" s="6">
        <v>6.2587723380000317E-4</v>
      </c>
      <c r="C1954" s="9">
        <v>6.3189386816148206E-4</v>
      </c>
      <c r="D1954" s="9">
        <v>6.4576735005909976E-4</v>
      </c>
      <c r="E1954" s="14">
        <v>6.2087395934280667E-4</v>
      </c>
    </row>
    <row r="1955" spans="1:5" x14ac:dyDescent="0.3">
      <c r="A1955" s="183">
        <v>194900</v>
      </c>
      <c r="B1955" s="6">
        <v>6.3820010211656131E-4</v>
      </c>
      <c r="C1955" s="9">
        <v>6.1373436215925463E-4</v>
      </c>
      <c r="D1955" s="9">
        <v>6.4140385243360311E-4</v>
      </c>
      <c r="E1955" s="14">
        <v>6.0876269379060081E-4</v>
      </c>
    </row>
    <row r="1956" spans="1:5" x14ac:dyDescent="0.3">
      <c r="A1956" s="183">
        <v>195000</v>
      </c>
      <c r="B1956" s="6">
        <v>6.5200706038624193E-4</v>
      </c>
      <c r="C1956" s="9">
        <v>5.8977543503594895E-4</v>
      </c>
      <c r="D1956" s="9">
        <v>6.3344938891293464E-4</v>
      </c>
      <c r="E1956" s="14">
        <v>5.9319095448333954E-4</v>
      </c>
    </row>
    <row r="1957" spans="1:5" x14ac:dyDescent="0.3">
      <c r="A1957" s="183">
        <v>195100</v>
      </c>
      <c r="B1957" s="6">
        <v>6.6487814508579791E-4</v>
      </c>
      <c r="C1957" s="9">
        <v>5.6442438802214794E-4</v>
      </c>
      <c r="D1957" s="9">
        <v>6.2029501045688436E-4</v>
      </c>
      <c r="E1957" s="14">
        <v>5.751180513775898E-4</v>
      </c>
    </row>
    <row r="1958" spans="1:5" x14ac:dyDescent="0.3">
      <c r="A1958" s="183">
        <v>195200</v>
      </c>
      <c r="B1958" s="6">
        <v>6.7682066798773833E-4</v>
      </c>
      <c r="C1958" s="9">
        <v>5.3908684781008845E-4</v>
      </c>
      <c r="D1958" s="9">
        <v>6.0217183641333375E-4</v>
      </c>
      <c r="E1958" s="14">
        <v>5.5707191992318095E-4</v>
      </c>
    </row>
    <row r="1959" spans="1:5" x14ac:dyDescent="0.3">
      <c r="A1959" s="183">
        <v>195300</v>
      </c>
      <c r="B1959" s="6">
        <v>6.8421063815496462E-4</v>
      </c>
      <c r="C1959" s="9">
        <v>5.1651562081231025E-4</v>
      </c>
      <c r="D1959" s="9">
        <v>5.8251207606222117E-4</v>
      </c>
      <c r="E1959" s="14">
        <v>5.3739987496355954E-4</v>
      </c>
    </row>
    <row r="1960" spans="1:5" x14ac:dyDescent="0.3">
      <c r="A1960" s="183">
        <v>195400</v>
      </c>
      <c r="B1960" s="6">
        <v>6.8753672849275287E-4</v>
      </c>
      <c r="C1960" s="9">
        <v>4.9593201515772776E-4</v>
      </c>
      <c r="D1960" s="9">
        <v>5.6362226044816353E-4</v>
      </c>
      <c r="E1960" s="14">
        <v>5.1948434024487997E-4</v>
      </c>
    </row>
    <row r="1961" spans="1:5" x14ac:dyDescent="0.3">
      <c r="A1961" s="183">
        <v>195500</v>
      </c>
      <c r="B1961" s="6">
        <v>6.8829781905442599E-4</v>
      </c>
      <c r="C1961" s="9">
        <v>4.8007973254304706E-4</v>
      </c>
      <c r="D1961" s="9">
        <v>5.4561459492331952E-4</v>
      </c>
      <c r="E1961" s="14">
        <v>5.0400926879542172E-4</v>
      </c>
    </row>
    <row r="1962" spans="1:5" x14ac:dyDescent="0.3">
      <c r="A1962" s="183">
        <v>195600</v>
      </c>
      <c r="B1962" s="6">
        <v>6.8345874143936212E-4</v>
      </c>
      <c r="C1962" s="9">
        <v>4.6765927367243784E-4</v>
      </c>
      <c r="D1962" s="9">
        <v>5.2848723789925987E-4</v>
      </c>
      <c r="E1962" s="14">
        <v>4.914408014209075E-4</v>
      </c>
    </row>
    <row r="1963" spans="1:5" x14ac:dyDescent="0.3">
      <c r="A1963" s="183">
        <v>195700</v>
      </c>
      <c r="B1963" s="6">
        <v>6.7359970728110563E-4</v>
      </c>
      <c r="C1963" s="9">
        <v>4.5878671925301422E-4</v>
      </c>
      <c r="D1963" s="9">
        <v>5.1388487400119232E-4</v>
      </c>
      <c r="E1963" s="14">
        <v>4.8046726310233825E-4</v>
      </c>
    </row>
    <row r="1964" spans="1:5" x14ac:dyDescent="0.3">
      <c r="A1964" s="183">
        <v>195800</v>
      </c>
      <c r="B1964" s="6">
        <v>6.6033327054499421E-4</v>
      </c>
      <c r="C1964" s="9">
        <v>4.5313364538954951E-4</v>
      </c>
      <c r="D1964" s="9">
        <v>5.0239995391945867E-4</v>
      </c>
      <c r="E1964" s="14">
        <v>4.7442905530403984E-4</v>
      </c>
    </row>
    <row r="1965" spans="1:5" x14ac:dyDescent="0.3">
      <c r="A1965" s="183">
        <v>195900</v>
      </c>
      <c r="B1965" s="6">
        <v>6.4424527242973881E-4</v>
      </c>
      <c r="C1965" s="9">
        <v>4.5258838782500293E-4</v>
      </c>
      <c r="D1965" s="9">
        <v>4.923439456852956E-4</v>
      </c>
      <c r="E1965" s="14">
        <v>4.7038342542692258E-4</v>
      </c>
    </row>
    <row r="1966" spans="1:5" x14ac:dyDescent="0.3">
      <c r="A1966" s="183">
        <v>196000</v>
      </c>
      <c r="B1966" s="6">
        <v>6.2335618793653378E-4</v>
      </c>
      <c r="C1966" s="9">
        <v>4.5541427947104999E-4</v>
      </c>
      <c r="D1966" s="9">
        <v>4.8281137242271797E-4</v>
      </c>
      <c r="E1966" s="14">
        <v>4.671532512918628E-4</v>
      </c>
    </row>
    <row r="1967" spans="1:5" x14ac:dyDescent="0.3">
      <c r="A1967" s="183">
        <v>196100</v>
      </c>
      <c r="B1967" s="6">
        <v>6.0288962063014006E-4</v>
      </c>
      <c r="C1967" s="9">
        <v>4.5889868073917836E-4</v>
      </c>
      <c r="D1967" s="9">
        <v>4.7690677221327317E-4</v>
      </c>
      <c r="E1967" s="14">
        <v>4.6362010299766246E-4</v>
      </c>
    </row>
    <row r="1968" spans="1:5" x14ac:dyDescent="0.3">
      <c r="A1968" s="183">
        <v>196200</v>
      </c>
      <c r="B1968" s="6">
        <v>5.8215323392819514E-4</v>
      </c>
      <c r="C1968" s="9">
        <v>4.6238103123636163E-4</v>
      </c>
      <c r="D1968" s="9">
        <v>4.737542212905324E-4</v>
      </c>
      <c r="E1968" s="14">
        <v>4.6074365289210811E-4</v>
      </c>
    </row>
    <row r="1969" spans="1:5" x14ac:dyDescent="0.3">
      <c r="A1969" s="183">
        <v>196300</v>
      </c>
      <c r="B1969" s="6">
        <v>5.6219719156701329E-4</v>
      </c>
      <c r="C1969" s="9">
        <v>4.6686318560643911E-4</v>
      </c>
      <c r="D1969" s="9">
        <v>4.7323772881500991E-4</v>
      </c>
      <c r="E1969" s="14">
        <v>4.6122797365734267E-4</v>
      </c>
    </row>
    <row r="1970" spans="1:5" x14ac:dyDescent="0.3">
      <c r="A1970" s="183">
        <v>196400</v>
      </c>
      <c r="B1970" s="6">
        <v>5.4437009085880309E-4</v>
      </c>
      <c r="C1970" s="9">
        <v>4.7378658831694667E-4</v>
      </c>
      <c r="D1970" s="9">
        <v>4.7477324817054542E-4</v>
      </c>
      <c r="E1970" s="14">
        <v>4.6483289051263914E-4</v>
      </c>
    </row>
    <row r="1971" spans="1:5" x14ac:dyDescent="0.3">
      <c r="A1971" s="183">
        <v>196500</v>
      </c>
      <c r="B1971" s="6">
        <v>5.3073013747055402E-4</v>
      </c>
      <c r="C1971" s="9">
        <v>4.8135370327642333E-4</v>
      </c>
      <c r="D1971" s="9">
        <v>4.764370648533245E-4</v>
      </c>
      <c r="E1971" s="14">
        <v>4.7079470926179271E-4</v>
      </c>
    </row>
    <row r="1972" spans="1:5" x14ac:dyDescent="0.3">
      <c r="A1972" s="183">
        <v>196600</v>
      </c>
      <c r="B1972" s="6">
        <v>5.1737052976538625E-4</v>
      </c>
      <c r="C1972" s="9">
        <v>4.8791730176043287E-4</v>
      </c>
      <c r="D1972" s="9">
        <v>4.7799367478111024E-4</v>
      </c>
      <c r="E1972" s="14">
        <v>4.766156786236319E-4</v>
      </c>
    </row>
    <row r="1973" spans="1:5" x14ac:dyDescent="0.3">
      <c r="A1973" s="183">
        <v>196700</v>
      </c>
      <c r="B1973" s="6">
        <v>5.0652928638525061E-4</v>
      </c>
      <c r="C1973" s="9">
        <v>4.9175243789734537E-4</v>
      </c>
      <c r="D1973" s="9">
        <v>4.8022296142216338E-4</v>
      </c>
      <c r="E1973" s="14">
        <v>4.8280544144985421E-4</v>
      </c>
    </row>
    <row r="1974" spans="1:5" x14ac:dyDescent="0.3">
      <c r="A1974" s="183">
        <v>196800</v>
      </c>
      <c r="B1974" s="6">
        <v>4.989496931428175E-4</v>
      </c>
      <c r="C1974" s="9">
        <v>4.9494524075195862E-4</v>
      </c>
      <c r="D1974" s="9">
        <v>4.8351528306037815E-4</v>
      </c>
      <c r="E1974" s="14">
        <v>4.8915379573351249E-4</v>
      </c>
    </row>
    <row r="1975" spans="1:5" x14ac:dyDescent="0.3">
      <c r="A1975" s="183">
        <v>196900</v>
      </c>
      <c r="B1975" s="6">
        <v>4.9522583571832849E-4</v>
      </c>
      <c r="C1975" s="9">
        <v>4.983887149964853E-4</v>
      </c>
      <c r="D1975" s="9">
        <v>4.8834253942288105E-4</v>
      </c>
      <c r="E1975" s="14">
        <v>4.9496288168327874E-4</v>
      </c>
    </row>
    <row r="1976" spans="1:5" x14ac:dyDescent="0.3">
      <c r="A1976" s="183">
        <v>197000</v>
      </c>
      <c r="B1976" s="6">
        <v>4.9482383812999382E-4</v>
      </c>
      <c r="C1976" s="9">
        <v>5.0200415345637869E-4</v>
      </c>
      <c r="D1976" s="9">
        <v>4.9433289042053938E-4</v>
      </c>
      <c r="E1976" s="14">
        <v>4.9939562088099833E-4</v>
      </c>
    </row>
    <row r="1977" spans="1:5" x14ac:dyDescent="0.3">
      <c r="A1977" s="183">
        <v>197100</v>
      </c>
      <c r="B1977" s="6">
        <v>4.9594651999274194E-4</v>
      </c>
      <c r="C1977" s="9">
        <v>5.0361340756021169E-4</v>
      </c>
      <c r="D1977" s="9">
        <v>4.9978058669435381E-4</v>
      </c>
      <c r="E1977" s="14">
        <v>5.0199819382241171E-4</v>
      </c>
    </row>
    <row r="1978" spans="1:5" x14ac:dyDescent="0.3">
      <c r="A1978" s="183">
        <v>197200</v>
      </c>
      <c r="B1978" s="6">
        <v>4.9740619295611901E-4</v>
      </c>
      <c r="C1978" s="9">
        <v>5.0337898322631999E-4</v>
      </c>
      <c r="D1978" s="9">
        <v>5.0447728028352927E-4</v>
      </c>
      <c r="E1978" s="14">
        <v>5.0081346142767842E-4</v>
      </c>
    </row>
    <row r="1979" spans="1:5" x14ac:dyDescent="0.3">
      <c r="A1979" s="183">
        <v>197300</v>
      </c>
      <c r="B1979" s="6">
        <v>5.0023913005422355E-4</v>
      </c>
      <c r="C1979" s="9">
        <v>5.0029612644504552E-4</v>
      </c>
      <c r="D1979" s="9">
        <v>5.0737387964615494E-4</v>
      </c>
      <c r="E1979" s="14">
        <v>4.9684124597177922E-4</v>
      </c>
    </row>
    <row r="1980" spans="1:5" x14ac:dyDescent="0.3">
      <c r="A1980" s="183">
        <v>197400</v>
      </c>
      <c r="B1980" s="6">
        <v>5.0599126317941794E-4</v>
      </c>
      <c r="C1980" s="9">
        <v>4.9524730516891746E-4</v>
      </c>
      <c r="D1980" s="9">
        <v>5.0692491207970805E-4</v>
      </c>
      <c r="E1980" s="14">
        <v>4.9138509887054272E-4</v>
      </c>
    </row>
    <row r="1981" spans="1:5" x14ac:dyDescent="0.3">
      <c r="A1981" s="183">
        <v>197500</v>
      </c>
      <c r="B1981" s="6">
        <v>5.1112522674499005E-4</v>
      </c>
      <c r="C1981" s="9">
        <v>4.895695336588127E-4</v>
      </c>
      <c r="D1981" s="9">
        <v>5.0371959818688871E-4</v>
      </c>
      <c r="E1981" s="14">
        <v>4.8412101217446305E-4</v>
      </c>
    </row>
    <row r="1982" spans="1:5" x14ac:dyDescent="0.3">
      <c r="A1982" s="183">
        <v>197600</v>
      </c>
      <c r="B1982" s="6">
        <v>5.1581706957877786E-4</v>
      </c>
      <c r="C1982" s="9">
        <v>4.8406484014484668E-4</v>
      </c>
      <c r="D1982" s="9">
        <v>4.9989197356276613E-4</v>
      </c>
      <c r="E1982" s="14">
        <v>4.7479366616976453E-4</v>
      </c>
    </row>
    <row r="1983" spans="1:5" x14ac:dyDescent="0.3">
      <c r="A1983" s="183">
        <v>197700</v>
      </c>
      <c r="B1983" s="6">
        <v>5.223740806231086E-4</v>
      </c>
      <c r="C1983" s="9">
        <v>4.8131823908232181E-4</v>
      </c>
      <c r="D1983" s="9">
        <v>4.9612601291946395E-4</v>
      </c>
      <c r="E1983" s="14">
        <v>4.641380355485062E-4</v>
      </c>
    </row>
    <row r="1984" spans="1:5" x14ac:dyDescent="0.3">
      <c r="A1984" s="183">
        <v>197800</v>
      </c>
      <c r="B1984" s="6">
        <v>5.2877529594978594E-4</v>
      </c>
      <c r="C1984" s="9">
        <v>4.7901433935803082E-4</v>
      </c>
      <c r="D1984" s="9">
        <v>4.8978464932086189E-4</v>
      </c>
      <c r="E1984" s="14">
        <v>4.5469637021368787E-4</v>
      </c>
    </row>
    <row r="1985" spans="1:5" x14ac:dyDescent="0.3">
      <c r="A1985" s="183">
        <v>197900</v>
      </c>
      <c r="B1985" s="6">
        <v>5.3241914026463119E-4</v>
      </c>
      <c r="C1985" s="9">
        <v>4.7706052037730875E-4</v>
      </c>
      <c r="D1985" s="9">
        <v>4.8154848123362992E-4</v>
      </c>
      <c r="E1985" s="14">
        <v>4.4707170425420048E-4</v>
      </c>
    </row>
    <row r="1986" spans="1:5" x14ac:dyDescent="0.3">
      <c r="A1986" s="183">
        <v>198000</v>
      </c>
      <c r="B1986" s="6">
        <v>5.3345884433548825E-4</v>
      </c>
      <c r="C1986" s="9">
        <v>4.7619069295258743E-4</v>
      </c>
      <c r="D1986" s="9">
        <v>4.7488017722569631E-4</v>
      </c>
      <c r="E1986" s="14">
        <v>4.4550347135142581E-4</v>
      </c>
    </row>
    <row r="1987" spans="1:5" x14ac:dyDescent="0.3">
      <c r="A1987" s="183">
        <v>198100</v>
      </c>
      <c r="B1987" s="6">
        <v>5.3295180039358934E-4</v>
      </c>
      <c r="C1987" s="9">
        <v>4.7736168316221412E-4</v>
      </c>
      <c r="D1987" s="9">
        <v>4.6973973390395708E-4</v>
      </c>
      <c r="E1987" s="14">
        <v>4.4538296117130615E-4</v>
      </c>
    </row>
    <row r="1988" spans="1:5" x14ac:dyDescent="0.3">
      <c r="A1988" s="183">
        <v>198200</v>
      </c>
      <c r="B1988" s="6">
        <v>5.3226999009875714E-4</v>
      </c>
      <c r="C1988" s="9">
        <v>4.821336503607597E-4</v>
      </c>
      <c r="D1988" s="9">
        <v>4.656100887774236E-4</v>
      </c>
      <c r="E1988" s="14">
        <v>4.467664349506698E-4</v>
      </c>
    </row>
    <row r="1989" spans="1:5" x14ac:dyDescent="0.3">
      <c r="A1989" s="183">
        <v>198300</v>
      </c>
      <c r="B1989" s="6">
        <v>5.2938400517504565E-4</v>
      </c>
      <c r="C1989" s="9">
        <v>4.8975882335285331E-4</v>
      </c>
      <c r="D1989" s="9">
        <v>4.6326571747531823E-4</v>
      </c>
      <c r="E1989" s="14">
        <v>4.5170168997276994E-4</v>
      </c>
    </row>
    <row r="1990" spans="1:5" x14ac:dyDescent="0.3">
      <c r="A1990" s="183">
        <v>198400</v>
      </c>
      <c r="B1990" s="6">
        <v>5.2400380642775584E-4</v>
      </c>
      <c r="C1990" s="9">
        <v>4.9707082947838903E-4</v>
      </c>
      <c r="D1990" s="9">
        <v>4.6304193524959167E-4</v>
      </c>
      <c r="E1990" s="14">
        <v>4.5929837631018469E-4</v>
      </c>
    </row>
    <row r="1991" spans="1:5" x14ac:dyDescent="0.3">
      <c r="A1991" s="183">
        <v>198500</v>
      </c>
      <c r="B1991" s="6">
        <v>5.1735497351134644E-4</v>
      </c>
      <c r="C1991" s="9">
        <v>5.0612261420678658E-4</v>
      </c>
      <c r="D1991" s="9">
        <v>4.6651740724183819E-4</v>
      </c>
      <c r="E1991" s="14">
        <v>4.6897918965060811E-4</v>
      </c>
    </row>
    <row r="1992" spans="1:5" x14ac:dyDescent="0.3">
      <c r="A1992" s="183">
        <v>198600</v>
      </c>
      <c r="B1992" s="6">
        <v>5.0787828342989687E-4</v>
      </c>
      <c r="C1992" s="9">
        <v>5.1569980291549526E-4</v>
      </c>
      <c r="D1992" s="9">
        <v>4.7257025531984443E-4</v>
      </c>
      <c r="E1992" s="14">
        <v>4.7894069009017252E-4</v>
      </c>
    </row>
    <row r="1993" spans="1:5" x14ac:dyDescent="0.3">
      <c r="A1993" s="183">
        <v>198700</v>
      </c>
      <c r="B1993" s="6">
        <v>4.9822709348380594E-4</v>
      </c>
      <c r="C1993" s="9">
        <v>5.2380105531085958E-4</v>
      </c>
      <c r="D1993" s="9">
        <v>4.7891224739703738E-4</v>
      </c>
      <c r="E1993" s="14">
        <v>4.8789919733158545E-4</v>
      </c>
    </row>
    <row r="1994" spans="1:5" x14ac:dyDescent="0.3">
      <c r="A1994" s="183">
        <v>198800</v>
      </c>
      <c r="B1994" s="6">
        <v>4.8952113750909279E-4</v>
      </c>
      <c r="C1994" s="9">
        <v>5.2980168181233163E-4</v>
      </c>
      <c r="D1994" s="9">
        <v>4.8568737814965363E-4</v>
      </c>
      <c r="E1994" s="14">
        <v>4.9654958143861404E-4</v>
      </c>
    </row>
    <row r="1995" spans="1:5" x14ac:dyDescent="0.3">
      <c r="A1995" s="183">
        <v>198900</v>
      </c>
      <c r="B1995" s="6">
        <v>4.8345884532316051E-4</v>
      </c>
      <c r="C1995" s="9">
        <v>5.317912655311731E-4</v>
      </c>
      <c r="D1995" s="9">
        <v>4.9326542684167865E-4</v>
      </c>
      <c r="E1995" s="14">
        <v>5.0810303630619664E-4</v>
      </c>
    </row>
    <row r="1996" spans="1:5" x14ac:dyDescent="0.3">
      <c r="A1996" s="183">
        <v>199000</v>
      </c>
      <c r="B1996" s="6">
        <v>4.8043092207297462E-4</v>
      </c>
      <c r="C1996" s="9">
        <v>5.3375106003413159E-4</v>
      </c>
      <c r="D1996" s="9">
        <v>5.0186430015480236E-4</v>
      </c>
      <c r="E1996" s="14">
        <v>5.1693650347724607E-4</v>
      </c>
    </row>
    <row r="1997" spans="1:5" x14ac:dyDescent="0.3">
      <c r="A1997" s="183">
        <v>199100</v>
      </c>
      <c r="B1997" s="6">
        <v>4.8034537933127393E-4</v>
      </c>
      <c r="C1997" s="9">
        <v>5.372753275822694E-4</v>
      </c>
      <c r="D1997" s="9">
        <v>5.1150672562876791E-4</v>
      </c>
      <c r="E1997" s="14">
        <v>5.2422544417113023E-4</v>
      </c>
    </row>
    <row r="1998" spans="1:5" x14ac:dyDescent="0.3">
      <c r="A1998" s="183">
        <v>199200</v>
      </c>
      <c r="B1998" s="6">
        <v>4.8354440472037942E-4</v>
      </c>
      <c r="C1998" s="9">
        <v>5.4286671920584367E-4</v>
      </c>
      <c r="D1998" s="9">
        <v>5.217173834436515E-4</v>
      </c>
      <c r="E1998" s="14">
        <v>5.2941316507615235E-4</v>
      </c>
    </row>
    <row r="1999" spans="1:5" x14ac:dyDescent="0.3">
      <c r="A1999" s="183">
        <v>199300</v>
      </c>
      <c r="B1999" s="6">
        <v>4.885122628025051E-4</v>
      </c>
      <c r="C1999" s="9">
        <v>5.4781135778215096E-4</v>
      </c>
      <c r="D1999" s="9">
        <v>5.3166017783675399E-4</v>
      </c>
      <c r="E1999" s="14">
        <v>5.320832635814668E-4</v>
      </c>
    </row>
    <row r="2000" spans="1:5" x14ac:dyDescent="0.3">
      <c r="A2000" s="183">
        <v>199400</v>
      </c>
      <c r="B2000" s="6">
        <v>4.953789332420264E-4</v>
      </c>
      <c r="C2000" s="9">
        <v>5.5178027136510853E-4</v>
      </c>
      <c r="D2000" s="9">
        <v>5.4051082259657399E-4</v>
      </c>
      <c r="E2000" s="14">
        <v>5.316253218770854E-4</v>
      </c>
    </row>
    <row r="2001" spans="1:5" x14ac:dyDescent="0.3">
      <c r="A2001" s="183">
        <v>199500</v>
      </c>
      <c r="B2001" s="6">
        <v>5.0316707022839136E-4</v>
      </c>
      <c r="C2001" s="9">
        <v>5.5389298973595265E-4</v>
      </c>
      <c r="D2001" s="9">
        <v>5.4594270459514601E-4</v>
      </c>
      <c r="E2001" s="14">
        <v>5.265007023431596E-4</v>
      </c>
    </row>
    <row r="2002" spans="1:5" x14ac:dyDescent="0.3">
      <c r="A2002" s="183">
        <v>199600</v>
      </c>
      <c r="B2002" s="6">
        <v>5.1245497001054636E-4</v>
      </c>
      <c r="C2002" s="9">
        <v>5.5585174117437882E-4</v>
      </c>
      <c r="D2002" s="9">
        <v>5.4674394171971841E-4</v>
      </c>
      <c r="E2002" s="14">
        <v>5.2040653530071592E-4</v>
      </c>
    </row>
    <row r="2003" spans="1:5" x14ac:dyDescent="0.3">
      <c r="A2003" s="183">
        <v>199700</v>
      </c>
      <c r="B2003" s="6">
        <v>5.2230970704509596E-4</v>
      </c>
      <c r="C2003" s="9">
        <v>5.5940316375847877E-4</v>
      </c>
      <c r="D2003" s="9">
        <v>5.4466451068315715E-4</v>
      </c>
      <c r="E2003" s="14">
        <v>5.1581943254312126E-4</v>
      </c>
    </row>
    <row r="2004" spans="1:5" x14ac:dyDescent="0.3">
      <c r="A2004" s="183">
        <v>199800</v>
      </c>
      <c r="B2004" s="6">
        <v>5.3017399306087203E-4</v>
      </c>
      <c r="C2004" s="9">
        <v>5.6478691482386614E-4</v>
      </c>
      <c r="D2004" s="9">
        <v>5.4195214324237082E-4</v>
      </c>
      <c r="E2004" s="14">
        <v>5.1369178839450369E-4</v>
      </c>
    </row>
    <row r="2005" spans="1:5" x14ac:dyDescent="0.3">
      <c r="A2005" s="183">
        <v>199900</v>
      </c>
      <c r="B2005" s="6">
        <v>5.3753070215816531E-4</v>
      </c>
      <c r="C2005" s="9">
        <v>5.729868517314312E-4</v>
      </c>
      <c r="D2005" s="9">
        <v>5.385231348185121E-4</v>
      </c>
      <c r="E2005" s="14">
        <v>5.1476534218301959E-4</v>
      </c>
    </row>
    <row r="2006" spans="1:5" x14ac:dyDescent="0.3">
      <c r="A2006" s="183">
        <v>200000</v>
      </c>
      <c r="B2006" s="6">
        <v>5.4446660958702643E-4</v>
      </c>
      <c r="C2006" s="9">
        <v>5.8528744657611396E-4</v>
      </c>
      <c r="D2006" s="9">
        <v>5.3641201676834127E-4</v>
      </c>
      <c r="E2006" s="14">
        <v>5.2151487864630431E-4</v>
      </c>
    </row>
    <row r="2007" spans="1:5" x14ac:dyDescent="0.3">
      <c r="A2007" s="183">
        <v>200100</v>
      </c>
      <c r="B2007" s="6">
        <v>5.4945578673250436E-4</v>
      </c>
      <c r="C2007" s="9">
        <v>6.0109597351761348E-4</v>
      </c>
      <c r="D2007" s="9">
        <v>5.3668731962274558E-4</v>
      </c>
      <c r="E2007" s="14">
        <v>5.3188284613744626E-4</v>
      </c>
    </row>
    <row r="2008" spans="1:5" x14ac:dyDescent="0.3">
      <c r="A2008" s="183">
        <v>200200</v>
      </c>
      <c r="B2008" s="6">
        <v>5.5326443740037301E-4</v>
      </c>
      <c r="C2008" s="9">
        <v>6.2020435002124632E-4</v>
      </c>
      <c r="D2008" s="9">
        <v>5.3929594424867932E-4</v>
      </c>
      <c r="E2008" s="14">
        <v>5.4447740567976487E-4</v>
      </c>
    </row>
    <row r="2009" spans="1:5" x14ac:dyDescent="0.3">
      <c r="A2009" s="183">
        <v>200300</v>
      </c>
      <c r="B2009" s="6">
        <v>5.5566731236190189E-4</v>
      </c>
      <c r="C2009" s="9">
        <v>6.4017539393035263E-4</v>
      </c>
      <c r="D2009" s="9">
        <v>5.4578421106397381E-4</v>
      </c>
      <c r="E2009" s="14">
        <v>5.6284740918697228E-4</v>
      </c>
    </row>
    <row r="2010" spans="1:5" x14ac:dyDescent="0.3">
      <c r="A2010" s="183">
        <v>200400</v>
      </c>
      <c r="B2010" s="6">
        <v>5.5594904045299742E-4</v>
      </c>
      <c r="C2010" s="9">
        <v>6.6060390119268542E-4</v>
      </c>
      <c r="D2010" s="9">
        <v>5.5754979799180681E-4</v>
      </c>
      <c r="E2010" s="14">
        <v>5.8431596331838835E-4</v>
      </c>
    </row>
    <row r="2011" spans="1:5" x14ac:dyDescent="0.3">
      <c r="A2011" s="183">
        <v>200500</v>
      </c>
      <c r="B2011" s="6">
        <v>5.5377444602451933E-4</v>
      </c>
      <c r="C2011" s="9">
        <v>6.7873121362688746E-4</v>
      </c>
      <c r="D2011" s="9">
        <v>5.7412711932252399E-4</v>
      </c>
      <c r="E2011" s="14">
        <v>6.102195668915483E-4</v>
      </c>
    </row>
    <row r="2012" spans="1:5" x14ac:dyDescent="0.3">
      <c r="A2012" s="183">
        <v>200600</v>
      </c>
      <c r="B2012" s="6">
        <v>5.4926366532956101E-4</v>
      </c>
      <c r="C2012" s="9">
        <v>6.9727994181123857E-4</v>
      </c>
      <c r="D2012" s="9">
        <v>5.9714424153812541E-4</v>
      </c>
      <c r="E2012" s="14">
        <v>6.3727256971553986E-4</v>
      </c>
    </row>
    <row r="2013" spans="1:5" x14ac:dyDescent="0.3">
      <c r="A2013" s="183">
        <v>200700</v>
      </c>
      <c r="B2013" s="6">
        <v>5.4557576716896059E-4</v>
      </c>
      <c r="C2013" s="9">
        <v>7.129184492339571E-4</v>
      </c>
      <c r="D2013" s="9">
        <v>6.2438982617685343E-4</v>
      </c>
      <c r="E2013" s="14">
        <v>6.6658567067887813E-4</v>
      </c>
    </row>
    <row r="2014" spans="1:5" x14ac:dyDescent="0.3">
      <c r="A2014" s="183">
        <v>200800</v>
      </c>
      <c r="B2014" s="6">
        <v>5.4437725273164797E-4</v>
      </c>
      <c r="C2014" s="9">
        <v>7.2632539964537744E-4</v>
      </c>
      <c r="D2014" s="9">
        <v>6.5257653558187744E-4</v>
      </c>
      <c r="E2014" s="14">
        <v>6.9280289365325162E-4</v>
      </c>
    </row>
    <row r="2015" spans="1:5" x14ac:dyDescent="0.3">
      <c r="A2015" s="183">
        <v>200900</v>
      </c>
      <c r="B2015" s="6">
        <v>5.4547685004611003E-4</v>
      </c>
      <c r="C2015" s="9">
        <v>7.3785697306472423E-4</v>
      </c>
      <c r="D2015" s="9">
        <v>6.775466769425695E-4</v>
      </c>
      <c r="E2015" s="14">
        <v>7.1693799787595782E-4</v>
      </c>
    </row>
    <row r="2016" spans="1:5" x14ac:dyDescent="0.3">
      <c r="A2016" s="183">
        <v>201000</v>
      </c>
      <c r="B2016" s="6">
        <v>5.4910855248815557E-4</v>
      </c>
      <c r="C2016" s="9">
        <v>7.4735987436385439E-4</v>
      </c>
      <c r="D2016" s="9">
        <v>7.0049419880816705E-4</v>
      </c>
      <c r="E2016" s="14">
        <v>7.351203733292664E-4</v>
      </c>
    </row>
    <row r="2017" spans="1:5" x14ac:dyDescent="0.3">
      <c r="A2017" s="183">
        <v>201100</v>
      </c>
      <c r="B2017" s="6">
        <v>5.5784398873016039E-4</v>
      </c>
      <c r="C2017" s="9">
        <v>7.5351156843192556E-4</v>
      </c>
      <c r="D2017" s="9">
        <v>7.2230202590428672E-4</v>
      </c>
      <c r="E2017" s="14">
        <v>7.4895017354253686E-4</v>
      </c>
    </row>
    <row r="2018" spans="1:5" x14ac:dyDescent="0.3">
      <c r="A2018" s="183">
        <v>201200</v>
      </c>
      <c r="B2018" s="6">
        <v>5.7377947226485652E-4</v>
      </c>
      <c r="C2018" s="9">
        <v>7.5767885874569751E-4</v>
      </c>
      <c r="D2018" s="9">
        <v>7.4355394176302736E-4</v>
      </c>
      <c r="E2018" s="14">
        <v>7.5510226278156475E-4</v>
      </c>
    </row>
    <row r="2019" spans="1:5" x14ac:dyDescent="0.3">
      <c r="A2019" s="183">
        <v>201300</v>
      </c>
      <c r="B2019" s="6">
        <v>5.9415769870248465E-4</v>
      </c>
      <c r="C2019" s="9">
        <v>7.5824914985902169E-4</v>
      </c>
      <c r="D2019" s="9">
        <v>7.6114998304235263E-4</v>
      </c>
      <c r="E2019" s="14">
        <v>7.5513140507546669E-4</v>
      </c>
    </row>
    <row r="2020" spans="1:5" x14ac:dyDescent="0.3">
      <c r="A2020" s="183">
        <v>201400</v>
      </c>
      <c r="B2020" s="6">
        <v>6.1722071140343792E-4</v>
      </c>
      <c r="C2020" s="9">
        <v>7.5255815441213332E-4</v>
      </c>
      <c r="D2020" s="9">
        <v>7.7353079204761405E-4</v>
      </c>
      <c r="E2020" s="14">
        <v>7.487828997954669E-4</v>
      </c>
    </row>
    <row r="2021" spans="1:5" x14ac:dyDescent="0.3">
      <c r="A2021" s="183">
        <v>201500</v>
      </c>
      <c r="B2021" s="6">
        <v>6.421114840209583E-4</v>
      </c>
      <c r="C2021" s="9">
        <v>7.3865687980765508E-4</v>
      </c>
      <c r="D2021" s="9">
        <v>7.801507178198247E-4</v>
      </c>
      <c r="E2021" s="14">
        <v>7.3385301573648592E-4</v>
      </c>
    </row>
    <row r="2022" spans="1:5" x14ac:dyDescent="0.3">
      <c r="A2022" s="183">
        <v>201600</v>
      </c>
      <c r="B2022" s="6">
        <v>6.674093175043596E-4</v>
      </c>
      <c r="C2022" s="9">
        <v>7.1775856920830601E-4</v>
      </c>
      <c r="D2022" s="9">
        <v>7.8039849915825734E-4</v>
      </c>
      <c r="E2022" s="14">
        <v>7.1232477275129055E-4</v>
      </c>
    </row>
    <row r="2023" spans="1:5" x14ac:dyDescent="0.3">
      <c r="A2023" s="183">
        <v>201700</v>
      </c>
      <c r="B2023" s="6">
        <v>6.9192136029253199E-4</v>
      </c>
      <c r="C2023" s="9">
        <v>6.9227973794975617E-4</v>
      </c>
      <c r="D2023" s="9">
        <v>7.7205866133507877E-4</v>
      </c>
      <c r="E2023" s="14">
        <v>6.8687533597397541E-4</v>
      </c>
    </row>
    <row r="2024" spans="1:5" x14ac:dyDescent="0.3">
      <c r="A2024" s="183">
        <v>201800</v>
      </c>
      <c r="B2024" s="6">
        <v>7.139979998920451E-4</v>
      </c>
      <c r="C2024" s="9">
        <v>6.6180945396436021E-4</v>
      </c>
      <c r="D2024" s="9">
        <v>7.5641971700379481E-4</v>
      </c>
      <c r="E2024" s="14">
        <v>6.6089181003728046E-4</v>
      </c>
    </row>
    <row r="2025" spans="1:5" x14ac:dyDescent="0.3">
      <c r="A2025" s="183">
        <v>201900</v>
      </c>
      <c r="B2025" s="6">
        <v>7.3257996199810533E-4</v>
      </c>
      <c r="C2025" s="9">
        <v>6.2887766143592189E-4</v>
      </c>
      <c r="D2025" s="9">
        <v>7.3631661616199164E-4</v>
      </c>
      <c r="E2025" s="14">
        <v>6.3119785100187629E-4</v>
      </c>
    </row>
    <row r="2026" spans="1:5" x14ac:dyDescent="0.3">
      <c r="A2026" s="183">
        <v>202000</v>
      </c>
      <c r="B2026" s="6">
        <v>7.4704832755276935E-4</v>
      </c>
      <c r="C2026" s="9">
        <v>5.9467067831897613E-4</v>
      </c>
      <c r="D2026" s="9">
        <v>7.1217089255483173E-4</v>
      </c>
      <c r="E2026" s="14">
        <v>6.047919580988479E-4</v>
      </c>
    </row>
    <row r="2027" spans="1:5" x14ac:dyDescent="0.3">
      <c r="A2027" s="183">
        <v>202100</v>
      </c>
      <c r="B2027" s="6">
        <v>7.5846400310161882E-4</v>
      </c>
      <c r="C2027" s="9">
        <v>5.6498166734740693E-4</v>
      </c>
      <c r="D2027" s="9">
        <v>6.8339955190239987E-4</v>
      </c>
      <c r="E2027" s="14">
        <v>5.7942008814214113E-4</v>
      </c>
    </row>
    <row r="2028" spans="1:5" x14ac:dyDescent="0.3">
      <c r="A2028" s="183">
        <v>202200</v>
      </c>
      <c r="B2028" s="6">
        <v>7.6567830751792681E-4</v>
      </c>
      <c r="C2028" s="9">
        <v>5.3888903680919E-4</v>
      </c>
      <c r="D2028" s="9">
        <v>6.5053054545266781E-4</v>
      </c>
      <c r="E2028" s="14">
        <v>5.592604306970413E-4</v>
      </c>
    </row>
    <row r="2029" spans="1:5" x14ac:dyDescent="0.3">
      <c r="A2029" s="183">
        <v>202300</v>
      </c>
      <c r="B2029" s="6">
        <v>7.6662968737553649E-4</v>
      </c>
      <c r="C2029" s="9">
        <v>5.1685180581482039E-4</v>
      </c>
      <c r="D2029" s="9">
        <v>6.1863497926143221E-4</v>
      </c>
      <c r="E2029" s="14">
        <v>5.3997866598119292E-4</v>
      </c>
    </row>
    <row r="2030" spans="1:5" x14ac:dyDescent="0.3">
      <c r="A2030" s="183">
        <v>202400</v>
      </c>
      <c r="B2030" s="6">
        <v>7.5979253051434341E-4</v>
      </c>
      <c r="C2030" s="9">
        <v>4.9577431794367696E-4</v>
      </c>
      <c r="D2030" s="9">
        <v>5.8944023404384647E-4</v>
      </c>
      <c r="E2030" s="14">
        <v>5.2346739723809605E-4</v>
      </c>
    </row>
    <row r="2031" spans="1:5" x14ac:dyDescent="0.3">
      <c r="A2031" s="183">
        <v>202500</v>
      </c>
      <c r="B2031" s="6">
        <v>7.4727579196542633E-4</v>
      </c>
      <c r="C2031" s="9">
        <v>4.7929068074287705E-4</v>
      </c>
      <c r="D2031" s="9">
        <v>5.6683008825534676E-4</v>
      </c>
      <c r="E2031" s="14">
        <v>5.0843895786704377E-4</v>
      </c>
    </row>
    <row r="2032" spans="1:5" x14ac:dyDescent="0.3">
      <c r="A2032" s="183">
        <v>202600</v>
      </c>
      <c r="B2032" s="6">
        <v>7.2556720600806682E-4</v>
      </c>
      <c r="C2032" s="9">
        <v>4.6581163512530202E-4</v>
      </c>
      <c r="D2032" s="9">
        <v>5.4729106887260509E-4</v>
      </c>
      <c r="E2032" s="14">
        <v>4.9686874240555915E-4</v>
      </c>
    </row>
    <row r="2033" spans="1:5" x14ac:dyDescent="0.3">
      <c r="A2033" s="183">
        <v>202700</v>
      </c>
      <c r="B2033" s="6">
        <v>6.9895961588100188E-4</v>
      </c>
      <c r="C2033" s="9">
        <v>4.5585565487979359E-4</v>
      </c>
      <c r="D2033" s="9">
        <v>5.3139976846337746E-4</v>
      </c>
      <c r="E2033" s="14">
        <v>4.8580403249601602E-4</v>
      </c>
    </row>
    <row r="2034" spans="1:5" x14ac:dyDescent="0.3">
      <c r="A2034" s="183">
        <v>202800</v>
      </c>
      <c r="B2034" s="6">
        <v>6.7304422909215337E-4</v>
      </c>
      <c r="C2034" s="9">
        <v>4.466446348591364E-4</v>
      </c>
      <c r="D2034" s="9">
        <v>5.1801245830257871E-4</v>
      </c>
      <c r="E2034" s="14">
        <v>4.7666565841265532E-4</v>
      </c>
    </row>
    <row r="2035" spans="1:5" x14ac:dyDescent="0.3">
      <c r="A2035" s="183">
        <v>202900</v>
      </c>
      <c r="B2035" s="6">
        <v>6.4607263261386811E-4</v>
      </c>
      <c r="C2035" s="9">
        <v>4.3912415725959992E-4</v>
      </c>
      <c r="D2035" s="9">
        <v>5.0836130720724557E-4</v>
      </c>
      <c r="E2035" s="14">
        <v>4.707015143198433E-4</v>
      </c>
    </row>
    <row r="2036" spans="1:5" x14ac:dyDescent="0.3">
      <c r="A2036" s="183">
        <v>203000</v>
      </c>
      <c r="B2036" s="6">
        <v>6.174024897295518E-4</v>
      </c>
      <c r="C2036" s="9">
        <v>4.325560152572035E-4</v>
      </c>
      <c r="D2036" s="9">
        <v>5.0120002751571642E-4</v>
      </c>
      <c r="E2036" s="14">
        <v>4.6709004422332739E-4</v>
      </c>
    </row>
    <row r="2037" spans="1:5" x14ac:dyDescent="0.3">
      <c r="A2037" s="183">
        <v>203100</v>
      </c>
      <c r="B2037" s="6">
        <v>5.9175728875765585E-4</v>
      </c>
      <c r="C2037" s="9">
        <v>4.2715322384433488E-4</v>
      </c>
      <c r="D2037" s="9">
        <v>4.9537284709920957E-4</v>
      </c>
      <c r="E2037" s="14">
        <v>4.6479047564032289E-4</v>
      </c>
    </row>
    <row r="2038" spans="1:5" x14ac:dyDescent="0.3">
      <c r="A2038" s="183">
        <v>203200</v>
      </c>
      <c r="B2038" s="6">
        <v>5.685400126467275E-4</v>
      </c>
      <c r="C2038" s="9">
        <v>4.233885564400689E-4</v>
      </c>
      <c r="D2038" s="9">
        <v>4.8909330825502092E-4</v>
      </c>
      <c r="E2038" s="14">
        <v>4.6089147831039791E-4</v>
      </c>
    </row>
    <row r="2039" spans="1:5" x14ac:dyDescent="0.3">
      <c r="A2039" s="183">
        <v>203300</v>
      </c>
      <c r="B2039" s="6">
        <v>5.4874844352820423E-4</v>
      </c>
      <c r="C2039" s="9">
        <v>4.1848084941983248E-4</v>
      </c>
      <c r="D2039" s="9">
        <v>4.8335278480516117E-4</v>
      </c>
      <c r="E2039" s="14">
        <v>4.5429012965662256E-4</v>
      </c>
    </row>
    <row r="2040" spans="1:5" x14ac:dyDescent="0.3">
      <c r="A2040" s="183">
        <v>203400</v>
      </c>
      <c r="B2040" s="6">
        <v>5.3202663632169554E-4</v>
      </c>
      <c r="C2040" s="9">
        <v>4.1235410050523952E-4</v>
      </c>
      <c r="D2040" s="9">
        <v>4.7791280566381251E-4</v>
      </c>
      <c r="E2040" s="14">
        <v>4.4824550451381202E-4</v>
      </c>
    </row>
    <row r="2041" spans="1:5" x14ac:dyDescent="0.3">
      <c r="A2041" s="183">
        <v>203500</v>
      </c>
      <c r="B2041" s="6">
        <v>5.1586000750481061E-4</v>
      </c>
      <c r="C2041" s="9">
        <v>4.0780225528114992E-4</v>
      </c>
      <c r="D2041" s="9">
        <v>4.725139845622814E-4</v>
      </c>
      <c r="E2041" s="14">
        <v>4.4308298489817969E-4</v>
      </c>
    </row>
    <row r="2042" spans="1:5" x14ac:dyDescent="0.3">
      <c r="A2042" s="183">
        <v>203600</v>
      </c>
      <c r="B2042" s="6">
        <v>5.0155441632994424E-4</v>
      </c>
      <c r="C2042" s="9">
        <v>4.04487679062144E-4</v>
      </c>
      <c r="D2042" s="9">
        <v>4.6717406505892667E-4</v>
      </c>
      <c r="E2042" s="14">
        <v>4.383453538877831E-4</v>
      </c>
    </row>
    <row r="2043" spans="1:5" x14ac:dyDescent="0.3">
      <c r="A2043" s="183">
        <v>203700</v>
      </c>
      <c r="B2043" s="6">
        <v>4.8985128319172335E-4</v>
      </c>
      <c r="C2043" s="9">
        <v>4.0081794820938615E-4</v>
      </c>
      <c r="D2043" s="9">
        <v>4.6174047301395595E-4</v>
      </c>
      <c r="E2043" s="14">
        <v>4.3168913316352092E-4</v>
      </c>
    </row>
    <row r="2044" spans="1:5" x14ac:dyDescent="0.3">
      <c r="A2044" s="183">
        <v>203800</v>
      </c>
      <c r="B2044" s="6">
        <v>4.8136468039228225E-4</v>
      </c>
      <c r="C2044" s="9">
        <v>3.9524480137559902E-4</v>
      </c>
      <c r="D2044" s="9">
        <v>4.5473029126831939E-4</v>
      </c>
      <c r="E2044" s="14">
        <v>4.2217187906016753E-4</v>
      </c>
    </row>
    <row r="2045" spans="1:5" x14ac:dyDescent="0.3">
      <c r="A2045" s="183">
        <v>203900</v>
      </c>
      <c r="B2045" s="6">
        <v>4.7504869135245895E-4</v>
      </c>
      <c r="C2045" s="9">
        <v>3.8812162528854724E-4</v>
      </c>
      <c r="D2045" s="9">
        <v>4.4748682703918592E-4</v>
      </c>
      <c r="E2045" s="14">
        <v>4.1192214170438917E-4</v>
      </c>
    </row>
    <row r="2046" spans="1:5" x14ac:dyDescent="0.3">
      <c r="A2046" s="183">
        <v>204000</v>
      </c>
      <c r="B2046" s="6">
        <v>4.7163570917599232E-4</v>
      </c>
      <c r="C2046" s="9">
        <v>3.7987254059454023E-4</v>
      </c>
      <c r="D2046" s="9">
        <v>4.3972371332579399E-4</v>
      </c>
      <c r="E2046" s="14">
        <v>4.0450323845941E-4</v>
      </c>
    </row>
    <row r="2047" spans="1:5" x14ac:dyDescent="0.3">
      <c r="A2047" s="183">
        <v>204100</v>
      </c>
      <c r="B2047" s="6">
        <v>4.6927465622077384E-4</v>
      </c>
      <c r="C2047" s="9">
        <v>3.7196807381460192E-4</v>
      </c>
      <c r="D2047" s="9">
        <v>4.3166596007948973E-4</v>
      </c>
      <c r="E2047" s="14">
        <v>3.9652948405810004E-4</v>
      </c>
    </row>
    <row r="2048" spans="1:5" x14ac:dyDescent="0.3">
      <c r="A2048" s="183">
        <v>204200</v>
      </c>
      <c r="B2048" s="6">
        <v>4.6411860743801034E-4</v>
      </c>
      <c r="C2048" s="9">
        <v>3.637857098925487E-4</v>
      </c>
      <c r="D2048" s="9">
        <v>4.2223267181850315E-4</v>
      </c>
      <c r="E2048" s="14">
        <v>3.8668068728780179E-4</v>
      </c>
    </row>
    <row r="2049" spans="1:5" x14ac:dyDescent="0.3">
      <c r="A2049" s="183">
        <v>204300</v>
      </c>
      <c r="B2049" s="6">
        <v>4.5867048748732183E-4</v>
      </c>
      <c r="C2049" s="9">
        <v>3.5565450916976267E-4</v>
      </c>
      <c r="D2049" s="9">
        <v>4.1201881314753997E-4</v>
      </c>
      <c r="E2049" s="14">
        <v>3.7630355431873325E-4</v>
      </c>
    </row>
    <row r="2050" spans="1:5" x14ac:dyDescent="0.3">
      <c r="A2050" s="183">
        <v>204400</v>
      </c>
      <c r="B2050" s="6">
        <v>4.5458797013296881E-4</v>
      </c>
      <c r="C2050" s="9">
        <v>3.4827997220946262E-4</v>
      </c>
      <c r="D2050" s="9">
        <v>4.0268255905784192E-4</v>
      </c>
      <c r="E2050" s="14">
        <v>3.698033430144681E-4</v>
      </c>
    </row>
    <row r="2051" spans="1:5" x14ac:dyDescent="0.3">
      <c r="A2051" s="183">
        <v>204500</v>
      </c>
      <c r="B2051" s="6">
        <v>4.5113726320767977E-4</v>
      </c>
      <c r="C2051" s="9">
        <v>3.4348617137197618E-4</v>
      </c>
      <c r="D2051" s="9">
        <v>3.938249425703966E-4</v>
      </c>
      <c r="E2051" s="14">
        <v>3.6383747756336341E-4</v>
      </c>
    </row>
    <row r="2052" spans="1:5" x14ac:dyDescent="0.3">
      <c r="A2052" s="183">
        <v>204600</v>
      </c>
      <c r="B2052" s="6">
        <v>4.4687188491852696E-4</v>
      </c>
      <c r="C2052" s="9">
        <v>3.4128509305989598E-4</v>
      </c>
      <c r="D2052" s="9">
        <v>3.8479643836933402E-4</v>
      </c>
      <c r="E2052" s="14">
        <v>3.5802624746554844E-4</v>
      </c>
    </row>
    <row r="2053" spans="1:5" x14ac:dyDescent="0.3">
      <c r="A2053" s="183">
        <v>204700</v>
      </c>
      <c r="B2053" s="6">
        <v>4.4018852511279797E-4</v>
      </c>
      <c r="C2053" s="9">
        <v>3.400898295010661E-4</v>
      </c>
      <c r="D2053" s="9">
        <v>3.7848625023200003E-4</v>
      </c>
      <c r="E2053" s="14">
        <v>3.5435437883244835E-4</v>
      </c>
    </row>
    <row r="2054" spans="1:5" x14ac:dyDescent="0.3">
      <c r="A2054" s="183">
        <v>204800</v>
      </c>
      <c r="B2054" s="6">
        <v>4.3303986009388926E-4</v>
      </c>
      <c r="C2054" s="9">
        <v>3.3946087926708945E-4</v>
      </c>
      <c r="D2054" s="9">
        <v>3.7336546513595489E-4</v>
      </c>
      <c r="E2054" s="14">
        <v>3.5323483155832357E-4</v>
      </c>
    </row>
    <row r="2055" spans="1:5" x14ac:dyDescent="0.3">
      <c r="A2055" s="183">
        <v>204900</v>
      </c>
      <c r="B2055" s="6">
        <v>4.2633806262946429E-4</v>
      </c>
      <c r="C2055" s="9">
        <v>3.3972261774848207E-4</v>
      </c>
      <c r="D2055" s="9">
        <v>3.6808745808170057E-4</v>
      </c>
      <c r="E2055" s="14">
        <v>3.5153059625079539E-4</v>
      </c>
    </row>
    <row r="2056" spans="1:5" x14ac:dyDescent="0.3">
      <c r="A2056" s="183">
        <v>205000</v>
      </c>
      <c r="B2056" s="6">
        <v>4.198386130561845E-4</v>
      </c>
      <c r="C2056" s="9">
        <v>3.3996704843026088E-4</v>
      </c>
      <c r="D2056" s="9">
        <v>3.6363592960612554E-4</v>
      </c>
      <c r="E2056" s="14">
        <v>3.4993690536485044E-4</v>
      </c>
    </row>
    <row r="2057" spans="1:5" x14ac:dyDescent="0.3">
      <c r="A2057" s="183">
        <v>205100</v>
      </c>
      <c r="B2057" s="6">
        <v>4.1251343285492691E-4</v>
      </c>
      <c r="C2057" s="9">
        <v>3.3930670018595299E-4</v>
      </c>
      <c r="D2057" s="9">
        <v>3.6119854347255761E-4</v>
      </c>
      <c r="E2057" s="14">
        <v>3.4962032643534434E-4</v>
      </c>
    </row>
    <row r="2058" spans="1:5" x14ac:dyDescent="0.3">
      <c r="A2058" s="183">
        <v>205200</v>
      </c>
      <c r="B2058" s="6">
        <v>4.0342336731847292E-4</v>
      </c>
      <c r="C2058" s="9">
        <v>3.3793346153140007E-4</v>
      </c>
      <c r="D2058" s="9">
        <v>3.5981663597727854E-4</v>
      </c>
      <c r="E2058" s="14">
        <v>3.4890424138560202E-4</v>
      </c>
    </row>
    <row r="2059" spans="1:5" x14ac:dyDescent="0.3">
      <c r="A2059" s="183">
        <v>205300</v>
      </c>
      <c r="B2059" s="6">
        <v>3.940741752291804E-4</v>
      </c>
      <c r="C2059" s="9">
        <v>3.376173599409036E-4</v>
      </c>
      <c r="D2059" s="9">
        <v>3.5923245781908746E-4</v>
      </c>
      <c r="E2059" s="14">
        <v>3.4686242355747059E-4</v>
      </c>
    </row>
    <row r="2060" spans="1:5" x14ac:dyDescent="0.3">
      <c r="A2060" s="183">
        <v>205400</v>
      </c>
      <c r="B2060" s="6">
        <v>3.8696998044398287E-4</v>
      </c>
      <c r="C2060" s="9">
        <v>3.3845852960957378E-4</v>
      </c>
      <c r="D2060" s="9">
        <v>3.5861440028010907E-4</v>
      </c>
      <c r="E2060" s="14">
        <v>3.4567651339127389E-4</v>
      </c>
    </row>
    <row r="2061" spans="1:5" x14ac:dyDescent="0.3">
      <c r="A2061" s="183">
        <v>205500</v>
      </c>
      <c r="B2061" s="6">
        <v>3.8200438751233832E-4</v>
      </c>
      <c r="C2061" s="9">
        <v>3.3976073380156431E-4</v>
      </c>
      <c r="D2061" s="9">
        <v>3.5744851403074723E-4</v>
      </c>
      <c r="E2061" s="14">
        <v>3.4573947886566296E-4</v>
      </c>
    </row>
    <row r="2062" spans="1:5" x14ac:dyDescent="0.3">
      <c r="A2062" s="183">
        <v>205600</v>
      </c>
      <c r="B2062" s="6">
        <v>3.7769114126375258E-4</v>
      </c>
      <c r="C2062" s="9">
        <v>3.3983358920729341E-4</v>
      </c>
      <c r="D2062" s="9">
        <v>3.5576275906040912E-4</v>
      </c>
      <c r="E2062" s="14">
        <v>3.4534007844286573E-4</v>
      </c>
    </row>
    <row r="2063" spans="1:5" x14ac:dyDescent="0.3">
      <c r="A2063" s="183">
        <v>205700</v>
      </c>
      <c r="B2063" s="6">
        <v>3.7537260984661072E-4</v>
      </c>
      <c r="C2063" s="9">
        <v>3.3741104531220703E-4</v>
      </c>
      <c r="D2063" s="9">
        <v>3.556713519648769E-4</v>
      </c>
      <c r="E2063" s="14">
        <v>3.4245988362804311E-4</v>
      </c>
    </row>
    <row r="2064" spans="1:5" x14ac:dyDescent="0.3">
      <c r="A2064" s="183">
        <v>205800</v>
      </c>
      <c r="B2064" s="6">
        <v>3.731279789639171E-4</v>
      </c>
      <c r="C2064" s="9">
        <v>3.3444626697181208E-4</v>
      </c>
      <c r="D2064" s="9">
        <v>3.5670758161934492E-4</v>
      </c>
      <c r="E2064" s="14">
        <v>3.3799052781751938E-4</v>
      </c>
    </row>
    <row r="2065" spans="1:5" x14ac:dyDescent="0.3">
      <c r="A2065" s="183">
        <v>205900</v>
      </c>
      <c r="B2065" s="6">
        <v>3.7119658841283643E-4</v>
      </c>
      <c r="C2065" s="9">
        <v>3.3328749299255632E-4</v>
      </c>
      <c r="D2065" s="9">
        <v>3.5756226865571157E-4</v>
      </c>
      <c r="E2065" s="14">
        <v>3.3443477537100247E-4</v>
      </c>
    </row>
    <row r="2066" spans="1:5" x14ac:dyDescent="0.3">
      <c r="A2066" s="183">
        <v>206000</v>
      </c>
      <c r="B2066" s="6">
        <v>3.7069783891902292E-4</v>
      </c>
      <c r="C2066" s="9">
        <v>3.343481481895271E-4</v>
      </c>
      <c r="D2066" s="9">
        <v>3.57003068867566E-4</v>
      </c>
      <c r="E2066" s="14">
        <v>3.3185094107556439E-4</v>
      </c>
    </row>
    <row r="2067" spans="1:5" x14ac:dyDescent="0.3">
      <c r="A2067" s="183">
        <v>206100</v>
      </c>
      <c r="B2067" s="6">
        <v>3.7044868902161244E-4</v>
      </c>
      <c r="C2067" s="9">
        <v>3.3467934769715357E-4</v>
      </c>
      <c r="D2067" s="9">
        <v>3.5349437520468556E-4</v>
      </c>
      <c r="E2067" s="14">
        <v>3.2848406995258038E-4</v>
      </c>
    </row>
    <row r="2068" spans="1:5" x14ac:dyDescent="0.3">
      <c r="A2068" s="183">
        <v>206200</v>
      </c>
      <c r="B2068" s="6">
        <v>3.7039142734988993E-4</v>
      </c>
      <c r="C2068" s="9">
        <v>3.3290201877112538E-4</v>
      </c>
      <c r="D2068" s="9">
        <v>3.4732408932485625E-4</v>
      </c>
      <c r="E2068" s="14">
        <v>3.2576971441958388E-4</v>
      </c>
    </row>
    <row r="2069" spans="1:5" x14ac:dyDescent="0.3">
      <c r="A2069" s="183">
        <v>206300</v>
      </c>
      <c r="B2069" s="6">
        <v>3.7030243691591277E-4</v>
      </c>
      <c r="C2069" s="9">
        <v>3.319645689423968E-4</v>
      </c>
      <c r="D2069" s="9">
        <v>3.4168896027312294E-4</v>
      </c>
      <c r="E2069" s="14">
        <v>3.2169557643319885E-4</v>
      </c>
    </row>
    <row r="2070" spans="1:5" x14ac:dyDescent="0.3">
      <c r="A2070" s="183">
        <v>206400</v>
      </c>
      <c r="B2070" s="6">
        <v>3.7010848340596257E-4</v>
      </c>
      <c r="C2070" s="9">
        <v>3.3206350096143586E-4</v>
      </c>
      <c r="D2070" s="9">
        <v>3.3836788939331687E-4</v>
      </c>
      <c r="E2070" s="14">
        <v>3.159686626924554E-4</v>
      </c>
    </row>
    <row r="2071" spans="1:5" x14ac:dyDescent="0.3">
      <c r="A2071" s="183">
        <v>206500</v>
      </c>
      <c r="B2071" s="6">
        <v>3.6806691660169852E-4</v>
      </c>
      <c r="C2071" s="9">
        <v>3.3177338758894997E-4</v>
      </c>
      <c r="D2071" s="9">
        <v>3.3551236037582163E-4</v>
      </c>
      <c r="E2071" s="14">
        <v>3.1153017053412623E-4</v>
      </c>
    </row>
    <row r="2072" spans="1:5" x14ac:dyDescent="0.3">
      <c r="A2072" s="183">
        <v>206600</v>
      </c>
      <c r="B2072" s="6">
        <v>3.6444540733681833E-4</v>
      </c>
      <c r="C2072" s="9">
        <v>3.3075949350533845E-4</v>
      </c>
      <c r="D2072" s="9">
        <v>3.3172791076932007E-4</v>
      </c>
      <c r="E2072" s="14">
        <v>3.097732677026966E-4</v>
      </c>
    </row>
    <row r="2073" spans="1:5" x14ac:dyDescent="0.3">
      <c r="A2073" s="183">
        <v>206700</v>
      </c>
      <c r="B2073" s="6">
        <v>3.6188257277807503E-4</v>
      </c>
      <c r="C2073" s="9">
        <v>3.3065066121277153E-4</v>
      </c>
      <c r="D2073" s="9">
        <v>3.2815837160936567E-4</v>
      </c>
      <c r="E2073" s="14">
        <v>3.0902775346600364E-4</v>
      </c>
    </row>
    <row r="2074" spans="1:5" x14ac:dyDescent="0.3">
      <c r="A2074" s="183">
        <v>206800</v>
      </c>
      <c r="B2074" s="6">
        <v>3.6137191458871713E-4</v>
      </c>
      <c r="C2074" s="9">
        <v>3.3154925246790329E-4</v>
      </c>
      <c r="D2074" s="9">
        <v>3.2485939979071165E-4</v>
      </c>
      <c r="E2074" s="14">
        <v>3.0942034395380096E-4</v>
      </c>
    </row>
    <row r="2075" spans="1:5" x14ac:dyDescent="0.3">
      <c r="A2075" s="183">
        <v>206900</v>
      </c>
      <c r="B2075" s="6">
        <v>3.606145715186488E-4</v>
      </c>
      <c r="C2075" s="9">
        <v>3.3237461705704866E-4</v>
      </c>
      <c r="D2075" s="9">
        <v>3.2276301444797548E-4</v>
      </c>
      <c r="E2075" s="14">
        <v>3.1220974466850338E-4</v>
      </c>
    </row>
    <row r="2076" spans="1:5" x14ac:dyDescent="0.3">
      <c r="A2076" s="183">
        <v>207000</v>
      </c>
      <c r="B2076" s="6">
        <v>3.5825620010186758E-4</v>
      </c>
      <c r="C2076" s="9">
        <v>3.3191674708544529E-4</v>
      </c>
      <c r="D2076" s="9">
        <v>3.2247591665815467E-4</v>
      </c>
      <c r="E2076" s="14">
        <v>3.1703232622060567E-4</v>
      </c>
    </row>
    <row r="2077" spans="1:5" x14ac:dyDescent="0.3">
      <c r="A2077" s="183">
        <v>207100</v>
      </c>
      <c r="B2077" s="6">
        <v>3.5593773530679876E-4</v>
      </c>
      <c r="C2077" s="9">
        <v>3.3220030152671896E-4</v>
      </c>
      <c r="D2077" s="9">
        <v>3.2336148684016566E-4</v>
      </c>
      <c r="E2077" s="14">
        <v>3.2211801889770294E-4</v>
      </c>
    </row>
    <row r="2078" spans="1:5" x14ac:dyDescent="0.3">
      <c r="A2078" s="183">
        <v>207200</v>
      </c>
      <c r="B2078" s="6">
        <v>3.5367193526041708E-4</v>
      </c>
      <c r="C2078" s="9">
        <v>3.3549949696363697E-4</v>
      </c>
      <c r="D2078" s="9">
        <v>3.2513990586321788E-4</v>
      </c>
      <c r="E2078" s="14">
        <v>3.2613734521213774E-4</v>
      </c>
    </row>
    <row r="2079" spans="1:5" x14ac:dyDescent="0.3">
      <c r="A2079" s="183">
        <v>207300</v>
      </c>
      <c r="B2079" s="6">
        <v>3.5055149060638635E-4</v>
      </c>
      <c r="C2079" s="9">
        <v>3.406101242330746E-4</v>
      </c>
      <c r="D2079" s="9">
        <v>3.2807227004240369E-4</v>
      </c>
      <c r="E2079" s="14">
        <v>3.3037268689266601E-4</v>
      </c>
    </row>
    <row r="2080" spans="1:5" x14ac:dyDescent="0.3">
      <c r="A2080" s="183">
        <v>207400</v>
      </c>
      <c r="B2080" s="6">
        <v>3.4576401178684204E-4</v>
      </c>
      <c r="C2080" s="9">
        <v>3.4555092645338983E-4</v>
      </c>
      <c r="D2080" s="9">
        <v>3.3169739301820543E-4</v>
      </c>
      <c r="E2080" s="14">
        <v>3.3448514775051368E-4</v>
      </c>
    </row>
    <row r="2081" spans="1:5" x14ac:dyDescent="0.3">
      <c r="A2081" s="183">
        <v>207500</v>
      </c>
      <c r="B2081" s="6">
        <v>3.4152716440044101E-4</v>
      </c>
      <c r="C2081" s="9">
        <v>3.5156615585831545E-4</v>
      </c>
      <c r="D2081" s="9">
        <v>3.3445169313521197E-4</v>
      </c>
      <c r="E2081" s="14">
        <v>3.3652412684742568E-4</v>
      </c>
    </row>
    <row r="2082" spans="1:5" x14ac:dyDescent="0.3">
      <c r="A2082" s="183">
        <v>207600</v>
      </c>
      <c r="B2082" s="6">
        <v>3.4002070608631692E-4</v>
      </c>
      <c r="C2082" s="9">
        <v>3.5966960045710376E-4</v>
      </c>
      <c r="D2082" s="9">
        <v>3.3614855609925083E-4</v>
      </c>
      <c r="E2082" s="14">
        <v>3.3784369897508321E-4</v>
      </c>
    </row>
    <row r="2083" spans="1:5" x14ac:dyDescent="0.3">
      <c r="A2083" s="183">
        <v>207700</v>
      </c>
      <c r="B2083" s="6">
        <v>3.3998506327727497E-4</v>
      </c>
      <c r="C2083" s="9">
        <v>3.6818226225473002E-4</v>
      </c>
      <c r="D2083" s="9">
        <v>3.3821376598071898E-4</v>
      </c>
      <c r="E2083" s="14">
        <v>3.4031131138649909E-4</v>
      </c>
    </row>
    <row r="2084" spans="1:5" x14ac:dyDescent="0.3">
      <c r="A2084" s="183">
        <v>207800</v>
      </c>
      <c r="B2084" s="6">
        <v>3.4012906688801173E-4</v>
      </c>
      <c r="C2084" s="9">
        <v>3.7726472015200404E-4</v>
      </c>
      <c r="D2084" s="9">
        <v>3.4173023523918989E-4</v>
      </c>
      <c r="E2084" s="14">
        <v>3.4236925562389854E-4</v>
      </c>
    </row>
    <row r="2085" spans="1:5" x14ac:dyDescent="0.3">
      <c r="A2085" s="183">
        <v>207900</v>
      </c>
      <c r="B2085" s="6">
        <v>3.3990005351215816E-4</v>
      </c>
      <c r="C2085" s="9">
        <v>3.8644870889011817E-4</v>
      </c>
      <c r="D2085" s="9">
        <v>3.4587033064927079E-4</v>
      </c>
      <c r="E2085" s="14">
        <v>3.4479726169494939E-4</v>
      </c>
    </row>
    <row r="2086" spans="1:5" x14ac:dyDescent="0.3">
      <c r="A2086" s="183">
        <v>208000</v>
      </c>
      <c r="B2086" s="6">
        <v>3.4110179912001009E-4</v>
      </c>
      <c r="C2086" s="9">
        <v>3.9575314506313456E-4</v>
      </c>
      <c r="D2086" s="9">
        <v>3.499964095251951E-4</v>
      </c>
      <c r="E2086" s="14">
        <v>3.4739388538050913E-4</v>
      </c>
    </row>
    <row r="2087" spans="1:5" x14ac:dyDescent="0.3">
      <c r="A2087" s="183">
        <v>208100</v>
      </c>
      <c r="B2087" s="6">
        <v>3.4501434691068419E-4</v>
      </c>
      <c r="C2087" s="9">
        <v>4.0376911367368033E-4</v>
      </c>
      <c r="D2087" s="9">
        <v>3.533590038393483E-4</v>
      </c>
      <c r="E2087" s="14">
        <v>3.5075163632446892E-4</v>
      </c>
    </row>
    <row r="2088" spans="1:5" x14ac:dyDescent="0.3">
      <c r="A2088" s="183">
        <v>208200</v>
      </c>
      <c r="B2088" s="6">
        <v>3.5004034940699935E-4</v>
      </c>
      <c r="C2088" s="9">
        <v>4.1219926729888786E-4</v>
      </c>
      <c r="D2088" s="9">
        <v>3.5664153290416902E-4</v>
      </c>
      <c r="E2088" s="14">
        <v>3.572766261283677E-4</v>
      </c>
    </row>
    <row r="2089" spans="1:5" x14ac:dyDescent="0.3">
      <c r="A2089" s="183">
        <v>208300</v>
      </c>
      <c r="B2089" s="6">
        <v>3.5399088843478775E-4</v>
      </c>
      <c r="C2089" s="9">
        <v>4.2181614549700739E-4</v>
      </c>
      <c r="D2089" s="9">
        <v>3.6165429276147434E-4</v>
      </c>
      <c r="E2089" s="14">
        <v>3.658712774857633E-4</v>
      </c>
    </row>
    <row r="2090" spans="1:5" x14ac:dyDescent="0.3">
      <c r="A2090" s="183">
        <v>208400</v>
      </c>
      <c r="B2090" s="6">
        <v>3.570894977044008E-4</v>
      </c>
      <c r="C2090" s="9">
        <v>4.3103644702409692E-4</v>
      </c>
      <c r="D2090" s="9">
        <v>3.6891127658820414E-4</v>
      </c>
      <c r="E2090" s="14">
        <v>3.7438191447877023E-4</v>
      </c>
    </row>
    <row r="2091" spans="1:5" x14ac:dyDescent="0.3">
      <c r="A2091" s="183">
        <v>208500</v>
      </c>
      <c r="B2091" s="6">
        <v>3.6102582957512713E-4</v>
      </c>
      <c r="C2091" s="9">
        <v>4.3630427649390903E-4</v>
      </c>
      <c r="D2091" s="9">
        <v>3.7511699112162633E-4</v>
      </c>
      <c r="E2091" s="14">
        <v>3.847951808723503E-4</v>
      </c>
    </row>
    <row r="2092" spans="1:5" x14ac:dyDescent="0.3">
      <c r="A2092" s="183">
        <v>208600</v>
      </c>
      <c r="B2092" s="6">
        <v>3.6553016458452519E-4</v>
      </c>
      <c r="C2092" s="9">
        <v>4.4048431340984814E-4</v>
      </c>
      <c r="D2092" s="9">
        <v>3.8120298779136062E-4</v>
      </c>
      <c r="E2092" s="14">
        <v>3.9512091468678573E-4</v>
      </c>
    </row>
    <row r="2093" spans="1:5" x14ac:dyDescent="0.3">
      <c r="A2093" s="183">
        <v>208700</v>
      </c>
      <c r="B2093" s="6">
        <v>3.6989674180252792E-4</v>
      </c>
      <c r="C2093" s="9">
        <v>4.4543409659257788E-4</v>
      </c>
      <c r="D2093" s="9">
        <v>3.8947448222171721E-4</v>
      </c>
      <c r="E2093" s="14">
        <v>4.0831610747616592E-4</v>
      </c>
    </row>
    <row r="2094" spans="1:5" x14ac:dyDescent="0.3">
      <c r="A2094" s="183">
        <v>208800</v>
      </c>
      <c r="B2094" s="6">
        <v>3.7235980980699029E-4</v>
      </c>
      <c r="C2094" s="9">
        <v>4.5109189076502823E-4</v>
      </c>
      <c r="D2094" s="9">
        <v>3.9973382520372869E-4</v>
      </c>
      <c r="E2094" s="14">
        <v>4.2183331506334476E-4</v>
      </c>
    </row>
    <row r="2095" spans="1:5" x14ac:dyDescent="0.3">
      <c r="A2095" s="183">
        <v>208900</v>
      </c>
      <c r="B2095" s="6">
        <v>3.7397273019372935E-4</v>
      </c>
      <c r="C2095" s="9">
        <v>4.5621590108278835E-4</v>
      </c>
      <c r="D2095" s="9">
        <v>4.0906920234655566E-4</v>
      </c>
      <c r="E2095" s="14">
        <v>4.3382015963018723E-4</v>
      </c>
    </row>
    <row r="2096" spans="1:5" x14ac:dyDescent="0.3">
      <c r="A2096" s="183">
        <v>209000</v>
      </c>
      <c r="B2096" s="6">
        <v>3.7778069798535E-4</v>
      </c>
      <c r="C2096" s="9">
        <v>4.5893534710935113E-4</v>
      </c>
      <c r="D2096" s="9">
        <v>4.1850956464563587E-4</v>
      </c>
      <c r="E2096" s="14">
        <v>4.4143941992065035E-4</v>
      </c>
    </row>
    <row r="2097" spans="1:5" x14ac:dyDescent="0.3">
      <c r="A2097" s="183">
        <v>209100</v>
      </c>
      <c r="B2097" s="6">
        <v>3.8369010916932149E-4</v>
      </c>
      <c r="C2097" s="9">
        <v>4.6058998335987342E-4</v>
      </c>
      <c r="D2097" s="9">
        <v>4.2819623208924901E-4</v>
      </c>
      <c r="E2097" s="14">
        <v>4.4645329873774898E-4</v>
      </c>
    </row>
    <row r="2098" spans="1:5" x14ac:dyDescent="0.3">
      <c r="A2098" s="183">
        <v>209200</v>
      </c>
      <c r="B2098" s="6">
        <v>3.8904235995699816E-4</v>
      </c>
      <c r="C2098" s="9">
        <v>4.6224329368090537E-4</v>
      </c>
      <c r="D2098" s="9">
        <v>4.3733214766624161E-4</v>
      </c>
      <c r="E2098" s="14">
        <v>4.4907358355001563E-4</v>
      </c>
    </row>
    <row r="2099" spans="1:5" x14ac:dyDescent="0.3">
      <c r="A2099" s="183">
        <v>209300</v>
      </c>
      <c r="B2099" s="6">
        <v>3.9747861312478791E-4</v>
      </c>
      <c r="C2099" s="9">
        <v>4.6304417277212914E-4</v>
      </c>
      <c r="D2099" s="9">
        <v>4.4585577893782401E-4</v>
      </c>
      <c r="E2099" s="14">
        <v>4.4954312177342121E-4</v>
      </c>
    </row>
    <row r="2100" spans="1:5" x14ac:dyDescent="0.3">
      <c r="A2100" s="183">
        <v>209400</v>
      </c>
      <c r="B2100" s="6">
        <v>4.0650030775885065E-4</v>
      </c>
      <c r="C2100" s="9">
        <v>4.616774930487885E-4</v>
      </c>
      <c r="D2100" s="9">
        <v>4.5418683267651024E-4</v>
      </c>
      <c r="E2100" s="14">
        <v>4.4614075141055989E-4</v>
      </c>
    </row>
    <row r="2101" spans="1:5" x14ac:dyDescent="0.3">
      <c r="A2101" s="183">
        <v>209500</v>
      </c>
      <c r="B2101" s="6">
        <v>4.1535008413359992E-4</v>
      </c>
      <c r="C2101" s="9">
        <v>4.5780850151222273E-4</v>
      </c>
      <c r="D2101" s="9">
        <v>4.5994632741034843E-4</v>
      </c>
      <c r="E2101" s="14">
        <v>4.3782607746950037E-4</v>
      </c>
    </row>
    <row r="2102" spans="1:5" x14ac:dyDescent="0.3">
      <c r="A2102" s="183">
        <v>209600</v>
      </c>
      <c r="B2102" s="6">
        <v>4.2569159534434567E-4</v>
      </c>
      <c r="C2102" s="9">
        <v>4.5148747740870549E-4</v>
      </c>
      <c r="D2102" s="9">
        <v>4.6102570285087515E-4</v>
      </c>
      <c r="E2102" s="14">
        <v>4.2522831680474286E-4</v>
      </c>
    </row>
    <row r="2103" spans="1:5" x14ac:dyDescent="0.3">
      <c r="A2103" s="183">
        <v>209700</v>
      </c>
      <c r="B2103" s="6">
        <v>4.3736902901791622E-4</v>
      </c>
      <c r="C2103" s="9">
        <v>4.4203964638107407E-4</v>
      </c>
      <c r="D2103" s="9">
        <v>4.5669535381710654E-4</v>
      </c>
      <c r="E2103" s="14">
        <v>4.1060580089843891E-4</v>
      </c>
    </row>
    <row r="2104" spans="1:5" x14ac:dyDescent="0.3">
      <c r="A2104" s="183">
        <v>209800</v>
      </c>
      <c r="B2104" s="6">
        <v>4.476358901958928E-4</v>
      </c>
      <c r="C2104" s="9">
        <v>4.2986623469310452E-4</v>
      </c>
      <c r="D2104" s="9">
        <v>4.4886234743808705E-4</v>
      </c>
      <c r="E2104" s="14">
        <v>3.9878378393793474E-4</v>
      </c>
    </row>
    <row r="2105" spans="1:5" x14ac:dyDescent="0.3">
      <c r="A2105" s="183">
        <v>209900</v>
      </c>
      <c r="B2105" s="6">
        <v>4.5780586622424461E-4</v>
      </c>
      <c r="C2105" s="9">
        <v>4.1695748018885366E-4</v>
      </c>
      <c r="D2105" s="9">
        <v>4.3954263841269062E-4</v>
      </c>
      <c r="E2105" s="14">
        <v>3.8679897782170196E-4</v>
      </c>
    </row>
    <row r="2106" spans="1:5" x14ac:dyDescent="0.3">
      <c r="A2106" s="183">
        <v>210000</v>
      </c>
      <c r="B2106" s="6">
        <v>4.6815990238470976E-4</v>
      </c>
      <c r="C2106" s="9">
        <v>4.0376089291084023E-4</v>
      </c>
      <c r="D2106" s="9">
        <v>4.282860899119756E-4</v>
      </c>
      <c r="E2106" s="14">
        <v>3.7395125781329071E-4</v>
      </c>
    </row>
    <row r="2107" spans="1:5" x14ac:dyDescent="0.3">
      <c r="A2107" s="183">
        <v>210100</v>
      </c>
      <c r="B2107" s="6">
        <v>4.7657631883027103E-4</v>
      </c>
      <c r="C2107" s="9">
        <v>3.9032951003867787E-4</v>
      </c>
      <c r="D2107" s="9">
        <v>4.1450013431935066E-4</v>
      </c>
      <c r="E2107" s="14">
        <v>3.6097763705536968E-4</v>
      </c>
    </row>
    <row r="2108" spans="1:5" x14ac:dyDescent="0.3">
      <c r="A2108" s="183">
        <v>210200</v>
      </c>
      <c r="B2108" s="6">
        <v>4.8156669517306251E-4</v>
      </c>
      <c r="C2108" s="9">
        <v>3.7694259000209146E-4</v>
      </c>
      <c r="D2108" s="9">
        <v>3.9849271152860662E-4</v>
      </c>
      <c r="E2108" s="14">
        <v>3.5155295880896569E-4</v>
      </c>
    </row>
    <row r="2109" spans="1:5" x14ac:dyDescent="0.3">
      <c r="A2109" s="183">
        <v>210300</v>
      </c>
      <c r="B2109" s="6">
        <v>4.8342996465452559E-4</v>
      </c>
      <c r="C2109" s="9">
        <v>3.6773784604768859E-4</v>
      </c>
      <c r="D2109" s="9">
        <v>3.8435650335565965E-4</v>
      </c>
      <c r="E2109" s="14">
        <v>3.4394011586301465E-4</v>
      </c>
    </row>
    <row r="2110" spans="1:5" x14ac:dyDescent="0.3">
      <c r="A2110" s="183">
        <v>210400</v>
      </c>
      <c r="B2110" s="6">
        <v>4.820899449342128E-4</v>
      </c>
      <c r="C2110" s="9">
        <v>3.620029534951401E-4</v>
      </c>
      <c r="D2110" s="9">
        <v>3.7245392271077781E-4</v>
      </c>
      <c r="E2110" s="14">
        <v>3.3942594433834545E-4</v>
      </c>
    </row>
    <row r="2111" spans="1:5" x14ac:dyDescent="0.3">
      <c r="A2111" s="183">
        <v>210500</v>
      </c>
      <c r="B2111" s="6">
        <v>4.7875181265673425E-4</v>
      </c>
      <c r="C2111" s="9">
        <v>3.5770973523790577E-4</v>
      </c>
      <c r="D2111" s="9">
        <v>3.6217905776914761E-4</v>
      </c>
      <c r="E2111" s="14">
        <v>3.3664213048827704E-4</v>
      </c>
    </row>
    <row r="2112" spans="1:5" x14ac:dyDescent="0.3">
      <c r="A2112" s="183">
        <v>210600</v>
      </c>
      <c r="B2112" s="6">
        <v>4.7218514141182205E-4</v>
      </c>
      <c r="C2112" s="9">
        <v>3.5287751780331924E-4</v>
      </c>
      <c r="D2112" s="9">
        <v>3.5153014575542598E-4</v>
      </c>
      <c r="E2112" s="14">
        <v>3.3487049041392092E-4</v>
      </c>
    </row>
    <row r="2113" spans="1:5" x14ac:dyDescent="0.3">
      <c r="A2113" s="183">
        <v>210700</v>
      </c>
      <c r="B2113" s="6">
        <v>4.6235965146730878E-4</v>
      </c>
      <c r="C2113" s="9">
        <v>3.4972237134623155E-4</v>
      </c>
      <c r="D2113" s="9">
        <v>3.4439650450611805E-4</v>
      </c>
      <c r="E2113" s="14">
        <v>3.3436685721661351E-4</v>
      </c>
    </row>
    <row r="2114" spans="1:5" x14ac:dyDescent="0.3">
      <c r="A2114" s="183">
        <v>210800</v>
      </c>
      <c r="B2114" s="6">
        <v>4.495199457641243E-4</v>
      </c>
      <c r="C2114" s="9">
        <v>3.4704174853514589E-4</v>
      </c>
      <c r="D2114" s="9">
        <v>3.415946154055725E-4</v>
      </c>
      <c r="E2114" s="14">
        <v>3.3397609378454788E-4</v>
      </c>
    </row>
    <row r="2115" spans="1:5" x14ac:dyDescent="0.3">
      <c r="A2115" s="183">
        <v>210900</v>
      </c>
      <c r="B2115" s="6">
        <v>4.3362112102508305E-4</v>
      </c>
      <c r="C2115" s="9">
        <v>3.4353752904090195E-4</v>
      </c>
      <c r="D2115" s="9">
        <v>3.4107281740147983E-4</v>
      </c>
      <c r="E2115" s="14">
        <v>3.3505654810586855E-4</v>
      </c>
    </row>
    <row r="2116" spans="1:5" x14ac:dyDescent="0.3">
      <c r="A2116" s="183">
        <v>211000</v>
      </c>
      <c r="B2116" s="6">
        <v>4.1763647040053101E-4</v>
      </c>
      <c r="C2116" s="9">
        <v>3.4063823393826978E-4</v>
      </c>
      <c r="D2116" s="9">
        <v>3.4129113332504309E-4</v>
      </c>
      <c r="E2116" s="14">
        <v>3.3667326593388619E-4</v>
      </c>
    </row>
    <row r="2117" spans="1:5" x14ac:dyDescent="0.3">
      <c r="A2117" s="183">
        <v>211100</v>
      </c>
      <c r="B2117" s="6">
        <v>4.0324008999571706E-4</v>
      </c>
      <c r="C2117" s="9">
        <v>3.3963462906750328E-4</v>
      </c>
      <c r="D2117" s="9">
        <v>3.4174891420754458E-4</v>
      </c>
      <c r="E2117" s="14">
        <v>3.3837599127799976E-4</v>
      </c>
    </row>
    <row r="2118" spans="1:5" x14ac:dyDescent="0.3">
      <c r="A2118" s="183">
        <v>211200</v>
      </c>
      <c r="B2118" s="6">
        <v>3.9079893418859083E-4</v>
      </c>
      <c r="C2118" s="9">
        <v>3.4012909469303997E-4</v>
      </c>
      <c r="D2118" s="9">
        <v>3.4286759148367829E-4</v>
      </c>
      <c r="E2118" s="14">
        <v>3.4024442000723214E-4</v>
      </c>
    </row>
    <row r="2119" spans="1:5" x14ac:dyDescent="0.3">
      <c r="A2119" s="183">
        <v>211300</v>
      </c>
      <c r="B2119" s="6">
        <v>3.7960739194874951E-4</v>
      </c>
      <c r="C2119" s="9">
        <v>3.4088197513671358E-4</v>
      </c>
      <c r="D2119" s="9">
        <v>3.4419916222855552E-4</v>
      </c>
      <c r="E2119" s="14">
        <v>3.414971611541592E-4</v>
      </c>
    </row>
    <row r="2120" spans="1:5" x14ac:dyDescent="0.3">
      <c r="A2120" s="183">
        <v>211400</v>
      </c>
      <c r="B2120" s="6">
        <v>3.7067327202961316E-4</v>
      </c>
      <c r="C2120" s="9">
        <v>3.4076202271548768E-4</v>
      </c>
      <c r="D2120" s="9">
        <v>3.4514091547344241E-4</v>
      </c>
      <c r="E2120" s="14">
        <v>3.4215712086378068E-4</v>
      </c>
    </row>
    <row r="2121" spans="1:5" x14ac:dyDescent="0.3">
      <c r="A2121" s="183">
        <v>211500</v>
      </c>
      <c r="B2121" s="6">
        <v>3.6336394788172381E-4</v>
      </c>
      <c r="C2121" s="9">
        <v>3.396674237235643E-4</v>
      </c>
      <c r="D2121" s="9">
        <v>3.4584625845765878E-4</v>
      </c>
      <c r="E2121" s="14">
        <v>3.4251273234755429E-4</v>
      </c>
    </row>
    <row r="2122" spans="1:5" x14ac:dyDescent="0.3">
      <c r="A2122" s="183">
        <v>211600</v>
      </c>
      <c r="B2122" s="6">
        <v>3.5936945494128973E-4</v>
      </c>
      <c r="C2122" s="9">
        <v>3.3839622860258779E-4</v>
      </c>
      <c r="D2122" s="9">
        <v>3.4578842381150898E-4</v>
      </c>
      <c r="E2122" s="14">
        <v>3.4075492353807595E-4</v>
      </c>
    </row>
    <row r="2123" spans="1:5" x14ac:dyDescent="0.3">
      <c r="A2123" s="183">
        <v>211700</v>
      </c>
      <c r="B2123" s="6">
        <v>3.5727195890676268E-4</v>
      </c>
      <c r="C2123" s="9">
        <v>3.3771547872318857E-4</v>
      </c>
      <c r="D2123" s="9">
        <v>3.457367570250193E-4</v>
      </c>
      <c r="E2123" s="14">
        <v>3.3680368147400564E-4</v>
      </c>
    </row>
    <row r="2124" spans="1:5" x14ac:dyDescent="0.3">
      <c r="A2124" s="183">
        <v>211800</v>
      </c>
      <c r="B2124" s="6">
        <v>3.5716861141605932E-4</v>
      </c>
      <c r="C2124" s="9">
        <v>3.3618348211099261E-4</v>
      </c>
      <c r="D2124" s="9">
        <v>3.4606407744466173E-4</v>
      </c>
      <c r="E2124" s="14">
        <v>3.3224863523970306E-4</v>
      </c>
    </row>
    <row r="2125" spans="1:5" x14ac:dyDescent="0.3">
      <c r="A2125" s="183">
        <v>211900</v>
      </c>
      <c r="B2125" s="6">
        <v>3.5963232898573316E-4</v>
      </c>
      <c r="C2125" s="9">
        <v>3.3322206279197316E-4</v>
      </c>
      <c r="D2125" s="9">
        <v>3.4579020693681356E-4</v>
      </c>
      <c r="E2125" s="14">
        <v>3.2519905394630215E-4</v>
      </c>
    </row>
    <row r="2126" spans="1:5" x14ac:dyDescent="0.3">
      <c r="A2126" s="183">
        <v>212000</v>
      </c>
      <c r="B2126" s="6">
        <v>3.6263510240337082E-4</v>
      </c>
      <c r="C2126" s="9">
        <v>3.2750675863776191E-4</v>
      </c>
      <c r="D2126" s="9">
        <v>3.4172855442435361E-4</v>
      </c>
      <c r="E2126" s="14">
        <v>3.1693819510133923E-4</v>
      </c>
    </row>
    <row r="2127" spans="1:5" x14ac:dyDescent="0.3">
      <c r="A2127" s="183">
        <v>212100</v>
      </c>
      <c r="B2127" s="6">
        <v>3.6437055743783025E-4</v>
      </c>
      <c r="C2127" s="9">
        <v>3.2000761966348987E-4</v>
      </c>
      <c r="D2127" s="9">
        <v>3.348123229201755E-4</v>
      </c>
      <c r="E2127" s="14">
        <v>3.0892873006527384E-4</v>
      </c>
    </row>
    <row r="2128" spans="1:5" x14ac:dyDescent="0.3">
      <c r="A2128" s="183">
        <v>212200</v>
      </c>
      <c r="B2128" s="6">
        <v>3.6491602566031791E-4</v>
      </c>
      <c r="C2128" s="9">
        <v>3.1378432540294049E-4</v>
      </c>
      <c r="D2128" s="9">
        <v>3.2715790677145785E-4</v>
      </c>
      <c r="E2128" s="14">
        <v>3.0178618032443568E-4</v>
      </c>
    </row>
    <row r="2129" spans="1:5" x14ac:dyDescent="0.3">
      <c r="A2129" s="183">
        <v>212300</v>
      </c>
      <c r="B2129" s="6">
        <v>3.6528088144296874E-4</v>
      </c>
      <c r="C2129" s="9">
        <v>3.1012976318355213E-4</v>
      </c>
      <c r="D2129" s="9">
        <v>3.1979403773692077E-4</v>
      </c>
      <c r="E2129" s="14">
        <v>2.9641428918173422E-4</v>
      </c>
    </row>
    <row r="2130" spans="1:5" x14ac:dyDescent="0.3">
      <c r="A2130" s="183">
        <v>212400</v>
      </c>
      <c r="B2130" s="6">
        <v>3.6580319849509741E-4</v>
      </c>
      <c r="C2130" s="9">
        <v>3.075532877141675E-4</v>
      </c>
      <c r="D2130" s="9">
        <v>3.1389725697041E-4</v>
      </c>
      <c r="E2130" s="14">
        <v>2.9264866692022131E-4</v>
      </c>
    </row>
    <row r="2131" spans="1:5" x14ac:dyDescent="0.3">
      <c r="A2131" s="183">
        <v>212500</v>
      </c>
      <c r="B2131" s="6">
        <v>3.6484703850375169E-4</v>
      </c>
      <c r="C2131" s="9">
        <v>3.0632604273603069E-4</v>
      </c>
      <c r="D2131" s="9">
        <v>3.1001399006731539E-4</v>
      </c>
      <c r="E2131" s="14">
        <v>2.8921479872053132E-4</v>
      </c>
    </row>
    <row r="2132" spans="1:5" x14ac:dyDescent="0.3">
      <c r="A2132" s="183">
        <v>212600</v>
      </c>
      <c r="B2132" s="6">
        <v>3.6254677819012345E-4</v>
      </c>
      <c r="C2132" s="9">
        <v>3.0584073486350727E-4</v>
      </c>
      <c r="D2132" s="9">
        <v>3.0537941354817698E-4</v>
      </c>
      <c r="E2132" s="14">
        <v>2.87741723712145E-4</v>
      </c>
    </row>
    <row r="2133" spans="1:5" x14ac:dyDescent="0.3">
      <c r="A2133" s="183">
        <v>212700</v>
      </c>
      <c r="B2133" s="6">
        <v>3.5955171627743271E-4</v>
      </c>
      <c r="C2133" s="9">
        <v>3.0507459512493031E-4</v>
      </c>
      <c r="D2133" s="9">
        <v>3.0063646101155035E-4</v>
      </c>
      <c r="E2133" s="14">
        <v>2.8691663440350235E-4</v>
      </c>
    </row>
    <row r="2134" spans="1:5" x14ac:dyDescent="0.3">
      <c r="A2134" s="183">
        <v>212800</v>
      </c>
      <c r="B2134" s="6">
        <v>3.555118703608205E-4</v>
      </c>
      <c r="C2134" s="9">
        <v>3.0560081234199565E-4</v>
      </c>
      <c r="D2134" s="9">
        <v>2.9748930331206688E-4</v>
      </c>
      <c r="E2134" s="14">
        <v>2.869606800363064E-4</v>
      </c>
    </row>
    <row r="2135" spans="1:5" x14ac:dyDescent="0.3">
      <c r="A2135" s="183">
        <v>212900</v>
      </c>
      <c r="B2135" s="6">
        <v>3.5057822271316778E-4</v>
      </c>
      <c r="C2135" s="9">
        <v>3.0713192500119807E-4</v>
      </c>
      <c r="D2135" s="9">
        <v>2.9657780473423337E-4</v>
      </c>
      <c r="E2135" s="14">
        <v>2.8928831883918841E-4</v>
      </c>
    </row>
    <row r="2136" spans="1:5" x14ac:dyDescent="0.3">
      <c r="A2136" s="183">
        <v>213000</v>
      </c>
      <c r="B2136" s="6">
        <v>3.4501233159297666E-4</v>
      </c>
      <c r="C2136" s="9">
        <v>3.0848688350784416E-4</v>
      </c>
      <c r="D2136" s="9">
        <v>2.9728522315937802E-4</v>
      </c>
      <c r="E2136" s="14">
        <v>2.9224778673327779E-4</v>
      </c>
    </row>
    <row r="2137" spans="1:5" x14ac:dyDescent="0.3">
      <c r="A2137" s="183">
        <v>213100</v>
      </c>
      <c r="B2137" s="6">
        <v>3.3795575493443845E-4</v>
      </c>
      <c r="C2137" s="9">
        <v>3.0972107635651031E-4</v>
      </c>
      <c r="D2137" s="9">
        <v>2.9904125080565451E-4</v>
      </c>
      <c r="E2137" s="14">
        <v>2.9490977673505582E-4</v>
      </c>
    </row>
    <row r="2138" spans="1:5" x14ac:dyDescent="0.3">
      <c r="A2138" s="183">
        <v>213200</v>
      </c>
      <c r="B2138" s="6">
        <v>3.3218839866556917E-4</v>
      </c>
      <c r="C2138" s="9">
        <v>3.0972683973002832E-4</v>
      </c>
      <c r="D2138" s="9">
        <v>3.004362832724379E-4</v>
      </c>
      <c r="E2138" s="14">
        <v>2.977199847456115E-4</v>
      </c>
    </row>
    <row r="2139" spans="1:5" x14ac:dyDescent="0.3">
      <c r="A2139" s="183">
        <v>213300</v>
      </c>
      <c r="B2139" s="6">
        <v>3.2770138539514479E-4</v>
      </c>
      <c r="C2139" s="9">
        <v>3.0854147644472635E-4</v>
      </c>
      <c r="D2139" s="9">
        <v>3.0181990081411562E-4</v>
      </c>
      <c r="E2139" s="14">
        <v>3.0203008471479687E-4</v>
      </c>
    </row>
    <row r="2140" spans="1:5" x14ac:dyDescent="0.3">
      <c r="A2140" s="183">
        <v>213400</v>
      </c>
      <c r="B2140" s="6">
        <v>3.2344808235671883E-4</v>
      </c>
      <c r="C2140" s="9">
        <v>3.0945281430202521E-4</v>
      </c>
      <c r="D2140" s="9">
        <v>3.0373363273938041E-4</v>
      </c>
      <c r="E2140" s="14">
        <v>3.0710328999445529E-4</v>
      </c>
    </row>
    <row r="2141" spans="1:5" x14ac:dyDescent="0.3">
      <c r="A2141" s="183">
        <v>213500</v>
      </c>
      <c r="B2141" s="6">
        <v>3.193919140322276E-4</v>
      </c>
      <c r="C2141" s="9">
        <v>3.1409781049257605E-4</v>
      </c>
      <c r="D2141" s="9">
        <v>3.0573402163129219E-4</v>
      </c>
      <c r="E2141" s="14">
        <v>3.1089615199596769E-4</v>
      </c>
    </row>
    <row r="2142" spans="1:5" x14ac:dyDescent="0.3">
      <c r="A2142" s="183">
        <v>213600</v>
      </c>
      <c r="B2142" s="6">
        <v>3.169281964625537E-4</v>
      </c>
      <c r="C2142" s="9">
        <v>3.1841063482720749E-4</v>
      </c>
      <c r="D2142" s="9">
        <v>3.0833557221913229E-4</v>
      </c>
      <c r="E2142" s="14">
        <v>3.1097035159816138E-4</v>
      </c>
    </row>
    <row r="2143" spans="1:5" x14ac:dyDescent="0.3">
      <c r="A2143" s="183">
        <v>213700</v>
      </c>
      <c r="B2143" s="6">
        <v>3.1599084055130536E-4</v>
      </c>
      <c r="C2143" s="9">
        <v>3.2115997614401236E-4</v>
      </c>
      <c r="D2143" s="9">
        <v>3.1133461359208494E-4</v>
      </c>
      <c r="E2143" s="14">
        <v>3.0957845222294428E-4</v>
      </c>
    </row>
    <row r="2144" spans="1:5" x14ac:dyDescent="0.3">
      <c r="A2144" s="183">
        <v>213800</v>
      </c>
      <c r="B2144" s="6">
        <v>3.172046780654024E-4</v>
      </c>
      <c r="C2144" s="9">
        <v>3.2419888278244717E-4</v>
      </c>
      <c r="D2144" s="9">
        <v>3.1339483949216891E-4</v>
      </c>
      <c r="E2144" s="14">
        <v>3.0813672405504517E-4</v>
      </c>
    </row>
    <row r="2145" spans="1:5" x14ac:dyDescent="0.3">
      <c r="A2145" s="183">
        <v>213900</v>
      </c>
      <c r="B2145" s="6">
        <v>3.2024364392418405E-4</v>
      </c>
      <c r="C2145" s="9">
        <v>3.2729644854153446E-4</v>
      </c>
      <c r="D2145" s="9">
        <v>3.1324239689440735E-4</v>
      </c>
      <c r="E2145" s="14">
        <v>3.0771237903663869E-4</v>
      </c>
    </row>
    <row r="2146" spans="1:5" x14ac:dyDescent="0.3">
      <c r="A2146" s="183">
        <v>214000</v>
      </c>
      <c r="B2146" s="6">
        <v>3.232913872410802E-4</v>
      </c>
      <c r="C2146" s="9">
        <v>3.3023419559938646E-4</v>
      </c>
      <c r="D2146" s="9">
        <v>3.1333905105538506E-4</v>
      </c>
      <c r="E2146" s="14">
        <v>3.0669457309739001E-4</v>
      </c>
    </row>
    <row r="2147" spans="1:5" x14ac:dyDescent="0.3">
      <c r="A2147" s="183">
        <v>214100</v>
      </c>
      <c r="B2147" s="6">
        <v>3.2560868614987196E-4</v>
      </c>
      <c r="C2147" s="9">
        <v>3.3213421720092054E-4</v>
      </c>
      <c r="D2147" s="9">
        <v>3.1480343540389214E-4</v>
      </c>
      <c r="E2147" s="14">
        <v>3.0458156049425995E-4</v>
      </c>
    </row>
    <row r="2148" spans="1:5" x14ac:dyDescent="0.3">
      <c r="A2148" s="183">
        <v>214200</v>
      </c>
      <c r="B2148" s="6">
        <v>3.286139578952462E-4</v>
      </c>
      <c r="C2148" s="9">
        <v>3.3527873854302567E-4</v>
      </c>
      <c r="D2148" s="9">
        <v>3.1503011155429336E-4</v>
      </c>
      <c r="E2148" s="14">
        <v>3.0251577954673874E-4</v>
      </c>
    </row>
    <row r="2149" spans="1:5" x14ac:dyDescent="0.3">
      <c r="A2149" s="183">
        <v>214300</v>
      </c>
      <c r="B2149" s="6">
        <v>3.3332568741781726E-4</v>
      </c>
      <c r="C2149" s="9">
        <v>3.3818918913243652E-4</v>
      </c>
      <c r="D2149" s="9">
        <v>3.1392640083809331E-4</v>
      </c>
      <c r="E2149" s="14">
        <v>3.0091141321945253E-4</v>
      </c>
    </row>
    <row r="2150" spans="1:5" x14ac:dyDescent="0.3">
      <c r="A2150" s="183">
        <v>214400</v>
      </c>
      <c r="B2150" s="6">
        <v>3.361606065225929E-4</v>
      </c>
      <c r="C2150" s="9">
        <v>3.390553569917646E-4</v>
      </c>
      <c r="D2150" s="9">
        <v>3.1332012361875023E-4</v>
      </c>
      <c r="E2150" s="14">
        <v>3.0075550949689453E-4</v>
      </c>
    </row>
    <row r="2151" spans="1:5" x14ac:dyDescent="0.3">
      <c r="A2151" s="183">
        <v>214500</v>
      </c>
      <c r="B2151" s="6">
        <v>3.3703055755150815E-4</v>
      </c>
      <c r="C2151" s="9">
        <v>3.3931974733213789E-4</v>
      </c>
      <c r="D2151" s="9">
        <v>3.1323182968461043E-4</v>
      </c>
      <c r="E2151" s="14">
        <v>3.0097791200823175E-4</v>
      </c>
    </row>
    <row r="2152" spans="1:5" x14ac:dyDescent="0.3">
      <c r="A2152" s="183">
        <v>214600</v>
      </c>
      <c r="B2152" s="6">
        <v>3.391193260944754E-4</v>
      </c>
      <c r="C2152" s="9">
        <v>3.4008830910191719E-4</v>
      </c>
      <c r="D2152" s="9">
        <v>3.1227250827073891E-4</v>
      </c>
      <c r="E2152" s="14">
        <v>3.0297743576112007E-4</v>
      </c>
    </row>
    <row r="2153" spans="1:5" x14ac:dyDescent="0.3">
      <c r="A2153" s="183">
        <v>214700</v>
      </c>
      <c r="B2153" s="6">
        <v>3.3995763163872727E-4</v>
      </c>
      <c r="C2153" s="9">
        <v>3.4087035999437823E-4</v>
      </c>
      <c r="D2153" s="9">
        <v>3.1130421276721974E-4</v>
      </c>
      <c r="E2153" s="14">
        <v>3.0828014038016438E-4</v>
      </c>
    </row>
    <row r="2154" spans="1:5" x14ac:dyDescent="0.3">
      <c r="A2154" s="183">
        <v>214800</v>
      </c>
      <c r="B2154" s="6">
        <v>3.3942608742949153E-4</v>
      </c>
      <c r="C2154" s="9">
        <v>3.4070244428372186E-4</v>
      </c>
      <c r="D2154" s="9">
        <v>3.1328624423796294E-4</v>
      </c>
      <c r="E2154" s="14">
        <v>3.1315428718287547E-4</v>
      </c>
    </row>
    <row r="2155" spans="1:5" x14ac:dyDescent="0.3">
      <c r="A2155" s="183">
        <v>214900</v>
      </c>
      <c r="B2155" s="6">
        <v>3.3984995371328047E-4</v>
      </c>
      <c r="C2155" s="9">
        <v>3.3953555561598526E-4</v>
      </c>
      <c r="D2155" s="9">
        <v>3.1767143168273833E-4</v>
      </c>
      <c r="E2155" s="14">
        <v>3.1695916849316805E-4</v>
      </c>
    </row>
    <row r="2156" spans="1:5" x14ac:dyDescent="0.3">
      <c r="A2156" s="183">
        <v>215000</v>
      </c>
      <c r="B2156" s="6">
        <v>3.3847382482941489E-4</v>
      </c>
      <c r="C2156" s="9">
        <v>3.4047912239942927E-4</v>
      </c>
      <c r="D2156" s="9">
        <v>3.2199571516731507E-4</v>
      </c>
      <c r="E2156" s="14">
        <v>3.2034684691200531E-4</v>
      </c>
    </row>
    <row r="2157" spans="1:5" x14ac:dyDescent="0.3">
      <c r="A2157" s="183">
        <v>215100</v>
      </c>
      <c r="B2157" s="6">
        <v>3.3536227422212636E-4</v>
      </c>
      <c r="C2157" s="9">
        <v>3.4372121447296338E-4</v>
      </c>
      <c r="D2157" s="9">
        <v>3.2447025461665582E-4</v>
      </c>
      <c r="E2157" s="14">
        <v>3.2472611830521372E-4</v>
      </c>
    </row>
    <row r="2158" spans="1:5" x14ac:dyDescent="0.3">
      <c r="A2158" s="183">
        <v>215200</v>
      </c>
      <c r="B2158" s="6">
        <v>3.3317295631552071E-4</v>
      </c>
      <c r="C2158" s="9">
        <v>3.4576821977826637E-4</v>
      </c>
      <c r="D2158" s="9">
        <v>3.2618128027266308E-4</v>
      </c>
      <c r="E2158" s="14">
        <v>3.2993260805547935E-4</v>
      </c>
    </row>
    <row r="2159" spans="1:5" x14ac:dyDescent="0.3">
      <c r="A2159" s="183">
        <v>215300</v>
      </c>
      <c r="B2159" s="6">
        <v>3.3313636414193887E-4</v>
      </c>
      <c r="C2159" s="9">
        <v>3.4695086048834822E-4</v>
      </c>
      <c r="D2159" s="9">
        <v>3.294959202087477E-4</v>
      </c>
      <c r="E2159" s="14">
        <v>3.3382961223369701E-4</v>
      </c>
    </row>
    <row r="2160" spans="1:5" x14ac:dyDescent="0.3">
      <c r="A2160" s="183">
        <v>215400</v>
      </c>
      <c r="B2160" s="6">
        <v>3.3396382694381394E-4</v>
      </c>
      <c r="C2160" s="9">
        <v>3.496506120422145E-4</v>
      </c>
      <c r="D2160" s="9">
        <v>3.3497417808102034E-4</v>
      </c>
      <c r="E2160" s="14">
        <v>3.3434343768405298E-4</v>
      </c>
    </row>
    <row r="2161" spans="1:5" x14ac:dyDescent="0.3">
      <c r="A2161" s="183">
        <v>215500</v>
      </c>
      <c r="B2161" s="6">
        <v>3.3361777524126048E-4</v>
      </c>
      <c r="C2161" s="9">
        <v>3.5267376663830407E-4</v>
      </c>
      <c r="D2161" s="9">
        <v>3.3896962110471134E-4</v>
      </c>
      <c r="E2161" s="14">
        <v>3.3398784129991352E-4</v>
      </c>
    </row>
    <row r="2162" spans="1:5" x14ac:dyDescent="0.3">
      <c r="A2162" s="183">
        <v>215600</v>
      </c>
      <c r="B2162" s="6">
        <v>3.3330291932437786E-4</v>
      </c>
      <c r="C2162" s="9">
        <v>3.5376284976354765E-4</v>
      </c>
      <c r="D2162" s="9">
        <v>3.3964940108763481E-4</v>
      </c>
      <c r="E2162" s="14">
        <v>3.3241800783591932E-4</v>
      </c>
    </row>
    <row r="2163" spans="1:5" x14ac:dyDescent="0.3">
      <c r="A2163" s="183">
        <v>215700</v>
      </c>
      <c r="B2163" s="6">
        <v>3.3426898934907866E-4</v>
      </c>
      <c r="C2163" s="9">
        <v>3.5198804894308105E-4</v>
      </c>
      <c r="D2163" s="9">
        <v>3.4019635285114719E-4</v>
      </c>
      <c r="E2163" s="14">
        <v>3.292365149213464E-4</v>
      </c>
    </row>
    <row r="2164" spans="1:5" x14ac:dyDescent="0.3">
      <c r="A2164" s="183">
        <v>215800</v>
      </c>
      <c r="B2164" s="6">
        <v>3.369146184890124E-4</v>
      </c>
      <c r="C2164" s="9">
        <v>3.4866003663857302E-4</v>
      </c>
      <c r="D2164" s="9">
        <v>3.4152578969197139E-4</v>
      </c>
      <c r="E2164" s="14">
        <v>3.2580149914946131E-4</v>
      </c>
    </row>
    <row r="2165" spans="1:5" x14ac:dyDescent="0.3">
      <c r="A2165" s="183">
        <v>215900</v>
      </c>
      <c r="B2165" s="6">
        <v>3.4214771569917218E-4</v>
      </c>
      <c r="C2165" s="9">
        <v>3.4403719231004078E-4</v>
      </c>
      <c r="D2165" s="9">
        <v>3.4108031529722784E-4</v>
      </c>
      <c r="E2165" s="14">
        <v>3.1986616515859993E-4</v>
      </c>
    </row>
    <row r="2166" spans="1:5" x14ac:dyDescent="0.3">
      <c r="A2166" s="183">
        <v>216000</v>
      </c>
      <c r="B2166" s="6">
        <v>3.4732926408036707E-4</v>
      </c>
      <c r="C2166" s="9">
        <v>3.3706494235710921E-4</v>
      </c>
      <c r="D2166" s="9">
        <v>3.3628246588646957E-4</v>
      </c>
      <c r="E2166" s="14">
        <v>3.1356611460457484E-4</v>
      </c>
    </row>
    <row r="2167" spans="1:5" x14ac:dyDescent="0.3">
      <c r="A2167" s="183">
        <v>216100</v>
      </c>
      <c r="B2167" s="6">
        <v>3.5315996128511794E-4</v>
      </c>
      <c r="C2167" s="9">
        <v>3.3039196352967676E-4</v>
      </c>
      <c r="D2167" s="9">
        <v>3.293982867904306E-4</v>
      </c>
      <c r="E2167" s="14">
        <v>3.0866539244576671E-4</v>
      </c>
    </row>
    <row r="2168" spans="1:5" x14ac:dyDescent="0.3">
      <c r="A2168" s="183">
        <v>216200</v>
      </c>
      <c r="B2168" s="6">
        <v>3.5972151928592927E-4</v>
      </c>
      <c r="C2168" s="9">
        <v>3.2444859950312745E-4</v>
      </c>
      <c r="D2168" s="9">
        <v>3.2280845491168027E-4</v>
      </c>
      <c r="E2168" s="14">
        <v>3.0440897167597058E-4</v>
      </c>
    </row>
    <row r="2169" spans="1:5" x14ac:dyDescent="0.3">
      <c r="A2169" s="183">
        <v>216300</v>
      </c>
      <c r="B2169" s="6">
        <v>3.6622156845786586E-4</v>
      </c>
      <c r="C2169" s="9">
        <v>3.1916038607728389E-4</v>
      </c>
      <c r="D2169" s="9">
        <v>3.1670921634419216E-4</v>
      </c>
      <c r="E2169" s="14">
        <v>2.9897130652692887E-4</v>
      </c>
    </row>
    <row r="2170" spans="1:5" x14ac:dyDescent="0.3">
      <c r="A2170" s="183">
        <v>216400</v>
      </c>
      <c r="B2170" s="6">
        <v>3.7004087865741058E-4</v>
      </c>
      <c r="C2170" s="9">
        <v>3.1397098091706026E-4</v>
      </c>
      <c r="D2170" s="9">
        <v>3.1044419097072046E-4</v>
      </c>
      <c r="E2170" s="14">
        <v>2.9258133765156408E-4</v>
      </c>
    </row>
    <row r="2171" spans="1:5" x14ac:dyDescent="0.3">
      <c r="A2171" s="183">
        <v>216500</v>
      </c>
      <c r="B2171" s="6">
        <v>3.7110886379824581E-4</v>
      </c>
      <c r="C2171" s="9">
        <v>3.1110320757817841E-4</v>
      </c>
      <c r="D2171" s="9">
        <v>3.0473672841790158E-4</v>
      </c>
      <c r="E2171" s="14">
        <v>2.8622458797132057E-4</v>
      </c>
    </row>
    <row r="2172" spans="1:5" x14ac:dyDescent="0.3">
      <c r="A2172" s="183">
        <v>216600</v>
      </c>
      <c r="B2172" s="6">
        <v>3.7000916655067421E-4</v>
      </c>
      <c r="C2172" s="9">
        <v>3.1025887335779125E-4</v>
      </c>
      <c r="D2172" s="9">
        <v>2.9970366724052999E-4</v>
      </c>
      <c r="E2172" s="14">
        <v>2.8331304631601075E-4</v>
      </c>
    </row>
    <row r="2173" spans="1:5" x14ac:dyDescent="0.3">
      <c r="A2173" s="183">
        <v>216700</v>
      </c>
      <c r="B2173" s="6">
        <v>3.6719240196078444E-4</v>
      </c>
      <c r="C2173" s="9">
        <v>3.0935847883855266E-4</v>
      </c>
      <c r="D2173" s="9">
        <v>2.9663053847274955E-4</v>
      </c>
      <c r="E2173" s="14">
        <v>2.8178589951774745E-4</v>
      </c>
    </row>
    <row r="2174" spans="1:5" x14ac:dyDescent="0.3">
      <c r="A2174" s="183">
        <v>216800</v>
      </c>
      <c r="B2174" s="6">
        <v>3.6454242573058905E-4</v>
      </c>
      <c r="C2174" s="9">
        <v>3.0877901229315534E-4</v>
      </c>
      <c r="D2174" s="9">
        <v>2.9411630256170982E-4</v>
      </c>
      <c r="E2174" s="14">
        <v>2.8162404653933593E-4</v>
      </c>
    </row>
    <row r="2175" spans="1:5" x14ac:dyDescent="0.3">
      <c r="A2175" s="183">
        <v>216900</v>
      </c>
      <c r="B2175" s="6">
        <v>3.623627180580101E-4</v>
      </c>
      <c r="C2175" s="9">
        <v>3.0849006573862095E-4</v>
      </c>
      <c r="D2175" s="9">
        <v>2.9126119740186896E-4</v>
      </c>
      <c r="E2175" s="14">
        <v>2.8091403154252033E-4</v>
      </c>
    </row>
    <row r="2176" spans="1:5" x14ac:dyDescent="0.3">
      <c r="A2176" s="183">
        <v>217000</v>
      </c>
      <c r="B2176" s="6">
        <v>3.580282526791816E-4</v>
      </c>
      <c r="C2176" s="9">
        <v>3.0755169659877908E-4</v>
      </c>
      <c r="D2176" s="9">
        <v>2.8863744544240855E-4</v>
      </c>
      <c r="E2176" s="14">
        <v>2.8060423234874582E-4</v>
      </c>
    </row>
    <row r="2177" spans="1:5" x14ac:dyDescent="0.3">
      <c r="A2177" s="183">
        <v>217100</v>
      </c>
      <c r="B2177" s="6">
        <v>3.504648985670363E-4</v>
      </c>
      <c r="C2177" s="9">
        <v>3.0754246812952636E-4</v>
      </c>
      <c r="D2177" s="9">
        <v>2.8764642239914638E-4</v>
      </c>
      <c r="E2177" s="14">
        <v>2.8167839012262756E-4</v>
      </c>
    </row>
    <row r="2178" spans="1:5" x14ac:dyDescent="0.3">
      <c r="A2178" s="183">
        <v>217200</v>
      </c>
      <c r="B2178" s="6">
        <v>3.4214520071591733E-4</v>
      </c>
      <c r="C2178" s="9">
        <v>3.0871370584599126E-4</v>
      </c>
      <c r="D2178" s="9">
        <v>2.8783588677065009E-4</v>
      </c>
      <c r="E2178" s="14">
        <v>2.8318030543223279E-4</v>
      </c>
    </row>
    <row r="2179" spans="1:5" x14ac:dyDescent="0.3">
      <c r="A2179" s="183">
        <v>217300</v>
      </c>
      <c r="B2179" s="6">
        <v>3.34579864597101E-4</v>
      </c>
      <c r="C2179" s="9">
        <v>3.103240206934165E-4</v>
      </c>
      <c r="D2179" s="9">
        <v>2.8855097848091694E-4</v>
      </c>
      <c r="E2179" s="14">
        <v>2.8452615092330446E-4</v>
      </c>
    </row>
    <row r="2180" spans="1:5" x14ac:dyDescent="0.3">
      <c r="A2180" s="183">
        <v>217400</v>
      </c>
      <c r="B2180" s="6">
        <v>3.2839395515476259E-4</v>
      </c>
      <c r="C2180" s="9">
        <v>3.1189880063050071E-4</v>
      </c>
      <c r="D2180" s="9">
        <v>2.8884574955585996E-4</v>
      </c>
      <c r="E2180" s="14">
        <v>2.8522234975487644E-4</v>
      </c>
    </row>
    <row r="2181" spans="1:5" x14ac:dyDescent="0.3">
      <c r="A2181" s="183">
        <v>217500</v>
      </c>
      <c r="B2181" s="6">
        <v>3.2310804329625136E-4</v>
      </c>
      <c r="C2181" s="9">
        <v>3.1063206063261175E-4</v>
      </c>
      <c r="D2181" s="9">
        <v>2.8998072342801515E-4</v>
      </c>
      <c r="E2181" s="14">
        <v>2.8715324567057097E-4</v>
      </c>
    </row>
    <row r="2182" spans="1:5" x14ac:dyDescent="0.3">
      <c r="A2182" s="183">
        <v>217600</v>
      </c>
      <c r="B2182" s="6">
        <v>3.1928410286263483E-4</v>
      </c>
      <c r="C2182" s="9">
        <v>3.0747297174517276E-4</v>
      </c>
      <c r="D2182" s="9">
        <v>2.9215290621197775E-4</v>
      </c>
      <c r="E2182" s="14">
        <v>2.8834724924066993E-4</v>
      </c>
    </row>
    <row r="2183" spans="1:5" x14ac:dyDescent="0.3">
      <c r="A2183" s="183">
        <v>217700</v>
      </c>
      <c r="B2183" s="6">
        <v>3.1621818837533459E-4</v>
      </c>
      <c r="C2183" s="9">
        <v>3.0725833027927694E-4</v>
      </c>
      <c r="D2183" s="9">
        <v>2.9382011375599185E-4</v>
      </c>
      <c r="E2183" s="14">
        <v>2.8746358845117479E-4</v>
      </c>
    </row>
    <row r="2184" spans="1:5" x14ac:dyDescent="0.3">
      <c r="A2184" s="183">
        <v>217800</v>
      </c>
      <c r="B2184" s="6">
        <v>3.1460781628288683E-4</v>
      </c>
      <c r="C2184" s="9">
        <v>3.0941717331732494E-4</v>
      </c>
      <c r="D2184" s="9">
        <v>2.9446693515234267E-4</v>
      </c>
      <c r="E2184" s="14">
        <v>2.8568649740889191E-4</v>
      </c>
    </row>
    <row r="2185" spans="1:5" x14ac:dyDescent="0.3">
      <c r="A2185" s="183">
        <v>217900</v>
      </c>
      <c r="B2185" s="6">
        <v>3.1592515118735142E-4</v>
      </c>
      <c r="C2185" s="9">
        <v>3.1181779517817102E-4</v>
      </c>
      <c r="D2185" s="9">
        <v>2.9455009894728643E-4</v>
      </c>
      <c r="E2185" s="14">
        <v>2.8440535385013604E-4</v>
      </c>
    </row>
    <row r="2186" spans="1:5" x14ac:dyDescent="0.3">
      <c r="A2186" s="183">
        <v>218000</v>
      </c>
      <c r="B2186" s="6">
        <v>3.1911591543940795E-4</v>
      </c>
      <c r="C2186" s="9">
        <v>3.145805372223583E-4</v>
      </c>
      <c r="D2186" s="9">
        <v>2.9418007121502081E-4</v>
      </c>
      <c r="E2186" s="14">
        <v>2.8352845769673832E-4</v>
      </c>
    </row>
    <row r="2187" spans="1:5" x14ac:dyDescent="0.3">
      <c r="A2187" s="183">
        <v>218100</v>
      </c>
      <c r="B2187" s="6">
        <v>3.2199956859056526E-4</v>
      </c>
      <c r="C2187" s="9">
        <v>3.1690471482832144E-4</v>
      </c>
      <c r="D2187" s="9">
        <v>2.9332930120801176E-4</v>
      </c>
      <c r="E2187" s="14">
        <v>2.8343068756564265E-4</v>
      </c>
    </row>
    <row r="2188" spans="1:5" x14ac:dyDescent="0.3">
      <c r="A2188" s="183">
        <v>218200</v>
      </c>
      <c r="B2188" s="6">
        <v>3.2404456643158751E-4</v>
      </c>
      <c r="C2188" s="9">
        <v>3.1922988246163743E-4</v>
      </c>
      <c r="D2188" s="9">
        <v>2.9157470590829141E-4</v>
      </c>
      <c r="E2188" s="14">
        <v>2.8301235220162628E-4</v>
      </c>
    </row>
    <row r="2189" spans="1:5" x14ac:dyDescent="0.3">
      <c r="A2189" s="183">
        <v>218300</v>
      </c>
      <c r="B2189" s="6">
        <v>3.247130523118246E-4</v>
      </c>
      <c r="C2189" s="9">
        <v>3.2274554030761802E-4</v>
      </c>
      <c r="D2189" s="9">
        <v>2.9057788039989869E-4</v>
      </c>
      <c r="E2189" s="14">
        <v>2.8292202619016463E-4</v>
      </c>
    </row>
    <row r="2190" spans="1:5" x14ac:dyDescent="0.3">
      <c r="A2190" s="183">
        <v>218400</v>
      </c>
      <c r="B2190" s="6">
        <v>3.2539199785751885E-4</v>
      </c>
      <c r="C2190" s="9">
        <v>3.2718664390067468E-4</v>
      </c>
      <c r="D2190" s="9">
        <v>2.9167887258079833E-4</v>
      </c>
      <c r="E2190" s="14">
        <v>2.8538302496182455E-4</v>
      </c>
    </row>
    <row r="2191" spans="1:5" x14ac:dyDescent="0.3">
      <c r="A2191" s="183">
        <v>218500</v>
      </c>
      <c r="B2191" s="6">
        <v>3.2741622626729101E-4</v>
      </c>
      <c r="C2191" s="9">
        <v>3.3191764871749871E-4</v>
      </c>
      <c r="D2191" s="9">
        <v>2.9297039608522813E-4</v>
      </c>
      <c r="E2191" s="14">
        <v>2.8968397455271739E-4</v>
      </c>
    </row>
    <row r="2192" spans="1:5" x14ac:dyDescent="0.3">
      <c r="A2192" s="183">
        <v>218600</v>
      </c>
      <c r="B2192" s="6">
        <v>3.2923099487962792E-4</v>
      </c>
      <c r="C2192" s="9">
        <v>3.3766088578630643E-4</v>
      </c>
      <c r="D2192" s="9">
        <v>2.9452785372832257E-4</v>
      </c>
      <c r="E2192" s="14">
        <v>2.9464736019323162E-4</v>
      </c>
    </row>
    <row r="2193" spans="1:5" x14ac:dyDescent="0.3">
      <c r="A2193" s="183">
        <v>218700</v>
      </c>
      <c r="B2193" s="6">
        <v>3.2996422075927905E-4</v>
      </c>
      <c r="C2193" s="9">
        <v>3.4419626849076153E-4</v>
      </c>
      <c r="D2193" s="9">
        <v>2.9736349066762473E-4</v>
      </c>
      <c r="E2193" s="14">
        <v>2.9940412244009129E-4</v>
      </c>
    </row>
    <row r="2194" spans="1:5" x14ac:dyDescent="0.3">
      <c r="A2194" s="183">
        <v>218800</v>
      </c>
      <c r="B2194" s="6">
        <v>3.2809285669594936E-4</v>
      </c>
      <c r="C2194" s="9">
        <v>3.4955312970608485E-4</v>
      </c>
      <c r="D2194" s="9">
        <v>3.0082078062807681E-4</v>
      </c>
      <c r="E2194" s="14">
        <v>3.0363058553574168E-4</v>
      </c>
    </row>
    <row r="2195" spans="1:5" x14ac:dyDescent="0.3">
      <c r="A2195" s="183">
        <v>218900</v>
      </c>
      <c r="B2195" s="6">
        <v>3.2542400976358365E-4</v>
      </c>
      <c r="C2195" s="9">
        <v>3.5379500797345329E-4</v>
      </c>
      <c r="D2195" s="9">
        <v>3.0461046268424267E-4</v>
      </c>
      <c r="E2195" s="14">
        <v>3.0763345324895733E-4</v>
      </c>
    </row>
    <row r="2196" spans="1:5" x14ac:dyDescent="0.3">
      <c r="A2196" s="183">
        <v>219000</v>
      </c>
      <c r="B2196" s="6">
        <v>3.2479591351508802E-4</v>
      </c>
      <c r="C2196" s="9">
        <v>3.582665018704285E-4</v>
      </c>
      <c r="D2196" s="9">
        <v>3.0897615267691704E-4</v>
      </c>
      <c r="E2196" s="14">
        <v>3.1236270396240286E-4</v>
      </c>
    </row>
    <row r="2197" spans="1:5" x14ac:dyDescent="0.3">
      <c r="A2197" s="183">
        <v>219100</v>
      </c>
      <c r="B2197" s="6">
        <v>3.2644470988812447E-4</v>
      </c>
      <c r="C2197" s="9">
        <v>3.6316172747439586E-4</v>
      </c>
      <c r="D2197" s="9">
        <v>3.130992645492607E-4</v>
      </c>
      <c r="E2197" s="14">
        <v>3.1862301227935557E-4</v>
      </c>
    </row>
    <row r="2198" spans="1:5" x14ac:dyDescent="0.3">
      <c r="A2198" s="183">
        <v>219200</v>
      </c>
      <c r="B2198" s="6">
        <v>3.2704550774221832E-4</v>
      </c>
      <c r="C2198" s="9">
        <v>3.6909425423724415E-4</v>
      </c>
      <c r="D2198" s="9">
        <v>3.1731442661150878E-4</v>
      </c>
      <c r="E2198" s="14">
        <v>3.2501207517667159E-4</v>
      </c>
    </row>
    <row r="2199" spans="1:5" x14ac:dyDescent="0.3">
      <c r="A2199" s="183">
        <v>219300</v>
      </c>
      <c r="B2199" s="6">
        <v>3.259915632032627E-4</v>
      </c>
      <c r="C2199" s="9">
        <v>3.7806393741159994E-4</v>
      </c>
      <c r="D2199" s="9">
        <v>3.2204346492444713E-4</v>
      </c>
      <c r="E2199" s="14">
        <v>3.3070958992973272E-4</v>
      </c>
    </row>
    <row r="2200" spans="1:5" x14ac:dyDescent="0.3">
      <c r="A2200" s="183">
        <v>219400</v>
      </c>
      <c r="B2200" s="6">
        <v>3.2627698881940837E-4</v>
      </c>
      <c r="C2200" s="9">
        <v>3.9134163621630226E-4</v>
      </c>
      <c r="D2200" s="9">
        <v>3.2858657015074835E-4</v>
      </c>
      <c r="E2200" s="14">
        <v>3.3546736385208013E-4</v>
      </c>
    </row>
    <row r="2201" spans="1:5" x14ac:dyDescent="0.3">
      <c r="A2201" s="183">
        <v>219500</v>
      </c>
      <c r="B2201" s="6">
        <v>3.2976738584467263E-4</v>
      </c>
      <c r="C2201" s="9">
        <v>4.0479456986244758E-4</v>
      </c>
      <c r="D2201" s="9">
        <v>3.3485676951075966E-4</v>
      </c>
      <c r="E2201" s="14">
        <v>3.414439349437944E-4</v>
      </c>
    </row>
    <row r="2202" spans="1:5" x14ac:dyDescent="0.3">
      <c r="A2202" s="183">
        <v>219600</v>
      </c>
      <c r="B2202" s="6">
        <v>3.3409105844767911E-4</v>
      </c>
      <c r="C2202" s="9">
        <v>4.174180020194377E-4</v>
      </c>
      <c r="D2202" s="9">
        <v>3.400199111406795E-4</v>
      </c>
      <c r="E2202" s="14">
        <v>3.4898067573364936E-4</v>
      </c>
    </row>
    <row r="2203" spans="1:5" x14ac:dyDescent="0.3">
      <c r="A2203" s="183">
        <v>219700</v>
      </c>
      <c r="B2203" s="6">
        <v>3.3841003419454079E-4</v>
      </c>
      <c r="C2203" s="9">
        <v>4.3200692133666486E-4</v>
      </c>
      <c r="D2203" s="9">
        <v>3.4649794690914427E-4</v>
      </c>
      <c r="E2203" s="14">
        <v>3.5839594690798032E-4</v>
      </c>
    </row>
    <row r="2204" spans="1:5" x14ac:dyDescent="0.3">
      <c r="A2204" s="183">
        <v>219800</v>
      </c>
      <c r="B2204" s="6">
        <v>3.4375573936354755E-4</v>
      </c>
      <c r="C2204" s="9">
        <v>4.4960276587301985E-4</v>
      </c>
      <c r="D2204" s="9">
        <v>3.5482626749674891E-4</v>
      </c>
      <c r="E2204" s="14">
        <v>3.6601436161893126E-4</v>
      </c>
    </row>
    <row r="2205" spans="1:5" x14ac:dyDescent="0.3">
      <c r="A2205" s="183">
        <v>219900</v>
      </c>
      <c r="B2205" s="6">
        <v>3.51739695277906E-4</v>
      </c>
      <c r="C2205" s="9">
        <v>4.6528083903173004E-4</v>
      </c>
      <c r="D2205" s="9">
        <v>3.6336194217202787E-4</v>
      </c>
      <c r="E2205" s="14">
        <v>3.7313355222574549E-4</v>
      </c>
    </row>
    <row r="2206" spans="1:5" x14ac:dyDescent="0.3">
      <c r="A2206" s="183">
        <v>220000</v>
      </c>
      <c r="B2206" s="6">
        <v>3.5926307614626596E-4</v>
      </c>
      <c r="C2206" s="9">
        <v>4.794821803194016E-4</v>
      </c>
      <c r="D2206" s="9">
        <v>3.7305781755778768E-4</v>
      </c>
      <c r="E2206" s="14">
        <v>3.8171435721862909E-4</v>
      </c>
    </row>
    <row r="2207" spans="1:5" x14ac:dyDescent="0.3">
      <c r="A2207" s="183">
        <v>220100</v>
      </c>
      <c r="B2207" s="6">
        <v>3.6656420577917934E-4</v>
      </c>
      <c r="C2207" s="9">
        <v>4.9346117207107337E-4</v>
      </c>
      <c r="D2207" s="9">
        <v>3.8238603296783394E-4</v>
      </c>
      <c r="E2207" s="14">
        <v>3.9172810239233879E-4</v>
      </c>
    </row>
    <row r="2208" spans="1:5" x14ac:dyDescent="0.3">
      <c r="A2208" s="183">
        <v>220200</v>
      </c>
      <c r="B2208" s="6">
        <v>3.7346996672001906E-4</v>
      </c>
      <c r="C2208" s="9">
        <v>5.0773720738670055E-4</v>
      </c>
      <c r="D2208" s="9">
        <v>3.9247640290356332E-4</v>
      </c>
      <c r="E2208" s="14">
        <v>4.0154742467678396E-4</v>
      </c>
    </row>
    <row r="2209" spans="1:5" x14ac:dyDescent="0.3">
      <c r="A2209" s="183">
        <v>220300</v>
      </c>
      <c r="B2209" s="6">
        <v>3.7935073041261107E-4</v>
      </c>
      <c r="C2209" s="9">
        <v>5.2010910187984369E-4</v>
      </c>
      <c r="D2209" s="9">
        <v>4.0262792526777165E-4</v>
      </c>
      <c r="E2209" s="14">
        <v>4.1338026807497089E-4</v>
      </c>
    </row>
    <row r="2210" spans="1:5" x14ac:dyDescent="0.3">
      <c r="A2210" s="183">
        <v>220400</v>
      </c>
      <c r="B2210" s="6">
        <v>3.8520124768407215E-4</v>
      </c>
      <c r="C2210" s="9">
        <v>5.2970838941339144E-4</v>
      </c>
      <c r="D2210" s="9">
        <v>4.1272925703938996E-4</v>
      </c>
      <c r="E2210" s="14">
        <v>4.2601761998045938E-4</v>
      </c>
    </row>
    <row r="2211" spans="1:5" x14ac:dyDescent="0.3">
      <c r="A2211" s="183">
        <v>220500</v>
      </c>
      <c r="B2211" s="6">
        <v>3.9282088079236357E-4</v>
      </c>
      <c r="C2211" s="9">
        <v>5.3638744983741963E-4</v>
      </c>
      <c r="D2211" s="9">
        <v>4.2310976484742673E-4</v>
      </c>
      <c r="E2211" s="14">
        <v>4.3981149816409631E-4</v>
      </c>
    </row>
    <row r="2212" spans="1:5" x14ac:dyDescent="0.3">
      <c r="A2212" s="183">
        <v>220600</v>
      </c>
      <c r="B2212" s="6">
        <v>4.0155989797079089E-4</v>
      </c>
      <c r="C2212" s="9">
        <v>5.4183054950679443E-4</v>
      </c>
      <c r="D2212" s="9">
        <v>4.3521154397408156E-4</v>
      </c>
      <c r="E2212" s="14">
        <v>4.5052616835486572E-4</v>
      </c>
    </row>
    <row r="2213" spans="1:5" x14ac:dyDescent="0.3">
      <c r="A2213" s="183">
        <v>220700</v>
      </c>
      <c r="B2213" s="6">
        <v>4.1205219158819864E-4</v>
      </c>
      <c r="C2213" s="9">
        <v>5.4726157437827731E-4</v>
      </c>
      <c r="D2213" s="9">
        <v>4.4624184018204975E-4</v>
      </c>
      <c r="E2213" s="14">
        <v>4.6126934665490285E-4</v>
      </c>
    </row>
    <row r="2214" spans="1:5" x14ac:dyDescent="0.3">
      <c r="A2214" s="183">
        <v>220800</v>
      </c>
      <c r="B2214" s="6">
        <v>4.2115030173996441E-4</v>
      </c>
      <c r="C2214" s="9">
        <v>5.5343941577589795E-4</v>
      </c>
      <c r="D2214" s="9">
        <v>4.5717052747921847E-4</v>
      </c>
      <c r="E2214" s="14">
        <v>4.7420875164184897E-4</v>
      </c>
    </row>
    <row r="2215" spans="1:5" x14ac:dyDescent="0.3">
      <c r="A2215" s="183">
        <v>220900</v>
      </c>
      <c r="B2215" s="6">
        <v>4.2960714112830363E-4</v>
      </c>
      <c r="C2215" s="9">
        <v>5.6048369021874465E-4</v>
      </c>
      <c r="D2215" s="9">
        <v>4.6895530492774761E-4</v>
      </c>
      <c r="E2215" s="14">
        <v>4.8788372020658577E-4</v>
      </c>
    </row>
    <row r="2216" spans="1:5" x14ac:dyDescent="0.3">
      <c r="A2216" s="183">
        <v>221000</v>
      </c>
      <c r="B2216" s="6">
        <v>4.3863866251813029E-4</v>
      </c>
      <c r="C2216" s="9">
        <v>5.6997502941271913E-4</v>
      </c>
      <c r="D2216" s="9">
        <v>4.810354526982484E-4</v>
      </c>
      <c r="E2216" s="14">
        <v>4.9916524576283205E-4</v>
      </c>
    </row>
    <row r="2217" spans="1:5" x14ac:dyDescent="0.3">
      <c r="A2217" s="183">
        <v>221100</v>
      </c>
      <c r="B2217" s="6">
        <v>4.5066221451632728E-4</v>
      </c>
      <c r="C2217" s="9">
        <v>5.7884581592615556E-4</v>
      </c>
      <c r="D2217" s="9">
        <v>4.9157502405292367E-4</v>
      </c>
      <c r="E2217" s="14">
        <v>5.0745068681218482E-4</v>
      </c>
    </row>
    <row r="2218" spans="1:5" x14ac:dyDescent="0.3">
      <c r="A2218" s="183">
        <v>221200</v>
      </c>
      <c r="B2218" s="6">
        <v>4.6373852851168461E-4</v>
      </c>
      <c r="C2218" s="9">
        <v>5.8399010412558798E-4</v>
      </c>
      <c r="D2218" s="9">
        <v>5.0045564577995438E-4</v>
      </c>
      <c r="E2218" s="14">
        <v>5.1146789917783922E-4</v>
      </c>
    </row>
    <row r="2219" spans="1:5" x14ac:dyDescent="0.3">
      <c r="A2219" s="183">
        <v>221300</v>
      </c>
      <c r="B2219" s="6">
        <v>4.7730033420833326E-4</v>
      </c>
      <c r="C2219" s="9">
        <v>5.8638036605734953E-4</v>
      </c>
      <c r="D2219" s="9">
        <v>5.0840195369472162E-4</v>
      </c>
      <c r="E2219" s="14">
        <v>5.1400617787705858E-4</v>
      </c>
    </row>
    <row r="2220" spans="1:5" x14ac:dyDescent="0.3">
      <c r="A2220" s="183">
        <v>221400</v>
      </c>
      <c r="B2220" s="6">
        <v>4.9062225047571506E-4</v>
      </c>
      <c r="C2220" s="9">
        <v>5.8809710884519923E-4</v>
      </c>
      <c r="D2220" s="9">
        <v>5.1567923884151764E-4</v>
      </c>
      <c r="E2220" s="14">
        <v>5.1393108739645034E-4</v>
      </c>
    </row>
    <row r="2221" spans="1:5" x14ac:dyDescent="0.3">
      <c r="A2221" s="183">
        <v>221500</v>
      </c>
      <c r="B2221" s="6">
        <v>5.0580948485330407E-4</v>
      </c>
      <c r="C2221" s="9">
        <v>5.8881912165033778E-4</v>
      </c>
      <c r="D2221" s="9">
        <v>5.2231383885803821E-4</v>
      </c>
      <c r="E2221" s="14">
        <v>5.1160769159076325E-4</v>
      </c>
    </row>
    <row r="2222" spans="1:5" x14ac:dyDescent="0.3">
      <c r="A2222" s="183">
        <v>221600</v>
      </c>
      <c r="B2222" s="6">
        <v>5.2168332631497938E-4</v>
      </c>
      <c r="C2222" s="9">
        <v>5.8809696741272033E-4</v>
      </c>
      <c r="D2222" s="9">
        <v>5.2854255863104584E-4</v>
      </c>
      <c r="E2222" s="14">
        <v>5.0873474460033077E-4</v>
      </c>
    </row>
    <row r="2223" spans="1:5" x14ac:dyDescent="0.3">
      <c r="A2223" s="183">
        <v>221700</v>
      </c>
      <c r="B2223" s="6">
        <v>5.3943854180644904E-4</v>
      </c>
      <c r="C2223" s="9">
        <v>5.8706958420642712E-4</v>
      </c>
      <c r="D2223" s="9">
        <v>5.3077289760834442E-4</v>
      </c>
      <c r="E2223" s="14">
        <v>5.0560865224343976E-4</v>
      </c>
    </row>
    <row r="2224" spans="1:5" x14ac:dyDescent="0.3">
      <c r="A2224" s="183">
        <v>221800</v>
      </c>
      <c r="B2224" s="6">
        <v>5.5422589384652022E-4</v>
      </c>
      <c r="C2224" s="9">
        <v>5.8721936120165565E-4</v>
      </c>
      <c r="D2224" s="9">
        <v>5.3022166342094469E-4</v>
      </c>
      <c r="E2224" s="14">
        <v>5.046607425106531E-4</v>
      </c>
    </row>
    <row r="2225" spans="1:5" x14ac:dyDescent="0.3">
      <c r="A2225" s="183">
        <v>221900</v>
      </c>
      <c r="B2225" s="6">
        <v>5.6823253512442698E-4</v>
      </c>
      <c r="C2225" s="9">
        <v>5.8974354201194129E-4</v>
      </c>
      <c r="D2225" s="9">
        <v>5.2980625368809914E-4</v>
      </c>
      <c r="E2225" s="14">
        <v>5.049748752994275E-4</v>
      </c>
    </row>
    <row r="2226" spans="1:5" x14ac:dyDescent="0.3">
      <c r="A2226" s="183">
        <v>222000</v>
      </c>
      <c r="B2226" s="6">
        <v>5.7877406245376362E-4</v>
      </c>
      <c r="C2226" s="9">
        <v>5.9391834592615851E-4</v>
      </c>
      <c r="D2226" s="9">
        <v>5.2875676752009611E-4</v>
      </c>
      <c r="E2226" s="14">
        <v>5.076186702420596E-4</v>
      </c>
    </row>
    <row r="2227" spans="1:5" x14ac:dyDescent="0.3">
      <c r="A2227" s="183">
        <v>222100</v>
      </c>
      <c r="B2227" s="6">
        <v>5.8621646419242178E-4</v>
      </c>
      <c r="C2227" s="9">
        <v>5.9681923214417916E-4</v>
      </c>
      <c r="D2227" s="9">
        <v>5.2818219193014374E-4</v>
      </c>
      <c r="E2227" s="14">
        <v>5.1289889150586037E-4</v>
      </c>
    </row>
    <row r="2228" spans="1:5" x14ac:dyDescent="0.3">
      <c r="A2228" s="183">
        <v>222200</v>
      </c>
      <c r="B2228" s="6">
        <v>5.9129113411304562E-4</v>
      </c>
      <c r="C2228" s="9">
        <v>5.9705887180073276E-4</v>
      </c>
      <c r="D2228" s="9">
        <v>5.2982857198596888E-4</v>
      </c>
      <c r="E2228" s="14">
        <v>5.1850586885258173E-4</v>
      </c>
    </row>
    <row r="2229" spans="1:5" x14ac:dyDescent="0.3">
      <c r="A2229" s="183">
        <v>222300</v>
      </c>
      <c r="B2229" s="6">
        <v>5.9675992356187475E-4</v>
      </c>
      <c r="C2229" s="9">
        <v>5.9760409400715965E-4</v>
      </c>
      <c r="D2229" s="9">
        <v>5.3124836358607998E-4</v>
      </c>
      <c r="E2229" s="14">
        <v>5.2515518904403913E-4</v>
      </c>
    </row>
    <row r="2230" spans="1:5" x14ac:dyDescent="0.3">
      <c r="A2230" s="183">
        <v>222400</v>
      </c>
      <c r="B2230" s="6">
        <v>5.9803681886804318E-4</v>
      </c>
      <c r="C2230" s="9">
        <v>5.9999559347311221E-4</v>
      </c>
      <c r="D2230" s="9">
        <v>5.330606619899195E-4</v>
      </c>
      <c r="E2230" s="14">
        <v>5.3319586502388442E-4</v>
      </c>
    </row>
    <row r="2231" spans="1:5" x14ac:dyDescent="0.3">
      <c r="A2231" s="183">
        <v>222500</v>
      </c>
      <c r="B2231" s="6">
        <v>5.9478039856306921E-4</v>
      </c>
      <c r="C2231" s="9">
        <v>6.0306823175778116E-4</v>
      </c>
      <c r="D2231" s="9">
        <v>5.3821677342908922E-4</v>
      </c>
      <c r="E2231" s="14">
        <v>5.4164552969420961E-4</v>
      </c>
    </row>
    <row r="2232" spans="1:5" x14ac:dyDescent="0.3">
      <c r="A2232" s="183">
        <v>222600</v>
      </c>
      <c r="B2232" s="6">
        <v>5.8919755212530583E-4</v>
      </c>
      <c r="C2232" s="9">
        <v>6.0757190154372195E-4</v>
      </c>
      <c r="D2232" s="9">
        <v>5.4569863566513441E-4</v>
      </c>
      <c r="E2232" s="14">
        <v>5.5036025334233459E-4</v>
      </c>
    </row>
    <row r="2233" spans="1:5" x14ac:dyDescent="0.3">
      <c r="A2233" s="183">
        <v>222700</v>
      </c>
      <c r="B2233" s="6">
        <v>5.8299890121151084E-4</v>
      </c>
      <c r="C2233" s="9">
        <v>6.1371047774936866E-4</v>
      </c>
      <c r="D2233" s="9">
        <v>5.5440587037996526E-4</v>
      </c>
      <c r="E2233" s="14">
        <v>5.6249558771136925E-4</v>
      </c>
    </row>
    <row r="2234" spans="1:5" x14ac:dyDescent="0.3">
      <c r="A2234" s="183">
        <v>222800</v>
      </c>
      <c r="B2234" s="6">
        <v>5.7828830426418041E-4</v>
      </c>
      <c r="C2234" s="9">
        <v>6.2292160384438511E-4</v>
      </c>
      <c r="D2234" s="9">
        <v>5.6472911355731842E-4</v>
      </c>
      <c r="E2234" s="14">
        <v>5.7415551009931556E-4</v>
      </c>
    </row>
    <row r="2235" spans="1:5" x14ac:dyDescent="0.3">
      <c r="A2235" s="183">
        <v>222900</v>
      </c>
      <c r="B2235" s="6">
        <v>5.7289413153708386E-4</v>
      </c>
      <c r="C2235" s="9">
        <v>6.3516884328637657E-4</v>
      </c>
      <c r="D2235" s="9">
        <v>5.7530301738199763E-4</v>
      </c>
      <c r="E2235" s="14">
        <v>5.8418260334961044E-4</v>
      </c>
    </row>
    <row r="2236" spans="1:5" x14ac:dyDescent="0.3">
      <c r="A2236" s="183">
        <v>223000</v>
      </c>
      <c r="B2236" s="6">
        <v>5.6914520755763781E-4</v>
      </c>
      <c r="C2236" s="9">
        <v>6.5103993642076023E-4</v>
      </c>
      <c r="D2236" s="9">
        <v>5.8621214876394053E-4</v>
      </c>
      <c r="E2236" s="14">
        <v>5.9341101655138403E-4</v>
      </c>
    </row>
    <row r="2237" spans="1:5" x14ac:dyDescent="0.3">
      <c r="A2237" s="183">
        <v>223100</v>
      </c>
      <c r="B2237" s="6">
        <v>5.6833488328403574E-4</v>
      </c>
      <c r="C2237" s="9">
        <v>6.6775301246056816E-4</v>
      </c>
      <c r="D2237" s="9">
        <v>5.9674470454364691E-4</v>
      </c>
      <c r="E2237" s="14">
        <v>6.0347711215667809E-4</v>
      </c>
    </row>
    <row r="2238" spans="1:5" x14ac:dyDescent="0.3">
      <c r="A2238" s="183">
        <v>223200</v>
      </c>
      <c r="B2238" s="6">
        <v>5.7022085423686524E-4</v>
      </c>
      <c r="C2238" s="9">
        <v>6.8517717564651418E-4</v>
      </c>
      <c r="D2238" s="9">
        <v>6.0810904443060277E-4</v>
      </c>
      <c r="E2238" s="14">
        <v>6.1123473039482144E-4</v>
      </c>
    </row>
    <row r="2239" spans="1:5" x14ac:dyDescent="0.3">
      <c r="A2239" s="183">
        <v>223300</v>
      </c>
      <c r="B2239" s="6">
        <v>5.7516671037939073E-4</v>
      </c>
      <c r="C2239" s="9">
        <v>7.022154403135924E-4</v>
      </c>
      <c r="D2239" s="9">
        <v>6.1864205329952579E-4</v>
      </c>
      <c r="E2239" s="14">
        <v>6.1844704044541443E-4</v>
      </c>
    </row>
    <row r="2240" spans="1:5" x14ac:dyDescent="0.3">
      <c r="A2240" s="183">
        <v>223400</v>
      </c>
      <c r="B2240" s="6">
        <v>5.8222500255630805E-4</v>
      </c>
      <c r="C2240" s="9">
        <v>7.1763688423921268E-4</v>
      </c>
      <c r="D2240" s="9">
        <v>6.2794814041685764E-4</v>
      </c>
      <c r="E2240" s="14">
        <v>6.2550033624881522E-4</v>
      </c>
    </row>
    <row r="2241" spans="1:5" x14ac:dyDescent="0.3">
      <c r="A2241" s="183">
        <v>223500</v>
      </c>
      <c r="B2241" s="6">
        <v>5.9106673431574559E-4</v>
      </c>
      <c r="C2241" s="9">
        <v>7.298942891406302E-4</v>
      </c>
      <c r="D2241" s="9">
        <v>6.3617379975741749E-4</v>
      </c>
      <c r="E2241" s="14">
        <v>6.3343478630244296E-4</v>
      </c>
    </row>
    <row r="2242" spans="1:5" x14ac:dyDescent="0.3">
      <c r="A2242" s="183">
        <v>223600</v>
      </c>
      <c r="B2242" s="6">
        <v>6.0098809342327075E-4</v>
      </c>
      <c r="C2242" s="9">
        <v>7.3883124837516442E-4</v>
      </c>
      <c r="D2242" s="9">
        <v>6.4484661430755711E-4</v>
      </c>
      <c r="E2242" s="14">
        <v>6.4054823904828172E-4</v>
      </c>
    </row>
    <row r="2243" spans="1:5" x14ac:dyDescent="0.3">
      <c r="A2243" s="183">
        <v>223700</v>
      </c>
      <c r="B2243" s="6">
        <v>6.129290507064962E-4</v>
      </c>
      <c r="C2243" s="9">
        <v>7.43145840615783E-4</v>
      </c>
      <c r="D2243" s="9">
        <v>6.5316790470441172E-4</v>
      </c>
      <c r="E2243" s="14">
        <v>6.4799649598204078E-4</v>
      </c>
    </row>
    <row r="2244" spans="1:5" x14ac:dyDescent="0.3">
      <c r="A2244" s="183">
        <v>223800</v>
      </c>
      <c r="B2244" s="6">
        <v>6.2402435736192427E-4</v>
      </c>
      <c r="C2244" s="9">
        <v>7.4461410421714348E-4</v>
      </c>
      <c r="D2244" s="9">
        <v>6.6112898917395702E-4</v>
      </c>
      <c r="E2244" s="14">
        <v>6.5695453513479527E-4</v>
      </c>
    </row>
    <row r="2245" spans="1:5" x14ac:dyDescent="0.3">
      <c r="A2245" s="183">
        <v>223900</v>
      </c>
      <c r="B2245" s="6">
        <v>6.3600710334042374E-4</v>
      </c>
      <c r="C2245" s="9">
        <v>7.4724013409134689E-4</v>
      </c>
      <c r="D2245" s="9">
        <v>6.693032594278697E-4</v>
      </c>
      <c r="E2245" s="14">
        <v>6.6948286768174926E-4</v>
      </c>
    </row>
    <row r="2246" spans="1:5" x14ac:dyDescent="0.3">
      <c r="A2246" s="183">
        <v>224000</v>
      </c>
      <c r="B2246" s="6">
        <v>6.4676128832669849E-4</v>
      </c>
      <c r="C2246" s="9">
        <v>7.5214731073978719E-4</v>
      </c>
      <c r="D2246" s="9">
        <v>6.7877245866322829E-4</v>
      </c>
      <c r="E2246" s="14">
        <v>6.8288549924502785E-4</v>
      </c>
    </row>
    <row r="2247" spans="1:5" x14ac:dyDescent="0.3">
      <c r="A2247" s="183">
        <v>224100</v>
      </c>
      <c r="B2247" s="6">
        <v>6.5671797378841895E-4</v>
      </c>
      <c r="C2247" s="9">
        <v>7.5951396283938468E-4</v>
      </c>
      <c r="D2247" s="9">
        <v>6.8956393300663042E-4</v>
      </c>
      <c r="E2247" s="14">
        <v>6.979075061719339E-4</v>
      </c>
    </row>
    <row r="2248" spans="1:5" x14ac:dyDescent="0.3">
      <c r="A2248" s="183">
        <v>224200</v>
      </c>
      <c r="B2248" s="6">
        <v>6.6523207484848069E-4</v>
      </c>
      <c r="C2248" s="9">
        <v>7.6759191423383878E-4</v>
      </c>
      <c r="D2248" s="9">
        <v>7.0042917319767422E-4</v>
      </c>
      <c r="E2248" s="14">
        <v>7.1214676316434268E-4</v>
      </c>
    </row>
    <row r="2249" spans="1:5" x14ac:dyDescent="0.3">
      <c r="A2249" s="183">
        <v>224300</v>
      </c>
      <c r="B2249" s="6">
        <v>6.7445168700583575E-4</v>
      </c>
      <c r="C2249" s="9">
        <v>7.7614180813155369E-4</v>
      </c>
      <c r="D2249" s="9">
        <v>7.1172882363710428E-4</v>
      </c>
      <c r="E2249" s="14">
        <v>7.2749105668246203E-4</v>
      </c>
    </row>
    <row r="2250" spans="1:5" x14ac:dyDescent="0.3">
      <c r="A2250" s="183">
        <v>224400</v>
      </c>
      <c r="B2250" s="6">
        <v>6.8375379394505277E-4</v>
      </c>
      <c r="C2250" s="9">
        <v>7.8696747436930454E-4</v>
      </c>
      <c r="D2250" s="9">
        <v>7.263056099180978E-4</v>
      </c>
      <c r="E2250" s="14">
        <v>7.4144718043499833E-4</v>
      </c>
    </row>
    <row r="2251" spans="1:5" x14ac:dyDescent="0.3">
      <c r="A2251" s="183">
        <v>224500</v>
      </c>
      <c r="B2251" s="6">
        <v>6.9287840302634457E-4</v>
      </c>
      <c r="C2251" s="9">
        <v>8.0223954791807338E-4</v>
      </c>
      <c r="D2251" s="9">
        <v>7.4208385725985798E-4</v>
      </c>
      <c r="E2251" s="14">
        <v>7.5644395587324631E-4</v>
      </c>
    </row>
    <row r="2252" spans="1:5" x14ac:dyDescent="0.3">
      <c r="A2252" s="183">
        <v>224600</v>
      </c>
      <c r="B2252" s="6">
        <v>7.0034826971458687E-4</v>
      </c>
      <c r="C2252" s="9">
        <v>8.2137325851450161E-4</v>
      </c>
      <c r="D2252" s="9">
        <v>7.5878164185910356E-4</v>
      </c>
      <c r="E2252" s="14">
        <v>7.6903599377666247E-4</v>
      </c>
    </row>
    <row r="2253" spans="1:5" x14ac:dyDescent="0.3">
      <c r="A2253" s="183">
        <v>224700</v>
      </c>
      <c r="B2253" s="6">
        <v>7.0910452535439671E-4</v>
      </c>
      <c r="C2253" s="9">
        <v>8.3898547386029724E-4</v>
      </c>
      <c r="D2253" s="9">
        <v>7.741925069249927E-4</v>
      </c>
      <c r="E2253" s="14">
        <v>7.7931984120597673E-4</v>
      </c>
    </row>
    <row r="2254" spans="1:5" x14ac:dyDescent="0.3">
      <c r="A2254" s="183">
        <v>224800</v>
      </c>
      <c r="B2254" s="6">
        <v>7.2006269047260449E-4</v>
      </c>
      <c r="C2254" s="9">
        <v>8.5527936171149986E-4</v>
      </c>
      <c r="D2254" s="9">
        <v>7.8932074663010359E-4</v>
      </c>
      <c r="E2254" s="14">
        <v>7.8642375098303516E-4</v>
      </c>
    </row>
    <row r="2255" spans="1:5" x14ac:dyDescent="0.3">
      <c r="A2255" s="183">
        <v>224900</v>
      </c>
      <c r="B2255" s="6">
        <v>7.3298737262986939E-4</v>
      </c>
      <c r="C2255" s="9">
        <v>8.7042941438903799E-4</v>
      </c>
      <c r="D2255" s="9">
        <v>8.0253295973230373E-4</v>
      </c>
      <c r="E2255" s="14">
        <v>7.9304847387046866E-4</v>
      </c>
    </row>
    <row r="2256" spans="1:5" x14ac:dyDescent="0.3">
      <c r="A2256" s="183">
        <v>225000</v>
      </c>
      <c r="B2256" s="6">
        <v>7.4542454776813528E-4</v>
      </c>
      <c r="C2256" s="9">
        <v>8.836992636911575E-4</v>
      </c>
      <c r="D2256" s="9">
        <v>8.1408541933889421E-4</v>
      </c>
      <c r="E2256" s="14">
        <v>7.9843939055219417E-4</v>
      </c>
    </row>
    <row r="2257" spans="1:5" x14ac:dyDescent="0.3">
      <c r="A2257" s="183">
        <v>225100</v>
      </c>
      <c r="B2257" s="6">
        <v>7.6080143853196754E-4</v>
      </c>
      <c r="C2257" s="9">
        <v>8.9315432545427622E-4</v>
      </c>
      <c r="D2257" s="9">
        <v>8.22667806050841E-4</v>
      </c>
      <c r="E2257" s="14">
        <v>8.0483651665414423E-4</v>
      </c>
    </row>
    <row r="2258" spans="1:5" x14ac:dyDescent="0.3">
      <c r="A2258" s="183">
        <v>225200</v>
      </c>
      <c r="B2258" s="6">
        <v>7.75611891775843E-4</v>
      </c>
      <c r="C2258" s="9">
        <v>8.9777823052640071E-4</v>
      </c>
      <c r="D2258" s="9">
        <v>8.2919340157128251E-4</v>
      </c>
      <c r="E2258" s="14">
        <v>8.1295888165471952E-4</v>
      </c>
    </row>
    <row r="2259" spans="1:5" x14ac:dyDescent="0.3">
      <c r="A2259" s="183">
        <v>225300</v>
      </c>
      <c r="B2259" s="6">
        <v>7.8901040677162846E-4</v>
      </c>
      <c r="C2259" s="9">
        <v>8.979314019011245E-4</v>
      </c>
      <c r="D2259" s="9">
        <v>8.3571038839660582E-4</v>
      </c>
      <c r="E2259" s="14">
        <v>8.2336760305842165E-4</v>
      </c>
    </row>
    <row r="2260" spans="1:5" x14ac:dyDescent="0.3">
      <c r="A2260" s="183">
        <v>225400</v>
      </c>
      <c r="B2260" s="6">
        <v>7.9821181444754289E-4</v>
      </c>
      <c r="C2260" s="9">
        <v>8.9639090166113058E-4</v>
      </c>
      <c r="D2260" s="9">
        <v>8.4145273881911376E-4</v>
      </c>
      <c r="E2260" s="14">
        <v>8.3399196233736352E-4</v>
      </c>
    </row>
    <row r="2261" spans="1:5" x14ac:dyDescent="0.3">
      <c r="A2261" s="183">
        <v>225500</v>
      </c>
      <c r="B2261" s="6">
        <v>8.0693246058934727E-4</v>
      </c>
      <c r="C2261" s="9">
        <v>8.9536461455654937E-4</v>
      </c>
      <c r="D2261" s="9">
        <v>8.4664916058279228E-4</v>
      </c>
      <c r="E2261" s="14">
        <v>8.4472981046654707E-4</v>
      </c>
    </row>
    <row r="2262" spans="1:5" x14ac:dyDescent="0.3">
      <c r="A2262" s="183">
        <v>225600</v>
      </c>
      <c r="B2262" s="6">
        <v>8.1686539528205194E-4</v>
      </c>
      <c r="C2262" s="9">
        <v>8.9693073175429669E-4</v>
      </c>
      <c r="D2262" s="9">
        <v>8.5434436937679775E-4</v>
      </c>
      <c r="E2262" s="14">
        <v>8.5646841704802848E-4</v>
      </c>
    </row>
    <row r="2263" spans="1:5" x14ac:dyDescent="0.3">
      <c r="A2263" s="183">
        <v>225700</v>
      </c>
      <c r="B2263" s="6">
        <v>8.27681538796194E-4</v>
      </c>
      <c r="C2263" s="9">
        <v>9.0341984835906901E-4</v>
      </c>
      <c r="D2263" s="9">
        <v>8.6349532459262994E-4</v>
      </c>
      <c r="E2263" s="14">
        <v>8.7037694675373646E-4</v>
      </c>
    </row>
    <row r="2264" spans="1:5" x14ac:dyDescent="0.3">
      <c r="A2264" s="183">
        <v>225800</v>
      </c>
      <c r="B2264" s="6">
        <v>8.3745129937666323E-4</v>
      </c>
      <c r="C2264" s="9">
        <v>9.1295466036126654E-4</v>
      </c>
      <c r="D2264" s="9">
        <v>8.725725285766016E-4</v>
      </c>
      <c r="E2264" s="14">
        <v>8.8329503105726828E-4</v>
      </c>
    </row>
    <row r="2265" spans="1:5" x14ac:dyDescent="0.3">
      <c r="A2265" s="183">
        <v>225900</v>
      </c>
      <c r="B2265" s="6">
        <v>8.456590888007014E-4</v>
      </c>
      <c r="C2265" s="9">
        <v>9.2412340643487729E-4</v>
      </c>
      <c r="D2265" s="9">
        <v>8.803367677051448E-4</v>
      </c>
      <c r="E2265" s="14">
        <v>8.9373218507206743E-4</v>
      </c>
    </row>
    <row r="2266" spans="1:5" x14ac:dyDescent="0.3">
      <c r="A2266" s="183">
        <v>226000</v>
      </c>
      <c r="B2266" s="6">
        <v>8.5091260567622825E-4</v>
      </c>
      <c r="C2266" s="9">
        <v>9.3772792034035803E-4</v>
      </c>
      <c r="D2266" s="9">
        <v>8.8666636559989274E-4</v>
      </c>
      <c r="E2266" s="14">
        <v>9.0138664260972499E-4</v>
      </c>
    </row>
    <row r="2267" spans="1:5" x14ac:dyDescent="0.3">
      <c r="A2267" s="183">
        <v>226100</v>
      </c>
      <c r="B2267" s="6">
        <v>8.5635999278411393E-4</v>
      </c>
      <c r="C2267" s="9">
        <v>9.511709183548558E-4</v>
      </c>
      <c r="D2267" s="9">
        <v>8.9219181782961238E-4</v>
      </c>
      <c r="E2267" s="14">
        <v>9.076109382992393E-4</v>
      </c>
    </row>
    <row r="2268" spans="1:5" x14ac:dyDescent="0.3">
      <c r="A2268" s="183">
        <v>226200</v>
      </c>
      <c r="B2268" s="6">
        <v>8.6284731714011227E-4</v>
      </c>
      <c r="C2268" s="9">
        <v>9.6349854448208152E-4</v>
      </c>
      <c r="D2268" s="9">
        <v>8.9740069223886066E-4</v>
      </c>
      <c r="E2268" s="14">
        <v>9.1228102864610071E-4</v>
      </c>
    </row>
    <row r="2269" spans="1:5" x14ac:dyDescent="0.3">
      <c r="A2269" s="183">
        <v>226300</v>
      </c>
      <c r="B2269" s="6">
        <v>8.7275566828788891E-4</v>
      </c>
      <c r="C2269" s="9">
        <v>9.7581642944731821E-4</v>
      </c>
      <c r="D2269" s="9">
        <v>9.0393931042033807E-4</v>
      </c>
      <c r="E2269" s="14">
        <v>9.1555947631152541E-4</v>
      </c>
    </row>
    <row r="2270" spans="1:5" x14ac:dyDescent="0.3">
      <c r="A2270" s="183">
        <v>226400</v>
      </c>
      <c r="B2270" s="6">
        <v>8.8325912110252011E-4</v>
      </c>
      <c r="C2270" s="9">
        <v>9.8841461590681227E-4</v>
      </c>
      <c r="D2270" s="9">
        <v>9.0884359194968686E-4</v>
      </c>
      <c r="E2270" s="14">
        <v>9.1750686102770747E-4</v>
      </c>
    </row>
    <row r="2271" spans="1:5" x14ac:dyDescent="0.3">
      <c r="A2271" s="183">
        <v>226500</v>
      </c>
      <c r="B2271" s="6">
        <v>8.9284891880836393E-4</v>
      </c>
      <c r="C2271" s="9">
        <v>9.9907447024203148E-4</v>
      </c>
      <c r="D2271" s="9">
        <v>9.1068380649559017E-4</v>
      </c>
      <c r="E2271" s="14">
        <v>9.1882505908865765E-4</v>
      </c>
    </row>
    <row r="2272" spans="1:5" x14ac:dyDescent="0.3">
      <c r="A2272" s="183">
        <v>226600</v>
      </c>
      <c r="B2272" s="6">
        <v>9.0219792768695577E-4</v>
      </c>
      <c r="C2272" s="9">
        <v>1.0058180769136492E-3</v>
      </c>
      <c r="D2272" s="9">
        <v>9.1192860334757091E-4</v>
      </c>
      <c r="E2272" s="14">
        <v>9.197351744371767E-4</v>
      </c>
    </row>
    <row r="2273" spans="1:5" x14ac:dyDescent="0.3">
      <c r="A2273" s="183">
        <v>226700</v>
      </c>
      <c r="B2273" s="6">
        <v>9.130223323381469E-4</v>
      </c>
      <c r="C2273" s="9">
        <v>1.0087195111825257E-3</v>
      </c>
      <c r="D2273" s="9">
        <v>9.131743648411099E-4</v>
      </c>
      <c r="E2273" s="14">
        <v>9.207903821702052E-4</v>
      </c>
    </row>
    <row r="2274" spans="1:5" x14ac:dyDescent="0.3">
      <c r="A2274" s="183">
        <v>226800</v>
      </c>
      <c r="B2274" s="6">
        <v>9.2360091819557633E-4</v>
      </c>
      <c r="C2274" s="9">
        <v>1.0097541428033662E-3</v>
      </c>
      <c r="D2274" s="9">
        <v>9.1522177270109443E-4</v>
      </c>
      <c r="E2274" s="14">
        <v>9.2397947020075356E-4</v>
      </c>
    </row>
    <row r="2275" spans="1:5" x14ac:dyDescent="0.3">
      <c r="A2275" s="183">
        <v>226900</v>
      </c>
      <c r="B2275" s="6">
        <v>9.359321975488475E-4</v>
      </c>
      <c r="C2275" s="9">
        <v>1.0097444016413772E-3</v>
      </c>
      <c r="D2275" s="9">
        <v>9.1927914278966709E-4</v>
      </c>
      <c r="E2275" s="14">
        <v>9.2868040910017526E-4</v>
      </c>
    </row>
    <row r="2276" spans="1:5" x14ac:dyDescent="0.3">
      <c r="A2276" s="183">
        <v>227000</v>
      </c>
      <c r="B2276" s="6">
        <v>9.4661579644880474E-4</v>
      </c>
      <c r="C2276" s="9">
        <v>1.0081039086387519E-3</v>
      </c>
      <c r="D2276" s="9">
        <v>9.2368939629917512E-4</v>
      </c>
      <c r="E2276" s="14">
        <v>9.3525912340236572E-4</v>
      </c>
    </row>
    <row r="2277" spans="1:5" x14ac:dyDescent="0.3">
      <c r="A2277" s="183">
        <v>227100</v>
      </c>
      <c r="B2277" s="6">
        <v>9.5679048598881951E-4</v>
      </c>
      <c r="C2277" s="9">
        <v>1.0071776319758618E-3</v>
      </c>
      <c r="D2277" s="9">
        <v>9.2684326264222253E-4</v>
      </c>
      <c r="E2277" s="14">
        <v>9.4219293580076891E-4</v>
      </c>
    </row>
    <row r="2278" spans="1:5" x14ac:dyDescent="0.3">
      <c r="A2278" s="183">
        <v>227200</v>
      </c>
      <c r="B2278" s="6">
        <v>9.6655068630181675E-4</v>
      </c>
      <c r="C2278" s="9">
        <v>1.0113243969011234E-3</v>
      </c>
      <c r="D2278" s="9">
        <v>9.2920502672393839E-4</v>
      </c>
      <c r="E2278" s="14">
        <v>9.4957913323818772E-4</v>
      </c>
    </row>
    <row r="2279" spans="1:5" x14ac:dyDescent="0.3">
      <c r="A2279" s="183">
        <v>227300</v>
      </c>
      <c r="B2279" s="6">
        <v>9.7435074863924437E-4</v>
      </c>
      <c r="C2279" s="9">
        <v>1.0191317172470696E-3</v>
      </c>
      <c r="D2279" s="9">
        <v>9.313822081050663E-4</v>
      </c>
      <c r="E2279" s="14">
        <v>9.5619506813854815E-4</v>
      </c>
    </row>
    <row r="2280" spans="1:5" x14ac:dyDescent="0.3">
      <c r="A2280" s="183">
        <v>227400</v>
      </c>
      <c r="B2280" s="6">
        <v>9.780445595088214E-4</v>
      </c>
      <c r="C2280" s="9">
        <v>1.0302943817240846E-3</v>
      </c>
      <c r="D2280" s="9">
        <v>9.3373906128430386E-4</v>
      </c>
      <c r="E2280" s="14">
        <v>9.6205195953002088E-4</v>
      </c>
    </row>
    <row r="2281" spans="1:5" x14ac:dyDescent="0.3">
      <c r="A2281" s="183">
        <v>227500</v>
      </c>
      <c r="B2281" s="6">
        <v>9.7895280157417938E-4</v>
      </c>
      <c r="C2281" s="9">
        <v>1.0472483879918168E-3</v>
      </c>
      <c r="D2281" s="9">
        <v>9.3586970601813803E-4</v>
      </c>
      <c r="E2281" s="14">
        <v>9.6700033613419392E-4</v>
      </c>
    </row>
    <row r="2282" spans="1:5" x14ac:dyDescent="0.3">
      <c r="A2282" s="183">
        <v>227600</v>
      </c>
      <c r="B2282" s="6">
        <v>9.7762055998088632E-4</v>
      </c>
      <c r="C2282" s="9">
        <v>1.0666555759653923E-3</v>
      </c>
      <c r="D2282" s="9">
        <v>9.3769365319958217E-4</v>
      </c>
      <c r="E2282" s="14">
        <v>9.6979547470987186E-4</v>
      </c>
    </row>
    <row r="2283" spans="1:5" x14ac:dyDescent="0.3">
      <c r="A2283" s="183">
        <v>227700</v>
      </c>
      <c r="B2283" s="6">
        <v>9.7582429564931853E-4</v>
      </c>
      <c r="C2283" s="9">
        <v>1.0835373632735506E-3</v>
      </c>
      <c r="D2283" s="9">
        <v>9.3886446496720349E-4</v>
      </c>
      <c r="E2283" s="14">
        <v>9.713167024515499E-4</v>
      </c>
    </row>
    <row r="2284" spans="1:5" x14ac:dyDescent="0.3">
      <c r="A2284" s="183">
        <v>227800</v>
      </c>
      <c r="B2284" s="6">
        <v>9.7565780708895253E-4</v>
      </c>
      <c r="C2284" s="9">
        <v>1.095170520570917E-3</v>
      </c>
      <c r="D2284" s="9">
        <v>9.3993010157341608E-4</v>
      </c>
      <c r="E2284" s="14">
        <v>9.7239072432872434E-4</v>
      </c>
    </row>
    <row r="2285" spans="1:5" x14ac:dyDescent="0.3">
      <c r="A2285" s="183">
        <v>227900</v>
      </c>
      <c r="B2285" s="6">
        <v>9.7792244124905703E-4</v>
      </c>
      <c r="C2285" s="9">
        <v>1.1028839120717678E-3</v>
      </c>
      <c r="D2285" s="9">
        <v>9.4101691644656602E-4</v>
      </c>
      <c r="E2285" s="14">
        <v>9.7331133392297492E-4</v>
      </c>
    </row>
    <row r="2286" spans="1:5" x14ac:dyDescent="0.3">
      <c r="A2286" s="183">
        <v>228000</v>
      </c>
      <c r="B2286" s="6">
        <v>9.8415023931977888E-4</v>
      </c>
      <c r="C2286" s="9">
        <v>1.1086619238513422E-3</v>
      </c>
      <c r="D2286" s="9">
        <v>9.4189883268328077E-4</v>
      </c>
      <c r="E2286" s="14">
        <v>9.7376485143455156E-4</v>
      </c>
    </row>
    <row r="2287" spans="1:5" x14ac:dyDescent="0.3">
      <c r="A2287" s="183">
        <v>228100</v>
      </c>
      <c r="B2287" s="6">
        <v>9.9366522043767128E-4</v>
      </c>
      <c r="C2287" s="9">
        <v>1.1122417213265353E-3</v>
      </c>
      <c r="D2287" s="9">
        <v>9.4239753775310082E-4</v>
      </c>
      <c r="E2287" s="14">
        <v>9.7413130445564205E-4</v>
      </c>
    </row>
    <row r="2288" spans="1:5" x14ac:dyDescent="0.3">
      <c r="A2288" s="183">
        <v>228200</v>
      </c>
      <c r="B2288" s="6">
        <v>1.0033718732595143E-3</v>
      </c>
      <c r="C2288" s="9">
        <v>1.1132187722493754E-3</v>
      </c>
      <c r="D2288" s="9">
        <v>9.4328008246840646E-4</v>
      </c>
      <c r="E2288" s="14">
        <v>9.7487053724453019E-4</v>
      </c>
    </row>
    <row r="2289" spans="1:5" x14ac:dyDescent="0.3">
      <c r="A2289" s="183">
        <v>228300</v>
      </c>
      <c r="B2289" s="6">
        <v>1.0134316230681281E-3</v>
      </c>
      <c r="C2289" s="9">
        <v>1.1127929544133184E-3</v>
      </c>
      <c r="D2289" s="9">
        <v>9.4390359169376696E-4</v>
      </c>
      <c r="E2289" s="14">
        <v>9.7551523122402998E-4</v>
      </c>
    </row>
    <row r="2290" spans="1:5" x14ac:dyDescent="0.3">
      <c r="A2290" s="183">
        <v>228400</v>
      </c>
      <c r="B2290" s="6">
        <v>1.0235861427755496E-3</v>
      </c>
      <c r="C2290" s="9">
        <v>1.1114679972712737E-3</v>
      </c>
      <c r="D2290" s="9">
        <v>9.4476272192761386E-4</v>
      </c>
      <c r="E2290" s="14">
        <v>9.7545595006037257E-4</v>
      </c>
    </row>
    <row r="2291" spans="1:5" x14ac:dyDescent="0.3">
      <c r="A2291" s="183">
        <v>228500</v>
      </c>
      <c r="B2291" s="6">
        <v>1.0319354374825878E-3</v>
      </c>
      <c r="C2291" s="9">
        <v>1.110096491164588E-3</v>
      </c>
      <c r="D2291" s="9">
        <v>9.4553873221386072E-4</v>
      </c>
      <c r="E2291" s="14">
        <v>9.753404529587895E-4</v>
      </c>
    </row>
    <row r="2292" spans="1:5" x14ac:dyDescent="0.3">
      <c r="A2292" s="183">
        <v>228600</v>
      </c>
      <c r="B2292" s="6">
        <v>1.0387115685249354E-3</v>
      </c>
      <c r="C2292" s="9">
        <v>1.1087978404636318E-3</v>
      </c>
      <c r="D2292" s="9">
        <v>9.4613175291966879E-4</v>
      </c>
      <c r="E2292" s="14">
        <v>9.757024364881727E-4</v>
      </c>
    </row>
    <row r="2293" spans="1:5" x14ac:dyDescent="0.3">
      <c r="A2293" s="183">
        <v>228700</v>
      </c>
      <c r="B2293" s="6">
        <v>1.0446376851937053E-3</v>
      </c>
      <c r="C2293" s="9">
        <v>1.1076642237865726E-3</v>
      </c>
      <c r="D2293" s="9">
        <v>9.4623492571905513E-4</v>
      </c>
      <c r="E2293" s="14">
        <v>9.7629280198401503E-4</v>
      </c>
    </row>
    <row r="2294" spans="1:5" x14ac:dyDescent="0.3">
      <c r="A2294" s="183">
        <v>228800</v>
      </c>
      <c r="B2294" s="6">
        <v>1.0494714996650042E-3</v>
      </c>
      <c r="C2294" s="9">
        <v>1.1063397439791444E-3</v>
      </c>
      <c r="D2294" s="9">
        <v>9.4604611905770475E-4</v>
      </c>
      <c r="E2294" s="14">
        <v>9.7681161031363921E-4</v>
      </c>
    </row>
    <row r="2295" spans="1:5" x14ac:dyDescent="0.3">
      <c r="A2295" s="183">
        <v>228900</v>
      </c>
      <c r="B2295" s="6">
        <v>1.0526505550877354E-3</v>
      </c>
      <c r="C2295" s="9">
        <v>1.1061746392390076E-3</v>
      </c>
      <c r="D2295" s="9">
        <v>9.4601311662378853E-4</v>
      </c>
      <c r="E2295" s="14">
        <v>9.7709815607082882E-4</v>
      </c>
    </row>
    <row r="2296" spans="1:5" x14ac:dyDescent="0.3">
      <c r="A2296" s="183">
        <v>229000</v>
      </c>
      <c r="B2296" s="6">
        <v>1.054654813531133E-3</v>
      </c>
      <c r="C2296" s="9">
        <v>1.1061433473030355E-3</v>
      </c>
      <c r="D2296" s="9">
        <v>9.4610350061463786E-4</v>
      </c>
      <c r="E2296" s="14">
        <v>9.7739117957106698E-4</v>
      </c>
    </row>
    <row r="2297" spans="1:5" x14ac:dyDescent="0.3">
      <c r="A2297" s="183">
        <v>229100</v>
      </c>
      <c r="B2297" s="6">
        <v>1.0559323417469947E-3</v>
      </c>
      <c r="C2297" s="9">
        <v>1.1054136794649728E-3</v>
      </c>
      <c r="D2297" s="9">
        <v>9.4677736120618128E-4</v>
      </c>
      <c r="E2297" s="14">
        <v>9.7767754413264686E-4</v>
      </c>
    </row>
    <row r="2298" spans="1:5" x14ac:dyDescent="0.3">
      <c r="A2298" s="183">
        <v>229200</v>
      </c>
      <c r="B2298" s="6">
        <v>1.0570891174555882E-3</v>
      </c>
      <c r="C2298" s="9">
        <v>1.1033403853976415E-3</v>
      </c>
      <c r="D2298" s="9">
        <v>9.4774062888097277E-4</v>
      </c>
      <c r="E2298" s="14">
        <v>9.775737341478929E-4</v>
      </c>
    </row>
    <row r="2299" spans="1:5" x14ac:dyDescent="0.3">
      <c r="A2299" s="183">
        <v>229300</v>
      </c>
      <c r="B2299" s="6">
        <v>1.0581863663419778E-3</v>
      </c>
      <c r="C2299" s="9">
        <v>1.0980956447800211E-3</v>
      </c>
      <c r="D2299" s="9">
        <v>9.4812419082661585E-4</v>
      </c>
      <c r="E2299" s="14">
        <v>9.7745340516338297E-4</v>
      </c>
    </row>
    <row r="2300" spans="1:5" x14ac:dyDescent="0.3">
      <c r="A2300" s="183">
        <v>229400</v>
      </c>
      <c r="B2300" s="6">
        <v>1.0593910932875956E-3</v>
      </c>
      <c r="C2300" s="9">
        <v>1.0894108066183095E-3</v>
      </c>
      <c r="D2300" s="9">
        <v>9.4826571543583211E-4</v>
      </c>
      <c r="E2300" s="14">
        <v>9.7727162066789863E-4</v>
      </c>
    </row>
    <row r="2301" spans="1:5" x14ac:dyDescent="0.3">
      <c r="A2301" s="183">
        <v>229500</v>
      </c>
      <c r="B2301" s="6">
        <v>1.0605401241802056E-3</v>
      </c>
      <c r="C2301" s="9">
        <v>1.075942810413154E-3</v>
      </c>
      <c r="D2301" s="9">
        <v>9.4828724448151795E-4</v>
      </c>
      <c r="E2301" s="14">
        <v>9.7658558389010692E-4</v>
      </c>
    </row>
    <row r="2302" spans="1:5" x14ac:dyDescent="0.3">
      <c r="A2302" s="183">
        <v>229600</v>
      </c>
      <c r="B2302" s="6">
        <v>1.0613256650426608E-3</v>
      </c>
      <c r="C2302" s="9">
        <v>1.0589828639813051E-3</v>
      </c>
      <c r="D2302" s="9">
        <v>9.4810899041418331E-4</v>
      </c>
      <c r="E2302" s="14">
        <v>9.7519742922415808E-4</v>
      </c>
    </row>
    <row r="2303" spans="1:5" x14ac:dyDescent="0.3">
      <c r="A2303" s="183">
        <v>229700</v>
      </c>
      <c r="B2303" s="6">
        <v>1.0620307264409615E-3</v>
      </c>
      <c r="C2303" s="9">
        <v>1.0407945764696073E-3</v>
      </c>
      <c r="D2303" s="9">
        <v>9.4820982468857989E-4</v>
      </c>
      <c r="E2303" s="14">
        <v>9.736546694041878E-4</v>
      </c>
    </row>
    <row r="2304" spans="1:5" x14ac:dyDescent="0.3">
      <c r="A2304" s="183">
        <v>229800</v>
      </c>
      <c r="B2304" s="6">
        <v>1.0629184155968065E-3</v>
      </c>
      <c r="C2304" s="9">
        <v>1.0205656481141602E-3</v>
      </c>
      <c r="D2304" s="9">
        <v>9.4767161316221629E-4</v>
      </c>
      <c r="E2304" s="14">
        <v>9.7233162436067666E-4</v>
      </c>
    </row>
    <row r="2305" spans="1:5" x14ac:dyDescent="0.3">
      <c r="A2305" s="183">
        <v>229900</v>
      </c>
      <c r="B2305" s="6">
        <v>1.0637503420775709E-3</v>
      </c>
      <c r="C2305" s="9">
        <v>1.0024740297018382E-3</v>
      </c>
      <c r="D2305" s="9">
        <v>9.4709639447789168E-4</v>
      </c>
      <c r="E2305" s="14">
        <v>9.7127523885618479E-4</v>
      </c>
    </row>
    <row r="2306" spans="1:5" x14ac:dyDescent="0.3">
      <c r="A2306" s="183">
        <v>230000</v>
      </c>
      <c r="B2306" s="6">
        <v>1.0641846180602624E-3</v>
      </c>
      <c r="C2306" s="9">
        <v>9.9008709032874466E-4</v>
      </c>
      <c r="D2306" s="9">
        <v>9.4627089515655189E-4</v>
      </c>
      <c r="E2306" s="14">
        <v>9.7095761805192262E-4</v>
      </c>
    </row>
    <row r="2307" spans="1:5" x14ac:dyDescent="0.3">
      <c r="A2307" s="183">
        <v>230100</v>
      </c>
      <c r="B2307" s="6">
        <v>1.0639492422764396E-3</v>
      </c>
      <c r="C2307" s="9">
        <v>9.8614252081122961E-4</v>
      </c>
      <c r="D2307" s="9">
        <v>9.4603653110524727E-4</v>
      </c>
      <c r="E2307" s="14">
        <v>9.711349783546021E-4</v>
      </c>
    </row>
    <row r="2308" spans="1:5" x14ac:dyDescent="0.3">
      <c r="A2308" s="183">
        <v>230200</v>
      </c>
      <c r="B2308" s="6">
        <v>1.0633392339207568E-3</v>
      </c>
      <c r="C2308" s="9">
        <v>9.8912412961662199E-4</v>
      </c>
      <c r="D2308" s="9">
        <v>9.4578435041667785E-4</v>
      </c>
      <c r="E2308" s="14">
        <v>9.723231232666524E-4</v>
      </c>
    </row>
    <row r="2309" spans="1:5" x14ac:dyDescent="0.3">
      <c r="A2309" s="183">
        <v>230300</v>
      </c>
      <c r="B2309" s="6">
        <v>1.0627346219529851E-3</v>
      </c>
      <c r="C2309" s="9">
        <v>9.9807450725759839E-4</v>
      </c>
      <c r="D2309" s="9">
        <v>9.453244648616857E-4</v>
      </c>
      <c r="E2309" s="14">
        <v>9.7370705003504044E-4</v>
      </c>
    </row>
    <row r="2310" spans="1:5" x14ac:dyDescent="0.3">
      <c r="A2310" s="183">
        <v>230400</v>
      </c>
      <c r="B2310" s="6">
        <v>1.0616030793545311E-3</v>
      </c>
      <c r="C2310" s="9">
        <v>1.0127927312187234E-3</v>
      </c>
      <c r="D2310" s="9">
        <v>9.4459846977865472E-4</v>
      </c>
      <c r="E2310" s="14">
        <v>9.741827489091776E-4</v>
      </c>
    </row>
    <row r="2311" spans="1:5" x14ac:dyDescent="0.3">
      <c r="A2311" s="183">
        <v>230500</v>
      </c>
      <c r="B2311" s="6">
        <v>1.0591087322868067E-3</v>
      </c>
      <c r="C2311" s="9">
        <v>1.0287335152071191E-3</v>
      </c>
      <c r="D2311" s="9">
        <v>9.444835458911955E-4</v>
      </c>
      <c r="E2311" s="14">
        <v>9.7435355597063776E-4</v>
      </c>
    </row>
    <row r="2312" spans="1:5" x14ac:dyDescent="0.3">
      <c r="A2312" s="183">
        <v>230600</v>
      </c>
      <c r="B2312" s="6">
        <v>1.0544565628974759E-3</v>
      </c>
      <c r="C2312" s="9">
        <v>1.0443190561664636E-3</v>
      </c>
      <c r="D2312" s="9">
        <v>9.4460023828817812E-4</v>
      </c>
      <c r="E2312" s="14">
        <v>9.7456324459002392E-4</v>
      </c>
    </row>
    <row r="2313" spans="1:5" x14ac:dyDescent="0.3">
      <c r="A2313" s="183">
        <v>230700</v>
      </c>
      <c r="B2313" s="6">
        <v>1.0491396218084764E-3</v>
      </c>
      <c r="C2313" s="9">
        <v>1.0568283699919853E-3</v>
      </c>
      <c r="D2313" s="9">
        <v>9.4503442929984673E-4</v>
      </c>
      <c r="E2313" s="14">
        <v>9.7502914380160038E-4</v>
      </c>
    </row>
    <row r="2314" spans="1:5" x14ac:dyDescent="0.3">
      <c r="A2314" s="183">
        <v>230800</v>
      </c>
      <c r="B2314" s="6">
        <v>1.0434325585156499E-3</v>
      </c>
      <c r="C2314" s="9">
        <v>1.0644488049960333E-3</v>
      </c>
      <c r="D2314" s="9">
        <v>9.454306485119962E-4</v>
      </c>
      <c r="E2314" s="14">
        <v>9.7516893621452452E-4</v>
      </c>
    </row>
    <row r="2315" spans="1:5" x14ac:dyDescent="0.3">
      <c r="A2315" s="183">
        <v>230900</v>
      </c>
      <c r="B2315" s="6">
        <v>1.0378217974293098E-3</v>
      </c>
      <c r="C2315" s="9">
        <v>1.0665635211006431E-3</v>
      </c>
      <c r="D2315" s="9">
        <v>9.4554889018178434E-4</v>
      </c>
      <c r="E2315" s="14">
        <v>9.7491855408111472E-4</v>
      </c>
    </row>
    <row r="2316" spans="1:5" x14ac:dyDescent="0.3">
      <c r="A2316" s="183">
        <v>231000</v>
      </c>
      <c r="B2316" s="6">
        <v>1.0314310251125713E-3</v>
      </c>
      <c r="C2316" s="9">
        <v>1.0666169825776933E-3</v>
      </c>
      <c r="D2316" s="9">
        <v>9.4587181125129014E-4</v>
      </c>
      <c r="E2316" s="14">
        <v>9.750931964496479E-4</v>
      </c>
    </row>
    <row r="2317" spans="1:5" x14ac:dyDescent="0.3">
      <c r="A2317" s="183">
        <v>231100</v>
      </c>
      <c r="B2317" s="6">
        <v>1.0251740798849227E-3</v>
      </c>
      <c r="C2317" s="9">
        <v>1.06610421912519E-3</v>
      </c>
      <c r="D2317" s="9">
        <v>9.4645221853793544E-4</v>
      </c>
      <c r="E2317" s="14">
        <v>9.7576831619195197E-4</v>
      </c>
    </row>
    <row r="2318" spans="1:5" x14ac:dyDescent="0.3">
      <c r="A2318" s="183">
        <v>231200</v>
      </c>
      <c r="B2318" s="6">
        <v>1.0208839181846229E-3</v>
      </c>
      <c r="C2318" s="9">
        <v>1.0637901185833534E-3</v>
      </c>
      <c r="D2318" s="9">
        <v>9.4659786479744587E-4</v>
      </c>
      <c r="E2318" s="14">
        <v>9.7603369226206881E-4</v>
      </c>
    </row>
    <row r="2319" spans="1:5" x14ac:dyDescent="0.3">
      <c r="A2319" s="183">
        <v>231300</v>
      </c>
      <c r="B2319" s="6">
        <v>1.0198538243477925E-3</v>
      </c>
      <c r="C2319" s="9">
        <v>1.0609679572189392E-3</v>
      </c>
      <c r="D2319" s="9">
        <v>9.4672347282095145E-4</v>
      </c>
      <c r="E2319" s="14">
        <v>9.7594821323316802E-4</v>
      </c>
    </row>
    <row r="2320" spans="1:5" x14ac:dyDescent="0.3">
      <c r="A2320" s="183">
        <v>231400</v>
      </c>
      <c r="B2320" s="6">
        <v>1.02121163216159E-3</v>
      </c>
      <c r="C2320" s="9">
        <v>1.0569032231314798E-3</v>
      </c>
      <c r="D2320" s="9">
        <v>9.4722948578136409E-4</v>
      </c>
      <c r="E2320" s="14">
        <v>9.7600424797548405E-4</v>
      </c>
    </row>
    <row r="2321" spans="1:5" x14ac:dyDescent="0.3">
      <c r="A2321" s="183">
        <v>231500</v>
      </c>
      <c r="B2321" s="6">
        <v>1.0231736022441663E-3</v>
      </c>
      <c r="C2321" s="9">
        <v>1.055549466800905E-3</v>
      </c>
      <c r="D2321" s="9">
        <v>9.4752482687177335E-4</v>
      </c>
      <c r="E2321" s="14">
        <v>9.7599452381109399E-4</v>
      </c>
    </row>
    <row r="2322" spans="1:5" x14ac:dyDescent="0.3">
      <c r="A2322" s="183">
        <v>231600</v>
      </c>
      <c r="B2322" s="6">
        <v>1.0278901119004733E-3</v>
      </c>
      <c r="C2322" s="9">
        <v>1.0564520004863881E-3</v>
      </c>
      <c r="D2322" s="9">
        <v>9.4770015778287097E-4</v>
      </c>
      <c r="E2322" s="14">
        <v>9.7574950204780604E-4</v>
      </c>
    </row>
    <row r="2323" spans="1:5" x14ac:dyDescent="0.3">
      <c r="A2323" s="183">
        <v>231700</v>
      </c>
      <c r="B2323" s="6">
        <v>1.0344179591323592E-3</v>
      </c>
      <c r="C2323" s="9">
        <v>1.0581483593182061E-3</v>
      </c>
      <c r="D2323" s="9">
        <v>9.4768576123840356E-4</v>
      </c>
      <c r="E2323" s="14">
        <v>9.7540269365073949E-4</v>
      </c>
    </row>
    <row r="2324" spans="1:5" x14ac:dyDescent="0.3">
      <c r="A2324" s="183">
        <v>231800</v>
      </c>
      <c r="B2324" s="6">
        <v>1.0396215760752271E-3</v>
      </c>
      <c r="C2324" s="9">
        <v>1.0601632240926635E-3</v>
      </c>
      <c r="D2324" s="9">
        <v>9.4764169465813021E-4</v>
      </c>
      <c r="E2324" s="14">
        <v>9.7488121268587144E-4</v>
      </c>
    </row>
    <row r="2325" spans="1:5" x14ac:dyDescent="0.3">
      <c r="A2325" s="183">
        <v>231900</v>
      </c>
      <c r="B2325" s="6">
        <v>1.0435799265410719E-3</v>
      </c>
      <c r="C2325" s="9">
        <v>1.0601797893717627E-3</v>
      </c>
      <c r="D2325" s="9">
        <v>9.4770581409018965E-4</v>
      </c>
      <c r="E2325" s="14">
        <v>9.7451776449197607E-4</v>
      </c>
    </row>
    <row r="2326" spans="1:5" x14ac:dyDescent="0.3">
      <c r="A2326" s="183">
        <v>232000</v>
      </c>
      <c r="B2326" s="6">
        <v>1.0480915566674607E-3</v>
      </c>
      <c r="C2326" s="9">
        <v>1.0567140748699183E-3</v>
      </c>
      <c r="D2326" s="9">
        <v>9.4767503325501358E-4</v>
      </c>
      <c r="E2326" s="14">
        <v>9.7432270741807736E-4</v>
      </c>
    </row>
    <row r="2327" spans="1:5" x14ac:dyDescent="0.3">
      <c r="A2327" s="183">
        <v>232100</v>
      </c>
      <c r="B2327" s="6">
        <v>1.0519788546924772E-3</v>
      </c>
      <c r="C2327" s="9">
        <v>1.0490343266200022E-3</v>
      </c>
      <c r="D2327" s="9">
        <v>9.4756936115704469E-4</v>
      </c>
      <c r="E2327" s="14">
        <v>9.7363573446296867E-4</v>
      </c>
    </row>
    <row r="2328" spans="1:5" x14ac:dyDescent="0.3">
      <c r="A2328" s="183">
        <v>232200</v>
      </c>
      <c r="B2328" s="6">
        <v>1.0549063285121341E-3</v>
      </c>
      <c r="C2328" s="9">
        <v>1.0366865994017032E-3</v>
      </c>
      <c r="D2328" s="9">
        <v>9.4708932043979809E-4</v>
      </c>
      <c r="E2328" s="14">
        <v>9.7189296488909974E-4</v>
      </c>
    </row>
    <row r="2329" spans="1:5" x14ac:dyDescent="0.3">
      <c r="A2329" s="183">
        <v>232300</v>
      </c>
      <c r="B2329" s="6">
        <v>1.0560232309100516E-3</v>
      </c>
      <c r="C2329" s="9">
        <v>1.0228179956998668E-3</v>
      </c>
      <c r="D2329" s="9">
        <v>9.4630525685811826E-4</v>
      </c>
      <c r="E2329" s="14">
        <v>9.6916971567159119E-4</v>
      </c>
    </row>
    <row r="2330" spans="1:5" x14ac:dyDescent="0.3">
      <c r="A2330" s="183">
        <v>232400</v>
      </c>
      <c r="B2330" s="6">
        <v>1.0567006941146222E-3</v>
      </c>
      <c r="C2330" s="9">
        <v>1.0077890092243266E-3</v>
      </c>
      <c r="D2330" s="9">
        <v>9.4538400955423421E-4</v>
      </c>
      <c r="E2330" s="14">
        <v>9.6622358075445277E-4</v>
      </c>
    </row>
    <row r="2331" spans="1:5" x14ac:dyDescent="0.3">
      <c r="A2331" s="183">
        <v>232500</v>
      </c>
      <c r="B2331" s="6">
        <v>1.0567826059533457E-3</v>
      </c>
      <c r="C2331" s="9">
        <v>9.9342125494608765E-4</v>
      </c>
      <c r="D2331" s="9">
        <v>9.4468410364061876E-4</v>
      </c>
      <c r="E2331" s="14">
        <v>9.6465185983619028E-4</v>
      </c>
    </row>
    <row r="2332" spans="1:5" x14ac:dyDescent="0.3">
      <c r="A2332" s="183">
        <v>232600</v>
      </c>
      <c r="B2332" s="6">
        <v>1.0566612038808659E-3</v>
      </c>
      <c r="C2332" s="9">
        <v>9.7977549579392762E-4</v>
      </c>
      <c r="D2332" s="9">
        <v>9.4370109004544606E-4</v>
      </c>
      <c r="E2332" s="14">
        <v>9.6527530863044664E-4</v>
      </c>
    </row>
    <row r="2333" spans="1:5" x14ac:dyDescent="0.3">
      <c r="A2333" s="183">
        <v>232700</v>
      </c>
      <c r="B2333" s="6">
        <v>1.0564880864242388E-3</v>
      </c>
      <c r="C2333" s="9">
        <v>9.7203111290112263E-4</v>
      </c>
      <c r="D2333" s="9">
        <v>9.4324548691434109E-4</v>
      </c>
      <c r="E2333" s="14">
        <v>9.6605984032177301E-4</v>
      </c>
    </row>
    <row r="2334" spans="1:5" x14ac:dyDescent="0.3">
      <c r="A2334" s="183">
        <v>232800</v>
      </c>
      <c r="B2334" s="6">
        <v>1.0565932160553943E-3</v>
      </c>
      <c r="C2334" s="9">
        <v>9.7053067341079668E-4</v>
      </c>
      <c r="D2334" s="9">
        <v>9.4259376923129328E-4</v>
      </c>
      <c r="E2334" s="14">
        <v>9.6642206544530259E-4</v>
      </c>
    </row>
    <row r="2335" spans="1:5" x14ac:dyDescent="0.3">
      <c r="A2335" s="183">
        <v>232900</v>
      </c>
      <c r="B2335" s="6">
        <v>1.0571982777221587E-3</v>
      </c>
      <c r="C2335" s="9">
        <v>9.7139017626455334E-4</v>
      </c>
      <c r="D2335" s="9">
        <v>9.4231726788283172E-4</v>
      </c>
      <c r="E2335" s="14">
        <v>9.6638171922286431E-4</v>
      </c>
    </row>
    <row r="2336" spans="1:5" x14ac:dyDescent="0.3">
      <c r="A2336" s="183">
        <v>233000</v>
      </c>
      <c r="B2336" s="6">
        <v>1.0563847722445719E-3</v>
      </c>
      <c r="C2336" s="9">
        <v>9.7379507645788826E-4</v>
      </c>
      <c r="D2336" s="9">
        <v>9.4233748150821081E-4</v>
      </c>
      <c r="E2336" s="14">
        <v>9.6505236253228012E-4</v>
      </c>
    </row>
    <row r="2337" spans="1:5" x14ac:dyDescent="0.3">
      <c r="A2337" s="183">
        <v>233100</v>
      </c>
      <c r="B2337" s="6">
        <v>1.0536514351455659E-3</v>
      </c>
      <c r="C2337" s="9">
        <v>9.7821567234149427E-4</v>
      </c>
      <c r="D2337" s="9">
        <v>9.4235162958439809E-4</v>
      </c>
      <c r="E2337" s="14">
        <v>9.6328351589024101E-4</v>
      </c>
    </row>
    <row r="2338" spans="1:5" x14ac:dyDescent="0.3">
      <c r="A2338" s="183">
        <v>233200</v>
      </c>
      <c r="B2338" s="6">
        <v>1.0488158718448513E-3</v>
      </c>
      <c r="C2338" s="9">
        <v>9.8171342129982548E-4</v>
      </c>
      <c r="D2338" s="9">
        <v>9.4204699285715509E-4</v>
      </c>
      <c r="E2338" s="14">
        <v>9.5908003443776098E-4</v>
      </c>
    </row>
    <row r="2339" spans="1:5" x14ac:dyDescent="0.3">
      <c r="A2339" s="183">
        <v>233300</v>
      </c>
      <c r="B2339" s="6">
        <v>1.0418322630117397E-3</v>
      </c>
      <c r="C2339" s="9">
        <v>9.8033611646150217E-4</v>
      </c>
      <c r="D2339" s="9">
        <v>9.4144957280121024E-4</v>
      </c>
      <c r="E2339" s="14">
        <v>9.553162241323456E-4</v>
      </c>
    </row>
    <row r="2340" spans="1:5" x14ac:dyDescent="0.3">
      <c r="A2340" s="183">
        <v>233400</v>
      </c>
      <c r="B2340" s="6">
        <v>1.0324573548022786E-3</v>
      </c>
      <c r="C2340" s="9">
        <v>9.7457626107641559E-4</v>
      </c>
      <c r="D2340" s="9">
        <v>9.4043132055760003E-4</v>
      </c>
      <c r="E2340" s="14">
        <v>9.5400101579895633E-4</v>
      </c>
    </row>
    <row r="2341" spans="1:5" x14ac:dyDescent="0.3">
      <c r="A2341" s="183">
        <v>233500</v>
      </c>
      <c r="B2341" s="6">
        <v>1.0242590090570847E-3</v>
      </c>
      <c r="C2341" s="9">
        <v>9.6727744352954382E-4</v>
      </c>
      <c r="D2341" s="9">
        <v>9.3977382964098393E-4</v>
      </c>
      <c r="E2341" s="14">
        <v>9.5312052593263176E-4</v>
      </c>
    </row>
    <row r="2342" spans="1:5" x14ac:dyDescent="0.3">
      <c r="A2342" s="183">
        <v>233600</v>
      </c>
      <c r="B2342" s="6">
        <v>1.0189122545904287E-3</v>
      </c>
      <c r="C2342" s="9">
        <v>9.5952835800681318E-4</v>
      </c>
      <c r="D2342" s="9">
        <v>9.3955881688396851E-4</v>
      </c>
      <c r="E2342" s="14">
        <v>9.5206361194094481E-4</v>
      </c>
    </row>
    <row r="2343" spans="1:5" x14ac:dyDescent="0.3">
      <c r="A2343" s="183">
        <v>233700</v>
      </c>
      <c r="B2343" s="6">
        <v>1.0152265049916817E-3</v>
      </c>
      <c r="C2343" s="9">
        <v>9.4991529848562583E-4</v>
      </c>
      <c r="D2343" s="9">
        <v>9.3948106092806331E-4</v>
      </c>
      <c r="E2343" s="14">
        <v>9.5086477648791904E-4</v>
      </c>
    </row>
    <row r="2344" spans="1:5" x14ac:dyDescent="0.3">
      <c r="A2344" s="183">
        <v>233800</v>
      </c>
      <c r="B2344" s="6">
        <v>1.0134600540377702E-3</v>
      </c>
      <c r="C2344" s="9">
        <v>9.4060147473181777E-4</v>
      </c>
      <c r="D2344" s="9">
        <v>9.3891841181555807E-4</v>
      </c>
      <c r="E2344" s="14">
        <v>9.5055606446780303E-4</v>
      </c>
    </row>
    <row r="2345" spans="1:5" x14ac:dyDescent="0.3">
      <c r="A2345" s="183">
        <v>233900</v>
      </c>
      <c r="B2345" s="6">
        <v>1.012364953713234E-3</v>
      </c>
      <c r="C2345" s="9">
        <v>9.3490597112466222E-4</v>
      </c>
      <c r="D2345" s="9">
        <v>9.3798494571860314E-4</v>
      </c>
      <c r="E2345" s="14">
        <v>9.4988376835708434E-4</v>
      </c>
    </row>
    <row r="2346" spans="1:5" x14ac:dyDescent="0.3">
      <c r="A2346" s="183">
        <v>234000</v>
      </c>
      <c r="B2346" s="6">
        <v>1.0110926886411373E-3</v>
      </c>
      <c r="C2346" s="9">
        <v>9.3016087609712082E-4</v>
      </c>
      <c r="D2346" s="9">
        <v>9.3715903715539011E-4</v>
      </c>
      <c r="E2346" s="14">
        <v>9.4806155960797307E-4</v>
      </c>
    </row>
    <row r="2347" spans="1:5" x14ac:dyDescent="0.3">
      <c r="A2347" s="183">
        <v>234100</v>
      </c>
      <c r="B2347" s="6">
        <v>1.0097026690550565E-3</v>
      </c>
      <c r="C2347" s="9">
        <v>9.2365788143034964E-4</v>
      </c>
      <c r="D2347" s="9">
        <v>9.3630024308451036E-4</v>
      </c>
      <c r="E2347" s="14">
        <v>9.4417192405121862E-4</v>
      </c>
    </row>
    <row r="2348" spans="1:5" x14ac:dyDescent="0.3">
      <c r="A2348" s="183">
        <v>234200</v>
      </c>
      <c r="B2348" s="6">
        <v>1.0095152278527396E-3</v>
      </c>
      <c r="C2348" s="9">
        <v>9.1491682385824778E-4</v>
      </c>
      <c r="D2348" s="9">
        <v>9.3504031889900295E-4</v>
      </c>
      <c r="E2348" s="14">
        <v>9.3667288704782641E-4</v>
      </c>
    </row>
    <row r="2349" spans="1:5" x14ac:dyDescent="0.3">
      <c r="A2349" s="183">
        <v>234300</v>
      </c>
      <c r="B2349" s="6">
        <v>1.0085627986974805E-3</v>
      </c>
      <c r="C2349" s="9">
        <v>9.0554492439276306E-4</v>
      </c>
      <c r="D2349" s="9">
        <v>9.3376532584309364E-4</v>
      </c>
      <c r="E2349" s="14">
        <v>9.2501933670548968E-4</v>
      </c>
    </row>
    <row r="2350" spans="1:5" x14ac:dyDescent="0.3">
      <c r="A2350" s="183">
        <v>234400</v>
      </c>
      <c r="B2350" s="6">
        <v>1.004898584683823E-3</v>
      </c>
      <c r="C2350" s="9">
        <v>8.962396573039327E-4</v>
      </c>
      <c r="D2350" s="9">
        <v>9.319604961034397E-4</v>
      </c>
      <c r="E2350" s="14">
        <v>9.1031895198589454E-4</v>
      </c>
    </row>
    <row r="2351" spans="1:5" x14ac:dyDescent="0.3">
      <c r="A2351" s="183">
        <v>234500</v>
      </c>
      <c r="B2351" s="6">
        <v>9.9960201329363577E-4</v>
      </c>
      <c r="C2351" s="9">
        <v>8.8483342841907259E-4</v>
      </c>
      <c r="D2351" s="9">
        <v>9.2860532660612863E-4</v>
      </c>
      <c r="E2351" s="14">
        <v>8.9327071005329583E-4</v>
      </c>
    </row>
    <row r="2352" spans="1:5" x14ac:dyDescent="0.3">
      <c r="A2352" s="183">
        <v>234600</v>
      </c>
      <c r="B2352" s="6">
        <v>9.9587260958157149E-4</v>
      </c>
      <c r="C2352" s="9">
        <v>8.7172889600580828E-4</v>
      </c>
      <c r="D2352" s="9">
        <v>9.2344098648215159E-4</v>
      </c>
      <c r="E2352" s="14">
        <v>8.7899611991698514E-4</v>
      </c>
    </row>
    <row r="2353" spans="1:5" x14ac:dyDescent="0.3">
      <c r="A2353" s="183">
        <v>234700</v>
      </c>
      <c r="B2353" s="6">
        <v>9.9379378438299582E-4</v>
      </c>
      <c r="C2353" s="9">
        <v>8.5637608219060789E-4</v>
      </c>
      <c r="D2353" s="9">
        <v>9.1624807824013772E-4</v>
      </c>
      <c r="E2353" s="14">
        <v>8.6595216506321182E-4</v>
      </c>
    </row>
    <row r="2354" spans="1:5" x14ac:dyDescent="0.3">
      <c r="A2354" s="183">
        <v>234800</v>
      </c>
      <c r="B2354" s="6">
        <v>9.9277063589727323E-4</v>
      </c>
      <c r="C2354" s="9">
        <v>8.3911357632812373E-4</v>
      </c>
      <c r="D2354" s="9">
        <v>9.0739924583718473E-4</v>
      </c>
      <c r="E2354" s="14">
        <v>8.5394217275722346E-4</v>
      </c>
    </row>
    <row r="2355" spans="1:5" x14ac:dyDescent="0.3">
      <c r="A2355" s="183">
        <v>234900</v>
      </c>
      <c r="B2355" s="6">
        <v>9.911586981861105E-4</v>
      </c>
      <c r="C2355" s="9">
        <v>8.2329787168831643E-4</v>
      </c>
      <c r="D2355" s="9">
        <v>8.9721314253469228E-4</v>
      </c>
      <c r="E2355" s="14">
        <v>8.4422715874545929E-4</v>
      </c>
    </row>
    <row r="2356" spans="1:5" x14ac:dyDescent="0.3">
      <c r="A2356" s="183">
        <v>235000</v>
      </c>
      <c r="B2356" s="6">
        <v>9.8893128910928097E-4</v>
      </c>
      <c r="C2356" s="9">
        <v>8.1051976543651354E-4</v>
      </c>
      <c r="D2356" s="9">
        <v>8.8508169337223139E-4</v>
      </c>
      <c r="E2356" s="14">
        <v>8.353240218624599E-4</v>
      </c>
    </row>
    <row r="2357" spans="1:5" x14ac:dyDescent="0.3">
      <c r="A2357" s="183">
        <v>235100</v>
      </c>
      <c r="B2357" s="6">
        <v>9.8523063282170576E-4</v>
      </c>
      <c r="C2357" s="9">
        <v>8.0061286226120745E-4</v>
      </c>
      <c r="D2357" s="9">
        <v>8.733365977696201E-4</v>
      </c>
      <c r="E2357" s="14">
        <v>8.2374856682792652E-4</v>
      </c>
    </row>
    <row r="2358" spans="1:5" x14ac:dyDescent="0.3">
      <c r="A2358" s="183">
        <v>235200</v>
      </c>
      <c r="B2358" s="6">
        <v>9.8100397861247018E-4</v>
      </c>
      <c r="C2358" s="9">
        <v>7.9144337035218768E-4</v>
      </c>
      <c r="D2358" s="9">
        <v>8.6282682799278146E-4</v>
      </c>
      <c r="E2358" s="14">
        <v>8.1374836602604583E-4</v>
      </c>
    </row>
    <row r="2359" spans="1:5" x14ac:dyDescent="0.3">
      <c r="A2359" s="183">
        <v>235300</v>
      </c>
      <c r="B2359" s="6">
        <v>9.7329084142475737E-4</v>
      </c>
      <c r="C2359" s="9">
        <v>7.8332019592258317E-4</v>
      </c>
      <c r="D2359" s="9">
        <v>8.5541446379627187E-4</v>
      </c>
      <c r="E2359" s="14">
        <v>8.0304554904808104E-4</v>
      </c>
    </row>
    <row r="2360" spans="1:5" x14ac:dyDescent="0.3">
      <c r="A2360" s="183">
        <v>235400</v>
      </c>
      <c r="B2360" s="6">
        <v>9.6347970853697036E-4</v>
      </c>
      <c r="C2360" s="9">
        <v>7.7709212831586852E-4</v>
      </c>
      <c r="D2360" s="9">
        <v>8.4898128386026446E-4</v>
      </c>
      <c r="E2360" s="14">
        <v>7.934333333455832E-4</v>
      </c>
    </row>
    <row r="2361" spans="1:5" x14ac:dyDescent="0.3">
      <c r="A2361" s="183">
        <v>235500</v>
      </c>
      <c r="B2361" s="6">
        <v>9.5043622256807175E-4</v>
      </c>
      <c r="C2361" s="9">
        <v>7.7194745117711893E-4</v>
      </c>
      <c r="D2361" s="9">
        <v>8.4283067082191042E-4</v>
      </c>
      <c r="E2361" s="14">
        <v>7.815554175394703E-4</v>
      </c>
    </row>
    <row r="2362" spans="1:5" x14ac:dyDescent="0.3">
      <c r="A2362" s="183">
        <v>235600</v>
      </c>
      <c r="B2362" s="6">
        <v>9.3484229374600329E-4</v>
      </c>
      <c r="C2362" s="9">
        <v>7.6611398018672878E-4</v>
      </c>
      <c r="D2362" s="9">
        <v>8.3588817475894247E-4</v>
      </c>
      <c r="E2362" s="14">
        <v>7.696806122579915E-4</v>
      </c>
    </row>
    <row r="2363" spans="1:5" x14ac:dyDescent="0.3">
      <c r="A2363" s="183">
        <v>235700</v>
      </c>
      <c r="B2363" s="6">
        <v>9.1759843597565786E-4</v>
      </c>
      <c r="C2363" s="9">
        <v>7.5648393108900523E-4</v>
      </c>
      <c r="D2363" s="9">
        <v>8.2655228606377405E-4</v>
      </c>
      <c r="E2363" s="14">
        <v>7.582339722023582E-4</v>
      </c>
    </row>
    <row r="2364" spans="1:5" x14ac:dyDescent="0.3">
      <c r="A2364" s="183">
        <v>235800</v>
      </c>
      <c r="B2364" s="6">
        <v>9.0157146367924809E-4</v>
      </c>
      <c r="C2364" s="9">
        <v>7.4526221855202046E-4</v>
      </c>
      <c r="D2364" s="9">
        <v>8.1484367145100091E-4</v>
      </c>
      <c r="E2364" s="14">
        <v>7.4664187737099588E-4</v>
      </c>
    </row>
    <row r="2365" spans="1:5" x14ac:dyDescent="0.3">
      <c r="A2365" s="183">
        <v>235900</v>
      </c>
      <c r="B2365" s="6">
        <v>8.861943897047152E-4</v>
      </c>
      <c r="C2365" s="9">
        <v>7.3473545217951153E-4</v>
      </c>
      <c r="D2365" s="9">
        <v>8.0328630094193224E-4</v>
      </c>
      <c r="E2365" s="14">
        <v>7.3846435340688501E-4</v>
      </c>
    </row>
    <row r="2366" spans="1:5" x14ac:dyDescent="0.3">
      <c r="A2366" s="183">
        <v>236000</v>
      </c>
      <c r="B2366" s="6">
        <v>8.7466369114687337E-4</v>
      </c>
      <c r="C2366" s="9">
        <v>7.260990899999667E-4</v>
      </c>
      <c r="D2366" s="9">
        <v>7.9103114380751991E-4</v>
      </c>
      <c r="E2366" s="14">
        <v>7.342428278916004E-4</v>
      </c>
    </row>
    <row r="2367" spans="1:5" x14ac:dyDescent="0.3">
      <c r="A2367" s="183">
        <v>236100</v>
      </c>
      <c r="B2367" s="6">
        <v>8.6500798755533839E-4</v>
      </c>
      <c r="C2367" s="9">
        <v>7.1996645395843665E-4</v>
      </c>
      <c r="D2367" s="9">
        <v>7.8007924664982918E-4</v>
      </c>
      <c r="E2367" s="14">
        <v>7.2945423561596081E-4</v>
      </c>
    </row>
    <row r="2368" spans="1:5" x14ac:dyDescent="0.3">
      <c r="A2368" s="183">
        <v>236200</v>
      </c>
      <c r="B2368" s="6">
        <v>8.5706876836298305E-4</v>
      </c>
      <c r="C2368" s="9">
        <v>7.1542072568906237E-4</v>
      </c>
      <c r="D2368" s="9">
        <v>7.70730042978001E-4</v>
      </c>
      <c r="E2368" s="14">
        <v>7.235183731379044E-4</v>
      </c>
    </row>
    <row r="2369" spans="1:5" x14ac:dyDescent="0.3">
      <c r="A2369" s="183">
        <v>236300</v>
      </c>
      <c r="B2369" s="6">
        <v>8.490136101081319E-4</v>
      </c>
      <c r="C2369" s="9">
        <v>7.1273778692113358E-4</v>
      </c>
      <c r="D2369" s="9">
        <v>7.6263415715858453E-4</v>
      </c>
      <c r="E2369" s="14">
        <v>7.1410847743332939E-4</v>
      </c>
    </row>
    <row r="2370" spans="1:5" x14ac:dyDescent="0.3">
      <c r="A2370" s="183">
        <v>236400</v>
      </c>
      <c r="B2370" s="6">
        <v>8.4060387252538646E-4</v>
      </c>
      <c r="C2370" s="9">
        <v>7.0909651935476838E-4</v>
      </c>
      <c r="D2370" s="9">
        <v>7.5520346477246875E-4</v>
      </c>
      <c r="E2370" s="14">
        <v>7.0496045468374934E-4</v>
      </c>
    </row>
    <row r="2371" spans="1:5" x14ac:dyDescent="0.3">
      <c r="A2371" s="183">
        <v>236500</v>
      </c>
      <c r="B2371" s="6">
        <v>8.2898859724590216E-4</v>
      </c>
      <c r="C2371" s="9">
        <v>7.0532888186844401E-4</v>
      </c>
      <c r="D2371" s="9">
        <v>7.4958701468909002E-4</v>
      </c>
      <c r="E2371" s="14">
        <v>6.9633503027196415E-4</v>
      </c>
    </row>
    <row r="2372" spans="1:5" x14ac:dyDescent="0.3">
      <c r="A2372" s="183">
        <v>236600</v>
      </c>
      <c r="B2372" s="6">
        <v>8.1832055459998474E-4</v>
      </c>
      <c r="C2372" s="9">
        <v>7.0181937633529855E-4</v>
      </c>
      <c r="D2372" s="9">
        <v>7.4280676841305892E-4</v>
      </c>
      <c r="E2372" s="14">
        <v>6.9028708320964147E-4</v>
      </c>
    </row>
    <row r="2373" spans="1:5" x14ac:dyDescent="0.3">
      <c r="A2373" s="183">
        <v>236700</v>
      </c>
      <c r="B2373" s="6">
        <v>8.064646903594673E-4</v>
      </c>
      <c r="C2373" s="9">
        <v>6.9724182575815633E-4</v>
      </c>
      <c r="D2373" s="9">
        <v>7.3289630412793814E-4</v>
      </c>
      <c r="E2373" s="14">
        <v>6.8286114353515023E-4</v>
      </c>
    </row>
    <row r="2374" spans="1:5" x14ac:dyDescent="0.3">
      <c r="A2374" s="183">
        <v>236800</v>
      </c>
      <c r="B2374" s="6">
        <v>7.9450614484897629E-4</v>
      </c>
      <c r="C2374" s="9">
        <v>6.9160724419131681E-4</v>
      </c>
      <c r="D2374" s="9">
        <v>7.2227907912782597E-4</v>
      </c>
      <c r="E2374" s="14">
        <v>6.7541442676407411E-4</v>
      </c>
    </row>
    <row r="2375" spans="1:5" x14ac:dyDescent="0.3">
      <c r="A2375" s="183">
        <v>236900</v>
      </c>
      <c r="B2375" s="6">
        <v>7.8627428820107564E-4</v>
      </c>
      <c r="C2375" s="9">
        <v>6.8510638869079005E-4</v>
      </c>
      <c r="D2375" s="9">
        <v>7.1443845792680896E-4</v>
      </c>
      <c r="E2375" s="14">
        <v>6.666882424936323E-4</v>
      </c>
    </row>
    <row r="2376" spans="1:5" x14ac:dyDescent="0.3">
      <c r="A2376" s="183">
        <v>237000</v>
      </c>
      <c r="B2376" s="6">
        <v>7.810730863083529E-4</v>
      </c>
      <c r="C2376" s="9">
        <v>6.7982857055215071E-4</v>
      </c>
      <c r="D2376" s="9">
        <v>7.0786094715159765E-4</v>
      </c>
      <c r="E2376" s="14">
        <v>6.5692350538662503E-4</v>
      </c>
    </row>
    <row r="2377" spans="1:5" x14ac:dyDescent="0.3">
      <c r="A2377" s="183">
        <v>237100</v>
      </c>
      <c r="B2377" s="6">
        <v>7.7580076535272878E-4</v>
      </c>
      <c r="C2377" s="9">
        <v>6.7398604788310656E-4</v>
      </c>
      <c r="D2377" s="9">
        <v>7.0084201055303124E-4</v>
      </c>
      <c r="E2377" s="14">
        <v>6.4654857696414187E-4</v>
      </c>
    </row>
    <row r="2378" spans="1:5" x14ac:dyDescent="0.3">
      <c r="A2378" s="183">
        <v>237200</v>
      </c>
      <c r="B2378" s="6">
        <v>7.7103209061328191E-4</v>
      </c>
      <c r="C2378" s="9">
        <v>6.6959860023675893E-4</v>
      </c>
      <c r="D2378" s="9">
        <v>6.9346161106997363E-4</v>
      </c>
      <c r="E2378" s="14">
        <v>6.3920248415501497E-4</v>
      </c>
    </row>
    <row r="2379" spans="1:5" x14ac:dyDescent="0.3">
      <c r="A2379" s="183">
        <v>237300</v>
      </c>
      <c r="B2379" s="6">
        <v>7.6473720411507362E-4</v>
      </c>
      <c r="C2379" s="9">
        <v>6.6585396320732694E-4</v>
      </c>
      <c r="D2379" s="9">
        <v>6.8744140003135397E-4</v>
      </c>
      <c r="E2379" s="14">
        <v>6.3380961962048452E-4</v>
      </c>
    </row>
    <row r="2380" spans="1:5" x14ac:dyDescent="0.3">
      <c r="A2380" s="183">
        <v>237400</v>
      </c>
      <c r="B2380" s="6">
        <v>7.5735269695783127E-4</v>
      </c>
      <c r="C2380" s="9">
        <v>6.6144268418827292E-4</v>
      </c>
      <c r="D2380" s="9">
        <v>6.8066989399247159E-4</v>
      </c>
      <c r="E2380" s="14">
        <v>6.3009563810775121E-4</v>
      </c>
    </row>
    <row r="2381" spans="1:5" x14ac:dyDescent="0.3">
      <c r="A2381" s="183">
        <v>237500</v>
      </c>
      <c r="B2381" s="6">
        <v>7.4912408813598819E-4</v>
      </c>
      <c r="C2381" s="9">
        <v>6.576009537620286E-4</v>
      </c>
      <c r="D2381" s="9">
        <v>6.7435809811920721E-4</v>
      </c>
      <c r="E2381" s="14">
        <v>6.2726977177658607E-4</v>
      </c>
    </row>
    <row r="2382" spans="1:5" x14ac:dyDescent="0.3">
      <c r="A2382" s="183">
        <v>237600</v>
      </c>
      <c r="B2382" s="6">
        <v>7.4215323742985134E-4</v>
      </c>
      <c r="C2382" s="9">
        <v>6.5864145483074616E-4</v>
      </c>
      <c r="D2382" s="9">
        <v>6.6835849533205865E-4</v>
      </c>
      <c r="E2382" s="14">
        <v>6.2806981079218044E-4</v>
      </c>
    </row>
    <row r="2383" spans="1:5" x14ac:dyDescent="0.3">
      <c r="A2383" s="183">
        <v>237700</v>
      </c>
      <c r="B2383" s="6">
        <v>7.3449886091050314E-4</v>
      </c>
      <c r="C2383" s="9">
        <v>6.6388937767914336E-4</v>
      </c>
      <c r="D2383" s="9">
        <v>6.6315195944780002E-4</v>
      </c>
      <c r="E2383" s="14">
        <v>6.3405192344962629E-4</v>
      </c>
    </row>
    <row r="2384" spans="1:5" x14ac:dyDescent="0.3">
      <c r="A2384" s="183">
        <v>237800</v>
      </c>
      <c r="B2384" s="6">
        <v>7.2614755088575716E-4</v>
      </c>
      <c r="C2384" s="9">
        <v>6.7187934039261861E-4</v>
      </c>
      <c r="D2384" s="9">
        <v>6.6047858691121585E-4</v>
      </c>
      <c r="E2384" s="14">
        <v>6.4300582530262462E-4</v>
      </c>
    </row>
    <row r="2385" spans="1:5" x14ac:dyDescent="0.3">
      <c r="A2385" s="183">
        <v>237900</v>
      </c>
      <c r="B2385" s="6">
        <v>7.1967986338576846E-4</v>
      </c>
      <c r="C2385" s="9">
        <v>6.8507965795226483E-4</v>
      </c>
      <c r="D2385" s="9">
        <v>6.6156231785453575E-4</v>
      </c>
      <c r="E2385" s="14">
        <v>6.5677539307528647E-4</v>
      </c>
    </row>
    <row r="2386" spans="1:5" x14ac:dyDescent="0.3">
      <c r="A2386" s="183">
        <v>238000</v>
      </c>
      <c r="B2386" s="6">
        <v>7.1536525138468675E-4</v>
      </c>
      <c r="C2386" s="9">
        <v>7.027282037660958E-4</v>
      </c>
      <c r="D2386" s="9">
        <v>6.6752979515463922E-4</v>
      </c>
      <c r="E2386" s="14">
        <v>6.7356370990569506E-4</v>
      </c>
    </row>
    <row r="2387" spans="1:5" x14ac:dyDescent="0.3">
      <c r="A2387" s="183">
        <v>238100</v>
      </c>
      <c r="B2387" s="6">
        <v>7.100636500279898E-4</v>
      </c>
      <c r="C2387" s="9">
        <v>7.2613720605304894E-4</v>
      </c>
      <c r="D2387" s="9">
        <v>6.766822411801523E-4</v>
      </c>
      <c r="E2387" s="14">
        <v>6.9414428475225015E-4</v>
      </c>
    </row>
    <row r="2388" spans="1:5" x14ac:dyDescent="0.3">
      <c r="A2388" s="183">
        <v>238200</v>
      </c>
      <c r="B2388" s="6">
        <v>7.0454617649933372E-4</v>
      </c>
      <c r="C2388" s="9">
        <v>7.5362945240314654E-4</v>
      </c>
      <c r="D2388" s="9">
        <v>6.9003187185705565E-4</v>
      </c>
      <c r="E2388" s="14">
        <v>7.1485625661514421E-4</v>
      </c>
    </row>
    <row r="2389" spans="1:5" x14ac:dyDescent="0.3">
      <c r="A2389" s="183">
        <v>238300</v>
      </c>
      <c r="B2389" s="6">
        <v>6.9776856311586251E-4</v>
      </c>
      <c r="C2389" s="9">
        <v>7.8150248802380919E-4</v>
      </c>
      <c r="D2389" s="9">
        <v>7.0644692878505473E-4</v>
      </c>
      <c r="E2389" s="14">
        <v>7.3727202589617623E-4</v>
      </c>
    </row>
    <row r="2390" spans="1:5" x14ac:dyDescent="0.3">
      <c r="A2390" s="183">
        <v>238400</v>
      </c>
      <c r="B2390" s="6">
        <v>6.9091143628829499E-4</v>
      </c>
      <c r="C2390" s="9">
        <v>8.0483506373493926E-4</v>
      </c>
      <c r="D2390" s="9">
        <v>7.2660380108583822E-4</v>
      </c>
      <c r="E2390" s="14">
        <v>7.5938885262038472E-4</v>
      </c>
    </row>
    <row r="2391" spans="1:5" x14ac:dyDescent="0.3">
      <c r="A2391" s="183">
        <v>238500</v>
      </c>
      <c r="B2391" s="6">
        <v>6.8499064938536288E-4</v>
      </c>
      <c r="C2391" s="9">
        <v>8.2223912582981185E-4</v>
      </c>
      <c r="D2391" s="9">
        <v>7.4890675238538742E-4</v>
      </c>
      <c r="E2391" s="14">
        <v>7.8164660423007829E-4</v>
      </c>
    </row>
    <row r="2392" spans="1:5" x14ac:dyDescent="0.3">
      <c r="A2392" s="183">
        <v>238600</v>
      </c>
      <c r="B2392" s="6">
        <v>6.805044688908507E-4</v>
      </c>
      <c r="C2392" s="9">
        <v>8.3723270114843015E-4</v>
      </c>
      <c r="D2392" s="9">
        <v>7.7285801302387838E-4</v>
      </c>
      <c r="E2392" s="14">
        <v>7.977785550637922E-4</v>
      </c>
    </row>
    <row r="2393" spans="1:5" x14ac:dyDescent="0.3">
      <c r="A2393" s="183">
        <v>238700</v>
      </c>
      <c r="B2393" s="6">
        <v>6.7838089031475369E-4</v>
      </c>
      <c r="C2393" s="9">
        <v>8.4965899410879679E-4</v>
      </c>
      <c r="D2393" s="9">
        <v>7.9583934119135729E-4</v>
      </c>
      <c r="E2393" s="14">
        <v>8.1003101729489784E-4</v>
      </c>
    </row>
    <row r="2394" spans="1:5" x14ac:dyDescent="0.3">
      <c r="A2394" s="183">
        <v>238800</v>
      </c>
      <c r="B2394" s="6">
        <v>6.7986589632137962E-4</v>
      </c>
      <c r="C2394" s="9">
        <v>8.6099286260160428E-4</v>
      </c>
      <c r="D2394" s="9">
        <v>8.1625872753800807E-4</v>
      </c>
      <c r="E2394" s="14">
        <v>8.1759234028914258E-4</v>
      </c>
    </row>
    <row r="2395" spans="1:5" x14ac:dyDescent="0.3">
      <c r="A2395" s="183">
        <v>238900</v>
      </c>
      <c r="B2395" s="6">
        <v>6.8369971347731484E-4</v>
      </c>
      <c r="C2395" s="9">
        <v>8.718250170543279E-4</v>
      </c>
      <c r="D2395" s="9">
        <v>8.3366583061395233E-4</v>
      </c>
      <c r="E2395" s="14">
        <v>8.2375021268804843E-4</v>
      </c>
    </row>
    <row r="2396" spans="1:5" x14ac:dyDescent="0.3">
      <c r="A2396" s="183">
        <v>239000</v>
      </c>
      <c r="B2396" s="6">
        <v>6.9093452083658104E-4</v>
      </c>
      <c r="C2396" s="9">
        <v>8.8194703903014631E-4</v>
      </c>
      <c r="D2396" s="9">
        <v>8.4778987845695317E-4</v>
      </c>
      <c r="E2396" s="14">
        <v>8.2768390897724109E-4</v>
      </c>
    </row>
    <row r="2397" spans="1:5" x14ac:dyDescent="0.3">
      <c r="A2397" s="183">
        <v>239100</v>
      </c>
      <c r="B2397" s="6">
        <v>7.0243971979599138E-4</v>
      </c>
      <c r="C2397" s="9">
        <v>8.9380954677122147E-4</v>
      </c>
      <c r="D2397" s="9">
        <v>8.5663716158710062E-4</v>
      </c>
      <c r="E2397" s="14">
        <v>8.3432202524016204E-4</v>
      </c>
    </row>
    <row r="2398" spans="1:5" x14ac:dyDescent="0.3">
      <c r="A2398" s="183">
        <v>239200</v>
      </c>
      <c r="B2398" s="6">
        <v>7.1590219198183346E-4</v>
      </c>
      <c r="C2398" s="9">
        <v>9.044535253106763E-4</v>
      </c>
      <c r="D2398" s="9">
        <v>8.6307221234309969E-4</v>
      </c>
      <c r="E2398" s="14">
        <v>8.4298762977840988E-4</v>
      </c>
    </row>
    <row r="2399" spans="1:5" x14ac:dyDescent="0.3">
      <c r="A2399" s="183">
        <v>239300</v>
      </c>
      <c r="B2399" s="6">
        <v>7.3621756049360916E-4</v>
      </c>
      <c r="C2399" s="9">
        <v>9.1352046099338346E-4</v>
      </c>
      <c r="D2399" s="9">
        <v>8.6893736455912569E-4</v>
      </c>
      <c r="E2399" s="14">
        <v>8.5611510070864505E-4</v>
      </c>
    </row>
    <row r="2400" spans="1:5" x14ac:dyDescent="0.3">
      <c r="A2400" s="183">
        <v>239400</v>
      </c>
      <c r="B2400" s="6">
        <v>7.6024717619584711E-4</v>
      </c>
      <c r="C2400" s="9">
        <v>9.2153321201503269E-4</v>
      </c>
      <c r="D2400" s="9">
        <v>8.7489580930645669E-4</v>
      </c>
      <c r="E2400" s="14">
        <v>8.715696366556647E-4</v>
      </c>
    </row>
    <row r="2401" spans="1:5" x14ac:dyDescent="0.3">
      <c r="A2401" s="183">
        <v>239500</v>
      </c>
      <c r="B2401" s="6">
        <v>7.8325274401437714E-4</v>
      </c>
      <c r="C2401" s="9">
        <v>9.2897381562207122E-4</v>
      </c>
      <c r="D2401" s="9">
        <v>8.8000333788896688E-4</v>
      </c>
      <c r="E2401" s="14">
        <v>8.8740367170767704E-4</v>
      </c>
    </row>
    <row r="2402" spans="1:5" x14ac:dyDescent="0.3">
      <c r="A2402" s="183">
        <v>239600</v>
      </c>
      <c r="B2402" s="6">
        <v>8.056261183269236E-4</v>
      </c>
      <c r="C2402" s="9">
        <v>9.3349366174779412E-4</v>
      </c>
      <c r="D2402" s="9">
        <v>8.8629486167372741E-4</v>
      </c>
      <c r="E2402" s="14">
        <v>9.0250596338933755E-4</v>
      </c>
    </row>
    <row r="2403" spans="1:5" x14ac:dyDescent="0.3">
      <c r="A2403" s="183">
        <v>239700</v>
      </c>
      <c r="B2403" s="6">
        <v>8.2852908815307126E-4</v>
      </c>
      <c r="C2403" s="9">
        <v>9.3934410463566054E-4</v>
      </c>
      <c r="D2403" s="9">
        <v>8.9437293085587908E-4</v>
      </c>
      <c r="E2403" s="14">
        <v>9.1571960793164421E-4</v>
      </c>
    </row>
    <row r="2404" spans="1:5" x14ac:dyDescent="0.3">
      <c r="A2404" s="183">
        <v>239800</v>
      </c>
      <c r="B2404" s="6">
        <v>8.4917640114344777E-4</v>
      </c>
      <c r="C2404" s="9">
        <v>9.4569537761061734E-4</v>
      </c>
      <c r="D2404" s="9">
        <v>9.0091960233278957E-4</v>
      </c>
      <c r="E2404" s="14">
        <v>9.2391889046855959E-4</v>
      </c>
    </row>
    <row r="2405" spans="1:5" x14ac:dyDescent="0.3">
      <c r="A2405" s="183">
        <v>239900</v>
      </c>
      <c r="B2405" s="6">
        <v>8.65411617384461E-4</v>
      </c>
      <c r="C2405" s="9">
        <v>9.493664874300451E-4</v>
      </c>
      <c r="D2405" s="9">
        <v>9.0541014032834784E-4</v>
      </c>
      <c r="E2405" s="14">
        <v>9.2647237449936415E-4</v>
      </c>
    </row>
    <row r="2406" spans="1:5" x14ac:dyDescent="0.3">
      <c r="A2406" s="183">
        <v>240000</v>
      </c>
      <c r="B2406" s="6">
        <v>8.7491079241553988E-4</v>
      </c>
      <c r="C2406" s="9">
        <v>9.5214968414650324E-4</v>
      </c>
      <c r="D2406" s="9">
        <v>9.0867710358620633E-4</v>
      </c>
      <c r="E2406" s="14">
        <v>9.2390484780880376E-4</v>
      </c>
    </row>
    <row r="2407" spans="1:5" x14ac:dyDescent="0.3">
      <c r="A2407" s="183">
        <v>240100</v>
      </c>
      <c r="B2407" s="6">
        <v>8.8056039417042477E-4</v>
      </c>
      <c r="C2407" s="9">
        <v>9.5297273277880558E-4</v>
      </c>
      <c r="D2407" s="9">
        <v>9.1106352449078158E-4</v>
      </c>
      <c r="E2407" s="14">
        <v>9.1931934561242869E-4</v>
      </c>
    </row>
    <row r="2408" spans="1:5" x14ac:dyDescent="0.3">
      <c r="A2408" s="183">
        <v>240200</v>
      </c>
      <c r="B2408" s="6">
        <v>8.8458146931797614E-4</v>
      </c>
      <c r="C2408" s="9">
        <v>9.5019704966279261E-4</v>
      </c>
      <c r="D2408" s="9">
        <v>9.123496109246105E-4</v>
      </c>
      <c r="E2408" s="14">
        <v>9.1310223734876776E-4</v>
      </c>
    </row>
    <row r="2409" spans="1:5" x14ac:dyDescent="0.3">
      <c r="A2409" s="183">
        <v>240300</v>
      </c>
      <c r="B2409" s="6">
        <v>8.8916531777147052E-4</v>
      </c>
      <c r="C2409" s="9">
        <v>9.4697746303247445E-4</v>
      </c>
      <c r="D2409" s="9">
        <v>9.1240709479201187E-4</v>
      </c>
      <c r="E2409" s="14">
        <v>9.0654570440913793E-4</v>
      </c>
    </row>
    <row r="2410" spans="1:5" x14ac:dyDescent="0.3">
      <c r="A2410" s="183">
        <v>240400</v>
      </c>
      <c r="B2410" s="6">
        <v>8.9336797137891681E-4</v>
      </c>
      <c r="C2410" s="9">
        <v>9.4333702638192316E-4</v>
      </c>
      <c r="D2410" s="9">
        <v>9.1169657782125594E-4</v>
      </c>
      <c r="E2410" s="14">
        <v>8.995528524412237E-4</v>
      </c>
    </row>
    <row r="2411" spans="1:5" x14ac:dyDescent="0.3">
      <c r="A2411" s="183">
        <v>240500</v>
      </c>
      <c r="B2411" s="6">
        <v>9.0113862007112563E-4</v>
      </c>
      <c r="C2411" s="9">
        <v>9.3743435955119731E-4</v>
      </c>
      <c r="D2411" s="9">
        <v>9.1011630494373138E-4</v>
      </c>
      <c r="E2411" s="14">
        <v>8.9421212694339961E-4</v>
      </c>
    </row>
    <row r="2412" spans="1:5" x14ac:dyDescent="0.3">
      <c r="A2412" s="183">
        <v>240600</v>
      </c>
      <c r="B2412" s="6">
        <v>9.1188859121128481E-4</v>
      </c>
      <c r="C2412" s="9">
        <v>9.2628550241994159E-4</v>
      </c>
      <c r="D2412" s="9">
        <v>9.0799552586219709E-4</v>
      </c>
      <c r="E2412" s="14">
        <v>8.9089864812675614E-4</v>
      </c>
    </row>
    <row r="2413" spans="1:5" x14ac:dyDescent="0.3">
      <c r="A2413" s="183">
        <v>240700</v>
      </c>
      <c r="B2413" s="6">
        <v>9.2607602813972901E-4</v>
      </c>
      <c r="C2413" s="9">
        <v>9.1198687326579902E-4</v>
      </c>
      <c r="D2413" s="9">
        <v>9.0583673113380013E-4</v>
      </c>
      <c r="E2413" s="14">
        <v>8.8868259562021343E-4</v>
      </c>
    </row>
    <row r="2414" spans="1:5" x14ac:dyDescent="0.3">
      <c r="A2414" s="183">
        <v>240800</v>
      </c>
      <c r="B2414" s="6">
        <v>9.4142447127840059E-4</v>
      </c>
      <c r="C2414" s="9">
        <v>8.9972243209855295E-4</v>
      </c>
      <c r="D2414" s="9">
        <v>9.0425753982408333E-4</v>
      </c>
      <c r="E2414" s="14">
        <v>8.8849679462204624E-4</v>
      </c>
    </row>
    <row r="2415" spans="1:5" x14ac:dyDescent="0.3">
      <c r="A2415" s="183">
        <v>240900</v>
      </c>
      <c r="B2415" s="6">
        <v>9.5631490432088325E-4</v>
      </c>
      <c r="C2415" s="9">
        <v>8.8854845302322025E-4</v>
      </c>
      <c r="D2415" s="9">
        <v>9.022848186059551E-4</v>
      </c>
      <c r="E2415" s="14">
        <v>8.8882681222594232E-4</v>
      </c>
    </row>
    <row r="2416" spans="1:5" x14ac:dyDescent="0.3">
      <c r="A2416" s="183">
        <v>241000</v>
      </c>
      <c r="B2416" s="6">
        <v>9.654072516633367E-4</v>
      </c>
      <c r="C2416" s="9">
        <v>8.7722155008000203E-4</v>
      </c>
      <c r="D2416" s="9">
        <v>9.004663523424555E-4</v>
      </c>
      <c r="E2416" s="14">
        <v>8.862104382189195E-4</v>
      </c>
    </row>
    <row r="2417" spans="1:5" x14ac:dyDescent="0.3">
      <c r="A2417" s="183">
        <v>241100</v>
      </c>
      <c r="B2417" s="6">
        <v>9.6864779925942416E-4</v>
      </c>
      <c r="C2417" s="9">
        <v>8.674486188203997E-4</v>
      </c>
      <c r="D2417" s="9">
        <v>8.9935816919721272E-4</v>
      </c>
      <c r="E2417" s="14">
        <v>8.7843142379919121E-4</v>
      </c>
    </row>
    <row r="2418" spans="1:5" x14ac:dyDescent="0.3">
      <c r="A2418" s="183">
        <v>241200</v>
      </c>
      <c r="B2418" s="6">
        <v>9.68054762876832E-4</v>
      </c>
      <c r="C2418" s="9">
        <v>8.5721293816866948E-4</v>
      </c>
      <c r="D2418" s="9">
        <v>8.979881151004749E-4</v>
      </c>
      <c r="E2418" s="14">
        <v>8.6723575476269933E-4</v>
      </c>
    </row>
    <row r="2419" spans="1:5" x14ac:dyDescent="0.3">
      <c r="A2419" s="183">
        <v>241300</v>
      </c>
      <c r="B2419" s="6">
        <v>9.6410487341425501E-4</v>
      </c>
      <c r="C2419" s="9">
        <v>8.4635937437444191E-4</v>
      </c>
      <c r="D2419" s="9">
        <v>8.9605397954467558E-4</v>
      </c>
      <c r="E2419" s="14">
        <v>8.491975204169489E-4</v>
      </c>
    </row>
    <row r="2420" spans="1:5" x14ac:dyDescent="0.3">
      <c r="A2420" s="183">
        <v>241400</v>
      </c>
      <c r="B2420" s="6">
        <v>9.5730948859281762E-4</v>
      </c>
      <c r="C2420" s="9">
        <v>8.3298495343318445E-4</v>
      </c>
      <c r="D2420" s="9">
        <v>8.9120959348662368E-4</v>
      </c>
      <c r="E2420" s="14">
        <v>8.2675558346994183E-4</v>
      </c>
    </row>
    <row r="2421" spans="1:5" x14ac:dyDescent="0.3">
      <c r="A2421" s="183">
        <v>241500</v>
      </c>
      <c r="B2421" s="6">
        <v>9.4661378113109721E-4</v>
      </c>
      <c r="C2421" s="9">
        <v>8.1662837563567861E-4</v>
      </c>
      <c r="D2421" s="9">
        <v>8.7960277778980538E-4</v>
      </c>
      <c r="E2421" s="14">
        <v>8.020697955899291E-4</v>
      </c>
    </row>
    <row r="2422" spans="1:5" x14ac:dyDescent="0.3">
      <c r="A2422" s="183">
        <v>241600</v>
      </c>
      <c r="B2422" s="6">
        <v>9.3593486243176655E-4</v>
      </c>
      <c r="C2422" s="9">
        <v>7.9484003044617542E-4</v>
      </c>
      <c r="D2422" s="9">
        <v>8.6209261884072428E-4</v>
      </c>
      <c r="E2422" s="14">
        <v>7.8095626405655502E-4</v>
      </c>
    </row>
    <row r="2423" spans="1:5" x14ac:dyDescent="0.3">
      <c r="A2423" s="183">
        <v>241700</v>
      </c>
      <c r="B2423" s="6">
        <v>9.2796831153397292E-4</v>
      </c>
      <c r="C2423" s="9">
        <v>7.7105914913483224E-4</v>
      </c>
      <c r="D2423" s="9">
        <v>8.4220977782138208E-4</v>
      </c>
      <c r="E2423" s="14">
        <v>7.617319534486323E-4</v>
      </c>
    </row>
    <row r="2424" spans="1:5" x14ac:dyDescent="0.3">
      <c r="A2424" s="183">
        <v>241800</v>
      </c>
      <c r="B2424" s="6">
        <v>9.2535730921646832E-4</v>
      </c>
      <c r="C2424" s="9">
        <v>7.4710029272776596E-4</v>
      </c>
      <c r="D2424" s="9">
        <v>8.1886666522222606E-4</v>
      </c>
      <c r="E2424" s="14">
        <v>7.471196901939135E-4</v>
      </c>
    </row>
    <row r="2425" spans="1:5" x14ac:dyDescent="0.3">
      <c r="A2425" s="183">
        <v>241900</v>
      </c>
      <c r="B2425" s="6">
        <v>9.251508640678352E-4</v>
      </c>
      <c r="C2425" s="9">
        <v>7.2441715728100331E-4</v>
      </c>
      <c r="D2425" s="9">
        <v>7.9500732323160882E-4</v>
      </c>
      <c r="E2425" s="14">
        <v>7.3314321213454844E-4</v>
      </c>
    </row>
    <row r="2426" spans="1:5" x14ac:dyDescent="0.3">
      <c r="A2426" s="183">
        <v>242000</v>
      </c>
      <c r="B2426" s="6">
        <v>9.2425016695224169E-4</v>
      </c>
      <c r="C2426" s="9">
        <v>7.0654997453374559E-4</v>
      </c>
      <c r="D2426" s="9">
        <v>7.7324161881686497E-4</v>
      </c>
      <c r="E2426" s="14">
        <v>7.2069344298405634E-4</v>
      </c>
    </row>
    <row r="2427" spans="1:5" x14ac:dyDescent="0.3">
      <c r="A2427" s="183">
        <v>242100</v>
      </c>
      <c r="B2427" s="6">
        <v>9.2061131929286959E-4</v>
      </c>
      <c r="C2427" s="9">
        <v>6.9116657594496804E-4</v>
      </c>
      <c r="D2427" s="9">
        <v>7.5692795156294759E-4</v>
      </c>
      <c r="E2427" s="14">
        <v>7.0577660500897757E-4</v>
      </c>
    </row>
    <row r="2428" spans="1:5" x14ac:dyDescent="0.3">
      <c r="A2428" s="183">
        <v>242200</v>
      </c>
      <c r="B2428" s="6">
        <v>9.155757565290824E-4</v>
      </c>
      <c r="C2428" s="9">
        <v>6.7695662495513922E-4</v>
      </c>
      <c r="D2428" s="9">
        <v>7.4369815567598165E-4</v>
      </c>
      <c r="E2428" s="14">
        <v>6.893981526478293E-4</v>
      </c>
    </row>
    <row r="2429" spans="1:5" x14ac:dyDescent="0.3">
      <c r="A2429" s="183">
        <v>242300</v>
      </c>
      <c r="B2429" s="6">
        <v>9.065656541357174E-4</v>
      </c>
      <c r="C2429" s="9">
        <v>6.6280984124623022E-4</v>
      </c>
      <c r="D2429" s="9">
        <v>7.3158025534267952E-4</v>
      </c>
      <c r="E2429" s="14">
        <v>6.7155357111000204E-4</v>
      </c>
    </row>
    <row r="2430" spans="1:5" x14ac:dyDescent="0.3">
      <c r="A2430" s="183">
        <v>242400</v>
      </c>
      <c r="B2430" s="6">
        <v>8.9315106656482647E-4</v>
      </c>
      <c r="C2430" s="9">
        <v>6.4894111379097479E-4</v>
      </c>
      <c r="D2430" s="9">
        <v>7.1740711309067754E-4</v>
      </c>
      <c r="E2430" s="14">
        <v>6.5465064805642493E-4</v>
      </c>
    </row>
    <row r="2431" spans="1:5" x14ac:dyDescent="0.3">
      <c r="A2431" s="183">
        <v>242500</v>
      </c>
      <c r="B2431" s="6">
        <v>8.7425446506362084E-4</v>
      </c>
      <c r="C2431" s="9">
        <v>6.3502850690911922E-4</v>
      </c>
      <c r="D2431" s="9">
        <v>7.0212751235561267E-4</v>
      </c>
      <c r="E2431" s="14">
        <v>6.3510276738838647E-4</v>
      </c>
    </row>
    <row r="2432" spans="1:5" x14ac:dyDescent="0.3">
      <c r="A2432" s="183">
        <v>242600</v>
      </c>
      <c r="B2432" s="6">
        <v>8.540750055807154E-4</v>
      </c>
      <c r="C2432" s="9">
        <v>6.1997865914293097E-4</v>
      </c>
      <c r="D2432" s="9">
        <v>6.8538085258408382E-4</v>
      </c>
      <c r="E2432" s="14">
        <v>6.1763348725725931E-4</v>
      </c>
    </row>
    <row r="2433" spans="1:5" x14ac:dyDescent="0.3">
      <c r="A2433" s="183">
        <v>242700</v>
      </c>
      <c r="B2433" s="6">
        <v>8.325930346045824E-4</v>
      </c>
      <c r="C2433" s="9">
        <v>6.0284648330981717E-4</v>
      </c>
      <c r="D2433" s="9">
        <v>6.6846388973018514E-4</v>
      </c>
      <c r="E2433" s="14">
        <v>5.9922555346907699E-4</v>
      </c>
    </row>
    <row r="2434" spans="1:5" x14ac:dyDescent="0.3">
      <c r="A2434" s="183">
        <v>242800</v>
      </c>
      <c r="B2434" s="6">
        <v>8.1081106443384025E-4</v>
      </c>
      <c r="C2434" s="9">
        <v>5.8493476701074404E-4</v>
      </c>
      <c r="D2434" s="9">
        <v>6.501940463224411E-4</v>
      </c>
      <c r="E2434" s="14">
        <v>5.8194420338453158E-4</v>
      </c>
    </row>
    <row r="2435" spans="1:5" x14ac:dyDescent="0.3">
      <c r="A2435" s="183">
        <v>242900</v>
      </c>
      <c r="B2435" s="6">
        <v>7.8711097816005788E-4</v>
      </c>
      <c r="C2435" s="9">
        <v>5.6650164219889049E-4</v>
      </c>
      <c r="D2435" s="9">
        <v>6.3139267080033503E-4</v>
      </c>
      <c r="E2435" s="14">
        <v>5.6560138615996804E-4</v>
      </c>
    </row>
    <row r="2436" spans="1:5" x14ac:dyDescent="0.3">
      <c r="A2436" s="183">
        <v>243000</v>
      </c>
      <c r="B2436" s="6">
        <v>7.6682728844398211E-4</v>
      </c>
      <c r="C2436" s="9">
        <v>5.494481205031435E-4</v>
      </c>
      <c r="D2436" s="9">
        <v>6.1262418078589578E-4</v>
      </c>
      <c r="E2436" s="14">
        <v>5.5458944947176533E-4</v>
      </c>
    </row>
    <row r="2437" spans="1:5" x14ac:dyDescent="0.3">
      <c r="A2437" s="183">
        <v>243100</v>
      </c>
      <c r="B2437" s="6">
        <v>7.5086452317040257E-4</v>
      </c>
      <c r="C2437" s="9">
        <v>5.3573721401535806E-4</v>
      </c>
      <c r="D2437" s="9">
        <v>5.9528689729667315E-4</v>
      </c>
      <c r="E2437" s="14">
        <v>5.4657838387448053E-4</v>
      </c>
    </row>
    <row r="2438" spans="1:5" x14ac:dyDescent="0.3">
      <c r="A2438" s="183">
        <v>243200</v>
      </c>
      <c r="B2438" s="6">
        <v>7.3865186441806436E-4</v>
      </c>
      <c r="C2438" s="9">
        <v>5.2753466060693197E-4</v>
      </c>
      <c r="D2438" s="9">
        <v>5.7804330096484764E-4</v>
      </c>
      <c r="E2438" s="14">
        <v>5.4030107336947941E-4</v>
      </c>
    </row>
    <row r="2439" spans="1:5" x14ac:dyDescent="0.3">
      <c r="A2439" s="183">
        <v>243300</v>
      </c>
      <c r="B2439" s="6">
        <v>7.2641715375957119E-4</v>
      </c>
      <c r="C2439" s="9">
        <v>5.2316544007131145E-4</v>
      </c>
      <c r="D2439" s="9">
        <v>5.6370476653295402E-4</v>
      </c>
      <c r="E2439" s="14">
        <v>5.3255530834414068E-4</v>
      </c>
    </row>
    <row r="2440" spans="1:5" x14ac:dyDescent="0.3">
      <c r="A2440" s="183">
        <v>243400</v>
      </c>
      <c r="B2440" s="6">
        <v>7.1344373755592467E-4</v>
      </c>
      <c r="C2440" s="9">
        <v>5.1852364379059734E-4</v>
      </c>
      <c r="D2440" s="9">
        <v>5.5410219829428041E-4</v>
      </c>
      <c r="E2440" s="14">
        <v>5.2611301923645979E-4</v>
      </c>
    </row>
    <row r="2441" spans="1:5" x14ac:dyDescent="0.3">
      <c r="A2441" s="183">
        <v>243500</v>
      </c>
      <c r="B2441" s="6">
        <v>6.9803368565526892E-4</v>
      </c>
      <c r="C2441" s="9">
        <v>5.1636473003630978E-4</v>
      </c>
      <c r="D2441" s="9">
        <v>5.4748490336268315E-4</v>
      </c>
      <c r="E2441" s="14">
        <v>5.2187962540873635E-4</v>
      </c>
    </row>
    <row r="2442" spans="1:5" x14ac:dyDescent="0.3">
      <c r="A2442" s="183">
        <v>243600</v>
      </c>
      <c r="B2442" s="6">
        <v>6.8217704934393948E-4</v>
      </c>
      <c r="C2442" s="9">
        <v>5.1768530277150648E-4</v>
      </c>
      <c r="D2442" s="9">
        <v>5.4151052741386024E-4</v>
      </c>
      <c r="E2442" s="14">
        <v>5.1902934296915704E-4</v>
      </c>
    </row>
    <row r="2443" spans="1:5" x14ac:dyDescent="0.3">
      <c r="A2443" s="183">
        <v>243700</v>
      </c>
      <c r="B2443" s="6">
        <v>6.6589086721709993E-4</v>
      </c>
      <c r="C2443" s="9">
        <v>5.1938457864820348E-4</v>
      </c>
      <c r="D2443" s="9">
        <v>5.3688062794470101E-4</v>
      </c>
      <c r="E2443" s="14">
        <v>5.1852007760831318E-4</v>
      </c>
    </row>
    <row r="2444" spans="1:5" x14ac:dyDescent="0.3">
      <c r="A2444" s="183">
        <v>243800</v>
      </c>
      <c r="B2444" s="6">
        <v>6.4978889512203779E-4</v>
      </c>
      <c r="C2444" s="9">
        <v>5.226022912981753E-4</v>
      </c>
      <c r="D2444" s="9">
        <v>5.3478137790885256E-4</v>
      </c>
      <c r="E2444" s="14">
        <v>5.1896139461549986E-4</v>
      </c>
    </row>
    <row r="2445" spans="1:5" x14ac:dyDescent="0.3">
      <c r="A2445" s="183">
        <v>243900</v>
      </c>
      <c r="B2445" s="6">
        <v>6.3046686171832819E-4</v>
      </c>
      <c r="C2445" s="9">
        <v>5.2785017878845275E-4</v>
      </c>
      <c r="D2445" s="9">
        <v>5.3451624763815311E-4</v>
      </c>
      <c r="E2445" s="14">
        <v>5.1952355399475733E-4</v>
      </c>
    </row>
    <row r="2446" spans="1:5" x14ac:dyDescent="0.3">
      <c r="A2446" s="183">
        <v>244000</v>
      </c>
      <c r="B2446" s="6">
        <v>6.1279880455382895E-4</v>
      </c>
      <c r="C2446" s="9">
        <v>5.3324439585728379E-4</v>
      </c>
      <c r="D2446" s="9">
        <v>5.3388256582908775E-4</v>
      </c>
      <c r="E2446" s="14">
        <v>5.2114930140399426E-4</v>
      </c>
    </row>
    <row r="2447" spans="1:5" x14ac:dyDescent="0.3">
      <c r="A2447" s="183">
        <v>244100</v>
      </c>
      <c r="B2447" s="6">
        <v>5.9872320943039252E-4</v>
      </c>
      <c r="C2447" s="9">
        <v>5.3700206235384081E-4</v>
      </c>
      <c r="D2447" s="9">
        <v>5.3143151394011167E-4</v>
      </c>
      <c r="E2447" s="14">
        <v>5.2379835101930912E-4</v>
      </c>
    </row>
    <row r="2448" spans="1:5" x14ac:dyDescent="0.3">
      <c r="A2448" s="183">
        <v>244200</v>
      </c>
      <c r="B2448" s="6">
        <v>5.8828168183259219E-4</v>
      </c>
      <c r="C2448" s="9">
        <v>5.4111396417303641E-4</v>
      </c>
      <c r="D2448" s="9">
        <v>5.2966089974421234E-4</v>
      </c>
      <c r="E2448" s="14">
        <v>5.2687719662095718E-4</v>
      </c>
    </row>
    <row r="2449" spans="1:5" x14ac:dyDescent="0.3">
      <c r="A2449" s="183">
        <v>244300</v>
      </c>
      <c r="B2449" s="6">
        <v>5.7760401229712979E-4</v>
      </c>
      <c r="C2449" s="9">
        <v>5.4535593083570417E-4</v>
      </c>
      <c r="D2449" s="9">
        <v>5.3092367400705089E-4</v>
      </c>
      <c r="E2449" s="14">
        <v>5.3015546309077215E-4</v>
      </c>
    </row>
    <row r="2450" spans="1:5" x14ac:dyDescent="0.3">
      <c r="A2450" s="183">
        <v>244400</v>
      </c>
      <c r="B2450" s="6">
        <v>5.6796371505997043E-4</v>
      </c>
      <c r="C2450" s="9">
        <v>5.4904019387567614E-4</v>
      </c>
      <c r="D2450" s="9">
        <v>5.3495660650948191E-4</v>
      </c>
      <c r="E2450" s="14">
        <v>5.3230710055804788E-4</v>
      </c>
    </row>
    <row r="2451" spans="1:5" x14ac:dyDescent="0.3">
      <c r="A2451" s="183">
        <v>244500</v>
      </c>
      <c r="B2451" s="6">
        <v>5.6079996014153275E-4</v>
      </c>
      <c r="C2451" s="9">
        <v>5.5398757270626342E-4</v>
      </c>
      <c r="D2451" s="9">
        <v>5.4025191864865948E-4</v>
      </c>
      <c r="E2451" s="14">
        <v>5.3448209715934749E-4</v>
      </c>
    </row>
    <row r="2452" spans="1:5" x14ac:dyDescent="0.3">
      <c r="A2452" s="183">
        <v>244600</v>
      </c>
      <c r="B2452" s="6">
        <v>5.5577239202650268E-4</v>
      </c>
      <c r="C2452" s="9">
        <v>5.5868829329352814E-4</v>
      </c>
      <c r="D2452" s="9">
        <v>5.4415895081196116E-4</v>
      </c>
      <c r="E2452" s="14">
        <v>5.3653146480455187E-4</v>
      </c>
    </row>
    <row r="2453" spans="1:5" x14ac:dyDescent="0.3">
      <c r="A2453" s="183">
        <v>244700</v>
      </c>
      <c r="B2453" s="6">
        <v>5.5262443245633294E-4</v>
      </c>
      <c r="C2453" s="9">
        <v>5.6389118757643351E-4</v>
      </c>
      <c r="D2453" s="9">
        <v>5.4549201236651934E-4</v>
      </c>
      <c r="E2453" s="14">
        <v>5.3884300739743423E-4</v>
      </c>
    </row>
    <row r="2454" spans="1:5" x14ac:dyDescent="0.3">
      <c r="A2454" s="183">
        <v>244800</v>
      </c>
      <c r="B2454" s="6">
        <v>5.5096362745464262E-4</v>
      </c>
      <c r="C2454" s="9">
        <v>5.7065111202031233E-4</v>
      </c>
      <c r="D2454" s="9">
        <v>5.4688502785549915E-4</v>
      </c>
      <c r="E2454" s="14">
        <v>5.4164936500128273E-4</v>
      </c>
    </row>
    <row r="2455" spans="1:5" x14ac:dyDescent="0.3">
      <c r="A2455" s="183">
        <v>244900</v>
      </c>
      <c r="B2455" s="6">
        <v>5.499109487350736E-4</v>
      </c>
      <c r="C2455" s="9">
        <v>5.7711406361647525E-4</v>
      </c>
      <c r="D2455" s="9">
        <v>5.486896675899976E-4</v>
      </c>
      <c r="E2455" s="14">
        <v>5.4534918305718712E-4</v>
      </c>
    </row>
    <row r="2456" spans="1:5" x14ac:dyDescent="0.3">
      <c r="A2456" s="183">
        <v>245000</v>
      </c>
      <c r="B2456" s="6">
        <v>5.506530353504305E-4</v>
      </c>
      <c r="C2456" s="9">
        <v>5.812301730519202E-4</v>
      </c>
      <c r="D2456" s="9">
        <v>5.5090281840862226E-4</v>
      </c>
      <c r="E2456" s="14">
        <v>5.4772666575238519E-4</v>
      </c>
    </row>
    <row r="2457" spans="1:5" x14ac:dyDescent="0.3">
      <c r="A2457" s="183">
        <v>245100</v>
      </c>
      <c r="B2457" s="6">
        <v>5.5331212214910521E-4</v>
      </c>
      <c r="C2457" s="9">
        <v>5.844799378374384E-4</v>
      </c>
      <c r="D2457" s="9">
        <v>5.534477328443697E-4</v>
      </c>
      <c r="E2457" s="14">
        <v>5.4989133420392891E-4</v>
      </c>
    </row>
    <row r="2458" spans="1:5" x14ac:dyDescent="0.3">
      <c r="A2458" s="183">
        <v>245200</v>
      </c>
      <c r="B2458" s="6">
        <v>5.561495562371357E-4</v>
      </c>
      <c r="C2458" s="9">
        <v>5.8814123577863775E-4</v>
      </c>
      <c r="D2458" s="9">
        <v>5.559480691475024E-4</v>
      </c>
      <c r="E2458" s="14">
        <v>5.5234697260546708E-4</v>
      </c>
    </row>
    <row r="2459" spans="1:5" x14ac:dyDescent="0.3">
      <c r="A2459" s="183">
        <v>245300</v>
      </c>
      <c r="B2459" s="6">
        <v>5.5908365895305373E-4</v>
      </c>
      <c r="C2459" s="9">
        <v>5.9170756181020905E-4</v>
      </c>
      <c r="D2459" s="9">
        <v>5.5811433254008495E-4</v>
      </c>
      <c r="E2459" s="14">
        <v>5.5697559935696328E-4</v>
      </c>
    </row>
    <row r="2460" spans="1:5" x14ac:dyDescent="0.3">
      <c r="A2460" s="183">
        <v>245400</v>
      </c>
      <c r="B2460" s="6">
        <v>5.6396645730350783E-4</v>
      </c>
      <c r="C2460" s="9">
        <v>5.9485678578223989E-4</v>
      </c>
      <c r="D2460" s="9">
        <v>5.5968924142591446E-4</v>
      </c>
      <c r="E2460" s="14">
        <v>5.6262935537026916E-4</v>
      </c>
    </row>
    <row r="2461" spans="1:5" x14ac:dyDescent="0.3">
      <c r="A2461" s="183">
        <v>245500</v>
      </c>
      <c r="B2461" s="6">
        <v>5.7209544947073418E-4</v>
      </c>
      <c r="C2461" s="9">
        <v>5.9927676289875051E-4</v>
      </c>
      <c r="D2461" s="9">
        <v>5.6183171032672761E-4</v>
      </c>
      <c r="E2461" s="14">
        <v>5.6845020393503517E-4</v>
      </c>
    </row>
    <row r="2462" spans="1:5" x14ac:dyDescent="0.3">
      <c r="A2462" s="183">
        <v>245600</v>
      </c>
      <c r="B2462" s="6">
        <v>5.7926318505803216E-4</v>
      </c>
      <c r="C2462" s="9">
        <v>6.0471728142538425E-4</v>
      </c>
      <c r="D2462" s="9">
        <v>5.6710663345115183E-4</v>
      </c>
      <c r="E2462" s="14">
        <v>5.7290100229519345E-4</v>
      </c>
    </row>
    <row r="2463" spans="1:5" x14ac:dyDescent="0.3">
      <c r="A2463" s="183">
        <v>245700</v>
      </c>
      <c r="B2463" s="6">
        <v>5.8311150917035777E-4</v>
      </c>
      <c r="C2463" s="9">
        <v>6.1347988977146907E-4</v>
      </c>
      <c r="D2463" s="9">
        <v>5.7353484402155621E-4</v>
      </c>
      <c r="E2463" s="14">
        <v>5.7670444914024218E-4</v>
      </c>
    </row>
    <row r="2464" spans="1:5" x14ac:dyDescent="0.3">
      <c r="A2464" s="183">
        <v>245800</v>
      </c>
      <c r="B2464" s="6">
        <v>5.847959316969179E-4</v>
      </c>
      <c r="C2464" s="9">
        <v>6.2142254332072907E-4</v>
      </c>
      <c r="D2464" s="9">
        <v>5.7986090489725735E-4</v>
      </c>
      <c r="E2464" s="14">
        <v>5.7932536813714295E-4</v>
      </c>
    </row>
    <row r="2465" spans="1:5" x14ac:dyDescent="0.3">
      <c r="A2465" s="183">
        <v>245900</v>
      </c>
      <c r="B2465" s="6">
        <v>5.863564205122252E-4</v>
      </c>
      <c r="C2465" s="9">
        <v>6.2694572913132027E-4</v>
      </c>
      <c r="D2465" s="9">
        <v>5.8540662921548084E-4</v>
      </c>
      <c r="E2465" s="14">
        <v>5.832309187082873E-4</v>
      </c>
    </row>
    <row r="2466" spans="1:5" x14ac:dyDescent="0.3">
      <c r="A2466" s="183">
        <v>246000</v>
      </c>
      <c r="B2466" s="6">
        <v>5.9067727833264844E-4</v>
      </c>
      <c r="C2466" s="9">
        <v>6.3131390660240837E-4</v>
      </c>
      <c r="D2466" s="9">
        <v>5.8994379155301996E-4</v>
      </c>
      <c r="E2466" s="14">
        <v>5.8821751248648395E-4</v>
      </c>
    </row>
    <row r="2467" spans="1:5" x14ac:dyDescent="0.3">
      <c r="A2467" s="183">
        <v>246100</v>
      </c>
      <c r="B2467" s="6">
        <v>5.9775139325189751E-4</v>
      </c>
      <c r="C2467" s="9">
        <v>6.3532243895853728E-4</v>
      </c>
      <c r="D2467" s="9">
        <v>5.9364056108819152E-4</v>
      </c>
      <c r="E2467" s="14">
        <v>5.9262382732444801E-4</v>
      </c>
    </row>
    <row r="2468" spans="1:5" x14ac:dyDescent="0.3">
      <c r="A2468" s="183">
        <v>246200</v>
      </c>
      <c r="B2468" s="6">
        <v>6.019310788996855E-4</v>
      </c>
      <c r="C2468" s="9">
        <v>6.3790184915186055E-4</v>
      </c>
      <c r="D2468" s="9">
        <v>5.9656206574195672E-4</v>
      </c>
      <c r="E2468" s="14">
        <v>5.9720857453911583E-4</v>
      </c>
    </row>
    <row r="2469" spans="1:5" x14ac:dyDescent="0.3">
      <c r="A2469" s="183">
        <v>246300</v>
      </c>
      <c r="B2469" s="6">
        <v>6.0412271192332705E-4</v>
      </c>
      <c r="C2469" s="9">
        <v>6.3966726239153549E-4</v>
      </c>
      <c r="D2469" s="9">
        <v>5.9943691682217879E-4</v>
      </c>
      <c r="E2469" s="14">
        <v>6.0174968381110155E-4</v>
      </c>
    </row>
    <row r="2470" spans="1:5" x14ac:dyDescent="0.3">
      <c r="A2470" s="183">
        <v>246400</v>
      </c>
      <c r="B2470" s="6">
        <v>6.0632761939500895E-4</v>
      </c>
      <c r="C2470" s="9">
        <v>6.4300846327470748E-4</v>
      </c>
      <c r="D2470" s="9">
        <v>6.0304015997354624E-4</v>
      </c>
      <c r="E2470" s="14">
        <v>6.0473338661799542E-4</v>
      </c>
    </row>
    <row r="2471" spans="1:5" x14ac:dyDescent="0.3">
      <c r="A2471" s="183">
        <v>246500</v>
      </c>
      <c r="B2471" s="6">
        <v>6.0996125387717082E-4</v>
      </c>
      <c r="C2471" s="9">
        <v>6.4972429614326764E-4</v>
      </c>
      <c r="D2471" s="9">
        <v>6.0660996221756195E-4</v>
      </c>
      <c r="E2471" s="14">
        <v>6.0834956780036478E-4</v>
      </c>
    </row>
    <row r="2472" spans="1:5" x14ac:dyDescent="0.3">
      <c r="A2472" s="183">
        <v>246600</v>
      </c>
      <c r="B2472" s="6">
        <v>6.1503116031957677E-4</v>
      </c>
      <c r="C2472" s="9">
        <v>6.5751213416523585E-4</v>
      </c>
      <c r="D2472" s="9">
        <v>6.0951964270434828E-4</v>
      </c>
      <c r="E2472" s="14">
        <v>6.1226840604955771E-4</v>
      </c>
    </row>
    <row r="2473" spans="1:5" x14ac:dyDescent="0.3">
      <c r="A2473" s="183">
        <v>246700</v>
      </c>
      <c r="B2473" s="6">
        <v>6.2117574742115217E-4</v>
      </c>
      <c r="C2473" s="9">
        <v>6.6560811820075847E-4</v>
      </c>
      <c r="D2473" s="9">
        <v>6.1206923419007502E-4</v>
      </c>
      <c r="E2473" s="14">
        <v>6.1679245273495837E-4</v>
      </c>
    </row>
    <row r="2474" spans="1:5" x14ac:dyDescent="0.3">
      <c r="A2474" s="183">
        <v>246800</v>
      </c>
      <c r="B2474" s="6">
        <v>6.2774270180987446E-4</v>
      </c>
      <c r="C2474" s="9">
        <v>6.7292717827118279E-4</v>
      </c>
      <c r="D2474" s="9">
        <v>6.1601480816836211E-4</v>
      </c>
      <c r="E2474" s="14">
        <v>6.2235796648631473E-4</v>
      </c>
    </row>
    <row r="2475" spans="1:5" x14ac:dyDescent="0.3">
      <c r="A2475" s="183">
        <v>246900</v>
      </c>
      <c r="B2475" s="6">
        <v>6.3297396691302751E-4</v>
      </c>
      <c r="C2475" s="9">
        <v>6.7836251683327416E-4</v>
      </c>
      <c r="D2475" s="9">
        <v>6.2081848927581331E-4</v>
      </c>
      <c r="E2475" s="14">
        <v>6.3022688412774867E-4</v>
      </c>
    </row>
    <row r="2476" spans="1:5" x14ac:dyDescent="0.3">
      <c r="A2476" s="183">
        <v>247000</v>
      </c>
      <c r="B2476" s="6">
        <v>6.3674827390227718E-4</v>
      </c>
      <c r="C2476" s="9">
        <v>6.8300298718449804E-4</v>
      </c>
      <c r="D2476" s="9">
        <v>6.2579494353265461E-4</v>
      </c>
      <c r="E2476" s="14">
        <v>6.3867618640685428E-4</v>
      </c>
    </row>
    <row r="2477" spans="1:5" x14ac:dyDescent="0.3">
      <c r="A2477" s="183">
        <v>247100</v>
      </c>
      <c r="B2477" s="6">
        <v>6.397817934065931E-4</v>
      </c>
      <c r="C2477" s="9">
        <v>6.8828702835221195E-4</v>
      </c>
      <c r="D2477" s="9">
        <v>6.3154682344449529E-4</v>
      </c>
      <c r="E2477" s="14">
        <v>6.4864159765166257E-4</v>
      </c>
    </row>
    <row r="2478" spans="1:5" x14ac:dyDescent="0.3">
      <c r="A2478" s="183">
        <v>247200</v>
      </c>
      <c r="B2478" s="6">
        <v>6.4360266922485279E-4</v>
      </c>
      <c r="C2478" s="9">
        <v>6.9362886236664474E-4</v>
      </c>
      <c r="D2478" s="9">
        <v>6.3860088176524981E-4</v>
      </c>
      <c r="E2478" s="14">
        <v>6.5722142116832671E-4</v>
      </c>
    </row>
    <row r="2479" spans="1:5" x14ac:dyDescent="0.3">
      <c r="A2479" s="183">
        <v>247300</v>
      </c>
      <c r="B2479" s="6">
        <v>6.4837192690743819E-4</v>
      </c>
      <c r="C2479" s="9">
        <v>7.0054434485833004E-4</v>
      </c>
      <c r="D2479" s="9">
        <v>6.4630127916157608E-4</v>
      </c>
      <c r="E2479" s="14">
        <v>6.6603595339815701E-4</v>
      </c>
    </row>
    <row r="2480" spans="1:5" x14ac:dyDescent="0.3">
      <c r="A2480" s="183">
        <v>247400</v>
      </c>
      <c r="B2480" s="6">
        <v>6.5386878090450832E-4</v>
      </c>
      <c r="C2480" s="9">
        <v>7.098672202907921E-4</v>
      </c>
      <c r="D2480" s="9">
        <v>6.550562490177578E-4</v>
      </c>
      <c r="E2480" s="14">
        <v>6.7586770268150437E-4</v>
      </c>
    </row>
    <row r="2481" spans="1:5" x14ac:dyDescent="0.3">
      <c r="A2481" s="183">
        <v>247500</v>
      </c>
      <c r="B2481" s="6">
        <v>6.5977607683766291E-4</v>
      </c>
      <c r="C2481" s="9">
        <v>7.2242432061514559E-4</v>
      </c>
      <c r="D2481" s="9">
        <v>6.6379477612010611E-4</v>
      </c>
      <c r="E2481" s="14">
        <v>6.884564337650426E-4</v>
      </c>
    </row>
    <row r="2482" spans="1:5" x14ac:dyDescent="0.3">
      <c r="A2482" s="183">
        <v>247600</v>
      </c>
      <c r="B2482" s="6">
        <v>6.6467762930165963E-4</v>
      </c>
      <c r="C2482" s="9">
        <v>7.3671632012183648E-4</v>
      </c>
      <c r="D2482" s="9">
        <v>6.7371254829581948E-4</v>
      </c>
      <c r="E2482" s="14">
        <v>6.9985188606092085E-4</v>
      </c>
    </row>
    <row r="2483" spans="1:5" x14ac:dyDescent="0.3">
      <c r="A2483" s="183">
        <v>247700</v>
      </c>
      <c r="B2483" s="6">
        <v>6.6955573079596894E-4</v>
      </c>
      <c r="C2483" s="9">
        <v>7.493091321471297E-4</v>
      </c>
      <c r="D2483" s="9">
        <v>6.8327509852560803E-4</v>
      </c>
      <c r="E2483" s="14">
        <v>7.1198284153605319E-4</v>
      </c>
    </row>
    <row r="2484" spans="1:5" x14ac:dyDescent="0.3">
      <c r="A2484" s="183">
        <v>247800</v>
      </c>
      <c r="B2484" s="6">
        <v>6.741470575771549E-4</v>
      </c>
      <c r="C2484" s="9">
        <v>7.6267359977767973E-4</v>
      </c>
      <c r="D2484" s="9">
        <v>6.9295925205485728E-4</v>
      </c>
      <c r="E2484" s="14">
        <v>7.2251796197719191E-4</v>
      </c>
    </row>
    <row r="2485" spans="1:5" x14ac:dyDescent="0.3">
      <c r="A2485" s="183">
        <v>247900</v>
      </c>
      <c r="B2485" s="6">
        <v>6.8108727878524124E-4</v>
      </c>
      <c r="C2485" s="9">
        <v>7.7652086485425142E-4</v>
      </c>
      <c r="D2485" s="9">
        <v>7.0447002745350758E-4</v>
      </c>
      <c r="E2485" s="14">
        <v>7.336386160312462E-4</v>
      </c>
    </row>
    <row r="2486" spans="1:5" x14ac:dyDescent="0.3">
      <c r="A2486" s="183">
        <v>248000</v>
      </c>
      <c r="B2486" s="6">
        <v>6.8921067469833756E-4</v>
      </c>
      <c r="C2486" s="9">
        <v>7.8623702865260748E-4</v>
      </c>
      <c r="D2486" s="9">
        <v>7.1665029332512698E-4</v>
      </c>
      <c r="E2486" s="14">
        <v>7.4372823686653976E-4</v>
      </c>
    </row>
    <row r="2487" spans="1:5" x14ac:dyDescent="0.3">
      <c r="A2487" s="183">
        <v>248100</v>
      </c>
      <c r="B2487" s="6">
        <v>6.9643670459948925E-4</v>
      </c>
      <c r="C2487" s="9">
        <v>7.9426021031958074E-4</v>
      </c>
      <c r="D2487" s="9">
        <v>7.2674357180131221E-4</v>
      </c>
      <c r="E2487" s="14">
        <v>7.5404122658975596E-4</v>
      </c>
    </row>
    <row r="2488" spans="1:5" x14ac:dyDescent="0.3">
      <c r="A2488" s="183">
        <v>248200</v>
      </c>
      <c r="B2488" s="6">
        <v>7.0160920903427769E-4</v>
      </c>
      <c r="C2488" s="9">
        <v>8.0260729004245359E-4</v>
      </c>
      <c r="D2488" s="9">
        <v>7.3723005863872285E-4</v>
      </c>
      <c r="E2488" s="14">
        <v>7.6216511665338008E-4</v>
      </c>
    </row>
    <row r="2489" spans="1:5" x14ac:dyDescent="0.3">
      <c r="A2489" s="183">
        <v>248300</v>
      </c>
      <c r="B2489" s="6">
        <v>7.0664080778472282E-4</v>
      </c>
      <c r="C2489" s="9">
        <v>8.0982400603528371E-4</v>
      </c>
      <c r="D2489" s="9">
        <v>7.4809202489478112E-4</v>
      </c>
      <c r="E2489" s="14">
        <v>7.7194691634697229E-4</v>
      </c>
    </row>
    <row r="2490" spans="1:5" x14ac:dyDescent="0.3">
      <c r="A2490" s="183">
        <v>248400</v>
      </c>
      <c r="B2490" s="6">
        <v>7.1346652230488234E-4</v>
      </c>
      <c r="C2490" s="9">
        <v>8.186537240926395E-4</v>
      </c>
      <c r="D2490" s="9">
        <v>7.5868870010654694E-4</v>
      </c>
      <c r="E2490" s="14">
        <v>7.8181081275141659E-4</v>
      </c>
    </row>
    <row r="2491" spans="1:5" x14ac:dyDescent="0.3">
      <c r="A2491" s="183">
        <v>248500</v>
      </c>
      <c r="B2491" s="6">
        <v>7.2231156851245034E-4</v>
      </c>
      <c r="C2491" s="9">
        <v>8.3161116672777558E-4</v>
      </c>
      <c r="D2491" s="9">
        <v>7.6851924530014712E-4</v>
      </c>
      <c r="E2491" s="14">
        <v>7.9165971521915387E-4</v>
      </c>
    </row>
    <row r="2492" spans="1:5" x14ac:dyDescent="0.3">
      <c r="A2492" s="183">
        <v>248600</v>
      </c>
      <c r="B2492" s="6">
        <v>7.3133626113979703E-4</v>
      </c>
      <c r="C2492" s="9">
        <v>8.4702108390635994E-4</v>
      </c>
      <c r="D2492" s="9">
        <v>7.7857256423057204E-4</v>
      </c>
      <c r="E2492" s="14">
        <v>8.0034100827727946E-4</v>
      </c>
    </row>
    <row r="2493" spans="1:5" x14ac:dyDescent="0.3">
      <c r="A2493" s="183">
        <v>248700</v>
      </c>
      <c r="B2493" s="6">
        <v>7.4223846371670532E-4</v>
      </c>
      <c r="C2493" s="9">
        <v>8.6009930987853583E-4</v>
      </c>
      <c r="D2493" s="9">
        <v>7.8891213323550912E-4</v>
      </c>
      <c r="E2493" s="14">
        <v>8.0891601501065105E-4</v>
      </c>
    </row>
    <row r="2494" spans="1:5" x14ac:dyDescent="0.3">
      <c r="A2494" s="183">
        <v>248800</v>
      </c>
      <c r="B2494" s="6">
        <v>7.5293938435563618E-4</v>
      </c>
      <c r="C2494" s="9">
        <v>8.6899085160826106E-4</v>
      </c>
      <c r="D2494" s="9">
        <v>7.9926405257554759E-4</v>
      </c>
      <c r="E2494" s="14">
        <v>8.1605353657331851E-4</v>
      </c>
    </row>
    <row r="2495" spans="1:5" x14ac:dyDescent="0.3">
      <c r="A2495" s="183">
        <v>248900</v>
      </c>
      <c r="B2495" s="6">
        <v>7.6480644110441345E-4</v>
      </c>
      <c r="C2495" s="9">
        <v>8.7502471474229092E-4</v>
      </c>
      <c r="D2495" s="9">
        <v>8.081270915178126E-4</v>
      </c>
      <c r="E2495" s="14">
        <v>8.2362860023463616E-4</v>
      </c>
    </row>
    <row r="2496" spans="1:5" x14ac:dyDescent="0.3">
      <c r="A2496" s="183">
        <v>249000</v>
      </c>
      <c r="B2496" s="6">
        <v>7.7701968279989019E-4</v>
      </c>
      <c r="C2496" s="9">
        <v>8.7778438063006062E-4</v>
      </c>
      <c r="D2496" s="9">
        <v>8.1579638653177678E-4</v>
      </c>
      <c r="E2496" s="14">
        <v>8.3031408404987336E-4</v>
      </c>
    </row>
    <row r="2497" spans="1:5" x14ac:dyDescent="0.3">
      <c r="A2497" s="183">
        <v>249100</v>
      </c>
      <c r="B2497" s="6">
        <v>7.8789383748407581E-4</v>
      </c>
      <c r="C2497" s="9">
        <v>8.7902744836678207E-4</v>
      </c>
      <c r="D2497" s="9">
        <v>8.2358728484520176E-4</v>
      </c>
      <c r="E2497" s="14">
        <v>8.3475644171454393E-4</v>
      </c>
    </row>
    <row r="2498" spans="1:5" x14ac:dyDescent="0.3">
      <c r="A2498" s="183">
        <v>249200</v>
      </c>
      <c r="B2498" s="6">
        <v>7.9852735324067352E-4</v>
      </c>
      <c r="C2498" s="9">
        <v>8.7812588702959192E-4</v>
      </c>
      <c r="D2498" s="9">
        <v>8.3175601571804515E-4</v>
      </c>
      <c r="E2498" s="14">
        <v>8.3561428212964944E-4</v>
      </c>
    </row>
    <row r="2499" spans="1:5" x14ac:dyDescent="0.3">
      <c r="A2499" s="183">
        <v>249300</v>
      </c>
      <c r="B2499" s="6">
        <v>8.0856939823339405E-4</v>
      </c>
      <c r="C2499" s="9">
        <v>8.7621819271607379E-4</v>
      </c>
      <c r="D2499" s="9">
        <v>8.393585604593365E-4</v>
      </c>
      <c r="E2499" s="14">
        <v>8.326007273460488E-4</v>
      </c>
    </row>
    <row r="2500" spans="1:5" x14ac:dyDescent="0.3">
      <c r="A2500" s="183">
        <v>249400</v>
      </c>
      <c r="B2500" s="6">
        <v>8.1725368537887192E-4</v>
      </c>
      <c r="C2500" s="9">
        <v>8.7565757204849913E-4</v>
      </c>
      <c r="D2500" s="9">
        <v>8.4421710920935691E-4</v>
      </c>
      <c r="E2500" s="14">
        <v>8.2698212328103499E-4</v>
      </c>
    </row>
    <row r="2501" spans="1:5" x14ac:dyDescent="0.3">
      <c r="A2501" s="183">
        <v>249500</v>
      </c>
      <c r="B2501" s="6">
        <v>8.2654316743526011E-4</v>
      </c>
      <c r="C2501" s="9">
        <v>8.7579363009326764E-4</v>
      </c>
      <c r="D2501" s="9">
        <v>8.4557004822632693E-4</v>
      </c>
      <c r="E2501" s="14">
        <v>8.2077523746969109E-4</v>
      </c>
    </row>
    <row r="2502" spans="1:5" x14ac:dyDescent="0.3">
      <c r="A2502" s="183">
        <v>249600</v>
      </c>
      <c r="B2502" s="6">
        <v>8.3620005356859037E-4</v>
      </c>
      <c r="C2502" s="9">
        <v>8.7433620375560828E-4</v>
      </c>
      <c r="D2502" s="9">
        <v>8.4498066685003391E-4</v>
      </c>
      <c r="E2502" s="14">
        <v>8.1790117310633179E-4</v>
      </c>
    </row>
    <row r="2503" spans="1:5" x14ac:dyDescent="0.3">
      <c r="A2503" s="183">
        <v>249700</v>
      </c>
      <c r="B2503" s="6">
        <v>8.4607859133871042E-4</v>
      </c>
      <c r="C2503" s="9">
        <v>8.7058465421376669E-4</v>
      </c>
      <c r="D2503" s="9">
        <v>8.4362654395478789E-4</v>
      </c>
      <c r="E2503" s="14">
        <v>8.1699761099903205E-4</v>
      </c>
    </row>
    <row r="2504" spans="1:5" x14ac:dyDescent="0.3">
      <c r="A2504" s="183">
        <v>249800</v>
      </c>
      <c r="B2504" s="6">
        <v>8.5621114241756825E-4</v>
      </c>
      <c r="C2504" s="9">
        <v>8.6345060550489414E-4</v>
      </c>
      <c r="D2504" s="9">
        <v>8.4039457087708676E-4</v>
      </c>
      <c r="E2504" s="14">
        <v>8.158656669252734E-4</v>
      </c>
    </row>
    <row r="2505" spans="1:5" x14ac:dyDescent="0.3">
      <c r="A2505" s="183">
        <v>249900</v>
      </c>
      <c r="B2505" s="6">
        <v>8.6754820392030653E-4</v>
      </c>
      <c r="C2505" s="9">
        <v>8.5737293366050353E-4</v>
      </c>
      <c r="D2505" s="9">
        <v>8.3575417727703666E-4</v>
      </c>
      <c r="E2505" s="14">
        <v>8.1712437242768821E-4</v>
      </c>
    </row>
    <row r="2506" spans="1:5" x14ac:dyDescent="0.3">
      <c r="A2506" s="183">
        <v>250000</v>
      </c>
      <c r="B2506" s="6">
        <v>8.7826311519456223E-4</v>
      </c>
      <c r="C2506" s="9">
        <v>8.5208910464150802E-4</v>
      </c>
      <c r="D2506" s="9">
        <v>8.3152513022266268E-4</v>
      </c>
      <c r="E2506" s="14">
        <v>8.1938554264105931E-4</v>
      </c>
    </row>
    <row r="2507" spans="1:5" x14ac:dyDescent="0.3">
      <c r="A2507" s="183">
        <v>250100</v>
      </c>
      <c r="B2507" s="6">
        <v>8.8722300120042184E-4</v>
      </c>
      <c r="C2507" s="9">
        <v>8.4797472775393051E-4</v>
      </c>
      <c r="D2507" s="9">
        <v>8.290374219544741E-4</v>
      </c>
      <c r="E2507" s="14">
        <v>8.2131598556772951E-4</v>
      </c>
    </row>
    <row r="2508" spans="1:5" x14ac:dyDescent="0.3">
      <c r="A2508" s="183">
        <v>250200</v>
      </c>
      <c r="B2508" s="6">
        <v>8.9426060722368032E-4</v>
      </c>
      <c r="C2508" s="9">
        <v>8.4767824991989103E-4</v>
      </c>
      <c r="D2508" s="9">
        <v>8.281526556404282E-4</v>
      </c>
      <c r="E2508" s="14">
        <v>8.2418899295669853E-4</v>
      </c>
    </row>
    <row r="2509" spans="1:5" x14ac:dyDescent="0.3">
      <c r="A2509" s="183">
        <v>250300</v>
      </c>
      <c r="B2509" s="6">
        <v>9.0145012822884132E-4</v>
      </c>
      <c r="C2509" s="9">
        <v>8.5123451656639564E-4</v>
      </c>
      <c r="D2509" s="9">
        <v>8.2939471934132729E-4</v>
      </c>
      <c r="E2509" s="14">
        <v>8.2870354197222141E-4</v>
      </c>
    </row>
    <row r="2510" spans="1:5" x14ac:dyDescent="0.3">
      <c r="A2510" s="183">
        <v>250400</v>
      </c>
      <c r="B2510" s="6">
        <v>9.0512162070397145E-4</v>
      </c>
      <c r="C2510" s="9">
        <v>8.6014918250643243E-4</v>
      </c>
      <c r="D2510" s="9">
        <v>8.3279711242764784E-4</v>
      </c>
      <c r="E2510" s="14">
        <v>8.3562272282513704E-4</v>
      </c>
    </row>
    <row r="2511" spans="1:5" x14ac:dyDescent="0.3">
      <c r="A2511" s="183">
        <v>250500</v>
      </c>
      <c r="B2511" s="6">
        <v>9.0440758198133734E-4</v>
      </c>
      <c r="C2511" s="9">
        <v>8.7174650434943999E-4</v>
      </c>
      <c r="D2511" s="9">
        <v>8.3760112969806619E-4</v>
      </c>
      <c r="E2511" s="14">
        <v>8.4759431676149194E-4</v>
      </c>
    </row>
    <row r="2512" spans="1:5" x14ac:dyDescent="0.3">
      <c r="A2512" s="183">
        <v>250600</v>
      </c>
      <c r="B2512" s="6">
        <v>9.0346902687277544E-4</v>
      </c>
      <c r="C2512" s="9">
        <v>8.8610128219773342E-4</v>
      </c>
      <c r="D2512" s="9">
        <v>8.4484228463377244E-4</v>
      </c>
      <c r="E2512" s="14">
        <v>8.6038989773319695E-4</v>
      </c>
    </row>
    <row r="2513" spans="1:5" x14ac:dyDescent="0.3">
      <c r="A2513" s="183">
        <v>250700</v>
      </c>
      <c r="B2513" s="6">
        <v>8.9946467386554094E-4</v>
      </c>
      <c r="C2513" s="9">
        <v>8.9962692981712883E-4</v>
      </c>
      <c r="D2513" s="9">
        <v>8.526899214097584E-4</v>
      </c>
      <c r="E2513" s="14">
        <v>8.7300475118380779E-4</v>
      </c>
    </row>
    <row r="2514" spans="1:5" x14ac:dyDescent="0.3">
      <c r="A2514" s="183">
        <v>250800</v>
      </c>
      <c r="B2514" s="6">
        <v>8.9300558061296612E-4</v>
      </c>
      <c r="C2514" s="9">
        <v>9.0799782323364815E-4</v>
      </c>
      <c r="D2514" s="9">
        <v>8.6080916324750875E-4</v>
      </c>
      <c r="E2514" s="14">
        <v>8.8278336485459526E-4</v>
      </c>
    </row>
    <row r="2515" spans="1:5" x14ac:dyDescent="0.3">
      <c r="A2515" s="183">
        <v>250900</v>
      </c>
      <c r="B2515" s="6">
        <v>8.852606980074805E-4</v>
      </c>
      <c r="C2515" s="9">
        <v>9.1173301964510896E-4</v>
      </c>
      <c r="D2515" s="9">
        <v>8.7005262174246205E-4</v>
      </c>
      <c r="E2515" s="14">
        <v>8.8912592087874148E-4</v>
      </c>
    </row>
    <row r="2516" spans="1:5" x14ac:dyDescent="0.3">
      <c r="A2516" s="183">
        <v>251000</v>
      </c>
      <c r="B2516" s="6">
        <v>8.7715720543868564E-4</v>
      </c>
      <c r="C2516" s="9">
        <v>9.1207982976260161E-4</v>
      </c>
      <c r="D2516" s="9">
        <v>8.7763803678820435E-4</v>
      </c>
      <c r="E2516" s="14">
        <v>8.9122540420967663E-4</v>
      </c>
    </row>
    <row r="2517" spans="1:5" x14ac:dyDescent="0.3">
      <c r="A2517" s="183">
        <v>251100</v>
      </c>
      <c r="B2517" s="6">
        <v>8.6973229199418362E-4</v>
      </c>
      <c r="C2517" s="9">
        <v>9.1012869799897997E-4</v>
      </c>
      <c r="D2517" s="9">
        <v>8.8384135433351219E-4</v>
      </c>
      <c r="E2517" s="14">
        <v>8.8972871337348594E-4</v>
      </c>
    </row>
    <row r="2518" spans="1:5" x14ac:dyDescent="0.3">
      <c r="A2518" s="183">
        <v>251200</v>
      </c>
      <c r="B2518" s="6">
        <v>8.6649122807703051E-4</v>
      </c>
      <c r="C2518" s="9">
        <v>9.0647825500054168E-4</v>
      </c>
      <c r="D2518" s="9">
        <v>8.8849430288960043E-4</v>
      </c>
      <c r="E2518" s="14">
        <v>8.8411861040249638E-4</v>
      </c>
    </row>
    <row r="2519" spans="1:5" x14ac:dyDescent="0.3">
      <c r="A2519" s="183">
        <v>251300</v>
      </c>
      <c r="B2519" s="6">
        <v>8.6655531851123299E-4</v>
      </c>
      <c r="C2519" s="9">
        <v>9.0161810465135873E-4</v>
      </c>
      <c r="D2519" s="9">
        <v>8.9122134457469656E-4</v>
      </c>
      <c r="E2519" s="14">
        <v>8.7331039797819215E-4</v>
      </c>
    </row>
    <row r="2520" spans="1:5" x14ac:dyDescent="0.3">
      <c r="A2520" s="183">
        <v>251400</v>
      </c>
      <c r="B2520" s="6">
        <v>8.6929416858677784E-4</v>
      </c>
      <c r="C2520" s="9">
        <v>8.9658268410261293E-4</v>
      </c>
      <c r="D2520" s="9">
        <v>8.9133832928730281E-4</v>
      </c>
      <c r="E2520" s="14">
        <v>8.5999217336978995E-4</v>
      </c>
    </row>
    <row r="2521" spans="1:5" x14ac:dyDescent="0.3">
      <c r="A2521" s="183">
        <v>251500</v>
      </c>
      <c r="B2521" s="6">
        <v>8.7375759764336889E-4</v>
      </c>
      <c r="C2521" s="9">
        <v>8.9096571087940511E-4</v>
      </c>
      <c r="D2521" s="9">
        <v>8.8907620098592662E-4</v>
      </c>
      <c r="E2521" s="14">
        <v>8.4727085239881528E-4</v>
      </c>
    </row>
    <row r="2522" spans="1:5" x14ac:dyDescent="0.3">
      <c r="A2522" s="183">
        <v>251600</v>
      </c>
      <c r="B2522" s="6">
        <v>8.8051792259890291E-4</v>
      </c>
      <c r="C2522" s="9">
        <v>8.8165354895722509E-4</v>
      </c>
      <c r="D2522" s="9">
        <v>8.8520712600636273E-4</v>
      </c>
      <c r="E2522" s="14">
        <v>8.3758649064436756E-4</v>
      </c>
    </row>
    <row r="2523" spans="1:5" x14ac:dyDescent="0.3">
      <c r="A2523" s="183">
        <v>251700</v>
      </c>
      <c r="B2523" s="6">
        <v>8.9106541260377094E-4</v>
      </c>
      <c r="C2523" s="9">
        <v>8.7121558450244899E-4</v>
      </c>
      <c r="D2523" s="9">
        <v>8.7878166320282114E-4</v>
      </c>
      <c r="E2523" s="14">
        <v>8.2938809898586683E-4</v>
      </c>
    </row>
    <row r="2524" spans="1:5" x14ac:dyDescent="0.3">
      <c r="A2524" s="183">
        <v>251800</v>
      </c>
      <c r="B2524" s="6">
        <v>9.0170907157097917E-4</v>
      </c>
      <c r="C2524" s="9">
        <v>8.5763438927693829E-4</v>
      </c>
      <c r="D2524" s="9">
        <v>8.6939872630801759E-4</v>
      </c>
      <c r="E2524" s="14">
        <v>8.2402756276804317E-4</v>
      </c>
    </row>
    <row r="2525" spans="1:5" x14ac:dyDescent="0.3">
      <c r="A2525" s="183">
        <v>251900</v>
      </c>
      <c r="B2525" s="6">
        <v>9.1186444070983112E-4</v>
      </c>
      <c r="C2525" s="9">
        <v>8.447256524517472E-4</v>
      </c>
      <c r="D2525" s="9">
        <v>8.6033792123053562E-4</v>
      </c>
      <c r="E2525" s="14">
        <v>8.2094652771944391E-4</v>
      </c>
    </row>
    <row r="2526" spans="1:5" x14ac:dyDescent="0.3">
      <c r="A2526" s="183">
        <v>252000</v>
      </c>
      <c r="B2526" s="6">
        <v>9.218041541984611E-4</v>
      </c>
      <c r="C2526" s="9">
        <v>8.3324303234918377E-4</v>
      </c>
      <c r="D2526" s="9">
        <v>8.527241808008564E-4</v>
      </c>
      <c r="E2526" s="14">
        <v>8.2024009133592089E-4</v>
      </c>
    </row>
    <row r="2527" spans="1:5" x14ac:dyDescent="0.3">
      <c r="A2527" s="183">
        <v>252100</v>
      </c>
      <c r="B2527" s="6">
        <v>9.3134020454693192E-4</v>
      </c>
      <c r="C2527" s="9">
        <v>8.2468753418948968E-4</v>
      </c>
      <c r="D2527" s="9">
        <v>8.4660211238315715E-4</v>
      </c>
      <c r="E2527" s="14">
        <v>8.2161302557065053E-4</v>
      </c>
    </row>
    <row r="2528" spans="1:5" x14ac:dyDescent="0.3">
      <c r="A2528" s="183">
        <v>252200</v>
      </c>
      <c r="B2528" s="6">
        <v>9.3671552322737632E-4</v>
      </c>
      <c r="C2528" s="9">
        <v>8.2190377174311562E-4</v>
      </c>
      <c r="D2528" s="9">
        <v>8.4179214648979637E-4</v>
      </c>
      <c r="E2528" s="14">
        <v>8.2275860461404312E-4</v>
      </c>
    </row>
    <row r="2529" spans="1:5" x14ac:dyDescent="0.3">
      <c r="A2529" s="183">
        <v>252300</v>
      </c>
      <c r="B2529" s="6">
        <v>9.382622046180594E-4</v>
      </c>
      <c r="C2529" s="9">
        <v>8.2444534874831455E-4</v>
      </c>
      <c r="D2529" s="9">
        <v>8.3873648358053225E-4</v>
      </c>
      <c r="E2529" s="14">
        <v>8.2278543666392066E-4</v>
      </c>
    </row>
    <row r="2530" spans="1:5" x14ac:dyDescent="0.3">
      <c r="A2530" s="183">
        <v>252400</v>
      </c>
      <c r="B2530" s="6">
        <v>9.3904944434337553E-4</v>
      </c>
      <c r="C2530" s="9">
        <v>8.3101877678961244E-4</v>
      </c>
      <c r="D2530" s="9">
        <v>8.3797302825032352E-4</v>
      </c>
      <c r="E2530" s="14">
        <v>8.238629918554853E-4</v>
      </c>
    </row>
    <row r="2531" spans="1:5" x14ac:dyDescent="0.3">
      <c r="A2531" s="183">
        <v>252500</v>
      </c>
      <c r="B2531" s="6">
        <v>9.3570240136363651E-4</v>
      </c>
      <c r="C2531" s="9">
        <v>8.3846586861162375E-4</v>
      </c>
      <c r="D2531" s="9">
        <v>8.3904524195806953E-4</v>
      </c>
      <c r="E2531" s="14">
        <v>8.2752542321724409E-4</v>
      </c>
    </row>
    <row r="2532" spans="1:5" x14ac:dyDescent="0.3">
      <c r="A2532" s="183">
        <v>252600</v>
      </c>
      <c r="B2532" s="6">
        <v>9.2730632130585099E-4</v>
      </c>
      <c r="C2532" s="9">
        <v>8.4530994538048942E-4</v>
      </c>
      <c r="D2532" s="9">
        <v>8.406372805394481E-4</v>
      </c>
      <c r="E2532" s="14">
        <v>8.3318360342335472E-4</v>
      </c>
    </row>
    <row r="2533" spans="1:5" x14ac:dyDescent="0.3">
      <c r="A2533" s="183">
        <v>252700</v>
      </c>
      <c r="B2533" s="6">
        <v>9.1309636611674105E-4</v>
      </c>
      <c r="C2533" s="9">
        <v>8.5160950710532304E-4</v>
      </c>
      <c r="D2533" s="9">
        <v>8.4266526402623754E-4</v>
      </c>
      <c r="E2533" s="14">
        <v>8.4180448284526196E-4</v>
      </c>
    </row>
    <row r="2534" spans="1:5" x14ac:dyDescent="0.3">
      <c r="A2534" s="183">
        <v>252800</v>
      </c>
      <c r="B2534" s="6">
        <v>8.9740277067350109E-4</v>
      </c>
      <c r="C2534" s="9">
        <v>8.5774530769857E-4</v>
      </c>
      <c r="D2534" s="9">
        <v>8.4604910968623403E-4</v>
      </c>
      <c r="E2534" s="14">
        <v>8.5257973276822534E-4</v>
      </c>
    </row>
    <row r="2535" spans="1:5" x14ac:dyDescent="0.3">
      <c r="A2535" s="183">
        <v>252900</v>
      </c>
      <c r="B2535" s="6">
        <v>8.8348272143494444E-4</v>
      </c>
      <c r="C2535" s="9">
        <v>8.6364963636092378E-4</v>
      </c>
      <c r="D2535" s="9">
        <v>8.494803397088329E-4</v>
      </c>
      <c r="E2535" s="14">
        <v>8.653126049593217E-4</v>
      </c>
    </row>
    <row r="2536" spans="1:5" x14ac:dyDescent="0.3">
      <c r="A2536" s="183">
        <v>253000</v>
      </c>
      <c r="B2536" s="6">
        <v>8.7181085070446736E-4</v>
      </c>
      <c r="C2536" s="9">
        <v>8.7023729604541794E-4</v>
      </c>
      <c r="D2536" s="9">
        <v>8.535054381525487E-4</v>
      </c>
      <c r="E2536" s="14">
        <v>8.7742068448872282E-4</v>
      </c>
    </row>
    <row r="2537" spans="1:5" x14ac:dyDescent="0.3">
      <c r="A2537" s="183">
        <v>253100</v>
      </c>
      <c r="B2537" s="6">
        <v>8.616897586221613E-4</v>
      </c>
      <c r="C2537" s="9">
        <v>8.7999992041311542E-4</v>
      </c>
      <c r="D2537" s="9">
        <v>8.6076989064346409E-4</v>
      </c>
      <c r="E2537" s="14">
        <v>8.9039191950444874E-4</v>
      </c>
    </row>
    <row r="2538" spans="1:5" x14ac:dyDescent="0.3">
      <c r="A2538" s="183">
        <v>253200</v>
      </c>
      <c r="B2538" s="6">
        <v>8.5489567293114694E-4</v>
      </c>
      <c r="C2538" s="9">
        <v>8.9467824273611104E-4</v>
      </c>
      <c r="D2538" s="9">
        <v>8.7012780532087861E-4</v>
      </c>
      <c r="E2538" s="14">
        <v>9.0418153959125655E-4</v>
      </c>
    </row>
    <row r="2539" spans="1:5" x14ac:dyDescent="0.3">
      <c r="A2539" s="183">
        <v>253300</v>
      </c>
      <c r="B2539" s="6">
        <v>8.5249214840440654E-4</v>
      </c>
      <c r="C2539" s="9">
        <v>9.1333276241473127E-4</v>
      </c>
      <c r="D2539" s="9">
        <v>8.8012157955875514E-4</v>
      </c>
      <c r="E2539" s="14">
        <v>9.1642263179785022E-4</v>
      </c>
    </row>
    <row r="2540" spans="1:5" x14ac:dyDescent="0.3">
      <c r="A2540" s="183">
        <v>253400</v>
      </c>
      <c r="B2540" s="6">
        <v>8.5359889093619527E-4</v>
      </c>
      <c r="C2540" s="9">
        <v>9.3528455051274345E-4</v>
      </c>
      <c r="D2540" s="9">
        <v>8.8879056477422433E-4</v>
      </c>
      <c r="E2540" s="14">
        <v>9.2653543057155804E-4</v>
      </c>
    </row>
    <row r="2541" spans="1:5" x14ac:dyDescent="0.3">
      <c r="A2541" s="183">
        <v>253500</v>
      </c>
      <c r="B2541" s="6">
        <v>8.5484590624263423E-4</v>
      </c>
      <c r="C2541" s="9">
        <v>9.5730728467801869E-4</v>
      </c>
      <c r="D2541" s="9">
        <v>8.9659596194258497E-4</v>
      </c>
      <c r="E2541" s="14">
        <v>9.3406454604616929E-4</v>
      </c>
    </row>
    <row r="2542" spans="1:5" x14ac:dyDescent="0.3">
      <c r="A2542" s="183">
        <v>253600</v>
      </c>
      <c r="B2542" s="6">
        <v>8.5497628563944745E-4</v>
      </c>
      <c r="C2542" s="9">
        <v>9.768322859065755E-4</v>
      </c>
      <c r="D2542" s="9">
        <v>9.0353462867088239E-4</v>
      </c>
      <c r="E2542" s="14">
        <v>9.4013589754141829E-4</v>
      </c>
    </row>
    <row r="2543" spans="1:5" x14ac:dyDescent="0.3">
      <c r="A2543" s="183">
        <v>253700</v>
      </c>
      <c r="B2543" s="6">
        <v>8.5645726101065832E-4</v>
      </c>
      <c r="C2543" s="9">
        <v>9.9027257902491281E-4</v>
      </c>
      <c r="D2543" s="9">
        <v>9.0969769435480618E-4</v>
      </c>
      <c r="E2543" s="14">
        <v>9.4482687068230355E-4</v>
      </c>
    </row>
    <row r="2544" spans="1:5" x14ac:dyDescent="0.3">
      <c r="A2544" s="183">
        <v>253800</v>
      </c>
      <c r="B2544" s="6">
        <v>8.5920087456442095E-4</v>
      </c>
      <c r="C2544" s="9">
        <v>9.9827366186704711E-4</v>
      </c>
      <c r="D2544" s="9">
        <v>9.1412124822519273E-4</v>
      </c>
      <c r="E2544" s="14">
        <v>9.4708698392128449E-4</v>
      </c>
    </row>
    <row r="2545" spans="1:5" x14ac:dyDescent="0.3">
      <c r="A2545" s="183">
        <v>253900</v>
      </c>
      <c r="B2545" s="6">
        <v>8.6331725258736384E-4</v>
      </c>
      <c r="C2545" s="9">
        <v>1.0019422082227936E-3</v>
      </c>
      <c r="D2545" s="9">
        <v>9.1652748812905507E-4</v>
      </c>
      <c r="E2545" s="14">
        <v>9.4763787897346897E-4</v>
      </c>
    </row>
    <row r="2546" spans="1:5" x14ac:dyDescent="0.3">
      <c r="A2546" s="183">
        <v>254000</v>
      </c>
      <c r="B2546" s="6">
        <v>8.678926400375903E-4</v>
      </c>
      <c r="C2546" s="9">
        <v>1.0048750051438815E-3</v>
      </c>
      <c r="D2546" s="9">
        <v>9.1817484744221971E-4</v>
      </c>
      <c r="E2546" s="14">
        <v>9.4712337403957646E-4</v>
      </c>
    </row>
    <row r="2547" spans="1:5" x14ac:dyDescent="0.3">
      <c r="A2547" s="183">
        <v>254100</v>
      </c>
      <c r="B2547" s="6">
        <v>8.7389455596988846E-4</v>
      </c>
      <c r="C2547" s="9">
        <v>1.0062532823304977E-3</v>
      </c>
      <c r="D2547" s="9">
        <v>9.1959800067200335E-4</v>
      </c>
      <c r="E2547" s="14">
        <v>9.464895970955643E-4</v>
      </c>
    </row>
    <row r="2548" spans="1:5" x14ac:dyDescent="0.3">
      <c r="A2548" s="183">
        <v>254200</v>
      </c>
      <c r="B2548" s="6">
        <v>8.8247461288219601E-4</v>
      </c>
      <c r="C2548" s="9">
        <v>1.00530061083122E-3</v>
      </c>
      <c r="D2548" s="9">
        <v>9.208183014747177E-4</v>
      </c>
      <c r="E2548" s="14">
        <v>9.4567610430594572E-4</v>
      </c>
    </row>
    <row r="2549" spans="1:5" x14ac:dyDescent="0.3">
      <c r="A2549" s="183">
        <v>254300</v>
      </c>
      <c r="B2549" s="6">
        <v>8.9321090984187683E-4</v>
      </c>
      <c r="C2549" s="9">
        <v>1.004407959740205E-3</v>
      </c>
      <c r="D2549" s="9">
        <v>9.2136862948368381E-4</v>
      </c>
      <c r="E2549" s="14">
        <v>9.4458692239608873E-4</v>
      </c>
    </row>
    <row r="2550" spans="1:5" x14ac:dyDescent="0.3">
      <c r="A2550" s="183">
        <v>254400</v>
      </c>
      <c r="B2550" s="6">
        <v>9.0669739928502663E-4</v>
      </c>
      <c r="C2550" s="9">
        <v>9.9731996498229696E-4</v>
      </c>
      <c r="D2550" s="9">
        <v>9.208937335214145E-4</v>
      </c>
      <c r="E2550" s="14">
        <v>9.4148360028748987E-4</v>
      </c>
    </row>
    <row r="2551" spans="1:5" x14ac:dyDescent="0.3">
      <c r="A2551" s="183">
        <v>254500</v>
      </c>
      <c r="B2551" s="6">
        <v>9.2386664033363938E-4</v>
      </c>
      <c r="C2551" s="9">
        <v>9.8557042643379849E-4</v>
      </c>
      <c r="D2551" s="9">
        <v>9.2068819179060707E-4</v>
      </c>
      <c r="E2551" s="14">
        <v>9.3658423709575488E-4</v>
      </c>
    </row>
    <row r="2552" spans="1:5" x14ac:dyDescent="0.3">
      <c r="A2552" s="183">
        <v>254600</v>
      </c>
      <c r="B2552" s="6">
        <v>9.4018806553708304E-4</v>
      </c>
      <c r="C2552" s="9">
        <v>9.7109460006256727E-4</v>
      </c>
      <c r="D2552" s="9">
        <v>9.2034974876148271E-4</v>
      </c>
      <c r="E2552" s="14">
        <v>9.3063581172208893E-4</v>
      </c>
    </row>
    <row r="2553" spans="1:5" x14ac:dyDescent="0.3">
      <c r="A2553" s="183">
        <v>254700</v>
      </c>
      <c r="B2553" s="6">
        <v>9.541671252767779E-4</v>
      </c>
      <c r="C2553" s="9">
        <v>9.5594944448461349E-4</v>
      </c>
      <c r="D2553" s="9">
        <v>9.1932442247977882E-4</v>
      </c>
      <c r="E2553" s="14">
        <v>9.2455236541988894E-4</v>
      </c>
    </row>
    <row r="2554" spans="1:5" x14ac:dyDescent="0.3">
      <c r="A2554" s="183">
        <v>254800</v>
      </c>
      <c r="B2554" s="6">
        <v>9.6495482116575938E-4</v>
      </c>
      <c r="C2554" s="9">
        <v>9.416904517827022E-4</v>
      </c>
      <c r="D2554" s="9">
        <v>9.1796109164238619E-4</v>
      </c>
      <c r="E2554" s="14">
        <v>9.1680749127296475E-4</v>
      </c>
    </row>
    <row r="2555" spans="1:5" x14ac:dyDescent="0.3">
      <c r="A2555" s="183">
        <v>254900</v>
      </c>
      <c r="B2555" s="6">
        <v>9.7377326851069191E-4</v>
      </c>
      <c r="C2555" s="9">
        <v>9.3088557611935979E-4</v>
      </c>
      <c r="D2555" s="9">
        <v>9.1669397649253559E-4</v>
      </c>
      <c r="E2555" s="14">
        <v>9.0935693919481551E-4</v>
      </c>
    </row>
    <row r="2556" spans="1:5" x14ac:dyDescent="0.3">
      <c r="A2556" s="183">
        <v>255000</v>
      </c>
      <c r="B2556" s="6">
        <v>9.8310400628577013E-4</v>
      </c>
      <c r="C2556" s="9">
        <v>9.2170337296629268E-4</v>
      </c>
      <c r="D2556" s="9">
        <v>9.1506111603430673E-4</v>
      </c>
      <c r="E2556" s="14">
        <v>9.0283219098506306E-4</v>
      </c>
    </row>
    <row r="2557" spans="1:5" x14ac:dyDescent="0.3">
      <c r="A2557" s="183">
        <v>255100</v>
      </c>
      <c r="B2557" s="6">
        <v>9.9284715134808558E-4</v>
      </c>
      <c r="C2557" s="9">
        <v>9.1303898947685204E-4</v>
      </c>
      <c r="D2557" s="9">
        <v>9.1335438741796794E-4</v>
      </c>
      <c r="E2557" s="14">
        <v>8.9545035734191246E-4</v>
      </c>
    </row>
    <row r="2558" spans="1:5" x14ac:dyDescent="0.3">
      <c r="A2558" s="183">
        <v>255200</v>
      </c>
      <c r="B2558" s="6">
        <v>9.9974025409505993E-4</v>
      </c>
      <c r="C2558" s="9">
        <v>9.0258339899938441E-4</v>
      </c>
      <c r="D2558" s="9">
        <v>9.1156635121089581E-4</v>
      </c>
      <c r="E2558" s="14">
        <v>8.8769805417498841E-4</v>
      </c>
    </row>
    <row r="2559" spans="1:5" x14ac:dyDescent="0.3">
      <c r="A2559" s="183">
        <v>255300</v>
      </c>
      <c r="B2559" s="6">
        <v>1.003084898680172E-3</v>
      </c>
      <c r="C2559" s="9">
        <v>8.9411880656554781E-4</v>
      </c>
      <c r="D2559" s="9">
        <v>9.0885168909246355E-4</v>
      </c>
      <c r="E2559" s="14">
        <v>8.792536441773461E-4</v>
      </c>
    </row>
    <row r="2560" spans="1:5" x14ac:dyDescent="0.3">
      <c r="A2560" s="183">
        <v>255400</v>
      </c>
      <c r="B2560" s="6">
        <v>1.0034837816865951E-3</v>
      </c>
      <c r="C2560" s="9">
        <v>8.8599271509106454E-4</v>
      </c>
      <c r="D2560" s="9">
        <v>9.0532751731730796E-4</v>
      </c>
      <c r="E2560" s="14">
        <v>8.7231053040430896E-4</v>
      </c>
    </row>
    <row r="2561" spans="1:5" x14ac:dyDescent="0.3">
      <c r="A2561" s="183">
        <v>255500</v>
      </c>
      <c r="B2561" s="6">
        <v>1.0010024425786191E-3</v>
      </c>
      <c r="C2561" s="9">
        <v>8.7748038919557587E-4</v>
      </c>
      <c r="D2561" s="9">
        <v>9.0065995298003456E-4</v>
      </c>
      <c r="E2561" s="14">
        <v>8.6675616018295251E-4</v>
      </c>
    </row>
    <row r="2562" spans="1:5" x14ac:dyDescent="0.3">
      <c r="A2562" s="183">
        <v>255600</v>
      </c>
      <c r="B2562" s="6">
        <v>9.9621306502999498E-4</v>
      </c>
      <c r="C2562" s="9">
        <v>8.6817932972299485E-4</v>
      </c>
      <c r="D2562" s="9">
        <v>8.9560990826492574E-4</v>
      </c>
      <c r="E2562" s="14">
        <v>8.6358446693094034E-4</v>
      </c>
    </row>
    <row r="2563" spans="1:5" x14ac:dyDescent="0.3">
      <c r="A2563" s="183">
        <v>255700</v>
      </c>
      <c r="B2563" s="6">
        <v>9.8869589666994006E-4</v>
      </c>
      <c r="C2563" s="9">
        <v>8.5972576902251785E-4</v>
      </c>
      <c r="D2563" s="9">
        <v>8.9084699057120009E-4</v>
      </c>
      <c r="E2563" s="14">
        <v>8.6105923431562307E-4</v>
      </c>
    </row>
    <row r="2564" spans="1:5" x14ac:dyDescent="0.3">
      <c r="A2564" s="183">
        <v>255800</v>
      </c>
      <c r="B2564" s="6">
        <v>9.7972501802203946E-4</v>
      </c>
      <c r="C2564" s="9">
        <v>8.5533708384197933E-4</v>
      </c>
      <c r="D2564" s="9">
        <v>8.863811824774072E-4</v>
      </c>
      <c r="E2564" s="14">
        <v>8.5791644176336646E-4</v>
      </c>
    </row>
    <row r="2565" spans="1:5" x14ac:dyDescent="0.3">
      <c r="A2565" s="183">
        <v>255900</v>
      </c>
      <c r="B2565" s="6">
        <v>9.6925577564188116E-4</v>
      </c>
      <c r="C2565" s="9">
        <v>8.5477750623893709E-4</v>
      </c>
      <c r="D2565" s="9">
        <v>8.8190185478601794E-4</v>
      </c>
      <c r="E2565" s="14">
        <v>8.5543880319487761E-4</v>
      </c>
    </row>
    <row r="2566" spans="1:5" x14ac:dyDescent="0.3">
      <c r="A2566" s="183">
        <v>256000</v>
      </c>
      <c r="B2566" s="6">
        <v>9.5743297260507789E-4</v>
      </c>
      <c r="C2566" s="9">
        <v>8.5497238251589695E-4</v>
      </c>
      <c r="D2566" s="9">
        <v>8.7727063989655207E-4</v>
      </c>
      <c r="E2566" s="14">
        <v>8.5311664555919064E-4</v>
      </c>
    </row>
    <row r="2567" spans="1:5" x14ac:dyDescent="0.3">
      <c r="A2567" s="183">
        <v>256100</v>
      </c>
      <c r="B2567" s="6">
        <v>9.4352579808212379E-4</v>
      </c>
      <c r="C2567" s="9">
        <v>8.5097733928244973E-4</v>
      </c>
      <c r="D2567" s="9">
        <v>8.7314071707017603E-4</v>
      </c>
      <c r="E2567" s="14">
        <v>8.4851922975147419E-4</v>
      </c>
    </row>
    <row r="2568" spans="1:5" x14ac:dyDescent="0.3">
      <c r="A2568" s="183">
        <v>256200</v>
      </c>
      <c r="B2568" s="6">
        <v>9.3230454239773535E-4</v>
      </c>
      <c r="C2568" s="9">
        <v>8.41647975635015E-4</v>
      </c>
      <c r="D2568" s="9">
        <v>8.6857745094744024E-4</v>
      </c>
      <c r="E2568" s="14">
        <v>8.4123830696332164E-4</v>
      </c>
    </row>
    <row r="2569" spans="1:5" x14ac:dyDescent="0.3">
      <c r="A2569" s="183">
        <v>256300</v>
      </c>
      <c r="B2569" s="6">
        <v>9.2400026755651017E-4</v>
      </c>
      <c r="C2569" s="9">
        <v>8.3067887918452938E-4</v>
      </c>
      <c r="D2569" s="9">
        <v>8.6397770383486608E-4</v>
      </c>
      <c r="E2569" s="14">
        <v>8.3076695227718173E-4</v>
      </c>
    </row>
    <row r="2570" spans="1:5" x14ac:dyDescent="0.3">
      <c r="A2570" s="183">
        <v>256400</v>
      </c>
      <c r="B2570" s="6">
        <v>9.1589371037235847E-4</v>
      </c>
      <c r="C2570" s="9">
        <v>8.1916793722805231E-4</v>
      </c>
      <c r="D2570" s="9">
        <v>8.5935066905881924E-4</v>
      </c>
      <c r="E2570" s="14">
        <v>8.1867178293497551E-4</v>
      </c>
    </row>
    <row r="2571" spans="1:5" x14ac:dyDescent="0.3">
      <c r="A2571" s="183">
        <v>256500</v>
      </c>
      <c r="B2571" s="6">
        <v>9.0661235620887327E-4</v>
      </c>
      <c r="C2571" s="9">
        <v>8.0876492427464143E-4</v>
      </c>
      <c r="D2571" s="9">
        <v>8.5438752977863759E-4</v>
      </c>
      <c r="E2571" s="14">
        <v>8.0397281758099013E-4</v>
      </c>
    </row>
    <row r="2572" spans="1:5" x14ac:dyDescent="0.3">
      <c r="A2572" s="183">
        <v>256600</v>
      </c>
      <c r="B2572" s="6">
        <v>8.9646173389272088E-4</v>
      </c>
      <c r="C2572" s="9">
        <v>7.9787538359357604E-4</v>
      </c>
      <c r="D2572" s="9">
        <v>8.4800950980082313E-4</v>
      </c>
      <c r="E2572" s="14">
        <v>7.9047357855844505E-4</v>
      </c>
    </row>
    <row r="2573" spans="1:5" x14ac:dyDescent="0.3">
      <c r="A2573" s="183">
        <v>256700</v>
      </c>
      <c r="B2573" s="6">
        <v>8.8643446234468279E-4</v>
      </c>
      <c r="C2573" s="9">
        <v>7.877087396706428E-4</v>
      </c>
      <c r="D2573" s="9">
        <v>8.4113353015802901E-4</v>
      </c>
      <c r="E2573" s="14">
        <v>7.7357260335767267E-4</v>
      </c>
    </row>
    <row r="2574" spans="1:5" x14ac:dyDescent="0.3">
      <c r="A2574" s="183">
        <v>256800</v>
      </c>
      <c r="B2574" s="6">
        <v>8.7888879639291242E-4</v>
      </c>
      <c r="C2574" s="9">
        <v>7.7780226079277363E-4</v>
      </c>
      <c r="D2574" s="9">
        <v>8.3155795726720454E-4</v>
      </c>
      <c r="E2574" s="14">
        <v>7.561034440236187E-4</v>
      </c>
    </row>
    <row r="2575" spans="1:5" x14ac:dyDescent="0.3">
      <c r="A2575" s="183">
        <v>256900</v>
      </c>
      <c r="B2575" s="6">
        <v>8.7352903396650783E-4</v>
      </c>
      <c r="C2575" s="9">
        <v>7.662867576388498E-4</v>
      </c>
      <c r="D2575" s="9">
        <v>8.1844241294176331E-4</v>
      </c>
      <c r="E2575" s="14">
        <v>7.4159742179475156E-4</v>
      </c>
    </row>
    <row r="2576" spans="1:5" x14ac:dyDescent="0.3">
      <c r="A2576" s="183">
        <v>257000</v>
      </c>
      <c r="B2576" s="6">
        <v>8.704970134588339E-4</v>
      </c>
      <c r="C2576" s="9">
        <v>7.5293395818781469E-4</v>
      </c>
      <c r="D2576" s="9">
        <v>8.0252856038216694E-4</v>
      </c>
      <c r="E2576" s="14">
        <v>7.3242332197700122E-4</v>
      </c>
    </row>
    <row r="2577" spans="1:5" x14ac:dyDescent="0.3">
      <c r="A2577" s="183">
        <v>257100</v>
      </c>
      <c r="B2577" s="6">
        <v>8.6805359896589937E-4</v>
      </c>
      <c r="C2577" s="9">
        <v>7.4136101576836942E-4</v>
      </c>
      <c r="D2577" s="9">
        <v>7.8711770993205904E-4</v>
      </c>
      <c r="E2577" s="14">
        <v>7.2462448173763914E-4</v>
      </c>
    </row>
    <row r="2578" spans="1:5" x14ac:dyDescent="0.3">
      <c r="A2578" s="183">
        <v>257200</v>
      </c>
      <c r="B2578" s="6">
        <v>8.6431631719370583E-4</v>
      </c>
      <c r="C2578" s="9">
        <v>7.2888789097840401E-4</v>
      </c>
      <c r="D2578" s="9">
        <v>7.7415989911716848E-4</v>
      </c>
      <c r="E2578" s="14">
        <v>7.176676272975292E-4</v>
      </c>
    </row>
    <row r="2579" spans="1:5" x14ac:dyDescent="0.3">
      <c r="A2579" s="183">
        <v>257300</v>
      </c>
      <c r="B2579" s="6">
        <v>8.5912487543467404E-4</v>
      </c>
      <c r="C2579" s="9">
        <v>7.1656558624819957E-4</v>
      </c>
      <c r="D2579" s="9">
        <v>7.6348198939357541E-4</v>
      </c>
      <c r="E2579" s="14">
        <v>7.1049098258278926E-4</v>
      </c>
    </row>
    <row r="2580" spans="1:5" x14ac:dyDescent="0.3">
      <c r="A2580" s="183">
        <v>257400</v>
      </c>
      <c r="B2580" s="6">
        <v>8.5524595513533435E-4</v>
      </c>
      <c r="C2580" s="9">
        <v>7.0738000639469702E-4</v>
      </c>
      <c r="D2580" s="9">
        <v>7.5381598866455812E-4</v>
      </c>
      <c r="E2580" s="14">
        <v>7.0413214915303357E-4</v>
      </c>
    </row>
    <row r="2581" spans="1:5" x14ac:dyDescent="0.3">
      <c r="A2581" s="183">
        <v>257500</v>
      </c>
      <c r="B2581" s="6">
        <v>8.5249181529404162E-4</v>
      </c>
      <c r="C2581" s="9">
        <v>7.0126961061048483E-4</v>
      </c>
      <c r="D2581" s="9">
        <v>7.4414126231417323E-4</v>
      </c>
      <c r="E2581" s="14">
        <v>6.9697958835475665E-4</v>
      </c>
    </row>
    <row r="2582" spans="1:5" x14ac:dyDescent="0.3">
      <c r="A2582" s="183">
        <v>257600</v>
      </c>
      <c r="B2582" s="6">
        <v>8.4737935400252238E-4</v>
      </c>
      <c r="C2582" s="9">
        <v>6.9540477696788331E-4</v>
      </c>
      <c r="D2582" s="9">
        <v>7.3460542973239132E-4</v>
      </c>
      <c r="E2582" s="14">
        <v>6.8771377335920324E-4</v>
      </c>
    </row>
    <row r="2583" spans="1:5" x14ac:dyDescent="0.3">
      <c r="A2583" s="183">
        <v>257700</v>
      </c>
      <c r="B2583" s="6">
        <v>8.3685593122151685E-4</v>
      </c>
      <c r="C2583" s="9">
        <v>6.8855180763190246E-4</v>
      </c>
      <c r="D2583" s="9">
        <v>7.2662544705777345E-4</v>
      </c>
      <c r="E2583" s="14">
        <v>6.7738085211891427E-4</v>
      </c>
    </row>
    <row r="2584" spans="1:5" x14ac:dyDescent="0.3">
      <c r="A2584" s="183">
        <v>257800</v>
      </c>
      <c r="B2584" s="6">
        <v>8.2222392520010649E-4</v>
      </c>
      <c r="C2584" s="9">
        <v>6.8067778419306235E-4</v>
      </c>
      <c r="D2584" s="9">
        <v>7.1943858974917027E-4</v>
      </c>
      <c r="E2584" s="14">
        <v>6.6871619885761763E-4</v>
      </c>
    </row>
    <row r="2585" spans="1:5" x14ac:dyDescent="0.3">
      <c r="A2585" s="183">
        <v>257900</v>
      </c>
      <c r="B2585" s="6">
        <v>8.03448009584096E-4</v>
      </c>
      <c r="C2585" s="9">
        <v>6.7167700355239305E-4</v>
      </c>
      <c r="D2585" s="9">
        <v>7.1188423323844654E-4</v>
      </c>
      <c r="E2585" s="14">
        <v>6.5950736988133144E-4</v>
      </c>
    </row>
    <row r="2586" spans="1:5" x14ac:dyDescent="0.3">
      <c r="A2586" s="183">
        <v>258000</v>
      </c>
      <c r="B2586" s="6">
        <v>7.85138598378579E-4</v>
      </c>
      <c r="C2586" s="9">
        <v>6.6150242173157762E-4</v>
      </c>
      <c r="D2586" s="9">
        <v>7.0334895318925953E-4</v>
      </c>
      <c r="E2586" s="14">
        <v>6.4909192914043437E-4</v>
      </c>
    </row>
    <row r="2587" spans="1:5" x14ac:dyDescent="0.3">
      <c r="A2587" s="183">
        <v>258100</v>
      </c>
      <c r="B2587" s="6">
        <v>7.6960719437199816E-4</v>
      </c>
      <c r="C2587" s="9">
        <v>6.5052262944987E-4</v>
      </c>
      <c r="D2587" s="9">
        <v>6.944560542060332E-4</v>
      </c>
      <c r="E2587" s="14">
        <v>6.3398574175316409E-4</v>
      </c>
    </row>
    <row r="2588" spans="1:5" x14ac:dyDescent="0.3">
      <c r="A2588" s="183">
        <v>258200</v>
      </c>
      <c r="B2588" s="6">
        <v>7.5658354512532803E-4</v>
      </c>
      <c r="C2588" s="9">
        <v>6.3976739658664586E-4</v>
      </c>
      <c r="D2588" s="9">
        <v>6.8491862850410202E-4</v>
      </c>
      <c r="E2588" s="14">
        <v>6.1816869378956605E-4</v>
      </c>
    </row>
    <row r="2589" spans="1:5" x14ac:dyDescent="0.3">
      <c r="A2589" s="183">
        <v>258300</v>
      </c>
      <c r="B2589" s="6">
        <v>7.4374397266628947E-4</v>
      </c>
      <c r="C2589" s="9">
        <v>6.2874575797022304E-4</v>
      </c>
      <c r="D2589" s="9">
        <v>6.744222760143914E-4</v>
      </c>
      <c r="E2589" s="14">
        <v>6.0128017578696424E-4</v>
      </c>
    </row>
    <row r="2590" spans="1:5" x14ac:dyDescent="0.3">
      <c r="A2590" s="183">
        <v>258400</v>
      </c>
      <c r="B2590" s="6">
        <v>7.3361553550043801E-4</v>
      </c>
      <c r="C2590" s="9">
        <v>6.1522168378715613E-4</v>
      </c>
      <c r="D2590" s="9">
        <v>6.6259793364619401E-4</v>
      </c>
      <c r="E2590" s="14">
        <v>5.8632841235810567E-4</v>
      </c>
    </row>
    <row r="2591" spans="1:5" x14ac:dyDescent="0.3">
      <c r="A2591" s="183">
        <v>258500</v>
      </c>
      <c r="B2591" s="6">
        <v>7.2785375883018032E-4</v>
      </c>
      <c r="C2591" s="9">
        <v>6.00575413599707E-4</v>
      </c>
      <c r="D2591" s="9">
        <v>6.5081818402639249E-4</v>
      </c>
      <c r="E2591" s="14">
        <v>5.705950616665792E-4</v>
      </c>
    </row>
    <row r="2592" spans="1:5" x14ac:dyDescent="0.3">
      <c r="A2592" s="183">
        <v>258600</v>
      </c>
      <c r="B2592" s="6">
        <v>7.229074030221075E-4</v>
      </c>
      <c r="C2592" s="9">
        <v>5.8428071251175029E-4</v>
      </c>
      <c r="D2592" s="9">
        <v>6.3671030123738244E-4</v>
      </c>
      <c r="E2592" s="14">
        <v>5.5621507608392918E-4</v>
      </c>
    </row>
    <row r="2593" spans="1:5" x14ac:dyDescent="0.3">
      <c r="A2593" s="183">
        <v>258700</v>
      </c>
      <c r="B2593" s="6">
        <v>7.1458159259579312E-4</v>
      </c>
      <c r="C2593" s="9">
        <v>5.6748625975935538E-4</v>
      </c>
      <c r="D2593" s="9">
        <v>6.225191231113979E-4</v>
      </c>
      <c r="E2593" s="14">
        <v>5.4223494391310073E-4</v>
      </c>
    </row>
    <row r="2594" spans="1:5" x14ac:dyDescent="0.3">
      <c r="A2594" s="183">
        <v>258800</v>
      </c>
      <c r="B2594" s="6">
        <v>7.0617933334073916E-4</v>
      </c>
      <c r="C2594" s="9">
        <v>5.5123464254030466E-4</v>
      </c>
      <c r="D2594" s="9">
        <v>6.068930260517756E-4</v>
      </c>
      <c r="E2594" s="14">
        <v>5.2994195426394708E-4</v>
      </c>
    </row>
    <row r="2595" spans="1:5" x14ac:dyDescent="0.3">
      <c r="A2595" s="183">
        <v>258900</v>
      </c>
      <c r="B2595" s="6">
        <v>6.9849619274138367E-4</v>
      </c>
      <c r="C2595" s="9">
        <v>5.3479493780328458E-4</v>
      </c>
      <c r="D2595" s="9">
        <v>5.9014727245868025E-4</v>
      </c>
      <c r="E2595" s="14">
        <v>5.1523826272447391E-4</v>
      </c>
    </row>
    <row r="2596" spans="1:5" x14ac:dyDescent="0.3">
      <c r="A2596" s="183">
        <v>259000</v>
      </c>
      <c r="B2596" s="6">
        <v>6.9086933113817438E-4</v>
      </c>
      <c r="C2596" s="9">
        <v>5.1971397489172311E-4</v>
      </c>
      <c r="D2596" s="9">
        <v>5.7300227418673004E-4</v>
      </c>
      <c r="E2596" s="14">
        <v>5.0208913891887331E-4</v>
      </c>
    </row>
    <row r="2597" spans="1:5" x14ac:dyDescent="0.3">
      <c r="A2597" s="183">
        <v>259100</v>
      </c>
      <c r="B2597" s="6">
        <v>6.8403367327362328E-4</v>
      </c>
      <c r="C2597" s="9">
        <v>5.0708564563514864E-4</v>
      </c>
      <c r="D2597" s="9">
        <v>5.5682364213518272E-4</v>
      </c>
      <c r="E2597" s="14">
        <v>4.9192569597223963E-4</v>
      </c>
    </row>
    <row r="2598" spans="1:5" x14ac:dyDescent="0.3">
      <c r="A2598" s="183">
        <v>259200</v>
      </c>
      <c r="B2598" s="6">
        <v>6.7629920036704012E-4</v>
      </c>
      <c r="C2598" s="9">
        <v>4.9542156766206754E-4</v>
      </c>
      <c r="D2598" s="9">
        <v>5.4054360579377234E-4</v>
      </c>
      <c r="E2598" s="14">
        <v>4.832174953660658E-4</v>
      </c>
    </row>
    <row r="2599" spans="1:5" x14ac:dyDescent="0.3">
      <c r="A2599" s="183">
        <v>259300</v>
      </c>
      <c r="B2599" s="6">
        <v>6.6704699336048179E-4</v>
      </c>
      <c r="C2599" s="9">
        <v>4.8435092269168194E-4</v>
      </c>
      <c r="D2599" s="9">
        <v>5.2534130792539603E-4</v>
      </c>
      <c r="E2599" s="14">
        <v>4.7384068295990483E-4</v>
      </c>
    </row>
    <row r="2600" spans="1:5" x14ac:dyDescent="0.3">
      <c r="A2600" s="183">
        <v>259400</v>
      </c>
      <c r="B2600" s="6">
        <v>6.5732603344846726E-4</v>
      </c>
      <c r="C2600" s="9">
        <v>4.7460875299625536E-4</v>
      </c>
      <c r="D2600" s="9">
        <v>5.1365678012001614E-4</v>
      </c>
      <c r="E2600" s="14">
        <v>4.65842029261888E-4</v>
      </c>
    </row>
    <row r="2601" spans="1:5" x14ac:dyDescent="0.3">
      <c r="A2601" s="183">
        <v>259500</v>
      </c>
      <c r="B2601" s="6">
        <v>6.4567549843686054E-4</v>
      </c>
      <c r="C2601" s="9">
        <v>4.6644152234945189E-4</v>
      </c>
      <c r="D2601" s="9">
        <v>5.0353644783285702E-4</v>
      </c>
      <c r="E2601" s="14">
        <v>4.5717796488632304E-4</v>
      </c>
    </row>
    <row r="2602" spans="1:5" x14ac:dyDescent="0.3">
      <c r="A2602" s="183">
        <v>259600</v>
      </c>
      <c r="B2602" s="6">
        <v>6.334233494507661E-4</v>
      </c>
      <c r="C2602" s="9">
        <v>4.5758655859460005E-4</v>
      </c>
      <c r="D2602" s="9">
        <v>4.9298304994918065E-4</v>
      </c>
      <c r="E2602" s="14">
        <v>4.4953987535207982E-4</v>
      </c>
    </row>
    <row r="2603" spans="1:5" x14ac:dyDescent="0.3">
      <c r="A2603" s="183">
        <v>259700</v>
      </c>
      <c r="B2603" s="6">
        <v>6.1928567921083462E-4</v>
      </c>
      <c r="C2603" s="9">
        <v>4.4811820217845817E-4</v>
      </c>
      <c r="D2603" s="9">
        <v>4.8309810481800915E-4</v>
      </c>
      <c r="E2603" s="14">
        <v>4.4236221896185209E-4</v>
      </c>
    </row>
    <row r="2604" spans="1:5" x14ac:dyDescent="0.3">
      <c r="A2604" s="183">
        <v>259800</v>
      </c>
      <c r="B2604" s="6">
        <v>6.0338498905375003E-4</v>
      </c>
      <c r="C2604" s="9">
        <v>4.4104958367016889E-4</v>
      </c>
      <c r="D2604" s="9">
        <v>4.7393063376943771E-4</v>
      </c>
      <c r="E2604" s="14">
        <v>4.379034630944989E-4</v>
      </c>
    </row>
    <row r="2605" spans="1:5" x14ac:dyDescent="0.3">
      <c r="A2605" s="183">
        <v>259900</v>
      </c>
      <c r="B2605" s="6">
        <v>5.8695803448671313E-4</v>
      </c>
      <c r="C2605" s="9">
        <v>4.3672519723038166E-4</v>
      </c>
      <c r="D2605" s="9">
        <v>4.6507355806589627E-4</v>
      </c>
      <c r="E2605" s="14">
        <v>4.3223605701192503E-4</v>
      </c>
    </row>
    <row r="2606" spans="1:5" x14ac:dyDescent="0.3">
      <c r="A2606" s="183">
        <v>260000</v>
      </c>
      <c r="B2606" s="6">
        <v>5.7163111027761252E-4</v>
      </c>
      <c r="C2606" s="9">
        <v>4.3192602195869437E-4</v>
      </c>
      <c r="D2606" s="9">
        <v>4.5721846724150592E-4</v>
      </c>
      <c r="E2606" s="14">
        <v>4.250664940255996E-4</v>
      </c>
    </row>
    <row r="2607" spans="1:5" x14ac:dyDescent="0.3">
      <c r="A2607" s="183">
        <v>260100</v>
      </c>
      <c r="B2607" s="6">
        <v>5.563538361683971E-4</v>
      </c>
      <c r="C2607" s="9">
        <v>4.2616869467916938E-4</v>
      </c>
      <c r="D2607" s="9">
        <v>4.5108586084557201E-4</v>
      </c>
      <c r="E2607" s="14">
        <v>4.1755758186147582E-4</v>
      </c>
    </row>
    <row r="2608" spans="1:5" x14ac:dyDescent="0.3">
      <c r="A2608" s="183">
        <v>260200</v>
      </c>
      <c r="B2608" s="6">
        <v>5.4232237816830703E-4</v>
      </c>
      <c r="C2608" s="9">
        <v>4.2141698768323617E-4</v>
      </c>
      <c r="D2608" s="9">
        <v>4.4469604593234111E-4</v>
      </c>
      <c r="E2608" s="14">
        <v>4.1276400670656812E-4</v>
      </c>
    </row>
    <row r="2609" spans="1:5" x14ac:dyDescent="0.3">
      <c r="A2609" s="183">
        <v>260300</v>
      </c>
      <c r="B2609" s="6">
        <v>5.2842952739104259E-4</v>
      </c>
      <c r="C2609" s="9">
        <v>4.1661685774231584E-4</v>
      </c>
      <c r="D2609" s="9">
        <v>4.3703557885021283E-4</v>
      </c>
      <c r="E2609" s="14">
        <v>4.0974524254918716E-4</v>
      </c>
    </row>
    <row r="2610" spans="1:5" x14ac:dyDescent="0.3">
      <c r="A2610" s="183">
        <v>260400</v>
      </c>
      <c r="B2610" s="6">
        <v>5.1500391386707423E-4</v>
      </c>
      <c r="C2610" s="9">
        <v>4.128099550640176E-4</v>
      </c>
      <c r="D2610" s="9">
        <v>4.3004701384494914E-4</v>
      </c>
      <c r="E2610" s="14">
        <v>4.0702715740655656E-4</v>
      </c>
    </row>
    <row r="2611" spans="1:5" x14ac:dyDescent="0.3">
      <c r="A2611" s="183">
        <v>260500</v>
      </c>
      <c r="B2611" s="6">
        <v>5.0253930709026064E-4</v>
      </c>
      <c r="C2611" s="9">
        <v>4.1040894426385435E-4</v>
      </c>
      <c r="D2611" s="9">
        <v>4.2523824644564556E-4</v>
      </c>
      <c r="E2611" s="14">
        <v>4.0306252196699874E-4</v>
      </c>
    </row>
    <row r="2612" spans="1:5" x14ac:dyDescent="0.3">
      <c r="A2612" s="183">
        <v>260600</v>
      </c>
      <c r="B2612" s="6">
        <v>4.931978764724697E-4</v>
      </c>
      <c r="C2612" s="9">
        <v>4.070660108328151E-4</v>
      </c>
      <c r="D2612" s="9">
        <v>4.2129563947093906E-4</v>
      </c>
      <c r="E2612" s="14">
        <v>3.9956141509645633E-4</v>
      </c>
    </row>
    <row r="2613" spans="1:5" x14ac:dyDescent="0.3">
      <c r="A2613" s="183">
        <v>260700</v>
      </c>
      <c r="B2613" s="6">
        <v>4.8554228410028973E-4</v>
      </c>
      <c r="C2613" s="9">
        <v>4.0317313488636336E-4</v>
      </c>
      <c r="D2613" s="9">
        <v>4.1730824974268109E-4</v>
      </c>
      <c r="E2613" s="14">
        <v>3.9669820737004802E-4</v>
      </c>
    </row>
    <row r="2614" spans="1:5" x14ac:dyDescent="0.3">
      <c r="A2614" s="183">
        <v>260800</v>
      </c>
      <c r="B2614" s="6">
        <v>4.7799924972040197E-4</v>
      </c>
      <c r="C2614" s="9">
        <v>3.9995151516416009E-4</v>
      </c>
      <c r="D2614" s="9">
        <v>4.1329538470781735E-4</v>
      </c>
      <c r="E2614" s="14">
        <v>3.9297679683731479E-4</v>
      </c>
    </row>
    <row r="2615" spans="1:5" x14ac:dyDescent="0.3">
      <c r="A2615" s="183">
        <v>260900</v>
      </c>
      <c r="B2615" s="6">
        <v>4.7117683299285472E-4</v>
      </c>
      <c r="C2615" s="9">
        <v>3.9729749933818052E-4</v>
      </c>
      <c r="D2615" s="9">
        <v>4.0889495300326574E-4</v>
      </c>
      <c r="E2615" s="14">
        <v>3.8937040021787197E-4</v>
      </c>
    </row>
    <row r="2616" spans="1:5" x14ac:dyDescent="0.3">
      <c r="A2616" s="183">
        <v>261000</v>
      </c>
      <c r="B2616" s="6">
        <v>4.6463895913898619E-4</v>
      </c>
      <c r="C2616" s="9">
        <v>3.9625779382715707E-4</v>
      </c>
      <c r="D2616" s="9">
        <v>4.0470966559776023E-4</v>
      </c>
      <c r="E2616" s="14">
        <v>3.85941394100377E-4</v>
      </c>
    </row>
    <row r="2617" spans="1:5" x14ac:dyDescent="0.3">
      <c r="A2617" s="183">
        <v>261100</v>
      </c>
      <c r="B2617" s="6">
        <v>4.5835023518252818E-4</v>
      </c>
      <c r="C2617" s="9">
        <v>3.9576737670633089E-4</v>
      </c>
      <c r="D2617" s="9">
        <v>4.0117051264688985E-4</v>
      </c>
      <c r="E2617" s="14">
        <v>3.836054051998122E-4</v>
      </c>
    </row>
    <row r="2618" spans="1:5" x14ac:dyDescent="0.3">
      <c r="A2618" s="183">
        <v>261200</v>
      </c>
      <c r="B2618" s="6">
        <v>4.5291399061634757E-4</v>
      </c>
      <c r="C2618" s="9">
        <v>3.9472141280811306E-4</v>
      </c>
      <c r="D2618" s="9">
        <v>3.9842137190064167E-4</v>
      </c>
      <c r="E2618" s="14">
        <v>3.8358606256847113E-4</v>
      </c>
    </row>
    <row r="2619" spans="1:5" x14ac:dyDescent="0.3">
      <c r="A2619" s="183">
        <v>261300</v>
      </c>
      <c r="B2619" s="6">
        <v>4.4784951387288901E-4</v>
      </c>
      <c r="C2619" s="9">
        <v>3.9246991381728025E-4</v>
      </c>
      <c r="D2619" s="9">
        <v>3.9558168638995122E-4</v>
      </c>
      <c r="E2619" s="14">
        <v>3.8252698932910128E-4</v>
      </c>
    </row>
    <row r="2620" spans="1:5" x14ac:dyDescent="0.3">
      <c r="A2620" s="183">
        <v>261400</v>
      </c>
      <c r="B2620" s="6">
        <v>4.4373098728809268E-4</v>
      </c>
      <c r="C2620" s="9">
        <v>3.8857233524090281E-4</v>
      </c>
      <c r="D2620" s="9">
        <v>3.9211011681128117E-4</v>
      </c>
      <c r="E2620" s="14">
        <v>3.8118327288644418E-4</v>
      </c>
    </row>
    <row r="2621" spans="1:5" x14ac:dyDescent="0.3">
      <c r="A2621" s="183">
        <v>261500</v>
      </c>
      <c r="B2621" s="6">
        <v>4.3959299040246917E-4</v>
      </c>
      <c r="C2621" s="9">
        <v>3.865464210540261E-4</v>
      </c>
      <c r="D2621" s="9">
        <v>3.8885734547695352E-4</v>
      </c>
      <c r="E2621" s="14">
        <v>3.7880950470124599E-4</v>
      </c>
    </row>
    <row r="2622" spans="1:5" x14ac:dyDescent="0.3">
      <c r="A2622" s="183">
        <v>261600</v>
      </c>
      <c r="B2622" s="6">
        <v>4.3504206990854294E-4</v>
      </c>
      <c r="C2622" s="9">
        <v>3.8468059075428288E-4</v>
      </c>
      <c r="D2622" s="9">
        <v>3.8639818182941961E-4</v>
      </c>
      <c r="E2622" s="14">
        <v>3.7384648145195128E-4</v>
      </c>
    </row>
    <row r="2623" spans="1:5" x14ac:dyDescent="0.3">
      <c r="A2623" s="183">
        <v>261700</v>
      </c>
      <c r="B2623" s="6">
        <v>4.2961800052619865E-4</v>
      </c>
      <c r="C2623" s="9">
        <v>3.8199706857737834E-4</v>
      </c>
      <c r="D2623" s="9">
        <v>3.8372879940109904E-4</v>
      </c>
      <c r="E2623" s="14">
        <v>3.683989260425439E-4</v>
      </c>
    </row>
    <row r="2624" spans="1:5" x14ac:dyDescent="0.3">
      <c r="A2624" s="183">
        <v>261800</v>
      </c>
      <c r="B2624" s="6">
        <v>4.241370692045697E-4</v>
      </c>
      <c r="C2624" s="9">
        <v>3.8094037348981868E-4</v>
      </c>
      <c r="D2624" s="9">
        <v>3.8116118665717098E-4</v>
      </c>
      <c r="E2624" s="14">
        <v>3.6560156782064653E-4</v>
      </c>
    </row>
    <row r="2625" spans="1:5" x14ac:dyDescent="0.3">
      <c r="A2625" s="183">
        <v>261900</v>
      </c>
      <c r="B2625" s="6">
        <v>4.202847311123473E-4</v>
      </c>
      <c r="C2625" s="9">
        <v>3.8176480108879088E-4</v>
      </c>
      <c r="D2625" s="9">
        <v>3.7956036399130002E-4</v>
      </c>
      <c r="E2625" s="14">
        <v>3.6507954326894923E-4</v>
      </c>
    </row>
    <row r="2626" spans="1:5" x14ac:dyDescent="0.3">
      <c r="A2626" s="183">
        <v>262000</v>
      </c>
      <c r="B2626" s="6">
        <v>4.1803152263775802E-4</v>
      </c>
      <c r="C2626" s="9">
        <v>3.8202728209069814E-4</v>
      </c>
      <c r="D2626" s="9">
        <v>3.7865808797139436E-4</v>
      </c>
      <c r="E2626" s="14">
        <v>3.6561610876832917E-4</v>
      </c>
    </row>
    <row r="2627" spans="1:5" x14ac:dyDescent="0.3">
      <c r="A2627" s="183">
        <v>262100</v>
      </c>
      <c r="B2627" s="6">
        <v>4.1646553750143028E-4</v>
      </c>
      <c r="C2627" s="9">
        <v>3.8084248453531204E-4</v>
      </c>
      <c r="D2627" s="9">
        <v>3.7786119173383395E-4</v>
      </c>
      <c r="E2627" s="14">
        <v>3.6610059562953935E-4</v>
      </c>
    </row>
    <row r="2628" spans="1:5" x14ac:dyDescent="0.3">
      <c r="A2628" s="183">
        <v>262200</v>
      </c>
      <c r="B2628" s="6">
        <v>4.1459680500998314E-4</v>
      </c>
      <c r="C2628" s="9">
        <v>3.797547626976785E-4</v>
      </c>
      <c r="D2628" s="9">
        <v>3.7673221033196469E-4</v>
      </c>
      <c r="E2628" s="14">
        <v>3.6682989285915949E-4</v>
      </c>
    </row>
    <row r="2629" spans="1:5" x14ac:dyDescent="0.3">
      <c r="A2629" s="183">
        <v>262300</v>
      </c>
      <c r="B2629" s="6">
        <v>4.1300798515814295E-4</v>
      </c>
      <c r="C2629" s="9">
        <v>3.7781462730929671E-4</v>
      </c>
      <c r="D2629" s="9">
        <v>3.7388110989616856E-4</v>
      </c>
      <c r="E2629" s="14">
        <v>3.6803399808450212E-4</v>
      </c>
    </row>
    <row r="2630" spans="1:5" x14ac:dyDescent="0.3">
      <c r="A2630" s="183">
        <v>262400</v>
      </c>
      <c r="B2630" s="6">
        <v>4.1162601018737379E-4</v>
      </c>
      <c r="C2630" s="9">
        <v>3.7688571646648595E-4</v>
      </c>
      <c r="D2630" s="9">
        <v>3.713973625046812E-4</v>
      </c>
      <c r="E2630" s="14">
        <v>3.6826222905461973E-4</v>
      </c>
    </row>
    <row r="2631" spans="1:5" x14ac:dyDescent="0.3">
      <c r="A2631" s="183">
        <v>262500</v>
      </c>
      <c r="B2631" s="6">
        <v>4.0853318038259139E-4</v>
      </c>
      <c r="C2631" s="9">
        <v>3.7726450800328558E-4</v>
      </c>
      <c r="D2631" s="9">
        <v>3.7146230042048702E-4</v>
      </c>
      <c r="E2631" s="14">
        <v>3.6699271221415632E-4</v>
      </c>
    </row>
    <row r="2632" spans="1:5" x14ac:dyDescent="0.3">
      <c r="A2632" s="183">
        <v>262600</v>
      </c>
      <c r="B2632" s="6">
        <v>4.0458247479962053E-4</v>
      </c>
      <c r="C2632" s="9">
        <v>3.7840300410086909E-4</v>
      </c>
      <c r="D2632" s="9">
        <v>3.7213306246641921E-4</v>
      </c>
      <c r="E2632" s="14">
        <v>3.6523149088736097E-4</v>
      </c>
    </row>
    <row r="2633" spans="1:5" x14ac:dyDescent="0.3">
      <c r="A2633" s="183">
        <v>262700</v>
      </c>
      <c r="B2633" s="6">
        <v>4.0138308298911368E-4</v>
      </c>
      <c r="C2633" s="9">
        <v>3.8097877240785889E-4</v>
      </c>
      <c r="D2633" s="9">
        <v>3.7233417561552748E-4</v>
      </c>
      <c r="E2633" s="14">
        <v>3.6318308961874184E-4</v>
      </c>
    </row>
    <row r="2634" spans="1:5" x14ac:dyDescent="0.3">
      <c r="A2634" s="183">
        <v>262800</v>
      </c>
      <c r="B2634" s="6">
        <v>4.0020790293286072E-4</v>
      </c>
      <c r="C2634" s="9">
        <v>3.8352321342075696E-4</v>
      </c>
      <c r="D2634" s="9">
        <v>3.7299213423714142E-4</v>
      </c>
      <c r="E2634" s="14">
        <v>3.6217636681095636E-4</v>
      </c>
    </row>
    <row r="2635" spans="1:5" x14ac:dyDescent="0.3">
      <c r="A2635" s="183">
        <v>262900</v>
      </c>
      <c r="B2635" s="6">
        <v>3.9897219672330945E-4</v>
      </c>
      <c r="C2635" s="9">
        <v>3.8332549081515778E-4</v>
      </c>
      <c r="D2635" s="9">
        <v>3.7392745653830686E-4</v>
      </c>
      <c r="E2635" s="14">
        <v>3.6193009177803428E-4</v>
      </c>
    </row>
    <row r="2636" spans="1:5" x14ac:dyDescent="0.3">
      <c r="A2636" s="183">
        <v>263000</v>
      </c>
      <c r="B2636" s="6">
        <v>3.9649030798323147E-4</v>
      </c>
      <c r="C2636" s="9">
        <v>3.8161663288801065E-4</v>
      </c>
      <c r="D2636" s="9">
        <v>3.7380731481696452E-4</v>
      </c>
      <c r="E2636" s="14">
        <v>3.6220368204912656E-4</v>
      </c>
    </row>
    <row r="2637" spans="1:5" x14ac:dyDescent="0.3">
      <c r="A2637" s="183">
        <v>263100</v>
      </c>
      <c r="B2637" s="6">
        <v>3.9393328620035526E-4</v>
      </c>
      <c r="C2637" s="9">
        <v>3.8021894409365594E-4</v>
      </c>
      <c r="D2637" s="9">
        <v>3.7346578785801008E-4</v>
      </c>
      <c r="E2637" s="14">
        <v>3.616320249999912E-4</v>
      </c>
    </row>
    <row r="2638" spans="1:5" x14ac:dyDescent="0.3">
      <c r="A2638" s="183">
        <v>263200</v>
      </c>
      <c r="B2638" s="6">
        <v>3.9228878695102574E-4</v>
      </c>
      <c r="C2638" s="9">
        <v>3.7914308490519596E-4</v>
      </c>
      <c r="D2638" s="9">
        <v>3.7238006916844897E-4</v>
      </c>
      <c r="E2638" s="14">
        <v>3.6094678850280928E-4</v>
      </c>
    </row>
    <row r="2639" spans="1:5" x14ac:dyDescent="0.3">
      <c r="A2639" s="183">
        <v>263300</v>
      </c>
      <c r="B2639" s="6">
        <v>3.9176062381199349E-4</v>
      </c>
      <c r="C2639" s="9">
        <v>3.7664650110736915E-4</v>
      </c>
      <c r="D2639" s="9">
        <v>3.71154667458101E-4</v>
      </c>
      <c r="E2639" s="14">
        <v>3.609105946797612E-4</v>
      </c>
    </row>
    <row r="2640" spans="1:5" x14ac:dyDescent="0.3">
      <c r="A2640" s="183">
        <v>263400</v>
      </c>
      <c r="B2640" s="6">
        <v>3.9174325210646511E-4</v>
      </c>
      <c r="C2640" s="9">
        <v>3.7398942680403187E-4</v>
      </c>
      <c r="D2640" s="9">
        <v>3.6942326740312153E-4</v>
      </c>
      <c r="E2640" s="14">
        <v>3.5921401488674506E-4</v>
      </c>
    </row>
    <row r="2641" spans="1:5" x14ac:dyDescent="0.3">
      <c r="A2641" s="183">
        <v>263500</v>
      </c>
      <c r="B2641" s="6">
        <v>3.9119498575691249E-4</v>
      </c>
      <c r="C2641" s="9">
        <v>3.7364403101132883E-4</v>
      </c>
      <c r="D2641" s="9">
        <v>3.6691971562812821E-4</v>
      </c>
      <c r="E2641" s="14">
        <v>3.5664602010752623E-4</v>
      </c>
    </row>
    <row r="2642" spans="1:5" x14ac:dyDescent="0.3">
      <c r="A2642" s="183">
        <v>263600</v>
      </c>
      <c r="B2642" s="6">
        <v>3.8914447493935148E-4</v>
      </c>
      <c r="C2642" s="9">
        <v>3.7492525015925227E-4</v>
      </c>
      <c r="D2642" s="9">
        <v>3.6423365659347533E-4</v>
      </c>
      <c r="E2642" s="14">
        <v>3.5435007543671674E-4</v>
      </c>
    </row>
    <row r="2643" spans="1:5" x14ac:dyDescent="0.3">
      <c r="A2643" s="183">
        <v>263700</v>
      </c>
      <c r="B2643" s="6">
        <v>3.8764238037100726E-4</v>
      </c>
      <c r="C2643" s="9">
        <v>3.7458605971656404E-4</v>
      </c>
      <c r="D2643" s="9">
        <v>3.6070372620053279E-4</v>
      </c>
      <c r="E2643" s="14">
        <v>3.5267428783991974E-4</v>
      </c>
    </row>
    <row r="2644" spans="1:5" x14ac:dyDescent="0.3">
      <c r="A2644" s="183">
        <v>263800</v>
      </c>
      <c r="B2644" s="6">
        <v>3.8804136331053985E-4</v>
      </c>
      <c r="C2644" s="9">
        <v>3.7214145235475851E-4</v>
      </c>
      <c r="D2644" s="9">
        <v>3.5886459322243729E-4</v>
      </c>
      <c r="E2644" s="14">
        <v>3.5040603589813412E-4</v>
      </c>
    </row>
    <row r="2645" spans="1:5" x14ac:dyDescent="0.3">
      <c r="A2645" s="183">
        <v>263900</v>
      </c>
      <c r="B2645" s="6">
        <v>3.8905615072610411E-4</v>
      </c>
      <c r="C2645" s="9">
        <v>3.7038272179971477E-4</v>
      </c>
      <c r="D2645" s="9">
        <v>3.5852175084317615E-4</v>
      </c>
      <c r="E2645" s="14">
        <v>3.4739427797099692E-4</v>
      </c>
    </row>
    <row r="2646" spans="1:5" x14ac:dyDescent="0.3">
      <c r="A2646" s="183">
        <v>264000</v>
      </c>
      <c r="B2646" s="6">
        <v>3.8974439005097841E-4</v>
      </c>
      <c r="C2646" s="9">
        <v>3.695391300998422E-4</v>
      </c>
      <c r="D2646" s="9">
        <v>3.5590307055978699E-4</v>
      </c>
      <c r="E2646" s="14">
        <v>3.4580123636932029E-4</v>
      </c>
    </row>
    <row r="2647" spans="1:5" x14ac:dyDescent="0.3">
      <c r="A2647" s="183">
        <v>264100</v>
      </c>
      <c r="B2647" s="6">
        <v>3.8904587427134762E-4</v>
      </c>
      <c r="C2647" s="9">
        <v>3.6800137011412822E-4</v>
      </c>
      <c r="D2647" s="9">
        <v>3.5318941693025644E-4</v>
      </c>
      <c r="E2647" s="14">
        <v>3.4456836634092939E-4</v>
      </c>
    </row>
    <row r="2648" spans="1:5" x14ac:dyDescent="0.3">
      <c r="A2648" s="183">
        <v>264200</v>
      </c>
      <c r="B2648" s="6">
        <v>3.8828839795713337E-4</v>
      </c>
      <c r="C2648" s="9">
        <v>3.6678259340566972E-4</v>
      </c>
      <c r="D2648" s="9">
        <v>3.5302320626661842E-4</v>
      </c>
      <c r="E2648" s="14">
        <v>3.4442958560349304E-4</v>
      </c>
    </row>
    <row r="2649" spans="1:5" x14ac:dyDescent="0.3">
      <c r="A2649" s="183">
        <v>264300</v>
      </c>
      <c r="B2649" s="6">
        <v>3.883252566190071E-4</v>
      </c>
      <c r="C2649" s="9">
        <v>3.6593665039083432E-4</v>
      </c>
      <c r="D2649" s="9">
        <v>3.5329592212775301E-4</v>
      </c>
      <c r="E2649" s="14">
        <v>3.4493752219653202E-4</v>
      </c>
    </row>
    <row r="2650" spans="1:5" x14ac:dyDescent="0.3">
      <c r="A2650" s="183">
        <v>264400</v>
      </c>
      <c r="B2650" s="6">
        <v>3.8712522652953427E-4</v>
      </c>
      <c r="C2650" s="9">
        <v>3.6331617174143035E-4</v>
      </c>
      <c r="D2650" s="9">
        <v>3.5335552528342621E-4</v>
      </c>
      <c r="E2650" s="14">
        <v>3.4577716755249149E-4</v>
      </c>
    </row>
    <row r="2651" spans="1:5" x14ac:dyDescent="0.3">
      <c r="A2651" s="183">
        <v>264500</v>
      </c>
      <c r="B2651" s="6">
        <v>3.842269331778406E-4</v>
      </c>
      <c r="C2651" s="9">
        <v>3.6118236225215995E-4</v>
      </c>
      <c r="D2651" s="9">
        <v>3.5230142052856874E-4</v>
      </c>
      <c r="E2651" s="14">
        <v>3.4595635491090266E-4</v>
      </c>
    </row>
    <row r="2652" spans="1:5" x14ac:dyDescent="0.3">
      <c r="A2652" s="183">
        <v>264600</v>
      </c>
      <c r="B2652" s="6">
        <v>3.8128600169944256E-4</v>
      </c>
      <c r="C2652" s="9">
        <v>3.6167140040631622E-4</v>
      </c>
      <c r="D2652" s="9">
        <v>3.5073370260708226E-4</v>
      </c>
      <c r="E2652" s="14">
        <v>3.450472512378714E-4</v>
      </c>
    </row>
    <row r="2653" spans="1:5" x14ac:dyDescent="0.3">
      <c r="A2653" s="183">
        <v>264700</v>
      </c>
      <c r="B2653" s="6">
        <v>3.7849378734344428E-4</v>
      </c>
      <c r="C2653" s="9">
        <v>3.6375901451214323E-4</v>
      </c>
      <c r="D2653" s="9">
        <v>3.5096515811793103E-4</v>
      </c>
      <c r="E2653" s="14">
        <v>3.4588787807005034E-4</v>
      </c>
    </row>
    <row r="2654" spans="1:5" x14ac:dyDescent="0.3">
      <c r="A2654" s="183">
        <v>264800</v>
      </c>
      <c r="B2654" s="6">
        <v>3.7621119853467274E-4</v>
      </c>
      <c r="C2654" s="9">
        <v>3.6452920275543071E-4</v>
      </c>
      <c r="D2654" s="9">
        <v>3.5315843147414386E-4</v>
      </c>
      <c r="E2654" s="14">
        <v>3.4856178168316958E-4</v>
      </c>
    </row>
    <row r="2655" spans="1:5" x14ac:dyDescent="0.3">
      <c r="A2655" s="183">
        <v>264900</v>
      </c>
      <c r="B2655" s="6">
        <v>3.7454349814842948E-4</v>
      </c>
      <c r="C2655" s="9">
        <v>3.6415946289728509E-4</v>
      </c>
      <c r="D2655" s="9">
        <v>3.5480922549588697E-4</v>
      </c>
      <c r="E2655" s="14">
        <v>3.5180414122298523E-4</v>
      </c>
    </row>
    <row r="2656" spans="1:5" x14ac:dyDescent="0.3">
      <c r="A2656" s="183">
        <v>265000</v>
      </c>
      <c r="B2656" s="6">
        <v>3.7370890678474603E-4</v>
      </c>
      <c r="C2656" s="9">
        <v>3.6490076355674309E-4</v>
      </c>
      <c r="D2656" s="9">
        <v>3.54599693656816E-4</v>
      </c>
      <c r="E2656" s="14">
        <v>3.5391816550160309E-4</v>
      </c>
    </row>
    <row r="2657" spans="1:5" x14ac:dyDescent="0.3">
      <c r="A2657" s="183">
        <v>265100</v>
      </c>
      <c r="B2657" s="6">
        <v>3.7285121421725824E-4</v>
      </c>
      <c r="C2657" s="9">
        <v>3.6652216317470756E-4</v>
      </c>
      <c r="D2657" s="9">
        <v>3.5326591592897976E-4</v>
      </c>
      <c r="E2657" s="14">
        <v>3.5438989317195988E-4</v>
      </c>
    </row>
    <row r="2658" spans="1:5" x14ac:dyDescent="0.3">
      <c r="A2658" s="183">
        <v>265200</v>
      </c>
      <c r="B2658" s="6">
        <v>3.7138099831083286E-4</v>
      </c>
      <c r="C2658" s="9">
        <v>3.6761373904739298E-4</v>
      </c>
      <c r="D2658" s="9">
        <v>3.5387330394769296E-4</v>
      </c>
      <c r="E2658" s="14">
        <v>3.5341919809124686E-4</v>
      </c>
    </row>
    <row r="2659" spans="1:5" x14ac:dyDescent="0.3">
      <c r="A2659" s="183">
        <v>265300</v>
      </c>
      <c r="B2659" s="6">
        <v>3.6962660595213012E-4</v>
      </c>
      <c r="C2659" s="9">
        <v>3.6829645130243791E-4</v>
      </c>
      <c r="D2659" s="9">
        <v>3.5667786773619541E-4</v>
      </c>
      <c r="E2659" s="14">
        <v>3.5266303861248091E-4</v>
      </c>
    </row>
    <row r="2660" spans="1:5" x14ac:dyDescent="0.3">
      <c r="A2660" s="183">
        <v>265400</v>
      </c>
      <c r="B2660" s="6">
        <v>3.6759626496716245E-4</v>
      </c>
      <c r="C2660" s="9">
        <v>3.6948116046252462E-4</v>
      </c>
      <c r="D2660" s="9">
        <v>3.5821075625111753E-4</v>
      </c>
      <c r="E2660" s="14">
        <v>3.53558990504171E-4</v>
      </c>
    </row>
    <row r="2661" spans="1:5" x14ac:dyDescent="0.3">
      <c r="A2661" s="183">
        <v>265500</v>
      </c>
      <c r="B2661" s="6">
        <v>3.6562102043654563E-4</v>
      </c>
      <c r="C2661" s="9">
        <v>3.7075930345403053E-4</v>
      </c>
      <c r="D2661" s="9">
        <v>3.5791199506791097E-4</v>
      </c>
      <c r="E2661" s="14">
        <v>3.5511576278462884E-4</v>
      </c>
    </row>
    <row r="2662" spans="1:5" x14ac:dyDescent="0.3">
      <c r="A2662" s="183">
        <v>265600</v>
      </c>
      <c r="B2662" s="6">
        <v>3.6530346632570747E-4</v>
      </c>
      <c r="C2662" s="9">
        <v>3.7156297583671398E-4</v>
      </c>
      <c r="D2662" s="9">
        <v>3.5866804019705876E-4</v>
      </c>
      <c r="E2662" s="14">
        <v>3.5455472077829814E-4</v>
      </c>
    </row>
    <row r="2663" spans="1:5" x14ac:dyDescent="0.3">
      <c r="A2663" s="183">
        <v>265700</v>
      </c>
      <c r="B2663" s="6">
        <v>3.6693915480588598E-4</v>
      </c>
      <c r="C2663" s="9">
        <v>3.7238678466859068E-4</v>
      </c>
      <c r="D2663" s="9">
        <v>3.5963442103324273E-4</v>
      </c>
      <c r="E2663" s="14">
        <v>3.5263394161748145E-4</v>
      </c>
    </row>
    <row r="2664" spans="1:5" x14ac:dyDescent="0.3">
      <c r="A2664" s="183">
        <v>265800</v>
      </c>
      <c r="B2664" s="6">
        <v>3.6764756396335369E-4</v>
      </c>
      <c r="C2664" s="9">
        <v>3.7360244986251183E-4</v>
      </c>
      <c r="D2664" s="9">
        <v>3.5985286849883662E-4</v>
      </c>
      <c r="E2664" s="14">
        <v>3.5176983485420539E-4</v>
      </c>
    </row>
    <row r="2665" spans="1:5" x14ac:dyDescent="0.3">
      <c r="A2665" s="183">
        <v>265900</v>
      </c>
      <c r="B2665" s="6">
        <v>3.671527784828822E-4</v>
      </c>
      <c r="C2665" s="9">
        <v>3.732922707570722E-4</v>
      </c>
      <c r="D2665" s="9">
        <v>3.5936537373318562E-4</v>
      </c>
      <c r="E2665" s="14">
        <v>3.5346152236575824E-4</v>
      </c>
    </row>
    <row r="2666" spans="1:5" x14ac:dyDescent="0.3">
      <c r="A2666" s="183">
        <v>266000</v>
      </c>
      <c r="B2666" s="6">
        <v>3.6728137573924333E-4</v>
      </c>
      <c r="C2666" s="9">
        <v>3.7169121973701944E-4</v>
      </c>
      <c r="D2666" s="9">
        <v>3.5962766854233516E-4</v>
      </c>
      <c r="E2666" s="14">
        <v>3.5380772677745889E-4</v>
      </c>
    </row>
    <row r="2667" spans="1:5" x14ac:dyDescent="0.3">
      <c r="A2667" s="183">
        <v>266100</v>
      </c>
      <c r="B2667" s="6">
        <v>3.6783383927939346E-4</v>
      </c>
      <c r="C2667" s="9">
        <v>3.7173375555506948E-4</v>
      </c>
      <c r="D2667" s="9">
        <v>3.6085168175347055E-4</v>
      </c>
      <c r="E2667" s="14">
        <v>3.526595656966273E-4</v>
      </c>
    </row>
    <row r="2668" spans="1:5" x14ac:dyDescent="0.3">
      <c r="A2668" s="183">
        <v>266200</v>
      </c>
      <c r="B2668" s="6">
        <v>3.6874829385305643E-4</v>
      </c>
      <c r="C2668" s="9">
        <v>3.7366149792248158E-4</v>
      </c>
      <c r="D2668" s="9">
        <v>3.6219786827953299E-4</v>
      </c>
      <c r="E2668" s="14">
        <v>3.5423584670440185E-4</v>
      </c>
    </row>
    <row r="2669" spans="1:5" x14ac:dyDescent="0.3">
      <c r="A2669" s="183">
        <v>266300</v>
      </c>
      <c r="B2669" s="6">
        <v>3.6959814167145132E-4</v>
      </c>
      <c r="C2669" s="9">
        <v>3.7462932037606879E-4</v>
      </c>
      <c r="D2669" s="9">
        <v>3.6178101158435E-4</v>
      </c>
      <c r="E2669" s="14">
        <v>3.556419548353504E-4</v>
      </c>
    </row>
    <row r="2670" spans="1:5" x14ac:dyDescent="0.3">
      <c r="A2670" s="183">
        <v>266400</v>
      </c>
      <c r="B2670" s="6">
        <v>3.6907760675977474E-4</v>
      </c>
      <c r="C2670" s="9">
        <v>3.7416411359461886E-4</v>
      </c>
      <c r="D2670" s="9">
        <v>3.5954992720221108E-4</v>
      </c>
      <c r="E2670" s="14">
        <v>3.5538696731352606E-4</v>
      </c>
    </row>
    <row r="2671" spans="1:5" x14ac:dyDescent="0.3">
      <c r="A2671" s="183">
        <v>266500</v>
      </c>
      <c r="B2671" s="6">
        <v>3.6892620809893771E-4</v>
      </c>
      <c r="C2671" s="9">
        <v>3.7389892769655136E-4</v>
      </c>
      <c r="D2671" s="9">
        <v>3.5794550905416859E-4</v>
      </c>
      <c r="E2671" s="14">
        <v>3.5538616703291632E-4</v>
      </c>
    </row>
    <row r="2672" spans="1:5" x14ac:dyDescent="0.3">
      <c r="A2672" s="183">
        <v>266600</v>
      </c>
      <c r="B2672" s="6">
        <v>3.6912908896666666E-4</v>
      </c>
      <c r="C2672" s="9">
        <v>3.7281884321278217E-4</v>
      </c>
      <c r="D2672" s="9">
        <v>3.5787839338696618E-4</v>
      </c>
      <c r="E2672" s="14">
        <v>3.5624637809058266E-4</v>
      </c>
    </row>
    <row r="2673" spans="1:5" x14ac:dyDescent="0.3">
      <c r="A2673" s="183">
        <v>266700</v>
      </c>
      <c r="B2673" s="6">
        <v>3.674824411554837E-4</v>
      </c>
      <c r="C2673" s="9">
        <v>3.7116001702507042E-4</v>
      </c>
      <c r="D2673" s="9">
        <v>3.5993022982864988E-4</v>
      </c>
      <c r="E2673" s="14">
        <v>3.5850492096761239E-4</v>
      </c>
    </row>
    <row r="2674" spans="1:5" x14ac:dyDescent="0.3">
      <c r="A2674" s="183">
        <v>266800</v>
      </c>
      <c r="B2674" s="6">
        <v>3.6571702284370349E-4</v>
      </c>
      <c r="C2674" s="9">
        <v>3.7017889991846004E-4</v>
      </c>
      <c r="D2674" s="9">
        <v>3.6120151047613821E-4</v>
      </c>
      <c r="E2674" s="14">
        <v>3.5991924329953638E-4</v>
      </c>
    </row>
    <row r="2675" spans="1:5" x14ac:dyDescent="0.3">
      <c r="A2675" s="183">
        <v>266900</v>
      </c>
      <c r="B2675" s="6">
        <v>3.6593815815942767E-4</v>
      </c>
      <c r="C2675" s="9">
        <v>3.7274840983825546E-4</v>
      </c>
      <c r="D2675" s="9">
        <v>3.6131330658642377E-4</v>
      </c>
      <c r="E2675" s="14">
        <v>3.6079384430854391E-4</v>
      </c>
    </row>
    <row r="2676" spans="1:5" x14ac:dyDescent="0.3">
      <c r="A2676" s="183">
        <v>267000</v>
      </c>
      <c r="B2676" s="6">
        <v>3.6698963768168325E-4</v>
      </c>
      <c r="C2676" s="9">
        <v>3.7513000903068017E-4</v>
      </c>
      <c r="D2676" s="9">
        <v>3.6153982196323193E-4</v>
      </c>
      <c r="E2676" s="14">
        <v>3.6212620582632316E-4</v>
      </c>
    </row>
    <row r="2677" spans="1:5" x14ac:dyDescent="0.3">
      <c r="A2677" s="183">
        <v>267100</v>
      </c>
      <c r="B2677" s="6">
        <v>3.6765592503351213E-4</v>
      </c>
      <c r="C2677" s="9">
        <v>3.7596260435531284E-4</v>
      </c>
      <c r="D2677" s="9">
        <v>3.6211973231331691E-4</v>
      </c>
      <c r="E2677" s="14">
        <v>3.6355869301812487E-4</v>
      </c>
    </row>
    <row r="2678" spans="1:5" x14ac:dyDescent="0.3">
      <c r="A2678" s="183">
        <v>267200</v>
      </c>
      <c r="B2678" s="6">
        <v>3.6809593051447941E-4</v>
      </c>
      <c r="C2678" s="9">
        <v>3.7724582123700175E-4</v>
      </c>
      <c r="D2678" s="9">
        <v>3.6419064234944731E-4</v>
      </c>
      <c r="E2678" s="14">
        <v>3.6604984575917446E-4</v>
      </c>
    </row>
    <row r="2679" spans="1:5" x14ac:dyDescent="0.3">
      <c r="A2679" s="183">
        <v>267300</v>
      </c>
      <c r="B2679" s="6">
        <v>3.6812609365801909E-4</v>
      </c>
      <c r="C2679" s="9">
        <v>3.7730660184483883E-4</v>
      </c>
      <c r="D2679" s="9">
        <v>3.6588056281742316E-4</v>
      </c>
      <c r="E2679" s="14">
        <v>3.679821761401129E-4</v>
      </c>
    </row>
    <row r="2680" spans="1:5" x14ac:dyDescent="0.3">
      <c r="A2680" s="183">
        <v>267400</v>
      </c>
      <c r="B2680" s="6">
        <v>3.6824179954325945E-4</v>
      </c>
      <c r="C2680" s="9">
        <v>3.7654162892421337E-4</v>
      </c>
      <c r="D2680" s="9">
        <v>3.6660766869982427E-4</v>
      </c>
      <c r="E2680" s="14">
        <v>3.6958486640800887E-4</v>
      </c>
    </row>
    <row r="2681" spans="1:5" x14ac:dyDescent="0.3">
      <c r="A2681" s="183">
        <v>267500</v>
      </c>
      <c r="B2681" s="6">
        <v>3.6931229966734953E-4</v>
      </c>
      <c r="C2681" s="9">
        <v>3.772012876851863E-4</v>
      </c>
      <c r="D2681" s="9">
        <v>3.6685071452515291E-4</v>
      </c>
      <c r="E2681" s="14">
        <v>3.7283367349160492E-4</v>
      </c>
    </row>
    <row r="2682" spans="1:5" x14ac:dyDescent="0.3">
      <c r="A2682" s="183">
        <v>267600</v>
      </c>
      <c r="B2682" s="6">
        <v>3.7083419764688574E-4</v>
      </c>
      <c r="C2682" s="9">
        <v>3.7897734371890372E-4</v>
      </c>
      <c r="D2682" s="9">
        <v>3.6808994276450209E-4</v>
      </c>
      <c r="E2682" s="14">
        <v>3.760166008714217E-4</v>
      </c>
    </row>
    <row r="2683" spans="1:5" x14ac:dyDescent="0.3">
      <c r="A2683" s="183">
        <v>267700</v>
      </c>
      <c r="B2683" s="6">
        <v>3.7224270485821742E-4</v>
      </c>
      <c r="C2683" s="9">
        <v>3.7904070546948202E-4</v>
      </c>
      <c r="D2683" s="9">
        <v>3.7014828322881317E-4</v>
      </c>
      <c r="E2683" s="14">
        <v>3.7815547914784393E-4</v>
      </c>
    </row>
    <row r="2684" spans="1:5" x14ac:dyDescent="0.3">
      <c r="A2684" s="183">
        <v>267800</v>
      </c>
      <c r="B2684" s="6">
        <v>3.7329281862797693E-4</v>
      </c>
      <c r="C2684" s="9">
        <v>3.7961005959263303E-4</v>
      </c>
      <c r="D2684" s="9">
        <v>3.7228138341388655E-4</v>
      </c>
      <c r="E2684" s="14">
        <v>3.8045672379023867E-4</v>
      </c>
    </row>
    <row r="2685" spans="1:5" x14ac:dyDescent="0.3">
      <c r="A2685" s="183">
        <v>267900</v>
      </c>
      <c r="B2685" s="6">
        <v>3.7366801748745724E-4</v>
      </c>
      <c r="C2685" s="9">
        <v>3.8151863785914475E-4</v>
      </c>
      <c r="D2685" s="9">
        <v>3.7460818654700735E-4</v>
      </c>
      <c r="E2685" s="14">
        <v>3.8406290901480344E-4</v>
      </c>
    </row>
    <row r="2686" spans="1:5" x14ac:dyDescent="0.3">
      <c r="A2686" s="183">
        <v>268000</v>
      </c>
      <c r="B2686" s="6">
        <v>3.7353996986319815E-4</v>
      </c>
      <c r="C2686" s="9">
        <v>3.8342413996923888E-4</v>
      </c>
      <c r="D2686" s="9">
        <v>3.7637811380119098E-4</v>
      </c>
      <c r="E2686" s="14">
        <v>3.8815484946984661E-4</v>
      </c>
    </row>
    <row r="2687" spans="1:5" x14ac:dyDescent="0.3">
      <c r="A2687" s="183">
        <v>268100</v>
      </c>
      <c r="B2687" s="6">
        <v>3.7335660926285109E-4</v>
      </c>
      <c r="C2687" s="9">
        <v>3.862335900896058E-4</v>
      </c>
      <c r="D2687" s="9">
        <v>3.7935705847501398E-4</v>
      </c>
      <c r="E2687" s="14">
        <v>3.9351843581376776E-4</v>
      </c>
    </row>
    <row r="2688" spans="1:5" x14ac:dyDescent="0.3">
      <c r="A2688" s="183">
        <v>268200</v>
      </c>
      <c r="B2688" s="6">
        <v>3.7320058036794225E-4</v>
      </c>
      <c r="C2688" s="9">
        <v>3.9100099609070457E-4</v>
      </c>
      <c r="D2688" s="9">
        <v>3.8381789720320399E-4</v>
      </c>
      <c r="E2688" s="14">
        <v>4.0152003394044306E-4</v>
      </c>
    </row>
    <row r="2689" spans="1:5" x14ac:dyDescent="0.3">
      <c r="A2689" s="183">
        <v>268300</v>
      </c>
      <c r="B2689" s="6">
        <v>3.7275332973653888E-4</v>
      </c>
      <c r="C2689" s="9">
        <v>3.9712254736169544E-4</v>
      </c>
      <c r="D2689" s="9">
        <v>3.8927081131090148E-4</v>
      </c>
      <c r="E2689" s="14">
        <v>4.0971244614382193E-4</v>
      </c>
    </row>
    <row r="2690" spans="1:5" x14ac:dyDescent="0.3">
      <c r="A2690" s="183">
        <v>268400</v>
      </c>
      <c r="B2690" s="6">
        <v>3.7235929348592469E-4</v>
      </c>
      <c r="C2690" s="9">
        <v>4.0109421887799294E-4</v>
      </c>
      <c r="D2690" s="9">
        <v>3.9492283620568496E-4</v>
      </c>
      <c r="E2690" s="14">
        <v>4.173522419367237E-4</v>
      </c>
    </row>
    <row r="2691" spans="1:5" x14ac:dyDescent="0.3">
      <c r="A2691" s="183">
        <v>268500</v>
      </c>
      <c r="B2691" s="6">
        <v>3.7347453033201788E-4</v>
      </c>
      <c r="C2691" s="9">
        <v>4.0388869483464894E-4</v>
      </c>
      <c r="D2691" s="9">
        <v>3.9980819029839898E-4</v>
      </c>
      <c r="E2691" s="14">
        <v>4.2368623646830912E-4</v>
      </c>
    </row>
    <row r="2692" spans="1:5" x14ac:dyDescent="0.3">
      <c r="A2692" s="183">
        <v>268600</v>
      </c>
      <c r="B2692" s="6">
        <v>3.7454906109152296E-4</v>
      </c>
      <c r="C2692" s="9">
        <v>4.0723456298962679E-4</v>
      </c>
      <c r="D2692" s="9">
        <v>4.044808409275248E-4</v>
      </c>
      <c r="E2692" s="14">
        <v>4.3011072310733181E-4</v>
      </c>
    </row>
    <row r="2693" spans="1:5" x14ac:dyDescent="0.3">
      <c r="A2693" s="183">
        <v>268700</v>
      </c>
      <c r="B2693" s="6">
        <v>3.7437727607635542E-4</v>
      </c>
      <c r="C2693" s="9">
        <v>4.1121555137047639E-4</v>
      </c>
      <c r="D2693" s="9">
        <v>4.1080627332463495E-4</v>
      </c>
      <c r="E2693" s="14">
        <v>4.3548003221259432E-4</v>
      </c>
    </row>
    <row r="2694" spans="1:5" x14ac:dyDescent="0.3">
      <c r="A2694" s="183">
        <v>268800</v>
      </c>
      <c r="B2694" s="6">
        <v>3.7396914925730691E-4</v>
      </c>
      <c r="C2694" s="9">
        <v>4.1458468516824475E-4</v>
      </c>
      <c r="D2694" s="9">
        <v>4.173281710524365E-4</v>
      </c>
      <c r="E2694" s="14">
        <v>4.4054612556456997E-4</v>
      </c>
    </row>
    <row r="2695" spans="1:5" x14ac:dyDescent="0.3">
      <c r="A2695" s="183">
        <v>268900</v>
      </c>
      <c r="B2695" s="6">
        <v>3.7400785668170576E-4</v>
      </c>
      <c r="C2695" s="9">
        <v>4.1561664725104459E-4</v>
      </c>
      <c r="D2695" s="9">
        <v>4.2289700292071384E-4</v>
      </c>
      <c r="E2695" s="14">
        <v>4.4425488260388884E-4</v>
      </c>
    </row>
    <row r="2696" spans="1:5" x14ac:dyDescent="0.3">
      <c r="A2696" s="183">
        <v>269000</v>
      </c>
      <c r="B2696" s="6">
        <v>3.7509466255815658E-4</v>
      </c>
      <c r="C2696" s="9">
        <v>4.175341534427913E-4</v>
      </c>
      <c r="D2696" s="9">
        <v>4.2866145240437378E-4</v>
      </c>
      <c r="E2696" s="14">
        <v>4.4909226179745427E-4</v>
      </c>
    </row>
    <row r="2697" spans="1:5" x14ac:dyDescent="0.3">
      <c r="A2697" s="183">
        <v>269100</v>
      </c>
      <c r="B2697" s="6">
        <v>3.7815967764747165E-4</v>
      </c>
      <c r="C2697" s="9">
        <v>4.226396537848663E-4</v>
      </c>
      <c r="D2697" s="9">
        <v>4.3541436716958853E-4</v>
      </c>
      <c r="E2697" s="14">
        <v>4.5711688686620231E-4</v>
      </c>
    </row>
    <row r="2698" spans="1:5" x14ac:dyDescent="0.3">
      <c r="A2698" s="183">
        <v>269200</v>
      </c>
      <c r="B2698" s="6">
        <v>3.8140600470838981E-4</v>
      </c>
      <c r="C2698" s="9">
        <v>4.2814701683687286E-4</v>
      </c>
      <c r="D2698" s="9">
        <v>4.4293142420672767E-4</v>
      </c>
      <c r="E2698" s="14">
        <v>4.6847979945049576E-4</v>
      </c>
    </row>
    <row r="2699" spans="1:5" x14ac:dyDescent="0.3">
      <c r="A2699" s="183">
        <v>269300</v>
      </c>
      <c r="B2699" s="6">
        <v>3.8398334622352355E-4</v>
      </c>
      <c r="C2699" s="9">
        <v>4.3554338743611378E-4</v>
      </c>
      <c r="D2699" s="9">
        <v>4.5022971223108684E-4</v>
      </c>
      <c r="E2699" s="14">
        <v>4.7831129204006269E-4</v>
      </c>
    </row>
    <row r="2700" spans="1:5" x14ac:dyDescent="0.3">
      <c r="A2700" s="183">
        <v>269400</v>
      </c>
      <c r="B2700" s="6">
        <v>3.8789719314462069E-4</v>
      </c>
      <c r="C2700" s="9">
        <v>4.4545152814561088E-4</v>
      </c>
      <c r="D2700" s="9">
        <v>4.5599185242131956E-4</v>
      </c>
      <c r="E2700" s="14">
        <v>4.8836313359072292E-4</v>
      </c>
    </row>
    <row r="2701" spans="1:5" x14ac:dyDescent="0.3">
      <c r="A2701" s="183">
        <v>269500</v>
      </c>
      <c r="B2701" s="6">
        <v>3.9201533665249744E-4</v>
      </c>
      <c r="C2701" s="9">
        <v>4.5446026436322213E-4</v>
      </c>
      <c r="D2701" s="9">
        <v>4.632216362792637E-4</v>
      </c>
      <c r="E2701" s="14">
        <v>4.9840123447431018E-4</v>
      </c>
    </row>
    <row r="2702" spans="1:5" x14ac:dyDescent="0.3">
      <c r="A2702" s="183">
        <v>269600</v>
      </c>
      <c r="B2702" s="6">
        <v>3.947346498051422E-4</v>
      </c>
      <c r="C2702" s="9">
        <v>4.6277044788814388E-4</v>
      </c>
      <c r="D2702" s="9">
        <v>4.7290630136085445E-4</v>
      </c>
      <c r="E2702" s="14">
        <v>5.1049628301944321E-4</v>
      </c>
    </row>
    <row r="2703" spans="1:5" x14ac:dyDescent="0.3">
      <c r="A2703" s="183">
        <v>269700</v>
      </c>
      <c r="B2703" s="6">
        <v>3.9796971773572748E-4</v>
      </c>
      <c r="C2703" s="9">
        <v>4.7205306810127923E-4</v>
      </c>
      <c r="D2703" s="9">
        <v>4.8282804902905028E-4</v>
      </c>
      <c r="E2703" s="14">
        <v>5.2301345693676329E-4</v>
      </c>
    </row>
    <row r="2704" spans="1:5" x14ac:dyDescent="0.3">
      <c r="A2704" s="183">
        <v>269800</v>
      </c>
      <c r="B2704" s="6">
        <v>4.0224069227901021E-4</v>
      </c>
      <c r="C2704" s="9">
        <v>4.8383163566608606E-4</v>
      </c>
      <c r="D2704" s="9">
        <v>4.9232773678396118E-4</v>
      </c>
      <c r="E2704" s="14">
        <v>5.3831788742073701E-4</v>
      </c>
    </row>
    <row r="2705" spans="1:5" x14ac:dyDescent="0.3">
      <c r="A2705" s="183">
        <v>269900</v>
      </c>
      <c r="B2705" s="6">
        <v>4.0692902079844857E-4</v>
      </c>
      <c r="C2705" s="9">
        <v>4.9623245310117842E-4</v>
      </c>
      <c r="D2705" s="9">
        <v>5.0425056028578449E-4</v>
      </c>
      <c r="E2705" s="14">
        <v>5.5278055859997086E-4</v>
      </c>
    </row>
    <row r="2706" spans="1:5" x14ac:dyDescent="0.3">
      <c r="A2706" s="183">
        <v>270000</v>
      </c>
      <c r="B2706" s="6">
        <v>4.1078620564647994E-4</v>
      </c>
      <c r="C2706" s="9">
        <v>5.0787167431608075E-4</v>
      </c>
      <c r="D2706" s="9">
        <v>5.1764745839904083E-4</v>
      </c>
      <c r="E2706" s="14">
        <v>5.6993528315256751E-4</v>
      </c>
    </row>
    <row r="2707" spans="1:5" x14ac:dyDescent="0.3">
      <c r="A2707" s="183">
        <v>270100</v>
      </c>
      <c r="B2707" s="6">
        <v>4.1455468320434431E-4</v>
      </c>
      <c r="C2707" s="9">
        <v>5.1838491620778823E-4</v>
      </c>
      <c r="D2707" s="9">
        <v>5.3139623144433056E-4</v>
      </c>
      <c r="E2707" s="14">
        <v>5.8535984632580732E-4</v>
      </c>
    </row>
    <row r="2708" spans="1:5" x14ac:dyDescent="0.3">
      <c r="A2708" s="183">
        <v>270200</v>
      </c>
      <c r="B2708" s="6">
        <v>4.1914277881499091E-4</v>
      </c>
      <c r="C2708" s="9">
        <v>5.2934416542192568E-4</v>
      </c>
      <c r="D2708" s="9">
        <v>5.4551234291814793E-4</v>
      </c>
      <c r="E2708" s="14">
        <v>6.026922784726688E-4</v>
      </c>
    </row>
    <row r="2709" spans="1:5" x14ac:dyDescent="0.3">
      <c r="A2709" s="183">
        <v>270300</v>
      </c>
      <c r="B2709" s="6">
        <v>4.2411007060949633E-4</v>
      </c>
      <c r="C2709" s="9">
        <v>5.4243312258344333E-4</v>
      </c>
      <c r="D2709" s="9">
        <v>5.6015843723352169E-4</v>
      </c>
      <c r="E2709" s="14">
        <v>6.1791193961054666E-4</v>
      </c>
    </row>
    <row r="2710" spans="1:5" x14ac:dyDescent="0.3">
      <c r="A2710" s="183">
        <v>270400</v>
      </c>
      <c r="B2710" s="6">
        <v>4.288510305665854E-4</v>
      </c>
      <c r="C2710" s="9">
        <v>5.560633418419768E-4</v>
      </c>
      <c r="D2710" s="9">
        <v>5.7515417026640767E-4</v>
      </c>
      <c r="E2710" s="14">
        <v>6.3903774714648147E-4</v>
      </c>
    </row>
    <row r="2711" spans="1:5" x14ac:dyDescent="0.3">
      <c r="A2711" s="183">
        <v>270500</v>
      </c>
      <c r="B2711" s="6">
        <v>4.343841436268725E-4</v>
      </c>
      <c r="C2711" s="9">
        <v>5.6844336870266071E-4</v>
      </c>
      <c r="D2711" s="9">
        <v>5.9235191689265519E-4</v>
      </c>
      <c r="E2711" s="14">
        <v>6.6013471438119747E-4</v>
      </c>
    </row>
    <row r="2712" spans="1:5" x14ac:dyDescent="0.3">
      <c r="A2712" s="183">
        <v>270600</v>
      </c>
      <c r="B2712" s="6">
        <v>4.4078402651209032E-4</v>
      </c>
      <c r="C2712" s="9">
        <v>5.8081733164580865E-4</v>
      </c>
      <c r="D2712" s="9">
        <v>6.1088993065358521E-4</v>
      </c>
      <c r="E2712" s="14">
        <v>6.8620711676447611E-4</v>
      </c>
    </row>
    <row r="2713" spans="1:5" x14ac:dyDescent="0.3">
      <c r="A2713" s="183">
        <v>270700</v>
      </c>
      <c r="B2713" s="6">
        <v>4.4719803327677895E-4</v>
      </c>
      <c r="C2713" s="9">
        <v>5.945057680484979E-4</v>
      </c>
      <c r="D2713" s="9">
        <v>6.3101625597169152E-4</v>
      </c>
      <c r="E2713" s="14">
        <v>7.0848421100551081E-4</v>
      </c>
    </row>
    <row r="2714" spans="1:5" x14ac:dyDescent="0.3">
      <c r="A2714" s="183">
        <v>270800</v>
      </c>
      <c r="B2714" s="6">
        <v>4.5287330118527774E-4</v>
      </c>
      <c r="C2714" s="9">
        <v>6.0970636515820761E-4</v>
      </c>
      <c r="D2714" s="9">
        <v>6.5170620965964267E-4</v>
      </c>
      <c r="E2714" s="14">
        <v>7.3408994409587163E-4</v>
      </c>
    </row>
    <row r="2715" spans="1:5" x14ac:dyDescent="0.3">
      <c r="A2715" s="183">
        <v>270900</v>
      </c>
      <c r="B2715" s="6">
        <v>4.6153127261193026E-4</v>
      </c>
      <c r="C2715" s="9">
        <v>6.2523570438622169E-4</v>
      </c>
      <c r="D2715" s="9">
        <v>6.7384100639665621E-4</v>
      </c>
      <c r="E2715" s="14">
        <v>7.53900316803905E-4</v>
      </c>
    </row>
    <row r="2716" spans="1:5" x14ac:dyDescent="0.3">
      <c r="A2716" s="183">
        <v>271000</v>
      </c>
      <c r="B2716" s="6">
        <v>4.7327292996384926E-4</v>
      </c>
      <c r="C2716" s="9">
        <v>6.3897053064201274E-4</v>
      </c>
      <c r="D2716" s="9">
        <v>6.9730595614777213E-4</v>
      </c>
      <c r="E2716" s="14">
        <v>7.7551585077409869E-4</v>
      </c>
    </row>
    <row r="2717" spans="1:5" x14ac:dyDescent="0.3">
      <c r="A2717" s="183">
        <v>271100</v>
      </c>
      <c r="B2717" s="6">
        <v>4.8759530990110555E-4</v>
      </c>
      <c r="C2717" s="9">
        <v>6.5089671835674386E-4</v>
      </c>
      <c r="D2717" s="9">
        <v>7.2385306721944084E-4</v>
      </c>
      <c r="E2717" s="14">
        <v>7.8917754676042118E-4</v>
      </c>
    </row>
    <row r="2718" spans="1:5" x14ac:dyDescent="0.3">
      <c r="A2718" s="183">
        <v>271200</v>
      </c>
      <c r="B2718" s="6">
        <v>5.0171714074318712E-4</v>
      </c>
      <c r="C2718" s="9">
        <v>6.6211705192705873E-4</v>
      </c>
      <c r="D2718" s="9">
        <v>7.4946254669651694E-4</v>
      </c>
      <c r="E2718" s="14">
        <v>7.9973018277716928E-4</v>
      </c>
    </row>
    <row r="2719" spans="1:5" x14ac:dyDescent="0.3">
      <c r="A2719" s="183">
        <v>271300</v>
      </c>
      <c r="B2719" s="6">
        <v>5.1519896664122856E-4</v>
      </c>
      <c r="C2719" s="9">
        <v>6.7011854138757001E-4</v>
      </c>
      <c r="D2719" s="9">
        <v>7.6994051309415786E-4</v>
      </c>
      <c r="E2719" s="14">
        <v>8.023398827458996E-4</v>
      </c>
    </row>
    <row r="2720" spans="1:5" x14ac:dyDescent="0.3">
      <c r="A2720" s="183">
        <v>271400</v>
      </c>
      <c r="B2720" s="6">
        <v>5.289730136068592E-4</v>
      </c>
      <c r="C2720" s="9">
        <v>6.7518477653767109E-4</v>
      </c>
      <c r="D2720" s="9">
        <v>7.8697771997986729E-4</v>
      </c>
      <c r="E2720" s="14">
        <v>7.9998375093338393E-4</v>
      </c>
    </row>
    <row r="2721" spans="1:5" x14ac:dyDescent="0.3">
      <c r="A2721" s="183">
        <v>271500</v>
      </c>
      <c r="B2721" s="6">
        <v>5.426023074634322E-4</v>
      </c>
      <c r="C2721" s="9">
        <v>6.7852859392170399E-4</v>
      </c>
      <c r="D2721" s="9">
        <v>7.9862980075101598E-4</v>
      </c>
      <c r="E2721" s="14">
        <v>7.9056935553783341E-4</v>
      </c>
    </row>
    <row r="2722" spans="1:5" x14ac:dyDescent="0.3">
      <c r="A2722" s="183">
        <v>271600</v>
      </c>
      <c r="B2722" s="6">
        <v>5.5477742467764863E-4</v>
      </c>
      <c r="C2722" s="9">
        <v>6.7741039338485251E-4</v>
      </c>
      <c r="D2722" s="9">
        <v>8.0583127384080443E-4</v>
      </c>
      <c r="E2722" s="14">
        <v>7.6788075096741637E-4</v>
      </c>
    </row>
    <row r="2723" spans="1:5" x14ac:dyDescent="0.3">
      <c r="A2723" s="183">
        <v>271700</v>
      </c>
      <c r="B2723" s="6">
        <v>5.679987749258738E-4</v>
      </c>
      <c r="C2723" s="9">
        <v>6.7276598060327748E-4</v>
      </c>
      <c r="D2723" s="9">
        <v>8.0735697139138341E-4</v>
      </c>
      <c r="E2723" s="14">
        <v>7.4657044100185093E-4</v>
      </c>
    </row>
    <row r="2724" spans="1:5" x14ac:dyDescent="0.3">
      <c r="A2724" s="183">
        <v>271800</v>
      </c>
      <c r="B2724" s="6">
        <v>5.8136536129318583E-4</v>
      </c>
      <c r="C2724" s="9">
        <v>6.6479412124711024E-4</v>
      </c>
      <c r="D2724" s="9">
        <v>8.0454954290976868E-4</v>
      </c>
      <c r="E2724" s="14">
        <v>7.1958763637700442E-4</v>
      </c>
    </row>
    <row r="2725" spans="1:5" x14ac:dyDescent="0.3">
      <c r="A2725" s="183">
        <v>271900</v>
      </c>
      <c r="B2725" s="6">
        <v>5.932398297475817E-4</v>
      </c>
      <c r="C2725" s="9">
        <v>6.5240233781161208E-4</v>
      </c>
      <c r="D2725" s="9">
        <v>7.9003721222380184E-4</v>
      </c>
      <c r="E2725" s="14">
        <v>6.9686723197707578E-4</v>
      </c>
    </row>
    <row r="2726" spans="1:5" x14ac:dyDescent="0.3">
      <c r="A2726" s="183">
        <v>272000</v>
      </c>
      <c r="B2726" s="6">
        <v>6.0489544469225268E-4</v>
      </c>
      <c r="C2726" s="9">
        <v>6.3701285762623886E-4</v>
      </c>
      <c r="D2726" s="9">
        <v>7.716858419886068E-4</v>
      </c>
      <c r="E2726" s="14">
        <v>6.6916671154199916E-4</v>
      </c>
    </row>
    <row r="2727" spans="1:5" x14ac:dyDescent="0.3">
      <c r="A2727" s="183">
        <v>272100</v>
      </c>
      <c r="B2727" s="6">
        <v>6.1998098047544444E-4</v>
      </c>
      <c r="C2727" s="9">
        <v>6.20648182819312E-4</v>
      </c>
      <c r="D2727" s="9">
        <v>7.4893135074512217E-4</v>
      </c>
      <c r="E2727" s="14">
        <v>6.4650971050584987E-4</v>
      </c>
    </row>
    <row r="2728" spans="1:5" x14ac:dyDescent="0.3">
      <c r="A2728" s="183">
        <v>272200</v>
      </c>
      <c r="B2728" s="6">
        <v>6.3588953203714009E-4</v>
      </c>
      <c r="C2728" s="9">
        <v>6.0599411616645959E-4</v>
      </c>
      <c r="D2728" s="9">
        <v>7.2512703717066726E-4</v>
      </c>
      <c r="E2728" s="14">
        <v>6.1770155640798968E-4</v>
      </c>
    </row>
    <row r="2729" spans="1:5" x14ac:dyDescent="0.3">
      <c r="A2729" s="183">
        <v>272300</v>
      </c>
      <c r="B2729" s="6">
        <v>6.5281167181708633E-4</v>
      </c>
      <c r="C2729" s="9">
        <v>5.9170335419395971E-4</v>
      </c>
      <c r="D2729" s="9">
        <v>6.9751572183934199E-4</v>
      </c>
      <c r="E2729" s="14">
        <v>5.9946089636687733E-4</v>
      </c>
    </row>
    <row r="2730" spans="1:5" x14ac:dyDescent="0.3">
      <c r="A2730" s="183">
        <v>272400</v>
      </c>
      <c r="B2730" s="6">
        <v>6.6765576920781449E-4</v>
      </c>
      <c r="C2730" s="9">
        <v>5.7651483188214203E-4</v>
      </c>
      <c r="D2730" s="9">
        <v>6.6913763339547907E-4</v>
      </c>
      <c r="E2730" s="14">
        <v>5.8432740884107107E-4</v>
      </c>
    </row>
    <row r="2731" spans="1:5" x14ac:dyDescent="0.3">
      <c r="A2731" s="183">
        <v>272500</v>
      </c>
      <c r="B2731" s="6">
        <v>6.8078754607892402E-4</v>
      </c>
      <c r="C2731" s="9">
        <v>5.628262717260337E-4</v>
      </c>
      <c r="D2731" s="9">
        <v>6.4244259600243492E-4</v>
      </c>
      <c r="E2731" s="14">
        <v>5.7462824944516015E-4</v>
      </c>
    </row>
    <row r="2732" spans="1:5" x14ac:dyDescent="0.3">
      <c r="A2732" s="183">
        <v>272600</v>
      </c>
      <c r="B2732" s="6">
        <v>6.9113420384480707E-4</v>
      </c>
      <c r="C2732" s="9">
        <v>5.5257321255845022E-4</v>
      </c>
      <c r="D2732" s="9">
        <v>6.1818827714106908E-4</v>
      </c>
      <c r="E2732" s="14">
        <v>5.6676383149470173E-4</v>
      </c>
    </row>
    <row r="2733" spans="1:5" x14ac:dyDescent="0.3">
      <c r="A2733" s="183">
        <v>272700</v>
      </c>
      <c r="B2733" s="6">
        <v>6.9653507209023772E-4</v>
      </c>
      <c r="C2733" s="9">
        <v>5.4710209157917951E-4</v>
      </c>
      <c r="D2733" s="9">
        <v>5.9896139238131837E-4</v>
      </c>
      <c r="E2733" s="14">
        <v>5.635047868591547E-4</v>
      </c>
    </row>
    <row r="2734" spans="1:5" x14ac:dyDescent="0.3">
      <c r="A2734" s="183">
        <v>272800</v>
      </c>
      <c r="B2734" s="6">
        <v>6.9755757101074879E-4</v>
      </c>
      <c r="C2734" s="9">
        <v>5.4561515889059518E-4</v>
      </c>
      <c r="D2734" s="9">
        <v>5.8163147524581318E-4</v>
      </c>
      <c r="E2734" s="14">
        <v>5.660811619353247E-4</v>
      </c>
    </row>
    <row r="2735" spans="1:5" x14ac:dyDescent="0.3">
      <c r="A2735" s="183">
        <v>272900</v>
      </c>
      <c r="B2735" s="6">
        <v>6.9323656329066136E-4</v>
      </c>
      <c r="C2735" s="9">
        <v>5.4655801851164431E-4</v>
      </c>
      <c r="D2735" s="9">
        <v>5.7118559104853497E-4</v>
      </c>
      <c r="E2735" s="14">
        <v>5.7115463900839778E-4</v>
      </c>
    </row>
    <row r="2736" spans="1:5" x14ac:dyDescent="0.3">
      <c r="A2736" s="183">
        <v>273000</v>
      </c>
      <c r="B2736" s="6">
        <v>6.8575966797372015E-4</v>
      </c>
      <c r="C2736" s="9">
        <v>5.5221040289177411E-4</v>
      </c>
      <c r="D2736" s="9">
        <v>5.6355871103157035E-4</v>
      </c>
      <c r="E2736" s="14">
        <v>5.7827103618289489E-4</v>
      </c>
    </row>
    <row r="2737" spans="1:5" x14ac:dyDescent="0.3">
      <c r="A2737" s="183">
        <v>273100</v>
      </c>
      <c r="B2737" s="6">
        <v>6.7392762112429149E-4</v>
      </c>
      <c r="C2737" s="9">
        <v>5.6205415646522032E-4</v>
      </c>
      <c r="D2737" s="9">
        <v>5.6269883539288284E-4</v>
      </c>
      <c r="E2737" s="14">
        <v>5.8670884764041545E-4</v>
      </c>
    </row>
    <row r="2738" spans="1:5" x14ac:dyDescent="0.3">
      <c r="A2738" s="183">
        <v>273200</v>
      </c>
      <c r="B2738" s="6">
        <v>6.5885117925406093E-4</v>
      </c>
      <c r="C2738" s="9">
        <v>5.7499109139090587E-4</v>
      </c>
      <c r="D2738" s="9">
        <v>5.6536953324151011E-4</v>
      </c>
      <c r="E2738" s="14">
        <v>5.9971310555601888E-4</v>
      </c>
    </row>
    <row r="2739" spans="1:5" x14ac:dyDescent="0.3">
      <c r="A2739" s="183">
        <v>273300</v>
      </c>
      <c r="B2739" s="6">
        <v>6.413142176736594E-4</v>
      </c>
      <c r="C2739" s="9">
        <v>5.9072720490317319E-4</v>
      </c>
      <c r="D2739" s="9">
        <v>5.741396304312185E-4</v>
      </c>
      <c r="E2739" s="14">
        <v>6.1256226002967399E-4</v>
      </c>
    </row>
    <row r="2740" spans="1:5" x14ac:dyDescent="0.3">
      <c r="A2740" s="183">
        <v>273400</v>
      </c>
      <c r="B2740" s="6">
        <v>6.2397075990421546E-4</v>
      </c>
      <c r="C2740" s="9">
        <v>6.0794660921769132E-4</v>
      </c>
      <c r="D2740" s="9">
        <v>5.8453801333964472E-4</v>
      </c>
      <c r="E2740" s="14">
        <v>6.2751672629304475E-4</v>
      </c>
    </row>
    <row r="2741" spans="1:5" x14ac:dyDescent="0.3">
      <c r="A2741" s="183">
        <v>273500</v>
      </c>
      <c r="B2741" s="6">
        <v>6.0636502768898477E-4</v>
      </c>
      <c r="C2741" s="9">
        <v>6.2699876631093379E-4</v>
      </c>
      <c r="D2741" s="9">
        <v>5.9636555656392175E-4</v>
      </c>
      <c r="E2741" s="14">
        <v>6.430918328187206E-4</v>
      </c>
    </row>
    <row r="2742" spans="1:5" x14ac:dyDescent="0.3">
      <c r="A2742" s="183">
        <v>273600</v>
      </c>
      <c r="B2742" s="6">
        <v>5.9009180355533897E-4</v>
      </c>
      <c r="C2742" s="9">
        <v>6.4682756450431676E-4</v>
      </c>
      <c r="D2742" s="9">
        <v>6.0792086624784339E-4</v>
      </c>
      <c r="E2742" s="14">
        <v>6.5942190595206476E-4</v>
      </c>
    </row>
    <row r="2743" spans="1:5" x14ac:dyDescent="0.3">
      <c r="A2743" s="183">
        <v>273700</v>
      </c>
      <c r="B2743" s="6">
        <v>5.7525545098059423E-4</v>
      </c>
      <c r="C2743" s="9">
        <v>6.640737525945398E-4</v>
      </c>
      <c r="D2743" s="9">
        <v>6.2109157053147747E-4</v>
      </c>
      <c r="E2743" s="14">
        <v>6.7521228796176089E-4</v>
      </c>
    </row>
    <row r="2744" spans="1:5" x14ac:dyDescent="0.3">
      <c r="A2744" s="183">
        <v>273800</v>
      </c>
      <c r="B2744" s="6">
        <v>5.6313321503680212E-4</v>
      </c>
      <c r="C2744" s="9">
        <v>6.8356436805164711E-4</v>
      </c>
      <c r="D2744" s="9">
        <v>6.3636425800204176E-4</v>
      </c>
      <c r="E2744" s="14">
        <v>6.9222490985740911E-4</v>
      </c>
    </row>
    <row r="2745" spans="1:5" x14ac:dyDescent="0.3">
      <c r="A2745" s="183">
        <v>273900</v>
      </c>
      <c r="B2745" s="6">
        <v>5.5248261071848617E-4</v>
      </c>
      <c r="C2745" s="9">
        <v>7.0699202174676437E-4</v>
      </c>
      <c r="D2745" s="9">
        <v>6.5301174969822906E-4</v>
      </c>
      <c r="E2745" s="14">
        <v>7.1145246688667321E-4</v>
      </c>
    </row>
    <row r="2746" spans="1:5" x14ac:dyDescent="0.3">
      <c r="A2746" s="183">
        <v>274000</v>
      </c>
      <c r="B2746" s="6">
        <v>5.4541054442798107E-4</v>
      </c>
      <c r="C2746" s="9">
        <v>7.299124455351179E-4</v>
      </c>
      <c r="D2746" s="9">
        <v>6.6982852137210328E-4</v>
      </c>
      <c r="E2746" s="14">
        <v>7.3124573170921909E-4</v>
      </c>
    </row>
    <row r="2747" spans="1:5" x14ac:dyDescent="0.3">
      <c r="A2747" s="183">
        <v>274100</v>
      </c>
      <c r="B2747" s="6">
        <v>5.4274036505415585E-4</v>
      </c>
      <c r="C2747" s="9">
        <v>7.5194007679997739E-4</v>
      </c>
      <c r="D2747" s="9">
        <v>6.8710197774489012E-4</v>
      </c>
      <c r="E2747" s="14">
        <v>7.5257938570917431E-4</v>
      </c>
    </row>
    <row r="2748" spans="1:5" x14ac:dyDescent="0.3">
      <c r="A2748" s="183">
        <v>274200</v>
      </c>
      <c r="B2748" s="6">
        <v>5.4604010636208225E-4</v>
      </c>
      <c r="C2748" s="9">
        <v>7.7389580732834082E-4</v>
      </c>
      <c r="D2748" s="9">
        <v>7.0636705354087763E-4</v>
      </c>
      <c r="E2748" s="14">
        <v>7.7657878951980998E-4</v>
      </c>
    </row>
    <row r="2749" spans="1:5" x14ac:dyDescent="0.3">
      <c r="A2749" s="183">
        <v>274300</v>
      </c>
      <c r="B2749" s="6">
        <v>5.5555014079105604E-4</v>
      </c>
      <c r="C2749" s="9">
        <v>7.9697795915639584E-4</v>
      </c>
      <c r="D2749" s="9">
        <v>7.2731930203797821E-4</v>
      </c>
      <c r="E2749" s="14">
        <v>8.037596560457503E-4</v>
      </c>
    </row>
    <row r="2750" spans="1:5" x14ac:dyDescent="0.3">
      <c r="A2750" s="183">
        <v>274400</v>
      </c>
      <c r="B2750" s="6">
        <v>5.6576726859155634E-4</v>
      </c>
      <c r="C2750" s="9">
        <v>8.216710445989716E-4</v>
      </c>
      <c r="D2750" s="9">
        <v>7.4805161225980406E-4</v>
      </c>
      <c r="E2750" s="14">
        <v>8.284216167030805E-4</v>
      </c>
    </row>
    <row r="2751" spans="1:5" x14ac:dyDescent="0.3">
      <c r="A2751" s="183">
        <v>274500</v>
      </c>
      <c r="B2751" s="6">
        <v>5.7875212713623641E-4</v>
      </c>
      <c r="C2751" s="9">
        <v>8.4395737354692592E-4</v>
      </c>
      <c r="D2751" s="9">
        <v>7.6928131213114322E-4</v>
      </c>
      <c r="E2751" s="14">
        <v>8.530277087140703E-4</v>
      </c>
    </row>
    <row r="2752" spans="1:5" x14ac:dyDescent="0.3">
      <c r="A2752" s="183">
        <v>274600</v>
      </c>
      <c r="B2752" s="6">
        <v>5.9521324217119166E-4</v>
      </c>
      <c r="C2752" s="9">
        <v>8.630113162252154E-4</v>
      </c>
      <c r="D2752" s="9">
        <v>7.884351910638738E-4</v>
      </c>
      <c r="E2752" s="14">
        <v>8.747768442471884E-4</v>
      </c>
    </row>
    <row r="2753" spans="1:5" x14ac:dyDescent="0.3">
      <c r="A2753" s="183">
        <v>274700</v>
      </c>
      <c r="B2753" s="6">
        <v>6.1591123790358444E-4</v>
      </c>
      <c r="C2753" s="9">
        <v>8.8098809146461439E-4</v>
      </c>
      <c r="D2753" s="9">
        <v>8.0763620589092663E-4</v>
      </c>
      <c r="E2753" s="14">
        <v>8.9189445389905404E-4</v>
      </c>
    </row>
    <row r="2754" spans="1:5" x14ac:dyDescent="0.3">
      <c r="A2754" s="183">
        <v>274800</v>
      </c>
      <c r="B2754" s="6">
        <v>6.367849660089685E-4</v>
      </c>
      <c r="C2754" s="9">
        <v>8.9750917291422146E-4</v>
      </c>
      <c r="D2754" s="9">
        <v>8.2583171343556276E-4</v>
      </c>
      <c r="E2754" s="14">
        <v>9.02290854001293E-4</v>
      </c>
    </row>
    <row r="2755" spans="1:5" x14ac:dyDescent="0.3">
      <c r="A2755" s="183">
        <v>274900</v>
      </c>
      <c r="B2755" s="6">
        <v>6.5726467451925671E-4</v>
      </c>
      <c r="C2755" s="9">
        <v>9.102428516885681E-4</v>
      </c>
      <c r="D2755" s="9">
        <v>8.4387689767070906E-4</v>
      </c>
      <c r="E2755" s="14">
        <v>9.0571912023671482E-4</v>
      </c>
    </row>
    <row r="2756" spans="1:5" x14ac:dyDescent="0.3">
      <c r="A2756" s="183">
        <v>275000</v>
      </c>
      <c r="B2756" s="6">
        <v>6.7843676957846197E-4</v>
      </c>
      <c r="C2756" s="9">
        <v>9.1611762096281734E-4</v>
      </c>
      <c r="D2756" s="9">
        <v>8.6080425234503057E-4</v>
      </c>
      <c r="E2756" s="14">
        <v>9.0366313895175437E-4</v>
      </c>
    </row>
    <row r="2757" spans="1:5" x14ac:dyDescent="0.3">
      <c r="A2757" s="183">
        <v>275100</v>
      </c>
      <c r="B2757" s="6">
        <v>7.0251147176858617E-4</v>
      </c>
      <c r="C2757" s="9">
        <v>9.1666346193633962E-4</v>
      </c>
      <c r="D2757" s="9">
        <v>8.7700938280786667E-4</v>
      </c>
      <c r="E2757" s="14">
        <v>8.9596792750153663E-4</v>
      </c>
    </row>
    <row r="2758" spans="1:5" x14ac:dyDescent="0.3">
      <c r="A2758" s="183">
        <v>275200</v>
      </c>
      <c r="B2758" s="6">
        <v>7.2646900238786442E-4</v>
      </c>
      <c r="C2758" s="9">
        <v>9.1041426785307903E-4</v>
      </c>
      <c r="D2758" s="9">
        <v>8.8951221897024338E-4</v>
      </c>
      <c r="E2758" s="14">
        <v>8.8306924622788237E-4</v>
      </c>
    </row>
    <row r="2759" spans="1:5" x14ac:dyDescent="0.3">
      <c r="A2759" s="183">
        <v>275300</v>
      </c>
      <c r="B2759" s="6">
        <v>7.4957098900150848E-4</v>
      </c>
      <c r="C2759" s="9">
        <v>8.9988714789937258E-4</v>
      </c>
      <c r="D2759" s="9">
        <v>8.957481297075942E-4</v>
      </c>
      <c r="E2759" s="14">
        <v>8.6687454131465749E-4</v>
      </c>
    </row>
    <row r="2760" spans="1:5" x14ac:dyDescent="0.3">
      <c r="A2760" s="183">
        <v>275400</v>
      </c>
      <c r="B2760" s="6">
        <v>7.7068440666994045E-4</v>
      </c>
      <c r="C2760" s="9">
        <v>8.8543941355427656E-4</v>
      </c>
      <c r="D2760" s="9">
        <v>8.9442950854484694E-4</v>
      </c>
      <c r="E2760" s="14">
        <v>8.5025851130985535E-4</v>
      </c>
    </row>
    <row r="2761" spans="1:5" x14ac:dyDescent="0.3">
      <c r="A2761" s="183">
        <v>275500</v>
      </c>
      <c r="B2761" s="6">
        <v>7.933123605788449E-4</v>
      </c>
      <c r="C2761" s="9">
        <v>8.641315852120717E-4</v>
      </c>
      <c r="D2761" s="9">
        <v>8.8693738603040975E-4</v>
      </c>
      <c r="E2761" s="14">
        <v>8.3148435099509471E-4</v>
      </c>
    </row>
    <row r="2762" spans="1:5" x14ac:dyDescent="0.3">
      <c r="A2762" s="183">
        <v>275600</v>
      </c>
      <c r="B2762" s="6">
        <v>8.1629879120691273E-4</v>
      </c>
      <c r="C2762" s="9">
        <v>8.3961992228189387E-4</v>
      </c>
      <c r="D2762" s="9">
        <v>8.7385716804809315E-4</v>
      </c>
      <c r="E2762" s="14">
        <v>8.1064450033061777E-4</v>
      </c>
    </row>
    <row r="2763" spans="1:5" x14ac:dyDescent="0.3">
      <c r="A2763" s="183">
        <v>275700</v>
      </c>
      <c r="B2763" s="6">
        <v>8.4059294650541845E-4</v>
      </c>
      <c r="C2763" s="9">
        <v>8.1282170278515877E-4</v>
      </c>
      <c r="D2763" s="9">
        <v>8.5777090773363619E-4</v>
      </c>
      <c r="E2763" s="14">
        <v>7.8900242120359524E-4</v>
      </c>
    </row>
    <row r="2764" spans="1:5" x14ac:dyDescent="0.3">
      <c r="A2764" s="183">
        <v>275800</v>
      </c>
      <c r="B2764" s="6">
        <v>8.6381581887047673E-4</v>
      </c>
      <c r="C2764" s="9">
        <v>7.8597571446865173E-4</v>
      </c>
      <c r="D2764" s="9">
        <v>8.4166899391752994E-4</v>
      </c>
      <c r="E2764" s="14">
        <v>7.6756660307900786E-4</v>
      </c>
    </row>
    <row r="2765" spans="1:5" x14ac:dyDescent="0.3">
      <c r="A2765" s="183">
        <v>275900</v>
      </c>
      <c r="B2765" s="6">
        <v>8.8760178099632459E-4</v>
      </c>
      <c r="C2765" s="9">
        <v>7.5835472920457231E-4</v>
      </c>
      <c r="D2765" s="9">
        <v>8.2643382515726804E-4</v>
      </c>
      <c r="E2765" s="14">
        <v>7.4875781930315035E-4</v>
      </c>
    </row>
    <row r="2766" spans="1:5" x14ac:dyDescent="0.3">
      <c r="A2766" s="183">
        <v>276000</v>
      </c>
      <c r="B2766" s="6">
        <v>9.1064722212553053E-4</v>
      </c>
      <c r="C2766" s="9">
        <v>7.355289944608888E-4</v>
      </c>
      <c r="D2766" s="9">
        <v>8.0823602293498588E-4</v>
      </c>
      <c r="E2766" s="14">
        <v>7.3183762226811013E-4</v>
      </c>
    </row>
    <row r="2767" spans="1:5" x14ac:dyDescent="0.3">
      <c r="A2767" s="183">
        <v>276100</v>
      </c>
      <c r="B2767" s="6">
        <v>9.2880037125888336E-4</v>
      </c>
      <c r="C2767" s="9">
        <v>7.1588280327691508E-4</v>
      </c>
      <c r="D2767" s="9">
        <v>7.8819955543960605E-4</v>
      </c>
      <c r="E2767" s="14">
        <v>7.1799001958618147E-4</v>
      </c>
    </row>
    <row r="2768" spans="1:5" x14ac:dyDescent="0.3">
      <c r="A2768" s="183">
        <v>276200</v>
      </c>
      <c r="B2768" s="6">
        <v>9.4158907776520503E-4</v>
      </c>
      <c r="C2768" s="9">
        <v>7.0052915854590067E-4</v>
      </c>
      <c r="D2768" s="9">
        <v>7.6896547971551236E-4</v>
      </c>
      <c r="E2768" s="14">
        <v>7.0805192357954348E-4</v>
      </c>
    </row>
    <row r="2769" spans="1:5" x14ac:dyDescent="0.3">
      <c r="A2769" s="183">
        <v>276300</v>
      </c>
      <c r="B2769" s="6">
        <v>9.4884412157913761E-4</v>
      </c>
      <c r="C2769" s="9">
        <v>6.8672644470020431E-4</v>
      </c>
      <c r="D2769" s="9">
        <v>7.5101101563418242E-4</v>
      </c>
      <c r="E2769" s="14">
        <v>7.022902353813617E-4</v>
      </c>
    </row>
    <row r="2770" spans="1:5" x14ac:dyDescent="0.3">
      <c r="A2770" s="183">
        <v>276400</v>
      </c>
      <c r="B2770" s="6">
        <v>9.509412178812268E-4</v>
      </c>
      <c r="C2770" s="9">
        <v>6.7568703862861106E-4</v>
      </c>
      <c r="D2770" s="9">
        <v>7.3605091587582595E-4</v>
      </c>
      <c r="E2770" s="14">
        <v>7.0046188108115301E-4</v>
      </c>
    </row>
    <row r="2771" spans="1:5" x14ac:dyDescent="0.3">
      <c r="A2771" s="183">
        <v>276500</v>
      </c>
      <c r="B2771" s="6">
        <v>9.4583473592075706E-4</v>
      </c>
      <c r="C2771" s="9">
        <v>6.6616969353756612E-4</v>
      </c>
      <c r="D2771" s="9">
        <v>7.2374197266665216E-4</v>
      </c>
      <c r="E2771" s="14">
        <v>7.0219468489648551E-4</v>
      </c>
    </row>
    <row r="2772" spans="1:5" x14ac:dyDescent="0.3">
      <c r="A2772" s="183">
        <v>276600</v>
      </c>
      <c r="B2772" s="6">
        <v>9.3423833134344313E-4</v>
      </c>
      <c r="C2772" s="9">
        <v>6.5924475274884982E-4</v>
      </c>
      <c r="D2772" s="9">
        <v>7.1297265584752687E-4</v>
      </c>
      <c r="E2772" s="14">
        <v>7.0553022427861641E-4</v>
      </c>
    </row>
    <row r="2773" spans="1:5" x14ac:dyDescent="0.3">
      <c r="A2773" s="183">
        <v>276700</v>
      </c>
      <c r="B2773" s="6">
        <v>9.1249631776096809E-4</v>
      </c>
      <c r="C2773" s="9">
        <v>6.5661920020926279E-4</v>
      </c>
      <c r="D2773" s="9">
        <v>7.0545038097650462E-4</v>
      </c>
      <c r="E2773" s="14">
        <v>7.1092132215595165E-4</v>
      </c>
    </row>
    <row r="2774" spans="1:5" x14ac:dyDescent="0.3">
      <c r="A2774" s="183">
        <v>276800</v>
      </c>
      <c r="B2774" s="6">
        <v>8.8618995933686235E-4</v>
      </c>
      <c r="C2774" s="9">
        <v>6.5885685649621649E-4</v>
      </c>
      <c r="D2774" s="9">
        <v>0</v>
      </c>
      <c r="E2774" s="14">
        <v>0</v>
      </c>
    </row>
    <row r="2775" spans="1:5" x14ac:dyDescent="0.3">
      <c r="A2775" s="183">
        <v>276900</v>
      </c>
      <c r="B2775" s="6">
        <v>8.5693552421703184E-4</v>
      </c>
      <c r="C2775" s="9">
        <v>6.6378779380112357E-4</v>
      </c>
      <c r="D2775" s="9">
        <v>0</v>
      </c>
      <c r="E2775" s="14">
        <v>0</v>
      </c>
    </row>
    <row r="2776" spans="1:5" x14ac:dyDescent="0.3">
      <c r="A2776" s="183">
        <v>277000</v>
      </c>
      <c r="B2776" s="6">
        <v>8.2667609512636461E-4</v>
      </c>
      <c r="C2776" s="9">
        <v>0</v>
      </c>
      <c r="D2776" s="9">
        <v>0</v>
      </c>
      <c r="E2776" s="14">
        <v>0</v>
      </c>
    </row>
    <row r="2777" spans="1:5" x14ac:dyDescent="0.3">
      <c r="A2777" s="183">
        <v>277100</v>
      </c>
      <c r="B2777" s="6">
        <v>7.9517074999346251E-4</v>
      </c>
      <c r="C2777" s="9">
        <v>0</v>
      </c>
      <c r="D2777" s="9">
        <v>0</v>
      </c>
      <c r="E2777" s="14">
        <v>0</v>
      </c>
    </row>
    <row r="2778" spans="1:5" x14ac:dyDescent="0.3">
      <c r="A2778" s="183">
        <v>277200</v>
      </c>
      <c r="B2778" s="6">
        <v>7.6691824422911198E-4</v>
      </c>
      <c r="C2778" s="9">
        <v>0</v>
      </c>
      <c r="D2778" s="9">
        <v>0</v>
      </c>
      <c r="E2778" s="14">
        <v>0</v>
      </c>
    </row>
    <row r="2779" spans="1:5" x14ac:dyDescent="0.3">
      <c r="A2779" s="183">
        <v>277300</v>
      </c>
      <c r="B2779" s="6">
        <v>7.4030122707872102E-4</v>
      </c>
      <c r="C2779" s="9">
        <v>0</v>
      </c>
      <c r="D2779" s="9">
        <v>0</v>
      </c>
      <c r="E2779" s="14">
        <v>0</v>
      </c>
    </row>
    <row r="2780" spans="1:5" x14ac:dyDescent="0.3">
      <c r="A2780" s="183">
        <v>277400</v>
      </c>
      <c r="B2780" s="6">
        <v>7.1686593023398014E-4</v>
      </c>
      <c r="C2780" s="9">
        <v>0</v>
      </c>
      <c r="D2780" s="9">
        <v>0</v>
      </c>
      <c r="E2780" s="14">
        <v>0</v>
      </c>
    </row>
    <row r="2781" spans="1:5" x14ac:dyDescent="0.3">
      <c r="A2781" s="183">
        <v>277500</v>
      </c>
      <c r="B2781" s="6">
        <v>6.9838383461531036E-4</v>
      </c>
      <c r="C2781" s="9">
        <v>0</v>
      </c>
      <c r="D2781" s="9">
        <v>0</v>
      </c>
      <c r="E2781" s="14">
        <v>0</v>
      </c>
    </row>
    <row r="2782" spans="1:5" x14ac:dyDescent="0.3">
      <c r="A2782" s="183">
        <v>277600</v>
      </c>
      <c r="B2782" s="6">
        <v>6.8514822724346841E-4</v>
      </c>
      <c r="C2782" s="9">
        <v>0</v>
      </c>
      <c r="D2782" s="9">
        <v>0</v>
      </c>
      <c r="E2782" s="14">
        <v>0</v>
      </c>
    </row>
    <row r="2783" spans="1:5" x14ac:dyDescent="0.3">
      <c r="A2783" s="183">
        <v>277700</v>
      </c>
      <c r="B2783" s="6">
        <v>6.74435864263504E-4</v>
      </c>
      <c r="C2783" s="9">
        <v>0</v>
      </c>
      <c r="D2783" s="9">
        <v>0</v>
      </c>
      <c r="E2783" s="14">
        <v>0</v>
      </c>
    </row>
    <row r="2784" spans="1:5" x14ac:dyDescent="0.3">
      <c r="A2784" s="183">
        <v>277800</v>
      </c>
      <c r="B2784" s="6">
        <v>6.6724894151918906E-4</v>
      </c>
      <c r="C2784" s="9">
        <v>0</v>
      </c>
      <c r="D2784" s="9">
        <v>0</v>
      </c>
      <c r="E2784" s="14">
        <v>0</v>
      </c>
    </row>
    <row r="2785" spans="1:5" x14ac:dyDescent="0.3">
      <c r="A2785" s="183">
        <v>277900</v>
      </c>
      <c r="B2785" s="6">
        <v>6.6469388508746561E-4</v>
      </c>
      <c r="C2785" s="9">
        <v>0</v>
      </c>
      <c r="D2785" s="9">
        <v>0</v>
      </c>
      <c r="E2785" s="14">
        <v>0</v>
      </c>
    </row>
    <row r="2786" spans="1:5" x14ac:dyDescent="0.3">
      <c r="A2786" s="183">
        <v>278000</v>
      </c>
      <c r="B2786" s="6">
        <v>6.6449791625980794E-4</v>
      </c>
      <c r="C2786" s="9">
        <v>0</v>
      </c>
      <c r="D2786" s="9">
        <v>0</v>
      </c>
      <c r="E2786" s="14">
        <v>0</v>
      </c>
    </row>
    <row r="2787" spans="1:5" x14ac:dyDescent="0.3">
      <c r="A2787" s="183">
        <v>278100</v>
      </c>
      <c r="B2787" s="6">
        <v>6.6606693270045614E-4</v>
      </c>
      <c r="C2787" s="9">
        <v>0</v>
      </c>
      <c r="D2787" s="9">
        <v>0</v>
      </c>
      <c r="E2787" s="14">
        <v>0</v>
      </c>
    </row>
    <row r="2788" spans="1:5" x14ac:dyDescent="0.3">
      <c r="A2788" s="183">
        <v>278200</v>
      </c>
      <c r="B2788" s="6">
        <v>6.7041375647382165E-4</v>
      </c>
      <c r="C2788" s="9">
        <v>0</v>
      </c>
      <c r="D2788" s="9">
        <v>0</v>
      </c>
      <c r="E2788" s="14">
        <v>0</v>
      </c>
    </row>
    <row r="2789" spans="1:5" x14ac:dyDescent="0.3">
      <c r="A2789" s="183">
        <v>278300</v>
      </c>
      <c r="B2789" s="6">
        <v>6.773906697885993E-4</v>
      </c>
      <c r="C2789" s="9">
        <v>0</v>
      </c>
      <c r="D2789" s="9">
        <v>0</v>
      </c>
      <c r="E2789" s="14">
        <v>0</v>
      </c>
    </row>
    <row r="2790" spans="1:5" x14ac:dyDescent="0.3">
      <c r="A2790" s="183">
        <v>278400</v>
      </c>
      <c r="B2790" s="6">
        <v>6.8662588816654883E-4</v>
      </c>
      <c r="C2790" s="9">
        <v>0</v>
      </c>
      <c r="D2790" s="9">
        <v>0</v>
      </c>
      <c r="E2790" s="14">
        <v>0</v>
      </c>
    </row>
    <row r="2791" spans="1:5" ht="15" thickBot="1" x14ac:dyDescent="0.35">
      <c r="A2791" s="184">
        <v>278500</v>
      </c>
      <c r="B2791" s="58">
        <v>6.9847797160442482E-4</v>
      </c>
      <c r="C2791" s="16">
        <v>0</v>
      </c>
      <c r="D2791" s="16">
        <v>0</v>
      </c>
      <c r="E2791" s="17">
        <v>0</v>
      </c>
    </row>
  </sheetData>
  <mergeCells count="2">
    <mergeCell ref="A4:A5"/>
    <mergeCell ref="B4:E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Figure 1b</vt:lpstr>
      <vt:lpstr>Figure 1c</vt:lpstr>
      <vt:lpstr>Figure 1d</vt:lpstr>
      <vt:lpstr>Figure 1e</vt:lpstr>
      <vt:lpstr>SupplFig2</vt:lpstr>
      <vt:lpstr>Fig2</vt:lpstr>
      <vt:lpstr>SupplFig4</vt:lpstr>
      <vt:lpstr>Fig3</vt:lpstr>
      <vt:lpstr>SupplFig5</vt:lpstr>
      <vt:lpstr>SupplFig6</vt:lpstr>
      <vt:lpstr>Fig4</vt:lpstr>
      <vt:lpstr>SupplFig7</vt:lpstr>
      <vt:lpstr>SupplFig8</vt:lpstr>
      <vt:lpstr>SupplFig9</vt:lpstr>
      <vt:lpstr>Fig5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Arantxa Rojas</cp:lastModifiedBy>
  <dcterms:created xsi:type="dcterms:W3CDTF">2017-03-04T17:05:28Z</dcterms:created>
  <dcterms:modified xsi:type="dcterms:W3CDTF">2020-07-29T16:59:55Z</dcterms:modified>
</cp:coreProperties>
</file>